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D:\AIT Academics\Semester-II (2019-2020)\Advanced Databases\"/>
    </mc:Choice>
  </mc:AlternateContent>
  <xr:revisionPtr revIDLastSave="0" documentId="13_ncr:1_{117CAF66-5E56-41F6-85D2-E2DF9DFD207F}" xr6:coauthVersionLast="45" xr6:coauthVersionMax="45" xr10:uidLastSave="{00000000-0000-0000-0000-000000000000}"/>
  <bookViews>
    <workbookView xWindow="-108" yWindow="-108" windowWidth="23256" windowHeight="12576" tabRatio="933" activeTab="1" xr2:uid="{00000000-000D-0000-FFFF-FFFF00000000}"/>
  </bookViews>
  <sheets>
    <sheet name="Intro" sheetId="19" r:id="rId1"/>
    <sheet name="PlainData" sheetId="26" r:id="rId2"/>
    <sheet name="JSON_Fmt" sheetId="12" r:id="rId3"/>
    <sheet name="Array1_Text" sheetId="28" r:id="rId4"/>
    <sheet name="Array2_Text" sheetId="30" r:id="rId5"/>
    <sheet name="Array3_Num" sheetId="29" r:id="rId6"/>
    <sheet name="Lookup1" sheetId="31" r:id="rId7"/>
    <sheet name="Lookup2" sheetId="32" r:id="rId8"/>
    <sheet name="SQL_DDL" sheetId="5" r:id="rId9"/>
    <sheet name="All_Ins" sheetId="22" r:id="rId10"/>
    <sheet name="Sheet1" sheetId="27"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9" i="12" l="1"/>
  <c r="F9" i="12"/>
  <c r="D1412" i="12" s="1"/>
  <c r="D195" i="22"/>
  <c r="D205" i="22"/>
  <c r="D207" i="22"/>
  <c r="D217" i="22"/>
  <c r="D219" i="22"/>
  <c r="D229" i="22"/>
  <c r="D231" i="22"/>
  <c r="D241" i="22"/>
  <c r="D243" i="22"/>
  <c r="D253" i="22"/>
  <c r="D255" i="22"/>
  <c r="D265" i="22"/>
  <c r="D267" i="22"/>
  <c r="D277" i="22"/>
  <c r="D279" i="22"/>
  <c r="D289" i="22"/>
  <c r="D291" i="22"/>
  <c r="D301" i="22"/>
  <c r="D303" i="22"/>
  <c r="D313" i="22"/>
  <c r="D315" i="22"/>
  <c r="D325" i="22"/>
  <c r="D327" i="22"/>
  <c r="D339" i="22"/>
  <c r="D349" i="22"/>
  <c r="D351" i="22"/>
  <c r="D361" i="22"/>
  <c r="D363" i="22"/>
  <c r="D373" i="22"/>
  <c r="D375" i="22"/>
  <c r="D385" i="22"/>
  <c r="D387" i="22"/>
  <c r="D397" i="22"/>
  <c r="D399" i="22"/>
  <c r="D409" i="22"/>
  <c r="D411" i="22"/>
  <c r="D421" i="22"/>
  <c r="D423" i="22"/>
  <c r="D433" i="22"/>
  <c r="D435" i="22"/>
  <c r="D445" i="22"/>
  <c r="D447" i="22"/>
  <c r="D457" i="22"/>
  <c r="D459" i="22"/>
  <c r="D469" i="22"/>
  <c r="D471" i="22"/>
  <c r="D483" i="22"/>
  <c r="D493" i="22"/>
  <c r="D495" i="22"/>
  <c r="D505" i="22"/>
  <c r="D507" i="22"/>
  <c r="D517" i="22"/>
  <c r="D519" i="22"/>
  <c r="D529" i="22"/>
  <c r="D531" i="22"/>
  <c r="D541" i="22"/>
  <c r="D543" i="22"/>
  <c r="D553" i="22"/>
  <c r="D555" i="22"/>
  <c r="D565" i="22"/>
  <c r="D567" i="22"/>
  <c r="D577" i="22"/>
  <c r="D579" i="22"/>
  <c r="D589" i="22"/>
  <c r="D591" i="22"/>
  <c r="D601" i="22"/>
  <c r="D603" i="22"/>
  <c r="D613" i="22"/>
  <c r="D615" i="22"/>
  <c r="D627" i="22"/>
  <c r="D637" i="22"/>
  <c r="D639" i="22"/>
  <c r="D649" i="22"/>
  <c r="D651" i="22"/>
  <c r="D661" i="22"/>
  <c r="D663" i="22"/>
  <c r="D673" i="22"/>
  <c r="D675" i="22"/>
  <c r="D685" i="22"/>
  <c r="D687" i="22"/>
  <c r="D697" i="22"/>
  <c r="D699" i="22"/>
  <c r="D709" i="22"/>
  <c r="D711" i="22"/>
  <c r="D721" i="22"/>
  <c r="D723" i="22"/>
  <c r="D733" i="22"/>
  <c r="D735" i="22"/>
  <c r="D745" i="22"/>
  <c r="D747" i="22"/>
  <c r="D757" i="22"/>
  <c r="D759" i="22"/>
  <c r="D771" i="22"/>
  <c r="D781" i="22"/>
  <c r="D783" i="22"/>
  <c r="D793" i="22"/>
  <c r="D795" i="22"/>
  <c r="D805" i="22"/>
  <c r="D807" i="22"/>
  <c r="D817" i="22"/>
  <c r="D819" i="22"/>
  <c r="D829" i="22"/>
  <c r="D831" i="22"/>
  <c r="D841" i="22"/>
  <c r="D843" i="22"/>
  <c r="D853" i="22"/>
  <c r="D855" i="22"/>
  <c r="D865" i="22"/>
  <c r="D867" i="22"/>
  <c r="D877" i="22"/>
  <c r="D879" i="22"/>
  <c r="D889" i="22"/>
  <c r="D891" i="22"/>
  <c r="D901" i="22"/>
  <c r="D903" i="22"/>
  <c r="D915" i="22"/>
  <c r="D925" i="22"/>
  <c r="D927" i="22"/>
  <c r="D937" i="22"/>
  <c r="D939" i="22"/>
  <c r="D949" i="22"/>
  <c r="D951" i="22"/>
  <c r="D961" i="22"/>
  <c r="D963" i="22"/>
  <c r="D973" i="22"/>
  <c r="D975" i="22"/>
  <c r="D985" i="22"/>
  <c r="D987" i="22"/>
  <c r="D997" i="22"/>
  <c r="D999" i="22"/>
  <c r="B1410" i="12"/>
  <c r="B1411" i="12"/>
  <c r="B1412" i="12"/>
  <c r="B1413" i="12"/>
  <c r="BO1413" i="12"/>
  <c r="BN1413" i="12"/>
  <c r="BL1413" i="12"/>
  <c r="BK1413" i="12"/>
  <c r="BI1413" i="12"/>
  <c r="BG1413" i="12"/>
  <c r="BF1413" i="12"/>
  <c r="BD1413" i="12"/>
  <c r="BB1413" i="12"/>
  <c r="AZ1413" i="12"/>
  <c r="AX1413" i="12"/>
  <c r="AV1413" i="12"/>
  <c r="AT1413" i="12"/>
  <c r="AP1413" i="12"/>
  <c r="AL1413" i="12"/>
  <c r="AH1413" i="12"/>
  <c r="AD1413" i="12"/>
  <c r="Z1413" i="12"/>
  <c r="V1413" i="12"/>
  <c r="R1413" i="12"/>
  <c r="N1413" i="12"/>
  <c r="J1413" i="12"/>
  <c r="F1413" i="12"/>
  <c r="BO1412" i="12"/>
  <c r="BN1412" i="12"/>
  <c r="BL1412" i="12"/>
  <c r="BK1412" i="12"/>
  <c r="BI1412" i="12"/>
  <c r="BG1412" i="12"/>
  <c r="BF1412" i="12"/>
  <c r="BD1412" i="12"/>
  <c r="BB1412" i="12"/>
  <c r="AZ1412" i="12"/>
  <c r="AX1412" i="12"/>
  <c r="AV1412" i="12"/>
  <c r="AT1412" i="12"/>
  <c r="AP1412" i="12"/>
  <c r="AL1412" i="12"/>
  <c r="AH1412" i="12"/>
  <c r="AD1412" i="12"/>
  <c r="Z1412" i="12"/>
  <c r="V1412" i="12"/>
  <c r="R1412" i="12"/>
  <c r="N1412" i="12"/>
  <c r="J1412" i="12"/>
  <c r="F1412" i="12"/>
  <c r="BO1411" i="12"/>
  <c r="BN1411" i="12"/>
  <c r="BL1411" i="12"/>
  <c r="BK1411" i="12"/>
  <c r="BI1411" i="12"/>
  <c r="BG1411" i="12"/>
  <c r="BF1411" i="12"/>
  <c r="BD1411" i="12"/>
  <c r="BB1411" i="12"/>
  <c r="AZ1411" i="12"/>
  <c r="AX1411" i="12"/>
  <c r="AV1411" i="12"/>
  <c r="AT1411" i="12"/>
  <c r="AP1411" i="12"/>
  <c r="AL1411" i="12"/>
  <c r="AH1411" i="12"/>
  <c r="AD1411" i="12"/>
  <c r="Z1411" i="12"/>
  <c r="V1411" i="12"/>
  <c r="R1411" i="12"/>
  <c r="N1411" i="12"/>
  <c r="J1411" i="12"/>
  <c r="F1411" i="12"/>
  <c r="D1411" i="12"/>
  <c r="BO1410" i="12"/>
  <c r="BN1410" i="12"/>
  <c r="BL1410" i="12"/>
  <c r="BK1410" i="12"/>
  <c r="BI1410" i="12"/>
  <c r="BG1410" i="12"/>
  <c r="BF1410" i="12"/>
  <c r="BD1410" i="12"/>
  <c r="BB1410" i="12"/>
  <c r="AZ1410" i="12"/>
  <c r="AX1410" i="12"/>
  <c r="AV1410" i="12"/>
  <c r="AT1410" i="12"/>
  <c r="AP1410" i="12"/>
  <c r="AL1410" i="12"/>
  <c r="AH1410" i="12"/>
  <c r="AD1410" i="12"/>
  <c r="Z1410" i="12"/>
  <c r="V1410" i="12"/>
  <c r="R1410" i="12"/>
  <c r="N1410" i="12"/>
  <c r="J1410" i="12"/>
  <c r="F1410" i="12"/>
  <c r="BO9" i="12"/>
  <c r="BN9" i="12"/>
  <c r="BL9" i="12"/>
  <c r="BK9" i="12"/>
  <c r="BI9" i="12"/>
  <c r="AZ9" i="12"/>
  <c r="BG9" i="12"/>
  <c r="BB9" i="12"/>
  <c r="BD9" i="12"/>
  <c r="BF9" i="12"/>
  <c r="AX9" i="12"/>
  <c r="B27" i="5"/>
  <c r="B26" i="5"/>
  <c r="B25" i="5"/>
  <c r="B24" i="5"/>
  <c r="B23" i="5"/>
  <c r="B22" i="5"/>
  <c r="B21" i="5"/>
  <c r="B20" i="5"/>
  <c r="B19" i="5"/>
  <c r="B18" i="5"/>
  <c r="B17" i="5"/>
  <c r="B16" i="5"/>
  <c r="B15" i="5"/>
  <c r="AT9" i="12"/>
  <c r="AP9" i="12"/>
  <c r="AL9" i="12"/>
  <c r="V8" i="22" s="1"/>
  <c r="AH9" i="12"/>
  <c r="T8" i="22" s="1"/>
  <c r="AD9" i="12"/>
  <c r="R8" i="22" s="1"/>
  <c r="Z9" i="12"/>
  <c r="V9" i="12"/>
  <c r="R9" i="12"/>
  <c r="N9" i="12"/>
  <c r="J8" i="22" s="1"/>
  <c r="J9" i="12"/>
  <c r="H8" i="22" s="1"/>
  <c r="B9" i="12"/>
  <c r="D8" i="22" s="1"/>
  <c r="D4" i="32"/>
  <c r="E4" i="32" s="1"/>
  <c r="AC4" i="32"/>
  <c r="D5" i="32"/>
  <c r="E5" i="32" s="1"/>
  <c r="AC5" i="32"/>
  <c r="D6" i="32"/>
  <c r="E6" i="32" s="1"/>
  <c r="AC6" i="32"/>
  <c r="D7" i="32"/>
  <c r="E7" i="32" s="1"/>
  <c r="AC7" i="32"/>
  <c r="D8" i="32"/>
  <c r="E8" i="32" s="1"/>
  <c r="AC8" i="32"/>
  <c r="D9" i="32"/>
  <c r="E9" i="32" s="1"/>
  <c r="AC9" i="32"/>
  <c r="D10" i="32"/>
  <c r="E10" i="32" s="1"/>
  <c r="AC10" i="32"/>
  <c r="D11" i="32"/>
  <c r="E11" i="32" s="1"/>
  <c r="AC11" i="32"/>
  <c r="D12" i="32"/>
  <c r="E12" i="32" s="1"/>
  <c r="AC12" i="32"/>
  <c r="D13" i="32"/>
  <c r="E13" i="32" s="1"/>
  <c r="AC13" i="32"/>
  <c r="D14" i="32"/>
  <c r="E14" i="32" s="1"/>
  <c r="AC14" i="32"/>
  <c r="D15" i="32"/>
  <c r="E15" i="32" s="1"/>
  <c r="AC15" i="32"/>
  <c r="D16" i="32"/>
  <c r="E16" i="32" s="1"/>
  <c r="AC16" i="32"/>
  <c r="D17" i="32"/>
  <c r="E17" i="32" s="1"/>
  <c r="AC17" i="32"/>
  <c r="D18" i="32"/>
  <c r="E18" i="32" s="1"/>
  <c r="AC18" i="32"/>
  <c r="D19" i="32"/>
  <c r="E19" i="32" s="1"/>
  <c r="AC19" i="32"/>
  <c r="D20" i="32"/>
  <c r="E20" i="32" s="1"/>
  <c r="AC20" i="32"/>
  <c r="D21" i="32"/>
  <c r="E21" i="32" s="1"/>
  <c r="AC21" i="32"/>
  <c r="D22" i="32"/>
  <c r="E22" i="32" s="1"/>
  <c r="AC22" i="32"/>
  <c r="D23" i="32"/>
  <c r="E23" i="32" s="1"/>
  <c r="AC23" i="32"/>
  <c r="D24" i="32"/>
  <c r="E24" i="32" s="1"/>
  <c r="AC24" i="32"/>
  <c r="D25" i="32"/>
  <c r="E25" i="32" s="1"/>
  <c r="AC25" i="32"/>
  <c r="D26" i="32"/>
  <c r="E26" i="32" s="1"/>
  <c r="AC26" i="32"/>
  <c r="D27" i="32"/>
  <c r="E27" i="32" s="1"/>
  <c r="AC27" i="32"/>
  <c r="D28" i="32"/>
  <c r="E28" i="32" s="1"/>
  <c r="AC28" i="32"/>
  <c r="D29" i="32"/>
  <c r="E29" i="32" s="1"/>
  <c r="AC29" i="32"/>
  <c r="D30" i="32"/>
  <c r="E30" i="32" s="1"/>
  <c r="AC30" i="32"/>
  <c r="D31" i="32"/>
  <c r="E31" i="32" s="1"/>
  <c r="AC31" i="32"/>
  <c r="D32" i="32"/>
  <c r="E32" i="32" s="1"/>
  <c r="AC32" i="32"/>
  <c r="D33" i="32"/>
  <c r="E33" i="32" s="1"/>
  <c r="AC33" i="32"/>
  <c r="D34" i="32"/>
  <c r="E34" i="32" s="1"/>
  <c r="AC34" i="32"/>
  <c r="D35" i="32"/>
  <c r="E35" i="32" s="1"/>
  <c r="AC35" i="32"/>
  <c r="D36" i="32"/>
  <c r="E36" i="32" s="1"/>
  <c r="AC36" i="32"/>
  <c r="D37" i="32"/>
  <c r="E37" i="32" s="1"/>
  <c r="AC37" i="32"/>
  <c r="D38" i="32"/>
  <c r="E38" i="32" s="1"/>
  <c r="AC38" i="32"/>
  <c r="D39" i="32"/>
  <c r="E39" i="32" s="1"/>
  <c r="AC39" i="32"/>
  <c r="D40" i="32"/>
  <c r="E40" i="32" s="1"/>
  <c r="AC40" i="32"/>
  <c r="D41" i="32"/>
  <c r="E41" i="32" s="1"/>
  <c r="AC41" i="32"/>
  <c r="D42" i="32"/>
  <c r="E42" i="32" s="1"/>
  <c r="AC42" i="32"/>
  <c r="D43" i="32"/>
  <c r="E43" i="32" s="1"/>
  <c r="AC43" i="32"/>
  <c r="D44" i="32"/>
  <c r="E44" i="32" s="1"/>
  <c r="AC44" i="32"/>
  <c r="D45" i="32"/>
  <c r="E45" i="32" s="1"/>
  <c r="AC45" i="32"/>
  <c r="D46" i="32"/>
  <c r="E46" i="32" s="1"/>
  <c r="AC46" i="32"/>
  <c r="D47" i="32"/>
  <c r="E47" i="32" s="1"/>
  <c r="AC47" i="32"/>
  <c r="D48" i="32"/>
  <c r="E48" i="32" s="1"/>
  <c r="AC48" i="32"/>
  <c r="D49" i="32"/>
  <c r="E49" i="32" s="1"/>
  <c r="AC49" i="32"/>
  <c r="D50" i="32"/>
  <c r="E50" i="32" s="1"/>
  <c r="AC50" i="32"/>
  <c r="D51" i="32"/>
  <c r="E51" i="32" s="1"/>
  <c r="AC51" i="32"/>
  <c r="D52" i="32"/>
  <c r="E52" i="32" s="1"/>
  <c r="AC52" i="32"/>
  <c r="D53" i="32"/>
  <c r="E53" i="32" s="1"/>
  <c r="AC53" i="32"/>
  <c r="D54" i="32"/>
  <c r="E54" i="32" s="1"/>
  <c r="AC54" i="32"/>
  <c r="D55" i="32"/>
  <c r="E55" i="32" s="1"/>
  <c r="AC55" i="32"/>
  <c r="D56" i="32"/>
  <c r="E56" i="32" s="1"/>
  <c r="AC56" i="32"/>
  <c r="D57" i="32"/>
  <c r="E57" i="32" s="1"/>
  <c r="AC57" i="32"/>
  <c r="D58" i="32"/>
  <c r="E58" i="32" s="1"/>
  <c r="AC58" i="32"/>
  <c r="D59" i="32"/>
  <c r="E59" i="32" s="1"/>
  <c r="AC59" i="32"/>
  <c r="D60" i="32"/>
  <c r="E60" i="32" s="1"/>
  <c r="AC60" i="32"/>
  <c r="D61" i="32"/>
  <c r="E61" i="32" s="1"/>
  <c r="AC61" i="32"/>
  <c r="D62" i="32"/>
  <c r="E62" i="32" s="1"/>
  <c r="AC62" i="32"/>
  <c r="D63" i="32"/>
  <c r="E63" i="32" s="1"/>
  <c r="AC63" i="32"/>
  <c r="D64" i="32"/>
  <c r="E64" i="32" s="1"/>
  <c r="AC64" i="32"/>
  <c r="D65" i="32"/>
  <c r="E65" i="32" s="1"/>
  <c r="AC65" i="32"/>
  <c r="D66" i="32"/>
  <c r="E66" i="32" s="1"/>
  <c r="AC66" i="32"/>
  <c r="D67" i="32"/>
  <c r="E67" i="32" s="1"/>
  <c r="AC67" i="32"/>
  <c r="D68" i="32"/>
  <c r="E68" i="32" s="1"/>
  <c r="AC68" i="32"/>
  <c r="D69" i="32"/>
  <c r="E69" i="32" s="1"/>
  <c r="AC69" i="32"/>
  <c r="D70" i="32"/>
  <c r="E70" i="32" s="1"/>
  <c r="AC70" i="32"/>
  <c r="D71" i="32"/>
  <c r="E71" i="32" s="1"/>
  <c r="AC71" i="32"/>
  <c r="D72" i="32"/>
  <c r="E72" i="32" s="1"/>
  <c r="AC72" i="32"/>
  <c r="D73" i="32"/>
  <c r="E73" i="32" s="1"/>
  <c r="AC73" i="32"/>
  <c r="D74" i="32"/>
  <c r="E74" i="32" s="1"/>
  <c r="AC74" i="32"/>
  <c r="D75" i="32"/>
  <c r="E75" i="32" s="1"/>
  <c r="AC75" i="32"/>
  <c r="D76" i="32"/>
  <c r="E76" i="32" s="1"/>
  <c r="AC76" i="32"/>
  <c r="D77" i="32"/>
  <c r="E77" i="32" s="1"/>
  <c r="AC77" i="32"/>
  <c r="D78" i="32"/>
  <c r="E78" i="32" s="1"/>
  <c r="AC78" i="32"/>
  <c r="D79" i="32"/>
  <c r="E79" i="32" s="1"/>
  <c r="AC79" i="32"/>
  <c r="D80" i="32"/>
  <c r="E80" i="32" s="1"/>
  <c r="AC80" i="32"/>
  <c r="D81" i="32"/>
  <c r="E81" i="32" s="1"/>
  <c r="AC81" i="32"/>
  <c r="D82" i="32"/>
  <c r="E82" i="32" s="1"/>
  <c r="AC82" i="32"/>
  <c r="D83" i="32"/>
  <c r="E83" i="32" s="1"/>
  <c r="AC83" i="32"/>
  <c r="D84" i="32"/>
  <c r="E84" i="32" s="1"/>
  <c r="AC84" i="32"/>
  <c r="D85" i="32"/>
  <c r="E85" i="32" s="1"/>
  <c r="AC85" i="32"/>
  <c r="D86" i="32"/>
  <c r="E86" i="32" s="1"/>
  <c r="AC86" i="32"/>
  <c r="D87" i="32"/>
  <c r="E87" i="32" s="1"/>
  <c r="AC87" i="32"/>
  <c r="D88" i="32"/>
  <c r="E88" i="32" s="1"/>
  <c r="AC88" i="32"/>
  <c r="D89" i="32"/>
  <c r="E89" i="32" s="1"/>
  <c r="AC89" i="32"/>
  <c r="D90" i="32"/>
  <c r="E90" i="32" s="1"/>
  <c r="AC90" i="32"/>
  <c r="D91" i="32"/>
  <c r="E91" i="32" s="1"/>
  <c r="AC91" i="32"/>
  <c r="D92" i="32"/>
  <c r="E92" i="32" s="1"/>
  <c r="AC92" i="32"/>
  <c r="D93" i="32"/>
  <c r="E93" i="32" s="1"/>
  <c r="AC93" i="32"/>
  <c r="D94" i="32"/>
  <c r="E94" i="32" s="1"/>
  <c r="AC94" i="32"/>
  <c r="D95" i="32"/>
  <c r="E95" i="32" s="1"/>
  <c r="AC95" i="32"/>
  <c r="D96" i="32"/>
  <c r="E96" i="32" s="1"/>
  <c r="AC96" i="32"/>
  <c r="D97" i="32"/>
  <c r="E97" i="32" s="1"/>
  <c r="AC97" i="32"/>
  <c r="D98" i="32"/>
  <c r="E98" i="32" s="1"/>
  <c r="AC98" i="32"/>
  <c r="D99" i="32"/>
  <c r="E99" i="32" s="1"/>
  <c r="AC99" i="32"/>
  <c r="D100" i="32"/>
  <c r="E100" i="32" s="1"/>
  <c r="AC100" i="32"/>
  <c r="D101" i="32"/>
  <c r="E101" i="32" s="1"/>
  <c r="AC101" i="32"/>
  <c r="D102" i="32"/>
  <c r="E102" i="32" s="1"/>
  <c r="AC102" i="32"/>
  <c r="D103" i="32"/>
  <c r="E103" i="32" s="1"/>
  <c r="AC103" i="32"/>
  <c r="D104" i="32"/>
  <c r="E104" i="32" s="1"/>
  <c r="AC104" i="32"/>
  <c r="D105" i="32"/>
  <c r="E105" i="32" s="1"/>
  <c r="AC105" i="32"/>
  <c r="D106" i="32"/>
  <c r="E106" i="32" s="1"/>
  <c r="AC106" i="32"/>
  <c r="D107" i="32"/>
  <c r="E107" i="32" s="1"/>
  <c r="AC107" i="32"/>
  <c r="D108" i="32"/>
  <c r="E108" i="32" s="1"/>
  <c r="D109" i="32"/>
  <c r="E109" i="32" s="1"/>
  <c r="D110" i="32"/>
  <c r="E110" i="32" s="1"/>
  <c r="D111" i="32"/>
  <c r="E111" i="32" s="1"/>
  <c r="D112" i="32"/>
  <c r="E112" i="32" s="1"/>
  <c r="D113" i="32"/>
  <c r="E113" i="32" s="1"/>
  <c r="D114" i="32"/>
  <c r="E114" i="32" s="1"/>
  <c r="D115" i="32"/>
  <c r="E115" i="32" s="1"/>
  <c r="D116" i="32"/>
  <c r="E116" i="32" s="1"/>
  <c r="D117" i="32"/>
  <c r="E117" i="32" s="1"/>
  <c r="D118" i="32"/>
  <c r="E118" i="32" s="1"/>
  <c r="D119" i="32"/>
  <c r="E119" i="32" s="1"/>
  <c r="D120" i="32"/>
  <c r="E120" i="32" s="1"/>
  <c r="D121" i="32"/>
  <c r="E121" i="32" s="1"/>
  <c r="D122" i="32"/>
  <c r="E122" i="32" s="1"/>
  <c r="D123" i="32"/>
  <c r="E123" i="32" s="1"/>
  <c r="D124" i="32"/>
  <c r="E124" i="32" s="1"/>
  <c r="D125" i="32"/>
  <c r="E125" i="32" s="1"/>
  <c r="D126" i="32"/>
  <c r="E126" i="32" s="1"/>
  <c r="D127" i="32"/>
  <c r="E127" i="32" s="1"/>
  <c r="D128" i="32"/>
  <c r="E128" i="32" s="1"/>
  <c r="D129" i="32"/>
  <c r="E129" i="32" s="1"/>
  <c r="D130" i="32"/>
  <c r="E130" i="32" s="1"/>
  <c r="D131" i="32"/>
  <c r="E131" i="32" s="1"/>
  <c r="D132" i="32"/>
  <c r="E132" i="32" s="1"/>
  <c r="D133" i="32"/>
  <c r="E133" i="32" s="1"/>
  <c r="D134" i="32"/>
  <c r="E134" i="32" s="1"/>
  <c r="D135" i="32"/>
  <c r="E135" i="32" s="1"/>
  <c r="D136" i="32"/>
  <c r="E136" i="32" s="1"/>
  <c r="D137" i="32"/>
  <c r="E137" i="32" s="1"/>
  <c r="D138" i="32"/>
  <c r="E138" i="32" s="1"/>
  <c r="D139" i="32"/>
  <c r="E139" i="32" s="1"/>
  <c r="D140" i="32"/>
  <c r="E140" i="32" s="1"/>
  <c r="D141" i="32"/>
  <c r="E141" i="32" s="1"/>
  <c r="D142" i="32"/>
  <c r="E142" i="32" s="1"/>
  <c r="D143" i="32"/>
  <c r="E143" i="32" s="1"/>
  <c r="D144" i="32"/>
  <c r="E144" i="32" s="1"/>
  <c r="D145" i="32"/>
  <c r="E145" i="32" s="1"/>
  <c r="D146" i="32"/>
  <c r="E146" i="32" s="1"/>
  <c r="D147" i="32"/>
  <c r="E147" i="32" s="1"/>
  <c r="D148" i="32"/>
  <c r="E148" i="32" s="1"/>
  <c r="D149" i="32"/>
  <c r="E149" i="32" s="1"/>
  <c r="D150" i="32"/>
  <c r="E150" i="32" s="1"/>
  <c r="D151" i="32"/>
  <c r="E151" i="32" s="1"/>
  <c r="D152" i="32"/>
  <c r="E152" i="32" s="1"/>
  <c r="D153" i="32"/>
  <c r="E153" i="32" s="1"/>
  <c r="D154" i="32"/>
  <c r="E154" i="32" s="1"/>
  <c r="D155" i="32"/>
  <c r="E155" i="32" s="1"/>
  <c r="D156" i="32"/>
  <c r="E156" i="32" s="1"/>
  <c r="D157" i="32"/>
  <c r="E157" i="32" s="1"/>
  <c r="D158" i="32"/>
  <c r="E158" i="32" s="1"/>
  <c r="D159" i="32"/>
  <c r="E159" i="32" s="1"/>
  <c r="D160" i="32"/>
  <c r="E160" i="32" s="1"/>
  <c r="D161" i="32"/>
  <c r="E161" i="32" s="1"/>
  <c r="D162" i="32"/>
  <c r="E162" i="32" s="1"/>
  <c r="D163" i="32"/>
  <c r="E163" i="32" s="1"/>
  <c r="D164" i="32"/>
  <c r="E164" i="32" s="1"/>
  <c r="D165" i="32"/>
  <c r="E165" i="32" s="1"/>
  <c r="D166" i="32"/>
  <c r="E166" i="32" s="1"/>
  <c r="D167" i="32"/>
  <c r="E167" i="32" s="1"/>
  <c r="D168" i="32"/>
  <c r="E168" i="32" s="1"/>
  <c r="D169" i="32"/>
  <c r="E169" i="32" s="1"/>
  <c r="D170" i="32"/>
  <c r="E170" i="32" s="1"/>
  <c r="D171" i="32"/>
  <c r="E171" i="32" s="1"/>
  <c r="D172" i="32"/>
  <c r="E172" i="32" s="1"/>
  <c r="D173" i="32"/>
  <c r="E173" i="32" s="1"/>
  <c r="D174" i="32"/>
  <c r="E174" i="32" s="1"/>
  <c r="D175" i="32"/>
  <c r="E175" i="32" s="1"/>
  <c r="D176" i="32"/>
  <c r="E176" i="32" s="1"/>
  <c r="D177" i="32"/>
  <c r="E177" i="32" s="1"/>
  <c r="D178" i="32"/>
  <c r="E178" i="32" s="1"/>
  <c r="D179" i="32"/>
  <c r="E179" i="32" s="1"/>
  <c r="D180" i="32"/>
  <c r="E180" i="32" s="1"/>
  <c r="D181" i="32"/>
  <c r="E181" i="32" s="1"/>
  <c r="D182" i="32"/>
  <c r="E182" i="32" s="1"/>
  <c r="D183" i="32"/>
  <c r="E183" i="32" s="1"/>
  <c r="D184" i="32"/>
  <c r="E184" i="32" s="1"/>
  <c r="D185" i="32"/>
  <c r="E185" i="32" s="1"/>
  <c r="D186" i="32"/>
  <c r="E186" i="32" s="1"/>
  <c r="D187" i="32"/>
  <c r="E187" i="32" s="1"/>
  <c r="D188" i="32"/>
  <c r="E188" i="32" s="1"/>
  <c r="D189" i="32"/>
  <c r="E189" i="32" s="1"/>
  <c r="D190" i="32"/>
  <c r="E190" i="32" s="1"/>
  <c r="D191" i="32"/>
  <c r="E191" i="32" s="1"/>
  <c r="D192" i="32"/>
  <c r="E192" i="32" s="1"/>
  <c r="D193" i="32"/>
  <c r="E193" i="32" s="1"/>
  <c r="D194" i="32"/>
  <c r="E194" i="32" s="1"/>
  <c r="D195" i="32"/>
  <c r="E195" i="32" s="1"/>
  <c r="D196" i="32"/>
  <c r="E196" i="32" s="1"/>
  <c r="D197" i="32"/>
  <c r="E197" i="32" s="1"/>
  <c r="D198" i="32"/>
  <c r="E198" i="32" s="1"/>
  <c r="D199" i="32"/>
  <c r="E199" i="32" s="1"/>
  <c r="D200" i="32"/>
  <c r="E200" i="32" s="1"/>
  <c r="D201" i="32"/>
  <c r="E201" i="32" s="1"/>
  <c r="D202" i="32"/>
  <c r="E202" i="32" s="1"/>
  <c r="D203" i="32"/>
  <c r="E203" i="32" s="1"/>
  <c r="D204" i="32"/>
  <c r="E204" i="32" s="1"/>
  <c r="D205" i="32"/>
  <c r="E205" i="32" s="1"/>
  <c r="D206" i="32"/>
  <c r="E206" i="32" s="1"/>
  <c r="D207" i="32"/>
  <c r="E207" i="32" s="1"/>
  <c r="D208" i="32"/>
  <c r="E208" i="32" s="1"/>
  <c r="D209" i="32"/>
  <c r="E209" i="32" s="1"/>
  <c r="D210" i="32"/>
  <c r="E210" i="32" s="1"/>
  <c r="D211" i="32"/>
  <c r="E211" i="32" s="1"/>
  <c r="D212" i="32"/>
  <c r="E212" i="32" s="1"/>
  <c r="D213" i="32"/>
  <c r="E213" i="32" s="1"/>
  <c r="D214" i="32"/>
  <c r="E214" i="32" s="1"/>
  <c r="D215" i="32"/>
  <c r="E215" i="32" s="1"/>
  <c r="D216" i="32"/>
  <c r="E216" i="32" s="1"/>
  <c r="D217" i="32"/>
  <c r="E217" i="32" s="1"/>
  <c r="D218" i="32"/>
  <c r="E218" i="32" s="1"/>
  <c r="D219" i="32"/>
  <c r="E219" i="32" s="1"/>
  <c r="D220" i="32"/>
  <c r="E220" i="32" s="1"/>
  <c r="D221" i="32"/>
  <c r="E221" i="32" s="1"/>
  <c r="D222" i="32"/>
  <c r="E222" i="32" s="1"/>
  <c r="D223" i="32"/>
  <c r="E223" i="32" s="1"/>
  <c r="D224" i="32"/>
  <c r="E224" i="32" s="1"/>
  <c r="D225" i="32"/>
  <c r="E225" i="32" s="1"/>
  <c r="D226" i="32"/>
  <c r="E226" i="32" s="1"/>
  <c r="D227" i="32"/>
  <c r="E227" i="32" s="1"/>
  <c r="D228" i="32"/>
  <c r="E228" i="32" s="1"/>
  <c r="D229" i="32"/>
  <c r="E229" i="32" s="1"/>
  <c r="D230" i="32"/>
  <c r="E230" i="32" s="1"/>
  <c r="D231" i="32"/>
  <c r="E231" i="32" s="1"/>
  <c r="D232" i="32"/>
  <c r="E232" i="32" s="1"/>
  <c r="D233" i="32"/>
  <c r="E233" i="32" s="1"/>
  <c r="D234" i="32"/>
  <c r="E234" i="32" s="1"/>
  <c r="D235" i="32"/>
  <c r="E235" i="32" s="1"/>
  <c r="D236" i="32"/>
  <c r="E236" i="32" s="1"/>
  <c r="D237" i="32"/>
  <c r="E237" i="32" s="1"/>
  <c r="D238" i="32"/>
  <c r="E238" i="32" s="1"/>
  <c r="D239" i="32"/>
  <c r="E239" i="32" s="1"/>
  <c r="D240" i="32"/>
  <c r="E240" i="32" s="1"/>
  <c r="D241" i="32"/>
  <c r="E241" i="32" s="1"/>
  <c r="D242" i="32"/>
  <c r="E242" i="32" s="1"/>
  <c r="D243" i="32"/>
  <c r="E243" i="32" s="1"/>
  <c r="D244" i="32"/>
  <c r="E244" i="32" s="1"/>
  <c r="D245" i="32"/>
  <c r="E245" i="32" s="1"/>
  <c r="D246" i="32"/>
  <c r="E246" i="32" s="1"/>
  <c r="D247" i="32"/>
  <c r="E247" i="32" s="1"/>
  <c r="D248" i="32"/>
  <c r="E248" i="32" s="1"/>
  <c r="D249" i="32"/>
  <c r="E249" i="32" s="1"/>
  <c r="D250" i="32"/>
  <c r="E250" i="32" s="1"/>
  <c r="D251" i="32"/>
  <c r="E251" i="32" s="1"/>
  <c r="D252" i="32"/>
  <c r="E252" i="32" s="1"/>
  <c r="D253" i="32"/>
  <c r="E253" i="32" s="1"/>
  <c r="D254" i="32"/>
  <c r="E254" i="32" s="1"/>
  <c r="D255" i="32"/>
  <c r="E255" i="32" s="1"/>
  <c r="D256" i="32"/>
  <c r="E256" i="32" s="1"/>
  <c r="D257" i="32"/>
  <c r="E257" i="32" s="1"/>
  <c r="D258" i="32"/>
  <c r="E258" i="32" s="1"/>
  <c r="D259" i="32"/>
  <c r="E259" i="32" s="1"/>
  <c r="D260" i="32"/>
  <c r="E260" i="32" s="1"/>
  <c r="D261" i="32"/>
  <c r="E261" i="32" s="1"/>
  <c r="D262" i="32"/>
  <c r="E262" i="32" s="1"/>
  <c r="D263" i="32"/>
  <c r="E263" i="32" s="1"/>
  <c r="D264" i="32"/>
  <c r="E264" i="32" s="1"/>
  <c r="D265" i="32"/>
  <c r="E265" i="32" s="1"/>
  <c r="D266" i="32"/>
  <c r="E266" i="32" s="1"/>
  <c r="D267" i="32"/>
  <c r="E267" i="32" s="1"/>
  <c r="D268" i="32"/>
  <c r="E268" i="32" s="1"/>
  <c r="D269" i="32"/>
  <c r="E269" i="32" s="1"/>
  <c r="D270" i="32"/>
  <c r="E270" i="32" s="1"/>
  <c r="D271" i="32"/>
  <c r="E271" i="32" s="1"/>
  <c r="D272" i="32"/>
  <c r="E272" i="32" s="1"/>
  <c r="D273" i="32"/>
  <c r="E273" i="32" s="1"/>
  <c r="D274" i="32"/>
  <c r="E274" i="32" s="1"/>
  <c r="D275" i="32"/>
  <c r="E275" i="32" s="1"/>
  <c r="D276" i="32"/>
  <c r="E276" i="32" s="1"/>
  <c r="D277" i="32"/>
  <c r="E277" i="32" s="1"/>
  <c r="D278" i="32"/>
  <c r="E278" i="32" s="1"/>
  <c r="D279" i="32"/>
  <c r="E279" i="32" s="1"/>
  <c r="D280" i="32"/>
  <c r="E280" i="32" s="1"/>
  <c r="D281" i="32"/>
  <c r="E281" i="32" s="1"/>
  <c r="D282" i="32"/>
  <c r="E282" i="32" s="1"/>
  <c r="D283" i="32"/>
  <c r="E283" i="32" s="1"/>
  <c r="D284" i="32"/>
  <c r="E284" i="32" s="1"/>
  <c r="D285" i="32"/>
  <c r="E285" i="32" s="1"/>
  <c r="D286" i="32"/>
  <c r="E286" i="32" s="1"/>
  <c r="D287" i="32"/>
  <c r="E287" i="32" s="1"/>
  <c r="D288" i="32"/>
  <c r="E288" i="32" s="1"/>
  <c r="D289" i="32"/>
  <c r="E289" i="32" s="1"/>
  <c r="D290" i="32"/>
  <c r="E290" i="32" s="1"/>
  <c r="D291" i="32"/>
  <c r="E291" i="32" s="1"/>
  <c r="D292" i="32"/>
  <c r="E292" i="32" s="1"/>
  <c r="D293" i="32"/>
  <c r="E293" i="32" s="1"/>
  <c r="D294" i="32"/>
  <c r="E294" i="32" s="1"/>
  <c r="D295" i="32"/>
  <c r="E295" i="32" s="1"/>
  <c r="D296" i="32"/>
  <c r="E296" i="32" s="1"/>
  <c r="D297" i="32"/>
  <c r="E297" i="32" s="1"/>
  <c r="D298" i="32"/>
  <c r="E298" i="32" s="1"/>
  <c r="D299" i="32"/>
  <c r="E299" i="32" s="1"/>
  <c r="D300" i="32"/>
  <c r="E300" i="32" s="1"/>
  <c r="D301" i="32"/>
  <c r="E301" i="32" s="1"/>
  <c r="D302" i="32"/>
  <c r="E302" i="32" s="1"/>
  <c r="D303" i="32"/>
  <c r="E303" i="32" s="1"/>
  <c r="D304" i="32"/>
  <c r="E304" i="32" s="1"/>
  <c r="D305" i="32"/>
  <c r="E305" i="32" s="1"/>
  <c r="D306" i="32"/>
  <c r="E306" i="32" s="1"/>
  <c r="D307" i="32"/>
  <c r="E307" i="32" s="1"/>
  <c r="D308" i="32"/>
  <c r="E308" i="32" s="1"/>
  <c r="D309" i="32"/>
  <c r="E309" i="32" s="1"/>
  <c r="D310" i="32"/>
  <c r="E310" i="32" s="1"/>
  <c r="D311" i="32"/>
  <c r="E311" i="32" s="1"/>
  <c r="D312" i="32"/>
  <c r="E312" i="32" s="1"/>
  <c r="D313" i="32"/>
  <c r="E313" i="32" s="1"/>
  <c r="D314" i="32"/>
  <c r="E314" i="32" s="1"/>
  <c r="D315" i="32"/>
  <c r="E315" i="32" s="1"/>
  <c r="D316" i="32"/>
  <c r="E316" i="32" s="1"/>
  <c r="D317" i="32"/>
  <c r="E317" i="32" s="1"/>
  <c r="D318" i="32"/>
  <c r="E318" i="32" s="1"/>
  <c r="D319" i="32"/>
  <c r="E319" i="32" s="1"/>
  <c r="D320" i="32"/>
  <c r="E320" i="32" s="1"/>
  <c r="D321" i="32"/>
  <c r="E321" i="32" s="1"/>
  <c r="D322" i="32"/>
  <c r="E322" i="32" s="1"/>
  <c r="D323" i="32"/>
  <c r="E323" i="32" s="1"/>
  <c r="D324" i="32"/>
  <c r="E324" i="32" s="1"/>
  <c r="D325" i="32"/>
  <c r="E325" i="32" s="1"/>
  <c r="D326" i="32"/>
  <c r="E326" i="32" s="1"/>
  <c r="D327" i="32"/>
  <c r="E327" i="32" s="1"/>
  <c r="D328" i="32"/>
  <c r="E328" i="32" s="1"/>
  <c r="D329" i="32"/>
  <c r="E329" i="32" s="1"/>
  <c r="D330" i="32"/>
  <c r="E330" i="32" s="1"/>
  <c r="D331" i="32"/>
  <c r="E331" i="32" s="1"/>
  <c r="D332" i="32"/>
  <c r="E332" i="32" s="1"/>
  <c r="D333" i="32"/>
  <c r="E333" i="32" s="1"/>
  <c r="D334" i="32"/>
  <c r="E334" i="32" s="1"/>
  <c r="D335" i="32"/>
  <c r="E335" i="32" s="1"/>
  <c r="D336" i="32"/>
  <c r="E336" i="32" s="1"/>
  <c r="D337" i="32"/>
  <c r="E337" i="32" s="1"/>
  <c r="D338" i="32"/>
  <c r="E338" i="32" s="1"/>
  <c r="D339" i="32"/>
  <c r="E339" i="32" s="1"/>
  <c r="D340" i="32"/>
  <c r="E340" i="32" s="1"/>
  <c r="D341" i="32"/>
  <c r="E341" i="32" s="1"/>
  <c r="D342" i="32"/>
  <c r="E342" i="32" s="1"/>
  <c r="D343" i="32"/>
  <c r="E343" i="32" s="1"/>
  <c r="D344" i="32"/>
  <c r="E344" i="32" s="1"/>
  <c r="D345" i="32"/>
  <c r="E345" i="32" s="1"/>
  <c r="D346" i="32"/>
  <c r="E346" i="32" s="1"/>
  <c r="D347" i="32"/>
  <c r="E347" i="32" s="1"/>
  <c r="D348" i="32"/>
  <c r="E348" i="32" s="1"/>
  <c r="D349" i="32"/>
  <c r="E349" i="32" s="1"/>
  <c r="D350" i="32"/>
  <c r="E350" i="32" s="1"/>
  <c r="D351" i="32"/>
  <c r="E351" i="32" s="1"/>
  <c r="D352" i="32"/>
  <c r="E352" i="32" s="1"/>
  <c r="D353" i="32"/>
  <c r="E353" i="32" s="1"/>
  <c r="D354" i="32"/>
  <c r="E354" i="32" s="1"/>
  <c r="D355" i="32"/>
  <c r="E355" i="32" s="1"/>
  <c r="D356" i="32"/>
  <c r="E356" i="32" s="1"/>
  <c r="D357" i="32"/>
  <c r="E357" i="32" s="1"/>
  <c r="D358" i="32"/>
  <c r="E358" i="32" s="1"/>
  <c r="D359" i="32"/>
  <c r="E359" i="32" s="1"/>
  <c r="D360" i="32"/>
  <c r="E360" i="32" s="1"/>
  <c r="D361" i="32"/>
  <c r="E361" i="32" s="1"/>
  <c r="D362" i="32"/>
  <c r="E362" i="32" s="1"/>
  <c r="D363" i="32"/>
  <c r="E363" i="32" s="1"/>
  <c r="D364" i="32"/>
  <c r="E364" i="32" s="1"/>
  <c r="D365" i="32"/>
  <c r="E365" i="32" s="1"/>
  <c r="D366" i="32"/>
  <c r="E366" i="32" s="1"/>
  <c r="D367" i="32"/>
  <c r="E367" i="32" s="1"/>
  <c r="D368" i="32"/>
  <c r="E368" i="32" s="1"/>
  <c r="D369" i="32"/>
  <c r="E369" i="32" s="1"/>
  <c r="D370" i="32"/>
  <c r="E370" i="32" s="1"/>
  <c r="D371" i="32"/>
  <c r="E371" i="32" s="1"/>
  <c r="D372" i="32"/>
  <c r="E372" i="32" s="1"/>
  <c r="D373" i="32"/>
  <c r="E373" i="32" s="1"/>
  <c r="D374" i="32"/>
  <c r="E374" i="32" s="1"/>
  <c r="D375" i="32"/>
  <c r="E375" i="32" s="1"/>
  <c r="D376" i="32"/>
  <c r="E376" i="32" s="1"/>
  <c r="D377" i="32"/>
  <c r="E377" i="32" s="1"/>
  <c r="D378" i="32"/>
  <c r="E378" i="32" s="1"/>
  <c r="D379" i="32"/>
  <c r="E379" i="32" s="1"/>
  <c r="D380" i="32"/>
  <c r="E380" i="32" s="1"/>
  <c r="D381" i="32"/>
  <c r="E381" i="32" s="1"/>
  <c r="D382" i="32"/>
  <c r="E382" i="32" s="1"/>
  <c r="D383" i="32"/>
  <c r="E383" i="32" s="1"/>
  <c r="D384" i="32"/>
  <c r="E384" i="32" s="1"/>
  <c r="D385" i="32"/>
  <c r="E385" i="32" s="1"/>
  <c r="D386" i="32"/>
  <c r="E386" i="32" s="1"/>
  <c r="D387" i="32"/>
  <c r="E387" i="32" s="1"/>
  <c r="D388" i="32"/>
  <c r="E388" i="32" s="1"/>
  <c r="D389" i="32"/>
  <c r="E389" i="32" s="1"/>
  <c r="D390" i="32"/>
  <c r="E390" i="32" s="1"/>
  <c r="D391" i="32"/>
  <c r="E391" i="32" s="1"/>
  <c r="D392" i="32"/>
  <c r="E392" i="32" s="1"/>
  <c r="D393" i="32"/>
  <c r="E393" i="32" s="1"/>
  <c r="D394" i="32"/>
  <c r="E394" i="32" s="1"/>
  <c r="D395" i="32"/>
  <c r="E395" i="32" s="1"/>
  <c r="D396" i="32"/>
  <c r="E396" i="32" s="1"/>
  <c r="D397" i="32"/>
  <c r="E397" i="32" s="1"/>
  <c r="D398" i="32"/>
  <c r="E398" i="32" s="1"/>
  <c r="D399" i="32"/>
  <c r="E399" i="32" s="1"/>
  <c r="D400" i="32"/>
  <c r="E400" i="32" s="1"/>
  <c r="D401" i="32"/>
  <c r="E401" i="32" s="1"/>
  <c r="D402" i="32"/>
  <c r="E402" i="32" s="1"/>
  <c r="D403" i="32"/>
  <c r="E403" i="32" s="1"/>
  <c r="D404" i="32"/>
  <c r="E404" i="32" s="1"/>
  <c r="D405" i="32"/>
  <c r="E405" i="32" s="1"/>
  <c r="D406" i="32"/>
  <c r="E406" i="32" s="1"/>
  <c r="D407" i="32"/>
  <c r="E407" i="32" s="1"/>
  <c r="D408" i="32"/>
  <c r="E408" i="32" s="1"/>
  <c r="D409" i="32"/>
  <c r="E409" i="32" s="1"/>
  <c r="D410" i="32"/>
  <c r="E410" i="32" s="1"/>
  <c r="D411" i="32"/>
  <c r="E411" i="32" s="1"/>
  <c r="D412" i="32"/>
  <c r="E412" i="32" s="1"/>
  <c r="D413" i="32"/>
  <c r="E413" i="32" s="1"/>
  <c r="D414" i="32"/>
  <c r="E414" i="32" s="1"/>
  <c r="D415" i="32"/>
  <c r="E415" i="32" s="1"/>
  <c r="D416" i="32"/>
  <c r="E416" i="32" s="1"/>
  <c r="D417" i="32"/>
  <c r="E417" i="32" s="1"/>
  <c r="D418" i="32"/>
  <c r="E418" i="32" s="1"/>
  <c r="D419" i="32"/>
  <c r="E419" i="32" s="1"/>
  <c r="D420" i="32"/>
  <c r="E420" i="32" s="1"/>
  <c r="D421" i="32"/>
  <c r="E421" i="32" s="1"/>
  <c r="D422" i="32"/>
  <c r="E422" i="32" s="1"/>
  <c r="D423" i="32"/>
  <c r="E423" i="32" s="1"/>
  <c r="D424" i="32"/>
  <c r="E424" i="32" s="1"/>
  <c r="D425" i="32"/>
  <c r="E425" i="32" s="1"/>
  <c r="D426" i="32"/>
  <c r="E426" i="32" s="1"/>
  <c r="D427" i="32"/>
  <c r="E427" i="32" s="1"/>
  <c r="D428" i="32"/>
  <c r="E428" i="32" s="1"/>
  <c r="D429" i="32"/>
  <c r="E429" i="32" s="1"/>
  <c r="D430" i="32"/>
  <c r="E430" i="32" s="1"/>
  <c r="D431" i="32"/>
  <c r="E431" i="32" s="1"/>
  <c r="D432" i="32"/>
  <c r="E432" i="32" s="1"/>
  <c r="D433" i="32"/>
  <c r="E433" i="32" s="1"/>
  <c r="D434" i="32"/>
  <c r="E434" i="32" s="1"/>
  <c r="D435" i="32"/>
  <c r="E435" i="32" s="1"/>
  <c r="D436" i="32"/>
  <c r="E436" i="32" s="1"/>
  <c r="D437" i="32"/>
  <c r="E437" i="32" s="1"/>
  <c r="D438" i="32"/>
  <c r="E438" i="32" s="1"/>
  <c r="D439" i="32"/>
  <c r="E439" i="32" s="1"/>
  <c r="D440" i="32"/>
  <c r="E440" i="32" s="1"/>
  <c r="D441" i="32"/>
  <c r="E441" i="32" s="1"/>
  <c r="D442" i="32"/>
  <c r="E442" i="32" s="1"/>
  <c r="D443" i="32"/>
  <c r="E443" i="32" s="1"/>
  <c r="D444" i="32"/>
  <c r="E444" i="32" s="1"/>
  <c r="D445" i="32"/>
  <c r="E445" i="32" s="1"/>
  <c r="D446" i="32"/>
  <c r="E446" i="32" s="1"/>
  <c r="D447" i="32"/>
  <c r="E447" i="32" s="1"/>
  <c r="D448" i="32"/>
  <c r="E448" i="32" s="1"/>
  <c r="D449" i="32"/>
  <c r="E449" i="32" s="1"/>
  <c r="D450" i="32"/>
  <c r="E450" i="32" s="1"/>
  <c r="D451" i="32"/>
  <c r="E451" i="32" s="1"/>
  <c r="D452" i="32"/>
  <c r="E452" i="32" s="1"/>
  <c r="D453" i="32"/>
  <c r="E453" i="32" s="1"/>
  <c r="D454" i="32"/>
  <c r="E454" i="32" s="1"/>
  <c r="D455" i="32"/>
  <c r="E455" i="32" s="1"/>
  <c r="D456" i="32"/>
  <c r="E456" i="32" s="1"/>
  <c r="D457" i="32"/>
  <c r="E457" i="32" s="1"/>
  <c r="D458" i="32"/>
  <c r="E458" i="32" s="1"/>
  <c r="D459" i="32"/>
  <c r="E459" i="32" s="1"/>
  <c r="D460" i="32"/>
  <c r="E460" i="32" s="1"/>
  <c r="D461" i="32"/>
  <c r="E461" i="32" s="1"/>
  <c r="D462" i="32"/>
  <c r="E462" i="32" s="1"/>
  <c r="D463" i="32"/>
  <c r="E463" i="32" s="1"/>
  <c r="D464" i="32"/>
  <c r="E464" i="32" s="1"/>
  <c r="D465" i="32"/>
  <c r="E465" i="32" s="1"/>
  <c r="D466" i="32"/>
  <c r="E466" i="32" s="1"/>
  <c r="D467" i="32"/>
  <c r="E467" i="32" s="1"/>
  <c r="D468" i="32"/>
  <c r="E468" i="32" s="1"/>
  <c r="D469" i="32"/>
  <c r="E469" i="32" s="1"/>
  <c r="D470" i="32"/>
  <c r="E470" i="32" s="1"/>
  <c r="D471" i="32"/>
  <c r="E471" i="32" s="1"/>
  <c r="D472" i="32"/>
  <c r="E472" i="32" s="1"/>
  <c r="D473" i="32"/>
  <c r="E473" i="32" s="1"/>
  <c r="D474" i="32"/>
  <c r="E474" i="32" s="1"/>
  <c r="D475" i="32"/>
  <c r="E475" i="32" s="1"/>
  <c r="D476" i="32"/>
  <c r="E476" i="32" s="1"/>
  <c r="D477" i="32"/>
  <c r="E477" i="32" s="1"/>
  <c r="D478" i="32"/>
  <c r="E478" i="32" s="1"/>
  <c r="D479" i="32"/>
  <c r="E479" i="32" s="1"/>
  <c r="D480" i="32"/>
  <c r="E480" i="32" s="1"/>
  <c r="D481" i="32"/>
  <c r="E481" i="32" s="1"/>
  <c r="D482" i="32"/>
  <c r="E482" i="32" s="1"/>
  <c r="D483" i="32"/>
  <c r="E483" i="32" s="1"/>
  <c r="D484" i="32"/>
  <c r="E484" i="32" s="1"/>
  <c r="D485" i="32"/>
  <c r="E485" i="32" s="1"/>
  <c r="D486" i="32"/>
  <c r="E486" i="32" s="1"/>
  <c r="D487" i="32"/>
  <c r="E487" i="32" s="1"/>
  <c r="D488" i="32"/>
  <c r="E488" i="32" s="1"/>
  <c r="D489" i="32"/>
  <c r="E489" i="32" s="1"/>
  <c r="D490" i="32"/>
  <c r="E490" i="32" s="1"/>
  <c r="D491" i="32"/>
  <c r="E491" i="32" s="1"/>
  <c r="D492" i="32"/>
  <c r="E492" i="32" s="1"/>
  <c r="D493" i="32"/>
  <c r="E493" i="32" s="1"/>
  <c r="D494" i="32"/>
  <c r="E494" i="32" s="1"/>
  <c r="D495" i="32"/>
  <c r="E495" i="32" s="1"/>
  <c r="D496" i="32"/>
  <c r="E496" i="32" s="1"/>
  <c r="D497" i="32"/>
  <c r="E497" i="32" s="1"/>
  <c r="D498" i="32"/>
  <c r="E498" i="32" s="1"/>
  <c r="D499" i="32"/>
  <c r="E499" i="32" s="1"/>
  <c r="D500" i="32"/>
  <c r="E500" i="32" s="1"/>
  <c r="D501" i="32"/>
  <c r="E501" i="32" s="1"/>
  <c r="D502" i="32"/>
  <c r="E502" i="32" s="1"/>
  <c r="D503" i="32"/>
  <c r="E503" i="32" s="1"/>
  <c r="D504" i="32"/>
  <c r="E504" i="32" s="1"/>
  <c r="D505" i="32"/>
  <c r="E505" i="32" s="1"/>
  <c r="D506" i="32"/>
  <c r="E506" i="32" s="1"/>
  <c r="D507" i="32"/>
  <c r="E507" i="32" s="1"/>
  <c r="D508" i="32"/>
  <c r="E508" i="32" s="1"/>
  <c r="D509" i="32"/>
  <c r="E509" i="32" s="1"/>
  <c r="D510" i="32"/>
  <c r="E510" i="32" s="1"/>
  <c r="D511" i="32"/>
  <c r="E511" i="32" s="1"/>
  <c r="D512" i="32"/>
  <c r="E512" i="32" s="1"/>
  <c r="D513" i="32"/>
  <c r="E513" i="32" s="1"/>
  <c r="D514" i="32"/>
  <c r="E514" i="32" s="1"/>
  <c r="D515" i="32"/>
  <c r="E515" i="32" s="1"/>
  <c r="D516" i="32"/>
  <c r="E516" i="32" s="1"/>
  <c r="D517" i="32"/>
  <c r="E517" i="32" s="1"/>
  <c r="D518" i="32"/>
  <c r="E518" i="32" s="1"/>
  <c r="D519" i="32"/>
  <c r="E519" i="32" s="1"/>
  <c r="D520" i="32"/>
  <c r="E520" i="32" s="1"/>
  <c r="D521" i="32"/>
  <c r="E521" i="32" s="1"/>
  <c r="D522" i="32"/>
  <c r="E522" i="32" s="1"/>
  <c r="D523" i="32"/>
  <c r="E523" i="32" s="1"/>
  <c r="D524" i="32"/>
  <c r="E524" i="32" s="1"/>
  <c r="D525" i="32"/>
  <c r="E525" i="32" s="1"/>
  <c r="D526" i="32"/>
  <c r="E526" i="32" s="1"/>
  <c r="D527" i="32"/>
  <c r="E527" i="32" s="1"/>
  <c r="D528" i="32"/>
  <c r="E528" i="32" s="1"/>
  <c r="D529" i="32"/>
  <c r="E529" i="32" s="1"/>
  <c r="D530" i="32"/>
  <c r="E530" i="32" s="1"/>
  <c r="D531" i="32"/>
  <c r="E531" i="32" s="1"/>
  <c r="D532" i="32"/>
  <c r="E532" i="32" s="1"/>
  <c r="D533" i="32"/>
  <c r="E533" i="32" s="1"/>
  <c r="D534" i="32"/>
  <c r="E534" i="32" s="1"/>
  <c r="D535" i="32"/>
  <c r="E535" i="32" s="1"/>
  <c r="D536" i="32"/>
  <c r="E536" i="32" s="1"/>
  <c r="D537" i="32"/>
  <c r="E537" i="32" s="1"/>
  <c r="D538" i="32"/>
  <c r="E538" i="32" s="1"/>
  <c r="D539" i="32"/>
  <c r="E539" i="32" s="1"/>
  <c r="D540" i="32"/>
  <c r="E540" i="32" s="1"/>
  <c r="D541" i="32"/>
  <c r="E541" i="32" s="1"/>
  <c r="D542" i="32"/>
  <c r="E542" i="32" s="1"/>
  <c r="D543" i="32"/>
  <c r="E543" i="32" s="1"/>
  <c r="D544" i="32"/>
  <c r="E544" i="32" s="1"/>
  <c r="D545" i="32"/>
  <c r="E545" i="32" s="1"/>
  <c r="D546" i="32"/>
  <c r="E546" i="32" s="1"/>
  <c r="D547" i="32"/>
  <c r="E547" i="32" s="1"/>
  <c r="D548" i="32"/>
  <c r="E548" i="32" s="1"/>
  <c r="D549" i="32"/>
  <c r="E549" i="32" s="1"/>
  <c r="D550" i="32"/>
  <c r="E550" i="32" s="1"/>
  <c r="D551" i="32"/>
  <c r="E551" i="32" s="1"/>
  <c r="D552" i="32"/>
  <c r="E552" i="32" s="1"/>
  <c r="D553" i="32"/>
  <c r="E553" i="32" s="1"/>
  <c r="D554" i="32"/>
  <c r="E554" i="32" s="1"/>
  <c r="D555" i="32"/>
  <c r="E555" i="32" s="1"/>
  <c r="D556" i="32"/>
  <c r="E556" i="32" s="1"/>
  <c r="D557" i="32"/>
  <c r="E557" i="32" s="1"/>
  <c r="D558" i="32"/>
  <c r="E558" i="32" s="1"/>
  <c r="D559" i="32"/>
  <c r="E559" i="32" s="1"/>
  <c r="D560" i="32"/>
  <c r="E560" i="32" s="1"/>
  <c r="D561" i="32"/>
  <c r="E561" i="32" s="1"/>
  <c r="D562" i="32"/>
  <c r="E562" i="32" s="1"/>
  <c r="D563" i="32"/>
  <c r="E563" i="32" s="1"/>
  <c r="D564" i="32"/>
  <c r="E564" i="32" s="1"/>
  <c r="D565" i="32"/>
  <c r="E565" i="32" s="1"/>
  <c r="D566" i="32"/>
  <c r="E566" i="32" s="1"/>
  <c r="D567" i="32"/>
  <c r="E567" i="32" s="1"/>
  <c r="D568" i="32"/>
  <c r="E568" i="32" s="1"/>
  <c r="D569" i="32"/>
  <c r="E569" i="32" s="1"/>
  <c r="D570" i="32"/>
  <c r="E570" i="32" s="1"/>
  <c r="D571" i="32"/>
  <c r="E571" i="32" s="1"/>
  <c r="D572" i="32"/>
  <c r="E572" i="32" s="1"/>
  <c r="D573" i="32"/>
  <c r="E573" i="32" s="1"/>
  <c r="D574" i="32"/>
  <c r="E574" i="32" s="1"/>
  <c r="D575" i="32"/>
  <c r="E575" i="32" s="1"/>
  <c r="D576" i="32"/>
  <c r="E576" i="32" s="1"/>
  <c r="D577" i="32"/>
  <c r="E577" i="32" s="1"/>
  <c r="D578" i="32"/>
  <c r="E578" i="32" s="1"/>
  <c r="D579" i="32"/>
  <c r="E579" i="32" s="1"/>
  <c r="D580" i="32"/>
  <c r="E580" i="32" s="1"/>
  <c r="D581" i="32"/>
  <c r="E581" i="32" s="1"/>
  <c r="D582" i="32"/>
  <c r="E582" i="32" s="1"/>
  <c r="D583" i="32"/>
  <c r="E583" i="32" s="1"/>
  <c r="D584" i="32"/>
  <c r="E584" i="32" s="1"/>
  <c r="D585" i="32"/>
  <c r="E585" i="32" s="1"/>
  <c r="D586" i="32"/>
  <c r="E586" i="32" s="1"/>
  <c r="D587" i="32"/>
  <c r="E587" i="32" s="1"/>
  <c r="D588" i="32"/>
  <c r="E588" i="32" s="1"/>
  <c r="D589" i="32"/>
  <c r="E589" i="32" s="1"/>
  <c r="D590" i="32"/>
  <c r="E590" i="32" s="1"/>
  <c r="D591" i="32"/>
  <c r="E591" i="32" s="1"/>
  <c r="D592" i="32"/>
  <c r="E592" i="32" s="1"/>
  <c r="D593" i="32"/>
  <c r="E593" i="32" s="1"/>
  <c r="D594" i="32"/>
  <c r="E594" i="32" s="1"/>
  <c r="D595" i="32"/>
  <c r="E595" i="32" s="1"/>
  <c r="D596" i="32"/>
  <c r="E596" i="32" s="1"/>
  <c r="D597" i="32"/>
  <c r="E597" i="32" s="1"/>
  <c r="D598" i="32"/>
  <c r="E598" i="32" s="1"/>
  <c r="D599" i="32"/>
  <c r="E599" i="32" s="1"/>
  <c r="D600" i="32"/>
  <c r="E600" i="32" s="1"/>
  <c r="D601" i="32"/>
  <c r="E601" i="32" s="1"/>
  <c r="D602" i="32"/>
  <c r="E602" i="32" s="1"/>
  <c r="D603" i="32"/>
  <c r="E603" i="32" s="1"/>
  <c r="D604" i="32"/>
  <c r="E604" i="32" s="1"/>
  <c r="D605" i="32"/>
  <c r="E605" i="32" s="1"/>
  <c r="D606" i="32"/>
  <c r="E606" i="32" s="1"/>
  <c r="D607" i="32"/>
  <c r="E607" i="32" s="1"/>
  <c r="D608" i="32"/>
  <c r="E608" i="32" s="1"/>
  <c r="D609" i="32"/>
  <c r="E609" i="32" s="1"/>
  <c r="D610" i="32"/>
  <c r="E610" i="32" s="1"/>
  <c r="D611" i="32"/>
  <c r="E611" i="32" s="1"/>
  <c r="D612" i="32"/>
  <c r="E612" i="32" s="1"/>
  <c r="D613" i="32"/>
  <c r="E613" i="32" s="1"/>
  <c r="D614" i="32"/>
  <c r="E614" i="32" s="1"/>
  <c r="D615" i="32"/>
  <c r="E615" i="32" s="1"/>
  <c r="D616" i="32"/>
  <c r="E616" i="32" s="1"/>
  <c r="D617" i="32"/>
  <c r="E617" i="32" s="1"/>
  <c r="D618" i="32"/>
  <c r="E618" i="32" s="1"/>
  <c r="D619" i="32"/>
  <c r="E619" i="32" s="1"/>
  <c r="D620" i="32"/>
  <c r="E620" i="32" s="1"/>
  <c r="D621" i="32"/>
  <c r="E621" i="32" s="1"/>
  <c r="D622" i="32"/>
  <c r="E622" i="32" s="1"/>
  <c r="D623" i="32"/>
  <c r="E623" i="32" s="1"/>
  <c r="D624" i="32"/>
  <c r="E624" i="32" s="1"/>
  <c r="D625" i="32"/>
  <c r="E625" i="32" s="1"/>
  <c r="D626" i="32"/>
  <c r="E626" i="32" s="1"/>
  <c r="D627" i="32"/>
  <c r="E627" i="32" s="1"/>
  <c r="D628" i="32"/>
  <c r="E628" i="32" s="1"/>
  <c r="D629" i="32"/>
  <c r="E629" i="32" s="1"/>
  <c r="D630" i="32"/>
  <c r="E630" i="32" s="1"/>
  <c r="D631" i="32"/>
  <c r="E631" i="32" s="1"/>
  <c r="D632" i="32"/>
  <c r="E632" i="32" s="1"/>
  <c r="D633" i="32"/>
  <c r="E633" i="32" s="1"/>
  <c r="D634" i="32"/>
  <c r="E634" i="32" s="1"/>
  <c r="D635" i="32"/>
  <c r="E635" i="32" s="1"/>
  <c r="D636" i="32"/>
  <c r="E636" i="32" s="1"/>
  <c r="D637" i="32"/>
  <c r="E637" i="32" s="1"/>
  <c r="D638" i="32"/>
  <c r="E638" i="32" s="1"/>
  <c r="D639" i="32"/>
  <c r="E639" i="32" s="1"/>
  <c r="D640" i="32"/>
  <c r="E640" i="32" s="1"/>
  <c r="D641" i="32"/>
  <c r="E641" i="32" s="1"/>
  <c r="D642" i="32"/>
  <c r="E642" i="32" s="1"/>
  <c r="D643" i="32"/>
  <c r="E643" i="32" s="1"/>
  <c r="D644" i="32"/>
  <c r="E644" i="32" s="1"/>
  <c r="D645" i="32"/>
  <c r="E645" i="32" s="1"/>
  <c r="D646" i="32"/>
  <c r="E646" i="32" s="1"/>
  <c r="D647" i="32"/>
  <c r="E647" i="32" s="1"/>
  <c r="D648" i="32"/>
  <c r="E648" i="32" s="1"/>
  <c r="D649" i="32"/>
  <c r="E649" i="32" s="1"/>
  <c r="D650" i="32"/>
  <c r="E650" i="32" s="1"/>
  <c r="D651" i="32"/>
  <c r="E651" i="32" s="1"/>
  <c r="D652" i="32"/>
  <c r="E652" i="32" s="1"/>
  <c r="D653" i="32"/>
  <c r="E653" i="32" s="1"/>
  <c r="D654" i="32"/>
  <c r="E654" i="32" s="1"/>
  <c r="D655" i="32"/>
  <c r="E655" i="32" s="1"/>
  <c r="D656" i="32"/>
  <c r="E656" i="32" s="1"/>
  <c r="D657" i="32"/>
  <c r="E657" i="32" s="1"/>
  <c r="D658" i="32"/>
  <c r="E658" i="32" s="1"/>
  <c r="D659" i="32"/>
  <c r="E659" i="32" s="1"/>
  <c r="D660" i="32"/>
  <c r="E660" i="32" s="1"/>
  <c r="D661" i="32"/>
  <c r="E661" i="32" s="1"/>
  <c r="D662" i="32"/>
  <c r="E662" i="32" s="1"/>
  <c r="D663" i="32"/>
  <c r="E663" i="32" s="1"/>
  <c r="D664" i="32"/>
  <c r="E664" i="32" s="1"/>
  <c r="D665" i="32"/>
  <c r="E665" i="32" s="1"/>
  <c r="D666" i="32"/>
  <c r="E666" i="32" s="1"/>
  <c r="D667" i="32"/>
  <c r="E667" i="32" s="1"/>
  <c r="D668" i="32"/>
  <c r="E668" i="32" s="1"/>
  <c r="D669" i="32"/>
  <c r="E669" i="32" s="1"/>
  <c r="D670" i="32"/>
  <c r="E670" i="32" s="1"/>
  <c r="D671" i="32"/>
  <c r="E671" i="32" s="1"/>
  <c r="D672" i="32"/>
  <c r="E672" i="32" s="1"/>
  <c r="D673" i="32"/>
  <c r="E673" i="32" s="1"/>
  <c r="D674" i="32"/>
  <c r="E674" i="32" s="1"/>
  <c r="D675" i="32"/>
  <c r="E675" i="32" s="1"/>
  <c r="D676" i="32"/>
  <c r="E676" i="32" s="1"/>
  <c r="D677" i="32"/>
  <c r="E677" i="32" s="1"/>
  <c r="D678" i="32"/>
  <c r="E678" i="32" s="1"/>
  <c r="D679" i="32"/>
  <c r="E679" i="32" s="1"/>
  <c r="D680" i="32"/>
  <c r="E680" i="32" s="1"/>
  <c r="D681" i="32"/>
  <c r="E681" i="32" s="1"/>
  <c r="D682" i="32"/>
  <c r="E682" i="32" s="1"/>
  <c r="D683" i="32"/>
  <c r="E683" i="32" s="1"/>
  <c r="D684" i="32"/>
  <c r="E684" i="32" s="1"/>
  <c r="D685" i="32"/>
  <c r="E685" i="32" s="1"/>
  <c r="D686" i="32"/>
  <c r="E686" i="32" s="1"/>
  <c r="D687" i="32"/>
  <c r="E687" i="32" s="1"/>
  <c r="D688" i="32"/>
  <c r="E688" i="32" s="1"/>
  <c r="D689" i="32"/>
  <c r="E689" i="32" s="1"/>
  <c r="D690" i="32"/>
  <c r="E690" i="32" s="1"/>
  <c r="D691" i="32"/>
  <c r="E691" i="32" s="1"/>
  <c r="D692" i="32"/>
  <c r="E692" i="32" s="1"/>
  <c r="D693" i="32"/>
  <c r="E693" i="32" s="1"/>
  <c r="D694" i="32"/>
  <c r="E694" i="32" s="1"/>
  <c r="D695" i="32"/>
  <c r="E695" i="32" s="1"/>
  <c r="D696" i="32"/>
  <c r="E696" i="32" s="1"/>
  <c r="D697" i="32"/>
  <c r="E697" i="32" s="1"/>
  <c r="D698" i="32"/>
  <c r="E698" i="32" s="1"/>
  <c r="D699" i="32"/>
  <c r="E699" i="32" s="1"/>
  <c r="D700" i="32"/>
  <c r="E700" i="32" s="1"/>
  <c r="D701" i="32"/>
  <c r="E701" i="32" s="1"/>
  <c r="D702" i="32"/>
  <c r="E702" i="32" s="1"/>
  <c r="D703" i="32"/>
  <c r="E703" i="32" s="1"/>
  <c r="D704" i="32"/>
  <c r="E704" i="32" s="1"/>
  <c r="D705" i="32"/>
  <c r="E705" i="32" s="1"/>
  <c r="D706" i="32"/>
  <c r="E706" i="32" s="1"/>
  <c r="D707" i="32"/>
  <c r="E707" i="32" s="1"/>
  <c r="D708" i="32"/>
  <c r="E708" i="32" s="1"/>
  <c r="D709" i="32"/>
  <c r="E709" i="32" s="1"/>
  <c r="D710" i="32"/>
  <c r="E710" i="32" s="1"/>
  <c r="D711" i="32"/>
  <c r="E711" i="32" s="1"/>
  <c r="D712" i="32"/>
  <c r="E712" i="32" s="1"/>
  <c r="D713" i="32"/>
  <c r="E713" i="32" s="1"/>
  <c r="D714" i="32"/>
  <c r="E714" i="32" s="1"/>
  <c r="D715" i="32"/>
  <c r="E715" i="32" s="1"/>
  <c r="D716" i="32"/>
  <c r="E716" i="32" s="1"/>
  <c r="D717" i="32"/>
  <c r="E717" i="32" s="1"/>
  <c r="D718" i="32"/>
  <c r="E718" i="32" s="1"/>
  <c r="D719" i="32"/>
  <c r="E719" i="32" s="1"/>
  <c r="D720" i="32"/>
  <c r="E720" i="32" s="1"/>
  <c r="D721" i="32"/>
  <c r="E721" i="32" s="1"/>
  <c r="D722" i="32"/>
  <c r="E722" i="32" s="1"/>
  <c r="D723" i="32"/>
  <c r="E723" i="32" s="1"/>
  <c r="D724" i="32"/>
  <c r="E724" i="32" s="1"/>
  <c r="D725" i="32"/>
  <c r="E725" i="32" s="1"/>
  <c r="D726" i="32"/>
  <c r="E726" i="32" s="1"/>
  <c r="D727" i="32"/>
  <c r="E727" i="32" s="1"/>
  <c r="D728" i="32"/>
  <c r="E728" i="32" s="1"/>
  <c r="D729" i="32"/>
  <c r="E729" i="32" s="1"/>
  <c r="D730" i="32"/>
  <c r="E730" i="32" s="1"/>
  <c r="D731" i="32"/>
  <c r="E731" i="32" s="1"/>
  <c r="D732" i="32"/>
  <c r="E732" i="32" s="1"/>
  <c r="D733" i="32"/>
  <c r="E733" i="32" s="1"/>
  <c r="D734" i="32"/>
  <c r="E734" i="32" s="1"/>
  <c r="D735" i="32"/>
  <c r="E735" i="32" s="1"/>
  <c r="D736" i="32"/>
  <c r="E736" i="32" s="1"/>
  <c r="D737" i="32"/>
  <c r="E737" i="32" s="1"/>
  <c r="D738" i="32"/>
  <c r="E738" i="32" s="1"/>
  <c r="D739" i="32"/>
  <c r="E739" i="32" s="1"/>
  <c r="D740" i="32"/>
  <c r="E740" i="32" s="1"/>
  <c r="D741" i="32"/>
  <c r="E741" i="32" s="1"/>
  <c r="D742" i="32"/>
  <c r="E742" i="32" s="1"/>
  <c r="D743" i="32"/>
  <c r="E743" i="32" s="1"/>
  <c r="D744" i="32"/>
  <c r="E744" i="32" s="1"/>
  <c r="D745" i="32"/>
  <c r="E745" i="32" s="1"/>
  <c r="D746" i="32"/>
  <c r="E746" i="32" s="1"/>
  <c r="D747" i="32"/>
  <c r="E747" i="32" s="1"/>
  <c r="D748" i="32"/>
  <c r="E748" i="32" s="1"/>
  <c r="D749" i="32"/>
  <c r="E749" i="32" s="1"/>
  <c r="D750" i="32"/>
  <c r="E750" i="32" s="1"/>
  <c r="D751" i="32"/>
  <c r="E751" i="32" s="1"/>
  <c r="D752" i="32"/>
  <c r="E752" i="32" s="1"/>
  <c r="D753" i="32"/>
  <c r="E753" i="32" s="1"/>
  <c r="D754" i="32"/>
  <c r="E754" i="32" s="1"/>
  <c r="D755" i="32"/>
  <c r="E755" i="32" s="1"/>
  <c r="D756" i="32"/>
  <c r="E756" i="32" s="1"/>
  <c r="D757" i="32"/>
  <c r="E757" i="32" s="1"/>
  <c r="D758" i="32"/>
  <c r="E758" i="32" s="1"/>
  <c r="D759" i="32"/>
  <c r="E759" i="32" s="1"/>
  <c r="D760" i="32"/>
  <c r="E760" i="32" s="1"/>
  <c r="D761" i="32"/>
  <c r="E761" i="32" s="1"/>
  <c r="D762" i="32"/>
  <c r="E762" i="32" s="1"/>
  <c r="D763" i="32"/>
  <c r="E763" i="32" s="1"/>
  <c r="D764" i="32"/>
  <c r="E764" i="32" s="1"/>
  <c r="D765" i="32"/>
  <c r="E765" i="32" s="1"/>
  <c r="D766" i="32"/>
  <c r="E766" i="32" s="1"/>
  <c r="D767" i="32"/>
  <c r="E767" i="32" s="1"/>
  <c r="D768" i="32"/>
  <c r="E768" i="32" s="1"/>
  <c r="D769" i="32"/>
  <c r="E769" i="32" s="1"/>
  <c r="D770" i="32"/>
  <c r="E770" i="32" s="1"/>
  <c r="D771" i="32"/>
  <c r="E771" i="32" s="1"/>
  <c r="D772" i="32"/>
  <c r="E772" i="32" s="1"/>
  <c r="D773" i="32"/>
  <c r="E773" i="32" s="1"/>
  <c r="D774" i="32"/>
  <c r="E774" i="32" s="1"/>
  <c r="D775" i="32"/>
  <c r="E775" i="32" s="1"/>
  <c r="D776" i="32"/>
  <c r="E776" i="32" s="1"/>
  <c r="D777" i="32"/>
  <c r="E777" i="32" s="1"/>
  <c r="D778" i="32"/>
  <c r="E778" i="32" s="1"/>
  <c r="D779" i="32"/>
  <c r="E779" i="32" s="1"/>
  <c r="D780" i="32"/>
  <c r="E780" i="32" s="1"/>
  <c r="D781" i="32"/>
  <c r="E781" i="32" s="1"/>
  <c r="D782" i="32"/>
  <c r="E782" i="32" s="1"/>
  <c r="D783" i="32"/>
  <c r="E783" i="32" s="1"/>
  <c r="D784" i="32"/>
  <c r="E784" i="32" s="1"/>
  <c r="D785" i="32"/>
  <c r="E785" i="32" s="1"/>
  <c r="D786" i="32"/>
  <c r="E786" i="32" s="1"/>
  <c r="D787" i="32"/>
  <c r="E787" i="32" s="1"/>
  <c r="D788" i="32"/>
  <c r="E788" i="32" s="1"/>
  <c r="D789" i="32"/>
  <c r="E789" i="32" s="1"/>
  <c r="D790" i="32"/>
  <c r="E790" i="32" s="1"/>
  <c r="D791" i="32"/>
  <c r="E791" i="32" s="1"/>
  <c r="D792" i="32"/>
  <c r="E792" i="32" s="1"/>
  <c r="D793" i="32"/>
  <c r="E793" i="32" s="1"/>
  <c r="D794" i="32"/>
  <c r="E794" i="32" s="1"/>
  <c r="D795" i="32"/>
  <c r="E795" i="32" s="1"/>
  <c r="D796" i="32"/>
  <c r="E796" i="32" s="1"/>
  <c r="D797" i="32"/>
  <c r="E797" i="32" s="1"/>
  <c r="D798" i="32"/>
  <c r="E798" i="32" s="1"/>
  <c r="D799" i="32"/>
  <c r="E799" i="32" s="1"/>
  <c r="D800" i="32"/>
  <c r="E800" i="32" s="1"/>
  <c r="D801" i="32"/>
  <c r="E801" i="32" s="1"/>
  <c r="D802" i="32"/>
  <c r="E802" i="32" s="1"/>
  <c r="D803" i="32"/>
  <c r="E803" i="32" s="1"/>
  <c r="D804" i="32"/>
  <c r="E804" i="32" s="1"/>
  <c r="D805" i="32"/>
  <c r="E805" i="32" s="1"/>
  <c r="D806" i="32"/>
  <c r="E806" i="32" s="1"/>
  <c r="D807" i="32"/>
  <c r="E807" i="32" s="1"/>
  <c r="D808" i="32"/>
  <c r="E808" i="32" s="1"/>
  <c r="D809" i="32"/>
  <c r="E809" i="32" s="1"/>
  <c r="D810" i="32"/>
  <c r="E810" i="32" s="1"/>
  <c r="D811" i="32"/>
  <c r="E811" i="32" s="1"/>
  <c r="D812" i="32"/>
  <c r="E812" i="32" s="1"/>
  <c r="D813" i="32"/>
  <c r="E813" i="32" s="1"/>
  <c r="D814" i="32"/>
  <c r="E814" i="32" s="1"/>
  <c r="D815" i="32"/>
  <c r="E815" i="32" s="1"/>
  <c r="D816" i="32"/>
  <c r="E816" i="32" s="1"/>
  <c r="D817" i="32"/>
  <c r="E817" i="32" s="1"/>
  <c r="D818" i="32"/>
  <c r="E818" i="32" s="1"/>
  <c r="D819" i="32"/>
  <c r="E819" i="32" s="1"/>
  <c r="D820" i="32"/>
  <c r="E820" i="32" s="1"/>
  <c r="D821" i="32"/>
  <c r="E821" i="32" s="1"/>
  <c r="D822" i="32"/>
  <c r="E822" i="32" s="1"/>
  <c r="D823" i="32"/>
  <c r="E823" i="32" s="1"/>
  <c r="D824" i="32"/>
  <c r="E824" i="32" s="1"/>
  <c r="D825" i="32"/>
  <c r="E825" i="32" s="1"/>
  <c r="D826" i="32"/>
  <c r="E826" i="32" s="1"/>
  <c r="D827" i="32"/>
  <c r="E827" i="32" s="1"/>
  <c r="D828" i="32"/>
  <c r="E828" i="32" s="1"/>
  <c r="D829" i="32"/>
  <c r="E829" i="32" s="1"/>
  <c r="D830" i="32"/>
  <c r="E830" i="32" s="1"/>
  <c r="D831" i="32"/>
  <c r="E831" i="32" s="1"/>
  <c r="D832" i="32"/>
  <c r="E832" i="32" s="1"/>
  <c r="D833" i="32"/>
  <c r="E833" i="32" s="1"/>
  <c r="D834" i="32"/>
  <c r="E834" i="32" s="1"/>
  <c r="D835" i="32"/>
  <c r="E835" i="32" s="1"/>
  <c r="D836" i="32"/>
  <c r="E836" i="32" s="1"/>
  <c r="D837" i="32"/>
  <c r="E837" i="32" s="1"/>
  <c r="D838" i="32"/>
  <c r="E838" i="32" s="1"/>
  <c r="D839" i="32"/>
  <c r="E839" i="32" s="1"/>
  <c r="D840" i="32"/>
  <c r="E840" i="32" s="1"/>
  <c r="D841" i="32"/>
  <c r="E841" i="32" s="1"/>
  <c r="D842" i="32"/>
  <c r="E842" i="32" s="1"/>
  <c r="D843" i="32"/>
  <c r="E843" i="32" s="1"/>
  <c r="D844" i="32"/>
  <c r="E844" i="32" s="1"/>
  <c r="D845" i="32"/>
  <c r="E845" i="32" s="1"/>
  <c r="D846" i="32"/>
  <c r="E846" i="32" s="1"/>
  <c r="D847" i="32"/>
  <c r="E847" i="32" s="1"/>
  <c r="D848" i="32"/>
  <c r="E848" i="32" s="1"/>
  <c r="D849" i="32"/>
  <c r="E849" i="32" s="1"/>
  <c r="D850" i="32"/>
  <c r="E850" i="32" s="1"/>
  <c r="D851" i="32"/>
  <c r="E851" i="32" s="1"/>
  <c r="D852" i="32"/>
  <c r="E852" i="32" s="1"/>
  <c r="D853" i="32"/>
  <c r="E853" i="32" s="1"/>
  <c r="D854" i="32"/>
  <c r="E854" i="32" s="1"/>
  <c r="D855" i="32"/>
  <c r="E855" i="32" s="1"/>
  <c r="D856" i="32"/>
  <c r="E856" i="32" s="1"/>
  <c r="D857" i="32"/>
  <c r="E857" i="32" s="1"/>
  <c r="D858" i="32"/>
  <c r="E858" i="32" s="1"/>
  <c r="D859" i="32"/>
  <c r="E859" i="32" s="1"/>
  <c r="D860" i="32"/>
  <c r="E860" i="32" s="1"/>
  <c r="D861" i="32"/>
  <c r="E861" i="32" s="1"/>
  <c r="D862" i="32"/>
  <c r="E862" i="32" s="1"/>
  <c r="D863" i="32"/>
  <c r="E863" i="32" s="1"/>
  <c r="D864" i="32"/>
  <c r="E864" i="32" s="1"/>
  <c r="D865" i="32"/>
  <c r="E865" i="32" s="1"/>
  <c r="D866" i="32"/>
  <c r="E866" i="32" s="1"/>
  <c r="D867" i="32"/>
  <c r="E867" i="32" s="1"/>
  <c r="D868" i="32"/>
  <c r="E868" i="32" s="1"/>
  <c r="D869" i="32"/>
  <c r="E869" i="32" s="1"/>
  <c r="D870" i="32"/>
  <c r="E870" i="32" s="1"/>
  <c r="D871" i="32"/>
  <c r="E871" i="32" s="1"/>
  <c r="D872" i="32"/>
  <c r="E872" i="32" s="1"/>
  <c r="D873" i="32"/>
  <c r="E873" i="32" s="1"/>
  <c r="D874" i="32"/>
  <c r="E874" i="32" s="1"/>
  <c r="D875" i="32"/>
  <c r="E875" i="32" s="1"/>
  <c r="D876" i="32"/>
  <c r="E876" i="32" s="1"/>
  <c r="D877" i="32"/>
  <c r="E877" i="32" s="1"/>
  <c r="D878" i="32"/>
  <c r="E878" i="32" s="1"/>
  <c r="D879" i="32"/>
  <c r="E879" i="32" s="1"/>
  <c r="D880" i="32"/>
  <c r="E880" i="32" s="1"/>
  <c r="D881" i="32"/>
  <c r="E881" i="32" s="1"/>
  <c r="D882" i="32"/>
  <c r="E882" i="32" s="1"/>
  <c r="D883" i="32"/>
  <c r="E883" i="32" s="1"/>
  <c r="D884" i="32"/>
  <c r="E884" i="32" s="1"/>
  <c r="D885" i="32"/>
  <c r="E885" i="32" s="1"/>
  <c r="D886" i="32"/>
  <c r="E886" i="32" s="1"/>
  <c r="D887" i="32"/>
  <c r="E887" i="32" s="1"/>
  <c r="D888" i="32"/>
  <c r="E888" i="32" s="1"/>
  <c r="D889" i="32"/>
  <c r="E889" i="32" s="1"/>
  <c r="D890" i="32"/>
  <c r="E890" i="32" s="1"/>
  <c r="D891" i="32"/>
  <c r="E891" i="32" s="1"/>
  <c r="D892" i="32"/>
  <c r="E892" i="32" s="1"/>
  <c r="D893" i="32"/>
  <c r="E893" i="32" s="1"/>
  <c r="D894" i="32"/>
  <c r="E894" i="32" s="1"/>
  <c r="D895" i="32"/>
  <c r="E895" i="32" s="1"/>
  <c r="D896" i="32"/>
  <c r="E896" i="32" s="1"/>
  <c r="D897" i="32"/>
  <c r="E897" i="32" s="1"/>
  <c r="D898" i="32"/>
  <c r="E898" i="32" s="1"/>
  <c r="D899" i="32"/>
  <c r="E899" i="32" s="1"/>
  <c r="D900" i="32"/>
  <c r="E900" i="32" s="1"/>
  <c r="D901" i="32"/>
  <c r="E901" i="32" s="1"/>
  <c r="D902" i="32"/>
  <c r="E902" i="32" s="1"/>
  <c r="D903" i="32"/>
  <c r="E903" i="32" s="1"/>
  <c r="D904" i="32"/>
  <c r="E904" i="32" s="1"/>
  <c r="D905" i="32"/>
  <c r="E905" i="32" s="1"/>
  <c r="D906" i="32"/>
  <c r="E906" i="32" s="1"/>
  <c r="D907" i="32"/>
  <c r="E907" i="32" s="1"/>
  <c r="D908" i="32"/>
  <c r="E908" i="32" s="1"/>
  <c r="D909" i="32"/>
  <c r="E909" i="32" s="1"/>
  <c r="D910" i="32"/>
  <c r="E910" i="32" s="1"/>
  <c r="D911" i="32"/>
  <c r="E911" i="32" s="1"/>
  <c r="D912" i="32"/>
  <c r="E912" i="32" s="1"/>
  <c r="D913" i="32"/>
  <c r="E913" i="32" s="1"/>
  <c r="D914" i="32"/>
  <c r="E914" i="32" s="1"/>
  <c r="D915" i="32"/>
  <c r="E915" i="32" s="1"/>
  <c r="D916" i="32"/>
  <c r="E916" i="32" s="1"/>
  <c r="D917" i="32"/>
  <c r="E917" i="32" s="1"/>
  <c r="D918" i="32"/>
  <c r="E918" i="32" s="1"/>
  <c r="D919" i="32"/>
  <c r="E919" i="32" s="1"/>
  <c r="D920" i="32"/>
  <c r="E920" i="32" s="1"/>
  <c r="D921" i="32"/>
  <c r="E921" i="32" s="1"/>
  <c r="D922" i="32"/>
  <c r="E922" i="32" s="1"/>
  <c r="D923" i="32"/>
  <c r="E923" i="32" s="1"/>
  <c r="D924" i="32"/>
  <c r="E924" i="32" s="1"/>
  <c r="D925" i="32"/>
  <c r="E925" i="32" s="1"/>
  <c r="D926" i="32"/>
  <c r="E926" i="32" s="1"/>
  <c r="D927" i="32"/>
  <c r="E927" i="32" s="1"/>
  <c r="D928" i="32"/>
  <c r="E928" i="32" s="1"/>
  <c r="D929" i="32"/>
  <c r="E929" i="32" s="1"/>
  <c r="D930" i="32"/>
  <c r="E930" i="32" s="1"/>
  <c r="D931" i="32"/>
  <c r="E931" i="32" s="1"/>
  <c r="D932" i="32"/>
  <c r="E932" i="32" s="1"/>
  <c r="D933" i="32"/>
  <c r="E933" i="32" s="1"/>
  <c r="D934" i="32"/>
  <c r="E934" i="32" s="1"/>
  <c r="D935" i="32"/>
  <c r="E935" i="32" s="1"/>
  <c r="D936" i="32"/>
  <c r="E936" i="32" s="1"/>
  <c r="D937" i="32"/>
  <c r="E937" i="32" s="1"/>
  <c r="D938" i="32"/>
  <c r="E938" i="32" s="1"/>
  <c r="D939" i="32"/>
  <c r="E939" i="32" s="1"/>
  <c r="D940" i="32"/>
  <c r="E940" i="32" s="1"/>
  <c r="D941" i="32"/>
  <c r="E941" i="32" s="1"/>
  <c r="D942" i="32"/>
  <c r="E942" i="32" s="1"/>
  <c r="D943" i="32"/>
  <c r="E943" i="32" s="1"/>
  <c r="D944" i="32"/>
  <c r="E944" i="32" s="1"/>
  <c r="D945" i="32"/>
  <c r="E945" i="32" s="1"/>
  <c r="D946" i="32"/>
  <c r="E946" i="32" s="1"/>
  <c r="D947" i="32"/>
  <c r="E947" i="32" s="1"/>
  <c r="D948" i="32"/>
  <c r="E948" i="32" s="1"/>
  <c r="D949" i="32"/>
  <c r="E949" i="32" s="1"/>
  <c r="D950" i="32"/>
  <c r="E950" i="32" s="1"/>
  <c r="D951" i="32"/>
  <c r="E951" i="32" s="1"/>
  <c r="D952" i="32"/>
  <c r="E952" i="32" s="1"/>
  <c r="D953" i="32"/>
  <c r="E953" i="32" s="1"/>
  <c r="D954" i="32"/>
  <c r="E954" i="32" s="1"/>
  <c r="D955" i="32"/>
  <c r="E955" i="32" s="1"/>
  <c r="D956" i="32"/>
  <c r="E956" i="32" s="1"/>
  <c r="D957" i="32"/>
  <c r="E957" i="32" s="1"/>
  <c r="D958" i="32"/>
  <c r="E958" i="32" s="1"/>
  <c r="D959" i="32"/>
  <c r="E959" i="32" s="1"/>
  <c r="D960" i="32"/>
  <c r="E960" i="32" s="1"/>
  <c r="D961" i="32"/>
  <c r="E961" i="32" s="1"/>
  <c r="D962" i="32"/>
  <c r="E962" i="32" s="1"/>
  <c r="D963" i="32"/>
  <c r="E963" i="32" s="1"/>
  <c r="D964" i="32"/>
  <c r="E964" i="32" s="1"/>
  <c r="D965" i="32"/>
  <c r="E965" i="32" s="1"/>
  <c r="D966" i="32"/>
  <c r="E966" i="32" s="1"/>
  <c r="D967" i="32"/>
  <c r="E967" i="32" s="1"/>
  <c r="D968" i="32"/>
  <c r="E968" i="32" s="1"/>
  <c r="D969" i="32"/>
  <c r="E969" i="32" s="1"/>
  <c r="D970" i="32"/>
  <c r="E970" i="32" s="1"/>
  <c r="D971" i="32"/>
  <c r="E971" i="32" s="1"/>
  <c r="D972" i="32"/>
  <c r="E972" i="32" s="1"/>
  <c r="D973" i="32"/>
  <c r="E973" i="32" s="1"/>
  <c r="D974" i="32"/>
  <c r="E974" i="32" s="1"/>
  <c r="D975" i="32"/>
  <c r="E975" i="32" s="1"/>
  <c r="D976" i="32"/>
  <c r="E976" i="32" s="1"/>
  <c r="D977" i="32"/>
  <c r="E977" i="32" s="1"/>
  <c r="D978" i="32"/>
  <c r="E978" i="32" s="1"/>
  <c r="D979" i="32"/>
  <c r="E979" i="32" s="1"/>
  <c r="D980" i="32"/>
  <c r="E980" i="32" s="1"/>
  <c r="D981" i="32"/>
  <c r="E981" i="32" s="1"/>
  <c r="D982" i="32"/>
  <c r="E982" i="32" s="1"/>
  <c r="D983" i="32"/>
  <c r="E983" i="32" s="1"/>
  <c r="D984" i="32"/>
  <c r="E984" i="32" s="1"/>
  <c r="D985" i="32"/>
  <c r="E985" i="32" s="1"/>
  <c r="D986" i="32"/>
  <c r="E986" i="32" s="1"/>
  <c r="D987" i="32"/>
  <c r="E987" i="32" s="1"/>
  <c r="D988" i="32"/>
  <c r="E988" i="32" s="1"/>
  <c r="D989" i="32"/>
  <c r="E989" i="32" s="1"/>
  <c r="D990" i="32"/>
  <c r="E990" i="32" s="1"/>
  <c r="D991" i="32"/>
  <c r="E991" i="32" s="1"/>
  <c r="D992" i="32"/>
  <c r="E992" i="32" s="1"/>
  <c r="D993" i="32"/>
  <c r="E993" i="32" s="1"/>
  <c r="D994" i="32"/>
  <c r="E994" i="32" s="1"/>
  <c r="D995" i="32"/>
  <c r="E995" i="32" s="1"/>
  <c r="D996" i="32"/>
  <c r="E996" i="32" s="1"/>
  <c r="D997" i="32"/>
  <c r="E997" i="32" s="1"/>
  <c r="D998" i="32"/>
  <c r="E998" i="32" s="1"/>
  <c r="D999" i="32"/>
  <c r="E999" i="32" s="1"/>
  <c r="D1000" i="32"/>
  <c r="E1000" i="32" s="1"/>
  <c r="D1001" i="32"/>
  <c r="E1001" i="32" s="1"/>
  <c r="D1002" i="32"/>
  <c r="E1002" i="32" s="1"/>
  <c r="D1003" i="32"/>
  <c r="E1003" i="32" s="1"/>
  <c r="D1004" i="32"/>
  <c r="E1004" i="32" s="1"/>
  <c r="D1005" i="32"/>
  <c r="E1005" i="32" s="1"/>
  <c r="D4" i="3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258" i="31"/>
  <c r="E258" i="31" s="1"/>
  <c r="D259" i="31"/>
  <c r="E259" i="31" s="1"/>
  <c r="D260" i="31"/>
  <c r="E260" i="31" s="1"/>
  <c r="D261" i="31"/>
  <c r="E261" i="31" s="1"/>
  <c r="D262" i="31"/>
  <c r="E262" i="31" s="1"/>
  <c r="D263" i="31"/>
  <c r="E263" i="31" s="1"/>
  <c r="D264" i="31"/>
  <c r="E264" i="31" s="1"/>
  <c r="D265" i="31"/>
  <c r="E265" i="31" s="1"/>
  <c r="D266" i="31"/>
  <c r="E266" i="31" s="1"/>
  <c r="D267" i="31"/>
  <c r="E267" i="31" s="1"/>
  <c r="D268" i="31"/>
  <c r="E268" i="31" s="1"/>
  <c r="D269" i="31"/>
  <c r="E269" i="31" s="1"/>
  <c r="D270" i="31"/>
  <c r="E270" i="31" s="1"/>
  <c r="D271" i="31"/>
  <c r="E271" i="31" s="1"/>
  <c r="D272" i="31"/>
  <c r="E272" i="31" s="1"/>
  <c r="D273" i="31"/>
  <c r="E273" i="31" s="1"/>
  <c r="D274" i="31"/>
  <c r="E274" i="31" s="1"/>
  <c r="D275" i="31"/>
  <c r="E275" i="31" s="1"/>
  <c r="D276" i="31"/>
  <c r="E276" i="31" s="1"/>
  <c r="D277" i="31"/>
  <c r="E277" i="31" s="1"/>
  <c r="D278" i="31"/>
  <c r="E278" i="31" s="1"/>
  <c r="D279" i="31"/>
  <c r="E279" i="31" s="1"/>
  <c r="D280" i="31"/>
  <c r="E280" i="31" s="1"/>
  <c r="D281" i="31"/>
  <c r="E281" i="31" s="1"/>
  <c r="D282" i="31"/>
  <c r="E282" i="31" s="1"/>
  <c r="D283" i="31"/>
  <c r="E283" i="31" s="1"/>
  <c r="D284" i="31"/>
  <c r="E284" i="31" s="1"/>
  <c r="D285" i="31"/>
  <c r="E285" i="31" s="1"/>
  <c r="D286" i="31"/>
  <c r="E286" i="31" s="1"/>
  <c r="D287" i="31"/>
  <c r="E287" i="31" s="1"/>
  <c r="D288" i="31"/>
  <c r="E288" i="31" s="1"/>
  <c r="D289" i="31"/>
  <c r="E289" i="31" s="1"/>
  <c r="D290" i="31"/>
  <c r="E290" i="31" s="1"/>
  <c r="D291" i="31"/>
  <c r="E291" i="31" s="1"/>
  <c r="D292" i="31"/>
  <c r="E292" i="31" s="1"/>
  <c r="D293" i="31"/>
  <c r="E293" i="31" s="1"/>
  <c r="D294" i="31"/>
  <c r="E294" i="31" s="1"/>
  <c r="D295" i="31"/>
  <c r="E295" i="31" s="1"/>
  <c r="D296" i="31"/>
  <c r="E296" i="31" s="1"/>
  <c r="D297" i="31"/>
  <c r="E297" i="31" s="1"/>
  <c r="D298" i="31"/>
  <c r="E298" i="31" s="1"/>
  <c r="D299" i="31"/>
  <c r="E299" i="31" s="1"/>
  <c r="D300" i="31"/>
  <c r="E300" i="31" s="1"/>
  <c r="D301" i="31"/>
  <c r="E301" i="31" s="1"/>
  <c r="D302" i="31"/>
  <c r="E302" i="31" s="1"/>
  <c r="D303" i="31"/>
  <c r="E303" i="31" s="1"/>
  <c r="D304" i="31"/>
  <c r="E304" i="31" s="1"/>
  <c r="D305" i="31"/>
  <c r="E305" i="31" s="1"/>
  <c r="D306" i="31"/>
  <c r="E306" i="31" s="1"/>
  <c r="D307" i="31"/>
  <c r="E307" i="31" s="1"/>
  <c r="D308" i="31"/>
  <c r="E308" i="31" s="1"/>
  <c r="D309" i="31"/>
  <c r="E309" i="31" s="1"/>
  <c r="D310" i="31"/>
  <c r="E310" i="31" s="1"/>
  <c r="D311" i="31"/>
  <c r="E311" i="31" s="1"/>
  <c r="D312" i="31"/>
  <c r="E312" i="31" s="1"/>
  <c r="D313" i="31"/>
  <c r="E313" i="31" s="1"/>
  <c r="D314" i="31"/>
  <c r="E314" i="31" s="1"/>
  <c r="D315" i="31"/>
  <c r="E315" i="31" s="1"/>
  <c r="D316" i="31"/>
  <c r="E316" i="31" s="1"/>
  <c r="D317" i="31"/>
  <c r="E317" i="31" s="1"/>
  <c r="D318" i="31"/>
  <c r="E318" i="31" s="1"/>
  <c r="D319" i="31"/>
  <c r="E319" i="31" s="1"/>
  <c r="D320" i="31"/>
  <c r="E320" i="31" s="1"/>
  <c r="D321" i="31"/>
  <c r="E321" i="31" s="1"/>
  <c r="D322" i="31"/>
  <c r="E322" i="31" s="1"/>
  <c r="D323" i="31"/>
  <c r="E323" i="31" s="1"/>
  <c r="D324" i="31"/>
  <c r="E324" i="31" s="1"/>
  <c r="D325" i="31"/>
  <c r="E325" i="31" s="1"/>
  <c r="D326" i="31"/>
  <c r="E326" i="31" s="1"/>
  <c r="D327" i="31"/>
  <c r="E327" i="31" s="1"/>
  <c r="D328" i="31"/>
  <c r="E328" i="31" s="1"/>
  <c r="D329" i="31"/>
  <c r="E329" i="31" s="1"/>
  <c r="D330" i="31"/>
  <c r="E330" i="31" s="1"/>
  <c r="D331" i="31"/>
  <c r="E331" i="31" s="1"/>
  <c r="D332" i="31"/>
  <c r="E332" i="31" s="1"/>
  <c r="D333" i="31"/>
  <c r="E333" i="31" s="1"/>
  <c r="D334" i="31"/>
  <c r="E334" i="31" s="1"/>
  <c r="D335" i="31"/>
  <c r="E335" i="31" s="1"/>
  <c r="D336" i="31"/>
  <c r="E336" i="31" s="1"/>
  <c r="D337" i="31"/>
  <c r="E337" i="31" s="1"/>
  <c r="D338" i="31"/>
  <c r="E338" i="31" s="1"/>
  <c r="D339" i="31"/>
  <c r="E339" i="31" s="1"/>
  <c r="D340" i="31"/>
  <c r="E340" i="31" s="1"/>
  <c r="D341" i="31"/>
  <c r="E341" i="31" s="1"/>
  <c r="D342" i="31"/>
  <c r="E342" i="31" s="1"/>
  <c r="D343" i="31"/>
  <c r="E343" i="31" s="1"/>
  <c r="D344" i="31"/>
  <c r="E344" i="31" s="1"/>
  <c r="D345" i="31"/>
  <c r="E345" i="31" s="1"/>
  <c r="D346" i="31"/>
  <c r="E346" i="31" s="1"/>
  <c r="D347" i="31"/>
  <c r="E347" i="31" s="1"/>
  <c r="D348" i="31"/>
  <c r="E348" i="31" s="1"/>
  <c r="D349" i="31"/>
  <c r="E349" i="31" s="1"/>
  <c r="D350" i="31"/>
  <c r="E350" i="31" s="1"/>
  <c r="D351" i="31"/>
  <c r="E351" i="31" s="1"/>
  <c r="D352" i="31"/>
  <c r="E352" i="31" s="1"/>
  <c r="D353" i="31"/>
  <c r="E353" i="31" s="1"/>
  <c r="D354" i="31"/>
  <c r="E354" i="31" s="1"/>
  <c r="D355" i="31"/>
  <c r="E355" i="31" s="1"/>
  <c r="D356" i="31"/>
  <c r="E356" i="31" s="1"/>
  <c r="D357" i="31"/>
  <c r="E357" i="31" s="1"/>
  <c r="D358" i="31"/>
  <c r="E358" i="31" s="1"/>
  <c r="D359" i="31"/>
  <c r="E359" i="31" s="1"/>
  <c r="D360" i="31"/>
  <c r="E360" i="31" s="1"/>
  <c r="D361" i="31"/>
  <c r="E361" i="31" s="1"/>
  <c r="D362" i="31"/>
  <c r="E362" i="31" s="1"/>
  <c r="D363" i="31"/>
  <c r="E363" i="31" s="1"/>
  <c r="D364" i="31"/>
  <c r="E364" i="31" s="1"/>
  <c r="D365" i="31"/>
  <c r="E365" i="31" s="1"/>
  <c r="D366" i="31"/>
  <c r="E366" i="31" s="1"/>
  <c r="D367" i="31"/>
  <c r="E367" i="31" s="1"/>
  <c r="D368" i="31"/>
  <c r="E368" i="31" s="1"/>
  <c r="D369" i="31"/>
  <c r="E369" i="31" s="1"/>
  <c r="D370" i="31"/>
  <c r="E370" i="31" s="1"/>
  <c r="D371" i="31"/>
  <c r="E371" i="31" s="1"/>
  <c r="D372" i="31"/>
  <c r="E372" i="31" s="1"/>
  <c r="D373" i="31"/>
  <c r="E373" i="31" s="1"/>
  <c r="D374" i="31"/>
  <c r="E374" i="31" s="1"/>
  <c r="D375" i="31"/>
  <c r="E375" i="31" s="1"/>
  <c r="D376" i="31"/>
  <c r="E376" i="31" s="1"/>
  <c r="D377" i="31"/>
  <c r="E377" i="31" s="1"/>
  <c r="D378" i="31"/>
  <c r="E378" i="31" s="1"/>
  <c r="D379" i="31"/>
  <c r="E379" i="31" s="1"/>
  <c r="D380" i="31"/>
  <c r="E380" i="31" s="1"/>
  <c r="D381" i="31"/>
  <c r="E381" i="31" s="1"/>
  <c r="D382" i="31"/>
  <c r="E382" i="31" s="1"/>
  <c r="D383" i="31"/>
  <c r="E383" i="31" s="1"/>
  <c r="D384" i="31"/>
  <c r="E384" i="31" s="1"/>
  <c r="D385" i="31"/>
  <c r="E385" i="31" s="1"/>
  <c r="D386" i="31"/>
  <c r="E386" i="31" s="1"/>
  <c r="D387" i="31"/>
  <c r="E387" i="31" s="1"/>
  <c r="D388" i="31"/>
  <c r="E388" i="31" s="1"/>
  <c r="D389" i="31"/>
  <c r="E389" i="31" s="1"/>
  <c r="D390" i="31"/>
  <c r="E390" i="31" s="1"/>
  <c r="D391" i="31"/>
  <c r="E391" i="31" s="1"/>
  <c r="D392" i="31"/>
  <c r="E392" i="31" s="1"/>
  <c r="D393" i="31"/>
  <c r="E393" i="31" s="1"/>
  <c r="D394" i="31"/>
  <c r="E394" i="31" s="1"/>
  <c r="D395" i="31"/>
  <c r="E395" i="31" s="1"/>
  <c r="D396" i="31"/>
  <c r="E396" i="31" s="1"/>
  <c r="D397" i="31"/>
  <c r="E397" i="31" s="1"/>
  <c r="D398" i="31"/>
  <c r="E398" i="31" s="1"/>
  <c r="D399" i="31"/>
  <c r="E399" i="31" s="1"/>
  <c r="D400" i="31"/>
  <c r="E400" i="31" s="1"/>
  <c r="D401" i="31"/>
  <c r="E401" i="31" s="1"/>
  <c r="D402" i="31"/>
  <c r="E402" i="31" s="1"/>
  <c r="D403" i="31"/>
  <c r="E403" i="31" s="1"/>
  <c r="D404" i="31"/>
  <c r="E404" i="31" s="1"/>
  <c r="D405" i="31"/>
  <c r="E405" i="31" s="1"/>
  <c r="D406" i="31"/>
  <c r="E406" i="31" s="1"/>
  <c r="D407" i="31"/>
  <c r="E407" i="31" s="1"/>
  <c r="D408" i="31"/>
  <c r="E408" i="31" s="1"/>
  <c r="D409" i="31"/>
  <c r="E409" i="31" s="1"/>
  <c r="D410" i="31"/>
  <c r="E410" i="31" s="1"/>
  <c r="D411" i="31"/>
  <c r="E411" i="31" s="1"/>
  <c r="D412" i="31"/>
  <c r="E412" i="31" s="1"/>
  <c r="D413" i="31"/>
  <c r="E413" i="31" s="1"/>
  <c r="D414" i="31"/>
  <c r="E414" i="31" s="1"/>
  <c r="D415" i="31"/>
  <c r="E415" i="31" s="1"/>
  <c r="D416" i="31"/>
  <c r="E416" i="31" s="1"/>
  <c r="D417" i="31"/>
  <c r="E417" i="31" s="1"/>
  <c r="D418" i="31"/>
  <c r="E418" i="31" s="1"/>
  <c r="D419" i="31"/>
  <c r="E419" i="31" s="1"/>
  <c r="D420" i="31"/>
  <c r="E420" i="31" s="1"/>
  <c r="D421" i="31"/>
  <c r="E421" i="31" s="1"/>
  <c r="D422" i="31"/>
  <c r="E422" i="31" s="1"/>
  <c r="D423" i="31"/>
  <c r="E423" i="31" s="1"/>
  <c r="D424" i="31"/>
  <c r="E424" i="31" s="1"/>
  <c r="D425" i="31"/>
  <c r="E425" i="31" s="1"/>
  <c r="D426" i="31"/>
  <c r="E426" i="31" s="1"/>
  <c r="D427" i="31"/>
  <c r="E427" i="31" s="1"/>
  <c r="D428" i="31"/>
  <c r="E428" i="31" s="1"/>
  <c r="D429" i="31"/>
  <c r="E429" i="31" s="1"/>
  <c r="D430" i="31"/>
  <c r="E430" i="31" s="1"/>
  <c r="D431" i="31"/>
  <c r="E431" i="31" s="1"/>
  <c r="D432" i="31"/>
  <c r="E432" i="31" s="1"/>
  <c r="D433" i="31"/>
  <c r="E433" i="31" s="1"/>
  <c r="D434" i="31"/>
  <c r="E434" i="31" s="1"/>
  <c r="D435" i="31"/>
  <c r="E435" i="31" s="1"/>
  <c r="D436" i="31"/>
  <c r="E436" i="31" s="1"/>
  <c r="D437" i="31"/>
  <c r="E437" i="31" s="1"/>
  <c r="D438" i="31"/>
  <c r="E438" i="31" s="1"/>
  <c r="D439" i="31"/>
  <c r="E439" i="31" s="1"/>
  <c r="D440" i="31"/>
  <c r="E440" i="31" s="1"/>
  <c r="D441" i="31"/>
  <c r="E441" i="31" s="1"/>
  <c r="D442" i="31"/>
  <c r="E442" i="31" s="1"/>
  <c r="D443" i="31"/>
  <c r="E443" i="31" s="1"/>
  <c r="D444" i="31"/>
  <c r="E444" i="31" s="1"/>
  <c r="D445" i="31"/>
  <c r="E445" i="31" s="1"/>
  <c r="D446" i="31"/>
  <c r="E446" i="31" s="1"/>
  <c r="D447" i="31"/>
  <c r="E447" i="31" s="1"/>
  <c r="D448" i="31"/>
  <c r="E448" i="31" s="1"/>
  <c r="D449" i="31"/>
  <c r="E449" i="31" s="1"/>
  <c r="D450" i="31"/>
  <c r="E450" i="31" s="1"/>
  <c r="D451" i="31"/>
  <c r="E451" i="31" s="1"/>
  <c r="D452" i="31"/>
  <c r="E452" i="31" s="1"/>
  <c r="D453" i="31"/>
  <c r="E453" i="31" s="1"/>
  <c r="D454" i="31"/>
  <c r="E454" i="31" s="1"/>
  <c r="D455" i="31"/>
  <c r="E455" i="31" s="1"/>
  <c r="D456" i="31"/>
  <c r="E456" i="31" s="1"/>
  <c r="D457" i="31"/>
  <c r="E457" i="31" s="1"/>
  <c r="D458" i="31"/>
  <c r="E458" i="31" s="1"/>
  <c r="D459" i="31"/>
  <c r="E459" i="31" s="1"/>
  <c r="D460" i="31"/>
  <c r="E460" i="31" s="1"/>
  <c r="D461" i="31"/>
  <c r="E461" i="31" s="1"/>
  <c r="D462" i="31"/>
  <c r="E462" i="31" s="1"/>
  <c r="D463" i="31"/>
  <c r="E463" i="31" s="1"/>
  <c r="D464" i="31"/>
  <c r="E464" i="31" s="1"/>
  <c r="D465" i="31"/>
  <c r="E465" i="31" s="1"/>
  <c r="D466" i="31"/>
  <c r="E466" i="31" s="1"/>
  <c r="D467" i="31"/>
  <c r="E467" i="31" s="1"/>
  <c r="D468" i="31"/>
  <c r="E468" i="31" s="1"/>
  <c r="D469" i="31"/>
  <c r="E469" i="31" s="1"/>
  <c r="D470" i="31"/>
  <c r="E470" i="31" s="1"/>
  <c r="D471" i="31"/>
  <c r="E471" i="31" s="1"/>
  <c r="D472" i="31"/>
  <c r="E472" i="31" s="1"/>
  <c r="D473" i="31"/>
  <c r="E473" i="31" s="1"/>
  <c r="D474" i="31"/>
  <c r="E474" i="31" s="1"/>
  <c r="D475" i="31"/>
  <c r="E475" i="31" s="1"/>
  <c r="D476" i="31"/>
  <c r="E476" i="31" s="1"/>
  <c r="D477" i="31"/>
  <c r="E477" i="31" s="1"/>
  <c r="D478" i="31"/>
  <c r="E478" i="31" s="1"/>
  <c r="D479" i="31"/>
  <c r="E479" i="31" s="1"/>
  <c r="D480" i="31"/>
  <c r="E480" i="31" s="1"/>
  <c r="D481" i="31"/>
  <c r="E481" i="31" s="1"/>
  <c r="D482" i="31"/>
  <c r="E482" i="31" s="1"/>
  <c r="D483" i="31"/>
  <c r="E483" i="31" s="1"/>
  <c r="D484" i="31"/>
  <c r="E484" i="31" s="1"/>
  <c r="D485" i="31"/>
  <c r="E485" i="31" s="1"/>
  <c r="D486" i="31"/>
  <c r="E486" i="31" s="1"/>
  <c r="D487" i="31"/>
  <c r="E487" i="31" s="1"/>
  <c r="D488" i="31"/>
  <c r="E488" i="31" s="1"/>
  <c r="D489" i="31"/>
  <c r="E489" i="31" s="1"/>
  <c r="D490" i="31"/>
  <c r="E490" i="31" s="1"/>
  <c r="D491" i="31"/>
  <c r="E491" i="31" s="1"/>
  <c r="D492" i="31"/>
  <c r="E492" i="31" s="1"/>
  <c r="D493" i="31"/>
  <c r="E493" i="31" s="1"/>
  <c r="D494" i="31"/>
  <c r="E494" i="31" s="1"/>
  <c r="D495" i="31"/>
  <c r="E495" i="31" s="1"/>
  <c r="D496" i="31"/>
  <c r="E496" i="31" s="1"/>
  <c r="D497" i="31"/>
  <c r="E497" i="31" s="1"/>
  <c r="D498" i="31"/>
  <c r="E498" i="31" s="1"/>
  <c r="D499" i="31"/>
  <c r="E499" i="31" s="1"/>
  <c r="D500" i="31"/>
  <c r="E500" i="31" s="1"/>
  <c r="D501" i="31"/>
  <c r="E501" i="31" s="1"/>
  <c r="D502" i="31"/>
  <c r="E502" i="31" s="1"/>
  <c r="D503" i="31"/>
  <c r="E503" i="31" s="1"/>
  <c r="D504" i="31"/>
  <c r="E504" i="31" s="1"/>
  <c r="D505" i="31"/>
  <c r="E505" i="31" s="1"/>
  <c r="D506" i="31"/>
  <c r="E506" i="31" s="1"/>
  <c r="D507" i="31"/>
  <c r="E507" i="31" s="1"/>
  <c r="D508" i="31"/>
  <c r="E508" i="31" s="1"/>
  <c r="D509" i="31"/>
  <c r="E509" i="31" s="1"/>
  <c r="D510" i="31"/>
  <c r="E510" i="31" s="1"/>
  <c r="D511" i="31"/>
  <c r="E511" i="31" s="1"/>
  <c r="D512" i="31"/>
  <c r="E512" i="31" s="1"/>
  <c r="D513" i="31"/>
  <c r="E513" i="31" s="1"/>
  <c r="D514" i="31"/>
  <c r="E514" i="31" s="1"/>
  <c r="D515" i="31"/>
  <c r="E515" i="31" s="1"/>
  <c r="D516" i="31"/>
  <c r="E516" i="31" s="1"/>
  <c r="D517" i="31"/>
  <c r="E517" i="31" s="1"/>
  <c r="D518" i="31"/>
  <c r="E518" i="31" s="1"/>
  <c r="D519" i="31"/>
  <c r="E519" i="31" s="1"/>
  <c r="D520" i="31"/>
  <c r="E520" i="31" s="1"/>
  <c r="D521" i="31"/>
  <c r="E521" i="31" s="1"/>
  <c r="D522" i="31"/>
  <c r="E522" i="31" s="1"/>
  <c r="D523" i="31"/>
  <c r="E523" i="31" s="1"/>
  <c r="D524" i="31"/>
  <c r="E524" i="31" s="1"/>
  <c r="D525" i="31"/>
  <c r="E525" i="31" s="1"/>
  <c r="D526" i="31"/>
  <c r="E526" i="31" s="1"/>
  <c r="D527" i="31"/>
  <c r="E527" i="31" s="1"/>
  <c r="D528" i="31"/>
  <c r="E528" i="31" s="1"/>
  <c r="D529" i="31"/>
  <c r="E529" i="31" s="1"/>
  <c r="D530" i="31"/>
  <c r="E530" i="31" s="1"/>
  <c r="D531" i="31"/>
  <c r="E531" i="31" s="1"/>
  <c r="D532" i="31"/>
  <c r="E532" i="31" s="1"/>
  <c r="D533" i="31"/>
  <c r="E533" i="31" s="1"/>
  <c r="D534" i="31"/>
  <c r="E534" i="31" s="1"/>
  <c r="D535" i="31"/>
  <c r="E535" i="31" s="1"/>
  <c r="D536" i="31"/>
  <c r="E536" i="31" s="1"/>
  <c r="D537" i="31"/>
  <c r="E537" i="31" s="1"/>
  <c r="D538" i="31"/>
  <c r="E538" i="31" s="1"/>
  <c r="D539" i="31"/>
  <c r="E539" i="31" s="1"/>
  <c r="D540" i="31"/>
  <c r="E540" i="31" s="1"/>
  <c r="D541" i="31"/>
  <c r="E541" i="31" s="1"/>
  <c r="D542" i="31"/>
  <c r="E542" i="31" s="1"/>
  <c r="D543" i="31"/>
  <c r="E543" i="31" s="1"/>
  <c r="D544" i="31"/>
  <c r="E544" i="31" s="1"/>
  <c r="D545" i="31"/>
  <c r="E545" i="31" s="1"/>
  <c r="D546" i="31"/>
  <c r="E546" i="31" s="1"/>
  <c r="D547" i="31"/>
  <c r="E547" i="31" s="1"/>
  <c r="D548" i="31"/>
  <c r="E548" i="31" s="1"/>
  <c r="D549" i="31"/>
  <c r="E549" i="31" s="1"/>
  <c r="D550" i="31"/>
  <c r="E550" i="31" s="1"/>
  <c r="D551" i="31"/>
  <c r="E551" i="31" s="1"/>
  <c r="D552" i="31"/>
  <c r="E552" i="31" s="1"/>
  <c r="D553" i="31"/>
  <c r="E553" i="31" s="1"/>
  <c r="D554" i="31"/>
  <c r="E554" i="31" s="1"/>
  <c r="D555" i="31"/>
  <c r="E555" i="31" s="1"/>
  <c r="D556" i="31"/>
  <c r="E556" i="31" s="1"/>
  <c r="D557" i="31"/>
  <c r="E557" i="31" s="1"/>
  <c r="D558" i="31"/>
  <c r="E558" i="31" s="1"/>
  <c r="D559" i="31"/>
  <c r="E559" i="31" s="1"/>
  <c r="D560" i="31"/>
  <c r="E560" i="31" s="1"/>
  <c r="D561" i="31"/>
  <c r="E561" i="31" s="1"/>
  <c r="D562" i="31"/>
  <c r="E562" i="31" s="1"/>
  <c r="D563" i="31"/>
  <c r="E563" i="31" s="1"/>
  <c r="D564" i="31"/>
  <c r="E564" i="31" s="1"/>
  <c r="D565" i="31"/>
  <c r="E565" i="31" s="1"/>
  <c r="D566" i="31"/>
  <c r="E566" i="31" s="1"/>
  <c r="D567" i="31"/>
  <c r="E567" i="31" s="1"/>
  <c r="D568" i="31"/>
  <c r="E568" i="31" s="1"/>
  <c r="D569" i="31"/>
  <c r="E569" i="31" s="1"/>
  <c r="D570" i="31"/>
  <c r="E570" i="31" s="1"/>
  <c r="D571" i="31"/>
  <c r="E571" i="31" s="1"/>
  <c r="D572" i="31"/>
  <c r="E572" i="31" s="1"/>
  <c r="D573" i="31"/>
  <c r="E573" i="31" s="1"/>
  <c r="D574" i="31"/>
  <c r="E574" i="31" s="1"/>
  <c r="D575" i="31"/>
  <c r="E575" i="31" s="1"/>
  <c r="D576" i="31"/>
  <c r="E576" i="31" s="1"/>
  <c r="D577" i="31"/>
  <c r="E577" i="31" s="1"/>
  <c r="D578" i="31"/>
  <c r="E578" i="31" s="1"/>
  <c r="D579" i="31"/>
  <c r="E579" i="31" s="1"/>
  <c r="D580" i="31"/>
  <c r="E580" i="31" s="1"/>
  <c r="D581" i="31"/>
  <c r="E581" i="31" s="1"/>
  <c r="D582" i="31"/>
  <c r="E582" i="31" s="1"/>
  <c r="D583" i="31"/>
  <c r="E583" i="31" s="1"/>
  <c r="D584" i="31"/>
  <c r="E584" i="31" s="1"/>
  <c r="D585" i="31"/>
  <c r="E585" i="31" s="1"/>
  <c r="D586" i="31"/>
  <c r="E586" i="31" s="1"/>
  <c r="D587" i="31"/>
  <c r="E587" i="31" s="1"/>
  <c r="D588" i="31"/>
  <c r="E588" i="31" s="1"/>
  <c r="D589" i="31"/>
  <c r="E589" i="31" s="1"/>
  <c r="D590" i="31"/>
  <c r="E590" i="31" s="1"/>
  <c r="D591" i="31"/>
  <c r="E591" i="31" s="1"/>
  <c r="D592" i="31"/>
  <c r="E592" i="31" s="1"/>
  <c r="D593" i="31"/>
  <c r="E593" i="31" s="1"/>
  <c r="D594" i="31"/>
  <c r="E594" i="31" s="1"/>
  <c r="D595" i="31"/>
  <c r="E595" i="31" s="1"/>
  <c r="D596" i="31"/>
  <c r="E596" i="31" s="1"/>
  <c r="D597" i="31"/>
  <c r="E597" i="31" s="1"/>
  <c r="D598" i="31"/>
  <c r="E598" i="31" s="1"/>
  <c r="D599" i="31"/>
  <c r="E599" i="31" s="1"/>
  <c r="D600" i="31"/>
  <c r="E600" i="31" s="1"/>
  <c r="D601" i="31"/>
  <c r="E601" i="31" s="1"/>
  <c r="D602" i="31"/>
  <c r="E602" i="31" s="1"/>
  <c r="D603" i="31"/>
  <c r="E603" i="31" s="1"/>
  <c r="D604" i="31"/>
  <c r="E604" i="31" s="1"/>
  <c r="D605" i="31"/>
  <c r="E605" i="31" s="1"/>
  <c r="D606" i="31"/>
  <c r="E606" i="31" s="1"/>
  <c r="D607" i="31"/>
  <c r="E607" i="31" s="1"/>
  <c r="D608" i="31"/>
  <c r="E608" i="31" s="1"/>
  <c r="D609" i="31"/>
  <c r="E609" i="31" s="1"/>
  <c r="D610" i="31"/>
  <c r="E610" i="31" s="1"/>
  <c r="D611" i="31"/>
  <c r="E611" i="31" s="1"/>
  <c r="D612" i="31"/>
  <c r="E612" i="31" s="1"/>
  <c r="D613" i="31"/>
  <c r="E613" i="31" s="1"/>
  <c r="D614" i="31"/>
  <c r="E614" i="31" s="1"/>
  <c r="D615" i="31"/>
  <c r="E615" i="31" s="1"/>
  <c r="D616" i="31"/>
  <c r="E616" i="31" s="1"/>
  <c r="D617" i="31"/>
  <c r="E617" i="31" s="1"/>
  <c r="D618" i="31"/>
  <c r="E618" i="31" s="1"/>
  <c r="D619" i="31"/>
  <c r="E619" i="31" s="1"/>
  <c r="D620" i="31"/>
  <c r="E620" i="31" s="1"/>
  <c r="D621" i="31"/>
  <c r="E621" i="31" s="1"/>
  <c r="D622" i="31"/>
  <c r="E622" i="31" s="1"/>
  <c r="D623" i="31"/>
  <c r="E623" i="31" s="1"/>
  <c r="D624" i="31"/>
  <c r="E624" i="31" s="1"/>
  <c r="D625" i="31"/>
  <c r="E625" i="31" s="1"/>
  <c r="D626" i="31"/>
  <c r="E626" i="31" s="1"/>
  <c r="D627" i="31"/>
  <c r="E627" i="31" s="1"/>
  <c r="D628" i="31"/>
  <c r="E628" i="31" s="1"/>
  <c r="D629" i="31"/>
  <c r="E629" i="31" s="1"/>
  <c r="D630" i="31"/>
  <c r="E630" i="31" s="1"/>
  <c r="D631" i="31"/>
  <c r="E631" i="31" s="1"/>
  <c r="D632" i="31"/>
  <c r="E632" i="31" s="1"/>
  <c r="D633" i="31"/>
  <c r="E633" i="31" s="1"/>
  <c r="D634" i="31"/>
  <c r="E634" i="31" s="1"/>
  <c r="D635" i="31"/>
  <c r="E635" i="31" s="1"/>
  <c r="D636" i="31"/>
  <c r="E636" i="31" s="1"/>
  <c r="D637" i="31"/>
  <c r="E637" i="31" s="1"/>
  <c r="D638" i="31"/>
  <c r="E638" i="31" s="1"/>
  <c r="D639" i="31"/>
  <c r="E639" i="31" s="1"/>
  <c r="D640" i="31"/>
  <c r="E640" i="31" s="1"/>
  <c r="D641" i="31"/>
  <c r="E641" i="31" s="1"/>
  <c r="D642" i="31"/>
  <c r="E642" i="31" s="1"/>
  <c r="D643" i="31"/>
  <c r="E643" i="31" s="1"/>
  <c r="D644" i="31"/>
  <c r="E644" i="31" s="1"/>
  <c r="D645" i="31"/>
  <c r="E645" i="31" s="1"/>
  <c r="D646" i="31"/>
  <c r="E646" i="31" s="1"/>
  <c r="D647" i="31"/>
  <c r="E647" i="31" s="1"/>
  <c r="D648" i="31"/>
  <c r="E648" i="31" s="1"/>
  <c r="D649" i="31"/>
  <c r="E649" i="31" s="1"/>
  <c r="D650" i="31"/>
  <c r="E650" i="31" s="1"/>
  <c r="D651" i="31"/>
  <c r="E651" i="31" s="1"/>
  <c r="D652" i="31"/>
  <c r="E652" i="31" s="1"/>
  <c r="D653" i="31"/>
  <c r="E653" i="31" s="1"/>
  <c r="D654" i="31"/>
  <c r="E654" i="31" s="1"/>
  <c r="D655" i="31"/>
  <c r="E655" i="31" s="1"/>
  <c r="D656" i="31"/>
  <c r="E656" i="31" s="1"/>
  <c r="D657" i="31"/>
  <c r="E657" i="31" s="1"/>
  <c r="D658" i="31"/>
  <c r="E658" i="31" s="1"/>
  <c r="D659" i="31"/>
  <c r="E659" i="31" s="1"/>
  <c r="D660" i="31"/>
  <c r="E660" i="31" s="1"/>
  <c r="D661" i="31"/>
  <c r="E661" i="31" s="1"/>
  <c r="D662" i="31"/>
  <c r="E662" i="31" s="1"/>
  <c r="D663" i="31"/>
  <c r="E663" i="31" s="1"/>
  <c r="D664" i="31"/>
  <c r="E664" i="31" s="1"/>
  <c r="D665" i="31"/>
  <c r="E665" i="31" s="1"/>
  <c r="D666" i="31"/>
  <c r="E666" i="31" s="1"/>
  <c r="D667" i="31"/>
  <c r="E667" i="31" s="1"/>
  <c r="D668" i="31"/>
  <c r="E668" i="31" s="1"/>
  <c r="D669" i="31"/>
  <c r="E669" i="31" s="1"/>
  <c r="D670" i="31"/>
  <c r="E670" i="31" s="1"/>
  <c r="D671" i="31"/>
  <c r="E671" i="31" s="1"/>
  <c r="D672" i="31"/>
  <c r="E672" i="31" s="1"/>
  <c r="D673" i="31"/>
  <c r="E673" i="31" s="1"/>
  <c r="D674" i="31"/>
  <c r="E674" i="31" s="1"/>
  <c r="D675" i="31"/>
  <c r="E675" i="31" s="1"/>
  <c r="D676" i="31"/>
  <c r="E676" i="31" s="1"/>
  <c r="D677" i="31"/>
  <c r="E677" i="31" s="1"/>
  <c r="D678" i="31"/>
  <c r="E678" i="31" s="1"/>
  <c r="D679" i="31"/>
  <c r="E679" i="31" s="1"/>
  <c r="D680" i="31"/>
  <c r="E680" i="31" s="1"/>
  <c r="D681" i="31"/>
  <c r="E681" i="31" s="1"/>
  <c r="D682" i="31"/>
  <c r="E682" i="31" s="1"/>
  <c r="D683" i="31"/>
  <c r="E683" i="31" s="1"/>
  <c r="D684" i="31"/>
  <c r="E684" i="31" s="1"/>
  <c r="D685" i="31"/>
  <c r="E685" i="31" s="1"/>
  <c r="D686" i="31"/>
  <c r="E686" i="31" s="1"/>
  <c r="D687" i="31"/>
  <c r="E687" i="31" s="1"/>
  <c r="D688" i="31"/>
  <c r="E688" i="31" s="1"/>
  <c r="D689" i="31"/>
  <c r="E689" i="31" s="1"/>
  <c r="D690" i="31"/>
  <c r="E690" i="31" s="1"/>
  <c r="D691" i="31"/>
  <c r="E691" i="31" s="1"/>
  <c r="D692" i="31"/>
  <c r="E692" i="31" s="1"/>
  <c r="D693" i="31"/>
  <c r="E693" i="31" s="1"/>
  <c r="D694" i="31"/>
  <c r="E694" i="31" s="1"/>
  <c r="D695" i="31"/>
  <c r="E695" i="31" s="1"/>
  <c r="D696" i="31"/>
  <c r="E696" i="31" s="1"/>
  <c r="D697" i="31"/>
  <c r="E697" i="31" s="1"/>
  <c r="D698" i="31"/>
  <c r="E698" i="31" s="1"/>
  <c r="D699" i="31"/>
  <c r="E699" i="31" s="1"/>
  <c r="D700" i="31"/>
  <c r="E700" i="31" s="1"/>
  <c r="D701" i="31"/>
  <c r="E701" i="31" s="1"/>
  <c r="D702" i="31"/>
  <c r="E702" i="31" s="1"/>
  <c r="D703" i="31"/>
  <c r="E703" i="31" s="1"/>
  <c r="D704" i="31"/>
  <c r="E704" i="31" s="1"/>
  <c r="D705" i="31"/>
  <c r="E705" i="31" s="1"/>
  <c r="D706" i="31"/>
  <c r="E706" i="31" s="1"/>
  <c r="D707" i="31"/>
  <c r="E707" i="31" s="1"/>
  <c r="D708" i="31"/>
  <c r="E708" i="31" s="1"/>
  <c r="D709" i="31"/>
  <c r="E709" i="31" s="1"/>
  <c r="D710" i="31"/>
  <c r="E710" i="31" s="1"/>
  <c r="D711" i="31"/>
  <c r="E711" i="31" s="1"/>
  <c r="D712" i="31"/>
  <c r="E712" i="31" s="1"/>
  <c r="D713" i="31"/>
  <c r="E713" i="31" s="1"/>
  <c r="D714" i="31"/>
  <c r="E714" i="31" s="1"/>
  <c r="D715" i="31"/>
  <c r="E715" i="31" s="1"/>
  <c r="D716" i="31"/>
  <c r="E716" i="31" s="1"/>
  <c r="D717" i="31"/>
  <c r="E717" i="31" s="1"/>
  <c r="D718" i="31"/>
  <c r="E718" i="31" s="1"/>
  <c r="D719" i="31"/>
  <c r="E719" i="31" s="1"/>
  <c r="D720" i="31"/>
  <c r="E720" i="31" s="1"/>
  <c r="D721" i="31"/>
  <c r="E721" i="31" s="1"/>
  <c r="D722" i="31"/>
  <c r="E722" i="31" s="1"/>
  <c r="D723" i="31"/>
  <c r="E723" i="31" s="1"/>
  <c r="D724" i="31"/>
  <c r="E724" i="31" s="1"/>
  <c r="D725" i="31"/>
  <c r="E725" i="31" s="1"/>
  <c r="D726" i="31"/>
  <c r="E726" i="31" s="1"/>
  <c r="D727" i="31"/>
  <c r="E727" i="31" s="1"/>
  <c r="D728" i="31"/>
  <c r="E728" i="31" s="1"/>
  <c r="D729" i="31"/>
  <c r="E729" i="31" s="1"/>
  <c r="D730" i="31"/>
  <c r="E730" i="31" s="1"/>
  <c r="D731" i="31"/>
  <c r="E731" i="31" s="1"/>
  <c r="D732" i="31"/>
  <c r="E732" i="31" s="1"/>
  <c r="D733" i="31"/>
  <c r="E733" i="31" s="1"/>
  <c r="D734" i="31"/>
  <c r="E734" i="31" s="1"/>
  <c r="D735" i="31"/>
  <c r="E735" i="31" s="1"/>
  <c r="D736" i="31"/>
  <c r="E736" i="31" s="1"/>
  <c r="D737" i="31"/>
  <c r="E737" i="31" s="1"/>
  <c r="D738" i="31"/>
  <c r="E738" i="31" s="1"/>
  <c r="D739" i="31"/>
  <c r="E739" i="31" s="1"/>
  <c r="D740" i="31"/>
  <c r="E740" i="31" s="1"/>
  <c r="D741" i="31"/>
  <c r="E741" i="31" s="1"/>
  <c r="D742" i="31"/>
  <c r="E742" i="31" s="1"/>
  <c r="D743" i="31"/>
  <c r="E743" i="31" s="1"/>
  <c r="D744" i="31"/>
  <c r="E744" i="31" s="1"/>
  <c r="D745" i="31"/>
  <c r="E745" i="31" s="1"/>
  <c r="D746" i="31"/>
  <c r="E746" i="31" s="1"/>
  <c r="D747" i="31"/>
  <c r="E747" i="31" s="1"/>
  <c r="D748" i="31"/>
  <c r="E748" i="31" s="1"/>
  <c r="D749" i="31"/>
  <c r="E749" i="31" s="1"/>
  <c r="D750" i="31"/>
  <c r="E750" i="31" s="1"/>
  <c r="D751" i="31"/>
  <c r="E751" i="31" s="1"/>
  <c r="D752" i="31"/>
  <c r="E752" i="31" s="1"/>
  <c r="D753" i="31"/>
  <c r="E753" i="31" s="1"/>
  <c r="D754" i="31"/>
  <c r="E754" i="31" s="1"/>
  <c r="D755" i="31"/>
  <c r="E755" i="31" s="1"/>
  <c r="D756" i="31"/>
  <c r="E756" i="31" s="1"/>
  <c r="D757" i="31"/>
  <c r="E757" i="31" s="1"/>
  <c r="D758" i="31"/>
  <c r="E758" i="31" s="1"/>
  <c r="D759" i="31"/>
  <c r="E759" i="31" s="1"/>
  <c r="D760" i="31"/>
  <c r="E760" i="31" s="1"/>
  <c r="D761" i="31"/>
  <c r="E761" i="31" s="1"/>
  <c r="D762" i="31"/>
  <c r="E762" i="31" s="1"/>
  <c r="D763" i="31"/>
  <c r="E763" i="31" s="1"/>
  <c r="D764" i="31"/>
  <c r="E764" i="31" s="1"/>
  <c r="D765" i="31"/>
  <c r="E765" i="31" s="1"/>
  <c r="D766" i="31"/>
  <c r="E766" i="31" s="1"/>
  <c r="D767" i="31"/>
  <c r="E767" i="31" s="1"/>
  <c r="D768" i="31"/>
  <c r="E768" i="31" s="1"/>
  <c r="D769" i="31"/>
  <c r="E769" i="31" s="1"/>
  <c r="D770" i="31"/>
  <c r="E770" i="31" s="1"/>
  <c r="D771" i="31"/>
  <c r="E771" i="31" s="1"/>
  <c r="D772" i="31"/>
  <c r="E772" i="31" s="1"/>
  <c r="D773" i="31"/>
  <c r="E773" i="31" s="1"/>
  <c r="D774" i="31"/>
  <c r="E774" i="31" s="1"/>
  <c r="D775" i="31"/>
  <c r="E775" i="31" s="1"/>
  <c r="D776" i="31"/>
  <c r="E776" i="31" s="1"/>
  <c r="D777" i="31"/>
  <c r="E777" i="31" s="1"/>
  <c r="D778" i="31"/>
  <c r="E778" i="31" s="1"/>
  <c r="D779" i="31"/>
  <c r="E779" i="31" s="1"/>
  <c r="D780" i="31"/>
  <c r="E780" i="31" s="1"/>
  <c r="D781" i="31"/>
  <c r="E781" i="31" s="1"/>
  <c r="D782" i="31"/>
  <c r="E782" i="31" s="1"/>
  <c r="D783" i="31"/>
  <c r="E783" i="31" s="1"/>
  <c r="D784" i="31"/>
  <c r="E784" i="31" s="1"/>
  <c r="D785" i="31"/>
  <c r="E785" i="31" s="1"/>
  <c r="D786" i="31"/>
  <c r="E786" i="31" s="1"/>
  <c r="D787" i="31"/>
  <c r="E787" i="31" s="1"/>
  <c r="D788" i="31"/>
  <c r="E788" i="31" s="1"/>
  <c r="D789" i="31"/>
  <c r="E789" i="31" s="1"/>
  <c r="D790" i="31"/>
  <c r="E790" i="31" s="1"/>
  <c r="D791" i="31"/>
  <c r="E791" i="31" s="1"/>
  <c r="D792" i="31"/>
  <c r="E792" i="31" s="1"/>
  <c r="D793" i="31"/>
  <c r="E793" i="31" s="1"/>
  <c r="D794" i="31"/>
  <c r="E794" i="31" s="1"/>
  <c r="D795" i="31"/>
  <c r="E795" i="31" s="1"/>
  <c r="D796" i="31"/>
  <c r="E796" i="31" s="1"/>
  <c r="D797" i="31"/>
  <c r="E797" i="31" s="1"/>
  <c r="D798" i="31"/>
  <c r="E798" i="31" s="1"/>
  <c r="D799" i="31"/>
  <c r="E799" i="31" s="1"/>
  <c r="D800" i="31"/>
  <c r="E800" i="31" s="1"/>
  <c r="D801" i="31"/>
  <c r="E801" i="31" s="1"/>
  <c r="D802" i="31"/>
  <c r="E802" i="31" s="1"/>
  <c r="D803" i="31"/>
  <c r="E803" i="31" s="1"/>
  <c r="D804" i="31"/>
  <c r="E804" i="31" s="1"/>
  <c r="D805" i="31"/>
  <c r="E805" i="31" s="1"/>
  <c r="D806" i="31"/>
  <c r="E806" i="31" s="1"/>
  <c r="D807" i="31"/>
  <c r="E807" i="31" s="1"/>
  <c r="D808" i="31"/>
  <c r="E808" i="31" s="1"/>
  <c r="D809" i="31"/>
  <c r="E809" i="31" s="1"/>
  <c r="D810" i="31"/>
  <c r="E810" i="31" s="1"/>
  <c r="D811" i="31"/>
  <c r="E811" i="31" s="1"/>
  <c r="D812" i="31"/>
  <c r="E812" i="31" s="1"/>
  <c r="D813" i="31"/>
  <c r="E813" i="31" s="1"/>
  <c r="D814" i="31"/>
  <c r="E814" i="31" s="1"/>
  <c r="D815" i="31"/>
  <c r="E815" i="31" s="1"/>
  <c r="D816" i="31"/>
  <c r="E816" i="31" s="1"/>
  <c r="D817" i="31"/>
  <c r="E817" i="31" s="1"/>
  <c r="D818" i="31"/>
  <c r="E818" i="31" s="1"/>
  <c r="D819" i="31"/>
  <c r="E819" i="31" s="1"/>
  <c r="D820" i="31"/>
  <c r="E820" i="31" s="1"/>
  <c r="D821" i="31"/>
  <c r="E821" i="31" s="1"/>
  <c r="D822" i="31"/>
  <c r="E822" i="31" s="1"/>
  <c r="D823" i="31"/>
  <c r="E823" i="31" s="1"/>
  <c r="D824" i="31"/>
  <c r="E824" i="31" s="1"/>
  <c r="D825" i="31"/>
  <c r="E825" i="31" s="1"/>
  <c r="D826" i="31"/>
  <c r="E826" i="31" s="1"/>
  <c r="D827" i="31"/>
  <c r="E827" i="31" s="1"/>
  <c r="D828" i="31"/>
  <c r="E828" i="31" s="1"/>
  <c r="D829" i="31"/>
  <c r="E829" i="31" s="1"/>
  <c r="D830" i="31"/>
  <c r="E830" i="31" s="1"/>
  <c r="D831" i="31"/>
  <c r="E831" i="31" s="1"/>
  <c r="D832" i="31"/>
  <c r="E832" i="31" s="1"/>
  <c r="D833" i="31"/>
  <c r="E833" i="31" s="1"/>
  <c r="D834" i="31"/>
  <c r="E834" i="31" s="1"/>
  <c r="D835" i="31"/>
  <c r="E835" i="31" s="1"/>
  <c r="D836" i="31"/>
  <c r="E836" i="31" s="1"/>
  <c r="D837" i="31"/>
  <c r="E837" i="31" s="1"/>
  <c r="D838" i="31"/>
  <c r="E838" i="31" s="1"/>
  <c r="D839" i="31"/>
  <c r="E839" i="31" s="1"/>
  <c r="D840" i="31"/>
  <c r="E840" i="31" s="1"/>
  <c r="D841" i="31"/>
  <c r="E841" i="31" s="1"/>
  <c r="D842" i="31"/>
  <c r="E842" i="31" s="1"/>
  <c r="D843" i="31"/>
  <c r="E843" i="31" s="1"/>
  <c r="D844" i="31"/>
  <c r="E844" i="31" s="1"/>
  <c r="D845" i="31"/>
  <c r="E845" i="31" s="1"/>
  <c r="D846" i="31"/>
  <c r="E846" i="31" s="1"/>
  <c r="D847" i="31"/>
  <c r="E847" i="31" s="1"/>
  <c r="D848" i="31"/>
  <c r="E848" i="31" s="1"/>
  <c r="D849" i="31"/>
  <c r="E849" i="31" s="1"/>
  <c r="D850" i="31"/>
  <c r="E850" i="31" s="1"/>
  <c r="D851" i="31"/>
  <c r="E851" i="31" s="1"/>
  <c r="D852" i="31"/>
  <c r="E852" i="31" s="1"/>
  <c r="D853" i="31"/>
  <c r="E853" i="31" s="1"/>
  <c r="D854" i="31"/>
  <c r="E854" i="31" s="1"/>
  <c r="D855" i="31"/>
  <c r="E855" i="31" s="1"/>
  <c r="D856" i="31"/>
  <c r="E856" i="31" s="1"/>
  <c r="D857" i="31"/>
  <c r="E857" i="31" s="1"/>
  <c r="D858" i="31"/>
  <c r="E858" i="31" s="1"/>
  <c r="D859" i="31"/>
  <c r="E859" i="31" s="1"/>
  <c r="D860" i="31"/>
  <c r="E860" i="31" s="1"/>
  <c r="D861" i="31"/>
  <c r="E861" i="31" s="1"/>
  <c r="D862" i="31"/>
  <c r="E862" i="31" s="1"/>
  <c r="D863" i="31"/>
  <c r="E863" i="31" s="1"/>
  <c r="D864" i="31"/>
  <c r="E864" i="31" s="1"/>
  <c r="D865" i="31"/>
  <c r="E865" i="31" s="1"/>
  <c r="D866" i="31"/>
  <c r="E866" i="31" s="1"/>
  <c r="D867" i="31"/>
  <c r="E867" i="31" s="1"/>
  <c r="D868" i="31"/>
  <c r="E868" i="31" s="1"/>
  <c r="D869" i="31"/>
  <c r="E869" i="31" s="1"/>
  <c r="D870" i="31"/>
  <c r="E870" i="31" s="1"/>
  <c r="D871" i="31"/>
  <c r="E871" i="31" s="1"/>
  <c r="D872" i="31"/>
  <c r="E872" i="31" s="1"/>
  <c r="D873" i="31"/>
  <c r="E873" i="31" s="1"/>
  <c r="D874" i="31"/>
  <c r="E874" i="31" s="1"/>
  <c r="D875" i="31"/>
  <c r="E875" i="31" s="1"/>
  <c r="D876" i="31"/>
  <c r="E876" i="31" s="1"/>
  <c r="D877" i="31"/>
  <c r="E877" i="31" s="1"/>
  <c r="D878" i="31"/>
  <c r="E878" i="31" s="1"/>
  <c r="D879" i="31"/>
  <c r="E879" i="31" s="1"/>
  <c r="D880" i="31"/>
  <c r="E880" i="31" s="1"/>
  <c r="D881" i="31"/>
  <c r="E881" i="31" s="1"/>
  <c r="D882" i="31"/>
  <c r="E882" i="31" s="1"/>
  <c r="D883" i="31"/>
  <c r="E883" i="31" s="1"/>
  <c r="D884" i="31"/>
  <c r="E884" i="31" s="1"/>
  <c r="D885" i="31"/>
  <c r="E885" i="31" s="1"/>
  <c r="D886" i="31"/>
  <c r="E886" i="31" s="1"/>
  <c r="D887" i="31"/>
  <c r="E887" i="31" s="1"/>
  <c r="D888" i="31"/>
  <c r="E888" i="31" s="1"/>
  <c r="D889" i="31"/>
  <c r="E889" i="31" s="1"/>
  <c r="D890" i="31"/>
  <c r="E890" i="31" s="1"/>
  <c r="D891" i="31"/>
  <c r="E891" i="31" s="1"/>
  <c r="D892" i="31"/>
  <c r="E892" i="31" s="1"/>
  <c r="D893" i="31"/>
  <c r="E893" i="31" s="1"/>
  <c r="D894" i="31"/>
  <c r="E894" i="31" s="1"/>
  <c r="D895" i="31"/>
  <c r="E895" i="31" s="1"/>
  <c r="D896" i="31"/>
  <c r="E896" i="31" s="1"/>
  <c r="D897" i="31"/>
  <c r="E897" i="31" s="1"/>
  <c r="D898" i="31"/>
  <c r="E898" i="31" s="1"/>
  <c r="D899" i="31"/>
  <c r="E899" i="31" s="1"/>
  <c r="D900" i="31"/>
  <c r="E900" i="31" s="1"/>
  <c r="D901" i="31"/>
  <c r="E901" i="31" s="1"/>
  <c r="D902" i="31"/>
  <c r="E902" i="31" s="1"/>
  <c r="D903" i="31"/>
  <c r="E903" i="31" s="1"/>
  <c r="D904" i="31"/>
  <c r="E904" i="31" s="1"/>
  <c r="D905" i="31"/>
  <c r="E905" i="31" s="1"/>
  <c r="D906" i="31"/>
  <c r="E906" i="31" s="1"/>
  <c r="D907" i="31"/>
  <c r="E907" i="31" s="1"/>
  <c r="D908" i="31"/>
  <c r="E908" i="31" s="1"/>
  <c r="D909" i="31"/>
  <c r="E909" i="31" s="1"/>
  <c r="D910" i="31"/>
  <c r="E910" i="31" s="1"/>
  <c r="D911" i="31"/>
  <c r="E911" i="31" s="1"/>
  <c r="D912" i="31"/>
  <c r="E912" i="31" s="1"/>
  <c r="D913" i="31"/>
  <c r="E913" i="31" s="1"/>
  <c r="D914" i="31"/>
  <c r="E914" i="31" s="1"/>
  <c r="D915" i="31"/>
  <c r="E915" i="31" s="1"/>
  <c r="D916" i="31"/>
  <c r="E916" i="31" s="1"/>
  <c r="D917" i="31"/>
  <c r="E917" i="31" s="1"/>
  <c r="D918" i="31"/>
  <c r="E918" i="31" s="1"/>
  <c r="D919" i="31"/>
  <c r="E919" i="31" s="1"/>
  <c r="D920" i="31"/>
  <c r="E920" i="31" s="1"/>
  <c r="D921" i="31"/>
  <c r="E921" i="31" s="1"/>
  <c r="D922" i="31"/>
  <c r="E922" i="31" s="1"/>
  <c r="D923" i="31"/>
  <c r="E923" i="31" s="1"/>
  <c r="D924" i="31"/>
  <c r="E924" i="31" s="1"/>
  <c r="D925" i="31"/>
  <c r="E925" i="31" s="1"/>
  <c r="D926" i="31"/>
  <c r="E926" i="31" s="1"/>
  <c r="D927" i="31"/>
  <c r="E927" i="31" s="1"/>
  <c r="D928" i="31"/>
  <c r="E928" i="31" s="1"/>
  <c r="D929" i="31"/>
  <c r="E929" i="31" s="1"/>
  <c r="D930" i="31"/>
  <c r="E930" i="31" s="1"/>
  <c r="D931" i="31"/>
  <c r="E931" i="31" s="1"/>
  <c r="D932" i="31"/>
  <c r="E932" i="31" s="1"/>
  <c r="D933" i="31"/>
  <c r="E933" i="31" s="1"/>
  <c r="D934" i="31"/>
  <c r="E934" i="31" s="1"/>
  <c r="D935" i="31"/>
  <c r="E935" i="31" s="1"/>
  <c r="D936" i="31"/>
  <c r="E936" i="31" s="1"/>
  <c r="D937" i="31"/>
  <c r="E937" i="31" s="1"/>
  <c r="D938" i="31"/>
  <c r="E938" i="31" s="1"/>
  <c r="D939" i="31"/>
  <c r="E939" i="31" s="1"/>
  <c r="D940" i="31"/>
  <c r="E940" i="31" s="1"/>
  <c r="D941" i="31"/>
  <c r="E941" i="31" s="1"/>
  <c r="D942" i="31"/>
  <c r="E942" i="31" s="1"/>
  <c r="D943" i="31"/>
  <c r="E943" i="31" s="1"/>
  <c r="D944" i="31"/>
  <c r="E944" i="31" s="1"/>
  <c r="D945" i="31"/>
  <c r="E945" i="31" s="1"/>
  <c r="D946" i="31"/>
  <c r="E946" i="31" s="1"/>
  <c r="D947" i="31"/>
  <c r="E947" i="31" s="1"/>
  <c r="D948" i="31"/>
  <c r="E948" i="31" s="1"/>
  <c r="D949" i="31"/>
  <c r="E949" i="31" s="1"/>
  <c r="D950" i="31"/>
  <c r="E950" i="31" s="1"/>
  <c r="D951" i="31"/>
  <c r="E951" i="31" s="1"/>
  <c r="D952" i="31"/>
  <c r="E952" i="31" s="1"/>
  <c r="D953" i="31"/>
  <c r="E953" i="31" s="1"/>
  <c r="D954" i="31"/>
  <c r="E954" i="31" s="1"/>
  <c r="D955" i="31"/>
  <c r="E955" i="31" s="1"/>
  <c r="D956" i="31"/>
  <c r="E956" i="31" s="1"/>
  <c r="D957" i="31"/>
  <c r="E957" i="31" s="1"/>
  <c r="D958" i="31"/>
  <c r="E958" i="31" s="1"/>
  <c r="D959" i="31"/>
  <c r="E959" i="31" s="1"/>
  <c r="D960" i="31"/>
  <c r="E960" i="31" s="1"/>
  <c r="D961" i="31"/>
  <c r="E961" i="31" s="1"/>
  <c r="D962" i="31"/>
  <c r="E962" i="31" s="1"/>
  <c r="D963" i="31"/>
  <c r="E963" i="31" s="1"/>
  <c r="D964" i="31"/>
  <c r="E964" i="31" s="1"/>
  <c r="D965" i="31"/>
  <c r="E965" i="31" s="1"/>
  <c r="D966" i="31"/>
  <c r="E966" i="31" s="1"/>
  <c r="D967" i="31"/>
  <c r="E967" i="31" s="1"/>
  <c r="D968" i="31"/>
  <c r="E968" i="31" s="1"/>
  <c r="D969" i="31"/>
  <c r="E969" i="31" s="1"/>
  <c r="D970" i="31"/>
  <c r="E970" i="31" s="1"/>
  <c r="D971" i="31"/>
  <c r="E971" i="31" s="1"/>
  <c r="D972" i="31"/>
  <c r="E972" i="31" s="1"/>
  <c r="D973" i="31"/>
  <c r="E973" i="31" s="1"/>
  <c r="D974" i="31"/>
  <c r="E974" i="31" s="1"/>
  <c r="D975" i="31"/>
  <c r="E975" i="31" s="1"/>
  <c r="D976" i="31"/>
  <c r="E976" i="31" s="1"/>
  <c r="D977" i="31"/>
  <c r="E977" i="31" s="1"/>
  <c r="D978" i="31"/>
  <c r="E978" i="31" s="1"/>
  <c r="D979" i="31"/>
  <c r="E979" i="31" s="1"/>
  <c r="D980" i="31"/>
  <c r="E980" i="31" s="1"/>
  <c r="D981" i="31"/>
  <c r="E981" i="31" s="1"/>
  <c r="D982" i="31"/>
  <c r="E982" i="31" s="1"/>
  <c r="D983" i="31"/>
  <c r="E983" i="31" s="1"/>
  <c r="D984" i="31"/>
  <c r="E984" i="31" s="1"/>
  <c r="D985" i="31"/>
  <c r="E985" i="31" s="1"/>
  <c r="D986" i="31"/>
  <c r="E986" i="31" s="1"/>
  <c r="D987" i="31"/>
  <c r="E987" i="31" s="1"/>
  <c r="D988" i="31"/>
  <c r="E988" i="31" s="1"/>
  <c r="D989" i="31"/>
  <c r="E989" i="31" s="1"/>
  <c r="D990" i="31"/>
  <c r="E990" i="31" s="1"/>
  <c r="D991" i="31"/>
  <c r="E991" i="31" s="1"/>
  <c r="D992" i="31"/>
  <c r="E992" i="31" s="1"/>
  <c r="D993" i="31"/>
  <c r="E993" i="31" s="1"/>
  <c r="D994" i="31"/>
  <c r="E994" i="31" s="1"/>
  <c r="D995" i="31"/>
  <c r="E995" i="31" s="1"/>
  <c r="D996" i="31"/>
  <c r="E996" i="31" s="1"/>
  <c r="D997" i="31"/>
  <c r="E997" i="31" s="1"/>
  <c r="D998" i="31"/>
  <c r="E998" i="31" s="1"/>
  <c r="D999" i="31"/>
  <c r="E999" i="31" s="1"/>
  <c r="D1000" i="31"/>
  <c r="E1000" i="31" s="1"/>
  <c r="D1001" i="31"/>
  <c r="E1001" i="31" s="1"/>
  <c r="D1002" i="31"/>
  <c r="E1002" i="31" s="1"/>
  <c r="D1003" i="31"/>
  <c r="E1003" i="31" s="1"/>
  <c r="D1004" i="31"/>
  <c r="E1004" i="31" s="1"/>
  <c r="D1005" i="31"/>
  <c r="E1005" i="31" s="1"/>
  <c r="Y8" i="22"/>
  <c r="K8" i="22"/>
  <c r="AC29" i="22"/>
  <c r="AC30" i="22"/>
  <c r="AC31" i="22"/>
  <c r="AC32" i="22"/>
  <c r="AC33" i="22"/>
  <c r="AC34" i="22"/>
  <c r="AC35" i="22"/>
  <c r="AC36" i="22"/>
  <c r="AC37" i="22"/>
  <c r="AC38" i="22"/>
  <c r="AC39" i="22"/>
  <c r="AC40" i="22"/>
  <c r="AC41" i="22"/>
  <c r="AC42" i="22"/>
  <c r="AC43" i="22"/>
  <c r="AC44" i="22"/>
  <c r="AC45" i="22"/>
  <c r="AC46" i="22"/>
  <c r="AC47" i="22"/>
  <c r="AC48" i="22"/>
  <c r="AC49" i="22"/>
  <c r="AC50" i="22"/>
  <c r="AC51" i="22"/>
  <c r="AC52" i="22"/>
  <c r="AC53" i="22"/>
  <c r="AC54" i="22"/>
  <c r="AC55" i="22"/>
  <c r="AC56" i="22"/>
  <c r="AC57" i="22"/>
  <c r="AC58" i="22"/>
  <c r="AC59" i="22"/>
  <c r="AC60" i="22"/>
  <c r="AC61" i="22"/>
  <c r="AC62" i="22"/>
  <c r="AC63" i="22"/>
  <c r="AC64" i="22"/>
  <c r="AC65" i="22"/>
  <c r="AC66" i="22"/>
  <c r="AC67" i="22"/>
  <c r="AC68" i="22"/>
  <c r="AC69" i="22"/>
  <c r="AC70" i="22"/>
  <c r="AC71" i="22"/>
  <c r="AC72" i="22"/>
  <c r="AC73" i="22"/>
  <c r="AC74" i="22"/>
  <c r="AC75" i="22"/>
  <c r="AC76" i="22"/>
  <c r="AC77" i="22"/>
  <c r="AC78" i="22"/>
  <c r="AC79" i="22"/>
  <c r="AC80" i="22"/>
  <c r="AC81" i="22"/>
  <c r="AC82" i="22"/>
  <c r="AC83" i="22"/>
  <c r="AC84" i="22"/>
  <c r="AC85" i="22"/>
  <c r="AC86" i="22"/>
  <c r="AC87" i="22"/>
  <c r="AC88" i="22"/>
  <c r="AC89" i="22"/>
  <c r="AC90" i="22"/>
  <c r="AC91" i="22"/>
  <c r="AC92" i="22"/>
  <c r="AC93" i="22"/>
  <c r="AC94" i="22"/>
  <c r="AC95" i="22"/>
  <c r="AC96" i="22"/>
  <c r="AC97" i="22"/>
  <c r="AC98" i="22"/>
  <c r="AC99" i="22"/>
  <c r="AC100" i="22"/>
  <c r="AC101" i="22"/>
  <c r="AC102" i="22"/>
  <c r="AC103" i="22"/>
  <c r="AC104" i="22"/>
  <c r="AC105" i="22"/>
  <c r="AC106" i="22"/>
  <c r="AC107" i="22"/>
  <c r="AC108" i="22"/>
  <c r="AC109" i="22"/>
  <c r="AC110" i="22"/>
  <c r="AC111" i="22"/>
  <c r="AC112" i="22"/>
  <c r="AC113" i="22"/>
  <c r="AC114" i="22"/>
  <c r="AC115" i="22"/>
  <c r="AC116" i="22"/>
  <c r="AC117" i="22"/>
  <c r="AC118" i="22"/>
  <c r="AC119" i="22"/>
  <c r="AC120" i="22"/>
  <c r="AC121" i="22"/>
  <c r="AC122" i="22"/>
  <c r="AC123" i="22"/>
  <c r="AC124" i="22"/>
  <c r="AC125" i="22"/>
  <c r="AC126" i="22"/>
  <c r="AC127" i="22"/>
  <c r="AC128" i="22"/>
  <c r="AC129" i="22"/>
  <c r="AC130" i="22"/>
  <c r="AC131" i="22"/>
  <c r="AC132" i="22"/>
  <c r="AC133" i="22"/>
  <c r="AC134" i="22"/>
  <c r="AC135" i="22"/>
  <c r="AC136" i="22"/>
  <c r="AC137" i="22"/>
  <c r="AC138" i="22"/>
  <c r="AC139" i="22"/>
  <c r="AC140" i="22"/>
  <c r="AC141" i="22"/>
  <c r="AC142" i="22"/>
  <c r="AC143" i="22"/>
  <c r="AC144" i="22"/>
  <c r="AC145" i="22"/>
  <c r="AC146" i="22"/>
  <c r="AC147" i="22"/>
  <c r="AC148" i="22"/>
  <c r="AC149" i="22"/>
  <c r="AC150" i="22"/>
  <c r="AC151" i="22"/>
  <c r="AC152" i="22"/>
  <c r="AC153" i="22"/>
  <c r="AC154" i="22"/>
  <c r="AC155" i="22"/>
  <c r="AC156" i="22"/>
  <c r="AC157" i="22"/>
  <c r="AC158" i="22"/>
  <c r="AC159" i="22"/>
  <c r="AC160" i="22"/>
  <c r="AC161" i="22"/>
  <c r="AC162" i="22"/>
  <c r="AC163" i="22"/>
  <c r="AC164" i="22"/>
  <c r="AC165" i="22"/>
  <c r="AC166" i="22"/>
  <c r="AC167" i="22"/>
  <c r="AC168" i="22"/>
  <c r="AC169" i="22"/>
  <c r="AC170" i="22"/>
  <c r="AC171" i="22"/>
  <c r="AC172" i="22"/>
  <c r="AC173" i="22"/>
  <c r="AC174" i="22"/>
  <c r="AC175" i="22"/>
  <c r="AC176" i="22"/>
  <c r="AC177" i="22"/>
  <c r="AC178" i="22"/>
  <c r="AC179" i="22"/>
  <c r="AC180" i="22"/>
  <c r="AC181" i="22"/>
  <c r="AC182" i="22"/>
  <c r="AC183" i="22"/>
  <c r="AC184" i="22"/>
  <c r="AC185" i="22"/>
  <c r="AC186" i="22"/>
  <c r="AC187" i="22"/>
  <c r="AC188" i="22"/>
  <c r="AC189" i="22"/>
  <c r="AC190" i="22"/>
  <c r="AC191" i="22"/>
  <c r="AC192" i="22"/>
  <c r="AC193" i="22"/>
  <c r="AC194" i="22"/>
  <c r="AC195" i="22"/>
  <c r="AC196" i="22"/>
  <c r="AC197" i="22"/>
  <c r="AC198" i="22"/>
  <c r="AC199" i="22"/>
  <c r="AC200" i="22"/>
  <c r="AC201" i="22"/>
  <c r="AC202" i="22"/>
  <c r="AC203" i="22"/>
  <c r="AC204" i="22"/>
  <c r="AC205" i="22"/>
  <c r="AC206" i="22"/>
  <c r="AC207" i="22"/>
  <c r="AC208" i="22"/>
  <c r="AC209" i="22"/>
  <c r="AC210" i="22"/>
  <c r="AC211" i="22"/>
  <c r="AC212" i="22"/>
  <c r="AC213" i="22"/>
  <c r="AC214" i="22"/>
  <c r="AC215" i="22"/>
  <c r="AC216" i="22"/>
  <c r="AC217" i="22"/>
  <c r="AC218" i="22"/>
  <c r="AC219" i="22"/>
  <c r="AC220" i="22"/>
  <c r="AC221" i="22"/>
  <c r="AC222" i="22"/>
  <c r="AC223" i="22"/>
  <c r="AC224" i="22"/>
  <c r="AC225" i="22"/>
  <c r="AC226" i="22"/>
  <c r="AC227" i="22"/>
  <c r="AC228" i="22"/>
  <c r="AC229" i="22"/>
  <c r="AC230" i="22"/>
  <c r="AC231" i="22"/>
  <c r="AC232" i="22"/>
  <c r="AC233" i="22"/>
  <c r="AC234" i="22"/>
  <c r="AC235" i="22"/>
  <c r="AC236" i="22"/>
  <c r="AC237" i="22"/>
  <c r="AC238" i="22"/>
  <c r="AC239" i="22"/>
  <c r="AC240" i="22"/>
  <c r="AC241" i="22"/>
  <c r="AC242" i="22"/>
  <c r="AC243" i="22"/>
  <c r="AC244" i="22"/>
  <c r="AC245" i="22"/>
  <c r="AC246" i="22"/>
  <c r="AC247" i="22"/>
  <c r="AC248" i="22"/>
  <c r="AC249" i="22"/>
  <c r="AC250" i="22"/>
  <c r="AC251" i="22"/>
  <c r="AC252" i="22"/>
  <c r="AC253" i="22"/>
  <c r="AC254" i="22"/>
  <c r="AC255" i="22"/>
  <c r="AC256" i="22"/>
  <c r="AC257" i="22"/>
  <c r="AC258" i="22"/>
  <c r="AC259" i="22"/>
  <c r="AC260" i="22"/>
  <c r="AC261" i="22"/>
  <c r="AC262" i="22"/>
  <c r="AC263" i="22"/>
  <c r="AC264" i="22"/>
  <c r="AC265" i="22"/>
  <c r="AC266" i="22"/>
  <c r="AC267" i="22"/>
  <c r="AC268" i="22"/>
  <c r="AC269" i="22"/>
  <c r="AC270" i="22"/>
  <c r="AC271" i="22"/>
  <c r="AC272" i="22"/>
  <c r="AC273" i="22"/>
  <c r="AC274" i="22"/>
  <c r="AC275" i="22"/>
  <c r="AC276" i="22"/>
  <c r="AC277" i="22"/>
  <c r="AC278" i="22"/>
  <c r="AC279" i="22"/>
  <c r="AC280" i="22"/>
  <c r="AC281" i="22"/>
  <c r="AC282" i="22"/>
  <c r="AC283" i="22"/>
  <c r="AC284" i="22"/>
  <c r="AC285" i="22"/>
  <c r="AC286" i="22"/>
  <c r="AC287" i="22"/>
  <c r="AC288" i="22"/>
  <c r="AC289" i="22"/>
  <c r="AC290" i="22"/>
  <c r="AC291" i="22"/>
  <c r="AC292" i="22"/>
  <c r="AC293" i="22"/>
  <c r="AC294" i="22"/>
  <c r="AC295" i="22"/>
  <c r="AC296" i="22"/>
  <c r="AC297" i="22"/>
  <c r="AC298" i="22"/>
  <c r="AC299" i="22"/>
  <c r="AC300" i="22"/>
  <c r="AC301" i="22"/>
  <c r="AC302" i="22"/>
  <c r="AC303" i="22"/>
  <c r="AC304" i="22"/>
  <c r="AC305" i="22"/>
  <c r="AC306" i="22"/>
  <c r="AC307" i="22"/>
  <c r="AC308" i="22"/>
  <c r="AC309" i="22"/>
  <c r="AC310" i="22"/>
  <c r="AC311" i="22"/>
  <c r="AC312" i="22"/>
  <c r="AC313" i="22"/>
  <c r="AC314" i="22"/>
  <c r="AC315" i="22"/>
  <c r="AC316" i="22"/>
  <c r="AC317" i="22"/>
  <c r="AC318" i="22"/>
  <c r="AC319" i="22"/>
  <c r="AC320" i="22"/>
  <c r="AC321" i="22"/>
  <c r="AC322" i="22"/>
  <c r="AC323" i="22"/>
  <c r="AC324" i="22"/>
  <c r="AC325" i="22"/>
  <c r="AC326" i="22"/>
  <c r="AC327" i="22"/>
  <c r="AC328" i="22"/>
  <c r="AC329" i="22"/>
  <c r="AC330" i="22"/>
  <c r="AC331" i="22"/>
  <c r="AC332" i="22"/>
  <c r="AC333" i="22"/>
  <c r="AC334" i="22"/>
  <c r="AC335" i="22"/>
  <c r="AC336" i="22"/>
  <c r="AC337" i="22"/>
  <c r="AC338" i="22"/>
  <c r="AC339" i="22"/>
  <c r="AC340" i="22"/>
  <c r="AC341" i="22"/>
  <c r="AC342" i="22"/>
  <c r="AC343" i="22"/>
  <c r="AC344" i="22"/>
  <c r="AC345" i="22"/>
  <c r="AC346" i="22"/>
  <c r="AC347" i="22"/>
  <c r="AC348" i="22"/>
  <c r="AC349" i="22"/>
  <c r="AC350" i="22"/>
  <c r="AC351" i="22"/>
  <c r="AC352" i="22"/>
  <c r="AC353" i="22"/>
  <c r="AC354" i="22"/>
  <c r="AC355" i="22"/>
  <c r="AC356" i="22"/>
  <c r="AC357" i="22"/>
  <c r="AC358" i="22"/>
  <c r="AC359" i="22"/>
  <c r="AC360" i="22"/>
  <c r="AC361" i="22"/>
  <c r="AC362" i="22"/>
  <c r="AC363" i="22"/>
  <c r="AC364" i="22"/>
  <c r="AC365" i="22"/>
  <c r="AC366" i="22"/>
  <c r="AC367" i="22"/>
  <c r="AC368" i="22"/>
  <c r="AC369" i="22"/>
  <c r="AC370" i="22"/>
  <c r="AC371" i="22"/>
  <c r="AC372" i="22"/>
  <c r="AC373" i="22"/>
  <c r="AC374" i="22"/>
  <c r="AC375" i="22"/>
  <c r="AC376" i="22"/>
  <c r="AC377" i="22"/>
  <c r="AC378" i="22"/>
  <c r="AC379" i="22"/>
  <c r="AC380" i="22"/>
  <c r="AC381" i="22"/>
  <c r="AC382" i="22"/>
  <c r="AC383" i="22"/>
  <c r="AC384" i="22"/>
  <c r="AC385" i="22"/>
  <c r="AC386" i="22"/>
  <c r="AC387" i="22"/>
  <c r="AC388" i="22"/>
  <c r="AC389" i="22"/>
  <c r="AC390" i="22"/>
  <c r="AC391" i="22"/>
  <c r="AC392" i="22"/>
  <c r="AC393" i="22"/>
  <c r="AC394" i="22"/>
  <c r="AC395" i="22"/>
  <c r="AC396" i="22"/>
  <c r="AC397" i="22"/>
  <c r="AC398" i="22"/>
  <c r="AC399" i="22"/>
  <c r="AC400" i="22"/>
  <c r="AC401" i="22"/>
  <c r="AC402" i="22"/>
  <c r="AC403" i="22"/>
  <c r="AC404" i="22"/>
  <c r="AC405" i="22"/>
  <c r="AC406" i="22"/>
  <c r="AC407" i="22"/>
  <c r="AC408" i="22"/>
  <c r="AC409" i="22"/>
  <c r="AC410" i="22"/>
  <c r="AC411" i="22"/>
  <c r="AC412" i="22"/>
  <c r="AC413" i="22"/>
  <c r="AC414" i="22"/>
  <c r="AC415" i="22"/>
  <c r="AC416" i="22"/>
  <c r="AC417" i="22"/>
  <c r="AC418" i="22"/>
  <c r="AC419" i="22"/>
  <c r="AC420" i="22"/>
  <c r="AC421" i="22"/>
  <c r="AC422" i="22"/>
  <c r="AC423" i="22"/>
  <c r="AC424" i="22"/>
  <c r="AC425" i="22"/>
  <c r="AC426" i="22"/>
  <c r="AC427" i="22"/>
  <c r="AC428" i="22"/>
  <c r="AC429" i="22"/>
  <c r="AC430" i="22"/>
  <c r="AC431" i="22"/>
  <c r="AC432" i="22"/>
  <c r="AC433" i="22"/>
  <c r="AC434" i="22"/>
  <c r="AC435" i="22"/>
  <c r="AC436" i="22"/>
  <c r="AC437" i="22"/>
  <c r="AC438" i="22"/>
  <c r="AC439" i="22"/>
  <c r="AC440" i="22"/>
  <c r="AC441" i="22"/>
  <c r="AC442" i="22"/>
  <c r="AC443" i="22"/>
  <c r="AC444" i="22"/>
  <c r="AC445" i="22"/>
  <c r="AC446" i="22"/>
  <c r="AC447" i="22"/>
  <c r="AC448" i="22"/>
  <c r="AC449" i="22"/>
  <c r="AC450" i="22"/>
  <c r="AC451" i="22"/>
  <c r="AC452" i="22"/>
  <c r="AC453" i="22"/>
  <c r="AC454" i="22"/>
  <c r="AC455" i="22"/>
  <c r="AC456" i="22"/>
  <c r="AC457" i="22"/>
  <c r="AC458" i="22"/>
  <c r="AC459" i="22"/>
  <c r="AC460" i="22"/>
  <c r="AC461" i="22"/>
  <c r="AC462" i="22"/>
  <c r="AC463" i="22"/>
  <c r="AC464" i="22"/>
  <c r="AC465" i="22"/>
  <c r="AC466" i="22"/>
  <c r="AC467" i="22"/>
  <c r="AC468" i="22"/>
  <c r="AC469" i="22"/>
  <c r="AC470" i="22"/>
  <c r="AC471" i="22"/>
  <c r="AC472" i="22"/>
  <c r="AC473" i="22"/>
  <c r="AC474" i="22"/>
  <c r="AC475" i="22"/>
  <c r="AC476" i="22"/>
  <c r="AC477" i="22"/>
  <c r="AC478" i="22"/>
  <c r="AC479" i="22"/>
  <c r="AC480" i="22"/>
  <c r="AC481" i="22"/>
  <c r="AC482" i="22"/>
  <c r="AC483" i="22"/>
  <c r="AC484" i="22"/>
  <c r="AC485" i="22"/>
  <c r="AC486" i="22"/>
  <c r="AC487" i="22"/>
  <c r="AC488" i="22"/>
  <c r="AC489" i="22"/>
  <c r="AC490" i="22"/>
  <c r="AC491" i="22"/>
  <c r="AC492" i="22"/>
  <c r="AC493" i="22"/>
  <c r="AC494" i="22"/>
  <c r="AC495" i="22"/>
  <c r="AC496" i="22"/>
  <c r="AC497" i="22"/>
  <c r="AC498" i="22"/>
  <c r="AC499" i="22"/>
  <c r="AC500" i="22"/>
  <c r="AC501" i="22"/>
  <c r="AC502" i="22"/>
  <c r="AC503" i="22"/>
  <c r="AC504" i="22"/>
  <c r="AC505" i="22"/>
  <c r="AC506" i="22"/>
  <c r="AC507" i="22"/>
  <c r="AC508" i="22"/>
  <c r="AC509" i="22"/>
  <c r="AC510" i="22"/>
  <c r="AC511" i="22"/>
  <c r="AC512" i="22"/>
  <c r="AC513" i="22"/>
  <c r="AC514" i="22"/>
  <c r="AC515" i="22"/>
  <c r="AC516" i="22"/>
  <c r="AC517" i="22"/>
  <c r="AC518" i="22"/>
  <c r="AC519" i="22"/>
  <c r="AC520" i="22"/>
  <c r="AC521" i="22"/>
  <c r="AC522" i="22"/>
  <c r="AC523" i="22"/>
  <c r="AC524" i="22"/>
  <c r="AC525" i="22"/>
  <c r="AC526" i="22"/>
  <c r="AC527" i="22"/>
  <c r="AC528" i="22"/>
  <c r="AC529" i="22"/>
  <c r="AC530" i="22"/>
  <c r="AC531" i="22"/>
  <c r="AC532" i="22"/>
  <c r="AC533" i="22"/>
  <c r="AC534" i="22"/>
  <c r="AC535" i="22"/>
  <c r="AC536" i="22"/>
  <c r="AC537" i="22"/>
  <c r="AC538" i="22"/>
  <c r="AC539" i="22"/>
  <c r="AC540" i="22"/>
  <c r="AC541" i="22"/>
  <c r="AC542" i="22"/>
  <c r="AC543" i="22"/>
  <c r="AC544" i="22"/>
  <c r="AC545" i="22"/>
  <c r="AC546" i="22"/>
  <c r="AC547" i="22"/>
  <c r="AC548" i="22"/>
  <c r="AC549" i="22"/>
  <c r="AC550" i="22"/>
  <c r="AC551" i="22"/>
  <c r="AC552" i="22"/>
  <c r="AC553" i="22"/>
  <c r="AC554" i="22"/>
  <c r="AC555" i="22"/>
  <c r="AC556" i="22"/>
  <c r="AC557" i="22"/>
  <c r="AC558" i="22"/>
  <c r="AC559" i="22"/>
  <c r="AC560" i="22"/>
  <c r="AC561" i="22"/>
  <c r="AC562" i="22"/>
  <c r="AC563" i="22"/>
  <c r="AC564" i="22"/>
  <c r="AC565" i="22"/>
  <c r="AC566" i="22"/>
  <c r="AC567" i="22"/>
  <c r="AC568" i="22"/>
  <c r="AC569" i="22"/>
  <c r="AC570" i="22"/>
  <c r="AC571" i="22"/>
  <c r="AC572" i="22"/>
  <c r="AC573" i="22"/>
  <c r="AC574" i="22"/>
  <c r="AC575" i="22"/>
  <c r="AC576" i="22"/>
  <c r="AC577" i="22"/>
  <c r="AC578" i="22"/>
  <c r="AC579" i="22"/>
  <c r="AC580" i="22"/>
  <c r="AC581" i="22"/>
  <c r="AC582" i="22"/>
  <c r="AC583" i="22"/>
  <c r="AC584" i="22"/>
  <c r="AC585" i="22"/>
  <c r="AC586" i="22"/>
  <c r="AC587" i="22"/>
  <c r="AC588" i="22"/>
  <c r="AC589" i="22"/>
  <c r="AC590" i="22"/>
  <c r="AC591" i="22"/>
  <c r="AC592" i="22"/>
  <c r="AC593" i="22"/>
  <c r="AC594" i="22"/>
  <c r="AC595" i="22"/>
  <c r="AC596" i="22"/>
  <c r="AC597" i="22"/>
  <c r="AC598" i="22"/>
  <c r="AC599" i="22"/>
  <c r="AC600" i="22"/>
  <c r="AC601" i="22"/>
  <c r="AC602" i="22"/>
  <c r="AC603" i="22"/>
  <c r="AC604" i="22"/>
  <c r="AC605" i="22"/>
  <c r="AC606" i="22"/>
  <c r="AC607" i="22"/>
  <c r="AC608" i="22"/>
  <c r="AC609" i="22"/>
  <c r="AC610" i="22"/>
  <c r="AC611" i="22"/>
  <c r="AC612" i="22"/>
  <c r="AC613" i="22"/>
  <c r="AC614" i="22"/>
  <c r="AC615" i="22"/>
  <c r="AC616" i="22"/>
  <c r="AC617" i="22"/>
  <c r="AC618" i="22"/>
  <c r="AC619" i="22"/>
  <c r="AC620" i="22"/>
  <c r="AC621" i="22"/>
  <c r="AC622" i="22"/>
  <c r="AC623" i="22"/>
  <c r="AC624" i="22"/>
  <c r="AC625" i="22"/>
  <c r="AC626" i="22"/>
  <c r="AC627" i="22"/>
  <c r="AC628" i="22"/>
  <c r="AC629" i="22"/>
  <c r="AC630" i="22"/>
  <c r="AC631" i="22"/>
  <c r="AC632" i="22"/>
  <c r="AC633" i="22"/>
  <c r="AC634" i="22"/>
  <c r="AC635" i="22"/>
  <c r="AC636" i="22"/>
  <c r="AC637" i="22"/>
  <c r="AC638" i="22"/>
  <c r="AC639" i="22"/>
  <c r="AC640" i="22"/>
  <c r="AC641" i="22"/>
  <c r="AC642" i="22"/>
  <c r="AC643" i="22"/>
  <c r="AC644" i="22"/>
  <c r="AC645" i="22"/>
  <c r="AC646" i="22"/>
  <c r="AC647" i="22"/>
  <c r="AC648" i="22"/>
  <c r="AC649" i="22"/>
  <c r="AC650" i="22"/>
  <c r="AC651" i="22"/>
  <c r="AC652" i="22"/>
  <c r="AC653" i="22"/>
  <c r="AC654" i="22"/>
  <c r="AC655" i="22"/>
  <c r="AC656" i="22"/>
  <c r="AC657" i="22"/>
  <c r="AC658" i="22"/>
  <c r="AC659" i="22"/>
  <c r="AC660" i="22"/>
  <c r="AC661" i="22"/>
  <c r="AC662" i="22"/>
  <c r="AC663" i="22"/>
  <c r="AC664" i="22"/>
  <c r="AC665" i="22"/>
  <c r="AC666" i="22"/>
  <c r="AC667" i="22"/>
  <c r="AC668" i="22"/>
  <c r="AC669" i="22"/>
  <c r="AC670" i="22"/>
  <c r="AC671" i="22"/>
  <c r="AC672" i="22"/>
  <c r="AC673" i="22"/>
  <c r="AC674" i="22"/>
  <c r="AC675" i="22"/>
  <c r="AC676" i="22"/>
  <c r="AC677" i="22"/>
  <c r="AC678" i="22"/>
  <c r="AC679" i="22"/>
  <c r="AC680" i="22"/>
  <c r="AC681" i="22"/>
  <c r="AC682" i="22"/>
  <c r="AC683" i="22"/>
  <c r="AC684" i="22"/>
  <c r="AC685" i="22"/>
  <c r="AC686" i="22"/>
  <c r="AC687" i="22"/>
  <c r="AC688" i="22"/>
  <c r="AC689" i="22"/>
  <c r="AC690" i="22"/>
  <c r="AC691" i="22"/>
  <c r="AC692" i="22"/>
  <c r="AC693" i="22"/>
  <c r="AC694" i="22"/>
  <c r="AC695" i="22"/>
  <c r="AC696" i="22"/>
  <c r="AC697" i="22"/>
  <c r="AC698" i="22"/>
  <c r="AC699" i="22"/>
  <c r="AC700" i="22"/>
  <c r="AC701" i="22"/>
  <c r="AC702" i="22"/>
  <c r="AC703" i="22"/>
  <c r="AC704" i="22"/>
  <c r="AC705" i="22"/>
  <c r="AC706" i="22"/>
  <c r="AC707" i="22"/>
  <c r="AC708" i="22"/>
  <c r="AC709" i="22"/>
  <c r="AC710" i="22"/>
  <c r="AC711" i="22"/>
  <c r="AC712" i="22"/>
  <c r="AC713" i="22"/>
  <c r="AC714" i="22"/>
  <c r="AC715" i="22"/>
  <c r="AC716" i="22"/>
  <c r="AC717" i="22"/>
  <c r="AC718" i="22"/>
  <c r="AC719" i="22"/>
  <c r="AC720" i="22"/>
  <c r="AC721" i="22"/>
  <c r="AC722" i="22"/>
  <c r="AC723" i="22"/>
  <c r="AC724" i="22"/>
  <c r="AC725" i="22"/>
  <c r="AC726" i="22"/>
  <c r="AC727" i="22"/>
  <c r="AC728" i="22"/>
  <c r="AC729" i="22"/>
  <c r="AC730" i="22"/>
  <c r="AC731" i="22"/>
  <c r="AC732" i="22"/>
  <c r="AC733" i="22"/>
  <c r="AC734" i="22"/>
  <c r="AC735" i="22"/>
  <c r="AC736" i="22"/>
  <c r="AC737" i="22"/>
  <c r="AC738" i="22"/>
  <c r="AC739" i="22"/>
  <c r="AC740" i="22"/>
  <c r="AC741" i="22"/>
  <c r="AC742" i="22"/>
  <c r="AC743" i="22"/>
  <c r="AC744" i="22"/>
  <c r="AC745" i="22"/>
  <c r="AC746" i="22"/>
  <c r="AC747" i="22"/>
  <c r="AC748" i="22"/>
  <c r="AC749" i="22"/>
  <c r="AC750" i="22"/>
  <c r="AC751" i="22"/>
  <c r="AC752" i="22"/>
  <c r="AC753" i="22"/>
  <c r="AC754" i="22"/>
  <c r="AC755" i="22"/>
  <c r="AC756" i="22"/>
  <c r="AC757" i="22"/>
  <c r="AC758" i="22"/>
  <c r="AC759" i="22"/>
  <c r="AC760" i="22"/>
  <c r="AC761" i="22"/>
  <c r="AC762" i="22"/>
  <c r="AC763" i="22"/>
  <c r="AC764" i="22"/>
  <c r="AC765" i="22"/>
  <c r="AC766" i="22"/>
  <c r="AC767" i="22"/>
  <c r="AC768" i="22"/>
  <c r="AC769" i="22"/>
  <c r="AC770" i="22"/>
  <c r="AC771" i="22"/>
  <c r="AC772" i="22"/>
  <c r="AC773" i="22"/>
  <c r="AC774" i="22"/>
  <c r="AC775" i="22"/>
  <c r="AC776" i="22"/>
  <c r="AC777" i="22"/>
  <c r="AC778" i="22"/>
  <c r="AC779" i="22"/>
  <c r="AC780" i="22"/>
  <c r="AC781" i="22"/>
  <c r="AC782" i="22"/>
  <c r="AC783" i="22"/>
  <c r="AC784" i="22"/>
  <c r="AC785" i="22"/>
  <c r="AC786" i="22"/>
  <c r="AC787" i="22"/>
  <c r="AC788" i="22"/>
  <c r="AC789" i="22"/>
  <c r="AC790" i="22"/>
  <c r="AC791" i="22"/>
  <c r="AC792" i="22"/>
  <c r="AC793" i="22"/>
  <c r="AC794" i="22"/>
  <c r="AC795" i="22"/>
  <c r="AC796" i="22"/>
  <c r="AC797" i="22"/>
  <c r="AC798" i="22"/>
  <c r="AC799" i="22"/>
  <c r="AC800" i="22"/>
  <c r="AC801" i="22"/>
  <c r="AC802" i="22"/>
  <c r="AC803" i="22"/>
  <c r="AC804" i="22"/>
  <c r="AC805" i="22"/>
  <c r="AC806" i="22"/>
  <c r="AC807" i="22"/>
  <c r="AC808" i="22"/>
  <c r="AC809" i="22"/>
  <c r="AC810" i="22"/>
  <c r="AC811" i="22"/>
  <c r="AC812" i="22"/>
  <c r="AC813" i="22"/>
  <c r="AC814" i="22"/>
  <c r="AC815" i="22"/>
  <c r="AC816" i="22"/>
  <c r="AC817" i="22"/>
  <c r="AC818" i="22"/>
  <c r="AC819" i="22"/>
  <c r="AC820" i="22"/>
  <c r="AC821" i="22"/>
  <c r="AC822" i="22"/>
  <c r="AC823" i="22"/>
  <c r="AC824" i="22"/>
  <c r="AC825" i="22"/>
  <c r="AC826" i="22"/>
  <c r="AC827" i="22"/>
  <c r="AC828" i="22"/>
  <c r="AC829" i="22"/>
  <c r="AC830" i="22"/>
  <c r="AC831" i="22"/>
  <c r="AC832" i="22"/>
  <c r="AC833" i="22"/>
  <c r="AC834" i="22"/>
  <c r="AC835" i="22"/>
  <c r="AC836" i="22"/>
  <c r="AC837" i="22"/>
  <c r="AC838" i="22"/>
  <c r="AC839" i="22"/>
  <c r="AC840" i="22"/>
  <c r="AC841" i="22"/>
  <c r="AC842" i="22"/>
  <c r="AC843" i="22"/>
  <c r="AC844" i="22"/>
  <c r="AC845" i="22"/>
  <c r="AC846" i="22"/>
  <c r="AC847" i="22"/>
  <c r="AC848" i="22"/>
  <c r="AC849" i="22"/>
  <c r="AC850" i="22"/>
  <c r="AC851" i="22"/>
  <c r="AC852" i="22"/>
  <c r="AC853" i="22"/>
  <c r="AC854" i="22"/>
  <c r="AC855" i="22"/>
  <c r="AC856" i="22"/>
  <c r="AC857" i="22"/>
  <c r="AC858" i="22"/>
  <c r="AC859" i="22"/>
  <c r="AC860" i="22"/>
  <c r="AC861" i="22"/>
  <c r="AC862" i="22"/>
  <c r="AC863" i="22"/>
  <c r="AC864" i="22"/>
  <c r="AC865" i="22"/>
  <c r="AC866" i="22"/>
  <c r="AC867" i="22"/>
  <c r="AC868" i="22"/>
  <c r="AC869" i="22"/>
  <c r="AC870" i="22"/>
  <c r="AC871" i="22"/>
  <c r="AC872" i="22"/>
  <c r="AC873" i="22"/>
  <c r="AC874" i="22"/>
  <c r="AC875" i="22"/>
  <c r="AC876" i="22"/>
  <c r="AC877" i="22"/>
  <c r="AC878" i="22"/>
  <c r="AC879" i="22"/>
  <c r="AC880" i="22"/>
  <c r="AC881" i="22"/>
  <c r="AC882" i="22"/>
  <c r="AC883" i="22"/>
  <c r="AC884" i="22"/>
  <c r="AC885" i="22"/>
  <c r="AC886" i="22"/>
  <c r="AC887" i="22"/>
  <c r="AC888" i="22"/>
  <c r="AC889" i="22"/>
  <c r="AC890" i="22"/>
  <c r="AC891" i="22"/>
  <c r="AC892" i="22"/>
  <c r="AC893" i="22"/>
  <c r="AC894" i="22"/>
  <c r="AC895" i="22"/>
  <c r="AC896" i="22"/>
  <c r="AC897" i="22"/>
  <c r="AC898" i="22"/>
  <c r="AC899" i="22"/>
  <c r="AC900" i="22"/>
  <c r="AC901" i="22"/>
  <c r="AC902" i="22"/>
  <c r="AC903" i="22"/>
  <c r="AC904" i="22"/>
  <c r="AC905" i="22"/>
  <c r="AC906" i="22"/>
  <c r="AC907" i="22"/>
  <c r="AC908" i="22"/>
  <c r="AC909" i="22"/>
  <c r="AC910" i="22"/>
  <c r="AC911" i="22"/>
  <c r="AC912" i="22"/>
  <c r="AC913" i="22"/>
  <c r="AC914" i="22"/>
  <c r="AC915" i="22"/>
  <c r="AC916" i="22"/>
  <c r="AC917" i="22"/>
  <c r="AC918" i="22"/>
  <c r="AC919" i="22"/>
  <c r="AC920" i="22"/>
  <c r="AC921" i="22"/>
  <c r="AC922" i="22"/>
  <c r="AC923" i="22"/>
  <c r="AC924" i="22"/>
  <c r="AC925" i="22"/>
  <c r="AC926" i="22"/>
  <c r="AC927" i="22"/>
  <c r="AC928" i="22"/>
  <c r="AC929" i="22"/>
  <c r="AC930" i="22"/>
  <c r="AC931" i="22"/>
  <c r="AC932" i="22"/>
  <c r="AC933" i="22"/>
  <c r="AC934" i="22"/>
  <c r="AC935" i="22"/>
  <c r="AC936" i="22"/>
  <c r="AC937" i="22"/>
  <c r="AC938" i="22"/>
  <c r="AC939" i="22"/>
  <c r="AC940" i="22"/>
  <c r="AC941" i="22"/>
  <c r="AC942" i="22"/>
  <c r="AC943" i="22"/>
  <c r="AC944" i="22"/>
  <c r="AC945" i="22"/>
  <c r="AC946" i="22"/>
  <c r="AC947" i="22"/>
  <c r="AC948" i="22"/>
  <c r="AC949" i="22"/>
  <c r="AC950" i="22"/>
  <c r="AC951" i="22"/>
  <c r="AC952" i="22"/>
  <c r="AC953" i="22"/>
  <c r="AC954" i="22"/>
  <c r="AC955" i="22"/>
  <c r="AC956" i="22"/>
  <c r="AC957" i="22"/>
  <c r="AC958" i="22"/>
  <c r="AC959" i="22"/>
  <c r="AC960" i="22"/>
  <c r="AC961" i="22"/>
  <c r="AC962" i="22"/>
  <c r="AC963" i="22"/>
  <c r="AC964" i="22"/>
  <c r="AC965" i="22"/>
  <c r="AC966" i="22"/>
  <c r="AC967" i="22"/>
  <c r="AC968" i="22"/>
  <c r="AC969" i="22"/>
  <c r="AC970" i="22"/>
  <c r="AC971" i="22"/>
  <c r="AC972" i="22"/>
  <c r="AC973" i="22"/>
  <c r="AC974" i="22"/>
  <c r="AC975" i="22"/>
  <c r="AC976" i="22"/>
  <c r="AC977" i="22"/>
  <c r="AC978" i="22"/>
  <c r="AC979" i="22"/>
  <c r="AC980" i="22"/>
  <c r="AC981" i="22"/>
  <c r="AC982" i="22"/>
  <c r="AC983" i="22"/>
  <c r="AC984" i="22"/>
  <c r="AC985" i="22"/>
  <c r="AC986" i="22"/>
  <c r="AC987" i="22"/>
  <c r="AC988" i="22"/>
  <c r="AC989" i="22"/>
  <c r="AC990" i="22"/>
  <c r="AC991" i="22"/>
  <c r="AC992" i="22"/>
  <c r="AC993" i="22"/>
  <c r="AC994" i="22"/>
  <c r="AC995" i="22"/>
  <c r="AC996" i="22"/>
  <c r="AC997" i="22"/>
  <c r="AC998" i="22"/>
  <c r="AC999" i="22"/>
  <c r="AC1000" i="22"/>
  <c r="AC1001" i="22"/>
  <c r="AC1002" i="22"/>
  <c r="AC1003" i="22"/>
  <c r="AC1004" i="22"/>
  <c r="AC1005" i="22"/>
  <c r="AC1006" i="22"/>
  <c r="AC1007" i="22"/>
  <c r="AC1008" i="22"/>
  <c r="K1004" i="30"/>
  <c r="K1003" i="30"/>
  <c r="L1003" i="30" s="1"/>
  <c r="K1002" i="30"/>
  <c r="K1001" i="30"/>
  <c r="K1000" i="30"/>
  <c r="L1000" i="30" s="1"/>
  <c r="K999" i="30"/>
  <c r="L999" i="30" s="1"/>
  <c r="K998" i="30"/>
  <c r="K997" i="30"/>
  <c r="L997" i="30" s="1"/>
  <c r="K996" i="30"/>
  <c r="L996" i="30" s="1"/>
  <c r="K995" i="30"/>
  <c r="L995" i="30" s="1"/>
  <c r="K994" i="30"/>
  <c r="K993" i="30"/>
  <c r="K992" i="30"/>
  <c r="K991" i="30"/>
  <c r="K990" i="30"/>
  <c r="K989" i="30"/>
  <c r="L989" i="30" s="1"/>
  <c r="K988" i="30"/>
  <c r="L988" i="30" s="1"/>
  <c r="K987" i="30"/>
  <c r="K986" i="30"/>
  <c r="L986" i="30" s="1"/>
  <c r="K985" i="30"/>
  <c r="K984" i="30"/>
  <c r="L984" i="30" s="1"/>
  <c r="K983" i="30"/>
  <c r="L983" i="30" s="1"/>
  <c r="K982" i="30"/>
  <c r="K981" i="30"/>
  <c r="K980" i="30"/>
  <c r="L980" i="30" s="1"/>
  <c r="K979" i="30"/>
  <c r="K978" i="30"/>
  <c r="K977" i="30"/>
  <c r="K976" i="30"/>
  <c r="L976" i="30" s="1"/>
  <c r="K975" i="30"/>
  <c r="L975" i="30" s="1"/>
  <c r="K974" i="30"/>
  <c r="L974" i="30" s="1"/>
  <c r="K973" i="30"/>
  <c r="K972" i="30"/>
  <c r="K971" i="30"/>
  <c r="L971" i="30" s="1"/>
  <c r="K970" i="30"/>
  <c r="K969" i="30"/>
  <c r="L969" i="30" s="1"/>
  <c r="K968" i="30"/>
  <c r="L968" i="30" s="1"/>
  <c r="K967" i="30"/>
  <c r="L967" i="30" s="1"/>
  <c r="K966" i="30"/>
  <c r="K965" i="30"/>
  <c r="L965" i="30" s="1"/>
  <c r="K964" i="30"/>
  <c r="L964" i="30" s="1"/>
  <c r="K963" i="30"/>
  <c r="L963" i="30" s="1"/>
  <c r="K962" i="30"/>
  <c r="K961" i="30"/>
  <c r="K960" i="30"/>
  <c r="L960" i="30" s="1"/>
  <c r="K959" i="30"/>
  <c r="K958" i="30"/>
  <c r="L958" i="30" s="1"/>
  <c r="K957" i="30"/>
  <c r="K956" i="30"/>
  <c r="K955" i="30"/>
  <c r="L955" i="30" s="1"/>
  <c r="K954" i="30"/>
  <c r="K953" i="30"/>
  <c r="L953" i="30" s="1"/>
  <c r="K952" i="30"/>
  <c r="K951" i="30"/>
  <c r="K950" i="30"/>
  <c r="L950" i="30" s="1"/>
  <c r="K949" i="30"/>
  <c r="L949" i="30" s="1"/>
  <c r="K948" i="30"/>
  <c r="L948" i="30" s="1"/>
  <c r="K947" i="30"/>
  <c r="L947" i="30" s="1"/>
  <c r="K946" i="30"/>
  <c r="L946" i="30" s="1"/>
  <c r="K945" i="30"/>
  <c r="K944" i="30"/>
  <c r="L944" i="30" s="1"/>
  <c r="K943" i="30"/>
  <c r="L943" i="30" s="1"/>
  <c r="K942" i="30"/>
  <c r="L942" i="30" s="1"/>
  <c r="K941" i="30"/>
  <c r="K940" i="30"/>
  <c r="L940" i="30" s="1"/>
  <c r="K939" i="30"/>
  <c r="K938" i="30"/>
  <c r="L938" i="30" s="1"/>
  <c r="K937" i="30"/>
  <c r="L937" i="30" s="1"/>
  <c r="K936" i="30"/>
  <c r="L936" i="30" s="1"/>
  <c r="K935" i="30"/>
  <c r="K934" i="30"/>
  <c r="L934" i="30" s="1"/>
  <c r="K933" i="30"/>
  <c r="L933" i="30" s="1"/>
  <c r="K932" i="30"/>
  <c r="K931" i="30"/>
  <c r="K930" i="30"/>
  <c r="L930" i="30" s="1"/>
  <c r="K929" i="30"/>
  <c r="L929" i="30" s="1"/>
  <c r="K928" i="30"/>
  <c r="K927" i="30"/>
  <c r="L927" i="30" s="1"/>
  <c r="K926" i="30"/>
  <c r="K925" i="30"/>
  <c r="K924" i="30"/>
  <c r="K923" i="30"/>
  <c r="K922" i="30"/>
  <c r="L922" i="30" s="1"/>
  <c r="K921" i="30"/>
  <c r="L921" i="30" s="1"/>
  <c r="K920" i="30"/>
  <c r="K919" i="30"/>
  <c r="L919" i="30" s="1"/>
  <c r="K918" i="30"/>
  <c r="L918" i="30" s="1"/>
  <c r="K917" i="30"/>
  <c r="L917" i="30" s="1"/>
  <c r="K916" i="30"/>
  <c r="K915" i="30"/>
  <c r="K914" i="30"/>
  <c r="L914" i="30" s="1"/>
  <c r="K913" i="30"/>
  <c r="K912" i="30"/>
  <c r="L912" i="30" s="1"/>
  <c r="K911" i="30"/>
  <c r="L911" i="30" s="1"/>
  <c r="K910" i="30"/>
  <c r="L910" i="30" s="1"/>
  <c r="K909" i="30"/>
  <c r="L909" i="30" s="1"/>
  <c r="K908" i="30"/>
  <c r="L908" i="30" s="1"/>
  <c r="K907" i="30"/>
  <c r="L907" i="30" s="1"/>
  <c r="K906" i="30"/>
  <c r="K905" i="30"/>
  <c r="K904" i="30"/>
  <c r="L904" i="30" s="1"/>
  <c r="K903" i="30"/>
  <c r="K902" i="30"/>
  <c r="L902" i="30" s="1"/>
  <c r="K901" i="30"/>
  <c r="L901" i="30" s="1"/>
  <c r="K900" i="30"/>
  <c r="L900" i="30" s="1"/>
  <c r="K899" i="30"/>
  <c r="L899" i="30" s="1"/>
  <c r="K898" i="30"/>
  <c r="L898" i="30" s="1"/>
  <c r="K897" i="30"/>
  <c r="K896" i="30"/>
  <c r="L896" i="30" s="1"/>
  <c r="K895" i="30"/>
  <c r="L895" i="30" s="1"/>
  <c r="K894" i="30"/>
  <c r="L894" i="30" s="1"/>
  <c r="K893" i="30"/>
  <c r="L893" i="30" s="1"/>
  <c r="K892" i="30"/>
  <c r="L892" i="30" s="1"/>
  <c r="K891" i="30"/>
  <c r="L891" i="30" s="1"/>
  <c r="K890" i="30"/>
  <c r="K889" i="30"/>
  <c r="L889" i="30" s="1"/>
  <c r="K888" i="30"/>
  <c r="K887" i="30"/>
  <c r="L887" i="30" s="1"/>
  <c r="K886" i="30"/>
  <c r="L886" i="30" s="1"/>
  <c r="K885" i="30"/>
  <c r="K884" i="30"/>
  <c r="L884" i="30" s="1"/>
  <c r="K883" i="30"/>
  <c r="L883" i="30" s="1"/>
  <c r="K882" i="30"/>
  <c r="K881" i="30"/>
  <c r="K880" i="30"/>
  <c r="K879" i="30"/>
  <c r="L879" i="30" s="1"/>
  <c r="K878" i="30"/>
  <c r="L878" i="30" s="1"/>
  <c r="K877" i="30"/>
  <c r="L877" i="30" s="1"/>
  <c r="K876" i="30"/>
  <c r="K875" i="30"/>
  <c r="K874" i="30"/>
  <c r="K873" i="30"/>
  <c r="L873" i="30" s="1"/>
  <c r="K872" i="30"/>
  <c r="K871" i="30"/>
  <c r="K870" i="30"/>
  <c r="L870" i="30" s="1"/>
  <c r="K869" i="30"/>
  <c r="L869" i="30" s="1"/>
  <c r="K868" i="30"/>
  <c r="L868" i="30" s="1"/>
  <c r="K867" i="30"/>
  <c r="K866" i="30"/>
  <c r="L866" i="30" s="1"/>
  <c r="K865" i="30"/>
  <c r="K864" i="30"/>
  <c r="L864" i="30" s="1"/>
  <c r="K863" i="30"/>
  <c r="K862" i="30"/>
  <c r="L862" i="30" s="1"/>
  <c r="K861" i="30"/>
  <c r="K860" i="30"/>
  <c r="L860" i="30" s="1"/>
  <c r="K859" i="30"/>
  <c r="K858" i="30"/>
  <c r="K857" i="30"/>
  <c r="L857" i="30" s="1"/>
  <c r="K856" i="30"/>
  <c r="L856" i="30" s="1"/>
  <c r="K855" i="30"/>
  <c r="K854" i="30"/>
  <c r="K853" i="30"/>
  <c r="K852" i="30"/>
  <c r="L852" i="30" s="1"/>
  <c r="K851" i="30"/>
  <c r="L851" i="30" s="1"/>
  <c r="K850" i="30"/>
  <c r="L850" i="30" s="1"/>
  <c r="K849" i="30"/>
  <c r="L849" i="30" s="1"/>
  <c r="K848" i="30"/>
  <c r="L848" i="30" s="1"/>
  <c r="K847" i="30"/>
  <c r="L847" i="30" s="1"/>
  <c r="K846" i="30"/>
  <c r="L846" i="30" s="1"/>
  <c r="K845" i="30"/>
  <c r="L845" i="30" s="1"/>
  <c r="K844" i="30"/>
  <c r="K843" i="30"/>
  <c r="K842" i="30"/>
  <c r="L842" i="30" s="1"/>
  <c r="K841" i="30"/>
  <c r="L841" i="30" s="1"/>
  <c r="K840" i="30"/>
  <c r="K839" i="30"/>
  <c r="K838" i="30"/>
  <c r="L838" i="30" s="1"/>
  <c r="K837" i="30"/>
  <c r="L837" i="30" s="1"/>
  <c r="K836" i="30"/>
  <c r="K835" i="30"/>
  <c r="L835" i="30" s="1"/>
  <c r="K834" i="30"/>
  <c r="K833" i="30"/>
  <c r="L833" i="30" s="1"/>
  <c r="K832" i="30"/>
  <c r="L832" i="30" s="1"/>
  <c r="K831" i="30"/>
  <c r="K830" i="30"/>
  <c r="L830" i="30" s="1"/>
  <c r="K829" i="30"/>
  <c r="K828" i="30"/>
  <c r="K827" i="30"/>
  <c r="K826" i="30"/>
  <c r="L826" i="30" s="1"/>
  <c r="K825" i="30"/>
  <c r="K824" i="30"/>
  <c r="L824" i="30" s="1"/>
  <c r="K823" i="30"/>
  <c r="K822" i="30"/>
  <c r="L822" i="30" s="1"/>
  <c r="K821" i="30"/>
  <c r="L821" i="30" s="1"/>
  <c r="K820" i="30"/>
  <c r="K819" i="30"/>
  <c r="L819" i="30" s="1"/>
  <c r="K818" i="30"/>
  <c r="L818" i="30" s="1"/>
  <c r="K817" i="30"/>
  <c r="K816" i="30"/>
  <c r="L816" i="30" s="1"/>
  <c r="K815" i="30"/>
  <c r="L815" i="30" s="1"/>
  <c r="K814" i="30"/>
  <c r="L814" i="30" s="1"/>
  <c r="K813" i="30"/>
  <c r="L813" i="30" s="1"/>
  <c r="K812" i="30"/>
  <c r="L812" i="30" s="1"/>
  <c r="K811" i="30"/>
  <c r="L811" i="30" s="1"/>
  <c r="K810" i="30"/>
  <c r="L810" i="30" s="1"/>
  <c r="K809" i="30"/>
  <c r="L809" i="30" s="1"/>
  <c r="K808" i="30"/>
  <c r="K807" i="30"/>
  <c r="K806" i="30"/>
  <c r="L806" i="30" s="1"/>
  <c r="K805" i="30"/>
  <c r="L805" i="30" s="1"/>
  <c r="K804" i="30"/>
  <c r="K803" i="30"/>
  <c r="K802" i="30"/>
  <c r="K801" i="30"/>
  <c r="K800" i="30"/>
  <c r="K799" i="30"/>
  <c r="K798" i="30"/>
  <c r="L798" i="30" s="1"/>
  <c r="K797" i="30"/>
  <c r="K796" i="30"/>
  <c r="K795" i="30"/>
  <c r="L795" i="30" s="1"/>
  <c r="K794" i="30"/>
  <c r="K793" i="30"/>
  <c r="K792" i="30"/>
  <c r="L792" i="30" s="1"/>
  <c r="K791" i="30"/>
  <c r="L791" i="30" s="1"/>
  <c r="K790" i="30"/>
  <c r="L790" i="30" s="1"/>
  <c r="K789" i="30"/>
  <c r="K788" i="30"/>
  <c r="L788" i="30" s="1"/>
  <c r="K787" i="30"/>
  <c r="K786" i="30"/>
  <c r="L786" i="30" s="1"/>
  <c r="K785" i="30"/>
  <c r="K784" i="30"/>
  <c r="L784" i="30" s="1"/>
  <c r="K783" i="30"/>
  <c r="K782" i="30"/>
  <c r="K781" i="30"/>
  <c r="L781" i="30" s="1"/>
  <c r="K780" i="30"/>
  <c r="L780" i="30" s="1"/>
  <c r="K779" i="30"/>
  <c r="L779" i="30" s="1"/>
  <c r="K778" i="30"/>
  <c r="L778" i="30" s="1"/>
  <c r="K777" i="30"/>
  <c r="L777" i="30" s="1"/>
  <c r="K776" i="30"/>
  <c r="K775" i="30"/>
  <c r="L775" i="30" s="1"/>
  <c r="K774" i="30"/>
  <c r="L774" i="30" s="1"/>
  <c r="K773" i="30"/>
  <c r="K772" i="30"/>
  <c r="L772" i="30" s="1"/>
  <c r="K771" i="30"/>
  <c r="L771" i="30" s="1"/>
  <c r="K770" i="30"/>
  <c r="K769" i="30"/>
  <c r="K768" i="30"/>
  <c r="K767" i="30"/>
  <c r="K766" i="30"/>
  <c r="L766" i="30" s="1"/>
  <c r="K765" i="30"/>
  <c r="L765" i="30" s="1"/>
  <c r="K764" i="30"/>
  <c r="K763" i="30"/>
  <c r="K762" i="30"/>
  <c r="L762" i="30" s="1"/>
  <c r="K761" i="30"/>
  <c r="L761" i="30" s="1"/>
  <c r="K760" i="30"/>
  <c r="K759" i="30"/>
  <c r="L759" i="30" s="1"/>
  <c r="K758" i="30"/>
  <c r="L758" i="30" s="1"/>
  <c r="K757" i="30"/>
  <c r="K756" i="30"/>
  <c r="L756" i="30" s="1"/>
  <c r="K755" i="30"/>
  <c r="K754" i="30"/>
  <c r="L754" i="30" s="1"/>
  <c r="K753" i="30"/>
  <c r="K752" i="30"/>
  <c r="K751" i="30"/>
  <c r="L751" i="30" s="1"/>
  <c r="K750" i="30"/>
  <c r="K749" i="30"/>
  <c r="L749" i="30" s="1"/>
  <c r="K748" i="30"/>
  <c r="L748" i="30" s="1"/>
  <c r="K747" i="30"/>
  <c r="L747" i="30" s="1"/>
  <c r="K746" i="30"/>
  <c r="L746" i="30" s="1"/>
  <c r="K745" i="30"/>
  <c r="L745" i="30" s="1"/>
  <c r="K744" i="30"/>
  <c r="L744" i="30" s="1"/>
  <c r="K743" i="30"/>
  <c r="L743" i="30" s="1"/>
  <c r="K742" i="30"/>
  <c r="L742" i="30" s="1"/>
  <c r="K741" i="30"/>
  <c r="L741" i="30" s="1"/>
  <c r="K740" i="30"/>
  <c r="K739" i="30"/>
  <c r="K738" i="30"/>
  <c r="L738" i="30" s="1"/>
  <c r="K737" i="30"/>
  <c r="K736" i="30"/>
  <c r="L736" i="30" s="1"/>
  <c r="K735" i="30"/>
  <c r="K734" i="30"/>
  <c r="L734" i="30" s="1"/>
  <c r="K733" i="30"/>
  <c r="K732" i="30"/>
  <c r="K731" i="30"/>
  <c r="K730" i="30"/>
  <c r="L730" i="30" s="1"/>
  <c r="K729" i="30"/>
  <c r="L729" i="30" s="1"/>
  <c r="K728" i="30"/>
  <c r="K727" i="30"/>
  <c r="K726" i="30"/>
  <c r="L726" i="30" s="1"/>
  <c r="K725" i="30"/>
  <c r="K724" i="30"/>
  <c r="K723" i="30"/>
  <c r="L723" i="30" s="1"/>
  <c r="K722" i="30"/>
  <c r="K721" i="30"/>
  <c r="L721" i="30" s="1"/>
  <c r="K720" i="30"/>
  <c r="K719" i="30"/>
  <c r="K718" i="30"/>
  <c r="K717" i="30"/>
  <c r="L717" i="30" s="1"/>
  <c r="K716" i="30"/>
  <c r="L716" i="30" s="1"/>
  <c r="K715" i="30"/>
  <c r="L715" i="30" s="1"/>
  <c r="K714" i="30"/>
  <c r="K713" i="30"/>
  <c r="L713" i="30" s="1"/>
  <c r="K712" i="30"/>
  <c r="K711" i="30"/>
  <c r="K710" i="30"/>
  <c r="K709" i="30"/>
  <c r="K708" i="30"/>
  <c r="K707" i="30"/>
  <c r="L707" i="30" s="1"/>
  <c r="K706" i="30"/>
  <c r="K705" i="30"/>
  <c r="L705" i="30" s="1"/>
  <c r="K704" i="30"/>
  <c r="L704" i="30" s="1"/>
  <c r="K703" i="30"/>
  <c r="L703" i="30" s="1"/>
  <c r="K702" i="30"/>
  <c r="L702" i="30" s="1"/>
  <c r="K701" i="30"/>
  <c r="L701" i="30" s="1"/>
  <c r="K700" i="30"/>
  <c r="L700" i="30" s="1"/>
  <c r="K699" i="30"/>
  <c r="K698" i="30"/>
  <c r="L698" i="30" s="1"/>
  <c r="K697" i="30"/>
  <c r="L697" i="30" s="1"/>
  <c r="K696" i="30"/>
  <c r="K695" i="30"/>
  <c r="K694" i="30"/>
  <c r="L694" i="30" s="1"/>
  <c r="K693" i="30"/>
  <c r="L693" i="30" s="1"/>
  <c r="K692" i="30"/>
  <c r="L692" i="30" s="1"/>
  <c r="K691" i="30"/>
  <c r="K690" i="30"/>
  <c r="K689" i="30"/>
  <c r="K688" i="30"/>
  <c r="L688" i="30" s="1"/>
  <c r="K687" i="30"/>
  <c r="L687" i="30" s="1"/>
  <c r="K686" i="30"/>
  <c r="K685" i="30"/>
  <c r="L685" i="30" s="1"/>
  <c r="K684" i="30"/>
  <c r="K683" i="30"/>
  <c r="L683" i="30" s="1"/>
  <c r="K682" i="30"/>
  <c r="K681" i="30"/>
  <c r="L681" i="30" s="1"/>
  <c r="K680" i="30"/>
  <c r="L680" i="30" s="1"/>
  <c r="K679" i="30"/>
  <c r="L679" i="30" s="1"/>
  <c r="K678" i="30"/>
  <c r="L678" i="30" s="1"/>
  <c r="K677" i="30"/>
  <c r="L677" i="30" s="1"/>
  <c r="K676" i="30"/>
  <c r="K675" i="30"/>
  <c r="K674" i="30"/>
  <c r="K673" i="30"/>
  <c r="K672" i="30"/>
  <c r="K671" i="30"/>
  <c r="K670" i="30"/>
  <c r="K669" i="30"/>
  <c r="K668" i="30"/>
  <c r="K667" i="30"/>
  <c r="K666" i="30"/>
  <c r="K665" i="30"/>
  <c r="K664" i="30"/>
  <c r="L664" i="30" s="1"/>
  <c r="K663" i="30"/>
  <c r="L663" i="30" s="1"/>
  <c r="K662" i="30"/>
  <c r="K661" i="30"/>
  <c r="L661" i="30" s="1"/>
  <c r="K660" i="30"/>
  <c r="K659" i="30"/>
  <c r="L659" i="30" s="1"/>
  <c r="K658" i="30"/>
  <c r="K657" i="30"/>
  <c r="K656" i="30"/>
  <c r="L656" i="30" s="1"/>
  <c r="K655" i="30"/>
  <c r="L655" i="30" s="1"/>
  <c r="K654" i="30"/>
  <c r="K653" i="30"/>
  <c r="K652" i="30"/>
  <c r="K651" i="30"/>
  <c r="K650" i="30"/>
  <c r="L650" i="30" s="1"/>
  <c r="K649" i="30"/>
  <c r="K648" i="30"/>
  <c r="L648" i="30" s="1"/>
  <c r="K647" i="30"/>
  <c r="L647" i="30" s="1"/>
  <c r="K646" i="30"/>
  <c r="L646" i="30" s="1"/>
  <c r="K645" i="30"/>
  <c r="K644" i="30"/>
  <c r="K643" i="30"/>
  <c r="L643" i="30" s="1"/>
  <c r="K642" i="30"/>
  <c r="K641" i="30"/>
  <c r="L641" i="30" s="1"/>
  <c r="K640" i="30"/>
  <c r="L640" i="30" s="1"/>
  <c r="K639" i="30"/>
  <c r="L639" i="30" s="1"/>
  <c r="K638" i="30"/>
  <c r="K637" i="30"/>
  <c r="K636" i="30"/>
  <c r="K635" i="30"/>
  <c r="L635" i="30" s="1"/>
  <c r="K634" i="30"/>
  <c r="L634" i="30" s="1"/>
  <c r="K633" i="30"/>
  <c r="K632" i="30"/>
  <c r="L632" i="30" s="1"/>
  <c r="K631" i="30"/>
  <c r="L631" i="30" s="1"/>
  <c r="K630" i="30"/>
  <c r="L630" i="30" s="1"/>
  <c r="K629" i="30"/>
  <c r="L629" i="30" s="1"/>
  <c r="K628" i="30"/>
  <c r="K627" i="30"/>
  <c r="K626" i="30"/>
  <c r="L626" i="30" s="1"/>
  <c r="K625" i="30"/>
  <c r="K624" i="30"/>
  <c r="L624" i="30" s="1"/>
  <c r="K623" i="30"/>
  <c r="L623" i="30" s="1"/>
  <c r="K622" i="30"/>
  <c r="K621" i="30"/>
  <c r="K620" i="30"/>
  <c r="K619" i="30"/>
  <c r="K618" i="30"/>
  <c r="K617" i="30"/>
  <c r="K616" i="30"/>
  <c r="L616" i="30" s="1"/>
  <c r="K615" i="30"/>
  <c r="K614" i="30"/>
  <c r="K613" i="30"/>
  <c r="L613" i="30" s="1"/>
  <c r="K612" i="30"/>
  <c r="L612" i="30" s="1"/>
  <c r="K611" i="30"/>
  <c r="L611" i="30" s="1"/>
  <c r="K610" i="30"/>
  <c r="L610" i="30" s="1"/>
  <c r="K609" i="30"/>
  <c r="L609" i="30" s="1"/>
  <c r="K608" i="30"/>
  <c r="K607" i="30"/>
  <c r="L607" i="30" s="1"/>
  <c r="K606" i="30"/>
  <c r="L606" i="30" s="1"/>
  <c r="K605" i="30"/>
  <c r="K604" i="30"/>
  <c r="K603" i="30"/>
  <c r="L603" i="30" s="1"/>
  <c r="K602" i="30"/>
  <c r="L602" i="30" s="1"/>
  <c r="K601" i="30"/>
  <c r="K600" i="30"/>
  <c r="L600" i="30" s="1"/>
  <c r="K599" i="30"/>
  <c r="L599" i="30" s="1"/>
  <c r="K598" i="30"/>
  <c r="L598" i="30" s="1"/>
  <c r="K597" i="30"/>
  <c r="K596" i="30"/>
  <c r="L596" i="30" s="1"/>
  <c r="K595" i="30"/>
  <c r="L595" i="30" s="1"/>
  <c r="K594" i="30"/>
  <c r="L594" i="30" s="1"/>
  <c r="K593" i="30"/>
  <c r="L593" i="30" s="1"/>
  <c r="K592" i="30"/>
  <c r="L592" i="30" s="1"/>
  <c r="K591" i="30"/>
  <c r="K590" i="30"/>
  <c r="K589" i="30"/>
  <c r="K588" i="30"/>
  <c r="K587" i="30"/>
  <c r="L587" i="30" s="1"/>
  <c r="K586" i="30"/>
  <c r="K585" i="30"/>
  <c r="K584" i="30"/>
  <c r="K583" i="30"/>
  <c r="K582" i="30"/>
  <c r="L582" i="30" s="1"/>
  <c r="K581" i="30"/>
  <c r="K580" i="30"/>
  <c r="K579" i="30"/>
  <c r="L579" i="30" s="1"/>
  <c r="K578" i="30"/>
  <c r="L578" i="30" s="1"/>
  <c r="K577" i="30"/>
  <c r="L577" i="30" s="1"/>
  <c r="K576" i="30"/>
  <c r="K575" i="30"/>
  <c r="L575" i="30" s="1"/>
  <c r="K574" i="30"/>
  <c r="L574" i="30" s="1"/>
  <c r="K573" i="30"/>
  <c r="K572" i="30"/>
  <c r="K571" i="30"/>
  <c r="L571" i="30" s="1"/>
  <c r="K570" i="30"/>
  <c r="L570" i="30" s="1"/>
  <c r="K569" i="30"/>
  <c r="K568" i="30"/>
  <c r="L568" i="30" s="1"/>
  <c r="K567" i="30"/>
  <c r="L567" i="30" s="1"/>
  <c r="K566" i="30"/>
  <c r="L566" i="30" s="1"/>
  <c r="K565" i="30"/>
  <c r="L565" i="30" s="1"/>
  <c r="K564" i="30"/>
  <c r="K563" i="30"/>
  <c r="K562" i="30"/>
  <c r="L562" i="30" s="1"/>
  <c r="K561" i="30"/>
  <c r="L561" i="30" s="1"/>
  <c r="K560" i="30"/>
  <c r="L560" i="30" s="1"/>
  <c r="K559" i="30"/>
  <c r="L559" i="30" s="1"/>
  <c r="K558" i="30"/>
  <c r="L558" i="30" s="1"/>
  <c r="K557" i="30"/>
  <c r="L557" i="30" s="1"/>
  <c r="K556" i="30"/>
  <c r="L556" i="30" s="1"/>
  <c r="K555" i="30"/>
  <c r="L555" i="30" s="1"/>
  <c r="K554" i="30"/>
  <c r="K553" i="30"/>
  <c r="L553" i="30" s="1"/>
  <c r="K552" i="30"/>
  <c r="K551" i="30"/>
  <c r="L551" i="30" s="1"/>
  <c r="K550" i="30"/>
  <c r="K549" i="30"/>
  <c r="L549" i="30" s="1"/>
  <c r="K548" i="30"/>
  <c r="K547" i="30"/>
  <c r="K546" i="30"/>
  <c r="L546" i="30" s="1"/>
  <c r="K545" i="30"/>
  <c r="L545" i="30" s="1"/>
  <c r="K544" i="30"/>
  <c r="L544" i="30" s="1"/>
  <c r="K543" i="30"/>
  <c r="L543" i="30" s="1"/>
  <c r="K542" i="30"/>
  <c r="L542" i="30" s="1"/>
  <c r="K541" i="30"/>
  <c r="L541" i="30" s="1"/>
  <c r="K540" i="30"/>
  <c r="K539" i="30"/>
  <c r="K538" i="30"/>
  <c r="L538" i="30" s="1"/>
  <c r="K537" i="30"/>
  <c r="K536" i="30"/>
  <c r="L536" i="30" s="1"/>
  <c r="K535" i="30"/>
  <c r="K534" i="30"/>
  <c r="L534" i="30" s="1"/>
  <c r="K533" i="30"/>
  <c r="K532" i="30"/>
  <c r="L532" i="30" s="1"/>
  <c r="K531" i="30"/>
  <c r="L531" i="30" s="1"/>
  <c r="K530" i="30"/>
  <c r="K529" i="30"/>
  <c r="K528" i="30"/>
  <c r="L528" i="30" s="1"/>
  <c r="K527" i="30"/>
  <c r="K526" i="30"/>
  <c r="K525" i="30"/>
  <c r="L525" i="30" s="1"/>
  <c r="K524" i="30"/>
  <c r="K523" i="30"/>
  <c r="L523" i="30" s="1"/>
  <c r="K522" i="30"/>
  <c r="L522" i="30" s="1"/>
  <c r="K521" i="30"/>
  <c r="L521" i="30" s="1"/>
  <c r="K520" i="30"/>
  <c r="K519" i="30"/>
  <c r="L519" i="30" s="1"/>
  <c r="K518" i="30"/>
  <c r="L518" i="30" s="1"/>
  <c r="K517" i="30"/>
  <c r="K516" i="30"/>
  <c r="L516" i="30" s="1"/>
  <c r="K515" i="30"/>
  <c r="L515" i="30" s="1"/>
  <c r="K514" i="30"/>
  <c r="L514" i="30" s="1"/>
  <c r="K513" i="30"/>
  <c r="K512" i="30"/>
  <c r="K511" i="30"/>
  <c r="L511" i="30" s="1"/>
  <c r="K510" i="30"/>
  <c r="L510" i="30" s="1"/>
  <c r="K509" i="30"/>
  <c r="K508" i="30"/>
  <c r="L508" i="30" s="1"/>
  <c r="K507" i="30"/>
  <c r="K506" i="30"/>
  <c r="L506" i="30" s="1"/>
  <c r="K505" i="30"/>
  <c r="L505" i="30" s="1"/>
  <c r="K504" i="30"/>
  <c r="L504" i="30" s="1"/>
  <c r="K503" i="30"/>
  <c r="L503" i="30" s="1"/>
  <c r="K502" i="30"/>
  <c r="L502" i="30" s="1"/>
  <c r="K501" i="30"/>
  <c r="K500" i="30"/>
  <c r="K499" i="30"/>
  <c r="L499" i="30" s="1"/>
  <c r="K498" i="30"/>
  <c r="L498" i="30" s="1"/>
  <c r="K497" i="30"/>
  <c r="L497" i="30" s="1"/>
  <c r="K496" i="30"/>
  <c r="K495" i="30"/>
  <c r="L495" i="30" s="1"/>
  <c r="K494" i="30"/>
  <c r="K493" i="30"/>
  <c r="K492" i="30"/>
  <c r="L492" i="30" s="1"/>
  <c r="K491" i="30"/>
  <c r="K490" i="30"/>
  <c r="L490" i="30" s="1"/>
  <c r="K489" i="30"/>
  <c r="L489" i="30" s="1"/>
  <c r="K488" i="30"/>
  <c r="L488" i="30" s="1"/>
  <c r="K487" i="30"/>
  <c r="K486" i="30"/>
  <c r="K485" i="30"/>
  <c r="L485" i="30" s="1"/>
  <c r="K484" i="30"/>
  <c r="K483" i="30"/>
  <c r="L483" i="30" s="1"/>
  <c r="K482" i="30"/>
  <c r="L482" i="30" s="1"/>
  <c r="K481" i="30"/>
  <c r="K480" i="30"/>
  <c r="L480" i="30" s="1"/>
  <c r="K479" i="30"/>
  <c r="L479" i="30" s="1"/>
  <c r="K478" i="30"/>
  <c r="L478" i="30" s="1"/>
  <c r="K477" i="30"/>
  <c r="L477" i="30" s="1"/>
  <c r="K476" i="30"/>
  <c r="K475" i="30"/>
  <c r="L475" i="30" s="1"/>
  <c r="K474" i="30"/>
  <c r="L474" i="30" s="1"/>
  <c r="K473" i="30"/>
  <c r="L473" i="30" s="1"/>
  <c r="K472" i="30"/>
  <c r="L472" i="30" s="1"/>
  <c r="K471" i="30"/>
  <c r="K470" i="30"/>
  <c r="K469" i="30"/>
  <c r="K468" i="30"/>
  <c r="K467" i="30"/>
  <c r="K466" i="30"/>
  <c r="L466" i="30" s="1"/>
  <c r="K465" i="30"/>
  <c r="K464" i="30"/>
  <c r="L464" i="30" s="1"/>
  <c r="K463" i="30"/>
  <c r="K462" i="30"/>
  <c r="L462" i="30" s="1"/>
  <c r="K461" i="30"/>
  <c r="K460" i="30"/>
  <c r="L460" i="30" s="1"/>
  <c r="K459" i="30"/>
  <c r="L459" i="30" s="1"/>
  <c r="K458" i="30"/>
  <c r="L458" i="30" s="1"/>
  <c r="K457" i="30"/>
  <c r="K456" i="30"/>
  <c r="L456" i="30" s="1"/>
  <c r="K455" i="30"/>
  <c r="K454" i="30"/>
  <c r="L454" i="30" s="1"/>
  <c r="K453" i="30"/>
  <c r="L453" i="30" s="1"/>
  <c r="K452" i="30"/>
  <c r="L452" i="30" s="1"/>
  <c r="K451" i="30"/>
  <c r="K450" i="30"/>
  <c r="K449" i="30"/>
  <c r="L449" i="30" s="1"/>
  <c r="K448" i="30"/>
  <c r="L448" i="30" s="1"/>
  <c r="K447" i="30"/>
  <c r="L447" i="30" s="1"/>
  <c r="K446" i="30"/>
  <c r="L446" i="30" s="1"/>
  <c r="K445" i="30"/>
  <c r="K444" i="30"/>
  <c r="K443" i="30"/>
  <c r="L443" i="30" s="1"/>
  <c r="K442" i="30"/>
  <c r="K441" i="30"/>
  <c r="L441" i="30" s="1"/>
  <c r="K440" i="30"/>
  <c r="L440" i="30" s="1"/>
  <c r="K439" i="30"/>
  <c r="K438" i="30"/>
  <c r="K437" i="30"/>
  <c r="L437" i="30" s="1"/>
  <c r="K436" i="30"/>
  <c r="K435" i="30"/>
  <c r="L435" i="30" s="1"/>
  <c r="K434" i="30"/>
  <c r="L434" i="30" s="1"/>
  <c r="K433" i="30"/>
  <c r="L433" i="30" s="1"/>
  <c r="K432" i="30"/>
  <c r="K431" i="30"/>
  <c r="L431" i="30" s="1"/>
  <c r="K430" i="30"/>
  <c r="K429" i="30"/>
  <c r="L429" i="30" s="1"/>
  <c r="K428" i="30"/>
  <c r="K427" i="30"/>
  <c r="K426" i="30"/>
  <c r="L426" i="30" s="1"/>
  <c r="K425" i="30"/>
  <c r="L425" i="30" s="1"/>
  <c r="K424" i="30"/>
  <c r="K423" i="30"/>
  <c r="L423" i="30" s="1"/>
  <c r="K422" i="30"/>
  <c r="K421" i="30"/>
  <c r="K420" i="30"/>
  <c r="L420" i="30" s="1"/>
  <c r="K419" i="30"/>
  <c r="L419" i="30" s="1"/>
  <c r="K418" i="30"/>
  <c r="K417" i="30"/>
  <c r="K416" i="30"/>
  <c r="K415" i="30"/>
  <c r="L415" i="30" s="1"/>
  <c r="K414" i="30"/>
  <c r="K413" i="30"/>
  <c r="L413" i="30" s="1"/>
  <c r="K412" i="30"/>
  <c r="K411" i="30"/>
  <c r="L411" i="30" s="1"/>
  <c r="K410" i="30"/>
  <c r="L410" i="30" s="1"/>
  <c r="K409" i="30"/>
  <c r="L409" i="30" s="1"/>
  <c r="K408" i="30"/>
  <c r="L408" i="30" s="1"/>
  <c r="K407" i="30"/>
  <c r="L407" i="30" s="1"/>
  <c r="K406" i="30"/>
  <c r="L406" i="30" s="1"/>
  <c r="K405" i="30"/>
  <c r="L405" i="30" s="1"/>
  <c r="K404" i="30"/>
  <c r="K403" i="30"/>
  <c r="L403" i="30" s="1"/>
  <c r="K402" i="30"/>
  <c r="L402" i="30" s="1"/>
  <c r="K401" i="30"/>
  <c r="L401" i="30" s="1"/>
  <c r="K400" i="30"/>
  <c r="K399" i="30"/>
  <c r="L399" i="30" s="1"/>
  <c r="K398" i="30"/>
  <c r="K397" i="30"/>
  <c r="K396" i="30"/>
  <c r="K395" i="30"/>
  <c r="L395" i="30" s="1"/>
  <c r="K394" i="30"/>
  <c r="L394" i="30" s="1"/>
  <c r="K393" i="30"/>
  <c r="L393" i="30" s="1"/>
  <c r="K392" i="30"/>
  <c r="L392" i="30" s="1"/>
  <c r="K391" i="30"/>
  <c r="K390" i="30"/>
  <c r="K389" i="30"/>
  <c r="L389" i="30" s="1"/>
  <c r="K388" i="30"/>
  <c r="L388" i="30" s="1"/>
  <c r="K387" i="30"/>
  <c r="L387" i="30" s="1"/>
  <c r="K386" i="30"/>
  <c r="L386" i="30" s="1"/>
  <c r="K385" i="30"/>
  <c r="K384" i="30"/>
  <c r="L384" i="30" s="1"/>
  <c r="K383" i="30"/>
  <c r="L383" i="30" s="1"/>
  <c r="K382" i="30"/>
  <c r="L382" i="30" s="1"/>
  <c r="K381" i="30"/>
  <c r="L381" i="30" s="1"/>
  <c r="K380" i="30"/>
  <c r="L380" i="30" s="1"/>
  <c r="K379" i="30"/>
  <c r="K378" i="30"/>
  <c r="K377" i="30"/>
  <c r="L377" i="30" s="1"/>
  <c r="K376" i="30"/>
  <c r="L376" i="30" s="1"/>
  <c r="K375" i="30"/>
  <c r="L375" i="30" s="1"/>
  <c r="K374" i="30"/>
  <c r="K373" i="30"/>
  <c r="L373" i="30" s="1"/>
  <c r="K372" i="30"/>
  <c r="K371" i="30"/>
  <c r="L371" i="30" s="1"/>
  <c r="K370" i="30"/>
  <c r="K369" i="30"/>
  <c r="L369" i="30" s="1"/>
  <c r="K368" i="30"/>
  <c r="K367" i="30"/>
  <c r="L367" i="30" s="1"/>
  <c r="K366" i="30"/>
  <c r="L366" i="30" s="1"/>
  <c r="K365" i="30"/>
  <c r="L365" i="30" s="1"/>
  <c r="K364" i="30"/>
  <c r="L364" i="30" s="1"/>
  <c r="K363" i="30"/>
  <c r="L363" i="30" s="1"/>
  <c r="K362" i="30"/>
  <c r="K361" i="30"/>
  <c r="K360" i="30"/>
  <c r="L360" i="30" s="1"/>
  <c r="K359" i="30"/>
  <c r="L359" i="30" s="1"/>
  <c r="K358" i="30"/>
  <c r="L358" i="30" s="1"/>
  <c r="K357" i="30"/>
  <c r="L357" i="30" s="1"/>
  <c r="K356" i="30"/>
  <c r="L356" i="30" s="1"/>
  <c r="K355" i="30"/>
  <c r="K354" i="30"/>
  <c r="L354" i="30" s="1"/>
  <c r="K353" i="30"/>
  <c r="L353" i="30" s="1"/>
  <c r="K352" i="30"/>
  <c r="L352" i="30" s="1"/>
  <c r="K351" i="30"/>
  <c r="L351" i="30" s="1"/>
  <c r="K350" i="30"/>
  <c r="K349" i="30"/>
  <c r="L349" i="30" s="1"/>
  <c r="K348" i="30"/>
  <c r="K347" i="30"/>
  <c r="L347" i="30" s="1"/>
  <c r="K346" i="30"/>
  <c r="L346" i="30" s="1"/>
  <c r="K345" i="30"/>
  <c r="L345" i="30" s="1"/>
  <c r="K344" i="30"/>
  <c r="K343" i="30"/>
  <c r="K342" i="30"/>
  <c r="L342" i="30" s="1"/>
  <c r="K341" i="30"/>
  <c r="K340" i="30"/>
  <c r="L340" i="30" s="1"/>
  <c r="K339" i="30"/>
  <c r="L339" i="30" s="1"/>
  <c r="K338" i="30"/>
  <c r="K337" i="30"/>
  <c r="K336" i="30"/>
  <c r="L336" i="30" s="1"/>
  <c r="K335" i="30"/>
  <c r="L335" i="30" s="1"/>
  <c r="K334" i="30"/>
  <c r="L334" i="30" s="1"/>
  <c r="K333" i="30"/>
  <c r="L333" i="30" s="1"/>
  <c r="K332" i="30"/>
  <c r="L332" i="30" s="1"/>
  <c r="K331" i="30"/>
  <c r="L331" i="30" s="1"/>
  <c r="K330" i="30"/>
  <c r="L330" i="30" s="1"/>
  <c r="K329" i="30"/>
  <c r="L329" i="30" s="1"/>
  <c r="K328" i="30"/>
  <c r="L328" i="30" s="1"/>
  <c r="K327" i="30"/>
  <c r="L327" i="30" s="1"/>
  <c r="K326" i="30"/>
  <c r="K325" i="30"/>
  <c r="L325" i="30" s="1"/>
  <c r="K324" i="30"/>
  <c r="K323" i="30"/>
  <c r="L323" i="30" s="1"/>
  <c r="K322" i="30"/>
  <c r="L322" i="30" s="1"/>
  <c r="K321" i="30"/>
  <c r="L321" i="30" s="1"/>
  <c r="K320" i="30"/>
  <c r="L320" i="30" s="1"/>
  <c r="K319" i="30"/>
  <c r="L319" i="30" s="1"/>
  <c r="K318" i="30"/>
  <c r="K317" i="30"/>
  <c r="L317" i="30" s="1"/>
  <c r="K316" i="30"/>
  <c r="L316" i="30" s="1"/>
  <c r="K315" i="30"/>
  <c r="L315" i="30" s="1"/>
  <c r="K314" i="30"/>
  <c r="L314" i="30" s="1"/>
  <c r="K313" i="30"/>
  <c r="L313" i="30" s="1"/>
  <c r="K312" i="30"/>
  <c r="K311" i="30"/>
  <c r="L311" i="30" s="1"/>
  <c r="K310" i="30"/>
  <c r="K309" i="30"/>
  <c r="L309" i="30" s="1"/>
  <c r="K308" i="30"/>
  <c r="L308" i="30" s="1"/>
  <c r="K307" i="30"/>
  <c r="L307" i="30" s="1"/>
  <c r="K306" i="30"/>
  <c r="L306" i="30" s="1"/>
  <c r="K305" i="30"/>
  <c r="L305" i="30" s="1"/>
  <c r="K304" i="30"/>
  <c r="K303" i="30"/>
  <c r="L303" i="30" s="1"/>
  <c r="K302" i="30"/>
  <c r="K301" i="30"/>
  <c r="L301" i="30" s="1"/>
  <c r="K300" i="30"/>
  <c r="K299" i="30"/>
  <c r="L299" i="30" s="1"/>
  <c r="K298" i="30"/>
  <c r="K297" i="30"/>
  <c r="L297" i="30" s="1"/>
  <c r="K296" i="30"/>
  <c r="K295" i="30"/>
  <c r="K294" i="30"/>
  <c r="L294" i="30" s="1"/>
  <c r="K293" i="30"/>
  <c r="K292" i="30"/>
  <c r="L292" i="30" s="1"/>
  <c r="K291" i="30"/>
  <c r="L291" i="30" s="1"/>
  <c r="K290" i="30"/>
  <c r="L290" i="30" s="1"/>
  <c r="K289" i="30"/>
  <c r="K288" i="30"/>
  <c r="K287" i="30"/>
  <c r="L287" i="30" s="1"/>
  <c r="K286" i="30"/>
  <c r="L286" i="30" s="1"/>
  <c r="K285" i="30"/>
  <c r="L285" i="30" s="1"/>
  <c r="K284" i="30"/>
  <c r="L284" i="30" s="1"/>
  <c r="K283" i="30"/>
  <c r="L283" i="30" s="1"/>
  <c r="K282" i="30"/>
  <c r="L282" i="30" s="1"/>
  <c r="K281" i="30"/>
  <c r="L281" i="30" s="1"/>
  <c r="K280" i="30"/>
  <c r="L280" i="30" s="1"/>
  <c r="K279" i="30"/>
  <c r="L279" i="30" s="1"/>
  <c r="K278" i="30"/>
  <c r="K277" i="30"/>
  <c r="L277" i="30" s="1"/>
  <c r="K276" i="30"/>
  <c r="L276" i="30" s="1"/>
  <c r="K275" i="30"/>
  <c r="L275" i="30" s="1"/>
  <c r="K274" i="30"/>
  <c r="K273" i="30"/>
  <c r="L273" i="30" s="1"/>
  <c r="K272" i="30"/>
  <c r="L272" i="30" s="1"/>
  <c r="K271" i="30"/>
  <c r="L271" i="30" s="1"/>
  <c r="K270" i="30"/>
  <c r="K269" i="30"/>
  <c r="L269" i="30" s="1"/>
  <c r="K268" i="30"/>
  <c r="L268" i="30" s="1"/>
  <c r="K267" i="30"/>
  <c r="L267" i="30" s="1"/>
  <c r="K266" i="30"/>
  <c r="K265" i="30"/>
  <c r="L265" i="30" s="1"/>
  <c r="K264" i="30"/>
  <c r="L264" i="30" s="1"/>
  <c r="K263" i="30"/>
  <c r="L263" i="30" s="1"/>
  <c r="K262" i="30"/>
  <c r="L262" i="30" s="1"/>
  <c r="K261" i="30"/>
  <c r="L261" i="30" s="1"/>
  <c r="K260" i="30"/>
  <c r="L260" i="30" s="1"/>
  <c r="K259" i="30"/>
  <c r="K258" i="30"/>
  <c r="K257" i="30"/>
  <c r="L257" i="30" s="1"/>
  <c r="K256" i="30"/>
  <c r="K255" i="30"/>
  <c r="L255" i="30" s="1"/>
  <c r="K254" i="30"/>
  <c r="K253" i="30"/>
  <c r="K252" i="30"/>
  <c r="K251" i="30"/>
  <c r="L251" i="30" s="1"/>
  <c r="K250" i="30"/>
  <c r="K249" i="30"/>
  <c r="L249" i="30" s="1"/>
  <c r="K248" i="30"/>
  <c r="L248" i="30" s="1"/>
  <c r="K247" i="30"/>
  <c r="K246" i="30"/>
  <c r="L246" i="30" s="1"/>
  <c r="K245" i="30"/>
  <c r="L245" i="30" s="1"/>
  <c r="K244" i="30"/>
  <c r="L244" i="30" s="1"/>
  <c r="K243" i="30"/>
  <c r="L243" i="30" s="1"/>
  <c r="K242" i="30"/>
  <c r="L242" i="30" s="1"/>
  <c r="K241" i="30"/>
  <c r="L241" i="30" s="1"/>
  <c r="K240" i="30"/>
  <c r="K239" i="30"/>
  <c r="L239" i="30" s="1"/>
  <c r="K238" i="30"/>
  <c r="K237" i="30"/>
  <c r="L237" i="30" s="1"/>
  <c r="K236" i="30"/>
  <c r="L236" i="30" s="1"/>
  <c r="K235" i="30"/>
  <c r="K234" i="30"/>
  <c r="L234" i="30" s="1"/>
  <c r="K233" i="30"/>
  <c r="K232" i="30"/>
  <c r="K231" i="30"/>
  <c r="L231" i="30" s="1"/>
  <c r="K230" i="30"/>
  <c r="K229" i="30"/>
  <c r="K228" i="30"/>
  <c r="K227" i="30"/>
  <c r="L227" i="30" s="1"/>
  <c r="K226" i="30"/>
  <c r="L226" i="30" s="1"/>
  <c r="K225" i="30"/>
  <c r="L225" i="30" s="1"/>
  <c r="K224" i="30"/>
  <c r="K223" i="30"/>
  <c r="L223" i="30" s="1"/>
  <c r="K222" i="30"/>
  <c r="L222" i="30" s="1"/>
  <c r="K221" i="30"/>
  <c r="L221" i="30" s="1"/>
  <c r="K220" i="30"/>
  <c r="L220" i="30" s="1"/>
  <c r="K219" i="30"/>
  <c r="L219" i="30" s="1"/>
  <c r="K218" i="30"/>
  <c r="L218" i="30" s="1"/>
  <c r="K217" i="30"/>
  <c r="K216" i="30"/>
  <c r="L216" i="30" s="1"/>
  <c r="K215" i="30"/>
  <c r="K214" i="30"/>
  <c r="L214" i="30" s="1"/>
  <c r="K213" i="30"/>
  <c r="L213" i="30" s="1"/>
  <c r="K212" i="30"/>
  <c r="K211" i="30"/>
  <c r="L211" i="30" s="1"/>
  <c r="K210" i="30"/>
  <c r="L210" i="30" s="1"/>
  <c r="K209" i="30"/>
  <c r="L209" i="30" s="1"/>
  <c r="K208" i="30"/>
  <c r="L208" i="30" s="1"/>
  <c r="K207" i="30"/>
  <c r="L207" i="30" s="1"/>
  <c r="K206" i="30"/>
  <c r="K205" i="30"/>
  <c r="L205" i="30" s="1"/>
  <c r="K204" i="30"/>
  <c r="L204" i="30" s="1"/>
  <c r="K203" i="30"/>
  <c r="L203" i="30" s="1"/>
  <c r="K202" i="30"/>
  <c r="L202" i="30" s="1"/>
  <c r="K201" i="30"/>
  <c r="L201" i="30" s="1"/>
  <c r="K200" i="30"/>
  <c r="L200" i="30" s="1"/>
  <c r="K199" i="30"/>
  <c r="K198" i="30"/>
  <c r="L198" i="30" s="1"/>
  <c r="K197" i="30"/>
  <c r="K196" i="30"/>
  <c r="K195" i="30"/>
  <c r="L195" i="30" s="1"/>
  <c r="K194" i="30"/>
  <c r="L194" i="30" s="1"/>
  <c r="K193" i="30"/>
  <c r="L193" i="30" s="1"/>
  <c r="K192" i="30"/>
  <c r="L192" i="30" s="1"/>
  <c r="K191" i="30"/>
  <c r="L191" i="30" s="1"/>
  <c r="K190" i="30"/>
  <c r="L190" i="30" s="1"/>
  <c r="K189" i="30"/>
  <c r="L189" i="30" s="1"/>
  <c r="K188" i="30"/>
  <c r="L188" i="30" s="1"/>
  <c r="K187" i="30"/>
  <c r="L187" i="30" s="1"/>
  <c r="K186" i="30"/>
  <c r="L186" i="30" s="1"/>
  <c r="K185" i="30"/>
  <c r="L185" i="30" s="1"/>
  <c r="K184" i="30"/>
  <c r="K183" i="30"/>
  <c r="L183" i="30" s="1"/>
  <c r="K182" i="30"/>
  <c r="K181" i="30"/>
  <c r="L181" i="30" s="1"/>
  <c r="K180" i="30"/>
  <c r="L180" i="30" s="1"/>
  <c r="K179" i="30"/>
  <c r="L179" i="30" s="1"/>
  <c r="K178" i="30"/>
  <c r="L178" i="30" s="1"/>
  <c r="K177" i="30"/>
  <c r="L177" i="30" s="1"/>
  <c r="K176" i="30"/>
  <c r="L176" i="30" s="1"/>
  <c r="K175" i="30"/>
  <c r="L175" i="30" s="1"/>
  <c r="K174" i="30"/>
  <c r="K173" i="30"/>
  <c r="K172" i="30"/>
  <c r="L172" i="30" s="1"/>
  <c r="K171" i="30"/>
  <c r="L171" i="30" s="1"/>
  <c r="K170" i="30"/>
  <c r="L170" i="30" s="1"/>
  <c r="K169" i="30"/>
  <c r="L169" i="30" s="1"/>
  <c r="K168" i="30"/>
  <c r="L168" i="30" s="1"/>
  <c r="K167" i="30"/>
  <c r="K166" i="30"/>
  <c r="L166" i="30" s="1"/>
  <c r="K165" i="30"/>
  <c r="L165" i="30" s="1"/>
  <c r="K164" i="30"/>
  <c r="L164" i="30" s="1"/>
  <c r="K163" i="30"/>
  <c r="L163" i="30" s="1"/>
  <c r="K162" i="30"/>
  <c r="K161" i="30"/>
  <c r="K160" i="30"/>
  <c r="K159" i="30"/>
  <c r="L159" i="30" s="1"/>
  <c r="K158" i="30"/>
  <c r="L158" i="30" s="1"/>
  <c r="K157" i="30"/>
  <c r="L157" i="30" s="1"/>
  <c r="K156" i="30"/>
  <c r="K155" i="30"/>
  <c r="L155" i="30" s="1"/>
  <c r="K154" i="30"/>
  <c r="K153" i="30"/>
  <c r="L153" i="30" s="1"/>
  <c r="K152" i="30"/>
  <c r="L152" i="30" s="1"/>
  <c r="K151" i="30"/>
  <c r="K150" i="30"/>
  <c r="L150" i="30" s="1"/>
  <c r="K149" i="30"/>
  <c r="L149" i="30" s="1"/>
  <c r="K148" i="30"/>
  <c r="K147" i="30"/>
  <c r="L147" i="30" s="1"/>
  <c r="K146" i="30"/>
  <c r="L146" i="30" s="1"/>
  <c r="K145" i="30"/>
  <c r="K144" i="30"/>
  <c r="K143" i="30"/>
  <c r="L143" i="30" s="1"/>
  <c r="K142" i="30"/>
  <c r="L142" i="30" s="1"/>
  <c r="K141" i="30"/>
  <c r="L141" i="30" s="1"/>
  <c r="K140" i="30"/>
  <c r="L140" i="30" s="1"/>
  <c r="K139" i="30"/>
  <c r="K138" i="30"/>
  <c r="L138" i="30" s="1"/>
  <c r="K137" i="30"/>
  <c r="L137" i="30" s="1"/>
  <c r="K136" i="30"/>
  <c r="L136" i="30" s="1"/>
  <c r="K135" i="30"/>
  <c r="L135" i="30" s="1"/>
  <c r="K134" i="30"/>
  <c r="L134" i="30" s="1"/>
  <c r="K133" i="30"/>
  <c r="L133" i="30" s="1"/>
  <c r="K132" i="30"/>
  <c r="K131" i="30"/>
  <c r="L131" i="30" s="1"/>
  <c r="K130" i="30"/>
  <c r="K129" i="30"/>
  <c r="L129" i="30" s="1"/>
  <c r="K128" i="30"/>
  <c r="K127" i="30"/>
  <c r="L127" i="30" s="1"/>
  <c r="K126" i="30"/>
  <c r="L126" i="30" s="1"/>
  <c r="K125" i="30"/>
  <c r="L125" i="30" s="1"/>
  <c r="K124" i="30"/>
  <c r="K123" i="30"/>
  <c r="L123" i="30" s="1"/>
  <c r="K122" i="30"/>
  <c r="L122" i="30" s="1"/>
  <c r="K121" i="30"/>
  <c r="L121" i="30" s="1"/>
  <c r="K120" i="30"/>
  <c r="K119" i="30"/>
  <c r="L119" i="30" s="1"/>
  <c r="K118" i="30"/>
  <c r="K117" i="30"/>
  <c r="L117" i="30" s="1"/>
  <c r="K116" i="30"/>
  <c r="K115" i="30"/>
  <c r="L115" i="30" s="1"/>
  <c r="K114" i="30"/>
  <c r="L114" i="30" s="1"/>
  <c r="K113" i="30"/>
  <c r="L113" i="30" s="1"/>
  <c r="K112" i="30"/>
  <c r="L112" i="30" s="1"/>
  <c r="K111" i="30"/>
  <c r="L111" i="30" s="1"/>
  <c r="K110" i="30"/>
  <c r="L110" i="30" s="1"/>
  <c r="K109" i="30"/>
  <c r="K108" i="30"/>
  <c r="L108" i="30" s="1"/>
  <c r="K107" i="30"/>
  <c r="L107" i="30" s="1"/>
  <c r="K106" i="30"/>
  <c r="K105" i="30"/>
  <c r="L105" i="30" s="1"/>
  <c r="K104" i="30"/>
  <c r="L104" i="30" s="1"/>
  <c r="K103" i="30"/>
  <c r="L103" i="30" s="1"/>
  <c r="K102" i="30"/>
  <c r="L102" i="30" s="1"/>
  <c r="K101" i="30"/>
  <c r="L101" i="30" s="1"/>
  <c r="K100" i="30"/>
  <c r="L100" i="30" s="1"/>
  <c r="K99" i="30"/>
  <c r="L99" i="30" s="1"/>
  <c r="K98" i="30"/>
  <c r="K97" i="30"/>
  <c r="K96" i="30"/>
  <c r="L96" i="30" s="1"/>
  <c r="K95" i="30"/>
  <c r="L95" i="30" s="1"/>
  <c r="K94" i="30"/>
  <c r="L94" i="30" s="1"/>
  <c r="K93" i="30"/>
  <c r="L93" i="30" s="1"/>
  <c r="K92" i="30"/>
  <c r="L92" i="30" s="1"/>
  <c r="K91" i="30"/>
  <c r="K90" i="30"/>
  <c r="L90" i="30" s="1"/>
  <c r="K89" i="30"/>
  <c r="L89" i="30" s="1"/>
  <c r="K88" i="30"/>
  <c r="L88" i="30" s="1"/>
  <c r="K87" i="30"/>
  <c r="L87" i="30" s="1"/>
  <c r="K86" i="30"/>
  <c r="L86" i="30" s="1"/>
  <c r="K85" i="30"/>
  <c r="K84" i="30"/>
  <c r="L84" i="30" s="1"/>
  <c r="K83" i="30"/>
  <c r="L83" i="30" s="1"/>
  <c r="K82" i="30"/>
  <c r="L82" i="30" s="1"/>
  <c r="K81" i="30"/>
  <c r="L81" i="30" s="1"/>
  <c r="K80" i="30"/>
  <c r="L80" i="30" s="1"/>
  <c r="K79" i="30"/>
  <c r="K78" i="30"/>
  <c r="K77" i="30"/>
  <c r="L77" i="30" s="1"/>
  <c r="K76" i="30"/>
  <c r="K75" i="30"/>
  <c r="L75" i="30" s="1"/>
  <c r="K74" i="30"/>
  <c r="L74" i="30" s="1"/>
  <c r="K73" i="30"/>
  <c r="K72" i="30"/>
  <c r="K71" i="30"/>
  <c r="L71" i="30" s="1"/>
  <c r="K70" i="30"/>
  <c r="L70" i="30" s="1"/>
  <c r="K69" i="30"/>
  <c r="L69" i="30" s="1"/>
  <c r="K68" i="30"/>
  <c r="L68" i="30" s="1"/>
  <c r="K67" i="30"/>
  <c r="K66" i="30"/>
  <c r="K65" i="30"/>
  <c r="L65" i="30" s="1"/>
  <c r="K64" i="30"/>
  <c r="L64" i="30" s="1"/>
  <c r="K63" i="30"/>
  <c r="L63" i="30" s="1"/>
  <c r="K62" i="30"/>
  <c r="L62" i="30" s="1"/>
  <c r="K61" i="30"/>
  <c r="L61" i="30" s="1"/>
  <c r="K60" i="30"/>
  <c r="L60" i="30" s="1"/>
  <c r="K59" i="30"/>
  <c r="L59" i="30" s="1"/>
  <c r="K58" i="30"/>
  <c r="L58" i="30" s="1"/>
  <c r="K57" i="30"/>
  <c r="L57" i="30" s="1"/>
  <c r="K56" i="30"/>
  <c r="K55" i="30"/>
  <c r="L55" i="30" s="1"/>
  <c r="K54" i="30"/>
  <c r="L54" i="30" s="1"/>
  <c r="K53" i="30"/>
  <c r="L53" i="30" s="1"/>
  <c r="K52" i="30"/>
  <c r="K51" i="30"/>
  <c r="L51" i="30" s="1"/>
  <c r="K50" i="30"/>
  <c r="K49" i="30"/>
  <c r="K48" i="30"/>
  <c r="K47" i="30"/>
  <c r="L47" i="30" s="1"/>
  <c r="K46" i="30"/>
  <c r="L46" i="30" s="1"/>
  <c r="K45" i="30"/>
  <c r="L45" i="30" s="1"/>
  <c r="K44" i="30"/>
  <c r="L44" i="30" s="1"/>
  <c r="K43" i="30"/>
  <c r="G43" i="30"/>
  <c r="K42" i="30"/>
  <c r="L42" i="30" s="1"/>
  <c r="G42" i="30"/>
  <c r="K41" i="30"/>
  <c r="L41" i="30" s="1"/>
  <c r="G41" i="30"/>
  <c r="K40" i="30"/>
  <c r="K39" i="30"/>
  <c r="L39" i="30" s="1"/>
  <c r="K38" i="30"/>
  <c r="L38" i="30" s="1"/>
  <c r="K37" i="30"/>
  <c r="K36" i="30"/>
  <c r="L36" i="30" s="1"/>
  <c r="G36" i="30"/>
  <c r="J36" i="30"/>
  <c r="K35" i="30"/>
  <c r="L35" i="30" s="1"/>
  <c r="G35" i="30"/>
  <c r="J35" i="30" s="1"/>
  <c r="K34" i="30"/>
  <c r="L34" i="30" s="1"/>
  <c r="G34" i="30"/>
  <c r="J34" i="30"/>
  <c r="K33" i="30"/>
  <c r="G33" i="30"/>
  <c r="J33" i="30"/>
  <c r="K32" i="30"/>
  <c r="L32" i="30" s="1"/>
  <c r="G32" i="30"/>
  <c r="J32" i="30" s="1"/>
  <c r="K31" i="30"/>
  <c r="G31" i="30"/>
  <c r="J31" i="30"/>
  <c r="K30" i="30"/>
  <c r="G30" i="30"/>
  <c r="J30" i="30" s="1"/>
  <c r="K29" i="30"/>
  <c r="G29" i="30"/>
  <c r="J29" i="30" s="1"/>
  <c r="K28" i="30"/>
  <c r="G28" i="30"/>
  <c r="J28" i="30" s="1"/>
  <c r="K27" i="30"/>
  <c r="L27" i="30" s="1"/>
  <c r="G27" i="30"/>
  <c r="J27" i="30" s="1"/>
  <c r="K26" i="30"/>
  <c r="L26" i="30" s="1"/>
  <c r="G26" i="30"/>
  <c r="J26" i="30" s="1"/>
  <c r="K25" i="30"/>
  <c r="L25" i="30" s="1"/>
  <c r="G25" i="30"/>
  <c r="J25" i="30" s="1"/>
  <c r="K24" i="30"/>
  <c r="L24" i="30" s="1"/>
  <c r="G24" i="30"/>
  <c r="J24" i="30"/>
  <c r="K23" i="30"/>
  <c r="L23" i="30" s="1"/>
  <c r="G23" i="30"/>
  <c r="J23" i="30" s="1"/>
  <c r="K22" i="30"/>
  <c r="L22" i="30" s="1"/>
  <c r="G22" i="30"/>
  <c r="J22" i="30" s="1"/>
  <c r="K21" i="30"/>
  <c r="L21" i="30" s="1"/>
  <c r="G21" i="30"/>
  <c r="J21" i="30"/>
  <c r="K20" i="30"/>
  <c r="L20" i="30" s="1"/>
  <c r="G20" i="30"/>
  <c r="J20" i="30" s="1"/>
  <c r="K19" i="30"/>
  <c r="G19" i="30"/>
  <c r="J19" i="30" s="1"/>
  <c r="K18" i="30"/>
  <c r="L18" i="30" s="1"/>
  <c r="G18" i="30"/>
  <c r="J18" i="30"/>
  <c r="K17" i="30"/>
  <c r="L17" i="30" s="1"/>
  <c r="G17" i="30"/>
  <c r="J17" i="30" s="1"/>
  <c r="K16" i="30"/>
  <c r="G16" i="30"/>
  <c r="J16" i="30"/>
  <c r="K15" i="30"/>
  <c r="L15" i="30" s="1"/>
  <c r="G15" i="30"/>
  <c r="J15" i="30" s="1"/>
  <c r="K14" i="30"/>
  <c r="L14" i="30" s="1"/>
  <c r="G14" i="30"/>
  <c r="J14" i="30" s="1"/>
  <c r="K13" i="30"/>
  <c r="G13" i="30"/>
  <c r="J13" i="30"/>
  <c r="K12" i="30"/>
  <c r="L12" i="30" s="1"/>
  <c r="G12" i="30"/>
  <c r="J12" i="30"/>
  <c r="K11" i="30"/>
  <c r="L11" i="30" s="1"/>
  <c r="G11" i="30"/>
  <c r="J11" i="30" s="1"/>
  <c r="K10" i="30"/>
  <c r="L10" i="30" s="1"/>
  <c r="G10" i="30"/>
  <c r="J10" i="30" s="1"/>
  <c r="K9" i="30"/>
  <c r="L9" i="30" s="1"/>
  <c r="G9" i="30"/>
  <c r="J9" i="30" s="1"/>
  <c r="K8" i="30"/>
  <c r="L8" i="30" s="1"/>
  <c r="G8" i="30"/>
  <c r="J8" i="30" s="1"/>
  <c r="K7" i="30"/>
  <c r="L7" i="30" s="1"/>
  <c r="G7" i="30"/>
  <c r="J7" i="30" s="1"/>
  <c r="K6" i="30"/>
  <c r="L6" i="30" s="1"/>
  <c r="G6" i="30"/>
  <c r="J6" i="30" s="1"/>
  <c r="K5" i="30"/>
  <c r="L5" i="30" s="1"/>
  <c r="G5" i="30"/>
  <c r="J5" i="30" s="1"/>
  <c r="G5" i="29"/>
  <c r="J5" i="29" s="1"/>
  <c r="K5" i="29"/>
  <c r="G6" i="29"/>
  <c r="J6" i="29"/>
  <c r="K6" i="29"/>
  <c r="G7" i="29"/>
  <c r="J7" i="29"/>
  <c r="K7" i="29"/>
  <c r="G8" i="29"/>
  <c r="J8" i="29"/>
  <c r="K8" i="29"/>
  <c r="G9" i="29"/>
  <c r="J9" i="29" s="1"/>
  <c r="K9" i="29"/>
  <c r="G10" i="29"/>
  <c r="J10" i="29" s="1"/>
  <c r="K10" i="29"/>
  <c r="G11" i="29"/>
  <c r="J11" i="29" s="1"/>
  <c r="K11" i="29"/>
  <c r="L11" i="29" s="1"/>
  <c r="G12" i="29"/>
  <c r="J12" i="29" s="1"/>
  <c r="K12" i="29"/>
  <c r="L12" i="29" s="1"/>
  <c r="G13" i="29"/>
  <c r="J13" i="29" s="1"/>
  <c r="K13" i="29"/>
  <c r="L13" i="29" s="1"/>
  <c r="G14" i="29"/>
  <c r="J14" i="29"/>
  <c r="K14" i="29"/>
  <c r="L14" i="29" s="1"/>
  <c r="G15" i="29"/>
  <c r="J15" i="29"/>
  <c r="K15" i="29"/>
  <c r="L15" i="29" s="1"/>
  <c r="G16" i="29"/>
  <c r="J16" i="29"/>
  <c r="K16" i="29"/>
  <c r="G17" i="29"/>
  <c r="J17" i="29" s="1"/>
  <c r="K17" i="29"/>
  <c r="G18" i="29"/>
  <c r="J18" i="29"/>
  <c r="K18" i="29"/>
  <c r="G19" i="29"/>
  <c r="J19" i="29"/>
  <c r="K19" i="29"/>
  <c r="G20" i="29"/>
  <c r="J20" i="29" s="1"/>
  <c r="K20" i="29"/>
  <c r="L20" i="29" s="1"/>
  <c r="G21" i="29"/>
  <c r="J21" i="29"/>
  <c r="K21" i="29"/>
  <c r="L21" i="29" s="1"/>
  <c r="G22" i="29"/>
  <c r="J22" i="29" s="1"/>
  <c r="K22" i="29"/>
  <c r="L22" i="29" s="1"/>
  <c r="G23" i="29"/>
  <c r="J23" i="29"/>
  <c r="K23" i="29"/>
  <c r="L23" i="29" s="1"/>
  <c r="G24" i="29"/>
  <c r="J24" i="29" s="1"/>
  <c r="K24" i="29"/>
  <c r="L24" i="29" s="1"/>
  <c r="G25" i="29"/>
  <c r="J25" i="29"/>
  <c r="K25" i="29"/>
  <c r="G26" i="29"/>
  <c r="J26" i="29"/>
  <c r="K26" i="29"/>
  <c r="G27" i="29"/>
  <c r="J27" i="29"/>
  <c r="K27" i="29"/>
  <c r="L27" i="29" s="1"/>
  <c r="G28" i="29"/>
  <c r="J28" i="29"/>
  <c r="K28" i="29"/>
  <c r="G29" i="29"/>
  <c r="J29" i="29" s="1"/>
  <c r="K29" i="29"/>
  <c r="L29" i="29" s="1"/>
  <c r="G30" i="29"/>
  <c r="J30" i="29" s="1"/>
  <c r="K30" i="29"/>
  <c r="L30" i="29" s="1"/>
  <c r="G31" i="29"/>
  <c r="J31" i="29"/>
  <c r="K31" i="29"/>
  <c r="G32" i="29"/>
  <c r="J32" i="29"/>
  <c r="K32" i="29"/>
  <c r="L32" i="29" s="1"/>
  <c r="G33" i="29"/>
  <c r="J33" i="29" s="1"/>
  <c r="K33" i="29"/>
  <c r="L33" i="29" s="1"/>
  <c r="G34" i="29"/>
  <c r="J34" i="29"/>
  <c r="K34" i="29"/>
  <c r="L34" i="29" s="1"/>
  <c r="G35" i="29"/>
  <c r="J35" i="29"/>
  <c r="K35" i="29"/>
  <c r="L35" i="29" s="1"/>
  <c r="G36" i="29"/>
  <c r="J36" i="29"/>
  <c r="K36" i="29"/>
  <c r="L36" i="29" s="1"/>
  <c r="K37" i="29"/>
  <c r="K38" i="29"/>
  <c r="K39" i="29"/>
  <c r="K40" i="29"/>
  <c r="L40" i="29" s="1"/>
  <c r="G41" i="29"/>
  <c r="K41" i="29"/>
  <c r="G42" i="29"/>
  <c r="K42" i="29"/>
  <c r="G43" i="29"/>
  <c r="K43" i="29"/>
  <c r="K44" i="29"/>
  <c r="L44" i="29" s="1"/>
  <c r="K45" i="29"/>
  <c r="L45" i="29" s="1"/>
  <c r="K46" i="29"/>
  <c r="K47" i="29"/>
  <c r="K48" i="29"/>
  <c r="L48" i="29" s="1"/>
  <c r="K49" i="29"/>
  <c r="L49" i="29" s="1"/>
  <c r="K50" i="29"/>
  <c r="L50" i="29" s="1"/>
  <c r="K51" i="29"/>
  <c r="L51" i="29" s="1"/>
  <c r="K52" i="29"/>
  <c r="L52" i="29" s="1"/>
  <c r="K53" i="29"/>
  <c r="L53" i="29" s="1"/>
  <c r="K54" i="29"/>
  <c r="K55" i="29"/>
  <c r="K56" i="29"/>
  <c r="L56" i="29" s="1"/>
  <c r="K57" i="29"/>
  <c r="L57" i="29" s="1"/>
  <c r="K58" i="29"/>
  <c r="L58" i="29" s="1"/>
  <c r="K59" i="29"/>
  <c r="K60" i="29"/>
  <c r="K61" i="29"/>
  <c r="L61" i="29" s="1"/>
  <c r="K62" i="29"/>
  <c r="K63" i="29"/>
  <c r="L63" i="29" s="1"/>
  <c r="K64" i="29"/>
  <c r="L64" i="29" s="1"/>
  <c r="K65" i="29"/>
  <c r="K66" i="29"/>
  <c r="K67" i="29"/>
  <c r="K68" i="29"/>
  <c r="K69" i="29"/>
  <c r="L69" i="29" s="1"/>
  <c r="K70" i="29"/>
  <c r="L70" i="29" s="1"/>
  <c r="K71" i="29"/>
  <c r="L71" i="29" s="1"/>
  <c r="K72" i="29"/>
  <c r="L72" i="29" s="1"/>
  <c r="K73" i="29"/>
  <c r="L73" i="29" s="1"/>
  <c r="K74" i="29"/>
  <c r="L74" i="29" s="1"/>
  <c r="K75" i="29"/>
  <c r="K76" i="29"/>
  <c r="L76" i="29" s="1"/>
  <c r="K77" i="29"/>
  <c r="L77" i="29" s="1"/>
  <c r="K78" i="29"/>
  <c r="L78" i="29" s="1"/>
  <c r="K79" i="29"/>
  <c r="K80" i="29"/>
  <c r="K81" i="29"/>
  <c r="L81" i="29" s="1"/>
  <c r="K82" i="29"/>
  <c r="L82" i="29" s="1"/>
  <c r="K83" i="29"/>
  <c r="K84" i="29"/>
  <c r="K85" i="29"/>
  <c r="K86" i="29"/>
  <c r="K87" i="29"/>
  <c r="K88" i="29"/>
  <c r="K89" i="29"/>
  <c r="K90" i="29"/>
  <c r="K91" i="29"/>
  <c r="K92" i="29"/>
  <c r="L92" i="29" s="1"/>
  <c r="K93" i="29"/>
  <c r="L93" i="29" s="1"/>
  <c r="K94" i="29"/>
  <c r="L94" i="29" s="1"/>
  <c r="K95" i="29"/>
  <c r="L95" i="29" s="1"/>
  <c r="K96" i="29"/>
  <c r="K97" i="29"/>
  <c r="K98" i="29"/>
  <c r="L98" i="29" s="1"/>
  <c r="K99" i="29"/>
  <c r="K100" i="29"/>
  <c r="L100" i="29" s="1"/>
  <c r="K101" i="29"/>
  <c r="L101" i="29" s="1"/>
  <c r="K102" i="29"/>
  <c r="K103" i="29"/>
  <c r="L103" i="29" s="1"/>
  <c r="K104" i="29"/>
  <c r="L104" i="29" s="1"/>
  <c r="K105" i="29"/>
  <c r="L105" i="29" s="1"/>
  <c r="K106" i="29"/>
  <c r="L106" i="29" s="1"/>
  <c r="K107" i="29"/>
  <c r="L107" i="29" s="1"/>
  <c r="K108" i="29"/>
  <c r="L108" i="29" s="1"/>
  <c r="K109" i="29"/>
  <c r="L109" i="29" s="1"/>
  <c r="K110" i="29"/>
  <c r="L110" i="29" s="1"/>
  <c r="K111" i="29"/>
  <c r="L111" i="29" s="1"/>
  <c r="K112" i="29"/>
  <c r="L112" i="29" s="1"/>
  <c r="K113" i="29"/>
  <c r="L113" i="29" s="1"/>
  <c r="K114" i="29"/>
  <c r="K115" i="29"/>
  <c r="K116" i="29"/>
  <c r="K117" i="29"/>
  <c r="K118" i="29"/>
  <c r="L118" i="29" s="1"/>
  <c r="K119" i="29"/>
  <c r="K120" i="29"/>
  <c r="L120" i="29" s="1"/>
  <c r="K121" i="29"/>
  <c r="L121" i="29" s="1"/>
  <c r="K122" i="29"/>
  <c r="L122" i="29" s="1"/>
  <c r="K123" i="29"/>
  <c r="K124" i="29"/>
  <c r="L124" i="29" s="1"/>
  <c r="K125" i="29"/>
  <c r="L125" i="29" s="1"/>
  <c r="K126" i="29"/>
  <c r="K127" i="29"/>
  <c r="K128" i="29"/>
  <c r="K129" i="29"/>
  <c r="L129" i="29" s="1"/>
  <c r="K130" i="29"/>
  <c r="L130" i="29" s="1"/>
  <c r="K131" i="29"/>
  <c r="K132" i="29"/>
  <c r="L132" i="29" s="1"/>
  <c r="K133" i="29"/>
  <c r="L133" i="29" s="1"/>
  <c r="K134" i="29"/>
  <c r="L134" i="29" s="1"/>
  <c r="K135" i="29"/>
  <c r="K136" i="29"/>
  <c r="L136" i="29" s="1"/>
  <c r="K137" i="29"/>
  <c r="L137" i="29" s="1"/>
  <c r="K138" i="29"/>
  <c r="K139" i="29"/>
  <c r="K140" i="29"/>
  <c r="K141" i="29"/>
  <c r="L141" i="29" s="1"/>
  <c r="K142" i="29"/>
  <c r="K143" i="29"/>
  <c r="K144" i="29"/>
  <c r="L144" i="29" s="1"/>
  <c r="K145" i="29"/>
  <c r="K146" i="29"/>
  <c r="L146" i="29" s="1"/>
  <c r="K147" i="29"/>
  <c r="L147" i="29" s="1"/>
  <c r="K148" i="29"/>
  <c r="L148" i="29" s="1"/>
  <c r="K149" i="29"/>
  <c r="K150" i="29"/>
  <c r="K151" i="29"/>
  <c r="K152" i="29"/>
  <c r="L152" i="29" s="1"/>
  <c r="K153" i="29"/>
  <c r="L153" i="29" s="1"/>
  <c r="K154" i="29"/>
  <c r="L154" i="29" s="1"/>
  <c r="K155" i="29"/>
  <c r="L155" i="29" s="1"/>
  <c r="K156" i="29"/>
  <c r="K157" i="29"/>
  <c r="L157" i="29" s="1"/>
  <c r="K158" i="29"/>
  <c r="K159" i="29"/>
  <c r="L159" i="29" s="1"/>
  <c r="K160" i="29"/>
  <c r="K161" i="29"/>
  <c r="K162" i="29"/>
  <c r="K163" i="29"/>
  <c r="L163" i="29" s="1"/>
  <c r="K164" i="29"/>
  <c r="K165" i="29"/>
  <c r="L165" i="29" s="1"/>
  <c r="K166" i="29"/>
  <c r="L166" i="29" s="1"/>
  <c r="K167" i="29"/>
  <c r="L167" i="29" s="1"/>
  <c r="K168" i="29"/>
  <c r="K169" i="29"/>
  <c r="K170" i="29"/>
  <c r="L170" i="29" s="1"/>
  <c r="K171" i="29"/>
  <c r="L171" i="29" s="1"/>
  <c r="K172" i="29"/>
  <c r="K173" i="29"/>
  <c r="K174" i="29"/>
  <c r="K175" i="29"/>
  <c r="K176" i="29"/>
  <c r="K177" i="29"/>
  <c r="L177" i="29" s="1"/>
  <c r="K178" i="29"/>
  <c r="L178" i="29" s="1"/>
  <c r="K179" i="29"/>
  <c r="K180" i="29"/>
  <c r="K181" i="29"/>
  <c r="L181" i="29" s="1"/>
  <c r="K182" i="29"/>
  <c r="K183" i="29"/>
  <c r="L183" i="29" s="1"/>
  <c r="K184" i="29"/>
  <c r="K185" i="29"/>
  <c r="L185" i="29" s="1"/>
  <c r="K186" i="29"/>
  <c r="K187" i="29"/>
  <c r="K188" i="29"/>
  <c r="L188" i="29" s="1"/>
  <c r="K189" i="29"/>
  <c r="L189" i="29" s="1"/>
  <c r="K190" i="29"/>
  <c r="L190" i="29" s="1"/>
  <c r="K191" i="29"/>
  <c r="K192" i="29"/>
  <c r="K193" i="29"/>
  <c r="K194" i="29"/>
  <c r="L194" i="29" s="1"/>
  <c r="K195" i="29"/>
  <c r="K196" i="29"/>
  <c r="L196" i="29" s="1"/>
  <c r="K197" i="29"/>
  <c r="K198" i="29"/>
  <c r="K199" i="29"/>
  <c r="L199" i="29" s="1"/>
  <c r="K200" i="29"/>
  <c r="L200" i="29" s="1"/>
  <c r="K201" i="29"/>
  <c r="L201" i="29" s="1"/>
  <c r="K202" i="29"/>
  <c r="L202" i="29" s="1"/>
  <c r="K203" i="29"/>
  <c r="K204" i="29"/>
  <c r="L204" i="29" s="1"/>
  <c r="K205" i="29"/>
  <c r="K206" i="29"/>
  <c r="L206" i="29" s="1"/>
  <c r="K207" i="29"/>
  <c r="L207" i="29" s="1"/>
  <c r="K208" i="29"/>
  <c r="K209" i="29"/>
  <c r="L209" i="29" s="1"/>
  <c r="K210" i="29"/>
  <c r="L210" i="29" s="1"/>
  <c r="K211" i="29"/>
  <c r="L211" i="29" s="1"/>
  <c r="K212" i="29"/>
  <c r="L212" i="29" s="1"/>
  <c r="K213" i="29"/>
  <c r="K214" i="29"/>
  <c r="L214" i="29" s="1"/>
  <c r="K215" i="29"/>
  <c r="L215" i="29" s="1"/>
  <c r="K216" i="29"/>
  <c r="K217" i="29"/>
  <c r="K218" i="29"/>
  <c r="L218" i="29" s="1"/>
  <c r="K219" i="29"/>
  <c r="K220" i="29"/>
  <c r="K221" i="29"/>
  <c r="K222" i="29"/>
  <c r="L222" i="29" s="1"/>
  <c r="K223" i="29"/>
  <c r="K224" i="29"/>
  <c r="L224" i="29" s="1"/>
  <c r="K225" i="29"/>
  <c r="L225" i="29" s="1"/>
  <c r="K226" i="29"/>
  <c r="L226" i="29" s="1"/>
  <c r="K227" i="29"/>
  <c r="L227" i="29" s="1"/>
  <c r="K228" i="29"/>
  <c r="K229" i="29"/>
  <c r="L229" i="29" s="1"/>
  <c r="K230" i="29"/>
  <c r="L230" i="29" s="1"/>
  <c r="K231" i="29"/>
  <c r="L231" i="29" s="1"/>
  <c r="K232" i="29"/>
  <c r="K233" i="29"/>
  <c r="L233" i="29" s="1"/>
  <c r="K234" i="29"/>
  <c r="K235" i="29"/>
  <c r="K236" i="29"/>
  <c r="L236" i="29" s="1"/>
  <c r="K237" i="29"/>
  <c r="K238" i="29"/>
  <c r="L238" i="29" s="1"/>
  <c r="K239" i="29"/>
  <c r="K240" i="29"/>
  <c r="L240" i="29" s="1"/>
  <c r="K241" i="29"/>
  <c r="L241" i="29" s="1"/>
  <c r="K242" i="29"/>
  <c r="L242" i="29" s="1"/>
  <c r="K243" i="29"/>
  <c r="L243" i="29" s="1"/>
  <c r="K244" i="29"/>
  <c r="L244" i="29" s="1"/>
  <c r="K245" i="29"/>
  <c r="L245" i="29" s="1"/>
  <c r="K246" i="29"/>
  <c r="K247" i="29"/>
  <c r="K248" i="29"/>
  <c r="L248" i="29" s="1"/>
  <c r="K249" i="29"/>
  <c r="L249" i="29" s="1"/>
  <c r="K250" i="29"/>
  <c r="L250" i="29" s="1"/>
  <c r="K251" i="29"/>
  <c r="L251" i="29" s="1"/>
  <c r="K252" i="29"/>
  <c r="L252" i="29" s="1"/>
  <c r="K253" i="29"/>
  <c r="L253" i="29" s="1"/>
  <c r="K254" i="29"/>
  <c r="L254" i="29" s="1"/>
  <c r="K255" i="29"/>
  <c r="L255" i="29" s="1"/>
  <c r="K256" i="29"/>
  <c r="L256" i="29" s="1"/>
  <c r="K257" i="29"/>
  <c r="L257" i="29" s="1"/>
  <c r="K258" i="29"/>
  <c r="K259" i="29"/>
  <c r="K260" i="29"/>
  <c r="L260" i="29" s="1"/>
  <c r="K261" i="29"/>
  <c r="L261" i="29" s="1"/>
  <c r="K262" i="29"/>
  <c r="L262" i="29" s="1"/>
  <c r="K263" i="29"/>
  <c r="K264" i="29"/>
  <c r="L264" i="29" s="1"/>
  <c r="K265" i="29"/>
  <c r="L265" i="29" s="1"/>
  <c r="K266" i="29"/>
  <c r="L266" i="29" s="1"/>
  <c r="K267" i="29"/>
  <c r="K268" i="29"/>
  <c r="L268" i="29" s="1"/>
  <c r="K269" i="29"/>
  <c r="L269" i="29" s="1"/>
  <c r="K270" i="29"/>
  <c r="K271" i="29"/>
  <c r="K272" i="29"/>
  <c r="L272" i="29" s="1"/>
  <c r="K273" i="29"/>
  <c r="L273" i="29" s="1"/>
  <c r="K274" i="29"/>
  <c r="L274" i="29" s="1"/>
  <c r="K275" i="29"/>
  <c r="K276" i="29"/>
  <c r="L276" i="29" s="1"/>
  <c r="K277" i="29"/>
  <c r="L277" i="29" s="1"/>
  <c r="K278" i="29"/>
  <c r="L278" i="29" s="1"/>
  <c r="K279" i="29"/>
  <c r="L279" i="29" s="1"/>
  <c r="K280" i="29"/>
  <c r="L280" i="29" s="1"/>
  <c r="K281" i="29"/>
  <c r="L281" i="29" s="1"/>
  <c r="K282" i="29"/>
  <c r="L282" i="29" s="1"/>
  <c r="K283" i="29"/>
  <c r="K284" i="29"/>
  <c r="K285" i="29"/>
  <c r="L285" i="29" s="1"/>
  <c r="K286" i="29"/>
  <c r="K287" i="29"/>
  <c r="L287" i="29" s="1"/>
  <c r="K288" i="29"/>
  <c r="L288" i="29" s="1"/>
  <c r="K289" i="29"/>
  <c r="L289" i="29" s="1"/>
  <c r="K290" i="29"/>
  <c r="L290" i="29" s="1"/>
  <c r="K291" i="29"/>
  <c r="L291" i="29" s="1"/>
  <c r="K292" i="29"/>
  <c r="L292" i="29" s="1"/>
  <c r="K293" i="29"/>
  <c r="L293" i="29" s="1"/>
  <c r="K294" i="29"/>
  <c r="L294" i="29" s="1"/>
  <c r="K295" i="29"/>
  <c r="K296" i="29"/>
  <c r="L296" i="29" s="1"/>
  <c r="K297" i="29"/>
  <c r="L297" i="29" s="1"/>
  <c r="K298" i="29"/>
  <c r="L298" i="29" s="1"/>
  <c r="K299" i="29"/>
  <c r="L299" i="29" s="1"/>
  <c r="K300" i="29"/>
  <c r="K301" i="29"/>
  <c r="L301" i="29" s="1"/>
  <c r="K302" i="29"/>
  <c r="K303" i="29"/>
  <c r="L303" i="29" s="1"/>
  <c r="K304" i="29"/>
  <c r="K305" i="29"/>
  <c r="L305" i="29" s="1"/>
  <c r="K306" i="29"/>
  <c r="K307" i="29"/>
  <c r="L307" i="29" s="1"/>
  <c r="K308" i="29"/>
  <c r="L308" i="29" s="1"/>
  <c r="K309" i="29"/>
  <c r="L309" i="29" s="1"/>
  <c r="K310" i="29"/>
  <c r="K311" i="29"/>
  <c r="L311" i="29" s="1"/>
  <c r="K312" i="29"/>
  <c r="K313" i="29"/>
  <c r="K314" i="29"/>
  <c r="L314" i="29" s="1"/>
  <c r="K315" i="29"/>
  <c r="L315" i="29" s="1"/>
  <c r="K316" i="29"/>
  <c r="L316" i="29" s="1"/>
  <c r="K317" i="29"/>
  <c r="L317" i="29" s="1"/>
  <c r="K318" i="29"/>
  <c r="K319" i="29"/>
  <c r="K320" i="29"/>
  <c r="L320" i="29" s="1"/>
  <c r="K321" i="29"/>
  <c r="L321" i="29" s="1"/>
  <c r="K322" i="29"/>
  <c r="L322" i="29" s="1"/>
  <c r="K323" i="29"/>
  <c r="L323" i="29" s="1"/>
  <c r="K324" i="29"/>
  <c r="L324" i="29" s="1"/>
  <c r="K325" i="29"/>
  <c r="K326" i="29"/>
  <c r="L326" i="29" s="1"/>
  <c r="K327" i="29"/>
  <c r="L327" i="29" s="1"/>
  <c r="K328" i="29"/>
  <c r="K329" i="29"/>
  <c r="L329" i="29" s="1"/>
  <c r="K330" i="29"/>
  <c r="L330" i="29" s="1"/>
  <c r="K331" i="29"/>
  <c r="K332" i="29"/>
  <c r="L332" i="29" s="1"/>
  <c r="K333" i="29"/>
  <c r="L333" i="29" s="1"/>
  <c r="K334" i="29"/>
  <c r="K335" i="29"/>
  <c r="K336" i="29"/>
  <c r="K337" i="29"/>
  <c r="K338" i="29"/>
  <c r="L338" i="29" s="1"/>
  <c r="K339" i="29"/>
  <c r="K340" i="29"/>
  <c r="L340" i="29" s="1"/>
  <c r="K341" i="29"/>
  <c r="K342" i="29"/>
  <c r="K343" i="29"/>
  <c r="K344" i="29"/>
  <c r="L344" i="29" s="1"/>
  <c r="K345" i="29"/>
  <c r="K346" i="29"/>
  <c r="K347" i="29"/>
  <c r="K348" i="29"/>
  <c r="L348" i="29" s="1"/>
  <c r="K349" i="29"/>
  <c r="L349" i="29" s="1"/>
  <c r="K350" i="29"/>
  <c r="L350" i="29" s="1"/>
  <c r="K351" i="29"/>
  <c r="K352" i="29"/>
  <c r="L352" i="29" s="1"/>
  <c r="K353" i="29"/>
  <c r="L353" i="29" s="1"/>
  <c r="K354" i="29"/>
  <c r="K355" i="29"/>
  <c r="K356" i="29"/>
  <c r="L356" i="29" s="1"/>
  <c r="K357" i="29"/>
  <c r="K358" i="29"/>
  <c r="L358" i="29" s="1"/>
  <c r="K359" i="29"/>
  <c r="L359" i="29" s="1"/>
  <c r="K360" i="29"/>
  <c r="K361" i="29"/>
  <c r="L361" i="29" s="1"/>
  <c r="K362" i="29"/>
  <c r="K363" i="29"/>
  <c r="K364" i="29"/>
  <c r="K365" i="29"/>
  <c r="K366" i="29"/>
  <c r="K367" i="29"/>
  <c r="L367" i="29" s="1"/>
  <c r="K368" i="29"/>
  <c r="L368" i="29" s="1"/>
  <c r="K369" i="29"/>
  <c r="L369" i="29" s="1"/>
  <c r="K370" i="29"/>
  <c r="L370" i="29" s="1"/>
  <c r="K371" i="29"/>
  <c r="L371" i="29" s="1"/>
  <c r="K372" i="29"/>
  <c r="L372" i="29" s="1"/>
  <c r="K373" i="29"/>
  <c r="L373" i="29" s="1"/>
  <c r="K374" i="29"/>
  <c r="K375" i="29"/>
  <c r="K376" i="29"/>
  <c r="L376" i="29" s="1"/>
  <c r="K377" i="29"/>
  <c r="L377" i="29" s="1"/>
  <c r="K378" i="29"/>
  <c r="K379" i="29"/>
  <c r="L379" i="29" s="1"/>
  <c r="K380" i="29"/>
  <c r="K381" i="29"/>
  <c r="K382" i="29"/>
  <c r="L382" i="29" s="1"/>
  <c r="K383" i="29"/>
  <c r="L383" i="29" s="1"/>
  <c r="K384" i="29"/>
  <c r="K385" i="29"/>
  <c r="L385" i="29" s="1"/>
  <c r="K386" i="29"/>
  <c r="K387" i="29"/>
  <c r="K388" i="29"/>
  <c r="K389" i="29"/>
  <c r="K390" i="29"/>
  <c r="K391" i="29"/>
  <c r="K392" i="29"/>
  <c r="L392" i="29" s="1"/>
  <c r="K393" i="29"/>
  <c r="K394" i="29"/>
  <c r="L394" i="29" s="1"/>
  <c r="K395" i="29"/>
  <c r="L395" i="29" s="1"/>
  <c r="K396" i="29"/>
  <c r="K397" i="29"/>
  <c r="K398" i="29"/>
  <c r="K399" i="29"/>
  <c r="L399" i="29" s="1"/>
  <c r="K400" i="29"/>
  <c r="L400" i="29" s="1"/>
  <c r="K401" i="29"/>
  <c r="L401" i="29" s="1"/>
  <c r="K402" i="29"/>
  <c r="K403" i="29"/>
  <c r="K404" i="29"/>
  <c r="L404" i="29" s="1"/>
  <c r="K405" i="29"/>
  <c r="L405" i="29" s="1"/>
  <c r="K406" i="29"/>
  <c r="K407" i="29"/>
  <c r="L407" i="29" s="1"/>
  <c r="K408" i="29"/>
  <c r="K409" i="29"/>
  <c r="L409" i="29" s="1"/>
  <c r="K410" i="29"/>
  <c r="L410" i="29" s="1"/>
  <c r="K411" i="29"/>
  <c r="L411" i="29" s="1"/>
  <c r="K412" i="29"/>
  <c r="K413" i="29"/>
  <c r="K414" i="29"/>
  <c r="K415" i="29"/>
  <c r="K416" i="29"/>
  <c r="L416" i="29" s="1"/>
  <c r="K417" i="29"/>
  <c r="K418" i="29"/>
  <c r="L418" i="29" s="1"/>
  <c r="K419" i="29"/>
  <c r="L419" i="29" s="1"/>
  <c r="K420" i="29"/>
  <c r="L420" i="29" s="1"/>
  <c r="K421" i="29"/>
  <c r="L421" i="29" s="1"/>
  <c r="K422" i="29"/>
  <c r="L422" i="29" s="1"/>
  <c r="K423" i="29"/>
  <c r="L423" i="29" s="1"/>
  <c r="K424" i="29"/>
  <c r="K425" i="29"/>
  <c r="L425" i="29" s="1"/>
  <c r="K426" i="29"/>
  <c r="K427" i="29"/>
  <c r="K428" i="29"/>
  <c r="L428" i="29" s="1"/>
  <c r="K429" i="29"/>
  <c r="K430" i="29"/>
  <c r="K431" i="29"/>
  <c r="K432" i="29"/>
  <c r="L432" i="29" s="1"/>
  <c r="K433" i="29"/>
  <c r="K434" i="29"/>
  <c r="L434" i="29" s="1"/>
  <c r="K435" i="29"/>
  <c r="K436" i="29"/>
  <c r="L436" i="29" s="1"/>
  <c r="K437" i="29"/>
  <c r="K438" i="29"/>
  <c r="L438" i="29" s="1"/>
  <c r="K439" i="29"/>
  <c r="K440" i="29"/>
  <c r="L440" i="29" s="1"/>
  <c r="K441" i="29"/>
  <c r="K442" i="29"/>
  <c r="L442" i="29" s="1"/>
  <c r="K443" i="29"/>
  <c r="L443" i="29" s="1"/>
  <c r="K444" i="29"/>
  <c r="L444" i="29" s="1"/>
  <c r="K445" i="29"/>
  <c r="L445" i="29" s="1"/>
  <c r="K446" i="29"/>
  <c r="L446" i="29" s="1"/>
  <c r="K447" i="29"/>
  <c r="L447" i="29" s="1"/>
  <c r="K448" i="29"/>
  <c r="L448" i="29" s="1"/>
  <c r="K449" i="29"/>
  <c r="L449" i="29" s="1"/>
  <c r="K450" i="29"/>
  <c r="K451" i="29"/>
  <c r="L451" i="29" s="1"/>
  <c r="K452" i="29"/>
  <c r="L452" i="29" s="1"/>
  <c r="K453" i="29"/>
  <c r="L453" i="29" s="1"/>
  <c r="K454" i="29"/>
  <c r="K455" i="29"/>
  <c r="L455" i="29" s="1"/>
  <c r="K456" i="29"/>
  <c r="L456" i="29" s="1"/>
  <c r="K457" i="29"/>
  <c r="L457" i="29" s="1"/>
  <c r="K458" i="29"/>
  <c r="L458" i="29" s="1"/>
  <c r="K459" i="29"/>
  <c r="K460" i="29"/>
  <c r="L460" i="29" s="1"/>
  <c r="K461" i="29"/>
  <c r="L461" i="29" s="1"/>
  <c r="K462" i="29"/>
  <c r="K463" i="29"/>
  <c r="K464" i="29"/>
  <c r="L464" i="29" s="1"/>
  <c r="K465" i="29"/>
  <c r="K466" i="29"/>
  <c r="L466" i="29" s="1"/>
  <c r="K467" i="29"/>
  <c r="L467" i="29" s="1"/>
  <c r="K468" i="29"/>
  <c r="L468" i="29" s="1"/>
  <c r="K469" i="29"/>
  <c r="L469" i="29" s="1"/>
  <c r="K470" i="29"/>
  <c r="L470" i="29" s="1"/>
  <c r="K471" i="29"/>
  <c r="L471" i="29" s="1"/>
  <c r="K472" i="29"/>
  <c r="K473" i="29"/>
  <c r="L473" i="29" s="1"/>
  <c r="K474" i="29"/>
  <c r="K475" i="29"/>
  <c r="K476" i="29"/>
  <c r="K477" i="29"/>
  <c r="L477" i="29" s="1"/>
  <c r="K478" i="29"/>
  <c r="K479" i="29"/>
  <c r="K480" i="29"/>
  <c r="L480" i="29" s="1"/>
  <c r="K481" i="29"/>
  <c r="K482" i="29"/>
  <c r="K483" i="29"/>
  <c r="L483" i="29" s="1"/>
  <c r="K484" i="29"/>
  <c r="L484" i="29" s="1"/>
  <c r="K485" i="29"/>
  <c r="L485" i="29" s="1"/>
  <c r="K486" i="29"/>
  <c r="K487" i="29"/>
  <c r="K488" i="29"/>
  <c r="K489" i="29"/>
  <c r="L489" i="29" s="1"/>
  <c r="K490" i="29"/>
  <c r="L490" i="29" s="1"/>
  <c r="K491" i="29"/>
  <c r="K492" i="29"/>
  <c r="L492" i="29" s="1"/>
  <c r="K493" i="29"/>
  <c r="L493" i="29" s="1"/>
  <c r="K494" i="29"/>
  <c r="L494" i="29" s="1"/>
  <c r="K495" i="29"/>
  <c r="K496" i="29"/>
  <c r="L496" i="29" s="1"/>
  <c r="K497" i="29"/>
  <c r="K498" i="29"/>
  <c r="K499" i="29"/>
  <c r="K500" i="29"/>
  <c r="L500" i="29" s="1"/>
  <c r="K501" i="29"/>
  <c r="L501" i="29" s="1"/>
  <c r="K502" i="29"/>
  <c r="L502" i="29" s="1"/>
  <c r="K503" i="29"/>
  <c r="K504" i="29"/>
  <c r="L504" i="29" s="1"/>
  <c r="K505" i="29"/>
  <c r="K506" i="29"/>
  <c r="L506" i="29" s="1"/>
  <c r="K507" i="29"/>
  <c r="L507" i="29" s="1"/>
  <c r="K508" i="29"/>
  <c r="L508" i="29" s="1"/>
  <c r="K509" i="29"/>
  <c r="L509" i="29" s="1"/>
  <c r="K510" i="29"/>
  <c r="K511" i="29"/>
  <c r="K512" i="29"/>
  <c r="L512" i="29" s="1"/>
  <c r="K513" i="29"/>
  <c r="L513" i="29" s="1"/>
  <c r="K514" i="29"/>
  <c r="K515" i="29"/>
  <c r="L515" i="29" s="1"/>
  <c r="K516" i="29"/>
  <c r="K517" i="29"/>
  <c r="L517" i="29" s="1"/>
  <c r="K518" i="29"/>
  <c r="L518" i="29" s="1"/>
  <c r="K519" i="29"/>
  <c r="L519" i="29" s="1"/>
  <c r="K520" i="29"/>
  <c r="K521" i="29"/>
  <c r="L521" i="29" s="1"/>
  <c r="K522" i="29"/>
  <c r="K523" i="29"/>
  <c r="L523" i="29" s="1"/>
  <c r="K524" i="29"/>
  <c r="K525" i="29"/>
  <c r="L525" i="29" s="1"/>
  <c r="K526" i="29"/>
  <c r="K527" i="29"/>
  <c r="L527" i="29" s="1"/>
  <c r="K528" i="29"/>
  <c r="L528" i="29" s="1"/>
  <c r="K529" i="29"/>
  <c r="K530" i="29"/>
  <c r="L530" i="29" s="1"/>
  <c r="K531" i="29"/>
  <c r="L531" i="29" s="1"/>
  <c r="K532" i="29"/>
  <c r="L532" i="29" s="1"/>
  <c r="K533" i="29"/>
  <c r="L533" i="29" s="1"/>
  <c r="K534" i="29"/>
  <c r="K535" i="29"/>
  <c r="K536" i="29"/>
  <c r="L536" i="29" s="1"/>
  <c r="K537" i="29"/>
  <c r="L537" i="29" s="1"/>
  <c r="K538" i="29"/>
  <c r="K539" i="29"/>
  <c r="L539" i="29" s="1"/>
  <c r="K540" i="29"/>
  <c r="L540" i="29" s="1"/>
  <c r="K541" i="29"/>
  <c r="L541" i="29" s="1"/>
  <c r="K542" i="29"/>
  <c r="L542" i="29" s="1"/>
  <c r="K543" i="29"/>
  <c r="L543" i="29" s="1"/>
  <c r="K544" i="29"/>
  <c r="K545" i="29"/>
  <c r="K546" i="29"/>
  <c r="K547" i="29"/>
  <c r="K548" i="29"/>
  <c r="L548" i="29" s="1"/>
  <c r="K549" i="29"/>
  <c r="L549" i="29" s="1"/>
  <c r="K550" i="29"/>
  <c r="K551" i="29"/>
  <c r="L551" i="29" s="1"/>
  <c r="K552" i="29"/>
  <c r="L552" i="29" s="1"/>
  <c r="K553" i="29"/>
  <c r="K554" i="29"/>
  <c r="L554" i="29" s="1"/>
  <c r="K555" i="29"/>
  <c r="L555" i="29" s="1"/>
  <c r="K556" i="29"/>
  <c r="L556" i="29" s="1"/>
  <c r="K557" i="29"/>
  <c r="L557" i="29" s="1"/>
  <c r="K558" i="29"/>
  <c r="L558" i="29" s="1"/>
  <c r="K559" i="29"/>
  <c r="K560" i="29"/>
  <c r="L560" i="29" s="1"/>
  <c r="K561" i="29"/>
  <c r="L561" i="29" s="1"/>
  <c r="K562" i="29"/>
  <c r="L562" i="29" s="1"/>
  <c r="K563" i="29"/>
  <c r="L563" i="29" s="1"/>
  <c r="K564" i="29"/>
  <c r="L564" i="29" s="1"/>
  <c r="K565" i="29"/>
  <c r="L565" i="29" s="1"/>
  <c r="K566" i="29"/>
  <c r="K567" i="29"/>
  <c r="K568" i="29"/>
  <c r="L568" i="29" s="1"/>
  <c r="K569" i="29"/>
  <c r="L569" i="29" s="1"/>
  <c r="K570" i="29"/>
  <c r="K571" i="29"/>
  <c r="K572" i="29"/>
  <c r="K573" i="29"/>
  <c r="K574" i="29"/>
  <c r="L574" i="29" s="1"/>
  <c r="K575" i="29"/>
  <c r="L575" i="29" s="1"/>
  <c r="K576" i="29"/>
  <c r="K577" i="29"/>
  <c r="K578" i="29"/>
  <c r="K579" i="29"/>
  <c r="L579" i="29" s="1"/>
  <c r="K580" i="29"/>
  <c r="K581" i="29"/>
  <c r="L581" i="29" s="1"/>
  <c r="K582" i="29"/>
  <c r="L582" i="29" s="1"/>
  <c r="K583" i="29"/>
  <c r="K584" i="29"/>
  <c r="L584" i="29" s="1"/>
  <c r="K585" i="29"/>
  <c r="K586" i="29"/>
  <c r="L586" i="29" s="1"/>
  <c r="K587" i="29"/>
  <c r="L587" i="29" s="1"/>
  <c r="K588" i="29"/>
  <c r="L588" i="29" s="1"/>
  <c r="K589" i="29"/>
  <c r="L589" i="29" s="1"/>
  <c r="K590" i="29"/>
  <c r="L590" i="29" s="1"/>
  <c r="K591" i="29"/>
  <c r="L591" i="29" s="1"/>
  <c r="K592" i="29"/>
  <c r="L592" i="29" s="1"/>
  <c r="K593" i="29"/>
  <c r="L593" i="29" s="1"/>
  <c r="K594" i="29"/>
  <c r="K595" i="29"/>
  <c r="L595" i="29" s="1"/>
  <c r="K596" i="29"/>
  <c r="L596" i="29" s="1"/>
  <c r="K597" i="29"/>
  <c r="L597" i="29" s="1"/>
  <c r="K598" i="29"/>
  <c r="L598" i="29" s="1"/>
  <c r="K599" i="29"/>
  <c r="L599" i="29" s="1"/>
  <c r="K600" i="29"/>
  <c r="L600" i="29" s="1"/>
  <c r="K601" i="29"/>
  <c r="L601" i="29" s="1"/>
  <c r="K602" i="29"/>
  <c r="L602" i="29" s="1"/>
  <c r="K603" i="29"/>
  <c r="L603" i="29" s="1"/>
  <c r="K604" i="29"/>
  <c r="K605" i="29"/>
  <c r="K606" i="29"/>
  <c r="K607" i="29"/>
  <c r="K608" i="29"/>
  <c r="L608" i="29" s="1"/>
  <c r="K609" i="29"/>
  <c r="K610" i="29"/>
  <c r="L610" i="29" s="1"/>
  <c r="K611" i="29"/>
  <c r="K612" i="29"/>
  <c r="K613" i="29"/>
  <c r="L613" i="29" s="1"/>
  <c r="K614" i="29"/>
  <c r="L614" i="29" s="1"/>
  <c r="K615" i="29"/>
  <c r="L615" i="29" s="1"/>
  <c r="K616" i="29"/>
  <c r="L616" i="29" s="1"/>
  <c r="K617" i="29"/>
  <c r="L617" i="29" s="1"/>
  <c r="K618" i="29"/>
  <c r="K619" i="29"/>
  <c r="L619" i="29" s="1"/>
  <c r="K620" i="29"/>
  <c r="L620" i="29" s="1"/>
  <c r="K621" i="29"/>
  <c r="L621" i="29" s="1"/>
  <c r="K622" i="29"/>
  <c r="L622" i="29" s="1"/>
  <c r="K623" i="29"/>
  <c r="L623" i="29" s="1"/>
  <c r="K624" i="29"/>
  <c r="K625" i="29"/>
  <c r="K626" i="29"/>
  <c r="L626" i="29" s="1"/>
  <c r="K627" i="29"/>
  <c r="L627" i="29" s="1"/>
  <c r="K628" i="29"/>
  <c r="L628" i="29" s="1"/>
  <c r="K629" i="29"/>
  <c r="K630" i="29"/>
  <c r="K631" i="29"/>
  <c r="K632" i="29"/>
  <c r="K633" i="29"/>
  <c r="L633" i="29" s="1"/>
  <c r="K634" i="29"/>
  <c r="L634" i="29" s="1"/>
  <c r="K635" i="29"/>
  <c r="L635" i="29" s="1"/>
  <c r="K636" i="29"/>
  <c r="L636" i="29" s="1"/>
  <c r="K637" i="29"/>
  <c r="K638" i="29"/>
  <c r="L638" i="29" s="1"/>
  <c r="K639" i="29"/>
  <c r="K640" i="29"/>
  <c r="K641" i="29"/>
  <c r="L641" i="29" s="1"/>
  <c r="K642" i="29"/>
  <c r="K643" i="29"/>
  <c r="K644" i="29"/>
  <c r="L644" i="29" s="1"/>
  <c r="K645" i="29"/>
  <c r="K646" i="29"/>
  <c r="L646" i="29" s="1"/>
  <c r="K647" i="29"/>
  <c r="K648" i="29"/>
  <c r="K649" i="29"/>
  <c r="K650" i="29"/>
  <c r="K651" i="29"/>
  <c r="L651" i="29" s="1"/>
  <c r="K652" i="29"/>
  <c r="K653" i="29"/>
  <c r="L653" i="29" s="1"/>
  <c r="K654" i="29"/>
  <c r="L654" i="29" s="1"/>
  <c r="K655" i="29"/>
  <c r="K656" i="29"/>
  <c r="L656" i="29" s="1"/>
  <c r="K657" i="29"/>
  <c r="K658" i="29"/>
  <c r="L658" i="29" s="1"/>
  <c r="K659" i="29"/>
  <c r="L659" i="29" s="1"/>
  <c r="K660" i="29"/>
  <c r="L660" i="29" s="1"/>
  <c r="K661" i="29"/>
  <c r="L661" i="29" s="1"/>
  <c r="K662" i="29"/>
  <c r="L662" i="29" s="1"/>
  <c r="K663" i="29"/>
  <c r="L663" i="29" s="1"/>
  <c r="K664" i="29"/>
  <c r="L664" i="29" s="1"/>
  <c r="K665" i="29"/>
  <c r="L665" i="29" s="1"/>
  <c r="K666" i="29"/>
  <c r="K667" i="29"/>
  <c r="L667" i="29" s="1"/>
  <c r="K668" i="29"/>
  <c r="K669" i="29"/>
  <c r="K670" i="29"/>
  <c r="L670" i="29" s="1"/>
  <c r="K671" i="29"/>
  <c r="K672" i="29"/>
  <c r="L672" i="29" s="1"/>
  <c r="K673" i="29"/>
  <c r="L673" i="29" s="1"/>
  <c r="K674" i="29"/>
  <c r="K675" i="29"/>
  <c r="K676" i="29"/>
  <c r="K677" i="29"/>
  <c r="L677" i="29" s="1"/>
  <c r="K678" i="29"/>
  <c r="K679" i="29"/>
  <c r="K680" i="29"/>
  <c r="L680" i="29" s="1"/>
  <c r="K681" i="29"/>
  <c r="L681" i="29" s="1"/>
  <c r="K682" i="29"/>
  <c r="L682" i="29" s="1"/>
  <c r="K683" i="29"/>
  <c r="K684" i="29"/>
  <c r="L684" i="29" s="1"/>
  <c r="K685" i="29"/>
  <c r="L685" i="29" s="1"/>
  <c r="K686" i="29"/>
  <c r="L686" i="29" s="1"/>
  <c r="K687" i="29"/>
  <c r="L687" i="29" s="1"/>
  <c r="K688" i="29"/>
  <c r="L688" i="29" s="1"/>
  <c r="K689" i="29"/>
  <c r="K690" i="29"/>
  <c r="K691" i="29"/>
  <c r="K692" i="29"/>
  <c r="L692" i="29" s="1"/>
  <c r="K693" i="29"/>
  <c r="L693" i="29" s="1"/>
  <c r="K694" i="29"/>
  <c r="L694" i="29" s="1"/>
  <c r="K695" i="29"/>
  <c r="K696" i="29"/>
  <c r="K697" i="29"/>
  <c r="L697" i="29" s="1"/>
  <c r="K698" i="29"/>
  <c r="L698" i="29" s="1"/>
  <c r="K699" i="29"/>
  <c r="L699" i="29" s="1"/>
  <c r="K700" i="29"/>
  <c r="K701" i="29"/>
  <c r="L701" i="29" s="1"/>
  <c r="K702" i="29"/>
  <c r="L702" i="29" s="1"/>
  <c r="K703" i="29"/>
  <c r="K704" i="29"/>
  <c r="K705" i="29"/>
  <c r="L705" i="29" s="1"/>
  <c r="K706" i="29"/>
  <c r="L706" i="29" s="1"/>
  <c r="K707" i="29"/>
  <c r="K708" i="29"/>
  <c r="L708" i="29" s="1"/>
  <c r="K709" i="29"/>
  <c r="L709" i="29" s="1"/>
  <c r="K710" i="29"/>
  <c r="L710" i="29" s="1"/>
  <c r="K711" i="29"/>
  <c r="L711" i="29" s="1"/>
  <c r="K712" i="29"/>
  <c r="L712" i="29" s="1"/>
  <c r="K713" i="29"/>
  <c r="L713" i="29" s="1"/>
  <c r="K714" i="29"/>
  <c r="K715" i="29"/>
  <c r="K716" i="29"/>
  <c r="K717" i="29"/>
  <c r="L717" i="29" s="1"/>
  <c r="K718" i="29"/>
  <c r="L718" i="29" s="1"/>
  <c r="K719" i="29"/>
  <c r="K720" i="29"/>
  <c r="L720" i="29" s="1"/>
  <c r="K721" i="29"/>
  <c r="L721" i="29" s="1"/>
  <c r="K722" i="29"/>
  <c r="L722" i="29" s="1"/>
  <c r="K723" i="29"/>
  <c r="K724" i="29"/>
  <c r="L724" i="29" s="1"/>
  <c r="K725" i="29"/>
  <c r="K726" i="29"/>
  <c r="K727" i="29"/>
  <c r="K728" i="29"/>
  <c r="L728" i="29" s="1"/>
  <c r="K729" i="29"/>
  <c r="L729" i="29" s="1"/>
  <c r="K730" i="29"/>
  <c r="K731" i="29"/>
  <c r="L731" i="29" s="1"/>
  <c r="K732" i="29"/>
  <c r="L732" i="29" s="1"/>
  <c r="K733" i="29"/>
  <c r="L733" i="29" s="1"/>
  <c r="K734" i="29"/>
  <c r="K735" i="29"/>
  <c r="K736" i="29"/>
  <c r="K737" i="29"/>
  <c r="L737" i="29" s="1"/>
  <c r="K738" i="29"/>
  <c r="K739" i="29"/>
  <c r="L739" i="29" s="1"/>
  <c r="K740" i="29"/>
  <c r="L740" i="29" s="1"/>
  <c r="K741" i="29"/>
  <c r="L741" i="29" s="1"/>
  <c r="K742" i="29"/>
  <c r="L742" i="29" s="1"/>
  <c r="K743" i="29"/>
  <c r="L743" i="29" s="1"/>
  <c r="K744" i="29"/>
  <c r="L744" i="29" s="1"/>
  <c r="K745" i="29"/>
  <c r="L745" i="29" s="1"/>
  <c r="K746" i="29"/>
  <c r="L746" i="29" s="1"/>
  <c r="K747" i="29"/>
  <c r="L747" i="29" s="1"/>
  <c r="K748" i="29"/>
  <c r="L748" i="29" s="1"/>
  <c r="K749" i="29"/>
  <c r="K750" i="29"/>
  <c r="K751" i="29"/>
  <c r="K752" i="29"/>
  <c r="L752" i="29" s="1"/>
  <c r="K753" i="29"/>
  <c r="L753" i="29" s="1"/>
  <c r="K754" i="29"/>
  <c r="L754" i="29" s="1"/>
  <c r="K755" i="29"/>
  <c r="L755" i="29" s="1"/>
  <c r="K756" i="29"/>
  <c r="K757" i="29"/>
  <c r="K758" i="29"/>
  <c r="L758" i="29" s="1"/>
  <c r="K759" i="29"/>
  <c r="L759" i="29" s="1"/>
  <c r="K760" i="29"/>
  <c r="K761" i="29"/>
  <c r="L761" i="29" s="1"/>
  <c r="K762" i="29"/>
  <c r="L762" i="29" s="1"/>
  <c r="K763" i="29"/>
  <c r="K764" i="29"/>
  <c r="L764" i="29" s="1"/>
  <c r="K765" i="29"/>
  <c r="L765" i="29" s="1"/>
  <c r="K766" i="29"/>
  <c r="L766" i="29" s="1"/>
  <c r="K767" i="29"/>
  <c r="L767" i="29" s="1"/>
  <c r="K768" i="29"/>
  <c r="K769" i="29"/>
  <c r="K770" i="29"/>
  <c r="L770" i="29" s="1"/>
  <c r="K771" i="29"/>
  <c r="K772" i="29"/>
  <c r="L772" i="29" s="1"/>
  <c r="K773" i="29"/>
  <c r="L773" i="29" s="1"/>
  <c r="K774" i="29"/>
  <c r="K775" i="29"/>
  <c r="L775" i="29" s="1"/>
  <c r="K776" i="29"/>
  <c r="L776" i="29" s="1"/>
  <c r="K777" i="29"/>
  <c r="K778" i="29"/>
  <c r="L778" i="29" s="1"/>
  <c r="K779" i="29"/>
  <c r="L779" i="29" s="1"/>
  <c r="K780" i="29"/>
  <c r="L780" i="29" s="1"/>
  <c r="K781" i="29"/>
  <c r="K782" i="29"/>
  <c r="K783" i="29"/>
  <c r="K784" i="29"/>
  <c r="L784" i="29" s="1"/>
  <c r="K785" i="29"/>
  <c r="L785" i="29" s="1"/>
  <c r="K786" i="29"/>
  <c r="K787" i="29"/>
  <c r="K788" i="29"/>
  <c r="L788" i="29" s="1"/>
  <c r="K789" i="29"/>
  <c r="L789" i="29" s="1"/>
  <c r="K790" i="29"/>
  <c r="K791" i="29"/>
  <c r="L791" i="29" s="1"/>
  <c r="K792" i="29"/>
  <c r="L792" i="29" s="1"/>
  <c r="K793" i="29"/>
  <c r="L793" i="29" s="1"/>
  <c r="K794" i="29"/>
  <c r="K795" i="29"/>
  <c r="K796" i="29"/>
  <c r="L796" i="29" s="1"/>
  <c r="K797" i="29"/>
  <c r="L797" i="29" s="1"/>
  <c r="K798" i="29"/>
  <c r="K799" i="29"/>
  <c r="K800" i="29"/>
  <c r="L800" i="29" s="1"/>
  <c r="K801" i="29"/>
  <c r="L801" i="29" s="1"/>
  <c r="K802" i="29"/>
  <c r="L802" i="29" s="1"/>
  <c r="K803" i="29"/>
  <c r="L803" i="29" s="1"/>
  <c r="K804" i="29"/>
  <c r="L804" i="29" s="1"/>
  <c r="K805" i="29"/>
  <c r="L805" i="29" s="1"/>
  <c r="K806" i="29"/>
  <c r="L806" i="29" s="1"/>
  <c r="K807" i="29"/>
  <c r="L807" i="29" s="1"/>
  <c r="K808" i="29"/>
  <c r="K809" i="29"/>
  <c r="K810" i="29"/>
  <c r="K811" i="29"/>
  <c r="L811" i="29" s="1"/>
  <c r="K812" i="29"/>
  <c r="L812" i="29" s="1"/>
  <c r="K813" i="29"/>
  <c r="L813" i="29" s="1"/>
  <c r="K814" i="29"/>
  <c r="L814" i="29" s="1"/>
  <c r="K815" i="29"/>
  <c r="L815" i="29" s="1"/>
  <c r="K816" i="29"/>
  <c r="L816" i="29" s="1"/>
  <c r="K817" i="29"/>
  <c r="L817" i="29" s="1"/>
  <c r="K818" i="29"/>
  <c r="L818" i="29" s="1"/>
  <c r="K819" i="29"/>
  <c r="L819" i="29" s="1"/>
  <c r="K820" i="29"/>
  <c r="L820" i="29" s="1"/>
  <c r="K821" i="29"/>
  <c r="L821" i="29" s="1"/>
  <c r="K822" i="29"/>
  <c r="K823" i="29"/>
  <c r="L823" i="29" s="1"/>
  <c r="K824" i="29"/>
  <c r="L824" i="29" s="1"/>
  <c r="K825" i="29"/>
  <c r="K826" i="29"/>
  <c r="L826" i="29" s="1"/>
  <c r="K827" i="29"/>
  <c r="K828" i="29"/>
  <c r="L828" i="29" s="1"/>
  <c r="K829" i="29"/>
  <c r="L829" i="29" s="1"/>
  <c r="K830" i="29"/>
  <c r="L830" i="29" s="1"/>
  <c r="K831" i="29"/>
  <c r="L831" i="29" s="1"/>
  <c r="K832" i="29"/>
  <c r="L832" i="29" s="1"/>
  <c r="K833" i="29"/>
  <c r="L833" i="29" s="1"/>
  <c r="K834" i="29"/>
  <c r="K835" i="29"/>
  <c r="L835" i="29" s="1"/>
  <c r="K836" i="29"/>
  <c r="K837" i="29"/>
  <c r="L837" i="29" s="1"/>
  <c r="K838" i="29"/>
  <c r="L838" i="29" s="1"/>
  <c r="K839" i="29"/>
  <c r="L839" i="29" s="1"/>
  <c r="K840" i="29"/>
  <c r="K841" i="29"/>
  <c r="L841" i="29" s="1"/>
  <c r="K842" i="29"/>
  <c r="L842" i="29" s="1"/>
  <c r="K843" i="29"/>
  <c r="K844" i="29"/>
  <c r="L844" i="29" s="1"/>
  <c r="K845" i="29"/>
  <c r="L845" i="29" s="1"/>
  <c r="K846" i="29"/>
  <c r="K847" i="29"/>
  <c r="L847" i="29" s="1"/>
  <c r="K848" i="29"/>
  <c r="K849" i="29"/>
  <c r="L849" i="29" s="1"/>
  <c r="K850" i="29"/>
  <c r="L850" i="29" s="1"/>
  <c r="K851" i="29"/>
  <c r="K852" i="29"/>
  <c r="L852" i="29" s="1"/>
  <c r="K853" i="29"/>
  <c r="L853" i="29" s="1"/>
  <c r="K854" i="29"/>
  <c r="L854" i="29" s="1"/>
  <c r="K855" i="29"/>
  <c r="L855" i="29" s="1"/>
  <c r="K856" i="29"/>
  <c r="L856" i="29" s="1"/>
  <c r="K857" i="29"/>
  <c r="L857" i="29" s="1"/>
  <c r="K858" i="29"/>
  <c r="K859" i="29"/>
  <c r="L859" i="29" s="1"/>
  <c r="K860" i="29"/>
  <c r="L860" i="29" s="1"/>
  <c r="K861" i="29"/>
  <c r="K862" i="29"/>
  <c r="L862" i="29" s="1"/>
  <c r="K863" i="29"/>
  <c r="K864" i="29"/>
  <c r="L864" i="29" s="1"/>
  <c r="K865" i="29"/>
  <c r="K866" i="29"/>
  <c r="L866" i="29" s="1"/>
  <c r="K867" i="29"/>
  <c r="K868" i="29"/>
  <c r="K869" i="29"/>
  <c r="L869" i="29" s="1"/>
  <c r="K870" i="29"/>
  <c r="L870" i="29" s="1"/>
  <c r="K871" i="29"/>
  <c r="L871" i="29" s="1"/>
  <c r="K872" i="29"/>
  <c r="L872" i="29" s="1"/>
  <c r="K873" i="29"/>
  <c r="L873" i="29" s="1"/>
  <c r="K874" i="29"/>
  <c r="K875" i="29"/>
  <c r="K876" i="29"/>
  <c r="L876" i="29" s="1"/>
  <c r="K877" i="29"/>
  <c r="L877" i="29" s="1"/>
  <c r="K878" i="29"/>
  <c r="L878" i="29" s="1"/>
  <c r="K879" i="29"/>
  <c r="L879" i="29" s="1"/>
  <c r="K880" i="29"/>
  <c r="K881" i="29"/>
  <c r="L881" i="29" s="1"/>
  <c r="K882" i="29"/>
  <c r="K883" i="29"/>
  <c r="L883" i="29" s="1"/>
  <c r="K884" i="29"/>
  <c r="L884" i="29" s="1"/>
  <c r="K885" i="29"/>
  <c r="L885" i="29" s="1"/>
  <c r="K886" i="29"/>
  <c r="L886" i="29" s="1"/>
  <c r="K887" i="29"/>
  <c r="L887" i="29" s="1"/>
  <c r="K888" i="29"/>
  <c r="L888" i="29" s="1"/>
  <c r="K889" i="29"/>
  <c r="K890" i="29"/>
  <c r="L890" i="29" s="1"/>
  <c r="K891" i="29"/>
  <c r="K892" i="29"/>
  <c r="L892" i="29" s="1"/>
  <c r="K893" i="29"/>
  <c r="L893" i="29" s="1"/>
  <c r="K894" i="29"/>
  <c r="L894" i="29" s="1"/>
  <c r="K895" i="29"/>
  <c r="K896" i="29"/>
  <c r="L896" i="29" s="1"/>
  <c r="K897" i="29"/>
  <c r="L897" i="29" s="1"/>
  <c r="K898" i="29"/>
  <c r="K899" i="29"/>
  <c r="L899" i="29" s="1"/>
  <c r="K900" i="29"/>
  <c r="K901" i="29"/>
  <c r="K902" i="29"/>
  <c r="K903" i="29"/>
  <c r="L903" i="29" s="1"/>
  <c r="K904" i="29"/>
  <c r="L904" i="29" s="1"/>
  <c r="K905" i="29"/>
  <c r="L905" i="29" s="1"/>
  <c r="K906" i="29"/>
  <c r="K907" i="29"/>
  <c r="L907" i="29" s="1"/>
  <c r="K908" i="29"/>
  <c r="L908" i="29" s="1"/>
  <c r="K909" i="29"/>
  <c r="L909" i="29" s="1"/>
  <c r="K910" i="29"/>
  <c r="L910" i="29" s="1"/>
  <c r="K911" i="29"/>
  <c r="L911" i="29" s="1"/>
  <c r="K912" i="29"/>
  <c r="L912" i="29" s="1"/>
  <c r="K913" i="29"/>
  <c r="K914" i="29"/>
  <c r="L914" i="29" s="1"/>
  <c r="K915" i="29"/>
  <c r="L915" i="29" s="1"/>
  <c r="K916" i="29"/>
  <c r="K917" i="29"/>
  <c r="L917" i="29" s="1"/>
  <c r="K918" i="29"/>
  <c r="K919" i="29"/>
  <c r="L919" i="29" s="1"/>
  <c r="K920" i="29"/>
  <c r="L920" i="29" s="1"/>
  <c r="K921" i="29"/>
  <c r="L921" i="29" s="1"/>
  <c r="K922" i="29"/>
  <c r="K923" i="29"/>
  <c r="K924" i="29"/>
  <c r="L924" i="29" s="1"/>
  <c r="K925" i="29"/>
  <c r="L925" i="29" s="1"/>
  <c r="K926" i="29"/>
  <c r="L926" i="29" s="1"/>
  <c r="K927" i="29"/>
  <c r="K928" i="29"/>
  <c r="L928" i="29" s="1"/>
  <c r="K929" i="29"/>
  <c r="L929" i="29" s="1"/>
  <c r="K930" i="29"/>
  <c r="K931" i="29"/>
  <c r="L931" i="29" s="1"/>
  <c r="K932" i="29"/>
  <c r="L932" i="29" s="1"/>
  <c r="K933" i="29"/>
  <c r="L933" i="29" s="1"/>
  <c r="K934" i="29"/>
  <c r="L934" i="29" s="1"/>
  <c r="K935" i="29"/>
  <c r="K936" i="29"/>
  <c r="K937" i="29"/>
  <c r="L937" i="29" s="1"/>
  <c r="K938" i="29"/>
  <c r="L938" i="29" s="1"/>
  <c r="K939" i="29"/>
  <c r="L939" i="29" s="1"/>
  <c r="K940" i="29"/>
  <c r="L940" i="29" s="1"/>
  <c r="K941" i="29"/>
  <c r="L941" i="29" s="1"/>
  <c r="K942" i="29"/>
  <c r="L942" i="29" s="1"/>
  <c r="K943" i="29"/>
  <c r="L943" i="29" s="1"/>
  <c r="K944" i="29"/>
  <c r="L944" i="29" s="1"/>
  <c r="K945" i="29"/>
  <c r="L945" i="29" s="1"/>
  <c r="K946" i="29"/>
  <c r="L946" i="29" s="1"/>
  <c r="K947" i="29"/>
  <c r="L947" i="29" s="1"/>
  <c r="K948" i="29"/>
  <c r="L948" i="29" s="1"/>
  <c r="K949" i="29"/>
  <c r="L949" i="29" s="1"/>
  <c r="K950" i="29"/>
  <c r="L950" i="29" s="1"/>
  <c r="K951" i="29"/>
  <c r="L951" i="29" s="1"/>
  <c r="K952" i="29"/>
  <c r="L952" i="29" s="1"/>
  <c r="K953" i="29"/>
  <c r="K954" i="29"/>
  <c r="L954" i="29" s="1"/>
  <c r="K955" i="29"/>
  <c r="L955" i="29" s="1"/>
  <c r="K956" i="29"/>
  <c r="K957" i="29"/>
  <c r="K958" i="29"/>
  <c r="L958" i="29" s="1"/>
  <c r="K959" i="29"/>
  <c r="L959" i="29" s="1"/>
  <c r="K960" i="29"/>
  <c r="L960" i="29" s="1"/>
  <c r="K961" i="29"/>
  <c r="L961" i="29" s="1"/>
  <c r="K962" i="29"/>
  <c r="L962" i="29" s="1"/>
  <c r="K963" i="29"/>
  <c r="K964" i="29"/>
  <c r="L964" i="29" s="1"/>
  <c r="K965" i="29"/>
  <c r="L965" i="29" s="1"/>
  <c r="K966" i="29"/>
  <c r="L966" i="29" s="1"/>
  <c r="K967" i="29"/>
  <c r="L967" i="29" s="1"/>
  <c r="K968" i="29"/>
  <c r="L968" i="29" s="1"/>
  <c r="K969" i="29"/>
  <c r="L969" i="29" s="1"/>
  <c r="K970" i="29"/>
  <c r="L970" i="29" s="1"/>
  <c r="K971" i="29"/>
  <c r="K972" i="29"/>
  <c r="K973" i="29"/>
  <c r="K974" i="29"/>
  <c r="K975" i="29"/>
  <c r="L975" i="29" s="1"/>
  <c r="K976" i="29"/>
  <c r="L976" i="29" s="1"/>
  <c r="K977" i="29"/>
  <c r="L977" i="29" s="1"/>
  <c r="K978" i="29"/>
  <c r="L978" i="29" s="1"/>
  <c r="K979" i="29"/>
  <c r="L979" i="29" s="1"/>
  <c r="K980" i="29"/>
  <c r="L980" i="29" s="1"/>
  <c r="K981" i="29"/>
  <c r="K982" i="29"/>
  <c r="L982" i="29" s="1"/>
  <c r="K983" i="29"/>
  <c r="L983" i="29" s="1"/>
  <c r="K984" i="29"/>
  <c r="L984" i="29" s="1"/>
  <c r="K985" i="29"/>
  <c r="L985" i="29" s="1"/>
  <c r="K986" i="29"/>
  <c r="L986" i="29" s="1"/>
  <c r="K987" i="29"/>
  <c r="L987" i="29" s="1"/>
  <c r="K988" i="29"/>
  <c r="K989" i="29"/>
  <c r="L989" i="29" s="1"/>
  <c r="K990" i="29"/>
  <c r="L990" i="29" s="1"/>
  <c r="K991" i="29"/>
  <c r="L991" i="29" s="1"/>
  <c r="K992" i="29"/>
  <c r="L992" i="29" s="1"/>
  <c r="K993" i="29"/>
  <c r="L993" i="29" s="1"/>
  <c r="K994" i="29"/>
  <c r="L994" i="29" s="1"/>
  <c r="K995" i="29"/>
  <c r="L995" i="29" s="1"/>
  <c r="K996" i="29"/>
  <c r="L996" i="29" s="1"/>
  <c r="K997" i="29"/>
  <c r="L997" i="29" s="1"/>
  <c r="K998" i="29"/>
  <c r="L998" i="29" s="1"/>
  <c r="K999" i="29"/>
  <c r="L999" i="29" s="1"/>
  <c r="K1000" i="29"/>
  <c r="L1000" i="29" s="1"/>
  <c r="K1001" i="29"/>
  <c r="K1002" i="29"/>
  <c r="L1002" i="29" s="1"/>
  <c r="K1003" i="29"/>
  <c r="K1004" i="29"/>
  <c r="L1004" i="29" s="1"/>
  <c r="G5" i="28"/>
  <c r="J5" i="28" s="1"/>
  <c r="K5" i="28"/>
  <c r="G6" i="28"/>
  <c r="J6" i="28"/>
  <c r="K6" i="28"/>
  <c r="G7" i="28"/>
  <c r="J7" i="28" s="1"/>
  <c r="K7" i="28"/>
  <c r="G8" i="28"/>
  <c r="J8" i="28" s="1"/>
  <c r="K8" i="28"/>
  <c r="G9" i="28"/>
  <c r="J9" i="28"/>
  <c r="K9" i="28"/>
  <c r="L9" i="28" s="1"/>
  <c r="G10" i="28"/>
  <c r="J10" i="28" s="1"/>
  <c r="K10" i="28"/>
  <c r="G11" i="28"/>
  <c r="J11" i="28" s="1"/>
  <c r="K11" i="28"/>
  <c r="L11" i="28" s="1"/>
  <c r="G12" i="28"/>
  <c r="J12" i="28"/>
  <c r="K12" i="28"/>
  <c r="G13" i="28"/>
  <c r="J13" i="28" s="1"/>
  <c r="K13" i="28"/>
  <c r="G14" i="28"/>
  <c r="J14" i="28" s="1"/>
  <c r="K14" i="28"/>
  <c r="L14" i="28" s="1"/>
  <c r="G15" i="28"/>
  <c r="J15" i="28"/>
  <c r="K15" i="28"/>
  <c r="L15" i="28" s="1"/>
  <c r="G16" i="28"/>
  <c r="J16" i="28" s="1"/>
  <c r="K16" i="28"/>
  <c r="L16" i="28" s="1"/>
  <c r="G17" i="28"/>
  <c r="J17" i="28" s="1"/>
  <c r="K17" i="28"/>
  <c r="L17" i="28" s="1"/>
  <c r="G18" i="28"/>
  <c r="J18" i="28"/>
  <c r="K18" i="28"/>
  <c r="G19" i="28"/>
  <c r="J19" i="28" s="1"/>
  <c r="K19" i="28"/>
  <c r="G20" i="28"/>
  <c r="J20" i="28" s="1"/>
  <c r="K20" i="28"/>
  <c r="L20" i="28" s="1"/>
  <c r="G21" i="28"/>
  <c r="J21" i="28"/>
  <c r="K21" i="28"/>
  <c r="G22" i="28"/>
  <c r="J22" i="28" s="1"/>
  <c r="K22" i="28"/>
  <c r="L22" i="28" s="1"/>
  <c r="G23" i="28"/>
  <c r="J23" i="28" s="1"/>
  <c r="K23" i="28"/>
  <c r="G24" i="28"/>
  <c r="J24" i="28"/>
  <c r="K24" i="28"/>
  <c r="G25" i="28"/>
  <c r="J25" i="28" s="1"/>
  <c r="K25" i="28"/>
  <c r="G26" i="28"/>
  <c r="J26" i="28" s="1"/>
  <c r="K26" i="28"/>
  <c r="L26" i="28" s="1"/>
  <c r="G27" i="28"/>
  <c r="J27" i="28"/>
  <c r="K27" i="28"/>
  <c r="L27" i="28" s="1"/>
  <c r="G28" i="28"/>
  <c r="J28" i="28" s="1"/>
  <c r="K28" i="28"/>
  <c r="G29" i="28"/>
  <c r="J29" i="28" s="1"/>
  <c r="K29" i="28"/>
  <c r="L29" i="28" s="1"/>
  <c r="G30" i="28"/>
  <c r="J30" i="28"/>
  <c r="K30" i="28"/>
  <c r="G31" i="28"/>
  <c r="J31" i="28" s="1"/>
  <c r="K31" i="28"/>
  <c r="L31" i="28" s="1"/>
  <c r="G32" i="28"/>
  <c r="J32" i="28" s="1"/>
  <c r="K32" i="28"/>
  <c r="G33" i="28"/>
  <c r="J33" i="28"/>
  <c r="K33" i="28"/>
  <c r="G34" i="28"/>
  <c r="J34" i="28" s="1"/>
  <c r="K34" i="28"/>
  <c r="L34" i="28" s="1"/>
  <c r="G35" i="28"/>
  <c r="J35" i="28" s="1"/>
  <c r="K35" i="28"/>
  <c r="G36" i="28"/>
  <c r="J36" i="28"/>
  <c r="K36" i="28"/>
  <c r="L36" i="28" s="1"/>
  <c r="K37" i="28"/>
  <c r="L37" i="28" s="1"/>
  <c r="K38" i="28"/>
  <c r="K39" i="28"/>
  <c r="L39" i="28" s="1"/>
  <c r="K40" i="28"/>
  <c r="L40" i="28" s="1"/>
  <c r="G41" i="28"/>
  <c r="K41" i="28"/>
  <c r="G42" i="28"/>
  <c r="K42" i="28"/>
  <c r="G43" i="28"/>
  <c r="K43" i="28"/>
  <c r="L43" i="28" s="1"/>
  <c r="K44" i="28"/>
  <c r="L44" i="28" s="1"/>
  <c r="K45" i="28"/>
  <c r="L45" i="28" s="1"/>
  <c r="K46" i="28"/>
  <c r="K47" i="28"/>
  <c r="K48" i="28"/>
  <c r="L48" i="28" s="1"/>
  <c r="K49" i="28"/>
  <c r="L49" i="28" s="1"/>
  <c r="K50" i="28"/>
  <c r="L50" i="28" s="1"/>
  <c r="K51" i="28"/>
  <c r="K52" i="28"/>
  <c r="L52" i="28" s="1"/>
  <c r="K53" i="28"/>
  <c r="K54" i="28"/>
  <c r="K55" i="28"/>
  <c r="L55" i="28" s="1"/>
  <c r="K56" i="28"/>
  <c r="K57" i="28"/>
  <c r="L57" i="28" s="1"/>
  <c r="K58" i="28"/>
  <c r="K59" i="28"/>
  <c r="L59" i="28" s="1"/>
  <c r="K60" i="28"/>
  <c r="L60" i="28" s="1"/>
  <c r="K61" i="28"/>
  <c r="L61" i="28" s="1"/>
  <c r="K62" i="28"/>
  <c r="K63" i="28"/>
  <c r="L63" i="28" s="1"/>
  <c r="K64" i="28"/>
  <c r="K65" i="28"/>
  <c r="L65" i="28" s="1"/>
  <c r="K66" i="28"/>
  <c r="K67" i="28"/>
  <c r="K68" i="28"/>
  <c r="L68" i="28" s="1"/>
  <c r="K69" i="28"/>
  <c r="L69" i="28" s="1"/>
  <c r="K70" i="28"/>
  <c r="L70" i="28" s="1"/>
  <c r="K71" i="28"/>
  <c r="K72" i="28"/>
  <c r="K73" i="28"/>
  <c r="L73" i="28" s="1"/>
  <c r="K74" i="28"/>
  <c r="L74" i="28" s="1"/>
  <c r="K75" i="28"/>
  <c r="L75" i="28" s="1"/>
  <c r="K76" i="28"/>
  <c r="L76" i="28" s="1"/>
  <c r="K77" i="28"/>
  <c r="K78" i="28"/>
  <c r="L78" i="28" s="1"/>
  <c r="K79" i="28"/>
  <c r="L79" i="28" s="1"/>
  <c r="K80" i="28"/>
  <c r="L80" i="28" s="1"/>
  <c r="K81" i="28"/>
  <c r="L81" i="28" s="1"/>
  <c r="K82" i="28"/>
  <c r="L82" i="28" s="1"/>
  <c r="K83" i="28"/>
  <c r="L83" i="28" s="1"/>
  <c r="K84" i="28"/>
  <c r="K85" i="28"/>
  <c r="L85" i="28" s="1"/>
  <c r="K86" i="28"/>
  <c r="L86" i="28" s="1"/>
  <c r="K87" i="28"/>
  <c r="L87" i="28" s="1"/>
  <c r="K88" i="28"/>
  <c r="L88" i="28" s="1"/>
  <c r="K89" i="28"/>
  <c r="L89" i="28" s="1"/>
  <c r="K90" i="28"/>
  <c r="K91" i="28"/>
  <c r="L91" i="28" s="1"/>
  <c r="K92" i="28"/>
  <c r="L92" i="28" s="1"/>
  <c r="K93" i="28"/>
  <c r="K94" i="28"/>
  <c r="L94" i="28" s="1"/>
  <c r="K95" i="28"/>
  <c r="L95" i="28" s="1"/>
  <c r="K96" i="28"/>
  <c r="L96" i="28" s="1"/>
  <c r="K97" i="28"/>
  <c r="L97" i="28" s="1"/>
  <c r="K98" i="28"/>
  <c r="L98" i="28" s="1"/>
  <c r="K99" i="28"/>
  <c r="K100" i="28"/>
  <c r="L100" i="28" s="1"/>
  <c r="K101" i="28"/>
  <c r="L101" i="28" s="1"/>
  <c r="K102" i="28"/>
  <c r="L102" i="28" s="1"/>
  <c r="K103" i="28"/>
  <c r="L103" i="28" s="1"/>
  <c r="K104" i="28"/>
  <c r="L104" i="28" s="1"/>
  <c r="K105" i="28"/>
  <c r="L105" i="28" s="1"/>
  <c r="K106" i="28"/>
  <c r="L106" i="28" s="1"/>
  <c r="K107" i="28"/>
  <c r="L107" i="28" s="1"/>
  <c r="K108" i="28"/>
  <c r="L108" i="28" s="1"/>
  <c r="K109" i="28"/>
  <c r="L109" i="28" s="1"/>
  <c r="K110" i="28"/>
  <c r="L110" i="28" s="1"/>
  <c r="K111" i="28"/>
  <c r="L111" i="28" s="1"/>
  <c r="K112" i="28"/>
  <c r="L112" i="28" s="1"/>
  <c r="K113" i="28"/>
  <c r="L113" i="28" s="1"/>
  <c r="K114" i="28"/>
  <c r="K115" i="28"/>
  <c r="L115" i="28" s="1"/>
  <c r="K116" i="28"/>
  <c r="L116" i="28" s="1"/>
  <c r="K117" i="28"/>
  <c r="L117" i="28" s="1"/>
  <c r="K118" i="28"/>
  <c r="L118" i="28" s="1"/>
  <c r="K119" i="28"/>
  <c r="K120" i="28"/>
  <c r="K121" i="28"/>
  <c r="L121" i="28" s="1"/>
  <c r="K122" i="28"/>
  <c r="K123" i="28"/>
  <c r="L123" i="28" s="1"/>
  <c r="K124" i="28"/>
  <c r="L124" i="28" s="1"/>
  <c r="K125" i="28"/>
  <c r="L125" i="28" s="1"/>
  <c r="K126" i="28"/>
  <c r="K127" i="28"/>
  <c r="L127" i="28" s="1"/>
  <c r="K128" i="28"/>
  <c r="K129" i="28"/>
  <c r="K130" i="28"/>
  <c r="L130" i="28" s="1"/>
  <c r="K131" i="28"/>
  <c r="L131" i="28" s="1"/>
  <c r="K132" i="28"/>
  <c r="L132" i="28" s="1"/>
  <c r="K133" i="28"/>
  <c r="L133" i="28" s="1"/>
  <c r="K134" i="28"/>
  <c r="L134" i="28" s="1"/>
  <c r="K135" i="28"/>
  <c r="K136" i="28"/>
  <c r="L136" i="28" s="1"/>
  <c r="K137" i="28"/>
  <c r="L137" i="28" s="1"/>
  <c r="K138" i="28"/>
  <c r="K139" i="28"/>
  <c r="L139" i="28" s="1"/>
  <c r="K140" i="28"/>
  <c r="L140" i="28" s="1"/>
  <c r="K141" i="28"/>
  <c r="L141" i="28" s="1"/>
  <c r="K142" i="28"/>
  <c r="L142" i="28" s="1"/>
  <c r="K143" i="28"/>
  <c r="L143" i="28" s="1"/>
  <c r="K144" i="28"/>
  <c r="L144" i="28" s="1"/>
  <c r="K145" i="28"/>
  <c r="L145" i="28" s="1"/>
  <c r="K146" i="28"/>
  <c r="K147" i="28"/>
  <c r="K148" i="28"/>
  <c r="L148" i="28" s="1"/>
  <c r="K149" i="28"/>
  <c r="L149" i="28" s="1"/>
  <c r="K150" i="28"/>
  <c r="L150" i="28" s="1"/>
  <c r="K151" i="28"/>
  <c r="K152" i="28"/>
  <c r="L152" i="28" s="1"/>
  <c r="K153" i="28"/>
  <c r="L153" i="28" s="1"/>
  <c r="K154" i="28"/>
  <c r="L154" i="28" s="1"/>
  <c r="K155" i="28"/>
  <c r="L155" i="28" s="1"/>
  <c r="K156" i="28"/>
  <c r="L156" i="28" s="1"/>
  <c r="K157" i="28"/>
  <c r="L157" i="28" s="1"/>
  <c r="K158" i="28"/>
  <c r="L158" i="28" s="1"/>
  <c r="K159" i="28"/>
  <c r="L159" i="28" s="1"/>
  <c r="K160" i="28"/>
  <c r="L160" i="28" s="1"/>
  <c r="K161" i="28"/>
  <c r="L161" i="28" s="1"/>
  <c r="K162" i="28"/>
  <c r="K163" i="28"/>
  <c r="L163" i="28" s="1"/>
  <c r="K164" i="28"/>
  <c r="L164" i="28" s="1"/>
  <c r="K165" i="28"/>
  <c r="L165" i="28" s="1"/>
  <c r="K166" i="28"/>
  <c r="L166" i="28" s="1"/>
  <c r="K167" i="28"/>
  <c r="L167" i="28" s="1"/>
  <c r="K168" i="28"/>
  <c r="L168" i="28" s="1"/>
  <c r="K169" i="28"/>
  <c r="L169" i="28" s="1"/>
  <c r="K170" i="28"/>
  <c r="L170" i="28" s="1"/>
  <c r="K171" i="28"/>
  <c r="L171" i="28" s="1"/>
  <c r="K172" i="28"/>
  <c r="L172" i="28" s="1"/>
  <c r="K173" i="28"/>
  <c r="L173" i="28" s="1"/>
  <c r="K174" i="28"/>
  <c r="K175" i="28"/>
  <c r="L175" i="28" s="1"/>
  <c r="K176" i="28"/>
  <c r="L176" i="28" s="1"/>
  <c r="K177" i="28"/>
  <c r="K178" i="28"/>
  <c r="K179" i="28"/>
  <c r="L179" i="28" s="1"/>
  <c r="K180" i="28"/>
  <c r="L180" i="28" s="1"/>
  <c r="K181" i="28"/>
  <c r="L181" i="28" s="1"/>
  <c r="K182" i="28"/>
  <c r="L182" i="28" s="1"/>
  <c r="K183" i="28"/>
  <c r="L183" i="28" s="1"/>
  <c r="K184" i="28"/>
  <c r="L184" i="28" s="1"/>
  <c r="K185" i="28"/>
  <c r="L185" i="28" s="1"/>
  <c r="K186" i="28"/>
  <c r="L186" i="28" s="1"/>
  <c r="K187" i="28"/>
  <c r="L187" i="28" s="1"/>
  <c r="K188" i="28"/>
  <c r="K189" i="28"/>
  <c r="K190" i="28"/>
  <c r="L190" i="28" s="1"/>
  <c r="K191" i="28"/>
  <c r="L191" i="28" s="1"/>
  <c r="K192" i="28"/>
  <c r="K193" i="28"/>
  <c r="L193" i="28" s="1"/>
  <c r="K194" i="28"/>
  <c r="K195" i="28"/>
  <c r="K196" i="28"/>
  <c r="L196" i="28" s="1"/>
  <c r="K197" i="28"/>
  <c r="L197" i="28" s="1"/>
  <c r="K198" i="28"/>
  <c r="L198" i="28" s="1"/>
  <c r="K199" i="28"/>
  <c r="L199" i="28" s="1"/>
  <c r="K200" i="28"/>
  <c r="L200" i="28" s="1"/>
  <c r="K201" i="28"/>
  <c r="K202" i="28"/>
  <c r="L202" i="28" s="1"/>
  <c r="K203" i="28"/>
  <c r="K204" i="28"/>
  <c r="L204" i="28" s="1"/>
  <c r="K205" i="28"/>
  <c r="L205" i="28" s="1"/>
  <c r="K206" i="28"/>
  <c r="K207" i="28"/>
  <c r="K208" i="28"/>
  <c r="L208" i="28" s="1"/>
  <c r="K209" i="28"/>
  <c r="L209" i="28" s="1"/>
  <c r="K210" i="28"/>
  <c r="L210" i="28" s="1"/>
  <c r="K211" i="28"/>
  <c r="L211" i="28" s="1"/>
  <c r="K212" i="28"/>
  <c r="L212" i="28" s="1"/>
  <c r="K213" i="28"/>
  <c r="L213" i="28" s="1"/>
  <c r="K214" i="28"/>
  <c r="K215" i="28"/>
  <c r="L215" i="28" s="1"/>
  <c r="K216" i="28"/>
  <c r="L216" i="28" s="1"/>
  <c r="K217" i="28"/>
  <c r="L217" i="28" s="1"/>
  <c r="K218" i="28"/>
  <c r="L218" i="28" s="1"/>
  <c r="K219" i="28"/>
  <c r="L219" i="28" s="1"/>
  <c r="K220" i="28"/>
  <c r="K221" i="28"/>
  <c r="L221" i="28" s="1"/>
  <c r="K222" i="28"/>
  <c r="L222" i="28" s="1"/>
  <c r="K223" i="28"/>
  <c r="L223" i="28" s="1"/>
  <c r="K224" i="28"/>
  <c r="L224" i="28" s="1"/>
  <c r="K225" i="28"/>
  <c r="L225" i="28" s="1"/>
  <c r="K226" i="28"/>
  <c r="L226" i="28" s="1"/>
  <c r="K227" i="28"/>
  <c r="L227" i="28" s="1"/>
  <c r="K228" i="28"/>
  <c r="L228" i="28" s="1"/>
  <c r="K229" i="28"/>
  <c r="L229" i="28" s="1"/>
  <c r="K230" i="28"/>
  <c r="L230" i="28" s="1"/>
  <c r="K231" i="28"/>
  <c r="K232" i="28"/>
  <c r="L232" i="28" s="1"/>
  <c r="K233" i="28"/>
  <c r="L233" i="28" s="1"/>
  <c r="K234" i="28"/>
  <c r="L234" i="28" s="1"/>
  <c r="K235" i="28"/>
  <c r="L235" i="28" s="1"/>
  <c r="K236" i="28"/>
  <c r="L236" i="28" s="1"/>
  <c r="K237" i="28"/>
  <c r="L237" i="28" s="1"/>
  <c r="K238" i="28"/>
  <c r="L238" i="28" s="1"/>
  <c r="K239" i="28"/>
  <c r="L239" i="28" s="1"/>
  <c r="K240" i="28"/>
  <c r="L240" i="28" s="1"/>
  <c r="K241" i="28"/>
  <c r="K242" i="28"/>
  <c r="L242" i="28" s="1"/>
  <c r="K243" i="28"/>
  <c r="L243" i="28" s="1"/>
  <c r="K244" i="28"/>
  <c r="K245" i="28"/>
  <c r="K246" i="28"/>
  <c r="L246" i="28" s="1"/>
  <c r="K247" i="28"/>
  <c r="K248" i="28"/>
  <c r="L248" i="28" s="1"/>
  <c r="K249" i="28"/>
  <c r="L249" i="28" s="1"/>
  <c r="K250" i="28"/>
  <c r="K251" i="28"/>
  <c r="L251" i="28" s="1"/>
  <c r="K252" i="28"/>
  <c r="L252" i="28" s="1"/>
  <c r="K253" i="28"/>
  <c r="L253" i="28" s="1"/>
  <c r="K254" i="28"/>
  <c r="K255" i="28"/>
  <c r="L255" i="28" s="1"/>
  <c r="K256" i="28"/>
  <c r="L256" i="28" s="1"/>
  <c r="K257" i="28"/>
  <c r="L257" i="28" s="1"/>
  <c r="K258" i="28"/>
  <c r="K259" i="28"/>
  <c r="L259" i="28" s="1"/>
  <c r="K260" i="28"/>
  <c r="L260" i="28" s="1"/>
  <c r="K261" i="28"/>
  <c r="L261" i="28" s="1"/>
  <c r="K262" i="28"/>
  <c r="L262" i="28" s="1"/>
  <c r="K263" i="28"/>
  <c r="K264" i="28"/>
  <c r="L264" i="28" s="1"/>
  <c r="K265" i="28"/>
  <c r="L265" i="28" s="1"/>
  <c r="K266" i="28"/>
  <c r="K267" i="28"/>
  <c r="L267" i="28" s="1"/>
  <c r="K268" i="28"/>
  <c r="L268" i="28" s="1"/>
  <c r="K269" i="28"/>
  <c r="L269" i="28" s="1"/>
  <c r="K270" i="28"/>
  <c r="K271" i="28"/>
  <c r="K272" i="28"/>
  <c r="K273" i="28"/>
  <c r="L273" i="28" s="1"/>
  <c r="K274" i="28"/>
  <c r="L274" i="28" s="1"/>
  <c r="K275" i="28"/>
  <c r="L275" i="28" s="1"/>
  <c r="K276" i="28"/>
  <c r="L276" i="28" s="1"/>
  <c r="K277" i="28"/>
  <c r="L277" i="28" s="1"/>
  <c r="K278" i="28"/>
  <c r="L278" i="28" s="1"/>
  <c r="K279" i="28"/>
  <c r="K280" i="28"/>
  <c r="L280" i="28" s="1"/>
  <c r="K281" i="28"/>
  <c r="L281" i="28" s="1"/>
  <c r="K282" i="28"/>
  <c r="K283" i="28"/>
  <c r="L283" i="28" s="1"/>
  <c r="K284" i="28"/>
  <c r="L284" i="28" s="1"/>
  <c r="K285" i="28"/>
  <c r="L285" i="28" s="1"/>
  <c r="K286" i="28"/>
  <c r="L286" i="28" s="1"/>
  <c r="K287" i="28"/>
  <c r="K288" i="28"/>
  <c r="L288" i="28" s="1"/>
  <c r="K289" i="28"/>
  <c r="L289" i="28" s="1"/>
  <c r="K290" i="28"/>
  <c r="L290" i="28" s="1"/>
  <c r="K291" i="28"/>
  <c r="L291" i="28" s="1"/>
  <c r="K292" i="28"/>
  <c r="L292" i="28" s="1"/>
  <c r="K293" i="28"/>
  <c r="L293" i="28" s="1"/>
  <c r="K294" i="28"/>
  <c r="L294" i="28" s="1"/>
  <c r="K295" i="28"/>
  <c r="L295" i="28" s="1"/>
  <c r="K296" i="28"/>
  <c r="L296" i="28" s="1"/>
  <c r="K297" i="28"/>
  <c r="L297" i="28" s="1"/>
  <c r="K298" i="28"/>
  <c r="K299" i="28"/>
  <c r="L299" i="28" s="1"/>
  <c r="K300" i="28"/>
  <c r="L300" i="28" s="1"/>
  <c r="K301" i="28"/>
  <c r="K302" i="28"/>
  <c r="L302" i="28" s="1"/>
  <c r="K303" i="28"/>
  <c r="L303" i="28" s="1"/>
  <c r="K304" i="28"/>
  <c r="L304" i="28" s="1"/>
  <c r="K305" i="28"/>
  <c r="L305" i="28" s="1"/>
  <c r="K306" i="28"/>
  <c r="L306" i="28" s="1"/>
  <c r="K307" i="28"/>
  <c r="K308" i="28"/>
  <c r="K309" i="28"/>
  <c r="L309" i="28" s="1"/>
  <c r="K310" i="28"/>
  <c r="K311" i="28"/>
  <c r="L311" i="28" s="1"/>
  <c r="K312" i="28"/>
  <c r="L312" i="28" s="1"/>
  <c r="K313" i="28"/>
  <c r="L313" i="28" s="1"/>
  <c r="K314" i="28"/>
  <c r="L314" i="28" s="1"/>
  <c r="K315" i="28"/>
  <c r="K316" i="28"/>
  <c r="L316" i="28" s="1"/>
  <c r="K317" i="28"/>
  <c r="L317" i="28" s="1"/>
  <c r="K318" i="28"/>
  <c r="L318" i="28" s="1"/>
  <c r="K319" i="28"/>
  <c r="L319" i="28" s="1"/>
  <c r="K320" i="28"/>
  <c r="L320" i="28" s="1"/>
  <c r="K321" i="28"/>
  <c r="L321" i="28" s="1"/>
  <c r="K322" i="28"/>
  <c r="L322" i="28" s="1"/>
  <c r="K323" i="28"/>
  <c r="L323" i="28" s="1"/>
  <c r="K324" i="28"/>
  <c r="L324" i="28" s="1"/>
  <c r="K325" i="28"/>
  <c r="L325" i="28" s="1"/>
  <c r="K326" i="28"/>
  <c r="K327" i="28"/>
  <c r="K328" i="28"/>
  <c r="L328" i="28" s="1"/>
  <c r="K329" i="28"/>
  <c r="K330" i="28"/>
  <c r="L330" i="28" s="1"/>
  <c r="K331" i="28"/>
  <c r="K332" i="28"/>
  <c r="L332" i="28" s="1"/>
  <c r="K333" i="28"/>
  <c r="L333" i="28" s="1"/>
  <c r="K334" i="28"/>
  <c r="K335" i="28"/>
  <c r="L335" i="28" s="1"/>
  <c r="K336" i="28"/>
  <c r="L336" i="28" s="1"/>
  <c r="K337" i="28"/>
  <c r="K338" i="28"/>
  <c r="L338" i="28" s="1"/>
  <c r="K339" i="28"/>
  <c r="L339" i="28" s="1"/>
  <c r="K340" i="28"/>
  <c r="L340" i="28" s="1"/>
  <c r="K341" i="28"/>
  <c r="L341" i="28" s="1"/>
  <c r="K342" i="28"/>
  <c r="L342" i="28" s="1"/>
  <c r="K343" i="28"/>
  <c r="L343" i="28" s="1"/>
  <c r="K344" i="28"/>
  <c r="L344" i="28" s="1"/>
  <c r="K345" i="28"/>
  <c r="L345" i="28" s="1"/>
  <c r="K346" i="28"/>
  <c r="L346" i="28" s="1"/>
  <c r="K347" i="28"/>
  <c r="L347" i="28" s="1"/>
  <c r="K348" i="28"/>
  <c r="L348" i="28" s="1"/>
  <c r="K349" i="28"/>
  <c r="L349" i="28" s="1"/>
  <c r="K350" i="28"/>
  <c r="L350" i="28" s="1"/>
  <c r="K351" i="28"/>
  <c r="L351" i="28" s="1"/>
  <c r="K352" i="28"/>
  <c r="K353" i="28"/>
  <c r="L353" i="28" s="1"/>
  <c r="K354" i="28"/>
  <c r="K355" i="28"/>
  <c r="L355" i="28" s="1"/>
  <c r="K356" i="28"/>
  <c r="L356" i="28" s="1"/>
  <c r="K357" i="28"/>
  <c r="K358" i="28"/>
  <c r="L358" i="28" s="1"/>
  <c r="K359" i="28"/>
  <c r="K360" i="28"/>
  <c r="L360" i="28" s="1"/>
  <c r="K361" i="28"/>
  <c r="L361" i="28" s="1"/>
  <c r="K362" i="28"/>
  <c r="L362" i="28" s="1"/>
  <c r="K363" i="28"/>
  <c r="L363" i="28" s="1"/>
  <c r="K364" i="28"/>
  <c r="L364" i="28" s="1"/>
  <c r="K365" i="28"/>
  <c r="L365" i="28" s="1"/>
  <c r="K366" i="28"/>
  <c r="L366" i="28" s="1"/>
  <c r="K367" i="28"/>
  <c r="L367" i="28" s="1"/>
  <c r="K368" i="28"/>
  <c r="L368" i="28" s="1"/>
  <c r="K369" i="28"/>
  <c r="L369" i="28" s="1"/>
  <c r="K370" i="28"/>
  <c r="K371" i="28"/>
  <c r="L371" i="28" s="1"/>
  <c r="K372" i="28"/>
  <c r="K373" i="28"/>
  <c r="K374" i="28"/>
  <c r="L374" i="28" s="1"/>
  <c r="K375" i="28"/>
  <c r="K376" i="28"/>
  <c r="L376" i="28" s="1"/>
  <c r="K377" i="28"/>
  <c r="L377" i="28" s="1"/>
  <c r="K378" i="28"/>
  <c r="L378" i="28" s="1"/>
  <c r="K379" i="28"/>
  <c r="L379" i="28" s="1"/>
  <c r="K380" i="28"/>
  <c r="L380" i="28" s="1"/>
  <c r="K381" i="28"/>
  <c r="K382" i="28"/>
  <c r="K383" i="28"/>
  <c r="L383" i="28" s="1"/>
  <c r="K384" i="28"/>
  <c r="L384" i="28" s="1"/>
  <c r="K385" i="28"/>
  <c r="L385" i="28" s="1"/>
  <c r="K386" i="28"/>
  <c r="K387" i="28"/>
  <c r="L387" i="28" s="1"/>
  <c r="K388" i="28"/>
  <c r="L388" i="28" s="1"/>
  <c r="K389" i="28"/>
  <c r="L389" i="28" s="1"/>
  <c r="K390" i="28"/>
  <c r="L390" i="28" s="1"/>
  <c r="K391" i="28"/>
  <c r="L391" i="28" s="1"/>
  <c r="K392" i="28"/>
  <c r="K393" i="28"/>
  <c r="L393" i="28" s="1"/>
  <c r="K394" i="28"/>
  <c r="L394" i="28" s="1"/>
  <c r="K395" i="28"/>
  <c r="L395" i="28" s="1"/>
  <c r="K396" i="28"/>
  <c r="L396" i="28" s="1"/>
  <c r="K397" i="28"/>
  <c r="L397" i="28" s="1"/>
  <c r="K398" i="28"/>
  <c r="L398" i="28" s="1"/>
  <c r="K399" i="28"/>
  <c r="L399" i="28" s="1"/>
  <c r="K400" i="28"/>
  <c r="L400" i="28" s="1"/>
  <c r="K401" i="28"/>
  <c r="L401" i="28" s="1"/>
  <c r="K402" i="28"/>
  <c r="L402" i="28" s="1"/>
  <c r="K403" i="28"/>
  <c r="K404" i="28"/>
  <c r="L404" i="28" s="1"/>
  <c r="K405" i="28"/>
  <c r="K406" i="28"/>
  <c r="L406" i="28" s="1"/>
  <c r="K407" i="28"/>
  <c r="L407" i="28" s="1"/>
  <c r="K408" i="28"/>
  <c r="L408" i="28" s="1"/>
  <c r="K409" i="28"/>
  <c r="L409" i="28" s="1"/>
  <c r="K410" i="28"/>
  <c r="L410" i="28" s="1"/>
  <c r="K411" i="28"/>
  <c r="L411" i="28" s="1"/>
  <c r="K412" i="28"/>
  <c r="L412" i="28" s="1"/>
  <c r="K413" i="28"/>
  <c r="L413" i="28" s="1"/>
  <c r="K414" i="28"/>
  <c r="L414" i="28" s="1"/>
  <c r="K415" i="28"/>
  <c r="L415" i="28" s="1"/>
  <c r="K416" i="28"/>
  <c r="L416" i="28" s="1"/>
  <c r="K417" i="28"/>
  <c r="L417" i="28" s="1"/>
  <c r="K418" i="28"/>
  <c r="L418" i="28" s="1"/>
  <c r="K419" i="28"/>
  <c r="L419" i="28" s="1"/>
  <c r="K420" i="28"/>
  <c r="L420" i="28" s="1"/>
  <c r="K421" i="28"/>
  <c r="K422" i="28"/>
  <c r="K423" i="28"/>
  <c r="L423" i="28" s="1"/>
  <c r="K424" i="28"/>
  <c r="L424" i="28" s="1"/>
  <c r="K425" i="28"/>
  <c r="L425" i="28" s="1"/>
  <c r="K426" i="28"/>
  <c r="L426" i="28" s="1"/>
  <c r="K427" i="28"/>
  <c r="L427" i="28" s="1"/>
  <c r="K428" i="28"/>
  <c r="L428" i="28" s="1"/>
  <c r="K429" i="28"/>
  <c r="L429" i="28" s="1"/>
  <c r="K430" i="28"/>
  <c r="L430" i="28" s="1"/>
  <c r="K431" i="28"/>
  <c r="L431" i="28" s="1"/>
  <c r="K432" i="28"/>
  <c r="L432" i="28" s="1"/>
  <c r="K433" i="28"/>
  <c r="K434" i="28"/>
  <c r="L434" i="28" s="1"/>
  <c r="K435" i="28"/>
  <c r="K436" i="28"/>
  <c r="L436" i="28" s="1"/>
  <c r="K437" i="28"/>
  <c r="K438" i="28"/>
  <c r="L438" i="28" s="1"/>
  <c r="K439" i="28"/>
  <c r="L439" i="28" s="1"/>
  <c r="K440" i="28"/>
  <c r="L440" i="28" s="1"/>
  <c r="K441" i="28"/>
  <c r="L441" i="28" s="1"/>
  <c r="K442" i="28"/>
  <c r="L442" i="28" s="1"/>
  <c r="K443" i="28"/>
  <c r="K444" i="28"/>
  <c r="K445" i="28"/>
  <c r="L445" i="28" s="1"/>
  <c r="K446" i="28"/>
  <c r="L446" i="28" s="1"/>
  <c r="K447" i="28"/>
  <c r="L447" i="28" s="1"/>
  <c r="K448" i="28"/>
  <c r="L448" i="28" s="1"/>
  <c r="K449" i="28"/>
  <c r="L449" i="28" s="1"/>
  <c r="K450" i="28"/>
  <c r="K451" i="28"/>
  <c r="L451" i="28" s="1"/>
  <c r="K452" i="28"/>
  <c r="L452" i="28" s="1"/>
  <c r="K453" i="28"/>
  <c r="L453" i="28" s="1"/>
  <c r="K454" i="28"/>
  <c r="L454" i="28" s="1"/>
  <c r="K455" i="28"/>
  <c r="L455" i="28" s="1"/>
  <c r="K456" i="28"/>
  <c r="L456" i="28" s="1"/>
  <c r="K457" i="28"/>
  <c r="K458" i="28"/>
  <c r="L458" i="28" s="1"/>
  <c r="K459" i="28"/>
  <c r="L459" i="28" s="1"/>
  <c r="K460" i="28"/>
  <c r="K461" i="28"/>
  <c r="L461" i="28" s="1"/>
  <c r="K462" i="28"/>
  <c r="L462" i="28" s="1"/>
  <c r="K463" i="28"/>
  <c r="L463" i="28" s="1"/>
  <c r="K464" i="28"/>
  <c r="L464" i="28" s="1"/>
  <c r="K465" i="28"/>
  <c r="L465" i="28" s="1"/>
  <c r="K466" i="28"/>
  <c r="L466" i="28" s="1"/>
  <c r="K467" i="28"/>
  <c r="L467" i="28" s="1"/>
  <c r="K468" i="28"/>
  <c r="L468" i="28" s="1"/>
  <c r="K469" i="28"/>
  <c r="L469" i="28" s="1"/>
  <c r="K470" i="28"/>
  <c r="L470" i="28" s="1"/>
  <c r="K471" i="28"/>
  <c r="L471" i="28" s="1"/>
  <c r="K472" i="28"/>
  <c r="L472" i="28" s="1"/>
  <c r="K473" i="28"/>
  <c r="L473" i="28" s="1"/>
  <c r="K474" i="28"/>
  <c r="L474" i="28" s="1"/>
  <c r="K475" i="28"/>
  <c r="L475" i="28" s="1"/>
  <c r="K476" i="28"/>
  <c r="K477" i="28"/>
  <c r="L477" i="28" s="1"/>
  <c r="K478" i="28"/>
  <c r="L478" i="28" s="1"/>
  <c r="K479" i="28"/>
  <c r="L479" i="28" s="1"/>
  <c r="K480" i="28"/>
  <c r="L480" i="28" s="1"/>
  <c r="K481" i="28"/>
  <c r="L481" i="28" s="1"/>
  <c r="K482" i="28"/>
  <c r="L482" i="28" s="1"/>
  <c r="K483" i="28"/>
  <c r="L483" i="28" s="1"/>
  <c r="K484" i="28"/>
  <c r="L484" i="28" s="1"/>
  <c r="K485" i="28"/>
  <c r="K486" i="28"/>
  <c r="L486" i="28" s="1"/>
  <c r="K487" i="28"/>
  <c r="L487" i="28" s="1"/>
  <c r="K488" i="28"/>
  <c r="L488" i="28" s="1"/>
  <c r="K489" i="28"/>
  <c r="L489" i="28" s="1"/>
  <c r="K490" i="28"/>
  <c r="L490" i="28" s="1"/>
  <c r="K491" i="28"/>
  <c r="L491" i="28" s="1"/>
  <c r="K492" i="28"/>
  <c r="L492" i="28" s="1"/>
  <c r="K493" i="28"/>
  <c r="L493" i="28" s="1"/>
  <c r="K494" i="28"/>
  <c r="L494" i="28" s="1"/>
  <c r="K495" i="28"/>
  <c r="L495" i="28" s="1"/>
  <c r="K496" i="28"/>
  <c r="L496" i="28" s="1"/>
  <c r="K497" i="28"/>
  <c r="L497" i="28" s="1"/>
  <c r="K498" i="28"/>
  <c r="K499" i="28"/>
  <c r="L499" i="28" s="1"/>
  <c r="K500" i="28"/>
  <c r="L500" i="28" s="1"/>
  <c r="K501" i="28"/>
  <c r="K502" i="28"/>
  <c r="K503" i="28"/>
  <c r="L503" i="28" s="1"/>
  <c r="K504" i="28"/>
  <c r="L504" i="28" s="1"/>
  <c r="K505" i="28"/>
  <c r="L505" i="28" s="1"/>
  <c r="K506" i="28"/>
  <c r="K507" i="28"/>
  <c r="L507" i="28" s="1"/>
  <c r="K508" i="28"/>
  <c r="L508" i="28" s="1"/>
  <c r="K509" i="28"/>
  <c r="L509" i="28" s="1"/>
  <c r="K510" i="28"/>
  <c r="K511" i="28"/>
  <c r="L511" i="28" s="1"/>
  <c r="K512" i="28"/>
  <c r="L512" i="28" s="1"/>
  <c r="K513" i="28"/>
  <c r="L513" i="28" s="1"/>
  <c r="K514" i="28"/>
  <c r="L514" i="28" s="1"/>
  <c r="K515" i="28"/>
  <c r="L515" i="28" s="1"/>
  <c r="K516" i="28"/>
  <c r="L516" i="28" s="1"/>
  <c r="K517" i="28"/>
  <c r="L517" i="28" s="1"/>
  <c r="K518" i="28"/>
  <c r="L518" i="28" s="1"/>
  <c r="K519" i="28"/>
  <c r="L519" i="28" s="1"/>
  <c r="K520" i="28"/>
  <c r="L520" i="28" s="1"/>
  <c r="K521" i="28"/>
  <c r="L521" i="28" s="1"/>
  <c r="K522" i="28"/>
  <c r="L522" i="28" s="1"/>
  <c r="K523" i="28"/>
  <c r="L523" i="28" s="1"/>
  <c r="K524" i="28"/>
  <c r="K525" i="28"/>
  <c r="L525" i="28" s="1"/>
  <c r="K526" i="28"/>
  <c r="L526" i="28" s="1"/>
  <c r="K527" i="28"/>
  <c r="L527" i="28" s="1"/>
  <c r="K528" i="28"/>
  <c r="L528" i="28" s="1"/>
  <c r="K529" i="28"/>
  <c r="K530" i="28"/>
  <c r="K531" i="28"/>
  <c r="K532" i="28"/>
  <c r="L532" i="28" s="1"/>
  <c r="K533" i="28"/>
  <c r="L533" i="28" s="1"/>
  <c r="K534" i="28"/>
  <c r="L534" i="28" s="1"/>
  <c r="K535" i="28"/>
  <c r="L535" i="28" s="1"/>
  <c r="K536" i="28"/>
  <c r="K537" i="28"/>
  <c r="K538" i="28"/>
  <c r="L538" i="28" s="1"/>
  <c r="K539" i="28"/>
  <c r="K540" i="28"/>
  <c r="L540" i="28" s="1"/>
  <c r="K541" i="28"/>
  <c r="L541" i="28" s="1"/>
  <c r="K542" i="28"/>
  <c r="L542" i="28" s="1"/>
  <c r="K543" i="28"/>
  <c r="L543" i="28" s="1"/>
  <c r="K544" i="28"/>
  <c r="K545" i="28"/>
  <c r="K546" i="28"/>
  <c r="K547" i="28"/>
  <c r="L547" i="28" s="1"/>
  <c r="K548" i="28"/>
  <c r="L548" i="28" s="1"/>
  <c r="K549" i="28"/>
  <c r="L549" i="28" s="1"/>
  <c r="K550" i="28"/>
  <c r="L550" i="28" s="1"/>
  <c r="K551" i="28"/>
  <c r="K552" i="28"/>
  <c r="L552" i="28" s="1"/>
  <c r="K553" i="28"/>
  <c r="L553" i="28" s="1"/>
  <c r="K554" i="28"/>
  <c r="L554" i="28" s="1"/>
  <c r="K555" i="28"/>
  <c r="L555" i="28" s="1"/>
  <c r="K556" i="28"/>
  <c r="K557" i="28"/>
  <c r="K558" i="28"/>
  <c r="L558" i="28" s="1"/>
  <c r="K559" i="28"/>
  <c r="L559" i="28" s="1"/>
  <c r="K560" i="28"/>
  <c r="L560" i="28" s="1"/>
  <c r="K561" i="28"/>
  <c r="L561" i="28" s="1"/>
  <c r="K562" i="28"/>
  <c r="L562" i="28" s="1"/>
  <c r="K563" i="28"/>
  <c r="L563" i="28" s="1"/>
  <c r="K564" i="28"/>
  <c r="K565" i="28"/>
  <c r="L565" i="28" s="1"/>
  <c r="K566" i="28"/>
  <c r="L566" i="28" s="1"/>
  <c r="K567" i="28"/>
  <c r="L567" i="28" s="1"/>
  <c r="K568" i="28"/>
  <c r="L568" i="28" s="1"/>
  <c r="K569" i="28"/>
  <c r="L569" i="28" s="1"/>
  <c r="K570" i="28"/>
  <c r="K571" i="28"/>
  <c r="L571" i="28" s="1"/>
  <c r="K572" i="28"/>
  <c r="K573" i="28"/>
  <c r="K574" i="28"/>
  <c r="L574" i="28" s="1"/>
  <c r="K575" i="28"/>
  <c r="L575" i="28" s="1"/>
  <c r="K576" i="28"/>
  <c r="L576" i="28" s="1"/>
  <c r="K577" i="28"/>
  <c r="L577" i="28" s="1"/>
  <c r="K578" i="28"/>
  <c r="L578" i="28" s="1"/>
  <c r="K579" i="28"/>
  <c r="L579" i="28" s="1"/>
  <c r="K580" i="28"/>
  <c r="L580" i="28" s="1"/>
  <c r="K581" i="28"/>
  <c r="K582" i="28"/>
  <c r="L582" i="28" s="1"/>
  <c r="K583" i="28"/>
  <c r="L583" i="28" s="1"/>
  <c r="K584" i="28"/>
  <c r="L584" i="28" s="1"/>
  <c r="K585" i="28"/>
  <c r="K586" i="28"/>
  <c r="K587" i="28"/>
  <c r="L587" i="28" s="1"/>
  <c r="K588" i="28"/>
  <c r="L588" i="28" s="1"/>
  <c r="K589" i="28"/>
  <c r="L589" i="28" s="1"/>
  <c r="K590" i="28"/>
  <c r="L590" i="28" s="1"/>
  <c r="K591" i="28"/>
  <c r="L591" i="28" s="1"/>
  <c r="K592" i="28"/>
  <c r="K593" i="28"/>
  <c r="L593" i="28" s="1"/>
  <c r="K594" i="28"/>
  <c r="L594" i="28" s="1"/>
  <c r="K595" i="28"/>
  <c r="L595" i="28" s="1"/>
  <c r="K596" i="28"/>
  <c r="K597" i="28"/>
  <c r="L597" i="28" s="1"/>
  <c r="K598" i="28"/>
  <c r="L598" i="28" s="1"/>
  <c r="K599" i="28"/>
  <c r="L599" i="28" s="1"/>
  <c r="K600" i="28"/>
  <c r="L600" i="28" s="1"/>
  <c r="K601" i="28"/>
  <c r="K602" i="28"/>
  <c r="L602" i="28" s="1"/>
  <c r="K603" i="28"/>
  <c r="L603" i="28" s="1"/>
  <c r="K604" i="28"/>
  <c r="L604" i="28" s="1"/>
  <c r="K605" i="28"/>
  <c r="L605" i="28" s="1"/>
  <c r="K606" i="28"/>
  <c r="L606" i="28" s="1"/>
  <c r="K607" i="28"/>
  <c r="L607" i="28" s="1"/>
  <c r="K608" i="28"/>
  <c r="L608" i="28" s="1"/>
  <c r="K609" i="28"/>
  <c r="L609" i="28" s="1"/>
  <c r="K610" i="28"/>
  <c r="L610" i="28" s="1"/>
  <c r="K611" i="28"/>
  <c r="L611" i="28" s="1"/>
  <c r="K612" i="28"/>
  <c r="L612" i="28" s="1"/>
  <c r="K613" i="28"/>
  <c r="L613" i="28" s="1"/>
  <c r="K614" i="28"/>
  <c r="L614" i="28" s="1"/>
  <c r="K615" i="28"/>
  <c r="L615" i="28" s="1"/>
  <c r="K616" i="28"/>
  <c r="L616" i="28" s="1"/>
  <c r="K617" i="28"/>
  <c r="L617" i="28" s="1"/>
  <c r="K618" i="28"/>
  <c r="L618" i="28" s="1"/>
  <c r="K619" i="28"/>
  <c r="L619" i="28" s="1"/>
  <c r="K620" i="28"/>
  <c r="L620" i="28" s="1"/>
  <c r="K621" i="28"/>
  <c r="L621" i="28" s="1"/>
  <c r="K622" i="28"/>
  <c r="K623" i="28"/>
  <c r="L623" i="28" s="1"/>
  <c r="K624" i="28"/>
  <c r="L624" i="28" s="1"/>
  <c r="K625" i="28"/>
  <c r="L625" i="28" s="1"/>
  <c r="K626" i="28"/>
  <c r="K627" i="28"/>
  <c r="K628" i="28"/>
  <c r="L628" i="28" s="1"/>
  <c r="K629" i="28"/>
  <c r="L629" i="28" s="1"/>
  <c r="K630" i="28"/>
  <c r="L630" i="28" s="1"/>
  <c r="K631" i="28"/>
  <c r="L631" i="28" s="1"/>
  <c r="K632" i="28"/>
  <c r="K633" i="28"/>
  <c r="K634" i="28"/>
  <c r="L634" i="28" s="1"/>
  <c r="K635" i="28"/>
  <c r="L635" i="28" s="1"/>
  <c r="K636" i="28"/>
  <c r="L636" i="28" s="1"/>
  <c r="K637" i="28"/>
  <c r="L637" i="28" s="1"/>
  <c r="K638" i="28"/>
  <c r="L638" i="28" s="1"/>
  <c r="K639" i="28"/>
  <c r="L639" i="28" s="1"/>
  <c r="K640" i="28"/>
  <c r="L640" i="28" s="1"/>
  <c r="K641" i="28"/>
  <c r="L641" i="28" s="1"/>
  <c r="K642" i="28"/>
  <c r="L642" i="28" s="1"/>
  <c r="K643" i="28"/>
  <c r="L643" i="28" s="1"/>
  <c r="K644" i="28"/>
  <c r="L644" i="28" s="1"/>
  <c r="K645" i="28"/>
  <c r="K646" i="28"/>
  <c r="L646" i="28" s="1"/>
  <c r="K647" i="28"/>
  <c r="L647" i="28" s="1"/>
  <c r="K648" i="28"/>
  <c r="K649" i="28"/>
  <c r="L649" i="28" s="1"/>
  <c r="K650" i="28"/>
  <c r="L650" i="28" s="1"/>
  <c r="K651" i="28"/>
  <c r="L651" i="28" s="1"/>
  <c r="K652" i="28"/>
  <c r="L652" i="28" s="1"/>
  <c r="K653" i="28"/>
  <c r="L653" i="28" s="1"/>
  <c r="K654" i="28"/>
  <c r="L654" i="28" s="1"/>
  <c r="K655" i="28"/>
  <c r="K656" i="28"/>
  <c r="K657" i="28"/>
  <c r="K658" i="28"/>
  <c r="L658" i="28" s="1"/>
  <c r="K659" i="28"/>
  <c r="L659" i="28" s="1"/>
  <c r="K660" i="28"/>
  <c r="K661" i="28"/>
  <c r="L661" i="28" s="1"/>
  <c r="K662" i="28"/>
  <c r="K663" i="28"/>
  <c r="K664" i="28"/>
  <c r="L664" i="28" s="1"/>
  <c r="K665" i="28"/>
  <c r="L665" i="28" s="1"/>
  <c r="K666" i="28"/>
  <c r="L666" i="28" s="1"/>
  <c r="K667" i="28"/>
  <c r="K668" i="28"/>
  <c r="L668" i="28" s="1"/>
  <c r="K669" i="28"/>
  <c r="L669" i="28" s="1"/>
  <c r="K670" i="28"/>
  <c r="L670" i="28" s="1"/>
  <c r="K671" i="28"/>
  <c r="L671" i="28" s="1"/>
  <c r="K672" i="28"/>
  <c r="K673" i="28"/>
  <c r="L673" i="28" s="1"/>
  <c r="K674" i="28"/>
  <c r="L674" i="28" s="1"/>
  <c r="K675" i="28"/>
  <c r="L675" i="28" s="1"/>
  <c r="K676" i="28"/>
  <c r="L676" i="28" s="1"/>
  <c r="K677" i="28"/>
  <c r="L677" i="28" s="1"/>
  <c r="K678" i="28"/>
  <c r="L678" i="28" s="1"/>
  <c r="K679" i="28"/>
  <c r="K680" i="28"/>
  <c r="L680" i="28" s="1"/>
  <c r="K681" i="28"/>
  <c r="L681" i="28" s="1"/>
  <c r="K682" i="28"/>
  <c r="K683" i="28"/>
  <c r="K684" i="28"/>
  <c r="L684" i="28" s="1"/>
  <c r="K685" i="28"/>
  <c r="L685" i="28" s="1"/>
  <c r="K686" i="28"/>
  <c r="K687" i="28"/>
  <c r="L687" i="28" s="1"/>
  <c r="K688" i="28"/>
  <c r="L688" i="28" s="1"/>
  <c r="K689" i="28"/>
  <c r="L689" i="28" s="1"/>
  <c r="K690" i="28"/>
  <c r="L690" i="28" s="1"/>
  <c r="K691" i="28"/>
  <c r="L691" i="28" s="1"/>
  <c r="K692" i="28"/>
  <c r="K693" i="28"/>
  <c r="L693" i="28" s="1"/>
  <c r="K694" i="28"/>
  <c r="L694" i="28" s="1"/>
  <c r="K695" i="28"/>
  <c r="L695" i="28" s="1"/>
  <c r="K696" i="28"/>
  <c r="L696" i="28" s="1"/>
  <c r="K697" i="28"/>
  <c r="L697" i="28" s="1"/>
  <c r="K698" i="28"/>
  <c r="L698" i="28" s="1"/>
  <c r="K699" i="28"/>
  <c r="K700" i="28"/>
  <c r="L700" i="28" s="1"/>
  <c r="K701" i="28"/>
  <c r="L701" i="28" s="1"/>
  <c r="K702" i="28"/>
  <c r="L702" i="28" s="1"/>
  <c r="K703" i="28"/>
  <c r="L703" i="28" s="1"/>
  <c r="K704" i="28"/>
  <c r="K705" i="28"/>
  <c r="L705" i="28" s="1"/>
  <c r="K706" i="28"/>
  <c r="L706" i="28" s="1"/>
  <c r="K707" i="28"/>
  <c r="L707" i="28" s="1"/>
  <c r="K708" i="28"/>
  <c r="K709" i="28"/>
  <c r="L709" i="28" s="1"/>
  <c r="K710" i="28"/>
  <c r="L710" i="28" s="1"/>
  <c r="K711" i="28"/>
  <c r="L711" i="28" s="1"/>
  <c r="K712" i="28"/>
  <c r="L712" i="28" s="1"/>
  <c r="K713" i="28"/>
  <c r="L713" i="28" s="1"/>
  <c r="K714" i="28"/>
  <c r="L714" i="28" s="1"/>
  <c r="K715" i="28"/>
  <c r="L715" i="28" s="1"/>
  <c r="K716" i="28"/>
  <c r="L716" i="28" s="1"/>
  <c r="K717" i="28"/>
  <c r="K718" i="28"/>
  <c r="L718" i="28" s="1"/>
  <c r="K719" i="28"/>
  <c r="L719" i="28" s="1"/>
  <c r="K720" i="28"/>
  <c r="L720" i="28" s="1"/>
  <c r="K721" i="28"/>
  <c r="L721" i="28" s="1"/>
  <c r="K722" i="28"/>
  <c r="K723" i="28"/>
  <c r="L723" i="28" s="1"/>
  <c r="K724" i="28"/>
  <c r="L724" i="28" s="1"/>
  <c r="K725" i="28"/>
  <c r="L725" i="28" s="1"/>
  <c r="K726" i="28"/>
  <c r="L726" i="28" s="1"/>
  <c r="K727" i="28"/>
  <c r="K728" i="28"/>
  <c r="L728" i="28" s="1"/>
  <c r="K729" i="28"/>
  <c r="L729" i="28" s="1"/>
  <c r="K730" i="28"/>
  <c r="L730" i="28" s="1"/>
  <c r="K731" i="28"/>
  <c r="L731" i="28" s="1"/>
  <c r="K732" i="28"/>
  <c r="L732" i="28" s="1"/>
  <c r="K733" i="28"/>
  <c r="L733" i="28" s="1"/>
  <c r="K734" i="28"/>
  <c r="K735" i="28"/>
  <c r="L735" i="28" s="1"/>
  <c r="K736" i="28"/>
  <c r="K737" i="28"/>
  <c r="K738" i="28"/>
  <c r="L738" i="28" s="1"/>
  <c r="K739" i="28"/>
  <c r="L739" i="28" s="1"/>
  <c r="K740" i="28"/>
  <c r="L740" i="28" s="1"/>
  <c r="K741" i="28"/>
  <c r="L741" i="28" s="1"/>
  <c r="K742" i="28"/>
  <c r="L742" i="28" s="1"/>
  <c r="K743" i="28"/>
  <c r="L743" i="28" s="1"/>
  <c r="K744" i="28"/>
  <c r="K745" i="28"/>
  <c r="L745" i="28" s="1"/>
  <c r="K746" i="28"/>
  <c r="L746" i="28" s="1"/>
  <c r="K747" i="28"/>
  <c r="L747" i="28" s="1"/>
  <c r="K748" i="28"/>
  <c r="L748" i="28" s="1"/>
  <c r="K749" i="28"/>
  <c r="L749" i="28" s="1"/>
  <c r="K750" i="28"/>
  <c r="K751" i="28"/>
  <c r="K752" i="28"/>
  <c r="K753" i="28"/>
  <c r="L753" i="28" s="1"/>
  <c r="K754" i="28"/>
  <c r="L754" i="28" s="1"/>
  <c r="K755" i="28"/>
  <c r="L755" i="28" s="1"/>
  <c r="K756" i="28"/>
  <c r="L756" i="28" s="1"/>
  <c r="K757" i="28"/>
  <c r="L757" i="28" s="1"/>
  <c r="K758" i="28"/>
  <c r="L758" i="28" s="1"/>
  <c r="K759" i="28"/>
  <c r="K760" i="28"/>
  <c r="L760" i="28" s="1"/>
  <c r="K761" i="28"/>
  <c r="L761" i="28" s="1"/>
  <c r="K762" i="28"/>
  <c r="K763" i="28"/>
  <c r="L763" i="28" s="1"/>
  <c r="K764" i="28"/>
  <c r="L764" i="28" s="1"/>
  <c r="K765" i="28"/>
  <c r="K766" i="28"/>
  <c r="L766" i="28" s="1"/>
  <c r="K767" i="28"/>
  <c r="L767" i="28" s="1"/>
  <c r="K768" i="28"/>
  <c r="L768" i="28" s="1"/>
  <c r="K769" i="28"/>
  <c r="L769" i="28" s="1"/>
  <c r="K770" i="28"/>
  <c r="L770" i="28" s="1"/>
  <c r="K771" i="28"/>
  <c r="L771" i="28" s="1"/>
  <c r="K772" i="28"/>
  <c r="L772" i="28" s="1"/>
  <c r="K773" i="28"/>
  <c r="L773" i="28" s="1"/>
  <c r="K774" i="28"/>
  <c r="K775" i="28"/>
  <c r="L775" i="28" s="1"/>
  <c r="K776" i="28"/>
  <c r="L776" i="28" s="1"/>
  <c r="K777" i="28"/>
  <c r="L777" i="28" s="1"/>
  <c r="K778" i="28"/>
  <c r="L778" i="28" s="1"/>
  <c r="K779" i="28"/>
  <c r="L779" i="28" s="1"/>
  <c r="K780" i="28"/>
  <c r="K781" i="28"/>
  <c r="L781" i="28" s="1"/>
  <c r="K782" i="28"/>
  <c r="K783" i="28"/>
  <c r="K784" i="28"/>
  <c r="L784" i="28" s="1"/>
  <c r="K785" i="28"/>
  <c r="L785" i="28" s="1"/>
  <c r="K786" i="28"/>
  <c r="L786" i="28" s="1"/>
  <c r="K787" i="28"/>
  <c r="L787" i="28" s="1"/>
  <c r="K788" i="28"/>
  <c r="L788" i="28" s="1"/>
  <c r="K789" i="28"/>
  <c r="L789" i="28" s="1"/>
  <c r="K790" i="28"/>
  <c r="K791" i="28"/>
  <c r="L791" i="28" s="1"/>
  <c r="K792" i="28"/>
  <c r="L792" i="28" s="1"/>
  <c r="K793" i="28"/>
  <c r="K794" i="28"/>
  <c r="L794" i="28" s="1"/>
  <c r="K795" i="28"/>
  <c r="K796" i="28"/>
  <c r="L796" i="28" s="1"/>
  <c r="K797" i="28"/>
  <c r="L797" i="28" s="1"/>
  <c r="K798" i="28"/>
  <c r="L798" i="28" s="1"/>
  <c r="K799" i="28"/>
  <c r="L799" i="28" s="1"/>
  <c r="K800" i="28"/>
  <c r="L800" i="28" s="1"/>
  <c r="K801" i="28"/>
  <c r="L801" i="28" s="1"/>
  <c r="K802" i="28"/>
  <c r="L802" i="28" s="1"/>
  <c r="K803" i="28"/>
  <c r="L803" i="28" s="1"/>
  <c r="K804" i="28"/>
  <c r="L804" i="28" s="1"/>
  <c r="K805" i="28"/>
  <c r="L805" i="28" s="1"/>
  <c r="K806" i="28"/>
  <c r="L806" i="28" s="1"/>
  <c r="K807" i="28"/>
  <c r="L807" i="28" s="1"/>
  <c r="K808" i="28"/>
  <c r="K809" i="28"/>
  <c r="L809" i="28" s="1"/>
  <c r="K810" i="28"/>
  <c r="L810" i="28" s="1"/>
  <c r="K811" i="28"/>
  <c r="K812" i="28"/>
  <c r="L812" i="28" s="1"/>
  <c r="K813" i="28"/>
  <c r="L813" i="28" s="1"/>
  <c r="K814" i="28"/>
  <c r="L814" i="28" s="1"/>
  <c r="K815" i="28"/>
  <c r="L815" i="28" s="1"/>
  <c r="K816" i="28"/>
  <c r="L816" i="28" s="1"/>
  <c r="K817" i="28"/>
  <c r="L817" i="28" s="1"/>
  <c r="K818" i="28"/>
  <c r="L818" i="28" s="1"/>
  <c r="K819" i="28"/>
  <c r="L819" i="28" s="1"/>
  <c r="K820" i="28"/>
  <c r="L820" i="28" s="1"/>
  <c r="K821" i="28"/>
  <c r="L821" i="28" s="1"/>
  <c r="K822" i="28"/>
  <c r="L822" i="28" s="1"/>
  <c r="K823" i="28"/>
  <c r="K824" i="28"/>
  <c r="L824" i="28" s="1"/>
  <c r="K825" i="28"/>
  <c r="K826" i="28"/>
  <c r="L826" i="28" s="1"/>
  <c r="K827" i="28"/>
  <c r="L827" i="28" s="1"/>
  <c r="K828" i="28"/>
  <c r="L828" i="28" s="1"/>
  <c r="K829" i="28"/>
  <c r="L829" i="28" s="1"/>
  <c r="K830" i="28"/>
  <c r="K831" i="28"/>
  <c r="L831" i="28" s="1"/>
  <c r="K832" i="28"/>
  <c r="L832" i="28" s="1"/>
  <c r="K833" i="28"/>
  <c r="L833" i="28" s="1"/>
  <c r="K834" i="28"/>
  <c r="K835" i="28"/>
  <c r="L835" i="28" s="1"/>
  <c r="K836" i="28"/>
  <c r="L836" i="28" s="1"/>
  <c r="K837" i="28"/>
  <c r="K838" i="28"/>
  <c r="K839" i="28"/>
  <c r="K840" i="28"/>
  <c r="L840" i="28" s="1"/>
  <c r="K841" i="28"/>
  <c r="L841" i="28" s="1"/>
  <c r="K842" i="28"/>
  <c r="L842" i="28" s="1"/>
  <c r="K843" i="28"/>
  <c r="K844" i="28"/>
  <c r="L844" i="28" s="1"/>
  <c r="K845" i="28"/>
  <c r="L845" i="28" s="1"/>
  <c r="K846" i="28"/>
  <c r="L846" i="28" s="1"/>
  <c r="K847" i="28"/>
  <c r="L847" i="28" s="1"/>
  <c r="K848" i="28"/>
  <c r="L848" i="28" s="1"/>
  <c r="K849" i="28"/>
  <c r="L849" i="28" s="1"/>
  <c r="K850" i="28"/>
  <c r="L850" i="28" s="1"/>
  <c r="K851" i="28"/>
  <c r="L851" i="28" s="1"/>
  <c r="K852" i="28"/>
  <c r="L852" i="28" s="1"/>
  <c r="K853" i="28"/>
  <c r="L853" i="28" s="1"/>
  <c r="K854" i="28"/>
  <c r="L854" i="28" s="1"/>
  <c r="K855" i="28"/>
  <c r="L855" i="28" s="1"/>
  <c r="K856" i="28"/>
  <c r="L856" i="28" s="1"/>
  <c r="K857" i="28"/>
  <c r="L857" i="28" s="1"/>
  <c r="K858" i="28"/>
  <c r="L858" i="28" s="1"/>
  <c r="K859" i="28"/>
  <c r="L859" i="28" s="1"/>
  <c r="K860" i="28"/>
  <c r="K861" i="28"/>
  <c r="L861" i="28" s="1"/>
  <c r="K862" i="28"/>
  <c r="K863" i="28"/>
  <c r="L863" i="28" s="1"/>
  <c r="K864" i="28"/>
  <c r="K865" i="28"/>
  <c r="L865" i="28" s="1"/>
  <c r="K866" i="28"/>
  <c r="L866" i="28" s="1"/>
  <c r="K867" i="28"/>
  <c r="L867" i="28" s="1"/>
  <c r="K868" i="28"/>
  <c r="L868" i="28" s="1"/>
  <c r="K869" i="28"/>
  <c r="L869" i="28" s="1"/>
  <c r="K870" i="28"/>
  <c r="L870" i="28" s="1"/>
  <c r="K871" i="28"/>
  <c r="L871" i="28" s="1"/>
  <c r="K872" i="28"/>
  <c r="K873" i="28"/>
  <c r="L873" i="28" s="1"/>
  <c r="K874" i="28"/>
  <c r="K875" i="28"/>
  <c r="L875" i="28" s="1"/>
  <c r="K876" i="28"/>
  <c r="L876" i="28" s="1"/>
  <c r="K877" i="28"/>
  <c r="L877" i="28" s="1"/>
  <c r="K878" i="28"/>
  <c r="K879" i="28"/>
  <c r="L879" i="28" s="1"/>
  <c r="K880" i="28"/>
  <c r="L880" i="28" s="1"/>
  <c r="K881" i="28"/>
  <c r="L881" i="28" s="1"/>
  <c r="K882" i="28"/>
  <c r="L882" i="28" s="1"/>
  <c r="K883" i="28"/>
  <c r="L883" i="28" s="1"/>
  <c r="K884" i="28"/>
  <c r="L884" i="28" s="1"/>
  <c r="K885" i="28"/>
  <c r="L885" i="28" s="1"/>
  <c r="K886" i="28"/>
  <c r="K887" i="28"/>
  <c r="L887" i="28" s="1"/>
  <c r="K888" i="28"/>
  <c r="L888" i="28" s="1"/>
  <c r="K889" i="28"/>
  <c r="L889" i="28" s="1"/>
  <c r="K890" i="28"/>
  <c r="L890" i="28" s="1"/>
  <c r="K891" i="28"/>
  <c r="L891" i="28" s="1"/>
  <c r="K892" i="28"/>
  <c r="K893" i="28"/>
  <c r="L893" i="28" s="1"/>
  <c r="K894" i="28"/>
  <c r="L894" i="28" s="1"/>
  <c r="K895" i="28"/>
  <c r="L895" i="28" s="1"/>
  <c r="K896" i="28"/>
  <c r="L896" i="28" s="1"/>
  <c r="K897" i="28"/>
  <c r="L897" i="28" s="1"/>
  <c r="K898" i="28"/>
  <c r="L898" i="28" s="1"/>
  <c r="K899" i="28"/>
  <c r="L899" i="28" s="1"/>
  <c r="K900" i="28"/>
  <c r="K901" i="28"/>
  <c r="L901" i="28" s="1"/>
  <c r="K902" i="28"/>
  <c r="L902" i="28" s="1"/>
  <c r="K903" i="28"/>
  <c r="L903" i="28" s="1"/>
  <c r="K904" i="28"/>
  <c r="L904" i="28" s="1"/>
  <c r="K905" i="28"/>
  <c r="L905" i="28" s="1"/>
  <c r="K906" i="28"/>
  <c r="L906" i="28" s="1"/>
  <c r="K907" i="28"/>
  <c r="L907" i="28" s="1"/>
  <c r="K908" i="28"/>
  <c r="L908" i="28" s="1"/>
  <c r="K909" i="28"/>
  <c r="L909" i="28" s="1"/>
  <c r="K910" i="28"/>
  <c r="K911" i="28"/>
  <c r="L911" i="28" s="1"/>
  <c r="K912" i="28"/>
  <c r="K913" i="28"/>
  <c r="L913" i="28" s="1"/>
  <c r="K914" i="28"/>
  <c r="K915" i="28"/>
  <c r="L915" i="28" s="1"/>
  <c r="K916" i="28"/>
  <c r="L916" i="28" s="1"/>
  <c r="K917" i="28"/>
  <c r="L917" i="28" s="1"/>
  <c r="K918" i="28"/>
  <c r="K919" i="28"/>
  <c r="K920" i="28"/>
  <c r="K921" i="28"/>
  <c r="L921" i="28" s="1"/>
  <c r="K922" i="28"/>
  <c r="L922" i="28" s="1"/>
  <c r="K923" i="28"/>
  <c r="L923" i="28" s="1"/>
  <c r="K924" i="28"/>
  <c r="L924" i="28" s="1"/>
  <c r="K925" i="28"/>
  <c r="L925" i="28" s="1"/>
  <c r="K926" i="28"/>
  <c r="L926" i="28" s="1"/>
  <c r="K927" i="28"/>
  <c r="L927" i="28" s="1"/>
  <c r="K928" i="28"/>
  <c r="L928" i="28" s="1"/>
  <c r="K929" i="28"/>
  <c r="L929" i="28" s="1"/>
  <c r="K930" i="28"/>
  <c r="L930" i="28" s="1"/>
  <c r="K931" i="28"/>
  <c r="L931" i="28" s="1"/>
  <c r="K932" i="28"/>
  <c r="L932" i="28" s="1"/>
  <c r="K933" i="28"/>
  <c r="K934" i="28"/>
  <c r="L934" i="28" s="1"/>
  <c r="K935" i="28"/>
  <c r="K936" i="28"/>
  <c r="L936" i="28" s="1"/>
  <c r="K937" i="28"/>
  <c r="L937" i="28" s="1"/>
  <c r="K938" i="28"/>
  <c r="L938" i="28" s="1"/>
  <c r="K939" i="28"/>
  <c r="L939" i="28" s="1"/>
  <c r="K940" i="28"/>
  <c r="L940" i="28" s="1"/>
  <c r="K941" i="28"/>
  <c r="K942" i="28"/>
  <c r="L942" i="28" s="1"/>
  <c r="K943" i="28"/>
  <c r="L943" i="28" s="1"/>
  <c r="K944" i="28"/>
  <c r="L944" i="28" s="1"/>
  <c r="K945" i="28"/>
  <c r="L945" i="28" s="1"/>
  <c r="K946" i="28"/>
  <c r="L946" i="28" s="1"/>
  <c r="K947" i="28"/>
  <c r="L947" i="28" s="1"/>
  <c r="K948" i="28"/>
  <c r="K949" i="28"/>
  <c r="K950" i="28"/>
  <c r="L950" i="28" s="1"/>
  <c r="K951" i="28"/>
  <c r="L951" i="28" s="1"/>
  <c r="K952" i="28"/>
  <c r="L952" i="28" s="1"/>
  <c r="K953" i="28"/>
  <c r="L953" i="28" s="1"/>
  <c r="K954" i="28"/>
  <c r="L954" i="28" s="1"/>
  <c r="K955" i="28"/>
  <c r="L955" i="28" s="1"/>
  <c r="K956" i="28"/>
  <c r="L956" i="28" s="1"/>
  <c r="K957" i="28"/>
  <c r="L957" i="28" s="1"/>
  <c r="K958" i="28"/>
  <c r="L958" i="28" s="1"/>
  <c r="K959" i="28"/>
  <c r="L959" i="28" s="1"/>
  <c r="K960" i="28"/>
  <c r="L960" i="28" s="1"/>
  <c r="K961" i="28"/>
  <c r="L961" i="28" s="1"/>
  <c r="K962" i="28"/>
  <c r="L962" i="28" s="1"/>
  <c r="K963" i="28"/>
  <c r="K964" i="28"/>
  <c r="K965" i="28"/>
  <c r="L965" i="28" s="1"/>
  <c r="K966" i="28"/>
  <c r="L966" i="28" s="1"/>
  <c r="K967" i="28"/>
  <c r="L967" i="28" s="1"/>
  <c r="K968" i="28"/>
  <c r="L968" i="28" s="1"/>
  <c r="K969" i="28"/>
  <c r="L969" i="28" s="1"/>
  <c r="K970" i="28"/>
  <c r="K971" i="28"/>
  <c r="L971" i="28" s="1"/>
  <c r="K972" i="28"/>
  <c r="L972" i="28" s="1"/>
  <c r="K973" i="28"/>
  <c r="K974" i="28"/>
  <c r="L974" i="28" s="1"/>
  <c r="K975" i="28"/>
  <c r="L975" i="28" s="1"/>
  <c r="K976" i="28"/>
  <c r="L976" i="28" s="1"/>
  <c r="K977" i="28"/>
  <c r="L977" i="28" s="1"/>
  <c r="K978" i="28"/>
  <c r="L978" i="28" s="1"/>
  <c r="K979" i="28"/>
  <c r="L979" i="28" s="1"/>
  <c r="K980" i="28"/>
  <c r="L980" i="28" s="1"/>
  <c r="K981" i="28"/>
  <c r="L981" i="28" s="1"/>
  <c r="K982" i="28"/>
  <c r="K983" i="28"/>
  <c r="L983" i="28" s="1"/>
  <c r="K984" i="28"/>
  <c r="L984" i="28" s="1"/>
  <c r="K985" i="28"/>
  <c r="K986" i="28"/>
  <c r="L986" i="28" s="1"/>
  <c r="K987" i="28"/>
  <c r="K988" i="28"/>
  <c r="L988" i="28" s="1"/>
  <c r="K989" i="28"/>
  <c r="L989" i="28" s="1"/>
  <c r="K990" i="28"/>
  <c r="L990" i="28" s="1"/>
  <c r="K991" i="28"/>
  <c r="L991" i="28" s="1"/>
  <c r="K992" i="28"/>
  <c r="L992" i="28" s="1"/>
  <c r="K993" i="28"/>
  <c r="K994" i="28"/>
  <c r="L994" i="28" s="1"/>
  <c r="K995" i="28"/>
  <c r="L995" i="28" s="1"/>
  <c r="K996" i="28"/>
  <c r="L996" i="28" s="1"/>
  <c r="K997" i="28"/>
  <c r="L997" i="28" s="1"/>
  <c r="K998" i="28"/>
  <c r="L998" i="28" s="1"/>
  <c r="K999" i="28"/>
  <c r="L999" i="28" s="1"/>
  <c r="K1000" i="28"/>
  <c r="L1000" i="28" s="1"/>
  <c r="K1001" i="28"/>
  <c r="L1001" i="28" s="1"/>
  <c r="K1002" i="28"/>
  <c r="L1002" i="28" s="1"/>
  <c r="K1003" i="28"/>
  <c r="L1003" i="28" s="1"/>
  <c r="K1004" i="28"/>
  <c r="B6" i="22"/>
  <c r="B945" i="22" s="1"/>
  <c r="AB29" i="22"/>
  <c r="AB30" i="22"/>
  <c r="AB31" i="22"/>
  <c r="AB32" i="22"/>
  <c r="AB33" i="22"/>
  <c r="AB34" i="22"/>
  <c r="AB35" i="22"/>
  <c r="AB36" i="22"/>
  <c r="AB37" i="22"/>
  <c r="AB38" i="22"/>
  <c r="AB39" i="22"/>
  <c r="AB40" i="22"/>
  <c r="AB41" i="22"/>
  <c r="AB42" i="22"/>
  <c r="AB43" i="22"/>
  <c r="AB44" i="22"/>
  <c r="AB45" i="22"/>
  <c r="AB46" i="22"/>
  <c r="AB47" i="22"/>
  <c r="AB48" i="22"/>
  <c r="AB49" i="22"/>
  <c r="AB50" i="22"/>
  <c r="AB51" i="22"/>
  <c r="AB52" i="22"/>
  <c r="AB53" i="22"/>
  <c r="AB54" i="22"/>
  <c r="AB55" i="22"/>
  <c r="AB56" i="22"/>
  <c r="AB57" i="22"/>
  <c r="AB58" i="22"/>
  <c r="AB59" i="22"/>
  <c r="AB60" i="22"/>
  <c r="AB61" i="22"/>
  <c r="AB62" i="22"/>
  <c r="AB63" i="22"/>
  <c r="AB64" i="22"/>
  <c r="AB65" i="22"/>
  <c r="AB66" i="22"/>
  <c r="AB67" i="22"/>
  <c r="AB68" i="22"/>
  <c r="AB69" i="22"/>
  <c r="AB70" i="22"/>
  <c r="AB71" i="22"/>
  <c r="AB72" i="22"/>
  <c r="AB73" i="22"/>
  <c r="AB74" i="22"/>
  <c r="AB75" i="22"/>
  <c r="AB76" i="22"/>
  <c r="AB77" i="22"/>
  <c r="AB78" i="22"/>
  <c r="AB79" i="22"/>
  <c r="AB80" i="22"/>
  <c r="AB81" i="22"/>
  <c r="AB82" i="22"/>
  <c r="AB83" i="22"/>
  <c r="AB84" i="22"/>
  <c r="AB85" i="22"/>
  <c r="AB86" i="22"/>
  <c r="AB87" i="22"/>
  <c r="AB88" i="22"/>
  <c r="AB89" i="22"/>
  <c r="AB90" i="22"/>
  <c r="AB91" i="22"/>
  <c r="AB92" i="22"/>
  <c r="AB93" i="22"/>
  <c r="AB94" i="22"/>
  <c r="AB95" i="22"/>
  <c r="AB96" i="22"/>
  <c r="AB97" i="22"/>
  <c r="AB98" i="22"/>
  <c r="AB99" i="22"/>
  <c r="AB100" i="22"/>
  <c r="AB101" i="22"/>
  <c r="AB102" i="22"/>
  <c r="AB103" i="22"/>
  <c r="AB104" i="22"/>
  <c r="AB105" i="22"/>
  <c r="AB106" i="22"/>
  <c r="AB107" i="22"/>
  <c r="AB108" i="22"/>
  <c r="AB109" i="22"/>
  <c r="AB110" i="22"/>
  <c r="AB111" i="22"/>
  <c r="AB112" i="22"/>
  <c r="AB113" i="22"/>
  <c r="AB114" i="22"/>
  <c r="AB115" i="22"/>
  <c r="AB116" i="22"/>
  <c r="AB117" i="22"/>
  <c r="AB118" i="22"/>
  <c r="AB119" i="22"/>
  <c r="AB120" i="22"/>
  <c r="AB121" i="22"/>
  <c r="AB122" i="22"/>
  <c r="AB123" i="22"/>
  <c r="AB124" i="22"/>
  <c r="AB125" i="22"/>
  <c r="AB126" i="22"/>
  <c r="AB127" i="22"/>
  <c r="AB128" i="22"/>
  <c r="AB129" i="22"/>
  <c r="AB130" i="22"/>
  <c r="AB131" i="22"/>
  <c r="AB132" i="22"/>
  <c r="AB133" i="22"/>
  <c r="AB134" i="22"/>
  <c r="AB135" i="22"/>
  <c r="AB136" i="22"/>
  <c r="AB137" i="22"/>
  <c r="AB138" i="22"/>
  <c r="AB139" i="22"/>
  <c r="AB140" i="22"/>
  <c r="AB141" i="22"/>
  <c r="AB142" i="22"/>
  <c r="AB143" i="22"/>
  <c r="AB144" i="22"/>
  <c r="AB145" i="22"/>
  <c r="AB146" i="22"/>
  <c r="AB147" i="22"/>
  <c r="AB148" i="22"/>
  <c r="AB149" i="22"/>
  <c r="AB150" i="22"/>
  <c r="AB151" i="22"/>
  <c r="AB152" i="22"/>
  <c r="AB153" i="22"/>
  <c r="AB154" i="22"/>
  <c r="AB155" i="22"/>
  <c r="AB156" i="22"/>
  <c r="AB157" i="22"/>
  <c r="AB158" i="22"/>
  <c r="AB159" i="22"/>
  <c r="AB160" i="22"/>
  <c r="AB161" i="22"/>
  <c r="AB162" i="22"/>
  <c r="AB163" i="22"/>
  <c r="AB164" i="22"/>
  <c r="AB165" i="22"/>
  <c r="AB166" i="22"/>
  <c r="AB167" i="22"/>
  <c r="AB168" i="22"/>
  <c r="AB169" i="22"/>
  <c r="AB170" i="22"/>
  <c r="AB171" i="22"/>
  <c r="AB172" i="22"/>
  <c r="AB173" i="22"/>
  <c r="AB174" i="22"/>
  <c r="AB175" i="22"/>
  <c r="AB176" i="22"/>
  <c r="AB177" i="22"/>
  <c r="AB178" i="22"/>
  <c r="AB179" i="22"/>
  <c r="AB180" i="22"/>
  <c r="AB181" i="22"/>
  <c r="AB182" i="22"/>
  <c r="AB183" i="22"/>
  <c r="AB184" i="22"/>
  <c r="AB185" i="22"/>
  <c r="AB186" i="22"/>
  <c r="AB187" i="22"/>
  <c r="AB188" i="22"/>
  <c r="AB189" i="22"/>
  <c r="AB190" i="22"/>
  <c r="AB191" i="22"/>
  <c r="AB192" i="22"/>
  <c r="AB193" i="22"/>
  <c r="AB194" i="22"/>
  <c r="AB195" i="22"/>
  <c r="AB196" i="22"/>
  <c r="AB197" i="22"/>
  <c r="AB198" i="22"/>
  <c r="AB199" i="22"/>
  <c r="AB200" i="22"/>
  <c r="AB201" i="22"/>
  <c r="AB202" i="22"/>
  <c r="AB203" i="22"/>
  <c r="AB204" i="22"/>
  <c r="AB205" i="22"/>
  <c r="AB206" i="22"/>
  <c r="AB207" i="22"/>
  <c r="AB208" i="22"/>
  <c r="AB209" i="22"/>
  <c r="AB210" i="22"/>
  <c r="AB211" i="22"/>
  <c r="AB212" i="22"/>
  <c r="AB213" i="22"/>
  <c r="AB214" i="22"/>
  <c r="AB215" i="22"/>
  <c r="AB216" i="22"/>
  <c r="AB217" i="22"/>
  <c r="AB218" i="22"/>
  <c r="AB219" i="22"/>
  <c r="AB220" i="22"/>
  <c r="AB221" i="22"/>
  <c r="AB222" i="22"/>
  <c r="AB223" i="22"/>
  <c r="AB224" i="22"/>
  <c r="AB225" i="22"/>
  <c r="AB226" i="22"/>
  <c r="AB227" i="22"/>
  <c r="AB228" i="22"/>
  <c r="AB229" i="22"/>
  <c r="AB230" i="22"/>
  <c r="AB231" i="22"/>
  <c r="AB232" i="22"/>
  <c r="AB233" i="22"/>
  <c r="AB234" i="22"/>
  <c r="AB235" i="22"/>
  <c r="AB236" i="22"/>
  <c r="AB237" i="22"/>
  <c r="AB238" i="22"/>
  <c r="AB239" i="22"/>
  <c r="AB240" i="22"/>
  <c r="AB241" i="22"/>
  <c r="AB242" i="22"/>
  <c r="AB243" i="22"/>
  <c r="AB244" i="22"/>
  <c r="AB245" i="22"/>
  <c r="AB246" i="22"/>
  <c r="AB247" i="22"/>
  <c r="AB248" i="22"/>
  <c r="AB249" i="22"/>
  <c r="AB250" i="22"/>
  <c r="AB251" i="22"/>
  <c r="AB252" i="22"/>
  <c r="AB253" i="22"/>
  <c r="AB254" i="22"/>
  <c r="AB255" i="22"/>
  <c r="AB256" i="22"/>
  <c r="AB257" i="22"/>
  <c r="AB258" i="22"/>
  <c r="AB259" i="22"/>
  <c r="AB260" i="22"/>
  <c r="AB261" i="22"/>
  <c r="AB262" i="22"/>
  <c r="AB263" i="22"/>
  <c r="AB264" i="22"/>
  <c r="AB265" i="22"/>
  <c r="AB266" i="22"/>
  <c r="AB267" i="22"/>
  <c r="AB268" i="22"/>
  <c r="AB269" i="22"/>
  <c r="AB270" i="22"/>
  <c r="AB271" i="22"/>
  <c r="AB272" i="22"/>
  <c r="AB273" i="22"/>
  <c r="AB274" i="22"/>
  <c r="AB275" i="22"/>
  <c r="AB276" i="22"/>
  <c r="AB277" i="22"/>
  <c r="AB278" i="22"/>
  <c r="AB279" i="22"/>
  <c r="AB280" i="22"/>
  <c r="AB281" i="22"/>
  <c r="AB282" i="22"/>
  <c r="AB283" i="22"/>
  <c r="AB284" i="22"/>
  <c r="AB285" i="22"/>
  <c r="AB286" i="22"/>
  <c r="AB287" i="22"/>
  <c r="AB288" i="22"/>
  <c r="AB289" i="22"/>
  <c r="AB290" i="22"/>
  <c r="AB291" i="22"/>
  <c r="AB292" i="22"/>
  <c r="AB293" i="22"/>
  <c r="AB294" i="22"/>
  <c r="AB295" i="22"/>
  <c r="AB296" i="22"/>
  <c r="AB297" i="22"/>
  <c r="AB298" i="22"/>
  <c r="AB299" i="22"/>
  <c r="AB300" i="22"/>
  <c r="AB301" i="22"/>
  <c r="AB302" i="22"/>
  <c r="AB303" i="22"/>
  <c r="AB304" i="22"/>
  <c r="AB305" i="22"/>
  <c r="AB306" i="22"/>
  <c r="AB307" i="22"/>
  <c r="AB308" i="22"/>
  <c r="AB309" i="22"/>
  <c r="AB310" i="22"/>
  <c r="AB311" i="22"/>
  <c r="AB312" i="22"/>
  <c r="AB313" i="22"/>
  <c r="AB314" i="22"/>
  <c r="AB315" i="22"/>
  <c r="AB316" i="22"/>
  <c r="AB317" i="22"/>
  <c r="AB318" i="22"/>
  <c r="AB319" i="22"/>
  <c r="AB320" i="22"/>
  <c r="AB321" i="22"/>
  <c r="AB322" i="22"/>
  <c r="AB323" i="22"/>
  <c r="AB324" i="22"/>
  <c r="AB325" i="22"/>
  <c r="AB326" i="22"/>
  <c r="AB327" i="22"/>
  <c r="AB328" i="22"/>
  <c r="AB329" i="22"/>
  <c r="AB330" i="22"/>
  <c r="AB331" i="22"/>
  <c r="AB332" i="22"/>
  <c r="AB333" i="22"/>
  <c r="AB334" i="22"/>
  <c r="AB335" i="22"/>
  <c r="AB336" i="22"/>
  <c r="AB337" i="22"/>
  <c r="AB338" i="22"/>
  <c r="AB339" i="22"/>
  <c r="AB340" i="22"/>
  <c r="AB341" i="22"/>
  <c r="AB342" i="22"/>
  <c r="AB343" i="22"/>
  <c r="AB344" i="22"/>
  <c r="AB345" i="22"/>
  <c r="AB346" i="22"/>
  <c r="AB347" i="22"/>
  <c r="AB348" i="22"/>
  <c r="AB349" i="22"/>
  <c r="AB350" i="22"/>
  <c r="AB351" i="22"/>
  <c r="AB352" i="22"/>
  <c r="AB353" i="22"/>
  <c r="AB354" i="22"/>
  <c r="AB355" i="22"/>
  <c r="AB356" i="22"/>
  <c r="AB357" i="22"/>
  <c r="AB358" i="22"/>
  <c r="AB359" i="22"/>
  <c r="AB360" i="22"/>
  <c r="AB361" i="22"/>
  <c r="AB362" i="22"/>
  <c r="AB363" i="22"/>
  <c r="AB364" i="22"/>
  <c r="AB365" i="22"/>
  <c r="AB366" i="22"/>
  <c r="AB367" i="22"/>
  <c r="AB368" i="22"/>
  <c r="AB369" i="22"/>
  <c r="AB370" i="22"/>
  <c r="AB371" i="22"/>
  <c r="AB372" i="22"/>
  <c r="AB373" i="22"/>
  <c r="AB374" i="22"/>
  <c r="AB375" i="22"/>
  <c r="AB376" i="22"/>
  <c r="AB377" i="22"/>
  <c r="AB378" i="22"/>
  <c r="AB379" i="22"/>
  <c r="AB380" i="22"/>
  <c r="AB381" i="22"/>
  <c r="AB382" i="22"/>
  <c r="AB383" i="22"/>
  <c r="AB384" i="22"/>
  <c r="AB385" i="22"/>
  <c r="AB386" i="22"/>
  <c r="AB387" i="22"/>
  <c r="AB388" i="22"/>
  <c r="AB389" i="22"/>
  <c r="AB390" i="22"/>
  <c r="AB391" i="22"/>
  <c r="AB392" i="22"/>
  <c r="AB393" i="22"/>
  <c r="AB394" i="22"/>
  <c r="AB395" i="22"/>
  <c r="AB396" i="22"/>
  <c r="AB397" i="22"/>
  <c r="AB398" i="22"/>
  <c r="AB399" i="22"/>
  <c r="AB400" i="22"/>
  <c r="AB401" i="22"/>
  <c r="AB402" i="22"/>
  <c r="AB403" i="22"/>
  <c r="AB404" i="22"/>
  <c r="AB405" i="22"/>
  <c r="AB406" i="22"/>
  <c r="AB407" i="22"/>
  <c r="AB408" i="22"/>
  <c r="AB409" i="22"/>
  <c r="AB410" i="22"/>
  <c r="AB411" i="22"/>
  <c r="AB412" i="22"/>
  <c r="AB413" i="22"/>
  <c r="AB414" i="22"/>
  <c r="AB415" i="22"/>
  <c r="AB416" i="22"/>
  <c r="AB417" i="22"/>
  <c r="AB418" i="22"/>
  <c r="AB419" i="22"/>
  <c r="AB420" i="22"/>
  <c r="AB421" i="22"/>
  <c r="AB422" i="22"/>
  <c r="AB423" i="22"/>
  <c r="AB424" i="22"/>
  <c r="AB425" i="22"/>
  <c r="AB426" i="22"/>
  <c r="AB427" i="22"/>
  <c r="AB428" i="22"/>
  <c r="AB429" i="22"/>
  <c r="AB430" i="22"/>
  <c r="AB431" i="22"/>
  <c r="AB432" i="22"/>
  <c r="AB433" i="22"/>
  <c r="AB434" i="22"/>
  <c r="AB435" i="22"/>
  <c r="AB436" i="22"/>
  <c r="AB437" i="22"/>
  <c r="AB438" i="22"/>
  <c r="AB439" i="22"/>
  <c r="AB440" i="22"/>
  <c r="AB441" i="22"/>
  <c r="AB442" i="22"/>
  <c r="AB443" i="22"/>
  <c r="AB444" i="22"/>
  <c r="AB445" i="22"/>
  <c r="AB446" i="22"/>
  <c r="AB447" i="22"/>
  <c r="AB448" i="22"/>
  <c r="AB449" i="22"/>
  <c r="AB450" i="22"/>
  <c r="AB451" i="22"/>
  <c r="AB452" i="22"/>
  <c r="AB453" i="22"/>
  <c r="AB454" i="22"/>
  <c r="AB455" i="22"/>
  <c r="AB456" i="22"/>
  <c r="AB457" i="22"/>
  <c r="AB458" i="22"/>
  <c r="AB459" i="22"/>
  <c r="AB460" i="22"/>
  <c r="AB461" i="22"/>
  <c r="AB462" i="22"/>
  <c r="AB463" i="22"/>
  <c r="AB464" i="22"/>
  <c r="AB465" i="22"/>
  <c r="AB466" i="22"/>
  <c r="AB467" i="22"/>
  <c r="AB468" i="22"/>
  <c r="AB469" i="22"/>
  <c r="AB470" i="22"/>
  <c r="AB471" i="22"/>
  <c r="AB472" i="22"/>
  <c r="AB473" i="22"/>
  <c r="AB474" i="22"/>
  <c r="AB475" i="22"/>
  <c r="AB476" i="22"/>
  <c r="AB477" i="22"/>
  <c r="AB478" i="22"/>
  <c r="AB479" i="22"/>
  <c r="AB480" i="22"/>
  <c r="AB481" i="22"/>
  <c r="AB482" i="22"/>
  <c r="AB483" i="22"/>
  <c r="AB484" i="22"/>
  <c r="AB485" i="22"/>
  <c r="AB486" i="22"/>
  <c r="AB487" i="22"/>
  <c r="AB488" i="22"/>
  <c r="AB489" i="22"/>
  <c r="AB490" i="22"/>
  <c r="AB491" i="22"/>
  <c r="AB492" i="22"/>
  <c r="AB493" i="22"/>
  <c r="AB494" i="22"/>
  <c r="AB495" i="22"/>
  <c r="AB496" i="22"/>
  <c r="AB497" i="22"/>
  <c r="AB498" i="22"/>
  <c r="AB499" i="22"/>
  <c r="AB500" i="22"/>
  <c r="AB501" i="22"/>
  <c r="AB502" i="22"/>
  <c r="AB503" i="22"/>
  <c r="AB504" i="22"/>
  <c r="AB505" i="22"/>
  <c r="AB506" i="22"/>
  <c r="AB507" i="22"/>
  <c r="AB508" i="22"/>
  <c r="AB509" i="22"/>
  <c r="AB510" i="22"/>
  <c r="AB511" i="22"/>
  <c r="AB512" i="22"/>
  <c r="AB513" i="22"/>
  <c r="AB514" i="22"/>
  <c r="AB515" i="22"/>
  <c r="AB516" i="22"/>
  <c r="AB517" i="22"/>
  <c r="AB518" i="22"/>
  <c r="AB519" i="22"/>
  <c r="AB520" i="22"/>
  <c r="AB521" i="22"/>
  <c r="AB522" i="22"/>
  <c r="AB523" i="22"/>
  <c r="AB524" i="22"/>
  <c r="AB525" i="22"/>
  <c r="AB526" i="22"/>
  <c r="AB527" i="22"/>
  <c r="AB528" i="22"/>
  <c r="AB529" i="22"/>
  <c r="AB530" i="22"/>
  <c r="AB531" i="22"/>
  <c r="AB532" i="22"/>
  <c r="AB533" i="22"/>
  <c r="AB534" i="22"/>
  <c r="AB535" i="22"/>
  <c r="AB536" i="22"/>
  <c r="AB537" i="22"/>
  <c r="AB538" i="22"/>
  <c r="AB539" i="22"/>
  <c r="AB540" i="22"/>
  <c r="AB541" i="22"/>
  <c r="AB542" i="22"/>
  <c r="AB543" i="22"/>
  <c r="AB544" i="22"/>
  <c r="AB545" i="22"/>
  <c r="AB546" i="22"/>
  <c r="AB547" i="22"/>
  <c r="AB548" i="22"/>
  <c r="AB549" i="22"/>
  <c r="AB550" i="22"/>
  <c r="AB551" i="22"/>
  <c r="AB552" i="22"/>
  <c r="AB553" i="22"/>
  <c r="AB554" i="22"/>
  <c r="AB555" i="22"/>
  <c r="AB556" i="22"/>
  <c r="AB557" i="22"/>
  <c r="AB558" i="22"/>
  <c r="AB559" i="22"/>
  <c r="AB560" i="22"/>
  <c r="AB561" i="22"/>
  <c r="AB562" i="22"/>
  <c r="AB563" i="22"/>
  <c r="AB564" i="22"/>
  <c r="AB565" i="22"/>
  <c r="AB566" i="22"/>
  <c r="AB567" i="22"/>
  <c r="AB568" i="22"/>
  <c r="AB569" i="22"/>
  <c r="AB570" i="22"/>
  <c r="AB571" i="22"/>
  <c r="AB572" i="22"/>
  <c r="AB573" i="22"/>
  <c r="AB574" i="22"/>
  <c r="AB575" i="22"/>
  <c r="AB576" i="22"/>
  <c r="AB577" i="22"/>
  <c r="AB578" i="22"/>
  <c r="AB579" i="22"/>
  <c r="AB580" i="22"/>
  <c r="AB581" i="22"/>
  <c r="AB582" i="22"/>
  <c r="AB583" i="22"/>
  <c r="AB584" i="22"/>
  <c r="AB585" i="22"/>
  <c r="AB586" i="22"/>
  <c r="AB587" i="22"/>
  <c r="AB588" i="22"/>
  <c r="AB589" i="22"/>
  <c r="AB590" i="22"/>
  <c r="AB591" i="22"/>
  <c r="AB592" i="22"/>
  <c r="AB593" i="22"/>
  <c r="AB594" i="22"/>
  <c r="AB595" i="22"/>
  <c r="AB596" i="22"/>
  <c r="AB597" i="22"/>
  <c r="AB598" i="22"/>
  <c r="AB599" i="22"/>
  <c r="AB600" i="22"/>
  <c r="AB601" i="22"/>
  <c r="AB602" i="22"/>
  <c r="AB603" i="22"/>
  <c r="AB604" i="22"/>
  <c r="AB605" i="22"/>
  <c r="AB606" i="22"/>
  <c r="AB607" i="22"/>
  <c r="AB608" i="22"/>
  <c r="AB609" i="22"/>
  <c r="AB610" i="22"/>
  <c r="AB611" i="22"/>
  <c r="AB612" i="22"/>
  <c r="AB613" i="22"/>
  <c r="AB614" i="22"/>
  <c r="AB615" i="22"/>
  <c r="AB616" i="22"/>
  <c r="AB617" i="22"/>
  <c r="AB618" i="22"/>
  <c r="AB619" i="22"/>
  <c r="AB620" i="22"/>
  <c r="AB621" i="22"/>
  <c r="AB622" i="22"/>
  <c r="AB623" i="22"/>
  <c r="AB624" i="22"/>
  <c r="AB625" i="22"/>
  <c r="AB626" i="22"/>
  <c r="AB627" i="22"/>
  <c r="AB628" i="22"/>
  <c r="AB629" i="22"/>
  <c r="AB630" i="22"/>
  <c r="AB631" i="22"/>
  <c r="AB632" i="22"/>
  <c r="AB633" i="22"/>
  <c r="AB634" i="22"/>
  <c r="AB635" i="22"/>
  <c r="AB636" i="22"/>
  <c r="AB637" i="22"/>
  <c r="AB638" i="22"/>
  <c r="AB639" i="22"/>
  <c r="AB640" i="22"/>
  <c r="AB641" i="22"/>
  <c r="AB642" i="22"/>
  <c r="AB643" i="22"/>
  <c r="AB644" i="22"/>
  <c r="AB645" i="22"/>
  <c r="AB646" i="22"/>
  <c r="AB647" i="22"/>
  <c r="AB648" i="22"/>
  <c r="AB649" i="22"/>
  <c r="AB650" i="22"/>
  <c r="AB651" i="22"/>
  <c r="AB652" i="22"/>
  <c r="AB653" i="22"/>
  <c r="AB654" i="22"/>
  <c r="AB655" i="22"/>
  <c r="AB656" i="22"/>
  <c r="AB657" i="22"/>
  <c r="AB658" i="22"/>
  <c r="AB659" i="22"/>
  <c r="AB660" i="22"/>
  <c r="AB661" i="22"/>
  <c r="AB662" i="22"/>
  <c r="AB663" i="22"/>
  <c r="AB664" i="22"/>
  <c r="AB665" i="22"/>
  <c r="AB666" i="22"/>
  <c r="AB667" i="22"/>
  <c r="AB668" i="22"/>
  <c r="AB669" i="22"/>
  <c r="AB670" i="22"/>
  <c r="AB671" i="22"/>
  <c r="AB672" i="22"/>
  <c r="AB673" i="22"/>
  <c r="AB674" i="22"/>
  <c r="AB675" i="22"/>
  <c r="AB676" i="22"/>
  <c r="AB677" i="22"/>
  <c r="AB678" i="22"/>
  <c r="AB679" i="22"/>
  <c r="AB680" i="22"/>
  <c r="AB681" i="22"/>
  <c r="AB682" i="22"/>
  <c r="AB683" i="22"/>
  <c r="AB684" i="22"/>
  <c r="AB685" i="22"/>
  <c r="AB686" i="22"/>
  <c r="AB687" i="22"/>
  <c r="AB688" i="22"/>
  <c r="AB689" i="22"/>
  <c r="AB690" i="22"/>
  <c r="AB691" i="22"/>
  <c r="AB692" i="22"/>
  <c r="AB693" i="22"/>
  <c r="AB694" i="22"/>
  <c r="AB695" i="22"/>
  <c r="AB696" i="22"/>
  <c r="AB697" i="22"/>
  <c r="AB698" i="22"/>
  <c r="AB699" i="22"/>
  <c r="AB700" i="22"/>
  <c r="AB701" i="22"/>
  <c r="AB702" i="22"/>
  <c r="AB703" i="22"/>
  <c r="AB704" i="22"/>
  <c r="AB705" i="22"/>
  <c r="AB706" i="22"/>
  <c r="AB707" i="22"/>
  <c r="AB708" i="22"/>
  <c r="AB709" i="22"/>
  <c r="AB710" i="22"/>
  <c r="AB711" i="22"/>
  <c r="AB712" i="22"/>
  <c r="AB713" i="22"/>
  <c r="AB714" i="22"/>
  <c r="AB715" i="22"/>
  <c r="AB716" i="22"/>
  <c r="AB717" i="22"/>
  <c r="AB718" i="22"/>
  <c r="AB719" i="22"/>
  <c r="AB720" i="22"/>
  <c r="AB721" i="22"/>
  <c r="AB722" i="22"/>
  <c r="AB723" i="22"/>
  <c r="AB724" i="22"/>
  <c r="AB725" i="22"/>
  <c r="AB726" i="22"/>
  <c r="AB727" i="22"/>
  <c r="AB728" i="22"/>
  <c r="AB729" i="22"/>
  <c r="AB730" i="22"/>
  <c r="AB731" i="22"/>
  <c r="AB732" i="22"/>
  <c r="AB733" i="22"/>
  <c r="AB734" i="22"/>
  <c r="AB735" i="22"/>
  <c r="AB736" i="22"/>
  <c r="AB737" i="22"/>
  <c r="AB738" i="22"/>
  <c r="AB739" i="22"/>
  <c r="AB740" i="22"/>
  <c r="AB741" i="22"/>
  <c r="AB742" i="22"/>
  <c r="AB743" i="22"/>
  <c r="AB744" i="22"/>
  <c r="AB745" i="22"/>
  <c r="AB746" i="22"/>
  <c r="AB747" i="22"/>
  <c r="AB748" i="22"/>
  <c r="AB749" i="22"/>
  <c r="AB750" i="22"/>
  <c r="AB751" i="22"/>
  <c r="AB752" i="22"/>
  <c r="AB753" i="22"/>
  <c r="AB754" i="22"/>
  <c r="AB755" i="22"/>
  <c r="AB756" i="22"/>
  <c r="AB757" i="22"/>
  <c r="AB758" i="22"/>
  <c r="AB759" i="22"/>
  <c r="AB760" i="22"/>
  <c r="AB761" i="22"/>
  <c r="AB762" i="22"/>
  <c r="AB763" i="22"/>
  <c r="AB764" i="22"/>
  <c r="AB765" i="22"/>
  <c r="AB766" i="22"/>
  <c r="AB767" i="22"/>
  <c r="AB768" i="22"/>
  <c r="AB769" i="22"/>
  <c r="AB770" i="22"/>
  <c r="AB771" i="22"/>
  <c r="AB772" i="22"/>
  <c r="AB773" i="22"/>
  <c r="AB774" i="22"/>
  <c r="AB775" i="22"/>
  <c r="AB776" i="22"/>
  <c r="AB777" i="22"/>
  <c r="AB778" i="22"/>
  <c r="AB779" i="22"/>
  <c r="AB780" i="22"/>
  <c r="AB781" i="22"/>
  <c r="AB782" i="22"/>
  <c r="AB783" i="22"/>
  <c r="AB784" i="22"/>
  <c r="AB785" i="22"/>
  <c r="AB786" i="22"/>
  <c r="AB787" i="22"/>
  <c r="AB788" i="22"/>
  <c r="AB789" i="22"/>
  <c r="AB790" i="22"/>
  <c r="AB791" i="22"/>
  <c r="AB792" i="22"/>
  <c r="AB793" i="22"/>
  <c r="AB794" i="22"/>
  <c r="AB795" i="22"/>
  <c r="AB796" i="22"/>
  <c r="AB797" i="22"/>
  <c r="AB798" i="22"/>
  <c r="AB799" i="22"/>
  <c r="AB800" i="22"/>
  <c r="AB801" i="22"/>
  <c r="AB802" i="22"/>
  <c r="AB803" i="22"/>
  <c r="AB804" i="22"/>
  <c r="AB805" i="22"/>
  <c r="AB806" i="22"/>
  <c r="AB807" i="22"/>
  <c r="AB808" i="22"/>
  <c r="AB809" i="22"/>
  <c r="AB810" i="22"/>
  <c r="AB811" i="22"/>
  <c r="AB812" i="22"/>
  <c r="AB813" i="22"/>
  <c r="AB814" i="22"/>
  <c r="AB815" i="22"/>
  <c r="AB816" i="22"/>
  <c r="AB817" i="22"/>
  <c r="AB818" i="22"/>
  <c r="AB819" i="22"/>
  <c r="AB820" i="22"/>
  <c r="AB821" i="22"/>
  <c r="AB822" i="22"/>
  <c r="AB823" i="22"/>
  <c r="AB824" i="22"/>
  <c r="AB825" i="22"/>
  <c r="AB826" i="22"/>
  <c r="AB827" i="22"/>
  <c r="AB828" i="22"/>
  <c r="AB829" i="22"/>
  <c r="AB830" i="22"/>
  <c r="AB831" i="22"/>
  <c r="AB832" i="22"/>
  <c r="AB833" i="22"/>
  <c r="AB834" i="22"/>
  <c r="AB835" i="22"/>
  <c r="AB836" i="22"/>
  <c r="AB837" i="22"/>
  <c r="AB838" i="22"/>
  <c r="AB839" i="22"/>
  <c r="AB840" i="22"/>
  <c r="AB841" i="22"/>
  <c r="AB842" i="22"/>
  <c r="AB843" i="22"/>
  <c r="AB844" i="22"/>
  <c r="AB845" i="22"/>
  <c r="AB846" i="22"/>
  <c r="AB847" i="22"/>
  <c r="AB848" i="22"/>
  <c r="AB849" i="22"/>
  <c r="AB850" i="22"/>
  <c r="AB851" i="22"/>
  <c r="AB852" i="22"/>
  <c r="AB853" i="22"/>
  <c r="AB854" i="22"/>
  <c r="AB855" i="22"/>
  <c r="AB856" i="22"/>
  <c r="AB857" i="22"/>
  <c r="AB858" i="22"/>
  <c r="AB859" i="22"/>
  <c r="AB860" i="22"/>
  <c r="AB861" i="22"/>
  <c r="AB862" i="22"/>
  <c r="AB863" i="22"/>
  <c r="AB864" i="22"/>
  <c r="AB865" i="22"/>
  <c r="AB866" i="22"/>
  <c r="AB867" i="22"/>
  <c r="AB868" i="22"/>
  <c r="AB869" i="22"/>
  <c r="AB870" i="22"/>
  <c r="AB871" i="22"/>
  <c r="AB872" i="22"/>
  <c r="AB873" i="22"/>
  <c r="AB874" i="22"/>
  <c r="AB875" i="22"/>
  <c r="AB876" i="22"/>
  <c r="AB877" i="22"/>
  <c r="AB878" i="22"/>
  <c r="AB879" i="22"/>
  <c r="AB880" i="22"/>
  <c r="AB881" i="22"/>
  <c r="AB882" i="22"/>
  <c r="AB883" i="22"/>
  <c r="AB884" i="22"/>
  <c r="AB885" i="22"/>
  <c r="AB886" i="22"/>
  <c r="AB887" i="22"/>
  <c r="AB888" i="22"/>
  <c r="AB889" i="22"/>
  <c r="AB890" i="22"/>
  <c r="AB891" i="22"/>
  <c r="AB892" i="22"/>
  <c r="AB893" i="22"/>
  <c r="AB894" i="22"/>
  <c r="AB895" i="22"/>
  <c r="AB896" i="22"/>
  <c r="AB897" i="22"/>
  <c r="AB898" i="22"/>
  <c r="AB899" i="22"/>
  <c r="AB900" i="22"/>
  <c r="AB901" i="22"/>
  <c r="AB902" i="22"/>
  <c r="AB903" i="22"/>
  <c r="AB904" i="22"/>
  <c r="AB905" i="22"/>
  <c r="AB906" i="22"/>
  <c r="AB907" i="22"/>
  <c r="AB908" i="22"/>
  <c r="AB909" i="22"/>
  <c r="AB910" i="22"/>
  <c r="AB911" i="22"/>
  <c r="AB912" i="22"/>
  <c r="AB913" i="22"/>
  <c r="AB914" i="22"/>
  <c r="AB915" i="22"/>
  <c r="AB916" i="22"/>
  <c r="AB917" i="22"/>
  <c r="AB918" i="22"/>
  <c r="AB919" i="22"/>
  <c r="AB920" i="22"/>
  <c r="AB921" i="22"/>
  <c r="AB922" i="22"/>
  <c r="AB923" i="22"/>
  <c r="AB924" i="22"/>
  <c r="AB925" i="22"/>
  <c r="AB926" i="22"/>
  <c r="AB927" i="22"/>
  <c r="AB928" i="22"/>
  <c r="AB929" i="22"/>
  <c r="AB930" i="22"/>
  <c r="AB931" i="22"/>
  <c r="AB932" i="22"/>
  <c r="AB933" i="22"/>
  <c r="AB934" i="22"/>
  <c r="AB935" i="22"/>
  <c r="AB936" i="22"/>
  <c r="AB937" i="22"/>
  <c r="AB938" i="22"/>
  <c r="AB939" i="22"/>
  <c r="AB940" i="22"/>
  <c r="AB941" i="22"/>
  <c r="AB942" i="22"/>
  <c r="AB943" i="22"/>
  <c r="AB944" i="22"/>
  <c r="AB945" i="22"/>
  <c r="AB946" i="22"/>
  <c r="AB947" i="22"/>
  <c r="AB948" i="22"/>
  <c r="AB949" i="22"/>
  <c r="AB950" i="22"/>
  <c r="AB951" i="22"/>
  <c r="AB952" i="22"/>
  <c r="AB953" i="22"/>
  <c r="AB954" i="22"/>
  <c r="AB955" i="22"/>
  <c r="AB956" i="22"/>
  <c r="AB957" i="22"/>
  <c r="AB958" i="22"/>
  <c r="AB959" i="22"/>
  <c r="AB960" i="22"/>
  <c r="AB961" i="22"/>
  <c r="AB962" i="22"/>
  <c r="AB963" i="22"/>
  <c r="AB964" i="22"/>
  <c r="AB965" i="22"/>
  <c r="AB966" i="22"/>
  <c r="AB967" i="22"/>
  <c r="AB968" i="22"/>
  <c r="AB969" i="22"/>
  <c r="AB970" i="22"/>
  <c r="AB971" i="22"/>
  <c r="AB972" i="22"/>
  <c r="AB973" i="22"/>
  <c r="AB974" i="22"/>
  <c r="AB975" i="22"/>
  <c r="AB976" i="22"/>
  <c r="AB977" i="22"/>
  <c r="AB978" i="22"/>
  <c r="AB979" i="22"/>
  <c r="AB980" i="22"/>
  <c r="AB981" i="22"/>
  <c r="AB982" i="22"/>
  <c r="AB983" i="22"/>
  <c r="AB984" i="22"/>
  <c r="AB985" i="22"/>
  <c r="AB986" i="22"/>
  <c r="AB987" i="22"/>
  <c r="AB988" i="22"/>
  <c r="AB989" i="22"/>
  <c r="AB990" i="22"/>
  <c r="AB991" i="22"/>
  <c r="AB992" i="22"/>
  <c r="AB993" i="22"/>
  <c r="AB994" i="22"/>
  <c r="AB995" i="22"/>
  <c r="AB996" i="22"/>
  <c r="AB997" i="22"/>
  <c r="AB998" i="22"/>
  <c r="AB999" i="22"/>
  <c r="AB1000" i="22"/>
  <c r="AB1001" i="22"/>
  <c r="AB1002" i="22"/>
  <c r="AB1003" i="22"/>
  <c r="AB1004" i="22"/>
  <c r="AB1005" i="22"/>
  <c r="AB1006" i="22"/>
  <c r="AB1007" i="22"/>
  <c r="AB1008" i="22"/>
  <c r="AC25" i="22"/>
  <c r="AC21" i="22"/>
  <c r="AC17" i="22"/>
  <c r="AC13" i="22"/>
  <c r="AC9" i="22"/>
  <c r="Z29" i="22"/>
  <c r="Z30" i="22"/>
  <c r="Z31" i="22"/>
  <c r="Z32" i="22"/>
  <c r="Z33" i="22"/>
  <c r="Z34" i="22"/>
  <c r="Z35" i="22"/>
  <c r="Z36" i="22"/>
  <c r="Z37" i="22"/>
  <c r="Z38" i="22"/>
  <c r="Z39" i="22"/>
  <c r="Z40" i="22"/>
  <c r="Z41" i="22"/>
  <c r="Z42" i="22"/>
  <c r="Z43" i="22"/>
  <c r="Z44" i="22"/>
  <c r="Z45" i="22"/>
  <c r="Z46" i="22"/>
  <c r="Z47" i="22"/>
  <c r="Z48" i="22"/>
  <c r="Z49" i="22"/>
  <c r="Z50" i="22"/>
  <c r="Z51" i="22"/>
  <c r="Z52" i="22"/>
  <c r="Z53" i="22"/>
  <c r="Z54" i="22"/>
  <c r="Z55" i="22"/>
  <c r="Z56" i="22"/>
  <c r="Z57" i="22"/>
  <c r="Z58" i="22"/>
  <c r="Z59" i="22"/>
  <c r="Z60" i="22"/>
  <c r="Z61" i="22"/>
  <c r="Z62" i="22"/>
  <c r="Z63" i="22"/>
  <c r="Z64" i="22"/>
  <c r="Z65" i="22"/>
  <c r="Z66" i="22"/>
  <c r="Z67" i="22"/>
  <c r="Z68" i="22"/>
  <c r="Z69" i="22"/>
  <c r="Z70" i="22"/>
  <c r="Z71" i="22"/>
  <c r="Z72" i="22"/>
  <c r="Z73" i="22"/>
  <c r="Z74" i="22"/>
  <c r="Z75" i="22"/>
  <c r="Z76" i="22"/>
  <c r="Z77" i="22"/>
  <c r="Z78" i="22"/>
  <c r="Z79" i="22"/>
  <c r="Z80" i="22"/>
  <c r="Z81" i="22"/>
  <c r="Z82" i="22"/>
  <c r="Z83" i="22"/>
  <c r="Z84" i="22"/>
  <c r="Z85" i="22"/>
  <c r="Z86" i="22"/>
  <c r="Z87" i="22"/>
  <c r="Z88" i="22"/>
  <c r="Z89" i="22"/>
  <c r="Z90" i="22"/>
  <c r="Z91" i="22"/>
  <c r="Z92" i="22"/>
  <c r="Z93" i="22"/>
  <c r="Z94" i="22"/>
  <c r="Z95" i="22"/>
  <c r="Z96" i="22"/>
  <c r="Z97" i="22"/>
  <c r="Z98" i="22"/>
  <c r="Z99" i="22"/>
  <c r="Z100" i="22"/>
  <c r="Z101" i="22"/>
  <c r="Z102" i="22"/>
  <c r="Z103" i="22"/>
  <c r="Z104" i="22"/>
  <c r="Z105" i="22"/>
  <c r="Z106" i="22"/>
  <c r="Z107" i="22"/>
  <c r="Z108" i="22"/>
  <c r="Z109" i="22"/>
  <c r="Z110" i="22"/>
  <c r="Z111" i="22"/>
  <c r="Z112" i="22"/>
  <c r="Z113" i="22"/>
  <c r="Z114" i="22"/>
  <c r="Z115" i="22"/>
  <c r="Z116" i="22"/>
  <c r="Z117" i="22"/>
  <c r="Z118" i="22"/>
  <c r="Z119" i="22"/>
  <c r="Z120" i="22"/>
  <c r="Z121" i="22"/>
  <c r="Z122" i="22"/>
  <c r="Z123" i="22"/>
  <c r="Z124" i="22"/>
  <c r="Z125" i="22"/>
  <c r="Z126" i="22"/>
  <c r="Z127" i="22"/>
  <c r="Z128" i="22"/>
  <c r="Z129" i="22"/>
  <c r="Z130" i="22"/>
  <c r="Z131" i="22"/>
  <c r="Z132" i="22"/>
  <c r="Z133" i="22"/>
  <c r="Z134" i="22"/>
  <c r="Z135" i="22"/>
  <c r="Z136" i="22"/>
  <c r="Z137" i="22"/>
  <c r="Z138" i="22"/>
  <c r="Z139" i="22"/>
  <c r="Z140" i="22"/>
  <c r="Z141" i="22"/>
  <c r="Z142" i="22"/>
  <c r="Z143" i="22"/>
  <c r="Z144" i="22"/>
  <c r="Z145" i="22"/>
  <c r="Z146" i="22"/>
  <c r="Z147" i="22"/>
  <c r="Z148" i="22"/>
  <c r="Z149" i="22"/>
  <c r="Z150" i="22"/>
  <c r="Z151" i="22"/>
  <c r="Z152" i="22"/>
  <c r="Z153" i="22"/>
  <c r="Z154" i="22"/>
  <c r="Z155" i="22"/>
  <c r="Z156" i="22"/>
  <c r="Z157" i="22"/>
  <c r="Z158" i="22"/>
  <c r="Z159" i="22"/>
  <c r="Z160" i="22"/>
  <c r="Z161" i="22"/>
  <c r="Z162" i="22"/>
  <c r="Z163" i="22"/>
  <c r="Z164" i="22"/>
  <c r="Z165" i="22"/>
  <c r="Z166" i="22"/>
  <c r="Z167" i="22"/>
  <c r="Z168" i="22"/>
  <c r="Z169" i="22"/>
  <c r="Z170" i="22"/>
  <c r="Z171" i="22"/>
  <c r="Z172" i="22"/>
  <c r="Z173" i="22"/>
  <c r="Z174" i="22"/>
  <c r="Z175" i="22"/>
  <c r="Z176" i="22"/>
  <c r="Z177" i="22"/>
  <c r="Z178" i="22"/>
  <c r="Z179" i="22"/>
  <c r="Z180" i="22"/>
  <c r="Z181" i="22"/>
  <c r="Z182" i="22"/>
  <c r="Z183" i="22"/>
  <c r="Z184" i="22"/>
  <c r="Z185" i="22"/>
  <c r="Z186" i="22"/>
  <c r="Z187" i="22"/>
  <c r="Z188" i="22"/>
  <c r="Z189" i="22"/>
  <c r="Z190" i="22"/>
  <c r="Z191" i="22"/>
  <c r="Z192" i="22"/>
  <c r="Z193" i="22"/>
  <c r="Z194" i="22"/>
  <c r="Z195" i="22"/>
  <c r="Z196" i="22"/>
  <c r="Z197" i="22"/>
  <c r="Z198" i="22"/>
  <c r="Z199" i="22"/>
  <c r="Z200" i="22"/>
  <c r="Z201" i="22"/>
  <c r="Z202" i="22"/>
  <c r="Z203" i="22"/>
  <c r="Z204" i="22"/>
  <c r="Z205" i="22"/>
  <c r="Z206" i="22"/>
  <c r="Z207" i="22"/>
  <c r="Z208" i="22"/>
  <c r="Z209" i="22"/>
  <c r="Z210" i="22"/>
  <c r="Z211" i="22"/>
  <c r="Z212" i="22"/>
  <c r="Z213" i="22"/>
  <c r="Z214" i="22"/>
  <c r="Z215" i="22"/>
  <c r="Z216" i="22"/>
  <c r="Z217" i="22"/>
  <c r="Z218" i="22"/>
  <c r="Z219" i="22"/>
  <c r="Z220" i="22"/>
  <c r="Z221" i="22"/>
  <c r="Z222" i="22"/>
  <c r="Z223" i="22"/>
  <c r="Z224" i="22"/>
  <c r="Z225" i="22"/>
  <c r="Z226" i="22"/>
  <c r="Z227" i="22"/>
  <c r="Z228" i="22"/>
  <c r="Z229" i="22"/>
  <c r="Z230" i="22"/>
  <c r="Z231" i="22"/>
  <c r="Z232" i="22"/>
  <c r="Z233" i="22"/>
  <c r="Z234" i="22"/>
  <c r="Z235" i="22"/>
  <c r="Z236" i="22"/>
  <c r="Z237" i="22"/>
  <c r="Z238" i="22"/>
  <c r="Z239" i="22"/>
  <c r="Z240" i="22"/>
  <c r="Z241" i="22"/>
  <c r="Z242" i="22"/>
  <c r="Z243" i="22"/>
  <c r="Z244" i="22"/>
  <c r="Z245" i="22"/>
  <c r="Z246" i="22"/>
  <c r="Z247" i="22"/>
  <c r="Z248" i="22"/>
  <c r="Z249" i="22"/>
  <c r="Z250" i="22"/>
  <c r="Z251" i="22"/>
  <c r="Z252" i="22"/>
  <c r="Z253" i="22"/>
  <c r="Z254" i="22"/>
  <c r="Z255" i="22"/>
  <c r="Z256" i="22"/>
  <c r="Z257" i="22"/>
  <c r="Z258" i="22"/>
  <c r="Z259" i="22"/>
  <c r="Z260" i="22"/>
  <c r="Z261" i="22"/>
  <c r="Z262" i="22"/>
  <c r="Z263" i="22"/>
  <c r="Z264" i="22"/>
  <c r="Z265" i="22"/>
  <c r="Z266" i="22"/>
  <c r="Z267" i="22"/>
  <c r="Z268" i="22"/>
  <c r="Z269" i="22"/>
  <c r="Z270" i="22"/>
  <c r="Z271" i="22"/>
  <c r="Z272" i="22"/>
  <c r="Z273" i="22"/>
  <c r="Z274" i="22"/>
  <c r="Z275" i="22"/>
  <c r="Z276" i="22"/>
  <c r="Z277" i="22"/>
  <c r="Z278" i="22"/>
  <c r="Z279" i="22"/>
  <c r="Z280" i="22"/>
  <c r="Z281" i="22"/>
  <c r="Z282" i="22"/>
  <c r="Z283" i="22"/>
  <c r="Z284" i="22"/>
  <c r="Z285" i="22"/>
  <c r="Z286" i="22"/>
  <c r="Z287" i="22"/>
  <c r="Z288" i="22"/>
  <c r="Z289" i="22"/>
  <c r="Z290" i="22"/>
  <c r="Z291" i="22"/>
  <c r="Z292" i="22"/>
  <c r="Z293" i="22"/>
  <c r="Z294" i="22"/>
  <c r="Z295" i="22"/>
  <c r="Z296" i="22"/>
  <c r="Z297" i="22"/>
  <c r="Z298" i="22"/>
  <c r="Z299" i="22"/>
  <c r="Z300" i="22"/>
  <c r="Z301" i="22"/>
  <c r="Z302" i="22"/>
  <c r="Z303" i="22"/>
  <c r="Z304" i="22"/>
  <c r="Z305" i="22"/>
  <c r="Z306" i="22"/>
  <c r="Z307" i="22"/>
  <c r="Z308" i="22"/>
  <c r="Z309" i="22"/>
  <c r="Z310" i="22"/>
  <c r="Z311" i="22"/>
  <c r="Z312" i="22"/>
  <c r="Z313" i="22"/>
  <c r="Z314" i="22"/>
  <c r="Z315" i="22"/>
  <c r="Z316" i="22"/>
  <c r="Z317" i="22"/>
  <c r="Z318" i="22"/>
  <c r="Z319" i="22"/>
  <c r="Z320" i="22"/>
  <c r="Z321" i="22"/>
  <c r="Z322" i="22"/>
  <c r="Z323" i="22"/>
  <c r="Z324" i="22"/>
  <c r="Z325" i="22"/>
  <c r="Z326" i="22"/>
  <c r="Z327" i="22"/>
  <c r="Z328" i="22"/>
  <c r="Z329" i="22"/>
  <c r="Z330" i="22"/>
  <c r="Z331" i="22"/>
  <c r="Z332" i="22"/>
  <c r="Z333" i="22"/>
  <c r="Z334" i="22"/>
  <c r="Z335" i="22"/>
  <c r="Z336" i="22"/>
  <c r="Z337" i="22"/>
  <c r="Z338" i="22"/>
  <c r="Z339" i="22"/>
  <c r="Z340" i="22"/>
  <c r="Z341" i="22"/>
  <c r="Z342" i="22"/>
  <c r="Z343" i="22"/>
  <c r="Z344" i="22"/>
  <c r="Z345" i="22"/>
  <c r="Z346" i="22"/>
  <c r="Z347" i="22"/>
  <c r="Z348" i="22"/>
  <c r="Z349" i="22"/>
  <c r="Z350" i="22"/>
  <c r="Z351" i="22"/>
  <c r="Z352" i="22"/>
  <c r="Z353" i="22"/>
  <c r="Z354" i="22"/>
  <c r="Z355" i="22"/>
  <c r="Z356" i="22"/>
  <c r="Z357" i="22"/>
  <c r="Z358" i="22"/>
  <c r="Z359" i="22"/>
  <c r="Z360" i="22"/>
  <c r="Z361" i="22"/>
  <c r="Z362" i="22"/>
  <c r="Z363" i="22"/>
  <c r="Z364" i="22"/>
  <c r="Z365" i="22"/>
  <c r="Z366" i="22"/>
  <c r="Z367" i="22"/>
  <c r="Z368" i="22"/>
  <c r="Z369" i="22"/>
  <c r="Z370" i="22"/>
  <c r="Z371" i="22"/>
  <c r="Z372" i="22"/>
  <c r="Z373" i="22"/>
  <c r="Z374" i="22"/>
  <c r="Z375" i="22"/>
  <c r="Z376" i="22"/>
  <c r="Z377" i="22"/>
  <c r="Z378" i="22"/>
  <c r="Z379" i="22"/>
  <c r="Z380" i="22"/>
  <c r="Z381" i="22"/>
  <c r="Z382" i="22"/>
  <c r="Z383" i="22"/>
  <c r="Z384" i="22"/>
  <c r="Z385" i="22"/>
  <c r="Z386" i="22"/>
  <c r="Z387" i="22"/>
  <c r="Z388" i="22"/>
  <c r="Z389" i="22"/>
  <c r="Z390" i="22"/>
  <c r="Z391" i="22"/>
  <c r="Z392" i="22"/>
  <c r="Z393" i="22"/>
  <c r="Z394" i="22"/>
  <c r="Z395" i="22"/>
  <c r="Z396" i="22"/>
  <c r="Z397" i="22"/>
  <c r="Z398" i="22"/>
  <c r="Z399" i="22"/>
  <c r="Z400" i="22"/>
  <c r="Z401" i="22"/>
  <c r="Z402" i="22"/>
  <c r="Z403" i="22"/>
  <c r="Z404" i="22"/>
  <c r="Z405" i="22"/>
  <c r="Z406" i="22"/>
  <c r="Z407" i="22"/>
  <c r="Z408" i="22"/>
  <c r="Z409" i="22"/>
  <c r="Z410" i="22"/>
  <c r="Z411" i="22"/>
  <c r="Z412" i="22"/>
  <c r="Z413" i="22"/>
  <c r="Z414" i="22"/>
  <c r="Z415" i="22"/>
  <c r="Z416" i="22"/>
  <c r="Z417" i="22"/>
  <c r="Z418" i="22"/>
  <c r="Z419" i="22"/>
  <c r="Z420" i="22"/>
  <c r="Z421" i="22"/>
  <c r="Z422" i="22"/>
  <c r="Z423" i="22"/>
  <c r="Z424" i="22"/>
  <c r="Z425" i="22"/>
  <c r="Z426" i="22"/>
  <c r="Z427" i="22"/>
  <c r="Z428" i="22"/>
  <c r="Z429" i="22"/>
  <c r="Z430" i="22"/>
  <c r="Z431" i="22"/>
  <c r="Z432" i="22"/>
  <c r="Z433" i="22"/>
  <c r="Z434" i="22"/>
  <c r="Z435" i="22"/>
  <c r="Z436" i="22"/>
  <c r="Z437" i="22"/>
  <c r="Z438" i="22"/>
  <c r="Z439" i="22"/>
  <c r="Z440" i="22"/>
  <c r="Z441" i="22"/>
  <c r="Z442" i="22"/>
  <c r="Z443" i="22"/>
  <c r="Z444" i="22"/>
  <c r="Z445" i="22"/>
  <c r="Z446" i="22"/>
  <c r="Z447" i="22"/>
  <c r="Z448" i="22"/>
  <c r="Z449" i="22"/>
  <c r="Z450" i="22"/>
  <c r="Z451" i="22"/>
  <c r="Z452" i="22"/>
  <c r="Z453" i="22"/>
  <c r="Z454" i="22"/>
  <c r="Z455" i="22"/>
  <c r="Z456" i="22"/>
  <c r="Z457" i="22"/>
  <c r="Z458" i="22"/>
  <c r="Z459" i="22"/>
  <c r="Z460" i="22"/>
  <c r="Z461" i="22"/>
  <c r="Z462" i="22"/>
  <c r="Z463" i="22"/>
  <c r="Z464" i="22"/>
  <c r="Z465" i="22"/>
  <c r="Z466" i="22"/>
  <c r="Z467" i="22"/>
  <c r="Z468" i="22"/>
  <c r="Z469" i="22"/>
  <c r="Z470" i="22"/>
  <c r="Z471" i="22"/>
  <c r="Z472" i="22"/>
  <c r="Z473" i="22"/>
  <c r="Z474" i="22"/>
  <c r="Z475" i="22"/>
  <c r="Z476" i="22"/>
  <c r="Z477" i="22"/>
  <c r="Z478" i="22"/>
  <c r="Z479" i="22"/>
  <c r="Z480" i="22"/>
  <c r="Z481" i="22"/>
  <c r="Z482" i="22"/>
  <c r="Z483" i="22"/>
  <c r="Z484" i="22"/>
  <c r="Z485" i="22"/>
  <c r="Z486" i="22"/>
  <c r="Z487" i="22"/>
  <c r="Z488" i="22"/>
  <c r="Z489" i="22"/>
  <c r="Z490" i="22"/>
  <c r="Z491" i="22"/>
  <c r="Z492" i="22"/>
  <c r="Z493" i="22"/>
  <c r="Z494" i="22"/>
  <c r="Z495" i="22"/>
  <c r="Z496" i="22"/>
  <c r="Z497" i="22"/>
  <c r="Z498" i="22"/>
  <c r="Z499" i="22"/>
  <c r="Z500" i="22"/>
  <c r="Z501" i="22"/>
  <c r="Z502" i="22"/>
  <c r="Z503" i="22"/>
  <c r="Z504" i="22"/>
  <c r="Z505" i="22"/>
  <c r="Z506" i="22"/>
  <c r="Z507" i="22"/>
  <c r="Z508" i="22"/>
  <c r="Z509" i="22"/>
  <c r="Z510" i="22"/>
  <c r="Z511" i="22"/>
  <c r="Z512" i="22"/>
  <c r="Z513" i="22"/>
  <c r="Z514" i="22"/>
  <c r="Z515" i="22"/>
  <c r="Z516" i="22"/>
  <c r="Z517" i="22"/>
  <c r="Z518" i="22"/>
  <c r="Z519" i="22"/>
  <c r="Z520" i="22"/>
  <c r="Z521" i="22"/>
  <c r="Z522" i="22"/>
  <c r="Z523" i="22"/>
  <c r="Z524" i="22"/>
  <c r="Z525" i="22"/>
  <c r="Z526" i="22"/>
  <c r="Z527" i="22"/>
  <c r="Z528" i="22"/>
  <c r="Z529" i="22"/>
  <c r="Z530" i="22"/>
  <c r="Z531" i="22"/>
  <c r="Z532" i="22"/>
  <c r="Z533" i="22"/>
  <c r="Z534" i="22"/>
  <c r="Z535" i="22"/>
  <c r="Z536" i="22"/>
  <c r="Z537" i="22"/>
  <c r="Z538" i="22"/>
  <c r="Z539" i="22"/>
  <c r="Z540" i="22"/>
  <c r="Z541" i="22"/>
  <c r="Z542" i="22"/>
  <c r="Z543" i="22"/>
  <c r="Z544" i="22"/>
  <c r="Z545" i="22"/>
  <c r="Z546" i="22"/>
  <c r="Z547" i="22"/>
  <c r="Z548" i="22"/>
  <c r="Z549" i="22"/>
  <c r="Z550" i="22"/>
  <c r="Z551" i="22"/>
  <c r="Z552" i="22"/>
  <c r="Z553" i="22"/>
  <c r="Z554" i="22"/>
  <c r="Z555" i="22"/>
  <c r="Z556" i="22"/>
  <c r="Z557" i="22"/>
  <c r="Z558" i="22"/>
  <c r="Z559" i="22"/>
  <c r="Z560" i="22"/>
  <c r="Z561" i="22"/>
  <c r="Z562" i="22"/>
  <c r="Z563" i="22"/>
  <c r="Z564" i="22"/>
  <c r="Z565" i="22"/>
  <c r="Z566" i="22"/>
  <c r="Z567" i="22"/>
  <c r="Z568" i="22"/>
  <c r="Z569" i="22"/>
  <c r="Z570" i="22"/>
  <c r="Z571" i="22"/>
  <c r="Z572" i="22"/>
  <c r="Z573" i="22"/>
  <c r="Z574" i="22"/>
  <c r="Z575" i="22"/>
  <c r="Z576" i="22"/>
  <c r="Z577" i="22"/>
  <c r="Z578" i="22"/>
  <c r="Z579" i="22"/>
  <c r="Z580" i="22"/>
  <c r="Z581" i="22"/>
  <c r="Z582" i="22"/>
  <c r="Z583" i="22"/>
  <c r="Z584" i="22"/>
  <c r="Z585" i="22"/>
  <c r="Z586" i="22"/>
  <c r="Z587" i="22"/>
  <c r="Z588" i="22"/>
  <c r="Z589" i="22"/>
  <c r="Z590" i="22"/>
  <c r="Z591" i="22"/>
  <c r="Z592" i="22"/>
  <c r="Z593" i="22"/>
  <c r="Z594" i="22"/>
  <c r="Z595" i="22"/>
  <c r="Z596" i="22"/>
  <c r="Z597" i="22"/>
  <c r="Z598" i="22"/>
  <c r="Z599" i="22"/>
  <c r="Z600" i="22"/>
  <c r="Z601" i="22"/>
  <c r="Z602" i="22"/>
  <c r="Z603" i="22"/>
  <c r="Z604" i="22"/>
  <c r="Z605" i="22"/>
  <c r="Z606" i="22"/>
  <c r="Z607" i="22"/>
  <c r="Z608" i="22"/>
  <c r="Z609" i="22"/>
  <c r="Z610" i="22"/>
  <c r="Z611" i="22"/>
  <c r="Z612" i="22"/>
  <c r="Z613" i="22"/>
  <c r="Z614" i="22"/>
  <c r="Z615" i="22"/>
  <c r="Z616" i="22"/>
  <c r="Z617" i="22"/>
  <c r="Z618" i="22"/>
  <c r="Z619" i="22"/>
  <c r="Z620" i="22"/>
  <c r="Z621" i="22"/>
  <c r="Z622" i="22"/>
  <c r="Z623" i="22"/>
  <c r="Z624" i="22"/>
  <c r="Z625" i="22"/>
  <c r="Z626" i="22"/>
  <c r="Z627" i="22"/>
  <c r="Z628" i="22"/>
  <c r="Z629" i="22"/>
  <c r="Z630" i="22"/>
  <c r="Z631" i="22"/>
  <c r="Z632" i="22"/>
  <c r="Z633" i="22"/>
  <c r="Z634" i="22"/>
  <c r="Z635" i="22"/>
  <c r="Z636" i="22"/>
  <c r="Z637" i="22"/>
  <c r="Z638" i="22"/>
  <c r="Z639" i="22"/>
  <c r="Z640" i="22"/>
  <c r="Z641" i="22"/>
  <c r="Z642" i="22"/>
  <c r="Z643" i="22"/>
  <c r="Z644" i="22"/>
  <c r="Z645" i="22"/>
  <c r="Z646" i="22"/>
  <c r="Z647" i="22"/>
  <c r="Z648" i="22"/>
  <c r="Z649" i="22"/>
  <c r="Z650" i="22"/>
  <c r="Z651" i="22"/>
  <c r="Z652" i="22"/>
  <c r="Z653" i="22"/>
  <c r="Z654" i="22"/>
  <c r="Z655" i="22"/>
  <c r="Z656" i="22"/>
  <c r="Z657" i="22"/>
  <c r="Z658" i="22"/>
  <c r="Z659" i="22"/>
  <c r="Z660" i="22"/>
  <c r="Z661" i="22"/>
  <c r="Z662" i="22"/>
  <c r="Z663" i="22"/>
  <c r="Z664" i="22"/>
  <c r="Z665" i="22"/>
  <c r="Z666" i="22"/>
  <c r="Z667" i="22"/>
  <c r="Z668" i="22"/>
  <c r="Z669" i="22"/>
  <c r="Z670" i="22"/>
  <c r="Z671" i="22"/>
  <c r="Z672" i="22"/>
  <c r="Z673" i="22"/>
  <c r="Z674" i="22"/>
  <c r="Z675" i="22"/>
  <c r="Z676" i="22"/>
  <c r="Z677" i="22"/>
  <c r="Z678" i="22"/>
  <c r="Z679" i="22"/>
  <c r="Z680" i="22"/>
  <c r="Z681" i="22"/>
  <c r="Z682" i="22"/>
  <c r="Z683" i="22"/>
  <c r="Z684" i="22"/>
  <c r="Z685" i="22"/>
  <c r="Z686" i="22"/>
  <c r="Z687" i="22"/>
  <c r="Z688" i="22"/>
  <c r="Z689" i="22"/>
  <c r="Z690" i="22"/>
  <c r="Z691" i="22"/>
  <c r="Z692" i="22"/>
  <c r="Z693" i="22"/>
  <c r="Z694" i="22"/>
  <c r="Z695" i="22"/>
  <c r="Z696" i="22"/>
  <c r="Z697" i="22"/>
  <c r="Z698" i="22"/>
  <c r="Z699" i="22"/>
  <c r="Z700" i="22"/>
  <c r="Z701" i="22"/>
  <c r="Z702" i="22"/>
  <c r="Z703" i="22"/>
  <c r="Z704" i="22"/>
  <c r="Z705" i="22"/>
  <c r="Z706" i="22"/>
  <c r="Z707" i="22"/>
  <c r="Z708" i="22"/>
  <c r="Z709" i="22"/>
  <c r="Z710" i="22"/>
  <c r="Z711" i="22"/>
  <c r="Z712" i="22"/>
  <c r="Z713" i="22"/>
  <c r="Z714" i="22"/>
  <c r="Z715" i="22"/>
  <c r="Z716" i="22"/>
  <c r="Z717" i="22"/>
  <c r="Z718" i="22"/>
  <c r="Z719" i="22"/>
  <c r="Z720" i="22"/>
  <c r="Z721" i="22"/>
  <c r="Z722" i="22"/>
  <c r="Z723" i="22"/>
  <c r="Z724" i="22"/>
  <c r="Z725" i="22"/>
  <c r="Z726" i="22"/>
  <c r="Z727" i="22"/>
  <c r="Z728" i="22"/>
  <c r="Z729" i="22"/>
  <c r="Z730" i="22"/>
  <c r="Z731" i="22"/>
  <c r="Z732" i="22"/>
  <c r="Z733" i="22"/>
  <c r="Z734" i="22"/>
  <c r="Z735" i="22"/>
  <c r="Z736" i="22"/>
  <c r="Z737" i="22"/>
  <c r="Z738" i="22"/>
  <c r="Z739" i="22"/>
  <c r="Z740" i="22"/>
  <c r="Z741" i="22"/>
  <c r="Z742" i="22"/>
  <c r="Z743" i="22"/>
  <c r="Z744" i="22"/>
  <c r="Z745" i="22"/>
  <c r="Z746" i="22"/>
  <c r="Z747" i="22"/>
  <c r="Z748" i="22"/>
  <c r="Z749" i="22"/>
  <c r="Z750" i="22"/>
  <c r="Z751" i="22"/>
  <c r="Z752" i="22"/>
  <c r="Z753" i="22"/>
  <c r="Z754" i="22"/>
  <c r="Z755" i="22"/>
  <c r="Z756" i="22"/>
  <c r="Z757" i="22"/>
  <c r="Z758" i="22"/>
  <c r="Z759" i="22"/>
  <c r="Z760" i="22"/>
  <c r="Z761" i="22"/>
  <c r="Z762" i="22"/>
  <c r="Z763" i="22"/>
  <c r="Z764" i="22"/>
  <c r="Z765" i="22"/>
  <c r="Z766" i="22"/>
  <c r="Z767" i="22"/>
  <c r="Z768" i="22"/>
  <c r="Z769" i="22"/>
  <c r="Z770" i="22"/>
  <c r="Z771" i="22"/>
  <c r="Z772" i="22"/>
  <c r="Z773" i="22"/>
  <c r="Z774" i="22"/>
  <c r="Z775" i="22"/>
  <c r="Z776" i="22"/>
  <c r="Z777" i="22"/>
  <c r="Z778" i="22"/>
  <c r="Z779" i="22"/>
  <c r="Z780" i="22"/>
  <c r="Z781" i="22"/>
  <c r="Z782" i="22"/>
  <c r="Z783" i="22"/>
  <c r="Z784" i="22"/>
  <c r="Z785" i="22"/>
  <c r="Z786" i="22"/>
  <c r="Z787" i="22"/>
  <c r="Z788" i="22"/>
  <c r="Z789" i="22"/>
  <c r="Z790" i="22"/>
  <c r="Z791" i="22"/>
  <c r="Z792" i="22"/>
  <c r="Z793" i="22"/>
  <c r="Z794" i="22"/>
  <c r="Z795" i="22"/>
  <c r="Z796" i="22"/>
  <c r="Z797" i="22"/>
  <c r="Z798" i="22"/>
  <c r="Z799" i="22"/>
  <c r="Z800" i="22"/>
  <c r="Z801" i="22"/>
  <c r="Z802" i="22"/>
  <c r="Z803" i="22"/>
  <c r="Z804" i="22"/>
  <c r="Z805" i="22"/>
  <c r="Z806" i="22"/>
  <c r="Z807" i="22"/>
  <c r="Z808" i="22"/>
  <c r="Z809" i="22"/>
  <c r="Z810" i="22"/>
  <c r="Z811" i="22"/>
  <c r="Z812" i="22"/>
  <c r="Z813" i="22"/>
  <c r="Z814" i="22"/>
  <c r="Z815" i="22"/>
  <c r="Z816" i="22"/>
  <c r="Z817" i="22"/>
  <c r="Z818" i="22"/>
  <c r="Z819" i="22"/>
  <c r="Z820" i="22"/>
  <c r="Z821" i="22"/>
  <c r="Z822" i="22"/>
  <c r="Z823" i="22"/>
  <c r="Z824" i="22"/>
  <c r="Z825" i="22"/>
  <c r="Z826" i="22"/>
  <c r="Z827" i="22"/>
  <c r="Z828" i="22"/>
  <c r="Z829" i="22"/>
  <c r="Z830" i="22"/>
  <c r="Z831" i="22"/>
  <c r="Z832" i="22"/>
  <c r="Z833" i="22"/>
  <c r="Z834" i="22"/>
  <c r="Z835" i="22"/>
  <c r="Z836" i="22"/>
  <c r="Z837" i="22"/>
  <c r="Z838" i="22"/>
  <c r="Z839" i="22"/>
  <c r="Z840" i="22"/>
  <c r="Z841" i="22"/>
  <c r="Z842" i="22"/>
  <c r="Z843" i="22"/>
  <c r="Z844" i="22"/>
  <c r="Z845" i="22"/>
  <c r="Z846" i="22"/>
  <c r="Z847" i="22"/>
  <c r="Z848" i="22"/>
  <c r="Z849" i="22"/>
  <c r="Z850" i="22"/>
  <c r="Z851" i="22"/>
  <c r="Z852" i="22"/>
  <c r="Z853" i="22"/>
  <c r="Z854" i="22"/>
  <c r="Z855" i="22"/>
  <c r="Z856" i="22"/>
  <c r="Z857" i="22"/>
  <c r="Z858" i="22"/>
  <c r="Z859" i="22"/>
  <c r="Z860" i="22"/>
  <c r="Z861" i="22"/>
  <c r="Z862" i="22"/>
  <c r="Z863" i="22"/>
  <c r="Z864" i="22"/>
  <c r="Z865" i="22"/>
  <c r="Z866" i="22"/>
  <c r="Z867" i="22"/>
  <c r="Z868" i="22"/>
  <c r="Z869" i="22"/>
  <c r="Z870" i="22"/>
  <c r="Z871" i="22"/>
  <c r="Z872" i="22"/>
  <c r="Z873" i="22"/>
  <c r="Z874" i="22"/>
  <c r="Z875" i="22"/>
  <c r="Z876" i="22"/>
  <c r="Z877" i="22"/>
  <c r="Z878" i="22"/>
  <c r="Z879" i="22"/>
  <c r="Z880" i="22"/>
  <c r="Z881" i="22"/>
  <c r="Z882" i="22"/>
  <c r="Z883" i="22"/>
  <c r="Z884" i="22"/>
  <c r="Z885" i="22"/>
  <c r="Z886" i="22"/>
  <c r="Z887" i="22"/>
  <c r="Z888" i="22"/>
  <c r="Z889" i="22"/>
  <c r="Z890" i="22"/>
  <c r="Z891" i="22"/>
  <c r="Z892" i="22"/>
  <c r="Z893" i="22"/>
  <c r="Z894" i="22"/>
  <c r="Z895" i="22"/>
  <c r="Z896" i="22"/>
  <c r="Z897" i="22"/>
  <c r="Z898" i="22"/>
  <c r="Z899" i="22"/>
  <c r="Z900" i="22"/>
  <c r="Z901" i="22"/>
  <c r="Z902" i="22"/>
  <c r="Z903" i="22"/>
  <c r="Z904" i="22"/>
  <c r="Z905" i="22"/>
  <c r="Z906" i="22"/>
  <c r="Z907" i="22"/>
  <c r="Z908" i="22"/>
  <c r="Z909" i="22"/>
  <c r="Z910" i="22"/>
  <c r="Z911" i="22"/>
  <c r="Z912" i="22"/>
  <c r="Z913" i="22"/>
  <c r="Z914" i="22"/>
  <c r="Z915" i="22"/>
  <c r="Z916" i="22"/>
  <c r="Z917" i="22"/>
  <c r="Z918" i="22"/>
  <c r="Z919" i="22"/>
  <c r="Z920" i="22"/>
  <c r="Z921" i="22"/>
  <c r="Z922" i="22"/>
  <c r="Z923" i="22"/>
  <c r="Z924" i="22"/>
  <c r="Z925" i="22"/>
  <c r="Z926" i="22"/>
  <c r="Z927" i="22"/>
  <c r="Z928" i="22"/>
  <c r="Z929" i="22"/>
  <c r="Z930" i="22"/>
  <c r="Z931" i="22"/>
  <c r="Z932" i="22"/>
  <c r="Z933" i="22"/>
  <c r="Z934" i="22"/>
  <c r="Z935" i="22"/>
  <c r="Z936" i="22"/>
  <c r="Z937" i="22"/>
  <c r="Z938" i="22"/>
  <c r="Z939" i="22"/>
  <c r="Z940" i="22"/>
  <c r="Z941" i="22"/>
  <c r="Z942" i="22"/>
  <c r="Z943" i="22"/>
  <c r="Z944" i="22"/>
  <c r="Z945" i="22"/>
  <c r="Z946" i="22"/>
  <c r="Z947" i="22"/>
  <c r="Z948" i="22"/>
  <c r="Z949" i="22"/>
  <c r="Z950" i="22"/>
  <c r="Z951" i="22"/>
  <c r="Z952" i="22"/>
  <c r="Z953" i="22"/>
  <c r="Z954" i="22"/>
  <c r="Z955" i="22"/>
  <c r="Z956" i="22"/>
  <c r="Z957" i="22"/>
  <c r="Z958" i="22"/>
  <c r="Z959" i="22"/>
  <c r="Z960" i="22"/>
  <c r="Z961" i="22"/>
  <c r="Z962" i="22"/>
  <c r="Z963" i="22"/>
  <c r="Z964" i="22"/>
  <c r="Z965" i="22"/>
  <c r="Z966" i="22"/>
  <c r="Z967" i="22"/>
  <c r="Z968" i="22"/>
  <c r="Z969" i="22"/>
  <c r="Z970" i="22"/>
  <c r="Z971" i="22"/>
  <c r="Z972" i="22"/>
  <c r="Z973" i="22"/>
  <c r="Z974" i="22"/>
  <c r="Z975" i="22"/>
  <c r="Z976" i="22"/>
  <c r="Z977" i="22"/>
  <c r="Z978" i="22"/>
  <c r="Z979" i="22"/>
  <c r="Z980" i="22"/>
  <c r="Z981" i="22"/>
  <c r="Z982" i="22"/>
  <c r="Z983" i="22"/>
  <c r="Z984" i="22"/>
  <c r="Z985" i="22"/>
  <c r="Z986" i="22"/>
  <c r="Z987" i="22"/>
  <c r="Z988" i="22"/>
  <c r="Z989" i="22"/>
  <c r="Z990" i="22"/>
  <c r="Z991" i="22"/>
  <c r="Z992" i="22"/>
  <c r="Z993" i="22"/>
  <c r="Z994" i="22"/>
  <c r="Z995" i="22"/>
  <c r="Z996" i="22"/>
  <c r="Z997" i="22"/>
  <c r="Z998" i="22"/>
  <c r="Z999" i="22"/>
  <c r="Z1000" i="22"/>
  <c r="Z1001" i="22"/>
  <c r="Z1002" i="22"/>
  <c r="Z1003" i="22"/>
  <c r="Z1004" i="22"/>
  <c r="Z1005" i="22"/>
  <c r="Z1006" i="22"/>
  <c r="Z1007" i="22"/>
  <c r="Z1008" i="22"/>
  <c r="X29" i="22"/>
  <c r="X30" i="22"/>
  <c r="X31" i="22"/>
  <c r="X32" i="22"/>
  <c r="X33" i="22"/>
  <c r="X34" i="22"/>
  <c r="X35" i="22"/>
  <c r="X36" i="22"/>
  <c r="X37" i="22"/>
  <c r="X38" i="22"/>
  <c r="X39" i="22"/>
  <c r="X40" i="22"/>
  <c r="X41" i="22"/>
  <c r="X42" i="22"/>
  <c r="X43" i="22"/>
  <c r="X44" i="22"/>
  <c r="X45" i="22"/>
  <c r="X46" i="22"/>
  <c r="X47" i="22"/>
  <c r="X48" i="22"/>
  <c r="X49" i="22"/>
  <c r="X50" i="22"/>
  <c r="X51" i="22"/>
  <c r="X52" i="22"/>
  <c r="X53" i="22"/>
  <c r="X54" i="22"/>
  <c r="X55" i="22"/>
  <c r="X56" i="22"/>
  <c r="X57" i="22"/>
  <c r="X58" i="22"/>
  <c r="X59" i="22"/>
  <c r="X60" i="22"/>
  <c r="X61" i="22"/>
  <c r="X62" i="22"/>
  <c r="X63" i="22"/>
  <c r="X64" i="22"/>
  <c r="X65" i="22"/>
  <c r="X66" i="22"/>
  <c r="X67" i="22"/>
  <c r="X68" i="22"/>
  <c r="X69" i="22"/>
  <c r="X70" i="22"/>
  <c r="X71" i="22"/>
  <c r="X72" i="22"/>
  <c r="X73" i="22"/>
  <c r="X74" i="22"/>
  <c r="X75" i="22"/>
  <c r="X76" i="22"/>
  <c r="X77" i="22"/>
  <c r="X78" i="22"/>
  <c r="X79" i="22"/>
  <c r="X80" i="22"/>
  <c r="X81" i="22"/>
  <c r="X82" i="22"/>
  <c r="X83" i="22"/>
  <c r="X84" i="22"/>
  <c r="X85" i="22"/>
  <c r="X86" i="22"/>
  <c r="X87" i="22"/>
  <c r="X88" i="22"/>
  <c r="X89" i="22"/>
  <c r="X90" i="22"/>
  <c r="X91" i="22"/>
  <c r="X92" i="22"/>
  <c r="X93" i="22"/>
  <c r="X94" i="22"/>
  <c r="X95" i="22"/>
  <c r="X96" i="22"/>
  <c r="X97" i="22"/>
  <c r="X98" i="22"/>
  <c r="X99" i="22"/>
  <c r="X100" i="22"/>
  <c r="X101" i="22"/>
  <c r="X102" i="22"/>
  <c r="X103" i="22"/>
  <c r="X104" i="22"/>
  <c r="X105" i="22"/>
  <c r="X106" i="22"/>
  <c r="X107" i="22"/>
  <c r="X108" i="22"/>
  <c r="X109" i="22"/>
  <c r="X110" i="22"/>
  <c r="X111" i="22"/>
  <c r="X112" i="22"/>
  <c r="X113" i="22"/>
  <c r="X114" i="22"/>
  <c r="X115" i="22"/>
  <c r="X116" i="22"/>
  <c r="X117" i="22"/>
  <c r="X118" i="22"/>
  <c r="X119" i="22"/>
  <c r="X120" i="22"/>
  <c r="X121" i="22"/>
  <c r="X122" i="22"/>
  <c r="X123" i="22"/>
  <c r="X124" i="22"/>
  <c r="X125" i="22"/>
  <c r="X126" i="22"/>
  <c r="X127" i="22"/>
  <c r="X128" i="22"/>
  <c r="X129" i="22"/>
  <c r="X130" i="22"/>
  <c r="X131" i="22"/>
  <c r="X132" i="22"/>
  <c r="X133" i="22"/>
  <c r="X134" i="22"/>
  <c r="X135" i="22"/>
  <c r="X136" i="22"/>
  <c r="X137" i="22"/>
  <c r="X138" i="22"/>
  <c r="X139" i="22"/>
  <c r="X140" i="22"/>
  <c r="X141" i="22"/>
  <c r="X142" i="22"/>
  <c r="X143" i="22"/>
  <c r="X144" i="22"/>
  <c r="X145" i="22"/>
  <c r="X146" i="22"/>
  <c r="X147" i="22"/>
  <c r="X148" i="22"/>
  <c r="X149" i="22"/>
  <c r="X150" i="22"/>
  <c r="X151" i="22"/>
  <c r="X152" i="22"/>
  <c r="X153" i="22"/>
  <c r="X154" i="22"/>
  <c r="X155" i="22"/>
  <c r="X156" i="22"/>
  <c r="X157" i="22"/>
  <c r="X158" i="22"/>
  <c r="X159" i="22"/>
  <c r="X160" i="22"/>
  <c r="X161" i="22"/>
  <c r="X162" i="22"/>
  <c r="X163" i="22"/>
  <c r="X164" i="22"/>
  <c r="X165" i="22"/>
  <c r="X166" i="22"/>
  <c r="X167" i="22"/>
  <c r="X168" i="22"/>
  <c r="X169" i="22"/>
  <c r="X170" i="22"/>
  <c r="X171" i="22"/>
  <c r="X172" i="22"/>
  <c r="X173" i="22"/>
  <c r="X174" i="22"/>
  <c r="X175" i="22"/>
  <c r="X176" i="22"/>
  <c r="X177" i="22"/>
  <c r="X178" i="22"/>
  <c r="X179" i="22"/>
  <c r="X180" i="22"/>
  <c r="X181" i="22"/>
  <c r="X182" i="22"/>
  <c r="X183" i="22"/>
  <c r="X184" i="22"/>
  <c r="X185" i="22"/>
  <c r="X186" i="22"/>
  <c r="X187" i="22"/>
  <c r="X188" i="22"/>
  <c r="X189" i="22"/>
  <c r="X190" i="22"/>
  <c r="X191" i="22"/>
  <c r="X192" i="22"/>
  <c r="X193" i="22"/>
  <c r="X194" i="22"/>
  <c r="X195" i="22"/>
  <c r="X196" i="22"/>
  <c r="X197" i="22"/>
  <c r="X198" i="22"/>
  <c r="X199" i="22"/>
  <c r="X200" i="22"/>
  <c r="X201" i="22"/>
  <c r="X202" i="22"/>
  <c r="X203" i="22"/>
  <c r="X204" i="22"/>
  <c r="X205" i="22"/>
  <c r="X206" i="22"/>
  <c r="X207" i="22"/>
  <c r="X208" i="22"/>
  <c r="X209" i="22"/>
  <c r="X210" i="22"/>
  <c r="X211" i="22"/>
  <c r="X212" i="22"/>
  <c r="X213" i="22"/>
  <c r="X214" i="22"/>
  <c r="X215" i="22"/>
  <c r="X216" i="22"/>
  <c r="X217" i="22"/>
  <c r="X218" i="22"/>
  <c r="X219" i="22"/>
  <c r="X220" i="22"/>
  <c r="X221" i="22"/>
  <c r="X222" i="22"/>
  <c r="X223" i="22"/>
  <c r="X224" i="22"/>
  <c r="X225" i="22"/>
  <c r="X226" i="22"/>
  <c r="X227" i="22"/>
  <c r="X228" i="22"/>
  <c r="X229" i="22"/>
  <c r="X230" i="22"/>
  <c r="X231" i="22"/>
  <c r="X232" i="22"/>
  <c r="X233" i="22"/>
  <c r="X234" i="22"/>
  <c r="X235" i="22"/>
  <c r="X236" i="22"/>
  <c r="X237" i="22"/>
  <c r="X238" i="22"/>
  <c r="X239" i="22"/>
  <c r="X240" i="22"/>
  <c r="X241" i="22"/>
  <c r="X242" i="22"/>
  <c r="X243" i="22"/>
  <c r="X244" i="22"/>
  <c r="X245" i="22"/>
  <c r="X246" i="22"/>
  <c r="X247" i="22"/>
  <c r="X248" i="22"/>
  <c r="X249" i="22"/>
  <c r="X250" i="22"/>
  <c r="X251" i="22"/>
  <c r="X252" i="22"/>
  <c r="X253" i="22"/>
  <c r="X254" i="22"/>
  <c r="X255" i="22"/>
  <c r="X256" i="22"/>
  <c r="X257" i="22"/>
  <c r="X258" i="22"/>
  <c r="X259" i="22"/>
  <c r="X260" i="22"/>
  <c r="X261" i="22"/>
  <c r="X262" i="22"/>
  <c r="X263" i="22"/>
  <c r="X264" i="22"/>
  <c r="X265" i="22"/>
  <c r="X266" i="22"/>
  <c r="X267" i="22"/>
  <c r="X268" i="22"/>
  <c r="X269" i="22"/>
  <c r="X270" i="22"/>
  <c r="X271" i="22"/>
  <c r="X272" i="22"/>
  <c r="X273" i="22"/>
  <c r="X274" i="22"/>
  <c r="X275" i="22"/>
  <c r="X276" i="22"/>
  <c r="X277" i="22"/>
  <c r="X278" i="22"/>
  <c r="X279" i="22"/>
  <c r="X280" i="22"/>
  <c r="X281" i="22"/>
  <c r="X282" i="22"/>
  <c r="X283" i="22"/>
  <c r="X284" i="22"/>
  <c r="X285" i="22"/>
  <c r="X286" i="22"/>
  <c r="X287" i="22"/>
  <c r="X288" i="22"/>
  <c r="X289" i="22"/>
  <c r="X290" i="22"/>
  <c r="X291" i="22"/>
  <c r="X292" i="22"/>
  <c r="X293" i="22"/>
  <c r="X294" i="22"/>
  <c r="X295" i="22"/>
  <c r="X296" i="22"/>
  <c r="X297" i="22"/>
  <c r="X298" i="22"/>
  <c r="X299" i="22"/>
  <c r="X300" i="22"/>
  <c r="X301" i="22"/>
  <c r="X302" i="22"/>
  <c r="X303" i="22"/>
  <c r="X304" i="22"/>
  <c r="X305" i="22"/>
  <c r="X306" i="22"/>
  <c r="X307" i="22"/>
  <c r="X308" i="22"/>
  <c r="X309" i="22"/>
  <c r="X310" i="22"/>
  <c r="X311" i="22"/>
  <c r="X312" i="22"/>
  <c r="X313" i="22"/>
  <c r="X314" i="22"/>
  <c r="X315" i="22"/>
  <c r="X316" i="22"/>
  <c r="X317" i="22"/>
  <c r="X318" i="22"/>
  <c r="X319" i="22"/>
  <c r="X320" i="22"/>
  <c r="X321" i="22"/>
  <c r="X322" i="22"/>
  <c r="X323" i="22"/>
  <c r="X324" i="22"/>
  <c r="X325" i="22"/>
  <c r="X326" i="22"/>
  <c r="X327" i="22"/>
  <c r="X328" i="22"/>
  <c r="X329" i="22"/>
  <c r="X330" i="22"/>
  <c r="X331" i="22"/>
  <c r="X332" i="22"/>
  <c r="X333" i="22"/>
  <c r="X334" i="22"/>
  <c r="X335" i="22"/>
  <c r="X336" i="22"/>
  <c r="X337" i="22"/>
  <c r="X338" i="22"/>
  <c r="X339" i="22"/>
  <c r="X340" i="22"/>
  <c r="X341" i="22"/>
  <c r="X342" i="22"/>
  <c r="X343" i="22"/>
  <c r="X344" i="22"/>
  <c r="X345" i="22"/>
  <c r="X346" i="22"/>
  <c r="X347" i="22"/>
  <c r="X348" i="22"/>
  <c r="X349" i="22"/>
  <c r="X350" i="22"/>
  <c r="X351" i="22"/>
  <c r="X352" i="22"/>
  <c r="X353" i="22"/>
  <c r="X354" i="22"/>
  <c r="X355" i="22"/>
  <c r="X356" i="22"/>
  <c r="X357" i="22"/>
  <c r="X358" i="22"/>
  <c r="X359" i="22"/>
  <c r="X360" i="22"/>
  <c r="X361" i="22"/>
  <c r="X362" i="22"/>
  <c r="X363" i="22"/>
  <c r="X364" i="22"/>
  <c r="X365" i="22"/>
  <c r="X366" i="22"/>
  <c r="X367" i="22"/>
  <c r="X368" i="22"/>
  <c r="X369" i="22"/>
  <c r="X370" i="22"/>
  <c r="X371" i="22"/>
  <c r="X372" i="22"/>
  <c r="X373" i="22"/>
  <c r="X374" i="22"/>
  <c r="X375" i="22"/>
  <c r="X376" i="22"/>
  <c r="X377" i="22"/>
  <c r="X378" i="22"/>
  <c r="X379" i="22"/>
  <c r="X380" i="22"/>
  <c r="X381" i="22"/>
  <c r="X382" i="22"/>
  <c r="X383" i="22"/>
  <c r="X384" i="22"/>
  <c r="X385" i="22"/>
  <c r="X386" i="22"/>
  <c r="X387" i="22"/>
  <c r="X388" i="22"/>
  <c r="X389" i="22"/>
  <c r="X390" i="22"/>
  <c r="X391" i="22"/>
  <c r="X392" i="22"/>
  <c r="X393" i="22"/>
  <c r="X394" i="22"/>
  <c r="X395" i="22"/>
  <c r="X396" i="22"/>
  <c r="X397" i="22"/>
  <c r="X398" i="22"/>
  <c r="X399" i="22"/>
  <c r="X400" i="22"/>
  <c r="X401" i="22"/>
  <c r="X402" i="22"/>
  <c r="X403" i="22"/>
  <c r="X404" i="22"/>
  <c r="X405" i="22"/>
  <c r="X406" i="22"/>
  <c r="X407" i="22"/>
  <c r="X408" i="22"/>
  <c r="X409" i="22"/>
  <c r="X410" i="22"/>
  <c r="X411" i="22"/>
  <c r="X412" i="22"/>
  <c r="X413" i="22"/>
  <c r="X414" i="22"/>
  <c r="X415" i="22"/>
  <c r="X416" i="22"/>
  <c r="X417" i="22"/>
  <c r="X418" i="22"/>
  <c r="X419" i="22"/>
  <c r="X420" i="22"/>
  <c r="X421" i="22"/>
  <c r="X422" i="22"/>
  <c r="X423" i="22"/>
  <c r="X424" i="22"/>
  <c r="X425" i="22"/>
  <c r="X426" i="22"/>
  <c r="X427" i="22"/>
  <c r="X428" i="22"/>
  <c r="X429" i="22"/>
  <c r="X430" i="22"/>
  <c r="X431" i="22"/>
  <c r="X432" i="22"/>
  <c r="X433" i="22"/>
  <c r="X434" i="22"/>
  <c r="X435" i="22"/>
  <c r="X436" i="22"/>
  <c r="X437" i="22"/>
  <c r="X438" i="22"/>
  <c r="X439" i="22"/>
  <c r="X440" i="22"/>
  <c r="X441" i="22"/>
  <c r="X442" i="22"/>
  <c r="X443" i="22"/>
  <c r="X444" i="22"/>
  <c r="X445" i="22"/>
  <c r="X446" i="22"/>
  <c r="X447" i="22"/>
  <c r="X448" i="22"/>
  <c r="X449" i="22"/>
  <c r="X450" i="22"/>
  <c r="X451" i="22"/>
  <c r="X452" i="22"/>
  <c r="X453" i="22"/>
  <c r="X454" i="22"/>
  <c r="X455" i="22"/>
  <c r="X456" i="22"/>
  <c r="X457" i="22"/>
  <c r="X458" i="22"/>
  <c r="X459" i="22"/>
  <c r="X460" i="22"/>
  <c r="X461" i="22"/>
  <c r="X462" i="22"/>
  <c r="X463" i="22"/>
  <c r="X464" i="22"/>
  <c r="X465" i="22"/>
  <c r="X466" i="22"/>
  <c r="X467" i="22"/>
  <c r="X468" i="22"/>
  <c r="X469" i="22"/>
  <c r="X470" i="22"/>
  <c r="X471" i="22"/>
  <c r="X472" i="22"/>
  <c r="X473" i="22"/>
  <c r="X474" i="22"/>
  <c r="X475" i="22"/>
  <c r="X476" i="22"/>
  <c r="X477" i="22"/>
  <c r="X478" i="22"/>
  <c r="X479" i="22"/>
  <c r="X480" i="22"/>
  <c r="X481" i="22"/>
  <c r="X482" i="22"/>
  <c r="X483" i="22"/>
  <c r="X484" i="22"/>
  <c r="X485" i="22"/>
  <c r="X486" i="22"/>
  <c r="X487" i="22"/>
  <c r="X488" i="22"/>
  <c r="X489" i="22"/>
  <c r="X490" i="22"/>
  <c r="X491" i="22"/>
  <c r="X492" i="22"/>
  <c r="X493" i="22"/>
  <c r="X494" i="22"/>
  <c r="X495" i="22"/>
  <c r="X496" i="22"/>
  <c r="X497" i="22"/>
  <c r="X498" i="22"/>
  <c r="X499" i="22"/>
  <c r="X500" i="22"/>
  <c r="X501" i="22"/>
  <c r="X502" i="22"/>
  <c r="X503" i="22"/>
  <c r="X504" i="22"/>
  <c r="X505" i="22"/>
  <c r="X506" i="22"/>
  <c r="X507" i="22"/>
  <c r="X508" i="22"/>
  <c r="X509" i="22"/>
  <c r="X510" i="22"/>
  <c r="X511" i="22"/>
  <c r="X512" i="22"/>
  <c r="X513" i="22"/>
  <c r="X514" i="22"/>
  <c r="X515" i="22"/>
  <c r="X516" i="22"/>
  <c r="X517" i="22"/>
  <c r="X518" i="22"/>
  <c r="X519" i="22"/>
  <c r="X520" i="22"/>
  <c r="X521" i="22"/>
  <c r="X522" i="22"/>
  <c r="X523" i="22"/>
  <c r="X524" i="22"/>
  <c r="X525" i="22"/>
  <c r="X526" i="22"/>
  <c r="X527" i="22"/>
  <c r="X528" i="22"/>
  <c r="X529" i="22"/>
  <c r="X530" i="22"/>
  <c r="X531" i="22"/>
  <c r="X532" i="22"/>
  <c r="X533" i="22"/>
  <c r="X534" i="22"/>
  <c r="X535" i="22"/>
  <c r="X536" i="22"/>
  <c r="X537" i="22"/>
  <c r="X538" i="22"/>
  <c r="X539" i="22"/>
  <c r="X540" i="22"/>
  <c r="X541" i="22"/>
  <c r="X542" i="22"/>
  <c r="X543" i="22"/>
  <c r="X544" i="22"/>
  <c r="X545" i="22"/>
  <c r="X546" i="22"/>
  <c r="X547" i="22"/>
  <c r="X548" i="22"/>
  <c r="X549" i="22"/>
  <c r="X550" i="22"/>
  <c r="X551" i="22"/>
  <c r="X552" i="22"/>
  <c r="X553" i="22"/>
  <c r="X554" i="22"/>
  <c r="X555" i="22"/>
  <c r="X556" i="22"/>
  <c r="X557" i="22"/>
  <c r="X558" i="22"/>
  <c r="X559" i="22"/>
  <c r="X560" i="22"/>
  <c r="X561" i="22"/>
  <c r="X562" i="22"/>
  <c r="X563" i="22"/>
  <c r="X564" i="22"/>
  <c r="X565" i="22"/>
  <c r="X566" i="22"/>
  <c r="X567" i="22"/>
  <c r="X568" i="22"/>
  <c r="X569" i="22"/>
  <c r="X570" i="22"/>
  <c r="X571" i="22"/>
  <c r="X572" i="22"/>
  <c r="X573" i="22"/>
  <c r="X574" i="22"/>
  <c r="X575" i="22"/>
  <c r="X576" i="22"/>
  <c r="X577" i="22"/>
  <c r="X578" i="22"/>
  <c r="X579" i="22"/>
  <c r="X580" i="22"/>
  <c r="X581" i="22"/>
  <c r="X582" i="22"/>
  <c r="X583" i="22"/>
  <c r="X584" i="22"/>
  <c r="X585" i="22"/>
  <c r="X586" i="22"/>
  <c r="X587" i="22"/>
  <c r="X588" i="22"/>
  <c r="X589" i="22"/>
  <c r="X590" i="22"/>
  <c r="X591" i="22"/>
  <c r="X592" i="22"/>
  <c r="X593" i="22"/>
  <c r="X594" i="22"/>
  <c r="X595" i="22"/>
  <c r="X596" i="22"/>
  <c r="X597" i="22"/>
  <c r="X598" i="22"/>
  <c r="X599" i="22"/>
  <c r="X600" i="22"/>
  <c r="X601" i="22"/>
  <c r="X602" i="22"/>
  <c r="X603" i="22"/>
  <c r="X604" i="22"/>
  <c r="X605" i="22"/>
  <c r="X606" i="22"/>
  <c r="X607" i="22"/>
  <c r="X608" i="22"/>
  <c r="X609" i="22"/>
  <c r="X610" i="22"/>
  <c r="X611" i="22"/>
  <c r="X612" i="22"/>
  <c r="X613" i="22"/>
  <c r="X614" i="22"/>
  <c r="X615" i="22"/>
  <c r="X616" i="22"/>
  <c r="X617" i="22"/>
  <c r="X618" i="22"/>
  <c r="X619" i="22"/>
  <c r="X620" i="22"/>
  <c r="X621" i="22"/>
  <c r="X622" i="22"/>
  <c r="X623" i="22"/>
  <c r="X624" i="22"/>
  <c r="X625" i="22"/>
  <c r="X626" i="22"/>
  <c r="X627" i="22"/>
  <c r="X628" i="22"/>
  <c r="X629" i="22"/>
  <c r="X630" i="22"/>
  <c r="X631" i="22"/>
  <c r="X632" i="22"/>
  <c r="X633" i="22"/>
  <c r="X634" i="22"/>
  <c r="X635" i="22"/>
  <c r="X636" i="22"/>
  <c r="X637" i="22"/>
  <c r="X638" i="22"/>
  <c r="X639" i="22"/>
  <c r="X640" i="22"/>
  <c r="X641" i="22"/>
  <c r="X642" i="22"/>
  <c r="X643" i="22"/>
  <c r="X644" i="22"/>
  <c r="X645" i="22"/>
  <c r="X646" i="22"/>
  <c r="X647" i="22"/>
  <c r="X648" i="22"/>
  <c r="X649" i="22"/>
  <c r="X650" i="22"/>
  <c r="X651" i="22"/>
  <c r="X652" i="22"/>
  <c r="X653" i="22"/>
  <c r="X654" i="22"/>
  <c r="X655" i="22"/>
  <c r="X656" i="22"/>
  <c r="X657" i="22"/>
  <c r="X658" i="22"/>
  <c r="X659" i="22"/>
  <c r="X660" i="22"/>
  <c r="X661" i="22"/>
  <c r="X662" i="22"/>
  <c r="X663" i="22"/>
  <c r="X664" i="22"/>
  <c r="X665" i="22"/>
  <c r="X666" i="22"/>
  <c r="X667" i="22"/>
  <c r="X668" i="22"/>
  <c r="X669" i="22"/>
  <c r="X670" i="22"/>
  <c r="X671" i="22"/>
  <c r="X672" i="22"/>
  <c r="X673" i="22"/>
  <c r="X674" i="22"/>
  <c r="X675" i="22"/>
  <c r="X676" i="22"/>
  <c r="X677" i="22"/>
  <c r="X678" i="22"/>
  <c r="X679" i="22"/>
  <c r="X680" i="22"/>
  <c r="X681" i="22"/>
  <c r="X682" i="22"/>
  <c r="X683" i="22"/>
  <c r="X684" i="22"/>
  <c r="X685" i="22"/>
  <c r="X686" i="22"/>
  <c r="X687" i="22"/>
  <c r="X688" i="22"/>
  <c r="X689" i="22"/>
  <c r="X690" i="22"/>
  <c r="X691" i="22"/>
  <c r="X692" i="22"/>
  <c r="X693" i="22"/>
  <c r="X694" i="22"/>
  <c r="X695" i="22"/>
  <c r="X696" i="22"/>
  <c r="X697" i="22"/>
  <c r="X698" i="22"/>
  <c r="X699" i="22"/>
  <c r="X700" i="22"/>
  <c r="X701" i="22"/>
  <c r="X702" i="22"/>
  <c r="X703" i="22"/>
  <c r="X704" i="22"/>
  <c r="X705" i="22"/>
  <c r="X706" i="22"/>
  <c r="X707" i="22"/>
  <c r="X708" i="22"/>
  <c r="X709" i="22"/>
  <c r="X710" i="22"/>
  <c r="X711" i="22"/>
  <c r="X712" i="22"/>
  <c r="X713" i="22"/>
  <c r="X714" i="22"/>
  <c r="X715" i="22"/>
  <c r="X716" i="22"/>
  <c r="X717" i="22"/>
  <c r="X718" i="22"/>
  <c r="X719" i="22"/>
  <c r="X720" i="22"/>
  <c r="X721" i="22"/>
  <c r="X722" i="22"/>
  <c r="X723" i="22"/>
  <c r="X724" i="22"/>
  <c r="X725" i="22"/>
  <c r="X726" i="22"/>
  <c r="X727" i="22"/>
  <c r="X728" i="22"/>
  <c r="X729" i="22"/>
  <c r="X730" i="22"/>
  <c r="X731" i="22"/>
  <c r="X732" i="22"/>
  <c r="X733" i="22"/>
  <c r="X734" i="22"/>
  <c r="X735" i="22"/>
  <c r="X736" i="22"/>
  <c r="X737" i="22"/>
  <c r="X738" i="22"/>
  <c r="X739" i="22"/>
  <c r="X740" i="22"/>
  <c r="X741" i="22"/>
  <c r="X742" i="22"/>
  <c r="X743" i="22"/>
  <c r="X744" i="22"/>
  <c r="X745" i="22"/>
  <c r="X746" i="22"/>
  <c r="X747" i="22"/>
  <c r="X748" i="22"/>
  <c r="X749" i="22"/>
  <c r="X750" i="22"/>
  <c r="X751" i="22"/>
  <c r="X752" i="22"/>
  <c r="X753" i="22"/>
  <c r="X754" i="22"/>
  <c r="X755" i="22"/>
  <c r="X756" i="22"/>
  <c r="X757" i="22"/>
  <c r="X758" i="22"/>
  <c r="X759" i="22"/>
  <c r="X760" i="22"/>
  <c r="X761" i="22"/>
  <c r="X762" i="22"/>
  <c r="X763" i="22"/>
  <c r="X764" i="22"/>
  <c r="X765" i="22"/>
  <c r="X766" i="22"/>
  <c r="X767" i="22"/>
  <c r="X768" i="22"/>
  <c r="X769" i="22"/>
  <c r="X770" i="22"/>
  <c r="X771" i="22"/>
  <c r="X772" i="22"/>
  <c r="X773" i="22"/>
  <c r="X774" i="22"/>
  <c r="X775" i="22"/>
  <c r="X776" i="22"/>
  <c r="X777" i="22"/>
  <c r="X778" i="22"/>
  <c r="X779" i="22"/>
  <c r="X780" i="22"/>
  <c r="X781" i="22"/>
  <c r="X782" i="22"/>
  <c r="X783" i="22"/>
  <c r="X784" i="22"/>
  <c r="X785" i="22"/>
  <c r="X786" i="22"/>
  <c r="X787" i="22"/>
  <c r="X788" i="22"/>
  <c r="X789" i="22"/>
  <c r="X790" i="22"/>
  <c r="X791" i="22"/>
  <c r="X792" i="22"/>
  <c r="X793" i="22"/>
  <c r="X794" i="22"/>
  <c r="X795" i="22"/>
  <c r="X796" i="22"/>
  <c r="X797" i="22"/>
  <c r="X798" i="22"/>
  <c r="X799" i="22"/>
  <c r="X800" i="22"/>
  <c r="X801" i="22"/>
  <c r="X802" i="22"/>
  <c r="X803" i="22"/>
  <c r="X804" i="22"/>
  <c r="X805" i="22"/>
  <c r="X806" i="22"/>
  <c r="X807" i="22"/>
  <c r="X808" i="22"/>
  <c r="X809" i="22"/>
  <c r="X810" i="22"/>
  <c r="X811" i="22"/>
  <c r="X812" i="22"/>
  <c r="X813" i="22"/>
  <c r="X814" i="22"/>
  <c r="X815" i="22"/>
  <c r="X816" i="22"/>
  <c r="X817" i="22"/>
  <c r="X818" i="22"/>
  <c r="X819" i="22"/>
  <c r="X820" i="22"/>
  <c r="X821" i="22"/>
  <c r="X822" i="22"/>
  <c r="X823" i="22"/>
  <c r="X824" i="22"/>
  <c r="X825" i="22"/>
  <c r="X826" i="22"/>
  <c r="X827" i="22"/>
  <c r="X828" i="22"/>
  <c r="X829" i="22"/>
  <c r="X830" i="22"/>
  <c r="X831" i="22"/>
  <c r="X832" i="22"/>
  <c r="X833" i="22"/>
  <c r="X834" i="22"/>
  <c r="X835" i="22"/>
  <c r="X836" i="22"/>
  <c r="X837" i="22"/>
  <c r="X838" i="22"/>
  <c r="X839" i="22"/>
  <c r="X840" i="22"/>
  <c r="X841" i="22"/>
  <c r="X842" i="22"/>
  <c r="X843" i="22"/>
  <c r="X844" i="22"/>
  <c r="X845" i="22"/>
  <c r="X846" i="22"/>
  <c r="X847" i="22"/>
  <c r="X848" i="22"/>
  <c r="X849" i="22"/>
  <c r="X850" i="22"/>
  <c r="X851" i="22"/>
  <c r="X852" i="22"/>
  <c r="X853" i="22"/>
  <c r="X854" i="22"/>
  <c r="X855" i="22"/>
  <c r="X856" i="22"/>
  <c r="X857" i="22"/>
  <c r="X858" i="22"/>
  <c r="X859" i="22"/>
  <c r="X860" i="22"/>
  <c r="X861" i="22"/>
  <c r="X862" i="22"/>
  <c r="X863" i="22"/>
  <c r="X864" i="22"/>
  <c r="X865" i="22"/>
  <c r="X866" i="22"/>
  <c r="X867" i="22"/>
  <c r="X868" i="22"/>
  <c r="X869" i="22"/>
  <c r="X870" i="22"/>
  <c r="X871" i="22"/>
  <c r="X872" i="22"/>
  <c r="X873" i="22"/>
  <c r="X874" i="22"/>
  <c r="X875" i="22"/>
  <c r="X876" i="22"/>
  <c r="X877" i="22"/>
  <c r="X878" i="22"/>
  <c r="X879" i="22"/>
  <c r="X880" i="22"/>
  <c r="X881" i="22"/>
  <c r="X882" i="22"/>
  <c r="X883" i="22"/>
  <c r="X884" i="22"/>
  <c r="X885" i="22"/>
  <c r="X886" i="22"/>
  <c r="X887" i="22"/>
  <c r="X888" i="22"/>
  <c r="X889" i="22"/>
  <c r="X890" i="22"/>
  <c r="X891" i="22"/>
  <c r="X892" i="22"/>
  <c r="X893" i="22"/>
  <c r="X894" i="22"/>
  <c r="X895" i="22"/>
  <c r="X896" i="22"/>
  <c r="X897" i="22"/>
  <c r="X898" i="22"/>
  <c r="X899" i="22"/>
  <c r="X900" i="22"/>
  <c r="X901" i="22"/>
  <c r="X902" i="22"/>
  <c r="X903" i="22"/>
  <c r="X904" i="22"/>
  <c r="X905" i="22"/>
  <c r="X906" i="22"/>
  <c r="X907" i="22"/>
  <c r="X908" i="22"/>
  <c r="X909" i="22"/>
  <c r="X910" i="22"/>
  <c r="X911" i="22"/>
  <c r="X912" i="22"/>
  <c r="X913" i="22"/>
  <c r="X914" i="22"/>
  <c r="X915" i="22"/>
  <c r="X916" i="22"/>
  <c r="X917" i="22"/>
  <c r="X918" i="22"/>
  <c r="X919" i="22"/>
  <c r="X920" i="22"/>
  <c r="X921" i="22"/>
  <c r="X922" i="22"/>
  <c r="X923" i="22"/>
  <c r="X924" i="22"/>
  <c r="X925" i="22"/>
  <c r="X926" i="22"/>
  <c r="X927" i="22"/>
  <c r="X928" i="22"/>
  <c r="X929" i="22"/>
  <c r="X930" i="22"/>
  <c r="X931" i="22"/>
  <c r="X932" i="22"/>
  <c r="X933" i="22"/>
  <c r="X934" i="22"/>
  <c r="X935" i="22"/>
  <c r="X936" i="22"/>
  <c r="X937" i="22"/>
  <c r="X938" i="22"/>
  <c r="X939" i="22"/>
  <c r="X940" i="22"/>
  <c r="X941" i="22"/>
  <c r="X942" i="22"/>
  <c r="X943" i="22"/>
  <c r="X944" i="22"/>
  <c r="X945" i="22"/>
  <c r="X946" i="22"/>
  <c r="X947" i="22"/>
  <c r="X948" i="22"/>
  <c r="X949" i="22"/>
  <c r="X950" i="22"/>
  <c r="X951" i="22"/>
  <c r="X952" i="22"/>
  <c r="X953" i="22"/>
  <c r="X954" i="22"/>
  <c r="X955" i="22"/>
  <c r="X956" i="22"/>
  <c r="X957" i="22"/>
  <c r="X958" i="22"/>
  <c r="X959" i="22"/>
  <c r="X960" i="22"/>
  <c r="X961" i="22"/>
  <c r="X962" i="22"/>
  <c r="X963" i="22"/>
  <c r="X964" i="22"/>
  <c r="X965" i="22"/>
  <c r="X966" i="22"/>
  <c r="X967" i="22"/>
  <c r="X968" i="22"/>
  <c r="X969" i="22"/>
  <c r="X970" i="22"/>
  <c r="X971" i="22"/>
  <c r="X972" i="22"/>
  <c r="X973" i="22"/>
  <c r="X974" i="22"/>
  <c r="X975" i="22"/>
  <c r="X976" i="22"/>
  <c r="X977" i="22"/>
  <c r="X978" i="22"/>
  <c r="X979" i="22"/>
  <c r="X980" i="22"/>
  <c r="X981" i="22"/>
  <c r="X982" i="22"/>
  <c r="X983" i="22"/>
  <c r="X984" i="22"/>
  <c r="X985" i="22"/>
  <c r="X986" i="22"/>
  <c r="X987" i="22"/>
  <c r="X988" i="22"/>
  <c r="X989" i="22"/>
  <c r="X990" i="22"/>
  <c r="X991" i="22"/>
  <c r="X992" i="22"/>
  <c r="X993" i="22"/>
  <c r="X994" i="22"/>
  <c r="X995" i="22"/>
  <c r="X996" i="22"/>
  <c r="X997" i="22"/>
  <c r="X998" i="22"/>
  <c r="X999" i="22"/>
  <c r="X1000" i="22"/>
  <c r="X1001" i="22"/>
  <c r="X1002" i="22"/>
  <c r="X1003" i="22"/>
  <c r="X1004" i="22"/>
  <c r="X1005" i="22"/>
  <c r="X1006" i="22"/>
  <c r="X1007" i="22"/>
  <c r="X1008" i="22"/>
  <c r="V29" i="22"/>
  <c r="V30" i="22"/>
  <c r="V31" i="22"/>
  <c r="V32" i="22"/>
  <c r="V33" i="22"/>
  <c r="V34" i="22"/>
  <c r="V35" i="22"/>
  <c r="V36" i="22"/>
  <c r="V37" i="22"/>
  <c r="V38" i="22"/>
  <c r="V39" i="22"/>
  <c r="V40" i="22"/>
  <c r="V41" i="22"/>
  <c r="V42" i="22"/>
  <c r="V43" i="22"/>
  <c r="V44" i="22"/>
  <c r="V45" i="22"/>
  <c r="V46" i="22"/>
  <c r="V47" i="22"/>
  <c r="V48" i="22"/>
  <c r="V49" i="22"/>
  <c r="V50" i="22"/>
  <c r="V51" i="22"/>
  <c r="V52" i="22"/>
  <c r="V53" i="22"/>
  <c r="V54" i="22"/>
  <c r="V55" i="22"/>
  <c r="V56" i="22"/>
  <c r="V57" i="22"/>
  <c r="V58" i="22"/>
  <c r="V59" i="22"/>
  <c r="V60" i="22"/>
  <c r="V61" i="22"/>
  <c r="V62" i="22"/>
  <c r="V63" i="22"/>
  <c r="V64" i="22"/>
  <c r="V65" i="22"/>
  <c r="V66" i="22"/>
  <c r="V67" i="22"/>
  <c r="V68" i="22"/>
  <c r="V69" i="22"/>
  <c r="V70" i="22"/>
  <c r="V71" i="22"/>
  <c r="V72" i="22"/>
  <c r="V73" i="22"/>
  <c r="V74" i="22"/>
  <c r="V75" i="22"/>
  <c r="V76" i="22"/>
  <c r="V77" i="22"/>
  <c r="V78" i="22"/>
  <c r="V79" i="22"/>
  <c r="V80" i="22"/>
  <c r="V81" i="22"/>
  <c r="V82" i="22"/>
  <c r="V83" i="22"/>
  <c r="V84" i="22"/>
  <c r="V85" i="22"/>
  <c r="V86" i="22"/>
  <c r="V87" i="22"/>
  <c r="V88" i="22"/>
  <c r="V89" i="22"/>
  <c r="V90" i="22"/>
  <c r="V91" i="22"/>
  <c r="V92" i="22"/>
  <c r="V93" i="22"/>
  <c r="V94" i="22"/>
  <c r="V95" i="22"/>
  <c r="V96" i="22"/>
  <c r="V97" i="22"/>
  <c r="V98" i="22"/>
  <c r="V99" i="22"/>
  <c r="V100" i="22"/>
  <c r="V101" i="22"/>
  <c r="V102" i="22"/>
  <c r="V103" i="22"/>
  <c r="V104" i="22"/>
  <c r="V105" i="22"/>
  <c r="V106" i="22"/>
  <c r="V107" i="22"/>
  <c r="V108" i="22"/>
  <c r="V109" i="22"/>
  <c r="V110" i="22"/>
  <c r="V111" i="22"/>
  <c r="V112" i="22"/>
  <c r="V113" i="22"/>
  <c r="V114" i="22"/>
  <c r="V115" i="22"/>
  <c r="V116" i="22"/>
  <c r="V117" i="22"/>
  <c r="V118" i="22"/>
  <c r="V119" i="22"/>
  <c r="V120" i="22"/>
  <c r="V121" i="22"/>
  <c r="V122" i="22"/>
  <c r="V123" i="22"/>
  <c r="V124" i="22"/>
  <c r="V125" i="22"/>
  <c r="V126" i="22"/>
  <c r="V127" i="22"/>
  <c r="V128" i="22"/>
  <c r="V129" i="22"/>
  <c r="V130" i="22"/>
  <c r="V131" i="22"/>
  <c r="V132" i="22"/>
  <c r="V133" i="22"/>
  <c r="V134" i="22"/>
  <c r="V135" i="22"/>
  <c r="V136" i="22"/>
  <c r="V137" i="22"/>
  <c r="V138" i="22"/>
  <c r="V139" i="22"/>
  <c r="V140" i="22"/>
  <c r="V141" i="22"/>
  <c r="V142" i="22"/>
  <c r="V143" i="22"/>
  <c r="V144" i="22"/>
  <c r="V145" i="22"/>
  <c r="V146" i="22"/>
  <c r="V147" i="22"/>
  <c r="V148" i="22"/>
  <c r="V149" i="22"/>
  <c r="V150" i="22"/>
  <c r="V151" i="22"/>
  <c r="V152" i="22"/>
  <c r="V153" i="22"/>
  <c r="V154" i="22"/>
  <c r="V155" i="22"/>
  <c r="V156" i="22"/>
  <c r="V157" i="22"/>
  <c r="V158" i="22"/>
  <c r="V159" i="22"/>
  <c r="V160" i="22"/>
  <c r="V161" i="22"/>
  <c r="V162" i="22"/>
  <c r="V163" i="22"/>
  <c r="V164" i="22"/>
  <c r="V165" i="22"/>
  <c r="V166" i="22"/>
  <c r="V167" i="22"/>
  <c r="V168" i="22"/>
  <c r="V169" i="22"/>
  <c r="V170" i="22"/>
  <c r="V171" i="22"/>
  <c r="V172" i="22"/>
  <c r="V173" i="22"/>
  <c r="V174" i="22"/>
  <c r="V175" i="22"/>
  <c r="V176" i="22"/>
  <c r="V177" i="22"/>
  <c r="V178" i="22"/>
  <c r="V179" i="22"/>
  <c r="V180" i="22"/>
  <c r="V181" i="22"/>
  <c r="V182" i="22"/>
  <c r="V183" i="22"/>
  <c r="V184" i="22"/>
  <c r="V185" i="22"/>
  <c r="V186" i="22"/>
  <c r="V187" i="22"/>
  <c r="V188" i="22"/>
  <c r="V189" i="22"/>
  <c r="V190" i="22"/>
  <c r="V191" i="22"/>
  <c r="V192" i="22"/>
  <c r="V193" i="22"/>
  <c r="V194" i="22"/>
  <c r="V195" i="22"/>
  <c r="V196" i="22"/>
  <c r="V197" i="22"/>
  <c r="V198" i="22"/>
  <c r="V199" i="22"/>
  <c r="V200" i="22"/>
  <c r="V201" i="22"/>
  <c r="V202" i="22"/>
  <c r="V203" i="22"/>
  <c r="V204" i="22"/>
  <c r="V205" i="22"/>
  <c r="V206" i="22"/>
  <c r="V207" i="22"/>
  <c r="V208" i="22"/>
  <c r="V209" i="22"/>
  <c r="V210" i="22"/>
  <c r="V211" i="22"/>
  <c r="V212" i="22"/>
  <c r="V213" i="22"/>
  <c r="V214" i="22"/>
  <c r="V215" i="22"/>
  <c r="V216" i="22"/>
  <c r="V217" i="22"/>
  <c r="V218" i="22"/>
  <c r="V219" i="22"/>
  <c r="V220" i="22"/>
  <c r="V221" i="22"/>
  <c r="V222" i="22"/>
  <c r="V223" i="22"/>
  <c r="V224" i="22"/>
  <c r="V225" i="22"/>
  <c r="V226" i="22"/>
  <c r="V227" i="22"/>
  <c r="V228" i="22"/>
  <c r="V229" i="22"/>
  <c r="V230" i="22"/>
  <c r="V231" i="22"/>
  <c r="V232" i="22"/>
  <c r="V233" i="22"/>
  <c r="V234" i="22"/>
  <c r="V235" i="22"/>
  <c r="V236" i="22"/>
  <c r="V237" i="22"/>
  <c r="V238" i="22"/>
  <c r="V239" i="22"/>
  <c r="V240" i="22"/>
  <c r="V241" i="22"/>
  <c r="V242" i="22"/>
  <c r="V243" i="22"/>
  <c r="V244"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72" i="22"/>
  <c r="V273" i="22"/>
  <c r="V274" i="22"/>
  <c r="V275" i="22"/>
  <c r="V276" i="22"/>
  <c r="V277"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3" i="22"/>
  <c r="V314" i="22"/>
  <c r="V315" i="22"/>
  <c r="V316" i="22"/>
  <c r="V317" i="22"/>
  <c r="V318" i="22"/>
  <c r="V319" i="22"/>
  <c r="V320" i="22"/>
  <c r="V321" i="22"/>
  <c r="V322" i="22"/>
  <c r="V323" i="22"/>
  <c r="V324" i="22"/>
  <c r="V325" i="22"/>
  <c r="V326" i="22"/>
  <c r="V327" i="22"/>
  <c r="V328" i="22"/>
  <c r="V329" i="22"/>
  <c r="V330" i="22"/>
  <c r="V331" i="22"/>
  <c r="V332" i="22"/>
  <c r="V333" i="22"/>
  <c r="V334" i="22"/>
  <c r="V335" i="22"/>
  <c r="V336" i="22"/>
  <c r="V337" i="22"/>
  <c r="V338" i="22"/>
  <c r="V339" i="22"/>
  <c r="V340" i="22"/>
  <c r="V341" i="22"/>
  <c r="V342" i="22"/>
  <c r="V343" i="22"/>
  <c r="V344" i="22"/>
  <c r="V345" i="22"/>
  <c r="V346" i="22"/>
  <c r="V347" i="22"/>
  <c r="V348" i="22"/>
  <c r="V349" i="22"/>
  <c r="V350" i="22"/>
  <c r="V351" i="22"/>
  <c r="V352" i="22"/>
  <c r="V353" i="22"/>
  <c r="V354" i="22"/>
  <c r="V355" i="22"/>
  <c r="V356" i="22"/>
  <c r="V357" i="22"/>
  <c r="V358" i="22"/>
  <c r="V359" i="22"/>
  <c r="V360" i="22"/>
  <c r="V361" i="22"/>
  <c r="V362" i="22"/>
  <c r="V363" i="22"/>
  <c r="V364" i="22"/>
  <c r="V365" i="22"/>
  <c r="V366" i="22"/>
  <c r="V367" i="22"/>
  <c r="V368" i="22"/>
  <c r="V369" i="22"/>
  <c r="V370" i="22"/>
  <c r="V371" i="22"/>
  <c r="V372" i="22"/>
  <c r="V373" i="22"/>
  <c r="V374" i="22"/>
  <c r="V375" i="22"/>
  <c r="V376"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414" i="22"/>
  <c r="V415" i="22"/>
  <c r="V416" i="22"/>
  <c r="V417" i="22"/>
  <c r="V418" i="22"/>
  <c r="V419" i="22"/>
  <c r="V420" i="22"/>
  <c r="V421" i="22"/>
  <c r="V422" i="22"/>
  <c r="V423" i="22"/>
  <c r="V424" i="22"/>
  <c r="V425" i="22"/>
  <c r="V426" i="22"/>
  <c r="V427" i="22"/>
  <c r="V428" i="22"/>
  <c r="V429" i="22"/>
  <c r="V430" i="22"/>
  <c r="V431" i="22"/>
  <c r="V432" i="22"/>
  <c r="V433" i="22"/>
  <c r="V434" i="22"/>
  <c r="V435" i="22"/>
  <c r="V436" i="22"/>
  <c r="V437" i="22"/>
  <c r="V438" i="22"/>
  <c r="V439" i="22"/>
  <c r="V440" i="22"/>
  <c r="V441" i="22"/>
  <c r="V442" i="22"/>
  <c r="V443" i="22"/>
  <c r="V444" i="22"/>
  <c r="V445" i="22"/>
  <c r="V446" i="22"/>
  <c r="V447" i="22"/>
  <c r="V448" i="22"/>
  <c r="V449" i="22"/>
  <c r="V450" i="22"/>
  <c r="V451" i="22"/>
  <c r="V452" i="22"/>
  <c r="V453" i="22"/>
  <c r="V454" i="22"/>
  <c r="V455" i="22"/>
  <c r="V456" i="22"/>
  <c r="V457" i="22"/>
  <c r="V458" i="22"/>
  <c r="V459" i="22"/>
  <c r="V460" i="22"/>
  <c r="V461" i="22"/>
  <c r="V462" i="22"/>
  <c r="V463" i="22"/>
  <c r="V464" i="22"/>
  <c r="V465" i="22"/>
  <c r="V466" i="22"/>
  <c r="V467" i="22"/>
  <c r="V468" i="22"/>
  <c r="V469" i="22"/>
  <c r="V470" i="22"/>
  <c r="V471" i="22"/>
  <c r="V472" i="22"/>
  <c r="V473" i="22"/>
  <c r="V474" i="22"/>
  <c r="V475" i="22"/>
  <c r="V476" i="22"/>
  <c r="V477" i="22"/>
  <c r="V478" i="22"/>
  <c r="V479" i="22"/>
  <c r="V480" i="22"/>
  <c r="V481" i="22"/>
  <c r="V482" i="22"/>
  <c r="V483" i="22"/>
  <c r="V484" i="22"/>
  <c r="V485" i="22"/>
  <c r="V486" i="22"/>
  <c r="V487" i="22"/>
  <c r="V488" i="22"/>
  <c r="V489" i="22"/>
  <c r="V490" i="22"/>
  <c r="V491" i="22"/>
  <c r="V492" i="22"/>
  <c r="V493" i="22"/>
  <c r="V494" i="22"/>
  <c r="V495" i="22"/>
  <c r="V496" i="22"/>
  <c r="V497" i="22"/>
  <c r="V498" i="22"/>
  <c r="V499" i="22"/>
  <c r="V500" i="22"/>
  <c r="V501" i="22"/>
  <c r="V502" i="22"/>
  <c r="V503" i="22"/>
  <c r="V504" i="22"/>
  <c r="V505" i="22"/>
  <c r="V506" i="22"/>
  <c r="V507" i="22"/>
  <c r="V508" i="22"/>
  <c r="V509" i="22"/>
  <c r="V510" i="22"/>
  <c r="V511" i="22"/>
  <c r="V512" i="22"/>
  <c r="V513" i="22"/>
  <c r="V514" i="22"/>
  <c r="V515" i="22"/>
  <c r="V516" i="22"/>
  <c r="V517" i="22"/>
  <c r="V518" i="22"/>
  <c r="V519" i="22"/>
  <c r="V520" i="22"/>
  <c r="V521" i="22"/>
  <c r="V522" i="22"/>
  <c r="V523" i="22"/>
  <c r="V524" i="22"/>
  <c r="V525" i="22"/>
  <c r="V526" i="22"/>
  <c r="V527" i="22"/>
  <c r="V528" i="22"/>
  <c r="V529" i="22"/>
  <c r="V530" i="22"/>
  <c r="V531" i="22"/>
  <c r="V532" i="22"/>
  <c r="V533" i="22"/>
  <c r="V534" i="22"/>
  <c r="V535" i="22"/>
  <c r="V536" i="22"/>
  <c r="V537" i="22"/>
  <c r="V538" i="22"/>
  <c r="V539" i="22"/>
  <c r="V540" i="22"/>
  <c r="V541" i="22"/>
  <c r="V542" i="22"/>
  <c r="V543" i="22"/>
  <c r="V544" i="22"/>
  <c r="V545" i="22"/>
  <c r="V546" i="22"/>
  <c r="V547" i="22"/>
  <c r="V548" i="22"/>
  <c r="V549" i="22"/>
  <c r="V550" i="22"/>
  <c r="V551" i="22"/>
  <c r="V552" i="22"/>
  <c r="V553" i="22"/>
  <c r="V554" i="22"/>
  <c r="V555" i="22"/>
  <c r="V556" i="22"/>
  <c r="V557" i="22"/>
  <c r="V558" i="22"/>
  <c r="V559" i="22"/>
  <c r="V560" i="22"/>
  <c r="V561" i="22"/>
  <c r="V562" i="22"/>
  <c r="V563" i="22"/>
  <c r="V564" i="22"/>
  <c r="V565" i="22"/>
  <c r="V566" i="22"/>
  <c r="V567" i="22"/>
  <c r="V568" i="22"/>
  <c r="V569" i="22"/>
  <c r="V570" i="22"/>
  <c r="V571" i="22"/>
  <c r="V572" i="22"/>
  <c r="V573" i="22"/>
  <c r="V574" i="22"/>
  <c r="V575" i="22"/>
  <c r="V576" i="22"/>
  <c r="V577" i="22"/>
  <c r="V578" i="22"/>
  <c r="V579" i="22"/>
  <c r="V580" i="22"/>
  <c r="V581" i="22"/>
  <c r="V582" i="22"/>
  <c r="V583" i="22"/>
  <c r="V584" i="22"/>
  <c r="V585" i="22"/>
  <c r="V586" i="22"/>
  <c r="V587" i="22"/>
  <c r="V588" i="22"/>
  <c r="V589" i="22"/>
  <c r="V590" i="22"/>
  <c r="V591" i="22"/>
  <c r="V592" i="22"/>
  <c r="V593" i="22"/>
  <c r="V594" i="22"/>
  <c r="V595" i="22"/>
  <c r="V596" i="22"/>
  <c r="V597" i="22"/>
  <c r="V598" i="22"/>
  <c r="V599" i="22"/>
  <c r="V600" i="22"/>
  <c r="V601" i="22"/>
  <c r="V602" i="22"/>
  <c r="V603" i="22"/>
  <c r="V604" i="22"/>
  <c r="V605" i="22"/>
  <c r="V606" i="22"/>
  <c r="V607" i="22"/>
  <c r="V608" i="22"/>
  <c r="V609" i="22"/>
  <c r="V610" i="22"/>
  <c r="V611" i="22"/>
  <c r="V612" i="22"/>
  <c r="V613" i="22"/>
  <c r="V614" i="22"/>
  <c r="V615" i="22"/>
  <c r="V616" i="22"/>
  <c r="V617" i="22"/>
  <c r="V618" i="22"/>
  <c r="V619" i="22"/>
  <c r="V620" i="22"/>
  <c r="V621" i="22"/>
  <c r="V622" i="22"/>
  <c r="V623" i="22"/>
  <c r="V624" i="22"/>
  <c r="V625" i="22"/>
  <c r="V626" i="22"/>
  <c r="V627" i="22"/>
  <c r="V628" i="22"/>
  <c r="V629" i="22"/>
  <c r="V630" i="22"/>
  <c r="V631" i="22"/>
  <c r="V632" i="22"/>
  <c r="V633" i="22"/>
  <c r="V634" i="22"/>
  <c r="V635" i="22"/>
  <c r="V636" i="22"/>
  <c r="V637" i="22"/>
  <c r="V638" i="22"/>
  <c r="V639" i="22"/>
  <c r="V640" i="22"/>
  <c r="V641" i="22"/>
  <c r="V642" i="22"/>
  <c r="V643" i="22"/>
  <c r="V644" i="22"/>
  <c r="V645" i="22"/>
  <c r="V646" i="22"/>
  <c r="V647" i="22"/>
  <c r="V648" i="22"/>
  <c r="V649" i="22"/>
  <c r="V650" i="22"/>
  <c r="V651" i="22"/>
  <c r="V652" i="22"/>
  <c r="V653" i="22"/>
  <c r="V654" i="22"/>
  <c r="V655" i="22"/>
  <c r="V656" i="22"/>
  <c r="V657" i="22"/>
  <c r="V658" i="22"/>
  <c r="V659" i="22"/>
  <c r="V660" i="22"/>
  <c r="V661" i="22"/>
  <c r="V662" i="22"/>
  <c r="V663" i="22"/>
  <c r="V664" i="22"/>
  <c r="V665" i="22"/>
  <c r="V666" i="22"/>
  <c r="V667" i="22"/>
  <c r="V668" i="22"/>
  <c r="V669" i="22"/>
  <c r="V670" i="22"/>
  <c r="V671" i="22"/>
  <c r="V672" i="22"/>
  <c r="V673" i="22"/>
  <c r="V674" i="22"/>
  <c r="V675" i="22"/>
  <c r="V676" i="22"/>
  <c r="V677" i="22"/>
  <c r="V678" i="22"/>
  <c r="V679" i="22"/>
  <c r="V680" i="22"/>
  <c r="V681" i="22"/>
  <c r="V682" i="22"/>
  <c r="V683" i="22"/>
  <c r="V684" i="22"/>
  <c r="V685" i="22"/>
  <c r="V686" i="22"/>
  <c r="V687" i="22"/>
  <c r="V688" i="22"/>
  <c r="V689" i="22"/>
  <c r="V690" i="22"/>
  <c r="V691" i="22"/>
  <c r="V692" i="22"/>
  <c r="V693" i="22"/>
  <c r="V694" i="22"/>
  <c r="V695" i="22"/>
  <c r="V696" i="22"/>
  <c r="V697" i="22"/>
  <c r="V698" i="22"/>
  <c r="V699" i="22"/>
  <c r="V700" i="22"/>
  <c r="V701" i="22"/>
  <c r="V702" i="22"/>
  <c r="V703" i="22"/>
  <c r="V704" i="22"/>
  <c r="V705" i="22"/>
  <c r="V706" i="22"/>
  <c r="V707" i="22"/>
  <c r="V708" i="22"/>
  <c r="V709" i="22"/>
  <c r="V710" i="22"/>
  <c r="V711" i="22"/>
  <c r="V712" i="22"/>
  <c r="V713" i="22"/>
  <c r="V714" i="22"/>
  <c r="V715" i="22"/>
  <c r="V716" i="22"/>
  <c r="V717" i="22"/>
  <c r="V718" i="22"/>
  <c r="V719" i="22"/>
  <c r="V720" i="22"/>
  <c r="V721" i="22"/>
  <c r="V722" i="22"/>
  <c r="V723" i="22"/>
  <c r="V724" i="22"/>
  <c r="V725" i="22"/>
  <c r="V726" i="22"/>
  <c r="V727" i="22"/>
  <c r="V728" i="22"/>
  <c r="V729" i="22"/>
  <c r="V730" i="22"/>
  <c r="V731" i="22"/>
  <c r="V732" i="22"/>
  <c r="V733" i="22"/>
  <c r="V734" i="22"/>
  <c r="V735" i="22"/>
  <c r="V736" i="22"/>
  <c r="V737" i="22"/>
  <c r="V738" i="22"/>
  <c r="V739" i="22"/>
  <c r="V740" i="22"/>
  <c r="V741" i="22"/>
  <c r="V742" i="22"/>
  <c r="V743" i="22"/>
  <c r="V744" i="22"/>
  <c r="V745" i="22"/>
  <c r="V746" i="22"/>
  <c r="V747" i="22"/>
  <c r="V748" i="22"/>
  <c r="V749" i="22"/>
  <c r="V750" i="22"/>
  <c r="V751" i="22"/>
  <c r="V752" i="22"/>
  <c r="V753" i="22"/>
  <c r="V754" i="22"/>
  <c r="V755" i="22"/>
  <c r="V756" i="22"/>
  <c r="V757" i="22"/>
  <c r="V758" i="22"/>
  <c r="V759" i="22"/>
  <c r="V760" i="22"/>
  <c r="V761" i="22"/>
  <c r="V762" i="22"/>
  <c r="V763" i="22"/>
  <c r="V764" i="22"/>
  <c r="V765" i="22"/>
  <c r="V766" i="22"/>
  <c r="V767" i="22"/>
  <c r="V768" i="22"/>
  <c r="V769" i="22"/>
  <c r="V770" i="22"/>
  <c r="V771" i="22"/>
  <c r="V772" i="22"/>
  <c r="V773" i="22"/>
  <c r="V774" i="22"/>
  <c r="V775" i="22"/>
  <c r="V776" i="22"/>
  <c r="V777" i="22"/>
  <c r="V778" i="22"/>
  <c r="V779" i="22"/>
  <c r="V780" i="22"/>
  <c r="V781" i="22"/>
  <c r="V782" i="22"/>
  <c r="V783" i="22"/>
  <c r="V784" i="22"/>
  <c r="V785" i="22"/>
  <c r="V786" i="22"/>
  <c r="V787" i="22"/>
  <c r="V788" i="22"/>
  <c r="V789" i="22"/>
  <c r="V790" i="22"/>
  <c r="V791" i="22"/>
  <c r="V792" i="22"/>
  <c r="V793" i="22"/>
  <c r="V794" i="22"/>
  <c r="V795" i="22"/>
  <c r="V796" i="22"/>
  <c r="V797" i="22"/>
  <c r="V798" i="22"/>
  <c r="V799" i="22"/>
  <c r="V800" i="22"/>
  <c r="V801" i="22"/>
  <c r="V802" i="22"/>
  <c r="V803" i="22"/>
  <c r="V804" i="22"/>
  <c r="V805" i="22"/>
  <c r="V806" i="22"/>
  <c r="V807" i="22"/>
  <c r="V808" i="22"/>
  <c r="V809" i="22"/>
  <c r="V810" i="22"/>
  <c r="V811" i="22"/>
  <c r="V812" i="22"/>
  <c r="V813" i="22"/>
  <c r="V814" i="22"/>
  <c r="V815" i="22"/>
  <c r="V816" i="22"/>
  <c r="V817" i="22"/>
  <c r="V818" i="22"/>
  <c r="V819" i="22"/>
  <c r="V820" i="22"/>
  <c r="V821" i="22"/>
  <c r="V822" i="22"/>
  <c r="V823" i="22"/>
  <c r="V824" i="22"/>
  <c r="V825" i="22"/>
  <c r="V826" i="22"/>
  <c r="V827" i="22"/>
  <c r="V828" i="22"/>
  <c r="V829" i="22"/>
  <c r="V830" i="22"/>
  <c r="V831" i="22"/>
  <c r="V832" i="22"/>
  <c r="V833" i="22"/>
  <c r="V834" i="22"/>
  <c r="V835" i="22"/>
  <c r="V836" i="22"/>
  <c r="V837" i="22"/>
  <c r="V838" i="22"/>
  <c r="V839" i="22"/>
  <c r="V840" i="22"/>
  <c r="V841" i="22"/>
  <c r="V842" i="22"/>
  <c r="V843" i="22"/>
  <c r="V844" i="22"/>
  <c r="V845" i="22"/>
  <c r="V846" i="22"/>
  <c r="V847" i="22"/>
  <c r="V848" i="22"/>
  <c r="V849" i="22"/>
  <c r="V850" i="22"/>
  <c r="V851" i="22"/>
  <c r="V852" i="22"/>
  <c r="V853" i="22"/>
  <c r="V854" i="22"/>
  <c r="V855" i="22"/>
  <c r="V856" i="22"/>
  <c r="V857" i="22"/>
  <c r="V858" i="22"/>
  <c r="V859" i="22"/>
  <c r="V860" i="22"/>
  <c r="V861" i="22"/>
  <c r="V862" i="22"/>
  <c r="V863" i="22"/>
  <c r="V864" i="22"/>
  <c r="V865" i="22"/>
  <c r="V866" i="22"/>
  <c r="V867" i="22"/>
  <c r="V868" i="22"/>
  <c r="V869" i="22"/>
  <c r="V870" i="22"/>
  <c r="V871" i="22"/>
  <c r="V872" i="22"/>
  <c r="V873" i="22"/>
  <c r="V874" i="22"/>
  <c r="V875" i="22"/>
  <c r="V876" i="22"/>
  <c r="V877" i="22"/>
  <c r="V878" i="22"/>
  <c r="V879" i="22"/>
  <c r="V880" i="22"/>
  <c r="V881" i="22"/>
  <c r="V882" i="22"/>
  <c r="V883" i="22"/>
  <c r="V884" i="22"/>
  <c r="V885" i="22"/>
  <c r="V886" i="22"/>
  <c r="V887" i="22"/>
  <c r="V888" i="22"/>
  <c r="V889" i="22"/>
  <c r="V890" i="22"/>
  <c r="V891" i="22"/>
  <c r="V892" i="22"/>
  <c r="V893" i="22"/>
  <c r="V894" i="22"/>
  <c r="V895" i="22"/>
  <c r="V896" i="22"/>
  <c r="V897" i="22"/>
  <c r="V898" i="22"/>
  <c r="V899" i="22"/>
  <c r="V900" i="22"/>
  <c r="V901" i="22"/>
  <c r="V902" i="22"/>
  <c r="V903" i="22"/>
  <c r="V904" i="22"/>
  <c r="V905" i="22"/>
  <c r="V906" i="22"/>
  <c r="V907" i="22"/>
  <c r="V908" i="22"/>
  <c r="V909" i="22"/>
  <c r="V910" i="22"/>
  <c r="V911" i="22"/>
  <c r="V912" i="22"/>
  <c r="V913" i="22"/>
  <c r="V914" i="22"/>
  <c r="V915" i="22"/>
  <c r="V916" i="22"/>
  <c r="V917" i="22"/>
  <c r="V918" i="22"/>
  <c r="V919" i="22"/>
  <c r="V920" i="22"/>
  <c r="V921" i="22"/>
  <c r="V922" i="22"/>
  <c r="V923" i="22"/>
  <c r="V924" i="22"/>
  <c r="V925" i="22"/>
  <c r="V926" i="22"/>
  <c r="V927" i="22"/>
  <c r="V928" i="22"/>
  <c r="V929" i="22"/>
  <c r="V930" i="22"/>
  <c r="V931" i="22"/>
  <c r="V932" i="22"/>
  <c r="V933" i="22"/>
  <c r="V934" i="22"/>
  <c r="V935" i="22"/>
  <c r="V936" i="22"/>
  <c r="V937" i="22"/>
  <c r="V938" i="22"/>
  <c r="V939" i="22"/>
  <c r="V940" i="22"/>
  <c r="V941" i="22"/>
  <c r="V942" i="22"/>
  <c r="V943" i="22"/>
  <c r="V944" i="22"/>
  <c r="V945" i="22"/>
  <c r="V946" i="22"/>
  <c r="V947" i="22"/>
  <c r="V948" i="22"/>
  <c r="V949" i="22"/>
  <c r="V950" i="22"/>
  <c r="V951" i="22"/>
  <c r="V952" i="22"/>
  <c r="V953" i="22"/>
  <c r="V954" i="22"/>
  <c r="V955" i="22"/>
  <c r="V956" i="22"/>
  <c r="V957" i="22"/>
  <c r="V958" i="22"/>
  <c r="V959" i="22"/>
  <c r="V960" i="22"/>
  <c r="V961" i="22"/>
  <c r="V962" i="22"/>
  <c r="V963" i="22"/>
  <c r="V964" i="22"/>
  <c r="V965" i="22"/>
  <c r="V966" i="22"/>
  <c r="V967" i="22"/>
  <c r="V968" i="22"/>
  <c r="V969" i="22"/>
  <c r="V970" i="22"/>
  <c r="V971" i="22"/>
  <c r="V972" i="22"/>
  <c r="V973" i="22"/>
  <c r="V974" i="22"/>
  <c r="V975" i="22"/>
  <c r="V976" i="22"/>
  <c r="V977" i="22"/>
  <c r="V978" i="22"/>
  <c r="V979" i="22"/>
  <c r="V980" i="22"/>
  <c r="V981" i="22"/>
  <c r="V982" i="22"/>
  <c r="V983" i="22"/>
  <c r="V984" i="22"/>
  <c r="V985" i="22"/>
  <c r="V986" i="22"/>
  <c r="V987" i="22"/>
  <c r="V988" i="22"/>
  <c r="V989" i="22"/>
  <c r="V990" i="22"/>
  <c r="V991" i="22"/>
  <c r="V992" i="22"/>
  <c r="V993" i="22"/>
  <c r="V994" i="22"/>
  <c r="V995" i="22"/>
  <c r="V996" i="22"/>
  <c r="V997" i="22"/>
  <c r="V998" i="22"/>
  <c r="V999" i="22"/>
  <c r="V1000" i="22"/>
  <c r="V1001" i="22"/>
  <c r="V1002" i="22"/>
  <c r="V1003" i="22"/>
  <c r="V1004" i="22"/>
  <c r="V1005" i="22"/>
  <c r="V1006" i="22"/>
  <c r="V1007" i="22"/>
  <c r="V1008" i="22"/>
  <c r="T29" i="22"/>
  <c r="T30" i="22"/>
  <c r="T31" i="22"/>
  <c r="T32" i="22"/>
  <c r="T33" i="22"/>
  <c r="T34" i="22"/>
  <c r="T35" i="22"/>
  <c r="T36" i="22"/>
  <c r="T37" i="22"/>
  <c r="T38" i="22"/>
  <c r="T39" i="22"/>
  <c r="T40" i="22"/>
  <c r="T41" i="22"/>
  <c r="T42" i="22"/>
  <c r="T43" i="22"/>
  <c r="T44" i="22"/>
  <c r="T45" i="22"/>
  <c r="T46" i="22"/>
  <c r="T47" i="22"/>
  <c r="T48" i="22"/>
  <c r="T49" i="22"/>
  <c r="T50" i="22"/>
  <c r="T51" i="22"/>
  <c r="T52" i="22"/>
  <c r="T53" i="22"/>
  <c r="T54" i="22"/>
  <c r="T55" i="22"/>
  <c r="T56" i="22"/>
  <c r="T57" i="22"/>
  <c r="T58" i="22"/>
  <c r="T59" i="22"/>
  <c r="T60" i="22"/>
  <c r="T61" i="22"/>
  <c r="T62" i="22"/>
  <c r="T63" i="22"/>
  <c r="T64" i="22"/>
  <c r="T65" i="22"/>
  <c r="T66" i="22"/>
  <c r="T67" i="22"/>
  <c r="T68" i="22"/>
  <c r="T69" i="22"/>
  <c r="T70" i="22"/>
  <c r="T71" i="22"/>
  <c r="T72" i="22"/>
  <c r="T73" i="22"/>
  <c r="T74" i="22"/>
  <c r="T75" i="22"/>
  <c r="T76" i="22"/>
  <c r="T77" i="22"/>
  <c r="T78" i="22"/>
  <c r="T79" i="22"/>
  <c r="T80" i="22"/>
  <c r="T81" i="22"/>
  <c r="T82" i="22"/>
  <c r="T83" i="22"/>
  <c r="T84" i="22"/>
  <c r="T85" i="22"/>
  <c r="T86" i="22"/>
  <c r="T87" i="22"/>
  <c r="T88" i="22"/>
  <c r="T89" i="22"/>
  <c r="T90" i="22"/>
  <c r="T91" i="22"/>
  <c r="T92" i="22"/>
  <c r="T93" i="22"/>
  <c r="T94" i="22"/>
  <c r="T95" i="22"/>
  <c r="T96" i="22"/>
  <c r="T97" i="22"/>
  <c r="T98" i="22"/>
  <c r="T99" i="22"/>
  <c r="T100" i="22"/>
  <c r="T101" i="22"/>
  <c r="T102" i="22"/>
  <c r="T103" i="22"/>
  <c r="T104" i="22"/>
  <c r="T105" i="22"/>
  <c r="T106" i="22"/>
  <c r="T107" i="22"/>
  <c r="T108" i="22"/>
  <c r="T109" i="22"/>
  <c r="T110" i="22"/>
  <c r="T111" i="22"/>
  <c r="T112" i="22"/>
  <c r="T113" i="22"/>
  <c r="T114" i="22"/>
  <c r="T115" i="22"/>
  <c r="T116" i="22"/>
  <c r="T117" i="22"/>
  <c r="T118" i="22"/>
  <c r="T119" i="22"/>
  <c r="T120" i="22"/>
  <c r="T121" i="22"/>
  <c r="T122" i="22"/>
  <c r="T123" i="22"/>
  <c r="T124" i="22"/>
  <c r="T125" i="22"/>
  <c r="T126" i="22"/>
  <c r="T127" i="22"/>
  <c r="T128" i="22"/>
  <c r="T129" i="22"/>
  <c r="T130" i="22"/>
  <c r="T131" i="22"/>
  <c r="T132" i="22"/>
  <c r="T133" i="22"/>
  <c r="T134" i="22"/>
  <c r="T135" i="22"/>
  <c r="T136" i="22"/>
  <c r="T137" i="22"/>
  <c r="T138" i="22"/>
  <c r="T139" i="22"/>
  <c r="T140" i="22"/>
  <c r="T141" i="22"/>
  <c r="T142" i="22"/>
  <c r="T143" i="22"/>
  <c r="T144" i="22"/>
  <c r="T145" i="22"/>
  <c r="T146" i="22"/>
  <c r="T147" i="22"/>
  <c r="T148" i="22"/>
  <c r="T149" i="22"/>
  <c r="T150" i="22"/>
  <c r="T151" i="22"/>
  <c r="T152" i="22"/>
  <c r="T153" i="22"/>
  <c r="T154" i="22"/>
  <c r="T155" i="22"/>
  <c r="T156" i="22"/>
  <c r="T157" i="22"/>
  <c r="T158" i="22"/>
  <c r="T159" i="22"/>
  <c r="T160" i="22"/>
  <c r="T161" i="22"/>
  <c r="T162" i="22"/>
  <c r="T163" i="22"/>
  <c r="T164" i="22"/>
  <c r="T165" i="22"/>
  <c r="T166" i="22"/>
  <c r="T167" i="22"/>
  <c r="T168" i="22"/>
  <c r="T169" i="22"/>
  <c r="T170" i="22"/>
  <c r="T171" i="22"/>
  <c r="T172" i="22"/>
  <c r="T173" i="22"/>
  <c r="T174" i="22"/>
  <c r="T175" i="22"/>
  <c r="T176" i="22"/>
  <c r="T177" i="22"/>
  <c r="T178" i="22"/>
  <c r="T179" i="22"/>
  <c r="T180" i="22"/>
  <c r="T181" i="22"/>
  <c r="T182" i="22"/>
  <c r="T183" i="22"/>
  <c r="T184" i="22"/>
  <c r="T185" i="22"/>
  <c r="T186" i="22"/>
  <c r="T187" i="22"/>
  <c r="T188" i="22"/>
  <c r="T189" i="22"/>
  <c r="T190" i="22"/>
  <c r="T191" i="22"/>
  <c r="T192" i="22"/>
  <c r="T193" i="22"/>
  <c r="T194" i="22"/>
  <c r="T195" i="22"/>
  <c r="T196" i="22"/>
  <c r="T197" i="22"/>
  <c r="T198" i="22"/>
  <c r="T199" i="22"/>
  <c r="T200" i="22"/>
  <c r="T201" i="22"/>
  <c r="T202" i="22"/>
  <c r="T203" i="22"/>
  <c r="T204" i="22"/>
  <c r="T205" i="22"/>
  <c r="T206" i="22"/>
  <c r="T207" i="22"/>
  <c r="T208" i="22"/>
  <c r="T209" i="22"/>
  <c r="T210" i="22"/>
  <c r="T211" i="22"/>
  <c r="T212" i="22"/>
  <c r="T213" i="22"/>
  <c r="T214" i="22"/>
  <c r="T215" i="22"/>
  <c r="T216" i="22"/>
  <c r="T217" i="22"/>
  <c r="T218" i="22"/>
  <c r="T219" i="22"/>
  <c r="T220" i="22"/>
  <c r="T221" i="22"/>
  <c r="T222" i="22"/>
  <c r="T223" i="22"/>
  <c r="T224" i="22"/>
  <c r="T225" i="22"/>
  <c r="T226" i="22"/>
  <c r="T227" i="22"/>
  <c r="T228" i="22"/>
  <c r="T229" i="22"/>
  <c r="T230" i="22"/>
  <c r="T231" i="22"/>
  <c r="T232" i="22"/>
  <c r="T233" i="22"/>
  <c r="T234" i="22"/>
  <c r="T235" i="22"/>
  <c r="T236" i="22"/>
  <c r="T237" i="22"/>
  <c r="T238" i="22"/>
  <c r="T239" i="22"/>
  <c r="T240" i="22"/>
  <c r="T241" i="22"/>
  <c r="T242" i="22"/>
  <c r="T243" i="22"/>
  <c r="T244" i="22"/>
  <c r="T245" i="22"/>
  <c r="T246" i="22"/>
  <c r="T247" i="22"/>
  <c r="T248" i="22"/>
  <c r="T249" i="22"/>
  <c r="T250" i="22"/>
  <c r="T251" i="22"/>
  <c r="T252" i="22"/>
  <c r="T253" i="22"/>
  <c r="T254" i="22"/>
  <c r="T255" i="22"/>
  <c r="T256" i="22"/>
  <c r="T257" i="22"/>
  <c r="T258" i="22"/>
  <c r="T259" i="22"/>
  <c r="T260" i="22"/>
  <c r="T261" i="22"/>
  <c r="T262" i="22"/>
  <c r="T263" i="22"/>
  <c r="T264" i="22"/>
  <c r="T265" i="22"/>
  <c r="T266" i="22"/>
  <c r="T267" i="22"/>
  <c r="T268" i="22"/>
  <c r="T269" i="22"/>
  <c r="T270" i="22"/>
  <c r="T271" i="22"/>
  <c r="T272" i="22"/>
  <c r="T273" i="22"/>
  <c r="T274" i="22"/>
  <c r="T275" i="22"/>
  <c r="T276" i="22"/>
  <c r="T277" i="22"/>
  <c r="T278" i="22"/>
  <c r="T279" i="22"/>
  <c r="T280" i="22"/>
  <c r="T281" i="22"/>
  <c r="T282" i="22"/>
  <c r="T283" i="22"/>
  <c r="T284" i="22"/>
  <c r="T285" i="22"/>
  <c r="T286" i="22"/>
  <c r="T287" i="22"/>
  <c r="T288" i="22"/>
  <c r="T289" i="22"/>
  <c r="T290" i="22"/>
  <c r="T291" i="22"/>
  <c r="T292" i="22"/>
  <c r="T293" i="22"/>
  <c r="T294" i="22"/>
  <c r="T295" i="22"/>
  <c r="T296" i="22"/>
  <c r="T297" i="22"/>
  <c r="T298" i="22"/>
  <c r="T299" i="22"/>
  <c r="T300" i="22"/>
  <c r="T301" i="22"/>
  <c r="T302" i="22"/>
  <c r="T303" i="22"/>
  <c r="T304" i="22"/>
  <c r="T305" i="22"/>
  <c r="T306" i="22"/>
  <c r="T307" i="22"/>
  <c r="T308" i="22"/>
  <c r="T309" i="22"/>
  <c r="T310" i="22"/>
  <c r="T311" i="22"/>
  <c r="T312" i="22"/>
  <c r="T313" i="22"/>
  <c r="T314" i="22"/>
  <c r="T315" i="22"/>
  <c r="T316" i="22"/>
  <c r="T317" i="22"/>
  <c r="T318" i="22"/>
  <c r="T319" i="22"/>
  <c r="T320" i="22"/>
  <c r="T321" i="22"/>
  <c r="T322" i="22"/>
  <c r="T323" i="22"/>
  <c r="T324" i="22"/>
  <c r="T325" i="22"/>
  <c r="T326" i="22"/>
  <c r="T327" i="22"/>
  <c r="T328" i="22"/>
  <c r="T329" i="22"/>
  <c r="T330" i="22"/>
  <c r="T331" i="22"/>
  <c r="T332" i="22"/>
  <c r="T333" i="22"/>
  <c r="T334" i="22"/>
  <c r="T335" i="22"/>
  <c r="T336" i="22"/>
  <c r="T337" i="22"/>
  <c r="T338" i="22"/>
  <c r="T339" i="22"/>
  <c r="T340" i="22"/>
  <c r="T341" i="22"/>
  <c r="T342" i="22"/>
  <c r="T343" i="22"/>
  <c r="T344" i="22"/>
  <c r="T345" i="22"/>
  <c r="T346" i="22"/>
  <c r="T347" i="22"/>
  <c r="T348" i="22"/>
  <c r="T349" i="22"/>
  <c r="T350" i="22"/>
  <c r="T351" i="22"/>
  <c r="T352" i="22"/>
  <c r="T353" i="22"/>
  <c r="T354" i="22"/>
  <c r="T355" i="22"/>
  <c r="T356" i="22"/>
  <c r="T357" i="22"/>
  <c r="T358" i="22"/>
  <c r="T359" i="22"/>
  <c r="T360" i="22"/>
  <c r="T361" i="22"/>
  <c r="T362" i="22"/>
  <c r="T363" i="22"/>
  <c r="T364" i="22"/>
  <c r="T365" i="22"/>
  <c r="T366" i="22"/>
  <c r="T367" i="22"/>
  <c r="T368" i="22"/>
  <c r="T369" i="22"/>
  <c r="T370" i="22"/>
  <c r="T371" i="22"/>
  <c r="T372" i="22"/>
  <c r="T373" i="22"/>
  <c r="T374" i="22"/>
  <c r="T375" i="22"/>
  <c r="T376" i="22"/>
  <c r="T377"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412" i="22"/>
  <c r="T413" i="22"/>
  <c r="T414" i="22"/>
  <c r="T415" i="22"/>
  <c r="T416" i="22"/>
  <c r="T417" i="22"/>
  <c r="T418" i="22"/>
  <c r="T419" i="22"/>
  <c r="T420" i="22"/>
  <c r="T421" i="22"/>
  <c r="T422" i="22"/>
  <c r="T423" i="22"/>
  <c r="T424" i="22"/>
  <c r="T425" i="22"/>
  <c r="T426" i="22"/>
  <c r="T427" i="22"/>
  <c r="T428" i="22"/>
  <c r="T429" i="22"/>
  <c r="T430" i="22"/>
  <c r="T431" i="22"/>
  <c r="T432" i="22"/>
  <c r="T433" i="22"/>
  <c r="T434" i="22"/>
  <c r="T435" i="22"/>
  <c r="T436" i="22"/>
  <c r="T437" i="22"/>
  <c r="T438" i="22"/>
  <c r="T439" i="22"/>
  <c r="T440" i="22"/>
  <c r="T441" i="22"/>
  <c r="T442" i="22"/>
  <c r="T443" i="22"/>
  <c r="T444" i="22"/>
  <c r="T445" i="22"/>
  <c r="T446" i="22"/>
  <c r="T447" i="22"/>
  <c r="T448" i="22"/>
  <c r="T449" i="22"/>
  <c r="T450" i="22"/>
  <c r="T451" i="22"/>
  <c r="T452" i="22"/>
  <c r="T453" i="22"/>
  <c r="T454" i="22"/>
  <c r="T455" i="22"/>
  <c r="T456" i="22"/>
  <c r="T457" i="22"/>
  <c r="T458" i="22"/>
  <c r="T459" i="22"/>
  <c r="T460" i="22"/>
  <c r="T461" i="22"/>
  <c r="T462" i="22"/>
  <c r="T463" i="22"/>
  <c r="T464" i="22"/>
  <c r="T465" i="22"/>
  <c r="T466" i="22"/>
  <c r="T467" i="22"/>
  <c r="T468" i="22"/>
  <c r="T469" i="22"/>
  <c r="T470" i="22"/>
  <c r="T471" i="22"/>
  <c r="T472" i="22"/>
  <c r="T473" i="22"/>
  <c r="T474" i="22"/>
  <c r="T475" i="22"/>
  <c r="T476" i="22"/>
  <c r="T477" i="22"/>
  <c r="T478" i="22"/>
  <c r="T479" i="22"/>
  <c r="T480" i="22"/>
  <c r="T481" i="22"/>
  <c r="T482" i="22"/>
  <c r="T483" i="22"/>
  <c r="T484" i="22"/>
  <c r="T485" i="22"/>
  <c r="T486" i="22"/>
  <c r="T487" i="22"/>
  <c r="T488" i="22"/>
  <c r="T489" i="22"/>
  <c r="T490" i="22"/>
  <c r="T491" i="22"/>
  <c r="T492" i="22"/>
  <c r="T493" i="22"/>
  <c r="T494" i="22"/>
  <c r="T495" i="22"/>
  <c r="T496" i="22"/>
  <c r="T497" i="22"/>
  <c r="T498" i="22"/>
  <c r="T499" i="22"/>
  <c r="T500" i="22"/>
  <c r="T501" i="22"/>
  <c r="T502" i="22"/>
  <c r="T503" i="22"/>
  <c r="T504" i="22"/>
  <c r="T505" i="22"/>
  <c r="T506" i="22"/>
  <c r="T507" i="22"/>
  <c r="T508" i="22"/>
  <c r="T509" i="22"/>
  <c r="T510" i="22"/>
  <c r="T511" i="22"/>
  <c r="T512" i="22"/>
  <c r="T513" i="22"/>
  <c r="T514" i="22"/>
  <c r="T515" i="22"/>
  <c r="T516" i="22"/>
  <c r="T517" i="22"/>
  <c r="T518" i="22"/>
  <c r="T519" i="22"/>
  <c r="T520" i="22"/>
  <c r="T521" i="22"/>
  <c r="T522" i="22"/>
  <c r="T523" i="22"/>
  <c r="T524" i="22"/>
  <c r="T525" i="22"/>
  <c r="T526" i="22"/>
  <c r="T527" i="22"/>
  <c r="T528" i="22"/>
  <c r="T529" i="22"/>
  <c r="T530" i="22"/>
  <c r="T531" i="22"/>
  <c r="T532" i="22"/>
  <c r="T533" i="22"/>
  <c r="T534" i="22"/>
  <c r="T535" i="22"/>
  <c r="T536" i="22"/>
  <c r="T537" i="22"/>
  <c r="T538" i="22"/>
  <c r="T539" i="22"/>
  <c r="T540" i="22"/>
  <c r="T541" i="22"/>
  <c r="T542" i="22"/>
  <c r="T543" i="22"/>
  <c r="T544" i="22"/>
  <c r="T545" i="22"/>
  <c r="T546" i="22"/>
  <c r="T547" i="22"/>
  <c r="T548" i="22"/>
  <c r="T549" i="22"/>
  <c r="T550" i="22"/>
  <c r="T551" i="22"/>
  <c r="T552" i="22"/>
  <c r="T553" i="22"/>
  <c r="T554" i="22"/>
  <c r="T555" i="22"/>
  <c r="T556" i="22"/>
  <c r="T557" i="22"/>
  <c r="T558" i="22"/>
  <c r="T559" i="22"/>
  <c r="T560" i="22"/>
  <c r="T561" i="22"/>
  <c r="T562" i="22"/>
  <c r="T563" i="22"/>
  <c r="T564" i="22"/>
  <c r="T565" i="22"/>
  <c r="T566" i="22"/>
  <c r="T567" i="22"/>
  <c r="T568" i="22"/>
  <c r="T569" i="22"/>
  <c r="T570" i="22"/>
  <c r="T571" i="22"/>
  <c r="T572" i="22"/>
  <c r="T573" i="22"/>
  <c r="T574" i="22"/>
  <c r="T575" i="22"/>
  <c r="T576" i="22"/>
  <c r="T577" i="22"/>
  <c r="T578" i="22"/>
  <c r="T579" i="22"/>
  <c r="T580" i="22"/>
  <c r="T581" i="22"/>
  <c r="T582" i="22"/>
  <c r="T583" i="22"/>
  <c r="T584" i="22"/>
  <c r="T585" i="22"/>
  <c r="T586" i="22"/>
  <c r="T587" i="22"/>
  <c r="T588" i="22"/>
  <c r="T589" i="22"/>
  <c r="T590" i="22"/>
  <c r="T591" i="22"/>
  <c r="T592" i="22"/>
  <c r="T593" i="22"/>
  <c r="T594" i="22"/>
  <c r="T595" i="22"/>
  <c r="T596" i="22"/>
  <c r="T597" i="22"/>
  <c r="T598" i="22"/>
  <c r="T599" i="22"/>
  <c r="T600" i="22"/>
  <c r="T601" i="22"/>
  <c r="T602" i="22"/>
  <c r="T603" i="22"/>
  <c r="T604" i="22"/>
  <c r="T605" i="22"/>
  <c r="T606" i="22"/>
  <c r="T607" i="22"/>
  <c r="T608" i="22"/>
  <c r="T609" i="22"/>
  <c r="T610" i="22"/>
  <c r="T611" i="22"/>
  <c r="T612" i="22"/>
  <c r="T613" i="22"/>
  <c r="T614" i="22"/>
  <c r="T615" i="22"/>
  <c r="T616" i="22"/>
  <c r="T617" i="22"/>
  <c r="T618" i="22"/>
  <c r="T619" i="22"/>
  <c r="T620" i="22"/>
  <c r="T621" i="22"/>
  <c r="T622" i="22"/>
  <c r="T623" i="22"/>
  <c r="T624" i="22"/>
  <c r="T625" i="22"/>
  <c r="T626" i="22"/>
  <c r="T627" i="22"/>
  <c r="T628" i="22"/>
  <c r="T629" i="22"/>
  <c r="T630" i="22"/>
  <c r="T631" i="22"/>
  <c r="T632" i="22"/>
  <c r="T633" i="22"/>
  <c r="T634" i="22"/>
  <c r="T635" i="22"/>
  <c r="T636" i="22"/>
  <c r="T637" i="22"/>
  <c r="T638" i="22"/>
  <c r="T639" i="22"/>
  <c r="T640" i="22"/>
  <c r="T641" i="22"/>
  <c r="T642" i="22"/>
  <c r="T643" i="22"/>
  <c r="T644" i="22"/>
  <c r="T645" i="22"/>
  <c r="T646" i="22"/>
  <c r="T647" i="22"/>
  <c r="T648" i="22"/>
  <c r="T649" i="22"/>
  <c r="T650" i="22"/>
  <c r="T651" i="22"/>
  <c r="T652" i="22"/>
  <c r="T653" i="22"/>
  <c r="T654" i="22"/>
  <c r="T655" i="22"/>
  <c r="T656" i="22"/>
  <c r="T657" i="22"/>
  <c r="T658" i="22"/>
  <c r="T659" i="22"/>
  <c r="T660" i="22"/>
  <c r="T661" i="22"/>
  <c r="T662" i="22"/>
  <c r="T663" i="22"/>
  <c r="T664" i="22"/>
  <c r="T665" i="22"/>
  <c r="T666" i="22"/>
  <c r="T667" i="22"/>
  <c r="T668" i="22"/>
  <c r="T669" i="22"/>
  <c r="T670" i="22"/>
  <c r="T671" i="22"/>
  <c r="T672" i="22"/>
  <c r="T673" i="22"/>
  <c r="T674" i="22"/>
  <c r="T675" i="22"/>
  <c r="T676" i="22"/>
  <c r="T677" i="22"/>
  <c r="T678" i="22"/>
  <c r="T679" i="22"/>
  <c r="T680" i="22"/>
  <c r="T681" i="22"/>
  <c r="T682" i="22"/>
  <c r="T683" i="22"/>
  <c r="T684" i="22"/>
  <c r="T685" i="22"/>
  <c r="T686" i="22"/>
  <c r="T687" i="22"/>
  <c r="T688" i="22"/>
  <c r="T689" i="22"/>
  <c r="T690" i="22"/>
  <c r="T691" i="22"/>
  <c r="T692" i="22"/>
  <c r="T693" i="22"/>
  <c r="T694" i="22"/>
  <c r="T695" i="22"/>
  <c r="T696" i="22"/>
  <c r="T697" i="22"/>
  <c r="T698" i="22"/>
  <c r="T699" i="22"/>
  <c r="T700" i="22"/>
  <c r="T701" i="22"/>
  <c r="T702" i="22"/>
  <c r="T703" i="22"/>
  <c r="T704" i="22"/>
  <c r="T705" i="22"/>
  <c r="T706" i="22"/>
  <c r="T707" i="22"/>
  <c r="T708" i="22"/>
  <c r="T709" i="22"/>
  <c r="T710" i="22"/>
  <c r="T711" i="22"/>
  <c r="T712" i="22"/>
  <c r="T713" i="22"/>
  <c r="T714" i="22"/>
  <c r="T715" i="22"/>
  <c r="T716" i="22"/>
  <c r="T717" i="22"/>
  <c r="T718" i="22"/>
  <c r="T719" i="22"/>
  <c r="T720" i="22"/>
  <c r="T721" i="22"/>
  <c r="T722" i="22"/>
  <c r="T723" i="22"/>
  <c r="T724" i="22"/>
  <c r="T725" i="22"/>
  <c r="T726" i="22"/>
  <c r="T727" i="22"/>
  <c r="T728" i="22"/>
  <c r="T729" i="22"/>
  <c r="T730" i="22"/>
  <c r="T731" i="22"/>
  <c r="T732" i="22"/>
  <c r="T733" i="22"/>
  <c r="T734" i="22"/>
  <c r="T735" i="22"/>
  <c r="T736" i="22"/>
  <c r="T737" i="22"/>
  <c r="T738" i="22"/>
  <c r="T739" i="22"/>
  <c r="T740" i="22"/>
  <c r="T741" i="22"/>
  <c r="T742" i="22"/>
  <c r="T743" i="22"/>
  <c r="T744" i="22"/>
  <c r="T745" i="22"/>
  <c r="T746" i="22"/>
  <c r="T747" i="22"/>
  <c r="T748" i="22"/>
  <c r="T749" i="22"/>
  <c r="T750" i="22"/>
  <c r="T751" i="22"/>
  <c r="T752" i="22"/>
  <c r="T753" i="22"/>
  <c r="T754" i="22"/>
  <c r="T755" i="22"/>
  <c r="T756" i="22"/>
  <c r="T757" i="22"/>
  <c r="T758" i="22"/>
  <c r="T759" i="22"/>
  <c r="T760" i="22"/>
  <c r="T761" i="22"/>
  <c r="T762" i="22"/>
  <c r="T763" i="22"/>
  <c r="T764" i="22"/>
  <c r="T765" i="22"/>
  <c r="T766" i="22"/>
  <c r="T767" i="22"/>
  <c r="T768" i="22"/>
  <c r="T769" i="22"/>
  <c r="T770" i="22"/>
  <c r="T771" i="22"/>
  <c r="T772" i="22"/>
  <c r="T773" i="22"/>
  <c r="T774" i="22"/>
  <c r="T775" i="22"/>
  <c r="T776" i="22"/>
  <c r="T777" i="22"/>
  <c r="T778" i="22"/>
  <c r="T779" i="22"/>
  <c r="T780" i="22"/>
  <c r="T781" i="22"/>
  <c r="T782" i="22"/>
  <c r="T783" i="22"/>
  <c r="T784" i="22"/>
  <c r="T785" i="22"/>
  <c r="T786" i="22"/>
  <c r="T787" i="22"/>
  <c r="T788" i="22"/>
  <c r="T789" i="22"/>
  <c r="T790" i="22"/>
  <c r="T791" i="22"/>
  <c r="T792" i="22"/>
  <c r="T793" i="22"/>
  <c r="T794" i="22"/>
  <c r="T795" i="22"/>
  <c r="T796" i="22"/>
  <c r="T797" i="22"/>
  <c r="T798" i="22"/>
  <c r="T799" i="22"/>
  <c r="T800" i="22"/>
  <c r="T801" i="22"/>
  <c r="T802" i="22"/>
  <c r="T803" i="22"/>
  <c r="T804" i="22"/>
  <c r="T805" i="22"/>
  <c r="T806" i="22"/>
  <c r="T807" i="22"/>
  <c r="T808" i="22"/>
  <c r="T809" i="22"/>
  <c r="T810" i="22"/>
  <c r="T811" i="22"/>
  <c r="T812" i="22"/>
  <c r="T813" i="22"/>
  <c r="T814" i="22"/>
  <c r="T815" i="22"/>
  <c r="T816" i="22"/>
  <c r="T817" i="22"/>
  <c r="T818" i="22"/>
  <c r="T819" i="22"/>
  <c r="T820" i="22"/>
  <c r="T821" i="22"/>
  <c r="T822" i="22"/>
  <c r="T823" i="22"/>
  <c r="T824" i="22"/>
  <c r="T825" i="22"/>
  <c r="T826" i="22"/>
  <c r="T827" i="22"/>
  <c r="T828" i="22"/>
  <c r="T829" i="22"/>
  <c r="T830" i="22"/>
  <c r="T831" i="22"/>
  <c r="T832" i="22"/>
  <c r="T833" i="22"/>
  <c r="T834" i="22"/>
  <c r="T835" i="22"/>
  <c r="T836" i="22"/>
  <c r="T837" i="22"/>
  <c r="T838" i="22"/>
  <c r="T839" i="22"/>
  <c r="T840" i="22"/>
  <c r="T841" i="22"/>
  <c r="T842" i="22"/>
  <c r="T843" i="22"/>
  <c r="T844" i="22"/>
  <c r="T845" i="22"/>
  <c r="T846" i="22"/>
  <c r="T847" i="22"/>
  <c r="T848" i="22"/>
  <c r="T849" i="22"/>
  <c r="T850" i="22"/>
  <c r="T851" i="22"/>
  <c r="T852" i="22"/>
  <c r="T853" i="22"/>
  <c r="T854" i="22"/>
  <c r="T855" i="22"/>
  <c r="T856" i="22"/>
  <c r="T857" i="22"/>
  <c r="T858" i="22"/>
  <c r="T859" i="22"/>
  <c r="T860" i="22"/>
  <c r="T861" i="22"/>
  <c r="T862" i="22"/>
  <c r="T863" i="22"/>
  <c r="T864" i="22"/>
  <c r="T865" i="22"/>
  <c r="T866" i="22"/>
  <c r="T867" i="22"/>
  <c r="T868" i="22"/>
  <c r="T869" i="22"/>
  <c r="T870" i="22"/>
  <c r="T871" i="22"/>
  <c r="T872" i="22"/>
  <c r="T873" i="22"/>
  <c r="T874" i="22"/>
  <c r="T875" i="22"/>
  <c r="T876" i="22"/>
  <c r="T877" i="22"/>
  <c r="T878" i="22"/>
  <c r="T879" i="22"/>
  <c r="T880" i="22"/>
  <c r="T881" i="22"/>
  <c r="T882" i="22"/>
  <c r="T883" i="22"/>
  <c r="T884" i="22"/>
  <c r="T885" i="22"/>
  <c r="T886" i="22"/>
  <c r="T887" i="22"/>
  <c r="T888" i="22"/>
  <c r="T889" i="22"/>
  <c r="T890" i="22"/>
  <c r="T891" i="22"/>
  <c r="T892" i="22"/>
  <c r="T893" i="22"/>
  <c r="T894" i="22"/>
  <c r="T895" i="22"/>
  <c r="T896" i="22"/>
  <c r="T897" i="22"/>
  <c r="T898" i="22"/>
  <c r="T899" i="22"/>
  <c r="T900" i="22"/>
  <c r="T901" i="22"/>
  <c r="T902" i="22"/>
  <c r="T903" i="22"/>
  <c r="T904" i="22"/>
  <c r="T905" i="22"/>
  <c r="T906" i="22"/>
  <c r="T907" i="22"/>
  <c r="T908" i="22"/>
  <c r="T909" i="22"/>
  <c r="T910" i="22"/>
  <c r="T911" i="22"/>
  <c r="T912" i="22"/>
  <c r="T913" i="22"/>
  <c r="T914" i="22"/>
  <c r="T915" i="22"/>
  <c r="T916" i="22"/>
  <c r="T917" i="22"/>
  <c r="T918" i="22"/>
  <c r="T919" i="22"/>
  <c r="T920" i="22"/>
  <c r="T921" i="22"/>
  <c r="T922" i="22"/>
  <c r="T923" i="22"/>
  <c r="T924" i="22"/>
  <c r="T925" i="22"/>
  <c r="T926" i="22"/>
  <c r="T927" i="22"/>
  <c r="T928" i="22"/>
  <c r="T929" i="22"/>
  <c r="T930" i="22"/>
  <c r="T931" i="22"/>
  <c r="T932" i="22"/>
  <c r="T933" i="22"/>
  <c r="T934" i="22"/>
  <c r="T935" i="22"/>
  <c r="T936" i="22"/>
  <c r="T937" i="22"/>
  <c r="T938" i="22"/>
  <c r="T939" i="22"/>
  <c r="T940" i="22"/>
  <c r="T941" i="22"/>
  <c r="T942" i="22"/>
  <c r="T943" i="22"/>
  <c r="T944" i="22"/>
  <c r="T945" i="22"/>
  <c r="T946" i="22"/>
  <c r="T947" i="22"/>
  <c r="T948" i="22"/>
  <c r="T949" i="22"/>
  <c r="T950" i="22"/>
  <c r="T951" i="22"/>
  <c r="T952" i="22"/>
  <c r="T953" i="22"/>
  <c r="T954" i="22"/>
  <c r="T955" i="22"/>
  <c r="T956" i="22"/>
  <c r="T957" i="22"/>
  <c r="T958" i="22"/>
  <c r="T959" i="22"/>
  <c r="T960" i="22"/>
  <c r="T961" i="22"/>
  <c r="T962" i="22"/>
  <c r="T963" i="22"/>
  <c r="T964" i="22"/>
  <c r="T965" i="22"/>
  <c r="T966" i="22"/>
  <c r="T967" i="22"/>
  <c r="T968" i="22"/>
  <c r="T969" i="22"/>
  <c r="T970" i="22"/>
  <c r="T971" i="22"/>
  <c r="T972" i="22"/>
  <c r="T973" i="22"/>
  <c r="T974" i="22"/>
  <c r="T975" i="22"/>
  <c r="T976" i="22"/>
  <c r="T977" i="22"/>
  <c r="T978" i="22"/>
  <c r="T979" i="22"/>
  <c r="T980" i="22"/>
  <c r="T981" i="22"/>
  <c r="T982" i="22"/>
  <c r="T983" i="22"/>
  <c r="T984" i="22"/>
  <c r="T985" i="22"/>
  <c r="T986" i="22"/>
  <c r="T987" i="22"/>
  <c r="T988" i="22"/>
  <c r="T989" i="22"/>
  <c r="T990" i="22"/>
  <c r="T991" i="22"/>
  <c r="T992" i="22"/>
  <c r="T993" i="22"/>
  <c r="T994" i="22"/>
  <c r="T995" i="22"/>
  <c r="T996" i="22"/>
  <c r="T997" i="22"/>
  <c r="T998" i="22"/>
  <c r="T999" i="22"/>
  <c r="T1000" i="22"/>
  <c r="T1001" i="22"/>
  <c r="T1002" i="22"/>
  <c r="T1003" i="22"/>
  <c r="T1004" i="22"/>
  <c r="T1005" i="22"/>
  <c r="T1006" i="22"/>
  <c r="T1007" i="22"/>
  <c r="T100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130" i="22"/>
  <c r="R131" i="22"/>
  <c r="R132" i="22"/>
  <c r="R133" i="22"/>
  <c r="R134" i="22"/>
  <c r="R135" i="22"/>
  <c r="R136"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256" i="22"/>
  <c r="R257" i="22"/>
  <c r="R258" i="22"/>
  <c r="R259" i="22"/>
  <c r="R260" i="22"/>
  <c r="R261" i="22"/>
  <c r="R262" i="22"/>
  <c r="R263" i="22"/>
  <c r="R264" i="22"/>
  <c r="R265" i="22"/>
  <c r="R266" i="22"/>
  <c r="R267" i="22"/>
  <c r="R268" i="22"/>
  <c r="R269" i="22"/>
  <c r="R270" i="22"/>
  <c r="R271" i="22"/>
  <c r="R272" i="22"/>
  <c r="R273" i="22"/>
  <c r="R274" i="22"/>
  <c r="R275" i="22"/>
  <c r="R276" i="22"/>
  <c r="R277" i="22"/>
  <c r="R278" i="22"/>
  <c r="R279" i="22"/>
  <c r="R280" i="22"/>
  <c r="R281" i="22"/>
  <c r="R282" i="22"/>
  <c r="R283" i="22"/>
  <c r="R284" i="22"/>
  <c r="R285" i="22"/>
  <c r="R286" i="22"/>
  <c r="R287" i="22"/>
  <c r="R288" i="22"/>
  <c r="R289" i="22"/>
  <c r="R290" i="22"/>
  <c r="R291" i="22"/>
  <c r="R292" i="22"/>
  <c r="R293" i="22"/>
  <c r="R294" i="22"/>
  <c r="R295" i="22"/>
  <c r="R296" i="22"/>
  <c r="R297" i="22"/>
  <c r="R298" i="22"/>
  <c r="R299" i="22"/>
  <c r="R300" i="22"/>
  <c r="R301" i="22"/>
  <c r="R302" i="22"/>
  <c r="R303" i="22"/>
  <c r="R304" i="22"/>
  <c r="R305" i="22"/>
  <c r="R306" i="22"/>
  <c r="R307" i="22"/>
  <c r="R308" i="22"/>
  <c r="R309" i="22"/>
  <c r="R310" i="22"/>
  <c r="R311" i="22"/>
  <c r="R312" i="22"/>
  <c r="R313" i="22"/>
  <c r="R314" i="22"/>
  <c r="R315" i="22"/>
  <c r="R316" i="22"/>
  <c r="R317" i="22"/>
  <c r="R318" i="22"/>
  <c r="R319" i="22"/>
  <c r="R320" i="22"/>
  <c r="R321" i="22"/>
  <c r="R322" i="22"/>
  <c r="R323" i="22"/>
  <c r="R324" i="22"/>
  <c r="R325" i="22"/>
  <c r="R326" i="22"/>
  <c r="R327" i="22"/>
  <c r="R328" i="22"/>
  <c r="R329" i="22"/>
  <c r="R330" i="22"/>
  <c r="R331" i="22"/>
  <c r="R332" i="22"/>
  <c r="R333" i="22"/>
  <c r="R334" i="22"/>
  <c r="R335" i="22"/>
  <c r="R336" i="22"/>
  <c r="R337" i="22"/>
  <c r="R338" i="22"/>
  <c r="R339" i="22"/>
  <c r="R340" i="22"/>
  <c r="R341" i="22"/>
  <c r="R342" i="22"/>
  <c r="R343" i="22"/>
  <c r="R344" i="22"/>
  <c r="R345" i="22"/>
  <c r="R346" i="22"/>
  <c r="R347" i="22"/>
  <c r="R348" i="22"/>
  <c r="R349" i="22"/>
  <c r="R350" i="22"/>
  <c r="R351" i="22"/>
  <c r="R352" i="22"/>
  <c r="R353" i="22"/>
  <c r="R354" i="22"/>
  <c r="R355" i="22"/>
  <c r="R356" i="22"/>
  <c r="R357" i="22"/>
  <c r="R358" i="22"/>
  <c r="R359" i="22"/>
  <c r="R360" i="22"/>
  <c r="R361" i="22"/>
  <c r="R362" i="22"/>
  <c r="R363" i="22"/>
  <c r="R364" i="22"/>
  <c r="R365" i="22"/>
  <c r="R366" i="22"/>
  <c r="R367" i="22"/>
  <c r="R368" i="22"/>
  <c r="R369" i="22"/>
  <c r="R370" i="22"/>
  <c r="R371" i="22"/>
  <c r="R372" i="22"/>
  <c r="R373" i="22"/>
  <c r="R374" i="22"/>
  <c r="R375" i="22"/>
  <c r="R376"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414" i="22"/>
  <c r="R415" i="22"/>
  <c r="R416" i="22"/>
  <c r="R417" i="22"/>
  <c r="R418" i="22"/>
  <c r="R419" i="22"/>
  <c r="R420" i="22"/>
  <c r="R421" i="22"/>
  <c r="R422" i="22"/>
  <c r="R423" i="22"/>
  <c r="R424" i="22"/>
  <c r="R425" i="22"/>
  <c r="R426" i="22"/>
  <c r="R427" i="22"/>
  <c r="R428" i="22"/>
  <c r="R429" i="22"/>
  <c r="R430" i="22"/>
  <c r="R431" i="22"/>
  <c r="R432" i="22"/>
  <c r="R433" i="22"/>
  <c r="R434" i="22"/>
  <c r="R435" i="22"/>
  <c r="R436" i="22"/>
  <c r="R437" i="22"/>
  <c r="R438" i="22"/>
  <c r="R439" i="22"/>
  <c r="R440" i="22"/>
  <c r="R441" i="22"/>
  <c r="R442" i="22"/>
  <c r="R443" i="22"/>
  <c r="R444" i="22"/>
  <c r="R445" i="22"/>
  <c r="R446" i="22"/>
  <c r="R447" i="22"/>
  <c r="R448" i="22"/>
  <c r="R449" i="22"/>
  <c r="R450" i="22"/>
  <c r="R451" i="22"/>
  <c r="R452" i="22"/>
  <c r="R453" i="22"/>
  <c r="R454" i="22"/>
  <c r="R455" i="22"/>
  <c r="R456" i="22"/>
  <c r="R457" i="22"/>
  <c r="R458" i="22"/>
  <c r="R459" i="22"/>
  <c r="R460" i="22"/>
  <c r="R461" i="22"/>
  <c r="R462" i="22"/>
  <c r="R463" i="22"/>
  <c r="R464" i="22"/>
  <c r="R465" i="22"/>
  <c r="R466" i="22"/>
  <c r="R467" i="22"/>
  <c r="R468" i="22"/>
  <c r="R469" i="22"/>
  <c r="R470" i="22"/>
  <c r="R471" i="22"/>
  <c r="R472" i="22"/>
  <c r="R473" i="22"/>
  <c r="R474" i="22"/>
  <c r="R475" i="22"/>
  <c r="R476" i="22"/>
  <c r="R477" i="22"/>
  <c r="R478" i="22"/>
  <c r="R479" i="22"/>
  <c r="R480" i="22"/>
  <c r="R481" i="22"/>
  <c r="R482" i="22"/>
  <c r="R483" i="22"/>
  <c r="R484" i="22"/>
  <c r="R485" i="22"/>
  <c r="R486" i="22"/>
  <c r="R487" i="22"/>
  <c r="R488" i="22"/>
  <c r="R489" i="22"/>
  <c r="R490" i="22"/>
  <c r="R491" i="22"/>
  <c r="R492" i="22"/>
  <c r="R493" i="22"/>
  <c r="R494" i="22"/>
  <c r="R495" i="22"/>
  <c r="R496" i="22"/>
  <c r="R497" i="22"/>
  <c r="R498" i="22"/>
  <c r="R499" i="22"/>
  <c r="R500" i="22"/>
  <c r="R501" i="22"/>
  <c r="R502" i="22"/>
  <c r="R503" i="22"/>
  <c r="R504" i="22"/>
  <c r="R505" i="22"/>
  <c r="R506" i="22"/>
  <c r="R507" i="22"/>
  <c r="R508" i="22"/>
  <c r="R509" i="22"/>
  <c r="R510" i="22"/>
  <c r="R511" i="22"/>
  <c r="R512" i="22"/>
  <c r="R513" i="22"/>
  <c r="R514" i="22"/>
  <c r="R515" i="22"/>
  <c r="R516" i="22"/>
  <c r="R517" i="22"/>
  <c r="R518" i="22"/>
  <c r="R519" i="22"/>
  <c r="R520" i="22"/>
  <c r="R521" i="22"/>
  <c r="R522" i="22"/>
  <c r="R523" i="22"/>
  <c r="R524" i="22"/>
  <c r="R525" i="22"/>
  <c r="R526" i="22"/>
  <c r="R527" i="22"/>
  <c r="R528" i="22"/>
  <c r="R529" i="22"/>
  <c r="R530" i="22"/>
  <c r="R531" i="22"/>
  <c r="R532" i="22"/>
  <c r="R533" i="22"/>
  <c r="R534" i="22"/>
  <c r="R535" i="22"/>
  <c r="R536" i="22"/>
  <c r="R537" i="22"/>
  <c r="R538" i="22"/>
  <c r="R539" i="22"/>
  <c r="R540" i="22"/>
  <c r="R541" i="22"/>
  <c r="R542" i="22"/>
  <c r="R543" i="22"/>
  <c r="R544" i="22"/>
  <c r="R545" i="22"/>
  <c r="R546" i="22"/>
  <c r="R547" i="22"/>
  <c r="R548" i="22"/>
  <c r="R549" i="22"/>
  <c r="R550" i="22"/>
  <c r="R551" i="22"/>
  <c r="R552" i="22"/>
  <c r="R553" i="22"/>
  <c r="R554" i="22"/>
  <c r="R555" i="22"/>
  <c r="R556" i="22"/>
  <c r="R557" i="22"/>
  <c r="R558" i="22"/>
  <c r="R559" i="22"/>
  <c r="R560" i="22"/>
  <c r="R561" i="22"/>
  <c r="R562" i="22"/>
  <c r="R563" i="22"/>
  <c r="R564" i="22"/>
  <c r="R565" i="22"/>
  <c r="R566" i="22"/>
  <c r="R567" i="22"/>
  <c r="R568" i="22"/>
  <c r="R569" i="22"/>
  <c r="R570" i="22"/>
  <c r="R571" i="22"/>
  <c r="R572" i="22"/>
  <c r="R573" i="22"/>
  <c r="R574" i="22"/>
  <c r="R575" i="22"/>
  <c r="R576" i="22"/>
  <c r="R577" i="22"/>
  <c r="R578" i="22"/>
  <c r="R579" i="22"/>
  <c r="R580" i="22"/>
  <c r="R581" i="22"/>
  <c r="R582" i="22"/>
  <c r="R583" i="22"/>
  <c r="R584" i="22"/>
  <c r="R585" i="22"/>
  <c r="R586" i="22"/>
  <c r="R587" i="22"/>
  <c r="R588" i="22"/>
  <c r="R589" i="22"/>
  <c r="R590" i="22"/>
  <c r="R591" i="22"/>
  <c r="R592" i="22"/>
  <c r="R593" i="22"/>
  <c r="R594" i="22"/>
  <c r="R595" i="22"/>
  <c r="R596" i="22"/>
  <c r="R597" i="22"/>
  <c r="R598" i="22"/>
  <c r="R599" i="22"/>
  <c r="R600" i="22"/>
  <c r="R601" i="22"/>
  <c r="R602" i="22"/>
  <c r="R603" i="22"/>
  <c r="R604" i="22"/>
  <c r="R605" i="22"/>
  <c r="R606" i="22"/>
  <c r="R607" i="22"/>
  <c r="R608" i="22"/>
  <c r="R609" i="22"/>
  <c r="R610" i="22"/>
  <c r="R611" i="22"/>
  <c r="R612" i="22"/>
  <c r="R613" i="22"/>
  <c r="R614" i="22"/>
  <c r="R615" i="22"/>
  <c r="R616" i="22"/>
  <c r="R617" i="22"/>
  <c r="R618" i="22"/>
  <c r="R619" i="22"/>
  <c r="R620" i="22"/>
  <c r="R621" i="22"/>
  <c r="R622" i="22"/>
  <c r="R623" i="22"/>
  <c r="R624" i="22"/>
  <c r="R625" i="22"/>
  <c r="R626" i="22"/>
  <c r="R627" i="22"/>
  <c r="R628" i="22"/>
  <c r="R629" i="22"/>
  <c r="R630" i="22"/>
  <c r="R631" i="22"/>
  <c r="R632" i="22"/>
  <c r="R633" i="22"/>
  <c r="R634" i="22"/>
  <c r="R635" i="22"/>
  <c r="R636" i="22"/>
  <c r="R637" i="22"/>
  <c r="R638" i="22"/>
  <c r="R639" i="22"/>
  <c r="R640" i="22"/>
  <c r="R641" i="22"/>
  <c r="R642" i="22"/>
  <c r="R643" i="22"/>
  <c r="R644" i="22"/>
  <c r="R645" i="22"/>
  <c r="R646" i="22"/>
  <c r="R647" i="22"/>
  <c r="R648" i="22"/>
  <c r="R649" i="22"/>
  <c r="R650" i="22"/>
  <c r="R651" i="22"/>
  <c r="R652" i="22"/>
  <c r="R653" i="22"/>
  <c r="R654" i="22"/>
  <c r="R655" i="22"/>
  <c r="R656" i="22"/>
  <c r="R657" i="22"/>
  <c r="R658" i="22"/>
  <c r="R659" i="22"/>
  <c r="R660" i="22"/>
  <c r="R661" i="22"/>
  <c r="R662" i="22"/>
  <c r="R663" i="22"/>
  <c r="R664" i="22"/>
  <c r="R665" i="22"/>
  <c r="R666" i="22"/>
  <c r="R667" i="22"/>
  <c r="R668" i="22"/>
  <c r="R669" i="22"/>
  <c r="R670" i="22"/>
  <c r="R671" i="22"/>
  <c r="R672" i="22"/>
  <c r="R673" i="22"/>
  <c r="R674" i="22"/>
  <c r="R675" i="22"/>
  <c r="R676" i="22"/>
  <c r="R677" i="22"/>
  <c r="R678" i="22"/>
  <c r="R679" i="22"/>
  <c r="R680" i="22"/>
  <c r="R681" i="22"/>
  <c r="R682" i="22"/>
  <c r="R683" i="22"/>
  <c r="R684" i="22"/>
  <c r="R685" i="22"/>
  <c r="R686" i="22"/>
  <c r="R687" i="22"/>
  <c r="R688" i="22"/>
  <c r="R689" i="22"/>
  <c r="R690" i="22"/>
  <c r="R691" i="22"/>
  <c r="R692" i="22"/>
  <c r="R693" i="22"/>
  <c r="R694" i="22"/>
  <c r="R695" i="22"/>
  <c r="R696" i="22"/>
  <c r="R697" i="22"/>
  <c r="R698" i="22"/>
  <c r="R699" i="22"/>
  <c r="R700" i="22"/>
  <c r="R701" i="22"/>
  <c r="R702" i="22"/>
  <c r="R703" i="22"/>
  <c r="R704" i="22"/>
  <c r="R705" i="22"/>
  <c r="R706" i="22"/>
  <c r="R707" i="22"/>
  <c r="R708" i="22"/>
  <c r="R709" i="22"/>
  <c r="R710" i="22"/>
  <c r="R711" i="22"/>
  <c r="R712" i="22"/>
  <c r="R713" i="22"/>
  <c r="R714" i="22"/>
  <c r="R715" i="22"/>
  <c r="R716" i="22"/>
  <c r="R717" i="22"/>
  <c r="R718" i="22"/>
  <c r="R719" i="22"/>
  <c r="R720" i="22"/>
  <c r="R721" i="22"/>
  <c r="R722" i="22"/>
  <c r="R723" i="22"/>
  <c r="R724" i="22"/>
  <c r="R725" i="22"/>
  <c r="R726" i="22"/>
  <c r="R727" i="22"/>
  <c r="R728" i="22"/>
  <c r="R729" i="22"/>
  <c r="R730" i="22"/>
  <c r="R731" i="22"/>
  <c r="R732" i="22"/>
  <c r="R733" i="22"/>
  <c r="R734" i="22"/>
  <c r="R735" i="22"/>
  <c r="R736" i="22"/>
  <c r="R737" i="22"/>
  <c r="R738" i="22"/>
  <c r="R739" i="22"/>
  <c r="R740" i="22"/>
  <c r="R741" i="22"/>
  <c r="R742" i="22"/>
  <c r="R743" i="22"/>
  <c r="R744" i="22"/>
  <c r="R745" i="22"/>
  <c r="R746" i="22"/>
  <c r="R747" i="22"/>
  <c r="R748" i="22"/>
  <c r="R749" i="22"/>
  <c r="R750" i="22"/>
  <c r="R751" i="22"/>
  <c r="R752" i="22"/>
  <c r="R753" i="22"/>
  <c r="R754" i="22"/>
  <c r="R755" i="22"/>
  <c r="R756" i="22"/>
  <c r="R757" i="22"/>
  <c r="R758" i="22"/>
  <c r="R759" i="22"/>
  <c r="R760" i="22"/>
  <c r="R761" i="22"/>
  <c r="R762" i="22"/>
  <c r="R763" i="22"/>
  <c r="R764" i="22"/>
  <c r="R765" i="22"/>
  <c r="R766" i="22"/>
  <c r="R767" i="22"/>
  <c r="R768" i="22"/>
  <c r="R769" i="22"/>
  <c r="R770" i="22"/>
  <c r="R771" i="22"/>
  <c r="R772" i="22"/>
  <c r="R773" i="22"/>
  <c r="R774" i="22"/>
  <c r="R775" i="22"/>
  <c r="R776" i="22"/>
  <c r="R777" i="22"/>
  <c r="R778" i="22"/>
  <c r="R779" i="22"/>
  <c r="R780" i="22"/>
  <c r="R781" i="22"/>
  <c r="R782" i="22"/>
  <c r="R783" i="22"/>
  <c r="R784" i="22"/>
  <c r="R785" i="22"/>
  <c r="R786" i="22"/>
  <c r="R787" i="22"/>
  <c r="R788" i="22"/>
  <c r="R789" i="22"/>
  <c r="R790" i="22"/>
  <c r="R791" i="22"/>
  <c r="R792" i="22"/>
  <c r="R793" i="22"/>
  <c r="R794" i="22"/>
  <c r="R795" i="22"/>
  <c r="R796" i="22"/>
  <c r="R797" i="22"/>
  <c r="R798" i="22"/>
  <c r="R799" i="22"/>
  <c r="R800" i="22"/>
  <c r="R801" i="22"/>
  <c r="R802" i="22"/>
  <c r="R803" i="22"/>
  <c r="R804" i="22"/>
  <c r="R805" i="22"/>
  <c r="R806" i="22"/>
  <c r="R807" i="22"/>
  <c r="R808" i="22"/>
  <c r="R809" i="22"/>
  <c r="R810" i="22"/>
  <c r="R811" i="22"/>
  <c r="R812" i="22"/>
  <c r="R813" i="22"/>
  <c r="R814" i="22"/>
  <c r="R815" i="22"/>
  <c r="R816" i="22"/>
  <c r="R817" i="22"/>
  <c r="R818" i="22"/>
  <c r="R819" i="22"/>
  <c r="R820" i="22"/>
  <c r="R821" i="22"/>
  <c r="R822" i="22"/>
  <c r="R823" i="22"/>
  <c r="R824" i="22"/>
  <c r="R825" i="22"/>
  <c r="R826" i="22"/>
  <c r="R827" i="22"/>
  <c r="R828" i="22"/>
  <c r="R829" i="22"/>
  <c r="R830" i="22"/>
  <c r="R831" i="22"/>
  <c r="R832" i="22"/>
  <c r="R833" i="22"/>
  <c r="R834" i="22"/>
  <c r="R835" i="22"/>
  <c r="R836" i="22"/>
  <c r="R837" i="22"/>
  <c r="R838" i="22"/>
  <c r="R839" i="22"/>
  <c r="R840" i="22"/>
  <c r="R841" i="22"/>
  <c r="R842" i="22"/>
  <c r="R843" i="22"/>
  <c r="R844" i="22"/>
  <c r="R845" i="22"/>
  <c r="R846" i="22"/>
  <c r="R847" i="22"/>
  <c r="R848" i="22"/>
  <c r="R849" i="22"/>
  <c r="R850" i="22"/>
  <c r="R851" i="22"/>
  <c r="R852" i="22"/>
  <c r="R853" i="22"/>
  <c r="R854" i="22"/>
  <c r="R855" i="22"/>
  <c r="R856" i="22"/>
  <c r="R857" i="22"/>
  <c r="R858" i="22"/>
  <c r="R859" i="22"/>
  <c r="R860" i="22"/>
  <c r="R861" i="22"/>
  <c r="R862" i="22"/>
  <c r="R863" i="22"/>
  <c r="R864" i="22"/>
  <c r="R865" i="22"/>
  <c r="R866" i="22"/>
  <c r="R867" i="22"/>
  <c r="R868" i="22"/>
  <c r="R869" i="22"/>
  <c r="R870" i="22"/>
  <c r="R871" i="22"/>
  <c r="R872" i="22"/>
  <c r="R873" i="22"/>
  <c r="R874" i="22"/>
  <c r="R875" i="22"/>
  <c r="R876" i="22"/>
  <c r="R877" i="22"/>
  <c r="R878" i="22"/>
  <c r="R879" i="22"/>
  <c r="R880" i="22"/>
  <c r="R881" i="22"/>
  <c r="R882" i="22"/>
  <c r="R883" i="22"/>
  <c r="R884" i="22"/>
  <c r="R885" i="22"/>
  <c r="R886" i="22"/>
  <c r="R887" i="22"/>
  <c r="R888" i="22"/>
  <c r="R889" i="22"/>
  <c r="R890" i="22"/>
  <c r="R891" i="22"/>
  <c r="R892" i="22"/>
  <c r="R893" i="22"/>
  <c r="R894" i="22"/>
  <c r="R895" i="22"/>
  <c r="R896" i="22"/>
  <c r="R897" i="22"/>
  <c r="R898" i="22"/>
  <c r="R899" i="22"/>
  <c r="R900" i="22"/>
  <c r="R901" i="22"/>
  <c r="R902" i="22"/>
  <c r="R903" i="22"/>
  <c r="R904" i="22"/>
  <c r="R905" i="22"/>
  <c r="R906" i="22"/>
  <c r="R907" i="22"/>
  <c r="R908" i="22"/>
  <c r="R909" i="22"/>
  <c r="R910" i="22"/>
  <c r="R911" i="22"/>
  <c r="R912" i="22"/>
  <c r="R913" i="22"/>
  <c r="R914" i="22"/>
  <c r="R915" i="22"/>
  <c r="R916" i="22"/>
  <c r="R917" i="22"/>
  <c r="R918" i="22"/>
  <c r="R919" i="22"/>
  <c r="R920" i="22"/>
  <c r="R921" i="22"/>
  <c r="R922" i="22"/>
  <c r="R923" i="22"/>
  <c r="R924" i="22"/>
  <c r="R925" i="22"/>
  <c r="R926" i="22"/>
  <c r="R927" i="22"/>
  <c r="R928" i="22"/>
  <c r="R929" i="22"/>
  <c r="R930" i="22"/>
  <c r="R931" i="22"/>
  <c r="R932" i="22"/>
  <c r="R933" i="22"/>
  <c r="R934" i="22"/>
  <c r="R935" i="22"/>
  <c r="R936" i="22"/>
  <c r="R937" i="22"/>
  <c r="R938" i="22"/>
  <c r="R939" i="22"/>
  <c r="R940" i="22"/>
  <c r="R941" i="22"/>
  <c r="R942" i="22"/>
  <c r="R943" i="22"/>
  <c r="R944" i="22"/>
  <c r="R945" i="22"/>
  <c r="R946" i="22"/>
  <c r="R947" i="22"/>
  <c r="R948" i="22"/>
  <c r="R949" i="22"/>
  <c r="R950" i="22"/>
  <c r="R951" i="22"/>
  <c r="R952" i="22"/>
  <c r="R953" i="22"/>
  <c r="R954" i="22"/>
  <c r="R955" i="22"/>
  <c r="R956" i="22"/>
  <c r="R957" i="22"/>
  <c r="R958" i="22"/>
  <c r="R959" i="22"/>
  <c r="R960" i="22"/>
  <c r="R961" i="22"/>
  <c r="R962" i="22"/>
  <c r="R963" i="22"/>
  <c r="R964" i="22"/>
  <c r="R965" i="22"/>
  <c r="R966" i="22"/>
  <c r="R967" i="22"/>
  <c r="R968" i="22"/>
  <c r="R969" i="22"/>
  <c r="R970" i="22"/>
  <c r="R971" i="22"/>
  <c r="R972" i="22"/>
  <c r="R973" i="22"/>
  <c r="R974" i="22"/>
  <c r="R975" i="22"/>
  <c r="R976" i="22"/>
  <c r="R977" i="22"/>
  <c r="R978" i="22"/>
  <c r="R979" i="22"/>
  <c r="R980" i="22"/>
  <c r="R981" i="22"/>
  <c r="R982" i="22"/>
  <c r="R983" i="22"/>
  <c r="R984" i="22"/>
  <c r="R985" i="22"/>
  <c r="R986" i="22"/>
  <c r="R987" i="22"/>
  <c r="R988" i="22"/>
  <c r="R989" i="22"/>
  <c r="R990" i="22"/>
  <c r="R991" i="22"/>
  <c r="R992" i="22"/>
  <c r="R993" i="22"/>
  <c r="R994" i="22"/>
  <c r="R995" i="22"/>
  <c r="R996" i="22"/>
  <c r="R997" i="22"/>
  <c r="R998" i="22"/>
  <c r="R999" i="22"/>
  <c r="R1000" i="22"/>
  <c r="R1001" i="22"/>
  <c r="R1002" i="22"/>
  <c r="R1003" i="22"/>
  <c r="R1004" i="22"/>
  <c r="R1005" i="22"/>
  <c r="R1006" i="22"/>
  <c r="R1007" i="22"/>
  <c r="R1008"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102" i="22"/>
  <c r="N103" i="22"/>
  <c r="N104" i="22"/>
  <c r="N105" i="22"/>
  <c r="N106" i="22"/>
  <c r="N107" i="22"/>
  <c r="N108" i="22"/>
  <c r="N109" i="22"/>
  <c r="N110" i="22"/>
  <c r="N111" i="22"/>
  <c r="N112" i="22"/>
  <c r="N113" i="22"/>
  <c r="N114" i="22"/>
  <c r="N115" i="22"/>
  <c r="N116" i="22"/>
  <c r="N117" i="22"/>
  <c r="N118" i="22"/>
  <c r="N119" i="22"/>
  <c r="N120" i="22"/>
  <c r="N121" i="22"/>
  <c r="N122" i="22"/>
  <c r="N123" i="22"/>
  <c r="N124" i="22"/>
  <c r="N125" i="22"/>
  <c r="N126" i="22"/>
  <c r="N127" i="22"/>
  <c r="N128" i="22"/>
  <c r="N129" i="22"/>
  <c r="N130" i="22"/>
  <c r="N131" i="22"/>
  <c r="N132" i="22"/>
  <c r="N133" i="22"/>
  <c r="N134" i="22"/>
  <c r="N135" i="22"/>
  <c r="N136" i="22"/>
  <c r="N137" i="22"/>
  <c r="N138" i="22"/>
  <c r="N139" i="22"/>
  <c r="N140" i="22"/>
  <c r="N141" i="22"/>
  <c r="N142" i="22"/>
  <c r="N143" i="22"/>
  <c r="N144" i="22"/>
  <c r="N145" i="22"/>
  <c r="N146" i="22"/>
  <c r="N147" i="22"/>
  <c r="N148" i="22"/>
  <c r="N149" i="22"/>
  <c r="N150" i="22"/>
  <c r="N151" i="22"/>
  <c r="N152" i="22"/>
  <c r="N153" i="22"/>
  <c r="N154" i="22"/>
  <c r="N155" i="22"/>
  <c r="N156" i="22"/>
  <c r="N157" i="22"/>
  <c r="N158" i="22"/>
  <c r="N159" i="22"/>
  <c r="N160" i="22"/>
  <c r="N161" i="22"/>
  <c r="N162" i="22"/>
  <c r="N163" i="22"/>
  <c r="N164" i="22"/>
  <c r="N165" i="22"/>
  <c r="N166" i="22"/>
  <c r="N167" i="22"/>
  <c r="N168" i="22"/>
  <c r="N169" i="22"/>
  <c r="N170" i="22"/>
  <c r="N171" i="22"/>
  <c r="N172" i="22"/>
  <c r="N173" i="22"/>
  <c r="N174" i="22"/>
  <c r="N175" i="22"/>
  <c r="N176" i="22"/>
  <c r="N177" i="22"/>
  <c r="N178" i="22"/>
  <c r="N179" i="22"/>
  <c r="N180" i="22"/>
  <c r="N181" i="22"/>
  <c r="N182" i="22"/>
  <c r="N183" i="22"/>
  <c r="N184" i="22"/>
  <c r="N185" i="22"/>
  <c r="N186" i="22"/>
  <c r="N187" i="22"/>
  <c r="N188" i="22"/>
  <c r="N189" i="22"/>
  <c r="N190" i="22"/>
  <c r="N191" i="22"/>
  <c r="N192" i="22"/>
  <c r="N193" i="22"/>
  <c r="N194" i="22"/>
  <c r="N195" i="22"/>
  <c r="N196" i="22"/>
  <c r="N197" i="22"/>
  <c r="N198" i="22"/>
  <c r="N199" i="22"/>
  <c r="N200" i="22"/>
  <c r="N201" i="22"/>
  <c r="N202" i="22"/>
  <c r="N203" i="22"/>
  <c r="N204" i="22"/>
  <c r="N205" i="22"/>
  <c r="N206" i="22"/>
  <c r="N207" i="22"/>
  <c r="N208" i="22"/>
  <c r="N209" i="22"/>
  <c r="N210" i="22"/>
  <c r="N211" i="22"/>
  <c r="N212" i="22"/>
  <c r="N213" i="22"/>
  <c r="N214" i="22"/>
  <c r="N215" i="22"/>
  <c r="N216" i="22"/>
  <c r="N217" i="22"/>
  <c r="N218" i="22"/>
  <c r="N219" i="22"/>
  <c r="N220" i="22"/>
  <c r="N221" i="22"/>
  <c r="N222" i="22"/>
  <c r="N223" i="22"/>
  <c r="N224" i="22"/>
  <c r="N225" i="22"/>
  <c r="N226" i="22"/>
  <c r="N227" i="22"/>
  <c r="N228" i="22"/>
  <c r="N229" i="22"/>
  <c r="N230" i="22"/>
  <c r="N231" i="22"/>
  <c r="N232" i="22"/>
  <c r="N233" i="22"/>
  <c r="N234" i="22"/>
  <c r="N235" i="22"/>
  <c r="N236" i="22"/>
  <c r="N237" i="22"/>
  <c r="N238" i="22"/>
  <c r="N239" i="22"/>
  <c r="N240" i="22"/>
  <c r="N241" i="22"/>
  <c r="N242" i="22"/>
  <c r="N243" i="22"/>
  <c r="N244" i="22"/>
  <c r="N245" i="22"/>
  <c r="N246" i="22"/>
  <c r="N247" i="22"/>
  <c r="N248" i="22"/>
  <c r="N249" i="22"/>
  <c r="N250" i="22"/>
  <c r="N251" i="22"/>
  <c r="N252" i="22"/>
  <c r="N253" i="22"/>
  <c r="N254" i="22"/>
  <c r="N255" i="22"/>
  <c r="N256" i="22"/>
  <c r="N257" i="22"/>
  <c r="N258" i="22"/>
  <c r="N259" i="22"/>
  <c r="N260" i="22"/>
  <c r="N261" i="22"/>
  <c r="N262" i="22"/>
  <c r="N263" i="22"/>
  <c r="N264" i="22"/>
  <c r="N265" i="22"/>
  <c r="N266" i="22"/>
  <c r="N267" i="22"/>
  <c r="N268" i="22"/>
  <c r="N269" i="22"/>
  <c r="N270" i="22"/>
  <c r="N271" i="22"/>
  <c r="N272" i="22"/>
  <c r="N273" i="22"/>
  <c r="N274" i="22"/>
  <c r="N275" i="22"/>
  <c r="N276" i="22"/>
  <c r="N277" i="22"/>
  <c r="N278" i="22"/>
  <c r="N279" i="22"/>
  <c r="N280" i="22"/>
  <c r="N281" i="22"/>
  <c r="N282" i="22"/>
  <c r="N283" i="22"/>
  <c r="N284" i="22"/>
  <c r="N285" i="22"/>
  <c r="N286" i="22"/>
  <c r="N287" i="22"/>
  <c r="N288" i="22"/>
  <c r="N289" i="22"/>
  <c r="N290" i="22"/>
  <c r="N291" i="22"/>
  <c r="N292" i="22"/>
  <c r="N293" i="22"/>
  <c r="N294" i="22"/>
  <c r="N295" i="22"/>
  <c r="N296" i="22"/>
  <c r="N297" i="22"/>
  <c r="N298" i="22"/>
  <c r="N299" i="22"/>
  <c r="N300" i="22"/>
  <c r="N301" i="22"/>
  <c r="N302" i="22"/>
  <c r="N303" i="22"/>
  <c r="N304" i="22"/>
  <c r="N305" i="22"/>
  <c r="N306" i="22"/>
  <c r="N307" i="22"/>
  <c r="N308" i="22"/>
  <c r="N309" i="22"/>
  <c r="N310" i="22"/>
  <c r="N311" i="22"/>
  <c r="N312" i="22"/>
  <c r="N313" i="22"/>
  <c r="N314" i="22"/>
  <c r="N315" i="22"/>
  <c r="N316" i="22"/>
  <c r="N317" i="22"/>
  <c r="N318" i="22"/>
  <c r="N319" i="22"/>
  <c r="N320" i="22"/>
  <c r="N321" i="22"/>
  <c r="N322" i="22"/>
  <c r="N323" i="22"/>
  <c r="N324" i="22"/>
  <c r="N325" i="22"/>
  <c r="N326" i="22"/>
  <c r="N327" i="22"/>
  <c r="N328" i="22"/>
  <c r="N329" i="22"/>
  <c r="N330" i="22"/>
  <c r="N331" i="22"/>
  <c r="N332" i="22"/>
  <c r="N333" i="22"/>
  <c r="N334" i="22"/>
  <c r="N335" i="22"/>
  <c r="N336" i="22"/>
  <c r="N337" i="22"/>
  <c r="N338" i="22"/>
  <c r="N339" i="22"/>
  <c r="N340" i="22"/>
  <c r="N341" i="22"/>
  <c r="N342" i="22"/>
  <c r="N343" i="22"/>
  <c r="N344" i="22"/>
  <c r="N345" i="22"/>
  <c r="N346" i="22"/>
  <c r="N347" i="22"/>
  <c r="N348" i="22"/>
  <c r="N349" i="22"/>
  <c r="N350" i="22"/>
  <c r="N351" i="22"/>
  <c r="N352" i="22"/>
  <c r="N353" i="22"/>
  <c r="N354" i="22"/>
  <c r="N355" i="22"/>
  <c r="N356" i="22"/>
  <c r="N357" i="22"/>
  <c r="N358" i="22"/>
  <c r="N359" i="22"/>
  <c r="N360" i="22"/>
  <c r="N361" i="22"/>
  <c r="N362" i="22"/>
  <c r="N363" i="22"/>
  <c r="N364" i="22"/>
  <c r="N365" i="22"/>
  <c r="N366" i="22"/>
  <c r="N367" i="22"/>
  <c r="N368" i="22"/>
  <c r="N369" i="22"/>
  <c r="N370" i="22"/>
  <c r="N371" i="22"/>
  <c r="N372" i="22"/>
  <c r="N373" i="22"/>
  <c r="N374" i="22"/>
  <c r="N375" i="22"/>
  <c r="N376" i="22"/>
  <c r="N377" i="22"/>
  <c r="N378" i="22"/>
  <c r="N379" i="22"/>
  <c r="N380" i="22"/>
  <c r="N381" i="22"/>
  <c r="N382" i="22"/>
  <c r="N383" i="22"/>
  <c r="N384" i="22"/>
  <c r="N385" i="22"/>
  <c r="N386" i="22"/>
  <c r="N387" i="22"/>
  <c r="N388" i="22"/>
  <c r="N389" i="22"/>
  <c r="N390" i="22"/>
  <c r="N391" i="22"/>
  <c r="N392" i="22"/>
  <c r="N393" i="22"/>
  <c r="N394" i="22"/>
  <c r="N395" i="22"/>
  <c r="N396" i="22"/>
  <c r="N397" i="22"/>
  <c r="N398" i="22"/>
  <c r="N399" i="22"/>
  <c r="N400" i="22"/>
  <c r="N401" i="22"/>
  <c r="N402" i="22"/>
  <c r="N403" i="22"/>
  <c r="N404" i="22"/>
  <c r="N405" i="22"/>
  <c r="N406" i="22"/>
  <c r="N407" i="22"/>
  <c r="N408" i="22"/>
  <c r="N409" i="22"/>
  <c r="N410" i="22"/>
  <c r="N411" i="22"/>
  <c r="N412" i="22"/>
  <c r="N413" i="22"/>
  <c r="N414" i="22"/>
  <c r="N415" i="22"/>
  <c r="N416" i="22"/>
  <c r="N417" i="22"/>
  <c r="N418" i="22"/>
  <c r="N419" i="22"/>
  <c r="N420" i="22"/>
  <c r="N421" i="22"/>
  <c r="N422" i="22"/>
  <c r="N423" i="22"/>
  <c r="N424" i="22"/>
  <c r="N425" i="22"/>
  <c r="N426" i="22"/>
  <c r="N427" i="22"/>
  <c r="N428" i="22"/>
  <c r="N429" i="22"/>
  <c r="N430" i="22"/>
  <c r="N431" i="22"/>
  <c r="N432" i="22"/>
  <c r="N433" i="22"/>
  <c r="N434" i="22"/>
  <c r="N435" i="22"/>
  <c r="N436" i="22"/>
  <c r="N437" i="22"/>
  <c r="N438" i="22"/>
  <c r="N439" i="22"/>
  <c r="N440" i="22"/>
  <c r="N441" i="22"/>
  <c r="N442" i="22"/>
  <c r="N443" i="22"/>
  <c r="N444" i="22"/>
  <c r="N445" i="22"/>
  <c r="N446" i="22"/>
  <c r="N447" i="22"/>
  <c r="N448" i="22"/>
  <c r="N449" i="22"/>
  <c r="N450" i="22"/>
  <c r="N451" i="22"/>
  <c r="N452" i="22"/>
  <c r="N453" i="22"/>
  <c r="N454" i="22"/>
  <c r="N455" i="22"/>
  <c r="N456" i="22"/>
  <c r="N457" i="22"/>
  <c r="N458" i="22"/>
  <c r="N459" i="22"/>
  <c r="N460" i="22"/>
  <c r="N461" i="22"/>
  <c r="N462" i="22"/>
  <c r="N463" i="22"/>
  <c r="N464" i="22"/>
  <c r="N465" i="22"/>
  <c r="N466" i="22"/>
  <c r="N467" i="22"/>
  <c r="N468" i="22"/>
  <c r="N469" i="22"/>
  <c r="N470" i="22"/>
  <c r="N471" i="22"/>
  <c r="N472" i="22"/>
  <c r="N473" i="22"/>
  <c r="N474" i="22"/>
  <c r="N475" i="22"/>
  <c r="N476" i="22"/>
  <c r="N477" i="22"/>
  <c r="N478" i="22"/>
  <c r="N479" i="22"/>
  <c r="N480" i="22"/>
  <c r="N481" i="22"/>
  <c r="N482" i="22"/>
  <c r="N483" i="22"/>
  <c r="N484" i="22"/>
  <c r="N485" i="22"/>
  <c r="N486" i="22"/>
  <c r="N487" i="22"/>
  <c r="N488" i="22"/>
  <c r="N489" i="22"/>
  <c r="N490" i="22"/>
  <c r="N491" i="22"/>
  <c r="N492" i="22"/>
  <c r="N493" i="22"/>
  <c r="N494" i="22"/>
  <c r="N495" i="22"/>
  <c r="N496" i="22"/>
  <c r="N497" i="22"/>
  <c r="N498" i="22"/>
  <c r="N499" i="22"/>
  <c r="N500" i="22"/>
  <c r="N501" i="22"/>
  <c r="N502" i="22"/>
  <c r="N503" i="22"/>
  <c r="N504" i="22"/>
  <c r="N505" i="22"/>
  <c r="N506" i="22"/>
  <c r="N507" i="22"/>
  <c r="N508" i="22"/>
  <c r="N509" i="22"/>
  <c r="N510" i="22"/>
  <c r="N511" i="22"/>
  <c r="N512" i="22"/>
  <c r="N513" i="22"/>
  <c r="N514" i="22"/>
  <c r="N515" i="22"/>
  <c r="N516" i="22"/>
  <c r="N517" i="22"/>
  <c r="N518" i="22"/>
  <c r="N519" i="22"/>
  <c r="N520" i="22"/>
  <c r="N521" i="22"/>
  <c r="N522" i="22"/>
  <c r="N523" i="22"/>
  <c r="N524" i="22"/>
  <c r="N525" i="22"/>
  <c r="N526" i="22"/>
  <c r="N527" i="22"/>
  <c r="N528" i="22"/>
  <c r="N529" i="22"/>
  <c r="N530" i="22"/>
  <c r="N531" i="22"/>
  <c r="N532" i="22"/>
  <c r="N533" i="22"/>
  <c r="N534" i="22"/>
  <c r="N535" i="22"/>
  <c r="N536" i="22"/>
  <c r="N537" i="22"/>
  <c r="N538" i="22"/>
  <c r="N539" i="22"/>
  <c r="N540" i="22"/>
  <c r="N541" i="22"/>
  <c r="N542" i="22"/>
  <c r="N543" i="22"/>
  <c r="N544" i="22"/>
  <c r="N545" i="22"/>
  <c r="N546" i="22"/>
  <c r="N547" i="22"/>
  <c r="N548" i="22"/>
  <c r="N549" i="22"/>
  <c r="N550" i="22"/>
  <c r="N551" i="22"/>
  <c r="N552" i="22"/>
  <c r="N553" i="22"/>
  <c r="N554" i="22"/>
  <c r="N555" i="22"/>
  <c r="N556" i="22"/>
  <c r="N557" i="22"/>
  <c r="N558" i="22"/>
  <c r="N559" i="22"/>
  <c r="N560" i="22"/>
  <c r="N561" i="22"/>
  <c r="N562" i="22"/>
  <c r="N563" i="22"/>
  <c r="N564" i="22"/>
  <c r="N565" i="22"/>
  <c r="N566" i="22"/>
  <c r="N567" i="22"/>
  <c r="N568" i="22"/>
  <c r="N569" i="22"/>
  <c r="N570" i="22"/>
  <c r="N571" i="22"/>
  <c r="N572" i="22"/>
  <c r="N573" i="22"/>
  <c r="N574" i="22"/>
  <c r="N575" i="22"/>
  <c r="N576" i="22"/>
  <c r="N577" i="22"/>
  <c r="N578" i="22"/>
  <c r="N579" i="22"/>
  <c r="N580" i="22"/>
  <c r="N581" i="22"/>
  <c r="N582" i="22"/>
  <c r="N583" i="22"/>
  <c r="N584" i="22"/>
  <c r="N585" i="22"/>
  <c r="N586" i="22"/>
  <c r="N587" i="22"/>
  <c r="N588" i="22"/>
  <c r="N589" i="22"/>
  <c r="N590" i="22"/>
  <c r="N591" i="22"/>
  <c r="N592" i="22"/>
  <c r="N593" i="22"/>
  <c r="N594" i="22"/>
  <c r="N595" i="22"/>
  <c r="N596" i="22"/>
  <c r="N597" i="22"/>
  <c r="N598" i="22"/>
  <c r="N599" i="22"/>
  <c r="N600" i="22"/>
  <c r="N601" i="22"/>
  <c r="N602" i="22"/>
  <c r="N603" i="22"/>
  <c r="N604" i="22"/>
  <c r="N605" i="22"/>
  <c r="N606" i="22"/>
  <c r="N607" i="22"/>
  <c r="N608" i="22"/>
  <c r="N609" i="22"/>
  <c r="N610" i="22"/>
  <c r="N611" i="22"/>
  <c r="N612" i="22"/>
  <c r="N613" i="22"/>
  <c r="N614" i="22"/>
  <c r="N615" i="22"/>
  <c r="N616" i="22"/>
  <c r="N617" i="22"/>
  <c r="N618" i="22"/>
  <c r="N619" i="22"/>
  <c r="N620" i="22"/>
  <c r="N621" i="22"/>
  <c r="N622" i="22"/>
  <c r="N623" i="22"/>
  <c r="N624" i="22"/>
  <c r="N625" i="22"/>
  <c r="N626" i="22"/>
  <c r="N627" i="22"/>
  <c r="N628" i="22"/>
  <c r="N629" i="22"/>
  <c r="N630" i="22"/>
  <c r="N631" i="22"/>
  <c r="N632" i="22"/>
  <c r="N633" i="22"/>
  <c r="N634" i="22"/>
  <c r="N635" i="22"/>
  <c r="N636" i="22"/>
  <c r="N637" i="22"/>
  <c r="N638" i="22"/>
  <c r="N639" i="22"/>
  <c r="N640" i="22"/>
  <c r="N641" i="22"/>
  <c r="N642" i="22"/>
  <c r="N643" i="22"/>
  <c r="N644" i="22"/>
  <c r="N645" i="22"/>
  <c r="N646" i="22"/>
  <c r="N647" i="22"/>
  <c r="N648" i="22"/>
  <c r="N649" i="22"/>
  <c r="N650" i="22"/>
  <c r="N651" i="22"/>
  <c r="N652" i="22"/>
  <c r="N653" i="22"/>
  <c r="N654" i="22"/>
  <c r="N655" i="22"/>
  <c r="N656" i="22"/>
  <c r="N657" i="22"/>
  <c r="N658" i="22"/>
  <c r="N659" i="22"/>
  <c r="N660" i="22"/>
  <c r="N661" i="22"/>
  <c r="N662" i="22"/>
  <c r="N663" i="22"/>
  <c r="N664" i="22"/>
  <c r="N665" i="22"/>
  <c r="N666" i="22"/>
  <c r="N667" i="22"/>
  <c r="N668" i="22"/>
  <c r="N669" i="22"/>
  <c r="N670" i="22"/>
  <c r="N671" i="22"/>
  <c r="N672" i="22"/>
  <c r="N673" i="22"/>
  <c r="N674" i="22"/>
  <c r="N675" i="22"/>
  <c r="N676" i="22"/>
  <c r="N677" i="22"/>
  <c r="N678" i="22"/>
  <c r="N679" i="22"/>
  <c r="N680" i="22"/>
  <c r="N681" i="22"/>
  <c r="N682" i="22"/>
  <c r="N683" i="22"/>
  <c r="N684" i="22"/>
  <c r="N685" i="22"/>
  <c r="N686" i="22"/>
  <c r="N687" i="22"/>
  <c r="N688" i="22"/>
  <c r="N689" i="22"/>
  <c r="N690" i="22"/>
  <c r="N691" i="22"/>
  <c r="N692" i="22"/>
  <c r="N693" i="22"/>
  <c r="N694" i="22"/>
  <c r="N695" i="22"/>
  <c r="N696" i="22"/>
  <c r="N697" i="22"/>
  <c r="N698" i="22"/>
  <c r="N699" i="22"/>
  <c r="N700" i="22"/>
  <c r="N701" i="22"/>
  <c r="N702" i="22"/>
  <c r="N703" i="22"/>
  <c r="N704" i="22"/>
  <c r="N705" i="22"/>
  <c r="N706" i="22"/>
  <c r="N707" i="22"/>
  <c r="N708" i="22"/>
  <c r="N709" i="22"/>
  <c r="N710" i="22"/>
  <c r="N711" i="22"/>
  <c r="N712" i="22"/>
  <c r="N713" i="22"/>
  <c r="N714" i="22"/>
  <c r="N715" i="22"/>
  <c r="N716" i="22"/>
  <c r="N717" i="22"/>
  <c r="N718" i="22"/>
  <c r="N719" i="22"/>
  <c r="N720" i="22"/>
  <c r="N721" i="22"/>
  <c r="N722" i="22"/>
  <c r="N723" i="22"/>
  <c r="N724" i="22"/>
  <c r="N725" i="22"/>
  <c r="N726" i="22"/>
  <c r="N727" i="22"/>
  <c r="N728" i="22"/>
  <c r="N729" i="22"/>
  <c r="N730" i="22"/>
  <c r="N731" i="22"/>
  <c r="N732" i="22"/>
  <c r="N733" i="22"/>
  <c r="N734" i="22"/>
  <c r="N735" i="22"/>
  <c r="N736" i="22"/>
  <c r="N737" i="22"/>
  <c r="N738" i="22"/>
  <c r="N739" i="22"/>
  <c r="N740" i="22"/>
  <c r="N741" i="22"/>
  <c r="N742" i="22"/>
  <c r="N743" i="22"/>
  <c r="N744" i="22"/>
  <c r="N745" i="22"/>
  <c r="N746" i="22"/>
  <c r="N747" i="22"/>
  <c r="N748" i="22"/>
  <c r="N749" i="22"/>
  <c r="N750" i="22"/>
  <c r="N751" i="22"/>
  <c r="N752" i="22"/>
  <c r="N753" i="22"/>
  <c r="N754" i="22"/>
  <c r="N755" i="22"/>
  <c r="N756" i="22"/>
  <c r="N757" i="22"/>
  <c r="N758" i="22"/>
  <c r="N759" i="22"/>
  <c r="N760" i="22"/>
  <c r="N761" i="22"/>
  <c r="N762" i="22"/>
  <c r="N763" i="22"/>
  <c r="N764" i="22"/>
  <c r="N765" i="22"/>
  <c r="N766" i="22"/>
  <c r="N767" i="22"/>
  <c r="N768" i="22"/>
  <c r="N769" i="22"/>
  <c r="N770" i="22"/>
  <c r="N771" i="22"/>
  <c r="N772" i="22"/>
  <c r="N773" i="22"/>
  <c r="N774" i="22"/>
  <c r="N775" i="22"/>
  <c r="N776" i="22"/>
  <c r="N777" i="22"/>
  <c r="N778" i="22"/>
  <c r="N779" i="22"/>
  <c r="N780" i="22"/>
  <c r="N781" i="22"/>
  <c r="N782" i="22"/>
  <c r="N783" i="22"/>
  <c r="N784" i="22"/>
  <c r="N785" i="22"/>
  <c r="N786" i="22"/>
  <c r="N787" i="22"/>
  <c r="N788" i="22"/>
  <c r="N789" i="22"/>
  <c r="N790" i="22"/>
  <c r="N791" i="22"/>
  <c r="N792" i="22"/>
  <c r="N793" i="22"/>
  <c r="N794" i="22"/>
  <c r="N795" i="22"/>
  <c r="N796" i="22"/>
  <c r="N797" i="22"/>
  <c r="N798" i="22"/>
  <c r="N799" i="22"/>
  <c r="N800" i="22"/>
  <c r="N801" i="22"/>
  <c r="N802" i="22"/>
  <c r="N803" i="22"/>
  <c r="N804" i="22"/>
  <c r="N805" i="22"/>
  <c r="N806" i="22"/>
  <c r="N807" i="22"/>
  <c r="N808" i="22"/>
  <c r="N809" i="22"/>
  <c r="N810" i="22"/>
  <c r="N811" i="22"/>
  <c r="N812" i="22"/>
  <c r="N813" i="22"/>
  <c r="N814" i="22"/>
  <c r="N815" i="22"/>
  <c r="N816" i="22"/>
  <c r="N817" i="22"/>
  <c r="N818" i="22"/>
  <c r="N819" i="22"/>
  <c r="N820" i="22"/>
  <c r="N821" i="22"/>
  <c r="N822" i="22"/>
  <c r="N823" i="22"/>
  <c r="N824" i="22"/>
  <c r="N825" i="22"/>
  <c r="N826" i="22"/>
  <c r="N827" i="22"/>
  <c r="N828" i="22"/>
  <c r="N829" i="22"/>
  <c r="N830" i="22"/>
  <c r="N831" i="22"/>
  <c r="N832" i="22"/>
  <c r="N833" i="22"/>
  <c r="N834" i="22"/>
  <c r="N835" i="22"/>
  <c r="N836" i="22"/>
  <c r="N837" i="22"/>
  <c r="N838" i="22"/>
  <c r="N839" i="22"/>
  <c r="N840" i="22"/>
  <c r="N841" i="22"/>
  <c r="N842" i="22"/>
  <c r="N843" i="22"/>
  <c r="N844" i="22"/>
  <c r="N845" i="22"/>
  <c r="N846" i="22"/>
  <c r="N847" i="22"/>
  <c r="N848" i="22"/>
  <c r="N849" i="22"/>
  <c r="N850" i="22"/>
  <c r="N851" i="22"/>
  <c r="N852" i="22"/>
  <c r="N853" i="22"/>
  <c r="N854" i="22"/>
  <c r="N855" i="22"/>
  <c r="N856" i="22"/>
  <c r="N857" i="22"/>
  <c r="N858" i="22"/>
  <c r="N859" i="22"/>
  <c r="N860" i="22"/>
  <c r="N861" i="22"/>
  <c r="N862" i="22"/>
  <c r="N863" i="22"/>
  <c r="N864" i="22"/>
  <c r="N865" i="22"/>
  <c r="N866" i="22"/>
  <c r="N867" i="22"/>
  <c r="N868" i="22"/>
  <c r="N869" i="22"/>
  <c r="N870" i="22"/>
  <c r="N871" i="22"/>
  <c r="N872" i="22"/>
  <c r="N873" i="22"/>
  <c r="N874" i="22"/>
  <c r="N875" i="22"/>
  <c r="N876" i="22"/>
  <c r="N877" i="22"/>
  <c r="N878" i="22"/>
  <c r="N879" i="22"/>
  <c r="N880" i="22"/>
  <c r="N881" i="22"/>
  <c r="N882" i="22"/>
  <c r="N883" i="22"/>
  <c r="N884" i="22"/>
  <c r="N885" i="22"/>
  <c r="N886" i="22"/>
  <c r="N887" i="22"/>
  <c r="N888" i="22"/>
  <c r="N889" i="22"/>
  <c r="N890" i="22"/>
  <c r="N891" i="22"/>
  <c r="N892" i="22"/>
  <c r="N893" i="22"/>
  <c r="N894" i="22"/>
  <c r="N895" i="22"/>
  <c r="N896" i="22"/>
  <c r="N897" i="22"/>
  <c r="N898" i="22"/>
  <c r="N899" i="22"/>
  <c r="N900" i="22"/>
  <c r="N901" i="22"/>
  <c r="N902" i="22"/>
  <c r="N903" i="22"/>
  <c r="N904" i="22"/>
  <c r="N905" i="22"/>
  <c r="N906" i="22"/>
  <c r="N907" i="22"/>
  <c r="N908" i="22"/>
  <c r="N909" i="22"/>
  <c r="N910" i="22"/>
  <c r="N911" i="22"/>
  <c r="N912" i="22"/>
  <c r="N913" i="22"/>
  <c r="N914" i="22"/>
  <c r="N915" i="22"/>
  <c r="N916" i="22"/>
  <c r="N917" i="22"/>
  <c r="N918" i="22"/>
  <c r="N919" i="22"/>
  <c r="N920" i="22"/>
  <c r="N921" i="22"/>
  <c r="N922" i="22"/>
  <c r="N923" i="22"/>
  <c r="N924" i="22"/>
  <c r="N925" i="22"/>
  <c r="N926" i="22"/>
  <c r="N927" i="22"/>
  <c r="N928" i="22"/>
  <c r="N929" i="22"/>
  <c r="N930" i="22"/>
  <c r="N931" i="22"/>
  <c r="N932" i="22"/>
  <c r="N933" i="22"/>
  <c r="N934" i="22"/>
  <c r="N935" i="22"/>
  <c r="N936" i="22"/>
  <c r="N937" i="22"/>
  <c r="N938" i="22"/>
  <c r="N939" i="22"/>
  <c r="N940" i="22"/>
  <c r="N941" i="22"/>
  <c r="N942" i="22"/>
  <c r="N943" i="22"/>
  <c r="N944" i="22"/>
  <c r="N945" i="22"/>
  <c r="N946" i="22"/>
  <c r="N947" i="22"/>
  <c r="N948" i="22"/>
  <c r="N949" i="22"/>
  <c r="N950" i="22"/>
  <c r="N951" i="22"/>
  <c r="N952" i="22"/>
  <c r="N953" i="22"/>
  <c r="N954" i="22"/>
  <c r="N955" i="22"/>
  <c r="N956" i="22"/>
  <c r="N957" i="22"/>
  <c r="N958" i="22"/>
  <c r="N959" i="22"/>
  <c r="N960" i="22"/>
  <c r="N961" i="22"/>
  <c r="N962" i="22"/>
  <c r="N963" i="22"/>
  <c r="N964" i="22"/>
  <c r="N965" i="22"/>
  <c r="N966" i="22"/>
  <c r="N967" i="22"/>
  <c r="N968" i="22"/>
  <c r="N969" i="22"/>
  <c r="N970" i="22"/>
  <c r="N971" i="22"/>
  <c r="N972" i="22"/>
  <c r="N973" i="22"/>
  <c r="N974" i="22"/>
  <c r="N975" i="22"/>
  <c r="N976" i="22"/>
  <c r="N977" i="22"/>
  <c r="N978" i="22"/>
  <c r="N979" i="22"/>
  <c r="N980" i="22"/>
  <c r="N981" i="22"/>
  <c r="N982" i="22"/>
  <c r="N983" i="22"/>
  <c r="N984" i="22"/>
  <c r="N985" i="22"/>
  <c r="N986" i="22"/>
  <c r="N987" i="22"/>
  <c r="N988" i="22"/>
  <c r="N989" i="22"/>
  <c r="N990" i="22"/>
  <c r="N991" i="22"/>
  <c r="N992" i="22"/>
  <c r="N993" i="22"/>
  <c r="N994" i="22"/>
  <c r="N995" i="22"/>
  <c r="N996" i="22"/>
  <c r="N997" i="22"/>
  <c r="N998" i="22"/>
  <c r="N999" i="22"/>
  <c r="N1000" i="22"/>
  <c r="N1001" i="22"/>
  <c r="N1002" i="22"/>
  <c r="N1003" i="22"/>
  <c r="N1004" i="22"/>
  <c r="N1005" i="22"/>
  <c r="N1006" i="22"/>
  <c r="N1007" i="22"/>
  <c r="N1008" i="22"/>
  <c r="N10" i="22"/>
  <c r="N11" i="22"/>
  <c r="N12" i="22"/>
  <c r="N13" i="22"/>
  <c r="N14" i="22"/>
  <c r="N15" i="22"/>
  <c r="N16" i="22"/>
  <c r="N17"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398" i="22"/>
  <c r="P399" i="22"/>
  <c r="P400" i="22"/>
  <c r="P401" i="22"/>
  <c r="P402" i="22"/>
  <c r="P403" i="22"/>
  <c r="P404" i="22"/>
  <c r="P405" i="22"/>
  <c r="P406" i="22"/>
  <c r="P407" i="22"/>
  <c r="P408" i="22"/>
  <c r="P409" i="22"/>
  <c r="P410" i="22"/>
  <c r="P411" i="22"/>
  <c r="P412" i="22"/>
  <c r="P413" i="22"/>
  <c r="P414" i="22"/>
  <c r="P415" i="22"/>
  <c r="P416" i="22"/>
  <c r="P417" i="22"/>
  <c r="P418" i="22"/>
  <c r="P419" i="22"/>
  <c r="P420" i="22"/>
  <c r="P421" i="22"/>
  <c r="P422" i="22"/>
  <c r="P423" i="22"/>
  <c r="P424" i="22"/>
  <c r="P425" i="22"/>
  <c r="P426" i="22"/>
  <c r="P427" i="22"/>
  <c r="P428" i="22"/>
  <c r="P429" i="22"/>
  <c r="P430" i="22"/>
  <c r="P431" i="22"/>
  <c r="P432" i="22"/>
  <c r="P433" i="22"/>
  <c r="P434" i="22"/>
  <c r="P435" i="22"/>
  <c r="P436" i="22"/>
  <c r="P437" i="22"/>
  <c r="P438" i="22"/>
  <c r="P439" i="22"/>
  <c r="P440" i="22"/>
  <c r="P441" i="22"/>
  <c r="P442" i="22"/>
  <c r="P443" i="22"/>
  <c r="P444" i="22"/>
  <c r="P445" i="22"/>
  <c r="P446" i="22"/>
  <c r="P447" i="22"/>
  <c r="P448" i="22"/>
  <c r="P449" i="22"/>
  <c r="P450" i="22"/>
  <c r="P451" i="22"/>
  <c r="P452" i="22"/>
  <c r="P453" i="22"/>
  <c r="P454" i="22"/>
  <c r="P455" i="22"/>
  <c r="P456" i="22"/>
  <c r="P457" i="22"/>
  <c r="P458" i="22"/>
  <c r="P459" i="22"/>
  <c r="P460" i="22"/>
  <c r="P461" i="22"/>
  <c r="P462" i="22"/>
  <c r="P463" i="22"/>
  <c r="P464" i="22"/>
  <c r="P465" i="22"/>
  <c r="P466" i="22"/>
  <c r="P467" i="22"/>
  <c r="P468" i="22"/>
  <c r="P469" i="22"/>
  <c r="P470" i="22"/>
  <c r="P471" i="22"/>
  <c r="P472" i="22"/>
  <c r="P473" i="22"/>
  <c r="P474" i="22"/>
  <c r="P475" i="22"/>
  <c r="P476" i="22"/>
  <c r="P477" i="22"/>
  <c r="P478" i="22"/>
  <c r="P479" i="22"/>
  <c r="P480" i="22"/>
  <c r="P481" i="22"/>
  <c r="P482" i="22"/>
  <c r="P483" i="22"/>
  <c r="P484" i="22"/>
  <c r="P485" i="22"/>
  <c r="P486" i="22"/>
  <c r="P487" i="22"/>
  <c r="P488" i="22"/>
  <c r="P489" i="22"/>
  <c r="P490" i="22"/>
  <c r="P491" i="22"/>
  <c r="P492" i="22"/>
  <c r="P493" i="22"/>
  <c r="P494" i="22"/>
  <c r="P495" i="22"/>
  <c r="P496" i="22"/>
  <c r="P497" i="22"/>
  <c r="P498" i="22"/>
  <c r="P499" i="22"/>
  <c r="P500" i="22"/>
  <c r="P501" i="22"/>
  <c r="P502" i="22"/>
  <c r="P503" i="22"/>
  <c r="P504" i="22"/>
  <c r="P505" i="22"/>
  <c r="P506" i="22"/>
  <c r="P507" i="22"/>
  <c r="P508" i="22"/>
  <c r="P509" i="22"/>
  <c r="P510" i="22"/>
  <c r="P511" i="22"/>
  <c r="P512" i="22"/>
  <c r="P513" i="22"/>
  <c r="P514" i="22"/>
  <c r="P515" i="22"/>
  <c r="P516" i="22"/>
  <c r="P517" i="22"/>
  <c r="P518" i="22"/>
  <c r="P519" i="22"/>
  <c r="P520" i="22"/>
  <c r="P521" i="22"/>
  <c r="P522" i="22"/>
  <c r="P523" i="22"/>
  <c r="P524" i="22"/>
  <c r="P525" i="22"/>
  <c r="P526" i="22"/>
  <c r="P527" i="22"/>
  <c r="P528" i="22"/>
  <c r="P529" i="22"/>
  <c r="P530" i="22"/>
  <c r="P531" i="22"/>
  <c r="P532" i="22"/>
  <c r="P533" i="22"/>
  <c r="P534" i="22"/>
  <c r="P535" i="22"/>
  <c r="P536" i="22"/>
  <c r="P537" i="22"/>
  <c r="P538" i="22"/>
  <c r="P539" i="22"/>
  <c r="P540" i="22"/>
  <c r="P541" i="22"/>
  <c r="P542" i="22"/>
  <c r="P543" i="22"/>
  <c r="P544" i="22"/>
  <c r="P545" i="22"/>
  <c r="P546" i="22"/>
  <c r="P547" i="22"/>
  <c r="P548" i="22"/>
  <c r="P549" i="22"/>
  <c r="P550" i="22"/>
  <c r="P551" i="22"/>
  <c r="P552" i="22"/>
  <c r="P553" i="22"/>
  <c r="P554" i="22"/>
  <c r="P555" i="22"/>
  <c r="P556" i="22"/>
  <c r="P557" i="22"/>
  <c r="P558" i="22"/>
  <c r="P559" i="22"/>
  <c r="P560" i="22"/>
  <c r="P561" i="22"/>
  <c r="P562" i="22"/>
  <c r="P563" i="22"/>
  <c r="P564" i="22"/>
  <c r="P565" i="22"/>
  <c r="P566" i="22"/>
  <c r="P567" i="22"/>
  <c r="P568" i="22"/>
  <c r="P569" i="22"/>
  <c r="P570" i="22"/>
  <c r="P571" i="22"/>
  <c r="P572" i="22"/>
  <c r="P573" i="22"/>
  <c r="P574" i="22"/>
  <c r="P575" i="22"/>
  <c r="P576" i="22"/>
  <c r="P577" i="22"/>
  <c r="P578" i="22"/>
  <c r="P579" i="22"/>
  <c r="P580" i="22"/>
  <c r="P581" i="22"/>
  <c r="P582" i="22"/>
  <c r="P583" i="22"/>
  <c r="P584" i="22"/>
  <c r="P585" i="22"/>
  <c r="P586" i="22"/>
  <c r="P587" i="22"/>
  <c r="P588" i="22"/>
  <c r="P589" i="22"/>
  <c r="P590" i="22"/>
  <c r="P591" i="22"/>
  <c r="P592" i="22"/>
  <c r="P593" i="22"/>
  <c r="P594" i="22"/>
  <c r="P595" i="22"/>
  <c r="P596" i="22"/>
  <c r="P597" i="22"/>
  <c r="P598" i="22"/>
  <c r="P599" i="22"/>
  <c r="P600" i="22"/>
  <c r="P601" i="22"/>
  <c r="P602" i="22"/>
  <c r="P603" i="22"/>
  <c r="P604" i="22"/>
  <c r="P605" i="22"/>
  <c r="P606" i="22"/>
  <c r="P607" i="22"/>
  <c r="P608" i="22"/>
  <c r="P609" i="22"/>
  <c r="P610" i="22"/>
  <c r="P611" i="22"/>
  <c r="P612" i="22"/>
  <c r="P613" i="22"/>
  <c r="P614" i="22"/>
  <c r="P615" i="22"/>
  <c r="P616" i="22"/>
  <c r="P617" i="22"/>
  <c r="P618" i="22"/>
  <c r="P619" i="22"/>
  <c r="P620" i="22"/>
  <c r="P621" i="22"/>
  <c r="P622" i="22"/>
  <c r="P623" i="22"/>
  <c r="P624" i="22"/>
  <c r="P625" i="22"/>
  <c r="P626" i="22"/>
  <c r="P627" i="22"/>
  <c r="P628" i="22"/>
  <c r="P629" i="22"/>
  <c r="P630" i="22"/>
  <c r="P631" i="22"/>
  <c r="P632" i="22"/>
  <c r="P633" i="22"/>
  <c r="P634" i="22"/>
  <c r="P635" i="22"/>
  <c r="P636" i="22"/>
  <c r="P637" i="22"/>
  <c r="P638" i="22"/>
  <c r="P639" i="22"/>
  <c r="P640" i="22"/>
  <c r="P641" i="22"/>
  <c r="P642" i="22"/>
  <c r="P643" i="22"/>
  <c r="P644" i="22"/>
  <c r="P645" i="22"/>
  <c r="P646" i="22"/>
  <c r="P647" i="22"/>
  <c r="P648" i="22"/>
  <c r="P649" i="22"/>
  <c r="P650" i="22"/>
  <c r="P651" i="22"/>
  <c r="P652" i="22"/>
  <c r="P653" i="22"/>
  <c r="P654" i="22"/>
  <c r="P655" i="22"/>
  <c r="P656" i="22"/>
  <c r="P657" i="22"/>
  <c r="P658" i="22"/>
  <c r="P659" i="22"/>
  <c r="P660" i="22"/>
  <c r="P661" i="22"/>
  <c r="P662" i="22"/>
  <c r="P663" i="22"/>
  <c r="P664" i="22"/>
  <c r="P665" i="22"/>
  <c r="P666" i="22"/>
  <c r="P667" i="22"/>
  <c r="P668" i="22"/>
  <c r="P669" i="22"/>
  <c r="P670" i="22"/>
  <c r="P671" i="22"/>
  <c r="P672" i="22"/>
  <c r="P673" i="22"/>
  <c r="P674" i="22"/>
  <c r="P675" i="22"/>
  <c r="P676" i="22"/>
  <c r="P677" i="22"/>
  <c r="P678" i="22"/>
  <c r="P679" i="22"/>
  <c r="P680" i="22"/>
  <c r="P681" i="22"/>
  <c r="P682" i="22"/>
  <c r="P683" i="22"/>
  <c r="P684" i="22"/>
  <c r="P685" i="22"/>
  <c r="P686" i="22"/>
  <c r="P687" i="22"/>
  <c r="P688" i="22"/>
  <c r="P689" i="22"/>
  <c r="P690" i="22"/>
  <c r="P691" i="22"/>
  <c r="P692" i="22"/>
  <c r="P693" i="22"/>
  <c r="P694" i="22"/>
  <c r="P695" i="22"/>
  <c r="P696" i="22"/>
  <c r="P697" i="22"/>
  <c r="P698" i="22"/>
  <c r="P699" i="22"/>
  <c r="P700" i="22"/>
  <c r="P701" i="22"/>
  <c r="P702" i="22"/>
  <c r="P703" i="22"/>
  <c r="P704" i="22"/>
  <c r="P705" i="22"/>
  <c r="P706" i="22"/>
  <c r="P707" i="22"/>
  <c r="P708" i="22"/>
  <c r="P709" i="22"/>
  <c r="P710" i="22"/>
  <c r="P711" i="22"/>
  <c r="P712" i="22"/>
  <c r="P713" i="22"/>
  <c r="P714" i="22"/>
  <c r="P715" i="22"/>
  <c r="P716" i="22"/>
  <c r="P717" i="22"/>
  <c r="P718" i="22"/>
  <c r="P719" i="22"/>
  <c r="P720" i="22"/>
  <c r="P721" i="22"/>
  <c r="P722" i="22"/>
  <c r="P723" i="22"/>
  <c r="P724" i="22"/>
  <c r="P725" i="22"/>
  <c r="P726" i="22"/>
  <c r="P727" i="22"/>
  <c r="P728" i="22"/>
  <c r="P729" i="22"/>
  <c r="P730" i="22"/>
  <c r="P731" i="22"/>
  <c r="P732" i="22"/>
  <c r="P733" i="22"/>
  <c r="P734" i="22"/>
  <c r="P735" i="22"/>
  <c r="P736" i="22"/>
  <c r="P737" i="22"/>
  <c r="P738" i="22"/>
  <c r="P739" i="22"/>
  <c r="P740" i="22"/>
  <c r="P741" i="22"/>
  <c r="P742" i="22"/>
  <c r="P743" i="22"/>
  <c r="P744" i="22"/>
  <c r="P745" i="22"/>
  <c r="P746" i="22"/>
  <c r="P747" i="22"/>
  <c r="P748" i="22"/>
  <c r="P749" i="22"/>
  <c r="P750" i="22"/>
  <c r="P751" i="22"/>
  <c r="P752" i="22"/>
  <c r="P753" i="22"/>
  <c r="P754" i="22"/>
  <c r="P755" i="22"/>
  <c r="P756" i="22"/>
  <c r="P757" i="22"/>
  <c r="P758" i="22"/>
  <c r="P759" i="22"/>
  <c r="P760" i="22"/>
  <c r="P761" i="22"/>
  <c r="P762" i="22"/>
  <c r="P763" i="22"/>
  <c r="P764" i="22"/>
  <c r="P765" i="22"/>
  <c r="P766" i="22"/>
  <c r="P767" i="22"/>
  <c r="P768" i="22"/>
  <c r="P769" i="22"/>
  <c r="P770" i="22"/>
  <c r="P771" i="22"/>
  <c r="P772" i="22"/>
  <c r="P773" i="22"/>
  <c r="P774" i="22"/>
  <c r="P775" i="22"/>
  <c r="P776" i="22"/>
  <c r="P777" i="22"/>
  <c r="P778" i="22"/>
  <c r="P779" i="22"/>
  <c r="P780" i="22"/>
  <c r="P781" i="22"/>
  <c r="P782" i="22"/>
  <c r="P783" i="22"/>
  <c r="P784" i="22"/>
  <c r="P785" i="22"/>
  <c r="P786" i="22"/>
  <c r="P787" i="22"/>
  <c r="P788" i="22"/>
  <c r="P789" i="22"/>
  <c r="P790" i="22"/>
  <c r="P791" i="22"/>
  <c r="P792" i="22"/>
  <c r="P793" i="22"/>
  <c r="P794" i="22"/>
  <c r="P795" i="22"/>
  <c r="P796" i="22"/>
  <c r="P797" i="22"/>
  <c r="P798" i="22"/>
  <c r="P799" i="22"/>
  <c r="P800" i="22"/>
  <c r="P801" i="22"/>
  <c r="P802" i="22"/>
  <c r="P803" i="22"/>
  <c r="P804" i="22"/>
  <c r="P805" i="22"/>
  <c r="P806" i="22"/>
  <c r="P807" i="22"/>
  <c r="P808" i="22"/>
  <c r="P809" i="22"/>
  <c r="P810" i="22"/>
  <c r="P811" i="22"/>
  <c r="P812" i="22"/>
  <c r="P813" i="22"/>
  <c r="P814" i="22"/>
  <c r="P815" i="22"/>
  <c r="P816" i="22"/>
  <c r="P817" i="22"/>
  <c r="P818" i="22"/>
  <c r="P819" i="22"/>
  <c r="P820" i="22"/>
  <c r="P821" i="22"/>
  <c r="P822" i="22"/>
  <c r="P823" i="22"/>
  <c r="P824" i="22"/>
  <c r="P825" i="22"/>
  <c r="P826" i="22"/>
  <c r="P827" i="22"/>
  <c r="P828" i="22"/>
  <c r="P829" i="22"/>
  <c r="P830" i="22"/>
  <c r="P831" i="22"/>
  <c r="P832" i="22"/>
  <c r="P833" i="22"/>
  <c r="P834" i="22"/>
  <c r="P835" i="22"/>
  <c r="P836" i="22"/>
  <c r="P837" i="22"/>
  <c r="P838" i="22"/>
  <c r="P839" i="22"/>
  <c r="P840" i="22"/>
  <c r="P841" i="22"/>
  <c r="P842" i="22"/>
  <c r="P843" i="22"/>
  <c r="P844" i="22"/>
  <c r="P845" i="22"/>
  <c r="P846" i="22"/>
  <c r="P847" i="22"/>
  <c r="P848" i="22"/>
  <c r="P849" i="22"/>
  <c r="P850" i="22"/>
  <c r="P851" i="22"/>
  <c r="P852" i="22"/>
  <c r="P853" i="22"/>
  <c r="P854" i="22"/>
  <c r="P855" i="22"/>
  <c r="P856" i="22"/>
  <c r="P857" i="22"/>
  <c r="P858" i="22"/>
  <c r="P859" i="22"/>
  <c r="P860" i="22"/>
  <c r="P861" i="22"/>
  <c r="P862" i="22"/>
  <c r="P863" i="22"/>
  <c r="P864" i="22"/>
  <c r="P865" i="22"/>
  <c r="P866" i="22"/>
  <c r="P867" i="22"/>
  <c r="P868" i="22"/>
  <c r="P869" i="22"/>
  <c r="P870" i="22"/>
  <c r="P871" i="22"/>
  <c r="P872" i="22"/>
  <c r="P873" i="22"/>
  <c r="P874" i="22"/>
  <c r="P875" i="22"/>
  <c r="P876" i="22"/>
  <c r="P877" i="22"/>
  <c r="P878" i="22"/>
  <c r="P879" i="22"/>
  <c r="P880" i="22"/>
  <c r="P881" i="22"/>
  <c r="P882" i="22"/>
  <c r="P883" i="22"/>
  <c r="P884" i="22"/>
  <c r="P885" i="22"/>
  <c r="P886" i="22"/>
  <c r="P887" i="22"/>
  <c r="P888" i="22"/>
  <c r="P889" i="22"/>
  <c r="P890" i="22"/>
  <c r="P891" i="22"/>
  <c r="P892" i="22"/>
  <c r="P893" i="22"/>
  <c r="P894" i="22"/>
  <c r="P895" i="22"/>
  <c r="P896" i="22"/>
  <c r="P897" i="22"/>
  <c r="P898" i="22"/>
  <c r="P899" i="22"/>
  <c r="P900" i="22"/>
  <c r="P901" i="22"/>
  <c r="P902" i="22"/>
  <c r="P903" i="22"/>
  <c r="P904" i="22"/>
  <c r="P905" i="22"/>
  <c r="P906" i="22"/>
  <c r="P907" i="22"/>
  <c r="P908" i="22"/>
  <c r="P909" i="22"/>
  <c r="P910" i="22"/>
  <c r="P911" i="22"/>
  <c r="P912" i="22"/>
  <c r="P913" i="22"/>
  <c r="P914" i="22"/>
  <c r="P915" i="22"/>
  <c r="P916" i="22"/>
  <c r="P917" i="22"/>
  <c r="P918" i="22"/>
  <c r="P919" i="22"/>
  <c r="P920" i="22"/>
  <c r="P921" i="22"/>
  <c r="P922" i="22"/>
  <c r="P923" i="22"/>
  <c r="P924" i="22"/>
  <c r="P925" i="22"/>
  <c r="P926" i="22"/>
  <c r="P927" i="22"/>
  <c r="P928" i="22"/>
  <c r="P929" i="22"/>
  <c r="P930" i="22"/>
  <c r="P931" i="22"/>
  <c r="P932" i="22"/>
  <c r="P933" i="22"/>
  <c r="P934" i="22"/>
  <c r="P935" i="22"/>
  <c r="P936" i="22"/>
  <c r="P937" i="22"/>
  <c r="P938" i="22"/>
  <c r="P939" i="22"/>
  <c r="P940" i="22"/>
  <c r="P941" i="22"/>
  <c r="P942" i="22"/>
  <c r="P943" i="22"/>
  <c r="P944" i="22"/>
  <c r="P945" i="22"/>
  <c r="P946" i="22"/>
  <c r="P947" i="22"/>
  <c r="P948" i="22"/>
  <c r="P949" i="22"/>
  <c r="P950" i="22"/>
  <c r="P951" i="22"/>
  <c r="P952" i="22"/>
  <c r="P953" i="22"/>
  <c r="P954" i="22"/>
  <c r="P955" i="22"/>
  <c r="P956" i="22"/>
  <c r="P957" i="22"/>
  <c r="P958" i="22"/>
  <c r="P959" i="22"/>
  <c r="P960" i="22"/>
  <c r="P961" i="22"/>
  <c r="P962" i="22"/>
  <c r="P963" i="22"/>
  <c r="P964" i="22"/>
  <c r="P965" i="22"/>
  <c r="P966" i="22"/>
  <c r="P967" i="22"/>
  <c r="P968" i="22"/>
  <c r="P969" i="22"/>
  <c r="P970" i="22"/>
  <c r="P971" i="22"/>
  <c r="P972" i="22"/>
  <c r="P973" i="22"/>
  <c r="P974" i="22"/>
  <c r="P975" i="22"/>
  <c r="P976" i="22"/>
  <c r="P977" i="22"/>
  <c r="P978" i="22"/>
  <c r="P979" i="22"/>
  <c r="P980" i="22"/>
  <c r="P981" i="22"/>
  <c r="P982" i="22"/>
  <c r="P983" i="22"/>
  <c r="P984" i="22"/>
  <c r="P985" i="22"/>
  <c r="P986" i="22"/>
  <c r="P987" i="22"/>
  <c r="P988" i="22"/>
  <c r="P989" i="22"/>
  <c r="P990" i="22"/>
  <c r="P991" i="22"/>
  <c r="P992" i="22"/>
  <c r="P993" i="22"/>
  <c r="P994" i="22"/>
  <c r="P995" i="22"/>
  <c r="P996" i="22"/>
  <c r="P997" i="22"/>
  <c r="P998" i="22"/>
  <c r="P999" i="22"/>
  <c r="P1000" i="22"/>
  <c r="P1001" i="22"/>
  <c r="P1002" i="22"/>
  <c r="P1003" i="22"/>
  <c r="P1004" i="22"/>
  <c r="P1005" i="22"/>
  <c r="P1006" i="22"/>
  <c r="P1007" i="22"/>
  <c r="P1008" i="22"/>
  <c r="J29" i="22"/>
  <c r="L29" i="22"/>
  <c r="J30" i="22"/>
  <c r="L30" i="22"/>
  <c r="J31" i="22"/>
  <c r="L31" i="22"/>
  <c r="J32" i="22"/>
  <c r="L32" i="22"/>
  <c r="J33" i="22"/>
  <c r="L33" i="22"/>
  <c r="J34" i="22"/>
  <c r="L34" i="22"/>
  <c r="J35" i="22"/>
  <c r="L35" i="22"/>
  <c r="J36" i="22"/>
  <c r="L36" i="22"/>
  <c r="J37" i="22"/>
  <c r="L37" i="22"/>
  <c r="J38" i="22"/>
  <c r="L38" i="22"/>
  <c r="J39" i="22"/>
  <c r="L39" i="22"/>
  <c r="J40" i="22"/>
  <c r="L40" i="22"/>
  <c r="J41" i="22"/>
  <c r="L41" i="22"/>
  <c r="J42" i="22"/>
  <c r="L42" i="22"/>
  <c r="J43" i="22"/>
  <c r="L43" i="22"/>
  <c r="J44" i="22"/>
  <c r="L44" i="22"/>
  <c r="J45" i="22"/>
  <c r="L45" i="22"/>
  <c r="J46" i="22"/>
  <c r="L46" i="22"/>
  <c r="J47" i="22"/>
  <c r="L47" i="22"/>
  <c r="J48" i="22"/>
  <c r="L48" i="22"/>
  <c r="J49" i="22"/>
  <c r="L49" i="22"/>
  <c r="J50" i="22"/>
  <c r="L50" i="22"/>
  <c r="J51" i="22"/>
  <c r="L51" i="22"/>
  <c r="J52" i="22"/>
  <c r="L52" i="22"/>
  <c r="J53" i="22"/>
  <c r="L53" i="22"/>
  <c r="J54" i="22"/>
  <c r="L54" i="22"/>
  <c r="J55" i="22"/>
  <c r="L55" i="22"/>
  <c r="J56" i="22"/>
  <c r="L56" i="22"/>
  <c r="J57" i="22"/>
  <c r="L57" i="22"/>
  <c r="J58" i="22"/>
  <c r="L58" i="22"/>
  <c r="J59" i="22"/>
  <c r="L59" i="22"/>
  <c r="J60" i="22"/>
  <c r="L60" i="22"/>
  <c r="J61" i="22"/>
  <c r="L61" i="22"/>
  <c r="J62" i="22"/>
  <c r="L62" i="22"/>
  <c r="J63" i="22"/>
  <c r="L63" i="22"/>
  <c r="J64" i="22"/>
  <c r="L64" i="22"/>
  <c r="J65" i="22"/>
  <c r="L65" i="22"/>
  <c r="J66" i="22"/>
  <c r="L66" i="22"/>
  <c r="J67" i="22"/>
  <c r="L67" i="22"/>
  <c r="J68" i="22"/>
  <c r="L68" i="22"/>
  <c r="J69" i="22"/>
  <c r="L69" i="22"/>
  <c r="J70" i="22"/>
  <c r="L70" i="22"/>
  <c r="J71" i="22"/>
  <c r="L71" i="22"/>
  <c r="J72" i="22"/>
  <c r="L72" i="22"/>
  <c r="J73" i="22"/>
  <c r="L73" i="22"/>
  <c r="J74" i="22"/>
  <c r="L74" i="22"/>
  <c r="J75" i="22"/>
  <c r="L75" i="22"/>
  <c r="J76" i="22"/>
  <c r="L76" i="22"/>
  <c r="J77" i="22"/>
  <c r="L77" i="22"/>
  <c r="J78" i="22"/>
  <c r="L78" i="22"/>
  <c r="J79" i="22"/>
  <c r="L79" i="22"/>
  <c r="J80" i="22"/>
  <c r="L80" i="22"/>
  <c r="J81" i="22"/>
  <c r="L81" i="22"/>
  <c r="J82" i="22"/>
  <c r="L82" i="22"/>
  <c r="J83" i="22"/>
  <c r="L83" i="22"/>
  <c r="J84" i="22"/>
  <c r="L84" i="22"/>
  <c r="J85" i="22"/>
  <c r="L85" i="22"/>
  <c r="J86" i="22"/>
  <c r="L86" i="22"/>
  <c r="J87" i="22"/>
  <c r="L87" i="22"/>
  <c r="J88" i="22"/>
  <c r="L88" i="22"/>
  <c r="J89" i="22"/>
  <c r="L89" i="22"/>
  <c r="J90" i="22"/>
  <c r="L90" i="22"/>
  <c r="J91" i="22"/>
  <c r="L91" i="22"/>
  <c r="J92" i="22"/>
  <c r="L92" i="22"/>
  <c r="J93" i="22"/>
  <c r="L93" i="22"/>
  <c r="J94" i="22"/>
  <c r="L94" i="22"/>
  <c r="J95" i="22"/>
  <c r="L95" i="22"/>
  <c r="J96" i="22"/>
  <c r="L96" i="22"/>
  <c r="J97" i="22"/>
  <c r="L97" i="22"/>
  <c r="J98" i="22"/>
  <c r="L98" i="22"/>
  <c r="J99" i="22"/>
  <c r="L99" i="22"/>
  <c r="J100" i="22"/>
  <c r="L100" i="22"/>
  <c r="J101" i="22"/>
  <c r="L101" i="22"/>
  <c r="J102" i="22"/>
  <c r="L102" i="22"/>
  <c r="J103" i="22"/>
  <c r="L103" i="22"/>
  <c r="J104" i="22"/>
  <c r="L104" i="22"/>
  <c r="J105" i="22"/>
  <c r="L105" i="22"/>
  <c r="J106" i="22"/>
  <c r="L106" i="22"/>
  <c r="J107" i="22"/>
  <c r="L107" i="22"/>
  <c r="J108" i="22"/>
  <c r="L108" i="22"/>
  <c r="J109" i="22"/>
  <c r="L109" i="22"/>
  <c r="J110" i="22"/>
  <c r="L110" i="22"/>
  <c r="J111" i="22"/>
  <c r="L111" i="22"/>
  <c r="J112" i="22"/>
  <c r="L112" i="22"/>
  <c r="J113" i="22"/>
  <c r="L113" i="22"/>
  <c r="J114" i="22"/>
  <c r="L114" i="22"/>
  <c r="J115" i="22"/>
  <c r="L115" i="22"/>
  <c r="J116" i="22"/>
  <c r="L116" i="22"/>
  <c r="J117" i="22"/>
  <c r="L117" i="22"/>
  <c r="J118" i="22"/>
  <c r="L118" i="22"/>
  <c r="J119" i="22"/>
  <c r="L119" i="22"/>
  <c r="J120" i="22"/>
  <c r="L120" i="22"/>
  <c r="J121" i="22"/>
  <c r="L121" i="22"/>
  <c r="J122" i="22"/>
  <c r="L122" i="22"/>
  <c r="J123" i="22"/>
  <c r="L123" i="22"/>
  <c r="J124" i="22"/>
  <c r="L124" i="22"/>
  <c r="J125" i="22"/>
  <c r="L125" i="22"/>
  <c r="J126" i="22"/>
  <c r="L126" i="22"/>
  <c r="J127" i="22"/>
  <c r="L127" i="22"/>
  <c r="J128" i="22"/>
  <c r="L128" i="22"/>
  <c r="J129" i="22"/>
  <c r="L129" i="22"/>
  <c r="J130" i="22"/>
  <c r="L130" i="22"/>
  <c r="J131" i="22"/>
  <c r="L131" i="22"/>
  <c r="J132" i="22"/>
  <c r="L132" i="22"/>
  <c r="J133" i="22"/>
  <c r="L133" i="22"/>
  <c r="J134" i="22"/>
  <c r="L134" i="22"/>
  <c r="J135" i="22"/>
  <c r="L135" i="22"/>
  <c r="J136" i="22"/>
  <c r="L136" i="22"/>
  <c r="J137" i="22"/>
  <c r="L137" i="22"/>
  <c r="J138" i="22"/>
  <c r="L138" i="22"/>
  <c r="J139" i="22"/>
  <c r="L139" i="22"/>
  <c r="J140" i="22"/>
  <c r="L140" i="22"/>
  <c r="J141" i="22"/>
  <c r="L141" i="22"/>
  <c r="J142" i="22"/>
  <c r="L142" i="22"/>
  <c r="J143" i="22"/>
  <c r="L143" i="22"/>
  <c r="J144" i="22"/>
  <c r="L144" i="22"/>
  <c r="J145" i="22"/>
  <c r="L145" i="22"/>
  <c r="J146" i="22"/>
  <c r="L146" i="22"/>
  <c r="J147" i="22"/>
  <c r="L147" i="22"/>
  <c r="J148" i="22"/>
  <c r="L148" i="22"/>
  <c r="J149" i="22"/>
  <c r="L149" i="22"/>
  <c r="J150" i="22"/>
  <c r="L150" i="22"/>
  <c r="J151" i="22"/>
  <c r="L151" i="22"/>
  <c r="J152" i="22"/>
  <c r="L152" i="22"/>
  <c r="J153" i="22"/>
  <c r="L153" i="22"/>
  <c r="J154" i="22"/>
  <c r="L154" i="22"/>
  <c r="J155" i="22"/>
  <c r="L155" i="22"/>
  <c r="J156" i="22"/>
  <c r="L156" i="22"/>
  <c r="J157" i="22"/>
  <c r="L157" i="22"/>
  <c r="J158" i="22"/>
  <c r="L158" i="22"/>
  <c r="J159" i="22"/>
  <c r="L159" i="22"/>
  <c r="J160" i="22"/>
  <c r="L160" i="22"/>
  <c r="J161" i="22"/>
  <c r="L161" i="22"/>
  <c r="J162" i="22"/>
  <c r="L162" i="22"/>
  <c r="J163" i="22"/>
  <c r="L163" i="22"/>
  <c r="J164" i="22"/>
  <c r="L164" i="22"/>
  <c r="J165" i="22"/>
  <c r="L165" i="22"/>
  <c r="J166" i="22"/>
  <c r="L166" i="22"/>
  <c r="J167" i="22"/>
  <c r="L167" i="22"/>
  <c r="J168" i="22"/>
  <c r="L168" i="22"/>
  <c r="J169" i="22"/>
  <c r="L169" i="22"/>
  <c r="J170" i="22"/>
  <c r="L170" i="22"/>
  <c r="J171" i="22"/>
  <c r="L171" i="22"/>
  <c r="J172" i="22"/>
  <c r="L172" i="22"/>
  <c r="J173" i="22"/>
  <c r="L173" i="22"/>
  <c r="J174" i="22"/>
  <c r="L174" i="22"/>
  <c r="J175" i="22"/>
  <c r="L175" i="22"/>
  <c r="J176" i="22"/>
  <c r="L176" i="22"/>
  <c r="J177" i="22"/>
  <c r="L177" i="22"/>
  <c r="J178" i="22"/>
  <c r="L178" i="22"/>
  <c r="J179" i="22"/>
  <c r="L179" i="22"/>
  <c r="J180" i="22"/>
  <c r="L180" i="22"/>
  <c r="J181" i="22"/>
  <c r="L181" i="22"/>
  <c r="J182" i="22"/>
  <c r="L182" i="22"/>
  <c r="J183" i="22"/>
  <c r="L183" i="22"/>
  <c r="J184" i="22"/>
  <c r="L184" i="22"/>
  <c r="J185" i="22"/>
  <c r="L185" i="22"/>
  <c r="J186" i="22"/>
  <c r="L186" i="22"/>
  <c r="J187" i="22"/>
  <c r="L187" i="22"/>
  <c r="J188" i="22"/>
  <c r="L188" i="22"/>
  <c r="J189" i="22"/>
  <c r="L189" i="22"/>
  <c r="J190" i="22"/>
  <c r="L190" i="22"/>
  <c r="J191" i="22"/>
  <c r="L191" i="22"/>
  <c r="J192" i="22"/>
  <c r="L192" i="22"/>
  <c r="J193" i="22"/>
  <c r="L193" i="22"/>
  <c r="J194" i="22"/>
  <c r="L194" i="22"/>
  <c r="J195" i="22"/>
  <c r="L195" i="22"/>
  <c r="J196" i="22"/>
  <c r="L196" i="22"/>
  <c r="J197" i="22"/>
  <c r="L197" i="22"/>
  <c r="J198" i="22"/>
  <c r="L198" i="22"/>
  <c r="J199" i="22"/>
  <c r="L199" i="22"/>
  <c r="J200" i="22"/>
  <c r="L200" i="22"/>
  <c r="J201" i="22"/>
  <c r="L201" i="22"/>
  <c r="J202" i="22"/>
  <c r="L202" i="22"/>
  <c r="J203" i="22"/>
  <c r="L203" i="22"/>
  <c r="J204" i="22"/>
  <c r="L204" i="22"/>
  <c r="J205" i="22"/>
  <c r="L205" i="22"/>
  <c r="J206" i="22"/>
  <c r="L206" i="22"/>
  <c r="J207" i="22"/>
  <c r="L207" i="22"/>
  <c r="J208" i="22"/>
  <c r="L208" i="22"/>
  <c r="J209" i="22"/>
  <c r="L209" i="22"/>
  <c r="J210" i="22"/>
  <c r="L210" i="22"/>
  <c r="J211" i="22"/>
  <c r="L211" i="22"/>
  <c r="J212" i="22"/>
  <c r="L212" i="22"/>
  <c r="J213" i="22"/>
  <c r="L213" i="22"/>
  <c r="J214" i="22"/>
  <c r="L214" i="22"/>
  <c r="J215" i="22"/>
  <c r="L215" i="22"/>
  <c r="J216" i="22"/>
  <c r="L216" i="22"/>
  <c r="J217" i="22"/>
  <c r="L217" i="22"/>
  <c r="J218" i="22"/>
  <c r="L218" i="22"/>
  <c r="J219" i="22"/>
  <c r="L219" i="22"/>
  <c r="J220" i="22"/>
  <c r="L220" i="22"/>
  <c r="J221" i="22"/>
  <c r="L221" i="22"/>
  <c r="J222" i="22"/>
  <c r="L222" i="22"/>
  <c r="J223" i="22"/>
  <c r="L223" i="22"/>
  <c r="J224" i="22"/>
  <c r="L224" i="22"/>
  <c r="J225" i="22"/>
  <c r="L225" i="22"/>
  <c r="J226" i="22"/>
  <c r="L226" i="22"/>
  <c r="J227" i="22"/>
  <c r="L227" i="22"/>
  <c r="J228" i="22"/>
  <c r="L228" i="22"/>
  <c r="J229" i="22"/>
  <c r="L229" i="22"/>
  <c r="J230" i="22"/>
  <c r="L230" i="22"/>
  <c r="J231" i="22"/>
  <c r="L231" i="22"/>
  <c r="J232" i="22"/>
  <c r="L232" i="22"/>
  <c r="J233" i="22"/>
  <c r="L233" i="22"/>
  <c r="J234" i="22"/>
  <c r="L234" i="22"/>
  <c r="J235" i="22"/>
  <c r="L235" i="22"/>
  <c r="J236" i="22"/>
  <c r="L236" i="22"/>
  <c r="J237" i="22"/>
  <c r="L237" i="22"/>
  <c r="J238" i="22"/>
  <c r="L238" i="22"/>
  <c r="J239" i="22"/>
  <c r="L239" i="22"/>
  <c r="J240" i="22"/>
  <c r="L240" i="22"/>
  <c r="J241" i="22"/>
  <c r="L241" i="22"/>
  <c r="J242" i="22"/>
  <c r="L242" i="22"/>
  <c r="J243" i="22"/>
  <c r="L243" i="22"/>
  <c r="J244" i="22"/>
  <c r="L244" i="22"/>
  <c r="J245" i="22"/>
  <c r="L245" i="22"/>
  <c r="J246" i="22"/>
  <c r="L246" i="22"/>
  <c r="J247" i="22"/>
  <c r="L247" i="22"/>
  <c r="J248" i="22"/>
  <c r="L248" i="22"/>
  <c r="J249" i="22"/>
  <c r="L249" i="22"/>
  <c r="J250" i="22"/>
  <c r="L250" i="22"/>
  <c r="J251" i="22"/>
  <c r="L251" i="22"/>
  <c r="J252" i="22"/>
  <c r="L252" i="22"/>
  <c r="J253" i="22"/>
  <c r="L253" i="22"/>
  <c r="J254" i="22"/>
  <c r="L254" i="22"/>
  <c r="J255" i="22"/>
  <c r="L255" i="22"/>
  <c r="J256" i="22"/>
  <c r="L256" i="22"/>
  <c r="J257" i="22"/>
  <c r="L257" i="22"/>
  <c r="J258" i="22"/>
  <c r="L258" i="22"/>
  <c r="J259" i="22"/>
  <c r="L259" i="22"/>
  <c r="J260" i="22"/>
  <c r="L260" i="22"/>
  <c r="J261" i="22"/>
  <c r="L261" i="22"/>
  <c r="J262" i="22"/>
  <c r="L262" i="22"/>
  <c r="J263" i="22"/>
  <c r="L263" i="22"/>
  <c r="J264" i="22"/>
  <c r="L264" i="22"/>
  <c r="J265" i="22"/>
  <c r="L265" i="22"/>
  <c r="J266" i="22"/>
  <c r="L266" i="22"/>
  <c r="J267" i="22"/>
  <c r="L267" i="22"/>
  <c r="J268" i="22"/>
  <c r="L268" i="22"/>
  <c r="J269" i="22"/>
  <c r="L269" i="22"/>
  <c r="J270" i="22"/>
  <c r="L270" i="22"/>
  <c r="J271" i="22"/>
  <c r="L271" i="22"/>
  <c r="J272" i="22"/>
  <c r="L272" i="22"/>
  <c r="J273" i="22"/>
  <c r="L273" i="22"/>
  <c r="J274" i="22"/>
  <c r="L274" i="22"/>
  <c r="J275" i="22"/>
  <c r="L275" i="22"/>
  <c r="J276" i="22"/>
  <c r="L276" i="22"/>
  <c r="J277" i="22"/>
  <c r="L277" i="22"/>
  <c r="J278" i="22"/>
  <c r="L278" i="22"/>
  <c r="J279" i="22"/>
  <c r="L279" i="22"/>
  <c r="J280" i="22"/>
  <c r="L280" i="22"/>
  <c r="J281" i="22"/>
  <c r="L281" i="22"/>
  <c r="J282" i="22"/>
  <c r="L282" i="22"/>
  <c r="J283" i="22"/>
  <c r="L283" i="22"/>
  <c r="J284" i="22"/>
  <c r="L284" i="22"/>
  <c r="J285" i="22"/>
  <c r="L285" i="22"/>
  <c r="J286" i="22"/>
  <c r="L286" i="22"/>
  <c r="J287" i="22"/>
  <c r="L287" i="22"/>
  <c r="J288" i="22"/>
  <c r="L288" i="22"/>
  <c r="J289" i="22"/>
  <c r="L289" i="22"/>
  <c r="J290" i="22"/>
  <c r="L290" i="22"/>
  <c r="J291" i="22"/>
  <c r="L291" i="22"/>
  <c r="J292" i="22"/>
  <c r="L292" i="22"/>
  <c r="J293" i="22"/>
  <c r="L293" i="22"/>
  <c r="J294" i="22"/>
  <c r="L294" i="22"/>
  <c r="J295" i="22"/>
  <c r="L295" i="22"/>
  <c r="J296" i="22"/>
  <c r="L296" i="22"/>
  <c r="J297" i="22"/>
  <c r="L297" i="22"/>
  <c r="J298" i="22"/>
  <c r="L298" i="22"/>
  <c r="J299" i="22"/>
  <c r="L299" i="22"/>
  <c r="J300" i="22"/>
  <c r="L300" i="22"/>
  <c r="J301" i="22"/>
  <c r="L301" i="22"/>
  <c r="J302" i="22"/>
  <c r="L302" i="22"/>
  <c r="J303" i="22"/>
  <c r="L303" i="22"/>
  <c r="J304" i="22"/>
  <c r="L304" i="22"/>
  <c r="J305" i="22"/>
  <c r="L305" i="22"/>
  <c r="J306" i="22"/>
  <c r="L306" i="22"/>
  <c r="J307" i="22"/>
  <c r="L307" i="22"/>
  <c r="J308" i="22"/>
  <c r="L308" i="22"/>
  <c r="J309" i="22"/>
  <c r="L309" i="22"/>
  <c r="J310" i="22"/>
  <c r="L310" i="22"/>
  <c r="J311" i="22"/>
  <c r="L311" i="22"/>
  <c r="J312" i="22"/>
  <c r="L312" i="22"/>
  <c r="J313" i="22"/>
  <c r="L313" i="22"/>
  <c r="J314" i="22"/>
  <c r="L314" i="22"/>
  <c r="J315" i="22"/>
  <c r="L315" i="22"/>
  <c r="J316" i="22"/>
  <c r="L316" i="22"/>
  <c r="J317" i="22"/>
  <c r="L317" i="22"/>
  <c r="J318" i="22"/>
  <c r="L318" i="22"/>
  <c r="J319" i="22"/>
  <c r="L319" i="22"/>
  <c r="J320" i="22"/>
  <c r="L320" i="22"/>
  <c r="J321" i="22"/>
  <c r="L321" i="22"/>
  <c r="J322" i="22"/>
  <c r="L322" i="22"/>
  <c r="J323" i="22"/>
  <c r="L323" i="22"/>
  <c r="J324" i="22"/>
  <c r="L324" i="22"/>
  <c r="J325" i="22"/>
  <c r="L325" i="22"/>
  <c r="J326" i="22"/>
  <c r="L326" i="22"/>
  <c r="J327" i="22"/>
  <c r="L327" i="22"/>
  <c r="J328" i="22"/>
  <c r="L328" i="22"/>
  <c r="J329" i="22"/>
  <c r="L329" i="22"/>
  <c r="J330" i="22"/>
  <c r="L330" i="22"/>
  <c r="J331" i="22"/>
  <c r="L331" i="22"/>
  <c r="J332" i="22"/>
  <c r="L332" i="22"/>
  <c r="J333" i="22"/>
  <c r="L333" i="22"/>
  <c r="J334" i="22"/>
  <c r="L334" i="22"/>
  <c r="J335" i="22"/>
  <c r="L335" i="22"/>
  <c r="J336" i="22"/>
  <c r="L336" i="22"/>
  <c r="J337" i="22"/>
  <c r="L337" i="22"/>
  <c r="J338" i="22"/>
  <c r="L338" i="22"/>
  <c r="J339" i="22"/>
  <c r="L339" i="22"/>
  <c r="J340" i="22"/>
  <c r="L340" i="22"/>
  <c r="J341" i="22"/>
  <c r="L341" i="22"/>
  <c r="J342" i="22"/>
  <c r="L342" i="22"/>
  <c r="J343" i="22"/>
  <c r="L343" i="22"/>
  <c r="J344" i="22"/>
  <c r="L344" i="22"/>
  <c r="J345" i="22"/>
  <c r="L345" i="22"/>
  <c r="J346" i="22"/>
  <c r="L346" i="22"/>
  <c r="J347" i="22"/>
  <c r="L347" i="22"/>
  <c r="J348" i="22"/>
  <c r="L348" i="22"/>
  <c r="J349" i="22"/>
  <c r="L349" i="22"/>
  <c r="J350" i="22"/>
  <c r="L350" i="22"/>
  <c r="J351" i="22"/>
  <c r="L351" i="22"/>
  <c r="J352" i="22"/>
  <c r="L352" i="22"/>
  <c r="J353" i="22"/>
  <c r="L353" i="22"/>
  <c r="J354" i="22"/>
  <c r="L354" i="22"/>
  <c r="J355" i="22"/>
  <c r="L355" i="22"/>
  <c r="J356" i="22"/>
  <c r="L356" i="22"/>
  <c r="J357" i="22"/>
  <c r="L357" i="22"/>
  <c r="J358" i="22"/>
  <c r="L358" i="22"/>
  <c r="J359" i="22"/>
  <c r="L359" i="22"/>
  <c r="J360" i="22"/>
  <c r="L360" i="22"/>
  <c r="J361" i="22"/>
  <c r="L361" i="22"/>
  <c r="J362" i="22"/>
  <c r="L362" i="22"/>
  <c r="J363" i="22"/>
  <c r="L363" i="22"/>
  <c r="J364" i="22"/>
  <c r="L364" i="22"/>
  <c r="J365" i="22"/>
  <c r="L365" i="22"/>
  <c r="J366" i="22"/>
  <c r="L366" i="22"/>
  <c r="J367" i="22"/>
  <c r="L367" i="22"/>
  <c r="J368" i="22"/>
  <c r="L368" i="22"/>
  <c r="J369" i="22"/>
  <c r="L369" i="22"/>
  <c r="J370" i="22"/>
  <c r="L370" i="22"/>
  <c r="J371" i="22"/>
  <c r="L371" i="22"/>
  <c r="J372" i="22"/>
  <c r="L372" i="22"/>
  <c r="J373" i="22"/>
  <c r="L373" i="22"/>
  <c r="J374" i="22"/>
  <c r="L374" i="22"/>
  <c r="J375" i="22"/>
  <c r="L375" i="22"/>
  <c r="J376" i="22"/>
  <c r="L376" i="22"/>
  <c r="J377" i="22"/>
  <c r="L377" i="22"/>
  <c r="J378" i="22"/>
  <c r="L378" i="22"/>
  <c r="J379" i="22"/>
  <c r="L379" i="22"/>
  <c r="J380" i="22"/>
  <c r="L380" i="22"/>
  <c r="J381" i="22"/>
  <c r="L381" i="22"/>
  <c r="J382" i="22"/>
  <c r="L382" i="22"/>
  <c r="J383" i="22"/>
  <c r="L383" i="22"/>
  <c r="J384" i="22"/>
  <c r="L384" i="22"/>
  <c r="J385" i="22"/>
  <c r="L385" i="22"/>
  <c r="J386" i="22"/>
  <c r="L386" i="22"/>
  <c r="J387" i="22"/>
  <c r="L387" i="22"/>
  <c r="J388" i="22"/>
  <c r="L388" i="22"/>
  <c r="J389" i="22"/>
  <c r="L389" i="22"/>
  <c r="J390" i="22"/>
  <c r="L390" i="22"/>
  <c r="J391" i="22"/>
  <c r="L391" i="22"/>
  <c r="J392" i="22"/>
  <c r="L392" i="22"/>
  <c r="J393" i="22"/>
  <c r="L393" i="22"/>
  <c r="J394" i="22"/>
  <c r="L394" i="22"/>
  <c r="J395" i="22"/>
  <c r="L395" i="22"/>
  <c r="J396" i="22"/>
  <c r="L396" i="22"/>
  <c r="J397" i="22"/>
  <c r="L397" i="22"/>
  <c r="J398" i="22"/>
  <c r="L398" i="22"/>
  <c r="J399" i="22"/>
  <c r="L399" i="22"/>
  <c r="J400" i="22"/>
  <c r="L400" i="22"/>
  <c r="J401" i="22"/>
  <c r="L401" i="22"/>
  <c r="J402" i="22"/>
  <c r="L402" i="22"/>
  <c r="J403" i="22"/>
  <c r="L403" i="22"/>
  <c r="J404" i="22"/>
  <c r="L404" i="22"/>
  <c r="J405" i="22"/>
  <c r="L405" i="22"/>
  <c r="J406" i="22"/>
  <c r="L406" i="22"/>
  <c r="J407" i="22"/>
  <c r="L407" i="22"/>
  <c r="J408" i="22"/>
  <c r="L408" i="22"/>
  <c r="J409" i="22"/>
  <c r="L409" i="22"/>
  <c r="J410" i="22"/>
  <c r="L410" i="22"/>
  <c r="J411" i="22"/>
  <c r="L411" i="22"/>
  <c r="J412" i="22"/>
  <c r="L412" i="22"/>
  <c r="J413" i="22"/>
  <c r="L413" i="22"/>
  <c r="J414" i="22"/>
  <c r="L414" i="22"/>
  <c r="J415" i="22"/>
  <c r="L415" i="22"/>
  <c r="J416" i="22"/>
  <c r="L416" i="22"/>
  <c r="J417" i="22"/>
  <c r="L417" i="22"/>
  <c r="J418" i="22"/>
  <c r="L418" i="22"/>
  <c r="J419" i="22"/>
  <c r="L419" i="22"/>
  <c r="J420" i="22"/>
  <c r="L420" i="22"/>
  <c r="J421" i="22"/>
  <c r="L421" i="22"/>
  <c r="J422" i="22"/>
  <c r="L422" i="22"/>
  <c r="J423" i="22"/>
  <c r="L423" i="22"/>
  <c r="J424" i="22"/>
  <c r="L424" i="22"/>
  <c r="J425" i="22"/>
  <c r="L425" i="22"/>
  <c r="J426" i="22"/>
  <c r="L426" i="22"/>
  <c r="J427" i="22"/>
  <c r="L427" i="22"/>
  <c r="J428" i="22"/>
  <c r="L428" i="22"/>
  <c r="J429" i="22"/>
  <c r="L429" i="22"/>
  <c r="J430" i="22"/>
  <c r="L430" i="22"/>
  <c r="J431" i="22"/>
  <c r="L431" i="22"/>
  <c r="J432" i="22"/>
  <c r="L432" i="22"/>
  <c r="J433" i="22"/>
  <c r="L433" i="22"/>
  <c r="J434" i="22"/>
  <c r="L434" i="22"/>
  <c r="J435" i="22"/>
  <c r="L435" i="22"/>
  <c r="J436" i="22"/>
  <c r="L436" i="22"/>
  <c r="J437" i="22"/>
  <c r="L437" i="22"/>
  <c r="J438" i="22"/>
  <c r="L438" i="22"/>
  <c r="J439" i="22"/>
  <c r="L439" i="22"/>
  <c r="J440" i="22"/>
  <c r="L440" i="22"/>
  <c r="J441" i="22"/>
  <c r="L441" i="22"/>
  <c r="J442" i="22"/>
  <c r="L442" i="22"/>
  <c r="J443" i="22"/>
  <c r="L443" i="22"/>
  <c r="J444" i="22"/>
  <c r="L444" i="22"/>
  <c r="J445" i="22"/>
  <c r="L445" i="22"/>
  <c r="J446" i="22"/>
  <c r="L446" i="22"/>
  <c r="J447" i="22"/>
  <c r="L447" i="22"/>
  <c r="J448" i="22"/>
  <c r="L448" i="22"/>
  <c r="J449" i="22"/>
  <c r="L449" i="22"/>
  <c r="J450" i="22"/>
  <c r="L450" i="22"/>
  <c r="J451" i="22"/>
  <c r="L451" i="22"/>
  <c r="J452" i="22"/>
  <c r="L452" i="22"/>
  <c r="J453" i="22"/>
  <c r="L453" i="22"/>
  <c r="J454" i="22"/>
  <c r="L454" i="22"/>
  <c r="J455" i="22"/>
  <c r="L455" i="22"/>
  <c r="J456" i="22"/>
  <c r="L456" i="22"/>
  <c r="J457" i="22"/>
  <c r="L457" i="22"/>
  <c r="J458" i="22"/>
  <c r="L458" i="22"/>
  <c r="J459" i="22"/>
  <c r="L459" i="22"/>
  <c r="J460" i="22"/>
  <c r="L460" i="22"/>
  <c r="J461" i="22"/>
  <c r="L461" i="22"/>
  <c r="J462" i="22"/>
  <c r="L462" i="22"/>
  <c r="J463" i="22"/>
  <c r="L463" i="22"/>
  <c r="J464" i="22"/>
  <c r="L464" i="22"/>
  <c r="J465" i="22"/>
  <c r="L465" i="22"/>
  <c r="J466" i="22"/>
  <c r="L466" i="22"/>
  <c r="J467" i="22"/>
  <c r="L467" i="22"/>
  <c r="J468" i="22"/>
  <c r="L468" i="22"/>
  <c r="J469" i="22"/>
  <c r="L469" i="22"/>
  <c r="J470" i="22"/>
  <c r="L470" i="22"/>
  <c r="J471" i="22"/>
  <c r="L471" i="22"/>
  <c r="J472" i="22"/>
  <c r="L472" i="22"/>
  <c r="J473" i="22"/>
  <c r="L473" i="22"/>
  <c r="J474" i="22"/>
  <c r="L474" i="22"/>
  <c r="J475" i="22"/>
  <c r="L475" i="22"/>
  <c r="J476" i="22"/>
  <c r="L476" i="22"/>
  <c r="J477" i="22"/>
  <c r="L477" i="22"/>
  <c r="J478" i="22"/>
  <c r="L478" i="22"/>
  <c r="J479" i="22"/>
  <c r="L479" i="22"/>
  <c r="J480" i="22"/>
  <c r="L480" i="22"/>
  <c r="J481" i="22"/>
  <c r="L481" i="22"/>
  <c r="J482" i="22"/>
  <c r="L482" i="22"/>
  <c r="J483" i="22"/>
  <c r="L483" i="22"/>
  <c r="J484" i="22"/>
  <c r="L484" i="22"/>
  <c r="J485" i="22"/>
  <c r="L485" i="22"/>
  <c r="J486" i="22"/>
  <c r="L486" i="22"/>
  <c r="J487" i="22"/>
  <c r="L487" i="22"/>
  <c r="J488" i="22"/>
  <c r="L488" i="22"/>
  <c r="J489" i="22"/>
  <c r="L489" i="22"/>
  <c r="J490" i="22"/>
  <c r="L490" i="22"/>
  <c r="J491" i="22"/>
  <c r="L491" i="22"/>
  <c r="J492" i="22"/>
  <c r="L492" i="22"/>
  <c r="J493" i="22"/>
  <c r="L493" i="22"/>
  <c r="J494" i="22"/>
  <c r="L494" i="22"/>
  <c r="J495" i="22"/>
  <c r="L495" i="22"/>
  <c r="J496" i="22"/>
  <c r="L496" i="22"/>
  <c r="J497" i="22"/>
  <c r="L497" i="22"/>
  <c r="J498" i="22"/>
  <c r="L498" i="22"/>
  <c r="J499" i="22"/>
  <c r="L499" i="22"/>
  <c r="J500" i="22"/>
  <c r="L500" i="22"/>
  <c r="J501" i="22"/>
  <c r="L501" i="22"/>
  <c r="J502" i="22"/>
  <c r="L502" i="22"/>
  <c r="J503" i="22"/>
  <c r="L503" i="22"/>
  <c r="J504" i="22"/>
  <c r="L504" i="22"/>
  <c r="J505" i="22"/>
  <c r="L505" i="22"/>
  <c r="J506" i="22"/>
  <c r="L506" i="22"/>
  <c r="J507" i="22"/>
  <c r="L507" i="22"/>
  <c r="J508" i="22"/>
  <c r="L508" i="22"/>
  <c r="J509" i="22"/>
  <c r="L509" i="22"/>
  <c r="J510" i="22"/>
  <c r="L510" i="22"/>
  <c r="J511" i="22"/>
  <c r="L511" i="22"/>
  <c r="J512" i="22"/>
  <c r="L512" i="22"/>
  <c r="J513" i="22"/>
  <c r="L513" i="22"/>
  <c r="J514" i="22"/>
  <c r="L514" i="22"/>
  <c r="J515" i="22"/>
  <c r="L515" i="22"/>
  <c r="J516" i="22"/>
  <c r="L516" i="22"/>
  <c r="J517" i="22"/>
  <c r="L517" i="22"/>
  <c r="J518" i="22"/>
  <c r="L518" i="22"/>
  <c r="J519" i="22"/>
  <c r="L519" i="22"/>
  <c r="J520" i="22"/>
  <c r="L520" i="22"/>
  <c r="J521" i="22"/>
  <c r="L521" i="22"/>
  <c r="J522" i="22"/>
  <c r="L522" i="22"/>
  <c r="J523" i="22"/>
  <c r="L523" i="22"/>
  <c r="J524" i="22"/>
  <c r="L524" i="22"/>
  <c r="J525" i="22"/>
  <c r="L525" i="22"/>
  <c r="J526" i="22"/>
  <c r="L526" i="22"/>
  <c r="J527" i="22"/>
  <c r="L527" i="22"/>
  <c r="J528" i="22"/>
  <c r="L528" i="22"/>
  <c r="J529" i="22"/>
  <c r="L529" i="22"/>
  <c r="J530" i="22"/>
  <c r="L530" i="22"/>
  <c r="J531" i="22"/>
  <c r="L531" i="22"/>
  <c r="J532" i="22"/>
  <c r="L532" i="22"/>
  <c r="J533" i="22"/>
  <c r="L533" i="22"/>
  <c r="J534" i="22"/>
  <c r="L534" i="22"/>
  <c r="J535" i="22"/>
  <c r="L535" i="22"/>
  <c r="J536" i="22"/>
  <c r="L536" i="22"/>
  <c r="J537" i="22"/>
  <c r="L537" i="22"/>
  <c r="J538" i="22"/>
  <c r="L538" i="22"/>
  <c r="J539" i="22"/>
  <c r="L539" i="22"/>
  <c r="J540" i="22"/>
  <c r="L540" i="22"/>
  <c r="J541" i="22"/>
  <c r="L541" i="22"/>
  <c r="J542" i="22"/>
  <c r="L542" i="22"/>
  <c r="J543" i="22"/>
  <c r="L543" i="22"/>
  <c r="J544" i="22"/>
  <c r="L544" i="22"/>
  <c r="J545" i="22"/>
  <c r="L545" i="22"/>
  <c r="J546" i="22"/>
  <c r="L546" i="22"/>
  <c r="J547" i="22"/>
  <c r="L547" i="22"/>
  <c r="J548" i="22"/>
  <c r="L548" i="22"/>
  <c r="J549" i="22"/>
  <c r="L549" i="22"/>
  <c r="J550" i="22"/>
  <c r="L550" i="22"/>
  <c r="J551" i="22"/>
  <c r="L551" i="22"/>
  <c r="J552" i="22"/>
  <c r="L552" i="22"/>
  <c r="J553" i="22"/>
  <c r="L553" i="22"/>
  <c r="J554" i="22"/>
  <c r="L554" i="22"/>
  <c r="J555" i="22"/>
  <c r="L555" i="22"/>
  <c r="J556" i="22"/>
  <c r="L556" i="22"/>
  <c r="J557" i="22"/>
  <c r="L557" i="22"/>
  <c r="J558" i="22"/>
  <c r="L558" i="22"/>
  <c r="J559" i="22"/>
  <c r="L559" i="22"/>
  <c r="J560" i="22"/>
  <c r="L560" i="22"/>
  <c r="J561" i="22"/>
  <c r="L561" i="22"/>
  <c r="J562" i="22"/>
  <c r="L562" i="22"/>
  <c r="J563" i="22"/>
  <c r="L563" i="22"/>
  <c r="J564" i="22"/>
  <c r="L564" i="22"/>
  <c r="J565" i="22"/>
  <c r="L565" i="22"/>
  <c r="J566" i="22"/>
  <c r="L566" i="22"/>
  <c r="J567" i="22"/>
  <c r="L567" i="22"/>
  <c r="J568" i="22"/>
  <c r="L568" i="22"/>
  <c r="J569" i="22"/>
  <c r="L569" i="22"/>
  <c r="J570" i="22"/>
  <c r="L570" i="22"/>
  <c r="J571" i="22"/>
  <c r="L571" i="22"/>
  <c r="J572" i="22"/>
  <c r="L572" i="22"/>
  <c r="J573" i="22"/>
  <c r="L573" i="22"/>
  <c r="J574" i="22"/>
  <c r="L574" i="22"/>
  <c r="J575" i="22"/>
  <c r="L575" i="22"/>
  <c r="J576" i="22"/>
  <c r="L576" i="22"/>
  <c r="J577" i="22"/>
  <c r="L577" i="22"/>
  <c r="J578" i="22"/>
  <c r="L578" i="22"/>
  <c r="J579" i="22"/>
  <c r="L579" i="22"/>
  <c r="J580" i="22"/>
  <c r="L580" i="22"/>
  <c r="J581" i="22"/>
  <c r="L581" i="22"/>
  <c r="J582" i="22"/>
  <c r="L582" i="22"/>
  <c r="J583" i="22"/>
  <c r="L583" i="22"/>
  <c r="J584" i="22"/>
  <c r="L584" i="22"/>
  <c r="J585" i="22"/>
  <c r="L585" i="22"/>
  <c r="J586" i="22"/>
  <c r="L586" i="22"/>
  <c r="J587" i="22"/>
  <c r="L587" i="22"/>
  <c r="J588" i="22"/>
  <c r="L588" i="22"/>
  <c r="J589" i="22"/>
  <c r="L589" i="22"/>
  <c r="J590" i="22"/>
  <c r="L590" i="22"/>
  <c r="J591" i="22"/>
  <c r="L591" i="22"/>
  <c r="J592" i="22"/>
  <c r="L592" i="22"/>
  <c r="J593" i="22"/>
  <c r="L593" i="22"/>
  <c r="J594" i="22"/>
  <c r="L594" i="22"/>
  <c r="J595" i="22"/>
  <c r="L595" i="22"/>
  <c r="J596" i="22"/>
  <c r="L596" i="22"/>
  <c r="J597" i="22"/>
  <c r="L597" i="22"/>
  <c r="J598" i="22"/>
  <c r="L598" i="22"/>
  <c r="J599" i="22"/>
  <c r="L599" i="22"/>
  <c r="J600" i="22"/>
  <c r="L600" i="22"/>
  <c r="J601" i="22"/>
  <c r="L601" i="22"/>
  <c r="J602" i="22"/>
  <c r="L602" i="22"/>
  <c r="J603" i="22"/>
  <c r="L603" i="22"/>
  <c r="J604" i="22"/>
  <c r="L604" i="22"/>
  <c r="J605" i="22"/>
  <c r="L605" i="22"/>
  <c r="J606" i="22"/>
  <c r="L606" i="22"/>
  <c r="J607" i="22"/>
  <c r="L607" i="22"/>
  <c r="J608" i="22"/>
  <c r="L608" i="22"/>
  <c r="J609" i="22"/>
  <c r="L609" i="22"/>
  <c r="J610" i="22"/>
  <c r="L610" i="22"/>
  <c r="J611" i="22"/>
  <c r="L611" i="22"/>
  <c r="J612" i="22"/>
  <c r="L612" i="22"/>
  <c r="J613" i="22"/>
  <c r="L613" i="22"/>
  <c r="J614" i="22"/>
  <c r="L614" i="22"/>
  <c r="J615" i="22"/>
  <c r="L615" i="22"/>
  <c r="J616" i="22"/>
  <c r="L616" i="22"/>
  <c r="J617" i="22"/>
  <c r="L617" i="22"/>
  <c r="J618" i="22"/>
  <c r="L618" i="22"/>
  <c r="J619" i="22"/>
  <c r="L619" i="22"/>
  <c r="J620" i="22"/>
  <c r="L620" i="22"/>
  <c r="J621" i="22"/>
  <c r="L621" i="22"/>
  <c r="J622" i="22"/>
  <c r="L622" i="22"/>
  <c r="J623" i="22"/>
  <c r="L623" i="22"/>
  <c r="J624" i="22"/>
  <c r="L624" i="22"/>
  <c r="J625" i="22"/>
  <c r="L625" i="22"/>
  <c r="J626" i="22"/>
  <c r="L626" i="22"/>
  <c r="J627" i="22"/>
  <c r="L627" i="22"/>
  <c r="J628" i="22"/>
  <c r="L628" i="22"/>
  <c r="J629" i="22"/>
  <c r="L629" i="22"/>
  <c r="J630" i="22"/>
  <c r="L630" i="22"/>
  <c r="J631" i="22"/>
  <c r="L631" i="22"/>
  <c r="J632" i="22"/>
  <c r="L632" i="22"/>
  <c r="J633" i="22"/>
  <c r="L633" i="22"/>
  <c r="J634" i="22"/>
  <c r="L634" i="22"/>
  <c r="J635" i="22"/>
  <c r="L635" i="22"/>
  <c r="J636" i="22"/>
  <c r="L636" i="22"/>
  <c r="J637" i="22"/>
  <c r="L637" i="22"/>
  <c r="J638" i="22"/>
  <c r="L638" i="22"/>
  <c r="J639" i="22"/>
  <c r="L639" i="22"/>
  <c r="J640" i="22"/>
  <c r="L640" i="22"/>
  <c r="J641" i="22"/>
  <c r="L641" i="22"/>
  <c r="J642" i="22"/>
  <c r="L642" i="22"/>
  <c r="J643" i="22"/>
  <c r="L643" i="22"/>
  <c r="J644" i="22"/>
  <c r="L644" i="22"/>
  <c r="J645" i="22"/>
  <c r="L645" i="22"/>
  <c r="J646" i="22"/>
  <c r="L646" i="22"/>
  <c r="J647" i="22"/>
  <c r="L647" i="22"/>
  <c r="J648" i="22"/>
  <c r="L648" i="22"/>
  <c r="J649" i="22"/>
  <c r="L649" i="22"/>
  <c r="J650" i="22"/>
  <c r="L650" i="22"/>
  <c r="J651" i="22"/>
  <c r="L651" i="22"/>
  <c r="J652" i="22"/>
  <c r="L652" i="22"/>
  <c r="J653" i="22"/>
  <c r="L653" i="22"/>
  <c r="J654" i="22"/>
  <c r="L654" i="22"/>
  <c r="J655" i="22"/>
  <c r="L655" i="22"/>
  <c r="J656" i="22"/>
  <c r="L656" i="22"/>
  <c r="J657" i="22"/>
  <c r="L657" i="22"/>
  <c r="J658" i="22"/>
  <c r="L658" i="22"/>
  <c r="J659" i="22"/>
  <c r="L659" i="22"/>
  <c r="J660" i="22"/>
  <c r="L660" i="22"/>
  <c r="J661" i="22"/>
  <c r="L661" i="22"/>
  <c r="J662" i="22"/>
  <c r="L662" i="22"/>
  <c r="J663" i="22"/>
  <c r="L663" i="22"/>
  <c r="J664" i="22"/>
  <c r="L664" i="22"/>
  <c r="J665" i="22"/>
  <c r="L665" i="22"/>
  <c r="J666" i="22"/>
  <c r="L666" i="22"/>
  <c r="J667" i="22"/>
  <c r="L667" i="22"/>
  <c r="J668" i="22"/>
  <c r="L668" i="22"/>
  <c r="J669" i="22"/>
  <c r="L669" i="22"/>
  <c r="J670" i="22"/>
  <c r="L670" i="22"/>
  <c r="J671" i="22"/>
  <c r="L671" i="22"/>
  <c r="J672" i="22"/>
  <c r="L672" i="22"/>
  <c r="J673" i="22"/>
  <c r="L673" i="22"/>
  <c r="J674" i="22"/>
  <c r="L674" i="22"/>
  <c r="J675" i="22"/>
  <c r="L675" i="22"/>
  <c r="J676" i="22"/>
  <c r="L676" i="22"/>
  <c r="J677" i="22"/>
  <c r="L677" i="22"/>
  <c r="J678" i="22"/>
  <c r="L678" i="22"/>
  <c r="J679" i="22"/>
  <c r="L679" i="22"/>
  <c r="J680" i="22"/>
  <c r="L680" i="22"/>
  <c r="J681" i="22"/>
  <c r="L681" i="22"/>
  <c r="J682" i="22"/>
  <c r="L682" i="22"/>
  <c r="J683" i="22"/>
  <c r="L683" i="22"/>
  <c r="J684" i="22"/>
  <c r="L684" i="22"/>
  <c r="J685" i="22"/>
  <c r="L685" i="22"/>
  <c r="J686" i="22"/>
  <c r="L686" i="22"/>
  <c r="J687" i="22"/>
  <c r="L687" i="22"/>
  <c r="J688" i="22"/>
  <c r="L688" i="22"/>
  <c r="J689" i="22"/>
  <c r="L689" i="22"/>
  <c r="J690" i="22"/>
  <c r="L690" i="22"/>
  <c r="J691" i="22"/>
  <c r="L691" i="22"/>
  <c r="J692" i="22"/>
  <c r="L692" i="22"/>
  <c r="J693" i="22"/>
  <c r="L693" i="22"/>
  <c r="J694" i="22"/>
  <c r="L694" i="22"/>
  <c r="J695" i="22"/>
  <c r="L695" i="22"/>
  <c r="J696" i="22"/>
  <c r="L696" i="22"/>
  <c r="J697" i="22"/>
  <c r="L697" i="22"/>
  <c r="J698" i="22"/>
  <c r="L698" i="22"/>
  <c r="J699" i="22"/>
  <c r="L699" i="22"/>
  <c r="J700" i="22"/>
  <c r="L700" i="22"/>
  <c r="J701" i="22"/>
  <c r="L701" i="22"/>
  <c r="J702" i="22"/>
  <c r="L702" i="22"/>
  <c r="J703" i="22"/>
  <c r="L703" i="22"/>
  <c r="J704" i="22"/>
  <c r="L704" i="22"/>
  <c r="J705" i="22"/>
  <c r="L705" i="22"/>
  <c r="J706" i="22"/>
  <c r="L706" i="22"/>
  <c r="J707" i="22"/>
  <c r="L707" i="22"/>
  <c r="J708" i="22"/>
  <c r="L708" i="22"/>
  <c r="J709" i="22"/>
  <c r="L709" i="22"/>
  <c r="J710" i="22"/>
  <c r="L710" i="22"/>
  <c r="J711" i="22"/>
  <c r="L711" i="22"/>
  <c r="J712" i="22"/>
  <c r="L712" i="22"/>
  <c r="J713" i="22"/>
  <c r="L713" i="22"/>
  <c r="J714" i="22"/>
  <c r="L714" i="22"/>
  <c r="J715" i="22"/>
  <c r="L715" i="22"/>
  <c r="J716" i="22"/>
  <c r="L716" i="22"/>
  <c r="J717" i="22"/>
  <c r="L717" i="22"/>
  <c r="J718" i="22"/>
  <c r="L718" i="22"/>
  <c r="J719" i="22"/>
  <c r="L719" i="22"/>
  <c r="J720" i="22"/>
  <c r="L720" i="22"/>
  <c r="J721" i="22"/>
  <c r="L721" i="22"/>
  <c r="J722" i="22"/>
  <c r="L722" i="22"/>
  <c r="J723" i="22"/>
  <c r="L723" i="22"/>
  <c r="J724" i="22"/>
  <c r="L724" i="22"/>
  <c r="J725" i="22"/>
  <c r="L725" i="22"/>
  <c r="J726" i="22"/>
  <c r="L726" i="22"/>
  <c r="J727" i="22"/>
  <c r="L727" i="22"/>
  <c r="J728" i="22"/>
  <c r="L728" i="22"/>
  <c r="J729" i="22"/>
  <c r="L729" i="22"/>
  <c r="J730" i="22"/>
  <c r="L730" i="22"/>
  <c r="J731" i="22"/>
  <c r="L731" i="22"/>
  <c r="J732" i="22"/>
  <c r="L732" i="22"/>
  <c r="J733" i="22"/>
  <c r="L733" i="22"/>
  <c r="J734" i="22"/>
  <c r="L734" i="22"/>
  <c r="J735" i="22"/>
  <c r="L735" i="22"/>
  <c r="J736" i="22"/>
  <c r="L736" i="22"/>
  <c r="J737" i="22"/>
  <c r="L737" i="22"/>
  <c r="J738" i="22"/>
  <c r="L738" i="22"/>
  <c r="J739" i="22"/>
  <c r="L739" i="22"/>
  <c r="J740" i="22"/>
  <c r="L740" i="22"/>
  <c r="J741" i="22"/>
  <c r="L741" i="22"/>
  <c r="J742" i="22"/>
  <c r="L742" i="22"/>
  <c r="J743" i="22"/>
  <c r="L743" i="22"/>
  <c r="J744" i="22"/>
  <c r="L744" i="22"/>
  <c r="J745" i="22"/>
  <c r="L745" i="22"/>
  <c r="J746" i="22"/>
  <c r="L746" i="22"/>
  <c r="J747" i="22"/>
  <c r="L747" i="22"/>
  <c r="J748" i="22"/>
  <c r="L748" i="22"/>
  <c r="J749" i="22"/>
  <c r="L749" i="22"/>
  <c r="J750" i="22"/>
  <c r="L750" i="22"/>
  <c r="J751" i="22"/>
  <c r="L751" i="22"/>
  <c r="J752" i="22"/>
  <c r="L752" i="22"/>
  <c r="J753" i="22"/>
  <c r="L753" i="22"/>
  <c r="J754" i="22"/>
  <c r="L754" i="22"/>
  <c r="J755" i="22"/>
  <c r="L755" i="22"/>
  <c r="J756" i="22"/>
  <c r="L756" i="22"/>
  <c r="J757" i="22"/>
  <c r="L757" i="22"/>
  <c r="J758" i="22"/>
  <c r="L758" i="22"/>
  <c r="J759" i="22"/>
  <c r="L759" i="22"/>
  <c r="J760" i="22"/>
  <c r="L760" i="22"/>
  <c r="J761" i="22"/>
  <c r="L761" i="22"/>
  <c r="J762" i="22"/>
  <c r="L762" i="22"/>
  <c r="J763" i="22"/>
  <c r="L763" i="22"/>
  <c r="J764" i="22"/>
  <c r="L764" i="22"/>
  <c r="J765" i="22"/>
  <c r="L765" i="22"/>
  <c r="J766" i="22"/>
  <c r="L766" i="22"/>
  <c r="J767" i="22"/>
  <c r="L767" i="22"/>
  <c r="J768" i="22"/>
  <c r="L768" i="22"/>
  <c r="J769" i="22"/>
  <c r="L769" i="22"/>
  <c r="J770" i="22"/>
  <c r="L770" i="22"/>
  <c r="J771" i="22"/>
  <c r="L771" i="22"/>
  <c r="J772" i="22"/>
  <c r="L772" i="22"/>
  <c r="J773" i="22"/>
  <c r="L773" i="22"/>
  <c r="J774" i="22"/>
  <c r="L774" i="22"/>
  <c r="J775" i="22"/>
  <c r="L775" i="22"/>
  <c r="J776" i="22"/>
  <c r="L776" i="22"/>
  <c r="J777" i="22"/>
  <c r="L777" i="22"/>
  <c r="J778" i="22"/>
  <c r="L778" i="22"/>
  <c r="J779" i="22"/>
  <c r="L779" i="22"/>
  <c r="J780" i="22"/>
  <c r="L780" i="22"/>
  <c r="J781" i="22"/>
  <c r="L781" i="22"/>
  <c r="J782" i="22"/>
  <c r="L782" i="22"/>
  <c r="J783" i="22"/>
  <c r="L783" i="22"/>
  <c r="J784" i="22"/>
  <c r="L784" i="22"/>
  <c r="J785" i="22"/>
  <c r="L785" i="22"/>
  <c r="J786" i="22"/>
  <c r="L786" i="22"/>
  <c r="J787" i="22"/>
  <c r="L787" i="22"/>
  <c r="J788" i="22"/>
  <c r="L788" i="22"/>
  <c r="J789" i="22"/>
  <c r="L789" i="22"/>
  <c r="J790" i="22"/>
  <c r="L790" i="22"/>
  <c r="J791" i="22"/>
  <c r="L791" i="22"/>
  <c r="J792" i="22"/>
  <c r="L792" i="22"/>
  <c r="J793" i="22"/>
  <c r="L793" i="22"/>
  <c r="J794" i="22"/>
  <c r="L794" i="22"/>
  <c r="J795" i="22"/>
  <c r="L795" i="22"/>
  <c r="J796" i="22"/>
  <c r="L796" i="22"/>
  <c r="J797" i="22"/>
  <c r="L797" i="22"/>
  <c r="J798" i="22"/>
  <c r="L798" i="22"/>
  <c r="J799" i="22"/>
  <c r="L799" i="22"/>
  <c r="J800" i="22"/>
  <c r="L800" i="22"/>
  <c r="J801" i="22"/>
  <c r="L801" i="22"/>
  <c r="J802" i="22"/>
  <c r="L802" i="22"/>
  <c r="J803" i="22"/>
  <c r="L803" i="22"/>
  <c r="J804" i="22"/>
  <c r="L804" i="22"/>
  <c r="J805" i="22"/>
  <c r="L805" i="22"/>
  <c r="J806" i="22"/>
  <c r="L806" i="22"/>
  <c r="J807" i="22"/>
  <c r="L807" i="22"/>
  <c r="J808" i="22"/>
  <c r="L808" i="22"/>
  <c r="J809" i="22"/>
  <c r="L809" i="22"/>
  <c r="J810" i="22"/>
  <c r="L810" i="22"/>
  <c r="J811" i="22"/>
  <c r="L811" i="22"/>
  <c r="J812" i="22"/>
  <c r="L812" i="22"/>
  <c r="J813" i="22"/>
  <c r="L813" i="22"/>
  <c r="J814" i="22"/>
  <c r="L814" i="22"/>
  <c r="J815" i="22"/>
  <c r="L815" i="22"/>
  <c r="J816" i="22"/>
  <c r="L816" i="22"/>
  <c r="J817" i="22"/>
  <c r="L817" i="22"/>
  <c r="J818" i="22"/>
  <c r="L818" i="22"/>
  <c r="J819" i="22"/>
  <c r="L819" i="22"/>
  <c r="J820" i="22"/>
  <c r="L820" i="22"/>
  <c r="J821" i="22"/>
  <c r="L821" i="22"/>
  <c r="J822" i="22"/>
  <c r="L822" i="22"/>
  <c r="J823" i="22"/>
  <c r="L823" i="22"/>
  <c r="J824" i="22"/>
  <c r="L824" i="22"/>
  <c r="J825" i="22"/>
  <c r="L825" i="22"/>
  <c r="J826" i="22"/>
  <c r="L826" i="22"/>
  <c r="J827" i="22"/>
  <c r="L827" i="22"/>
  <c r="J828" i="22"/>
  <c r="L828" i="22"/>
  <c r="J829" i="22"/>
  <c r="L829" i="22"/>
  <c r="J830" i="22"/>
  <c r="L830" i="22"/>
  <c r="J831" i="22"/>
  <c r="L831" i="22"/>
  <c r="J832" i="22"/>
  <c r="L832" i="22"/>
  <c r="J833" i="22"/>
  <c r="L833" i="22"/>
  <c r="J834" i="22"/>
  <c r="L834" i="22"/>
  <c r="J835" i="22"/>
  <c r="L835" i="22"/>
  <c r="J836" i="22"/>
  <c r="L836" i="22"/>
  <c r="J837" i="22"/>
  <c r="L837" i="22"/>
  <c r="J838" i="22"/>
  <c r="L838" i="22"/>
  <c r="J839" i="22"/>
  <c r="L839" i="22"/>
  <c r="J840" i="22"/>
  <c r="L840" i="22"/>
  <c r="J841" i="22"/>
  <c r="L841" i="22"/>
  <c r="J842" i="22"/>
  <c r="L842" i="22"/>
  <c r="J843" i="22"/>
  <c r="L843" i="22"/>
  <c r="J844" i="22"/>
  <c r="L844" i="22"/>
  <c r="J845" i="22"/>
  <c r="L845" i="22"/>
  <c r="J846" i="22"/>
  <c r="L846" i="22"/>
  <c r="J847" i="22"/>
  <c r="L847" i="22"/>
  <c r="J848" i="22"/>
  <c r="L848" i="22"/>
  <c r="J849" i="22"/>
  <c r="L849" i="22"/>
  <c r="J850" i="22"/>
  <c r="L850" i="22"/>
  <c r="J851" i="22"/>
  <c r="L851" i="22"/>
  <c r="J852" i="22"/>
  <c r="L852" i="22"/>
  <c r="J853" i="22"/>
  <c r="L853" i="22"/>
  <c r="J854" i="22"/>
  <c r="L854" i="22"/>
  <c r="J855" i="22"/>
  <c r="L855" i="22"/>
  <c r="J856" i="22"/>
  <c r="L856" i="22"/>
  <c r="J857" i="22"/>
  <c r="L857" i="22"/>
  <c r="J858" i="22"/>
  <c r="L858" i="22"/>
  <c r="J859" i="22"/>
  <c r="L859" i="22"/>
  <c r="J860" i="22"/>
  <c r="L860" i="22"/>
  <c r="J861" i="22"/>
  <c r="L861" i="22"/>
  <c r="J862" i="22"/>
  <c r="L862" i="22"/>
  <c r="J863" i="22"/>
  <c r="L863" i="22"/>
  <c r="J864" i="22"/>
  <c r="L864" i="22"/>
  <c r="J865" i="22"/>
  <c r="L865" i="22"/>
  <c r="J866" i="22"/>
  <c r="L866" i="22"/>
  <c r="J867" i="22"/>
  <c r="L867" i="22"/>
  <c r="J868" i="22"/>
  <c r="L868" i="22"/>
  <c r="J869" i="22"/>
  <c r="L869" i="22"/>
  <c r="J870" i="22"/>
  <c r="L870" i="22"/>
  <c r="J871" i="22"/>
  <c r="L871" i="22"/>
  <c r="J872" i="22"/>
  <c r="L872" i="22"/>
  <c r="J873" i="22"/>
  <c r="L873" i="22"/>
  <c r="J874" i="22"/>
  <c r="L874" i="22"/>
  <c r="J875" i="22"/>
  <c r="L875" i="22"/>
  <c r="J876" i="22"/>
  <c r="L876" i="22"/>
  <c r="J877" i="22"/>
  <c r="L877" i="22"/>
  <c r="J878" i="22"/>
  <c r="L878" i="22"/>
  <c r="J879" i="22"/>
  <c r="L879" i="22"/>
  <c r="J880" i="22"/>
  <c r="L880" i="22"/>
  <c r="J881" i="22"/>
  <c r="L881" i="22"/>
  <c r="J882" i="22"/>
  <c r="L882" i="22"/>
  <c r="J883" i="22"/>
  <c r="L883" i="22"/>
  <c r="J884" i="22"/>
  <c r="L884" i="22"/>
  <c r="J885" i="22"/>
  <c r="L885" i="22"/>
  <c r="J886" i="22"/>
  <c r="L886" i="22"/>
  <c r="J887" i="22"/>
  <c r="L887" i="22"/>
  <c r="J888" i="22"/>
  <c r="L888" i="22"/>
  <c r="J889" i="22"/>
  <c r="L889" i="22"/>
  <c r="J890" i="22"/>
  <c r="L890" i="22"/>
  <c r="J891" i="22"/>
  <c r="L891" i="22"/>
  <c r="J892" i="22"/>
  <c r="L892" i="22"/>
  <c r="J893" i="22"/>
  <c r="L893" i="22"/>
  <c r="J894" i="22"/>
  <c r="L894" i="22"/>
  <c r="J895" i="22"/>
  <c r="L895" i="22"/>
  <c r="J896" i="22"/>
  <c r="L896" i="22"/>
  <c r="J897" i="22"/>
  <c r="L897" i="22"/>
  <c r="J898" i="22"/>
  <c r="L898" i="22"/>
  <c r="J899" i="22"/>
  <c r="L899" i="22"/>
  <c r="J900" i="22"/>
  <c r="L900" i="22"/>
  <c r="J901" i="22"/>
  <c r="L901" i="22"/>
  <c r="J902" i="22"/>
  <c r="L902" i="22"/>
  <c r="J903" i="22"/>
  <c r="L903" i="22"/>
  <c r="J904" i="22"/>
  <c r="L904" i="22"/>
  <c r="J905" i="22"/>
  <c r="L905" i="22"/>
  <c r="J906" i="22"/>
  <c r="L906" i="22"/>
  <c r="J907" i="22"/>
  <c r="L907" i="22"/>
  <c r="J908" i="22"/>
  <c r="L908" i="22"/>
  <c r="J909" i="22"/>
  <c r="L909" i="22"/>
  <c r="J910" i="22"/>
  <c r="L910" i="22"/>
  <c r="J911" i="22"/>
  <c r="L911" i="22"/>
  <c r="J912" i="22"/>
  <c r="L912" i="22"/>
  <c r="J913" i="22"/>
  <c r="L913" i="22"/>
  <c r="J914" i="22"/>
  <c r="L914" i="22"/>
  <c r="J915" i="22"/>
  <c r="L915" i="22"/>
  <c r="J916" i="22"/>
  <c r="L916" i="22"/>
  <c r="J917" i="22"/>
  <c r="L917" i="22"/>
  <c r="J918" i="22"/>
  <c r="L918" i="22"/>
  <c r="J919" i="22"/>
  <c r="L919" i="22"/>
  <c r="J920" i="22"/>
  <c r="L920" i="22"/>
  <c r="J921" i="22"/>
  <c r="L921" i="22"/>
  <c r="J922" i="22"/>
  <c r="L922" i="22"/>
  <c r="J923" i="22"/>
  <c r="L923" i="22"/>
  <c r="J924" i="22"/>
  <c r="L924" i="22"/>
  <c r="J925" i="22"/>
  <c r="L925" i="22"/>
  <c r="J926" i="22"/>
  <c r="L926" i="22"/>
  <c r="J927" i="22"/>
  <c r="L927" i="22"/>
  <c r="J928" i="22"/>
  <c r="L928" i="22"/>
  <c r="J929" i="22"/>
  <c r="L929" i="22"/>
  <c r="J930" i="22"/>
  <c r="L930" i="22"/>
  <c r="J931" i="22"/>
  <c r="L931" i="22"/>
  <c r="J932" i="22"/>
  <c r="L932" i="22"/>
  <c r="J933" i="22"/>
  <c r="L933" i="22"/>
  <c r="J934" i="22"/>
  <c r="L934" i="22"/>
  <c r="J935" i="22"/>
  <c r="L935" i="22"/>
  <c r="J936" i="22"/>
  <c r="L936" i="22"/>
  <c r="J937" i="22"/>
  <c r="L937" i="22"/>
  <c r="J938" i="22"/>
  <c r="L938" i="22"/>
  <c r="J939" i="22"/>
  <c r="L939" i="22"/>
  <c r="J940" i="22"/>
  <c r="L940" i="22"/>
  <c r="J941" i="22"/>
  <c r="L941" i="22"/>
  <c r="J942" i="22"/>
  <c r="L942" i="22"/>
  <c r="J943" i="22"/>
  <c r="L943" i="22"/>
  <c r="J944" i="22"/>
  <c r="L944" i="22"/>
  <c r="J945" i="22"/>
  <c r="L945" i="22"/>
  <c r="J946" i="22"/>
  <c r="L946" i="22"/>
  <c r="J947" i="22"/>
  <c r="L947" i="22"/>
  <c r="J948" i="22"/>
  <c r="L948" i="22"/>
  <c r="J949" i="22"/>
  <c r="L949" i="22"/>
  <c r="J950" i="22"/>
  <c r="L950" i="22"/>
  <c r="J951" i="22"/>
  <c r="L951" i="22"/>
  <c r="J952" i="22"/>
  <c r="L952" i="22"/>
  <c r="J953" i="22"/>
  <c r="L953" i="22"/>
  <c r="J954" i="22"/>
  <c r="L954" i="22"/>
  <c r="J955" i="22"/>
  <c r="L955" i="22"/>
  <c r="J956" i="22"/>
  <c r="L956" i="22"/>
  <c r="J957" i="22"/>
  <c r="L957" i="22"/>
  <c r="J958" i="22"/>
  <c r="L958" i="22"/>
  <c r="J959" i="22"/>
  <c r="L959" i="22"/>
  <c r="J960" i="22"/>
  <c r="L960" i="22"/>
  <c r="J961" i="22"/>
  <c r="L961" i="22"/>
  <c r="J962" i="22"/>
  <c r="L962" i="22"/>
  <c r="J963" i="22"/>
  <c r="L963" i="22"/>
  <c r="J964" i="22"/>
  <c r="L964" i="22"/>
  <c r="J965" i="22"/>
  <c r="L965" i="22"/>
  <c r="J966" i="22"/>
  <c r="L966" i="22"/>
  <c r="J967" i="22"/>
  <c r="L967" i="22"/>
  <c r="J968" i="22"/>
  <c r="L968" i="22"/>
  <c r="J969" i="22"/>
  <c r="L969" i="22"/>
  <c r="J970" i="22"/>
  <c r="L970" i="22"/>
  <c r="J971" i="22"/>
  <c r="L971" i="22"/>
  <c r="J972" i="22"/>
  <c r="L972" i="22"/>
  <c r="J973" i="22"/>
  <c r="L973" i="22"/>
  <c r="J974" i="22"/>
  <c r="L974" i="22"/>
  <c r="J975" i="22"/>
  <c r="L975" i="22"/>
  <c r="J976" i="22"/>
  <c r="L976" i="22"/>
  <c r="J977" i="22"/>
  <c r="L977" i="22"/>
  <c r="J978" i="22"/>
  <c r="L978" i="22"/>
  <c r="J979" i="22"/>
  <c r="L979" i="22"/>
  <c r="J980" i="22"/>
  <c r="L980" i="22"/>
  <c r="J981" i="22"/>
  <c r="L981" i="22"/>
  <c r="J982" i="22"/>
  <c r="L982" i="22"/>
  <c r="J983" i="22"/>
  <c r="L983" i="22"/>
  <c r="J984" i="22"/>
  <c r="L984" i="22"/>
  <c r="J985" i="22"/>
  <c r="L985" i="22"/>
  <c r="J986" i="22"/>
  <c r="L986" i="22"/>
  <c r="J987" i="22"/>
  <c r="L987" i="22"/>
  <c r="J988" i="22"/>
  <c r="L988" i="22"/>
  <c r="J989" i="22"/>
  <c r="L989" i="22"/>
  <c r="J990" i="22"/>
  <c r="L990" i="22"/>
  <c r="J991" i="22"/>
  <c r="L991" i="22"/>
  <c r="J992" i="22"/>
  <c r="L992" i="22"/>
  <c r="J993" i="22"/>
  <c r="L993" i="22"/>
  <c r="J994" i="22"/>
  <c r="L994" i="22"/>
  <c r="J995" i="22"/>
  <c r="L995" i="22"/>
  <c r="J996" i="22"/>
  <c r="L996" i="22"/>
  <c r="J997" i="22"/>
  <c r="L997" i="22"/>
  <c r="J998" i="22"/>
  <c r="L998" i="22"/>
  <c r="J999" i="22"/>
  <c r="L999" i="22"/>
  <c r="J1000" i="22"/>
  <c r="L1000" i="22"/>
  <c r="J1001" i="22"/>
  <c r="L1001" i="22"/>
  <c r="J1002" i="22"/>
  <c r="L1002" i="22"/>
  <c r="J1003" i="22"/>
  <c r="L1003" i="22"/>
  <c r="J1004" i="22"/>
  <c r="L1004" i="22"/>
  <c r="J1005" i="22"/>
  <c r="L1005" i="22"/>
  <c r="J1006" i="22"/>
  <c r="L1006" i="22"/>
  <c r="J1007" i="22"/>
  <c r="L1007" i="22"/>
  <c r="J1008" i="22"/>
  <c r="L100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H383" i="22"/>
  <c r="H384" i="22"/>
  <c r="H385" i="22"/>
  <c r="H386" i="22"/>
  <c r="H387" i="22"/>
  <c r="H388" i="22"/>
  <c r="H389" i="22"/>
  <c r="H390" i="22"/>
  <c r="H391" i="22"/>
  <c r="H392" i="22"/>
  <c r="H393" i="22"/>
  <c r="H394" i="22"/>
  <c r="H395" i="22"/>
  <c r="H396" i="22"/>
  <c r="H397" i="22"/>
  <c r="H398" i="22"/>
  <c r="H399" i="22"/>
  <c r="H400" i="22"/>
  <c r="H401" i="22"/>
  <c r="H402" i="22"/>
  <c r="H403" i="22"/>
  <c r="H404" i="22"/>
  <c r="H405" i="22"/>
  <c r="H406" i="22"/>
  <c r="H407" i="22"/>
  <c r="H408" i="22"/>
  <c r="H409" i="22"/>
  <c r="H410" i="22"/>
  <c r="H411" i="22"/>
  <c r="H412" i="22"/>
  <c r="H413" i="22"/>
  <c r="H414" i="22"/>
  <c r="H415" i="22"/>
  <c r="H416" i="22"/>
  <c r="H417" i="22"/>
  <c r="H418" i="22"/>
  <c r="H419" i="22"/>
  <c r="H420" i="22"/>
  <c r="H421" i="22"/>
  <c r="H422" i="22"/>
  <c r="H423" i="22"/>
  <c r="H424" i="22"/>
  <c r="H425" i="22"/>
  <c r="H426" i="22"/>
  <c r="H427" i="22"/>
  <c r="H428" i="22"/>
  <c r="H429" i="22"/>
  <c r="H430" i="22"/>
  <c r="H431" i="22"/>
  <c r="H432" i="22"/>
  <c r="H433" i="22"/>
  <c r="H434" i="22"/>
  <c r="H435" i="22"/>
  <c r="H436" i="22"/>
  <c r="H437" i="22"/>
  <c r="H438" i="22"/>
  <c r="H439" i="22"/>
  <c r="H440" i="22"/>
  <c r="H441" i="22"/>
  <c r="H442" i="22"/>
  <c r="H443" i="22"/>
  <c r="H444" i="22"/>
  <c r="H445" i="22"/>
  <c r="H446" i="22"/>
  <c r="H447" i="22"/>
  <c r="H448" i="22"/>
  <c r="H449" i="22"/>
  <c r="H450" i="22"/>
  <c r="H451" i="22"/>
  <c r="H452" i="22"/>
  <c r="H453" i="22"/>
  <c r="H454" i="22"/>
  <c r="H455" i="22"/>
  <c r="H456" i="22"/>
  <c r="H457" i="22"/>
  <c r="H458" i="22"/>
  <c r="H459" i="22"/>
  <c r="H460" i="22"/>
  <c r="H461" i="22"/>
  <c r="H462" i="22"/>
  <c r="H463" i="22"/>
  <c r="H464" i="22"/>
  <c r="H465" i="22"/>
  <c r="H466" i="22"/>
  <c r="H467" i="22"/>
  <c r="H468" i="22"/>
  <c r="H469" i="22"/>
  <c r="H470" i="22"/>
  <c r="H471" i="22"/>
  <c r="H472" i="22"/>
  <c r="H473" i="22"/>
  <c r="H474" i="22"/>
  <c r="H475" i="22"/>
  <c r="H476" i="22"/>
  <c r="H477" i="22"/>
  <c r="H478" i="22"/>
  <c r="H479" i="22"/>
  <c r="H480" i="22"/>
  <c r="H481" i="22"/>
  <c r="H482" i="22"/>
  <c r="H483" i="22"/>
  <c r="H484" i="22"/>
  <c r="H485" i="22"/>
  <c r="H486" i="22"/>
  <c r="H487" i="22"/>
  <c r="H488" i="22"/>
  <c r="H489" i="22"/>
  <c r="H490" i="22"/>
  <c r="H491" i="22"/>
  <c r="H492" i="22"/>
  <c r="H493" i="22"/>
  <c r="H494" i="22"/>
  <c r="H495" i="22"/>
  <c r="H496" i="22"/>
  <c r="H497" i="22"/>
  <c r="H498" i="22"/>
  <c r="H499" i="22"/>
  <c r="H500" i="22"/>
  <c r="H501" i="22"/>
  <c r="H502" i="22"/>
  <c r="H503" i="22"/>
  <c r="H504" i="22"/>
  <c r="H505" i="22"/>
  <c r="H506" i="22"/>
  <c r="H507" i="22"/>
  <c r="H508" i="22"/>
  <c r="H509" i="22"/>
  <c r="H510" i="22"/>
  <c r="H511" i="22"/>
  <c r="H512" i="22"/>
  <c r="H513" i="22"/>
  <c r="H514" i="22"/>
  <c r="H515" i="22"/>
  <c r="H516" i="22"/>
  <c r="H517" i="22"/>
  <c r="H518" i="22"/>
  <c r="H519" i="22"/>
  <c r="H520" i="22"/>
  <c r="H521" i="22"/>
  <c r="H522" i="22"/>
  <c r="H523" i="22"/>
  <c r="H524" i="22"/>
  <c r="H525" i="22"/>
  <c r="H526" i="22"/>
  <c r="H527" i="22"/>
  <c r="H528" i="22"/>
  <c r="H529" i="22"/>
  <c r="H530" i="22"/>
  <c r="H531" i="22"/>
  <c r="H532" i="22"/>
  <c r="H533" i="22"/>
  <c r="H534" i="22"/>
  <c r="H535" i="22"/>
  <c r="H536" i="22"/>
  <c r="H537" i="22"/>
  <c r="H538" i="22"/>
  <c r="H539" i="22"/>
  <c r="H540" i="22"/>
  <c r="H541" i="22"/>
  <c r="H542" i="22"/>
  <c r="H543" i="22"/>
  <c r="H544" i="22"/>
  <c r="H545" i="22"/>
  <c r="H546" i="22"/>
  <c r="H547" i="22"/>
  <c r="H548" i="22"/>
  <c r="H549" i="22"/>
  <c r="H550" i="22"/>
  <c r="H551" i="22"/>
  <c r="H552" i="22"/>
  <c r="H553" i="22"/>
  <c r="H554" i="22"/>
  <c r="H555" i="22"/>
  <c r="H556" i="22"/>
  <c r="H557" i="22"/>
  <c r="H558" i="22"/>
  <c r="H559" i="22"/>
  <c r="H560" i="22"/>
  <c r="H561" i="22"/>
  <c r="H562" i="22"/>
  <c r="H563" i="22"/>
  <c r="H564" i="22"/>
  <c r="H565" i="22"/>
  <c r="H566" i="22"/>
  <c r="H567" i="22"/>
  <c r="H568" i="22"/>
  <c r="H569" i="22"/>
  <c r="H570" i="22"/>
  <c r="H571" i="22"/>
  <c r="H572" i="22"/>
  <c r="H573" i="22"/>
  <c r="H574" i="22"/>
  <c r="H575" i="22"/>
  <c r="H576" i="22"/>
  <c r="H577" i="22"/>
  <c r="H578" i="22"/>
  <c r="H579" i="22"/>
  <c r="H580" i="22"/>
  <c r="H581" i="22"/>
  <c r="H582" i="22"/>
  <c r="H583" i="22"/>
  <c r="H584" i="22"/>
  <c r="H585" i="22"/>
  <c r="H586" i="22"/>
  <c r="H587" i="22"/>
  <c r="H588" i="22"/>
  <c r="H589" i="22"/>
  <c r="H590" i="22"/>
  <c r="H591" i="22"/>
  <c r="H592" i="22"/>
  <c r="H593" i="22"/>
  <c r="H594" i="22"/>
  <c r="H595" i="22"/>
  <c r="H596" i="22"/>
  <c r="H597" i="22"/>
  <c r="H598" i="22"/>
  <c r="H599" i="22"/>
  <c r="H600" i="22"/>
  <c r="H601" i="22"/>
  <c r="H602" i="22"/>
  <c r="H603" i="22"/>
  <c r="H604" i="22"/>
  <c r="H605" i="22"/>
  <c r="H606" i="22"/>
  <c r="H607" i="22"/>
  <c r="H608" i="22"/>
  <c r="H609" i="22"/>
  <c r="H610" i="22"/>
  <c r="H611" i="22"/>
  <c r="H612" i="22"/>
  <c r="H613" i="22"/>
  <c r="H614" i="22"/>
  <c r="H615" i="22"/>
  <c r="H616" i="22"/>
  <c r="H617" i="22"/>
  <c r="H618" i="22"/>
  <c r="H619" i="22"/>
  <c r="H620" i="22"/>
  <c r="H621" i="22"/>
  <c r="H622" i="22"/>
  <c r="H623" i="22"/>
  <c r="H624" i="22"/>
  <c r="H625" i="22"/>
  <c r="H626" i="22"/>
  <c r="H627" i="22"/>
  <c r="H628" i="22"/>
  <c r="H629" i="22"/>
  <c r="H630" i="22"/>
  <c r="H631" i="22"/>
  <c r="H632" i="22"/>
  <c r="H633" i="22"/>
  <c r="H634" i="22"/>
  <c r="H635" i="22"/>
  <c r="H636" i="22"/>
  <c r="H637" i="22"/>
  <c r="H638" i="22"/>
  <c r="H639" i="22"/>
  <c r="H640" i="22"/>
  <c r="H641" i="22"/>
  <c r="H642" i="22"/>
  <c r="H643" i="22"/>
  <c r="H644" i="22"/>
  <c r="H645" i="22"/>
  <c r="H646" i="22"/>
  <c r="H647" i="22"/>
  <c r="H648" i="22"/>
  <c r="H649" i="22"/>
  <c r="H650" i="22"/>
  <c r="H651" i="22"/>
  <c r="H652" i="22"/>
  <c r="H653" i="22"/>
  <c r="H654" i="22"/>
  <c r="H655" i="22"/>
  <c r="H656" i="22"/>
  <c r="H657" i="22"/>
  <c r="H658" i="22"/>
  <c r="H659" i="22"/>
  <c r="H660" i="22"/>
  <c r="H661" i="22"/>
  <c r="H662" i="22"/>
  <c r="H663" i="22"/>
  <c r="H664" i="22"/>
  <c r="H665" i="22"/>
  <c r="H666" i="22"/>
  <c r="H667" i="22"/>
  <c r="H668" i="22"/>
  <c r="H669" i="22"/>
  <c r="H670" i="22"/>
  <c r="H671" i="22"/>
  <c r="H672" i="22"/>
  <c r="H673" i="22"/>
  <c r="H674" i="22"/>
  <c r="H675" i="22"/>
  <c r="H676" i="22"/>
  <c r="H677" i="22"/>
  <c r="H678" i="22"/>
  <c r="H679" i="22"/>
  <c r="H680" i="22"/>
  <c r="H681" i="22"/>
  <c r="H682" i="22"/>
  <c r="H683" i="22"/>
  <c r="H684" i="22"/>
  <c r="H685" i="22"/>
  <c r="H686" i="22"/>
  <c r="H687" i="22"/>
  <c r="H688" i="22"/>
  <c r="H689" i="22"/>
  <c r="H690" i="22"/>
  <c r="H691" i="22"/>
  <c r="H692" i="22"/>
  <c r="H693" i="22"/>
  <c r="H694" i="22"/>
  <c r="H695" i="22"/>
  <c r="H696" i="22"/>
  <c r="H697" i="22"/>
  <c r="H698" i="22"/>
  <c r="H699" i="22"/>
  <c r="H700" i="22"/>
  <c r="H701" i="22"/>
  <c r="H702" i="22"/>
  <c r="H703" i="22"/>
  <c r="H704" i="22"/>
  <c r="H705" i="22"/>
  <c r="H706" i="22"/>
  <c r="H707" i="22"/>
  <c r="H708" i="22"/>
  <c r="H709" i="22"/>
  <c r="H710" i="22"/>
  <c r="H711" i="22"/>
  <c r="H712" i="22"/>
  <c r="H713" i="22"/>
  <c r="H714" i="22"/>
  <c r="H715" i="22"/>
  <c r="H716" i="22"/>
  <c r="H717" i="22"/>
  <c r="H718" i="22"/>
  <c r="H719" i="22"/>
  <c r="H720" i="22"/>
  <c r="H721" i="22"/>
  <c r="H722" i="22"/>
  <c r="H723" i="22"/>
  <c r="H724" i="22"/>
  <c r="H725" i="22"/>
  <c r="H726" i="22"/>
  <c r="H727" i="22"/>
  <c r="H728" i="22"/>
  <c r="H729" i="22"/>
  <c r="H730" i="22"/>
  <c r="H731" i="22"/>
  <c r="H732" i="22"/>
  <c r="H733" i="22"/>
  <c r="H734" i="22"/>
  <c r="H735" i="22"/>
  <c r="H736" i="22"/>
  <c r="H737" i="22"/>
  <c r="H738" i="22"/>
  <c r="H739" i="22"/>
  <c r="H740" i="22"/>
  <c r="H741" i="22"/>
  <c r="H742" i="22"/>
  <c r="H743" i="22"/>
  <c r="H744" i="22"/>
  <c r="H745" i="22"/>
  <c r="H746" i="22"/>
  <c r="H747" i="22"/>
  <c r="H748" i="22"/>
  <c r="H749" i="22"/>
  <c r="H750" i="22"/>
  <c r="H751" i="22"/>
  <c r="H752" i="22"/>
  <c r="H753" i="22"/>
  <c r="H754" i="22"/>
  <c r="H755" i="22"/>
  <c r="H756" i="22"/>
  <c r="H757" i="22"/>
  <c r="H758" i="22"/>
  <c r="H759" i="22"/>
  <c r="H760" i="22"/>
  <c r="H761" i="22"/>
  <c r="H762" i="22"/>
  <c r="H763" i="22"/>
  <c r="H764" i="22"/>
  <c r="H765" i="22"/>
  <c r="H766" i="22"/>
  <c r="H767" i="22"/>
  <c r="H768" i="22"/>
  <c r="H769" i="22"/>
  <c r="H770" i="22"/>
  <c r="H771" i="22"/>
  <c r="H772" i="22"/>
  <c r="H773" i="22"/>
  <c r="H774" i="22"/>
  <c r="H775" i="22"/>
  <c r="H776" i="22"/>
  <c r="H777" i="22"/>
  <c r="H778" i="22"/>
  <c r="H779" i="22"/>
  <c r="H780" i="22"/>
  <c r="H781" i="22"/>
  <c r="H782" i="22"/>
  <c r="H783" i="22"/>
  <c r="H784" i="22"/>
  <c r="H785" i="22"/>
  <c r="H786" i="22"/>
  <c r="H787" i="22"/>
  <c r="H788" i="22"/>
  <c r="H789" i="22"/>
  <c r="H790" i="22"/>
  <c r="H791" i="22"/>
  <c r="H792" i="22"/>
  <c r="H793" i="22"/>
  <c r="H794" i="22"/>
  <c r="H795" i="22"/>
  <c r="H796" i="22"/>
  <c r="H797" i="22"/>
  <c r="H798" i="22"/>
  <c r="H799" i="22"/>
  <c r="H800" i="22"/>
  <c r="H801" i="22"/>
  <c r="H802" i="22"/>
  <c r="H803" i="22"/>
  <c r="H804" i="22"/>
  <c r="H805" i="22"/>
  <c r="H806" i="22"/>
  <c r="H807" i="22"/>
  <c r="H808" i="22"/>
  <c r="H809" i="22"/>
  <c r="H810" i="22"/>
  <c r="H811" i="22"/>
  <c r="H812" i="22"/>
  <c r="H813" i="22"/>
  <c r="H814" i="22"/>
  <c r="H815" i="22"/>
  <c r="H816" i="22"/>
  <c r="H817" i="22"/>
  <c r="H818" i="22"/>
  <c r="H819" i="22"/>
  <c r="H820" i="22"/>
  <c r="H821" i="22"/>
  <c r="H822" i="22"/>
  <c r="H823" i="22"/>
  <c r="H824" i="22"/>
  <c r="H825" i="22"/>
  <c r="H826" i="22"/>
  <c r="H827" i="22"/>
  <c r="H828" i="22"/>
  <c r="H829" i="22"/>
  <c r="H830" i="22"/>
  <c r="H831" i="22"/>
  <c r="H832" i="22"/>
  <c r="H833" i="22"/>
  <c r="H834" i="22"/>
  <c r="H835" i="22"/>
  <c r="H836" i="22"/>
  <c r="H837" i="22"/>
  <c r="H838" i="22"/>
  <c r="H839" i="22"/>
  <c r="H840" i="22"/>
  <c r="H841" i="22"/>
  <c r="H842" i="22"/>
  <c r="H843" i="22"/>
  <c r="H844" i="22"/>
  <c r="H845" i="22"/>
  <c r="H846" i="22"/>
  <c r="H847" i="22"/>
  <c r="H848" i="22"/>
  <c r="H849" i="22"/>
  <c r="H850" i="22"/>
  <c r="H851" i="22"/>
  <c r="H852" i="22"/>
  <c r="H853" i="22"/>
  <c r="H854" i="22"/>
  <c r="H855" i="22"/>
  <c r="H856" i="22"/>
  <c r="H857" i="22"/>
  <c r="H858" i="22"/>
  <c r="H859" i="22"/>
  <c r="H860" i="22"/>
  <c r="H861" i="22"/>
  <c r="H862" i="22"/>
  <c r="H863" i="22"/>
  <c r="H864" i="22"/>
  <c r="H865" i="22"/>
  <c r="H866" i="22"/>
  <c r="H867" i="22"/>
  <c r="H868" i="22"/>
  <c r="H869" i="22"/>
  <c r="H870" i="22"/>
  <c r="H871" i="22"/>
  <c r="H872" i="22"/>
  <c r="H873" i="22"/>
  <c r="H874" i="22"/>
  <c r="H875" i="22"/>
  <c r="H876" i="22"/>
  <c r="H877" i="22"/>
  <c r="H878" i="22"/>
  <c r="H879" i="22"/>
  <c r="H880" i="22"/>
  <c r="H881" i="22"/>
  <c r="H882" i="22"/>
  <c r="H883" i="22"/>
  <c r="H884" i="22"/>
  <c r="H885" i="22"/>
  <c r="H886" i="22"/>
  <c r="H887" i="22"/>
  <c r="H888" i="22"/>
  <c r="H889" i="22"/>
  <c r="H890" i="22"/>
  <c r="H891" i="22"/>
  <c r="H892" i="22"/>
  <c r="H893" i="22"/>
  <c r="H894" i="22"/>
  <c r="H895" i="22"/>
  <c r="H896" i="22"/>
  <c r="H897" i="22"/>
  <c r="H898" i="22"/>
  <c r="H899" i="22"/>
  <c r="H900" i="22"/>
  <c r="H901" i="22"/>
  <c r="H902" i="22"/>
  <c r="H903" i="22"/>
  <c r="H904" i="22"/>
  <c r="H905" i="22"/>
  <c r="H906" i="22"/>
  <c r="H907" i="22"/>
  <c r="H908" i="22"/>
  <c r="H909" i="22"/>
  <c r="H910" i="22"/>
  <c r="H911" i="22"/>
  <c r="H912" i="22"/>
  <c r="H913" i="22"/>
  <c r="H914" i="22"/>
  <c r="H915" i="22"/>
  <c r="H916" i="22"/>
  <c r="H917" i="22"/>
  <c r="H918" i="22"/>
  <c r="H919" i="22"/>
  <c r="H920" i="22"/>
  <c r="H921" i="22"/>
  <c r="H922" i="22"/>
  <c r="H923" i="22"/>
  <c r="H924" i="22"/>
  <c r="H925" i="22"/>
  <c r="H926" i="22"/>
  <c r="H927" i="22"/>
  <c r="H928" i="22"/>
  <c r="H929" i="22"/>
  <c r="H930" i="22"/>
  <c r="H931" i="22"/>
  <c r="H932" i="22"/>
  <c r="H933" i="22"/>
  <c r="H934" i="22"/>
  <c r="H935" i="22"/>
  <c r="H936" i="22"/>
  <c r="H937" i="22"/>
  <c r="H938" i="22"/>
  <c r="H939" i="22"/>
  <c r="H940" i="22"/>
  <c r="H941" i="22"/>
  <c r="H942" i="22"/>
  <c r="H943" i="22"/>
  <c r="H944" i="22"/>
  <c r="H945" i="22"/>
  <c r="H946" i="22"/>
  <c r="H947" i="22"/>
  <c r="H948" i="22"/>
  <c r="H949" i="22"/>
  <c r="H950" i="22"/>
  <c r="H951" i="22"/>
  <c r="H952" i="22"/>
  <c r="H953" i="22"/>
  <c r="H954" i="22"/>
  <c r="H955" i="22"/>
  <c r="H956" i="22"/>
  <c r="H957" i="22"/>
  <c r="H958" i="22"/>
  <c r="H959" i="22"/>
  <c r="H960" i="22"/>
  <c r="H961" i="22"/>
  <c r="H962" i="22"/>
  <c r="H963" i="22"/>
  <c r="H964" i="22"/>
  <c r="H965" i="22"/>
  <c r="H966" i="22"/>
  <c r="H967" i="22"/>
  <c r="H968" i="22"/>
  <c r="H969" i="22"/>
  <c r="H970" i="22"/>
  <c r="H971" i="22"/>
  <c r="H972" i="22"/>
  <c r="H973" i="22"/>
  <c r="H974" i="22"/>
  <c r="H975" i="22"/>
  <c r="H976" i="22"/>
  <c r="H977" i="22"/>
  <c r="H978" i="22"/>
  <c r="H979" i="22"/>
  <c r="H980" i="22"/>
  <c r="H981" i="22"/>
  <c r="H982" i="22"/>
  <c r="H983" i="22"/>
  <c r="H984" i="22"/>
  <c r="H985" i="22"/>
  <c r="H986" i="22"/>
  <c r="H987" i="22"/>
  <c r="H988" i="22"/>
  <c r="H989" i="22"/>
  <c r="H990" i="22"/>
  <c r="H991" i="22"/>
  <c r="H992" i="22"/>
  <c r="H993" i="22"/>
  <c r="H994" i="22"/>
  <c r="H995" i="22"/>
  <c r="H996" i="22"/>
  <c r="H997" i="22"/>
  <c r="H998" i="22"/>
  <c r="H999" i="22"/>
  <c r="H1000" i="22"/>
  <c r="H1001" i="22"/>
  <c r="H1002" i="22"/>
  <c r="H1003" i="22"/>
  <c r="H1004" i="22"/>
  <c r="H1005" i="22"/>
  <c r="H1006" i="22"/>
  <c r="H1007" i="22"/>
  <c r="H100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302" i="22"/>
  <c r="F303" i="22"/>
  <c r="F304" i="22"/>
  <c r="F305" i="22"/>
  <c r="F306" i="22"/>
  <c r="F307" i="22"/>
  <c r="F308" i="22"/>
  <c r="F309" i="22"/>
  <c r="F310" i="22"/>
  <c r="F311" i="22"/>
  <c r="F312" i="22"/>
  <c r="F313" i="22"/>
  <c r="F314" i="22"/>
  <c r="F315" i="22"/>
  <c r="F316" i="22"/>
  <c r="F317" i="22"/>
  <c r="F318" i="22"/>
  <c r="F319" i="22"/>
  <c r="F320" i="22"/>
  <c r="F321" i="22"/>
  <c r="F322" i="22"/>
  <c r="F323" i="22"/>
  <c r="F324" i="22"/>
  <c r="F325" i="22"/>
  <c r="F326" i="22"/>
  <c r="F327" i="22"/>
  <c r="F328" i="22"/>
  <c r="F329" i="22"/>
  <c r="F330" i="22"/>
  <c r="F331" i="22"/>
  <c r="F332" i="22"/>
  <c r="F333" i="22"/>
  <c r="F334" i="22"/>
  <c r="F335" i="22"/>
  <c r="F336" i="22"/>
  <c r="F337" i="22"/>
  <c r="F338" i="22"/>
  <c r="F339" i="22"/>
  <c r="F340" i="22"/>
  <c r="F341" i="22"/>
  <c r="F342" i="22"/>
  <c r="F343" i="22"/>
  <c r="F344" i="22"/>
  <c r="F345" i="22"/>
  <c r="F346" i="22"/>
  <c r="F347" i="22"/>
  <c r="F348" i="22"/>
  <c r="F349" i="22"/>
  <c r="F350" i="22"/>
  <c r="F351" i="22"/>
  <c r="F352" i="22"/>
  <c r="F353" i="22"/>
  <c r="F354" i="22"/>
  <c r="F355" i="22"/>
  <c r="F356" i="22"/>
  <c r="F357" i="22"/>
  <c r="F358" i="22"/>
  <c r="F359" i="22"/>
  <c r="F360" i="22"/>
  <c r="F361" i="22"/>
  <c r="F362" i="22"/>
  <c r="F363" i="22"/>
  <c r="F364" i="22"/>
  <c r="F365" i="22"/>
  <c r="F366" i="22"/>
  <c r="F367" i="22"/>
  <c r="F368" i="22"/>
  <c r="F369" i="22"/>
  <c r="F370" i="22"/>
  <c r="F371" i="22"/>
  <c r="F372" i="22"/>
  <c r="F373" i="22"/>
  <c r="F374" i="22"/>
  <c r="F375" i="22"/>
  <c r="F376" i="22"/>
  <c r="F377" i="22"/>
  <c r="F378" i="22"/>
  <c r="F379" i="22"/>
  <c r="F380" i="22"/>
  <c r="F381" i="22"/>
  <c r="F382" i="22"/>
  <c r="F383" i="22"/>
  <c r="F384" i="22"/>
  <c r="F385" i="22"/>
  <c r="F386" i="22"/>
  <c r="F387" i="22"/>
  <c r="F388" i="22"/>
  <c r="F389" i="22"/>
  <c r="F390" i="22"/>
  <c r="F391" i="22"/>
  <c r="F392" i="22"/>
  <c r="F393" i="22"/>
  <c r="F394" i="22"/>
  <c r="F395" i="22"/>
  <c r="F396" i="22"/>
  <c r="F397" i="22"/>
  <c r="F398" i="22"/>
  <c r="F399" i="22"/>
  <c r="F400" i="22"/>
  <c r="F401" i="22"/>
  <c r="F402" i="22"/>
  <c r="F403" i="22"/>
  <c r="F404" i="22"/>
  <c r="F405" i="22"/>
  <c r="F406" i="22"/>
  <c r="F407" i="22"/>
  <c r="F408" i="22"/>
  <c r="F409" i="22"/>
  <c r="F410" i="22"/>
  <c r="F411" i="22"/>
  <c r="F412" i="22"/>
  <c r="F413" i="22"/>
  <c r="F414" i="22"/>
  <c r="F415" i="22"/>
  <c r="F416" i="22"/>
  <c r="F417" i="22"/>
  <c r="F418" i="22"/>
  <c r="F419" i="22"/>
  <c r="F420" i="22"/>
  <c r="F421" i="22"/>
  <c r="F422" i="22"/>
  <c r="F423" i="22"/>
  <c r="F424" i="22"/>
  <c r="F425" i="22"/>
  <c r="F426" i="22"/>
  <c r="F427" i="22"/>
  <c r="F428" i="22"/>
  <c r="F429" i="22"/>
  <c r="F430" i="22"/>
  <c r="F431" i="22"/>
  <c r="F432" i="22"/>
  <c r="F433" i="22"/>
  <c r="F434" i="22"/>
  <c r="F435" i="22"/>
  <c r="F436" i="22"/>
  <c r="F437" i="22"/>
  <c r="F438" i="22"/>
  <c r="F439" i="22"/>
  <c r="F440" i="22"/>
  <c r="F441" i="22"/>
  <c r="F442" i="22"/>
  <c r="F443" i="22"/>
  <c r="F444" i="22"/>
  <c r="F445" i="22"/>
  <c r="F446" i="22"/>
  <c r="F447" i="22"/>
  <c r="F448" i="22"/>
  <c r="F449" i="22"/>
  <c r="F450" i="22"/>
  <c r="F451" i="22"/>
  <c r="F452" i="22"/>
  <c r="F453" i="22"/>
  <c r="F454" i="22"/>
  <c r="F455" i="22"/>
  <c r="F456" i="22"/>
  <c r="F457" i="22"/>
  <c r="F458" i="22"/>
  <c r="F459" i="22"/>
  <c r="F460" i="22"/>
  <c r="F461" i="22"/>
  <c r="F462" i="22"/>
  <c r="F463" i="22"/>
  <c r="F464" i="22"/>
  <c r="F465" i="22"/>
  <c r="F466" i="22"/>
  <c r="F467" i="22"/>
  <c r="F468" i="22"/>
  <c r="F469" i="22"/>
  <c r="F470" i="22"/>
  <c r="F471" i="22"/>
  <c r="F472" i="22"/>
  <c r="F473" i="22"/>
  <c r="F474" i="22"/>
  <c r="F475" i="22"/>
  <c r="F476" i="22"/>
  <c r="F477" i="22"/>
  <c r="F478" i="22"/>
  <c r="F479" i="22"/>
  <c r="F480" i="22"/>
  <c r="F481" i="22"/>
  <c r="F482" i="22"/>
  <c r="F483" i="22"/>
  <c r="F484" i="22"/>
  <c r="F485" i="22"/>
  <c r="F486" i="22"/>
  <c r="F487" i="22"/>
  <c r="F488" i="22"/>
  <c r="F489" i="22"/>
  <c r="F490" i="22"/>
  <c r="F491" i="22"/>
  <c r="F492" i="22"/>
  <c r="F493" i="22"/>
  <c r="F494" i="22"/>
  <c r="F495" i="22"/>
  <c r="F496" i="22"/>
  <c r="F497" i="22"/>
  <c r="F498" i="22"/>
  <c r="F499" i="22"/>
  <c r="F500" i="22"/>
  <c r="F501" i="22"/>
  <c r="F502" i="22"/>
  <c r="F503" i="22"/>
  <c r="F504" i="22"/>
  <c r="F505" i="22"/>
  <c r="F506" i="22"/>
  <c r="F507" i="22"/>
  <c r="F508" i="22"/>
  <c r="F509" i="22"/>
  <c r="F510" i="22"/>
  <c r="F511" i="22"/>
  <c r="F512" i="22"/>
  <c r="F513" i="22"/>
  <c r="F514" i="22"/>
  <c r="F515" i="22"/>
  <c r="F516" i="22"/>
  <c r="F517" i="22"/>
  <c r="F518" i="22"/>
  <c r="F519" i="22"/>
  <c r="F520" i="22"/>
  <c r="F521" i="22"/>
  <c r="F522" i="22"/>
  <c r="F523" i="22"/>
  <c r="F524" i="22"/>
  <c r="F525" i="22"/>
  <c r="F526" i="22"/>
  <c r="F527" i="22"/>
  <c r="F528" i="22"/>
  <c r="F529" i="22"/>
  <c r="F530" i="22"/>
  <c r="F531" i="22"/>
  <c r="F532" i="22"/>
  <c r="F533" i="22"/>
  <c r="F534" i="22"/>
  <c r="F535" i="22"/>
  <c r="F536" i="22"/>
  <c r="F537" i="22"/>
  <c r="F538" i="22"/>
  <c r="F539" i="22"/>
  <c r="F540" i="22"/>
  <c r="F541" i="22"/>
  <c r="F542" i="22"/>
  <c r="F543" i="22"/>
  <c r="F544" i="22"/>
  <c r="F545" i="22"/>
  <c r="F546" i="22"/>
  <c r="F547" i="22"/>
  <c r="F548" i="22"/>
  <c r="F549" i="22"/>
  <c r="F550" i="22"/>
  <c r="F551" i="22"/>
  <c r="F552" i="22"/>
  <c r="F553" i="22"/>
  <c r="F554" i="22"/>
  <c r="F555" i="22"/>
  <c r="F556" i="22"/>
  <c r="F557" i="22"/>
  <c r="F558" i="22"/>
  <c r="F559" i="22"/>
  <c r="F560" i="22"/>
  <c r="F561" i="22"/>
  <c r="F562" i="22"/>
  <c r="F563" i="22"/>
  <c r="F564" i="22"/>
  <c r="F565" i="22"/>
  <c r="F566" i="22"/>
  <c r="F567" i="22"/>
  <c r="F568" i="22"/>
  <c r="F569" i="22"/>
  <c r="F570" i="22"/>
  <c r="F571" i="22"/>
  <c r="F572" i="22"/>
  <c r="F573" i="22"/>
  <c r="F574" i="22"/>
  <c r="F575" i="22"/>
  <c r="F576" i="22"/>
  <c r="F577" i="22"/>
  <c r="F578" i="22"/>
  <c r="F579" i="22"/>
  <c r="F580" i="22"/>
  <c r="F581" i="22"/>
  <c r="F582" i="22"/>
  <c r="F583" i="22"/>
  <c r="F584" i="22"/>
  <c r="F585" i="22"/>
  <c r="F586" i="22"/>
  <c r="F587" i="22"/>
  <c r="F588" i="22"/>
  <c r="F589" i="22"/>
  <c r="F590" i="22"/>
  <c r="F591" i="22"/>
  <c r="F592" i="22"/>
  <c r="F593" i="22"/>
  <c r="F594" i="22"/>
  <c r="F595" i="22"/>
  <c r="F596" i="22"/>
  <c r="F597" i="22"/>
  <c r="F598" i="22"/>
  <c r="F599" i="22"/>
  <c r="F600" i="22"/>
  <c r="F601" i="22"/>
  <c r="F602" i="22"/>
  <c r="F603" i="22"/>
  <c r="F604" i="22"/>
  <c r="F605" i="22"/>
  <c r="F606" i="22"/>
  <c r="F607" i="22"/>
  <c r="F608" i="22"/>
  <c r="F609" i="22"/>
  <c r="F610" i="22"/>
  <c r="F611" i="22"/>
  <c r="F612" i="22"/>
  <c r="F613" i="22"/>
  <c r="F614" i="22"/>
  <c r="F615" i="22"/>
  <c r="F616" i="22"/>
  <c r="F617" i="22"/>
  <c r="F618" i="22"/>
  <c r="F619" i="22"/>
  <c r="F620" i="22"/>
  <c r="F621" i="22"/>
  <c r="F622" i="22"/>
  <c r="F623" i="22"/>
  <c r="F624" i="22"/>
  <c r="F625" i="22"/>
  <c r="F626" i="22"/>
  <c r="F627" i="22"/>
  <c r="F628" i="22"/>
  <c r="F629" i="22"/>
  <c r="F630" i="22"/>
  <c r="F631" i="22"/>
  <c r="F632" i="22"/>
  <c r="F633" i="22"/>
  <c r="F634" i="22"/>
  <c r="F635" i="22"/>
  <c r="F636" i="22"/>
  <c r="F637" i="22"/>
  <c r="F638" i="22"/>
  <c r="F639" i="22"/>
  <c r="F640" i="22"/>
  <c r="F641" i="22"/>
  <c r="F642" i="22"/>
  <c r="F643" i="22"/>
  <c r="F644" i="22"/>
  <c r="F645" i="22"/>
  <c r="F646" i="22"/>
  <c r="F647" i="22"/>
  <c r="F648" i="22"/>
  <c r="F649" i="22"/>
  <c r="F650" i="22"/>
  <c r="F651" i="22"/>
  <c r="F652" i="22"/>
  <c r="F653" i="22"/>
  <c r="F654" i="22"/>
  <c r="F655" i="22"/>
  <c r="F656" i="22"/>
  <c r="F657" i="22"/>
  <c r="F658" i="22"/>
  <c r="F659" i="22"/>
  <c r="F660" i="22"/>
  <c r="F661" i="22"/>
  <c r="F662" i="22"/>
  <c r="F663" i="22"/>
  <c r="F664" i="22"/>
  <c r="F665" i="22"/>
  <c r="F666" i="22"/>
  <c r="F667" i="22"/>
  <c r="F668" i="22"/>
  <c r="F669" i="22"/>
  <c r="F670" i="22"/>
  <c r="F671" i="22"/>
  <c r="F672" i="22"/>
  <c r="F673" i="22"/>
  <c r="F674" i="22"/>
  <c r="F675" i="22"/>
  <c r="F676" i="22"/>
  <c r="F677" i="22"/>
  <c r="F678" i="22"/>
  <c r="F679" i="22"/>
  <c r="F680" i="22"/>
  <c r="F681" i="22"/>
  <c r="F682" i="22"/>
  <c r="F683" i="22"/>
  <c r="F684" i="22"/>
  <c r="F685" i="22"/>
  <c r="F686" i="22"/>
  <c r="F687" i="22"/>
  <c r="F688" i="22"/>
  <c r="F689" i="22"/>
  <c r="F690" i="22"/>
  <c r="F691" i="22"/>
  <c r="F692" i="22"/>
  <c r="F693" i="22"/>
  <c r="F694" i="22"/>
  <c r="F695" i="22"/>
  <c r="F696" i="22"/>
  <c r="F697" i="22"/>
  <c r="F698" i="22"/>
  <c r="F699" i="22"/>
  <c r="F700" i="22"/>
  <c r="F701" i="22"/>
  <c r="F702" i="22"/>
  <c r="F703" i="22"/>
  <c r="F704" i="22"/>
  <c r="F705" i="22"/>
  <c r="F706" i="22"/>
  <c r="F707" i="22"/>
  <c r="F708" i="22"/>
  <c r="F709" i="22"/>
  <c r="F710" i="22"/>
  <c r="F711" i="22"/>
  <c r="F712" i="22"/>
  <c r="F713" i="22"/>
  <c r="F714" i="22"/>
  <c r="F715" i="22"/>
  <c r="F716" i="22"/>
  <c r="F717" i="22"/>
  <c r="F718" i="22"/>
  <c r="F719" i="22"/>
  <c r="F720" i="22"/>
  <c r="F721" i="22"/>
  <c r="F722" i="22"/>
  <c r="F723" i="22"/>
  <c r="F724" i="22"/>
  <c r="F725" i="22"/>
  <c r="F726" i="22"/>
  <c r="F727" i="22"/>
  <c r="F728" i="22"/>
  <c r="F729" i="22"/>
  <c r="F730" i="22"/>
  <c r="F731" i="22"/>
  <c r="F732" i="22"/>
  <c r="F733" i="22"/>
  <c r="F734" i="22"/>
  <c r="F735" i="22"/>
  <c r="F736" i="22"/>
  <c r="F737" i="22"/>
  <c r="F738" i="22"/>
  <c r="F739" i="22"/>
  <c r="F740" i="22"/>
  <c r="F741" i="22"/>
  <c r="F742" i="22"/>
  <c r="F743" i="22"/>
  <c r="F744" i="22"/>
  <c r="F745" i="22"/>
  <c r="F746" i="22"/>
  <c r="F747" i="22"/>
  <c r="F748" i="22"/>
  <c r="F749" i="22"/>
  <c r="F750" i="22"/>
  <c r="F751" i="22"/>
  <c r="F752" i="22"/>
  <c r="F753" i="22"/>
  <c r="F754" i="22"/>
  <c r="F755" i="22"/>
  <c r="F756" i="22"/>
  <c r="F757" i="22"/>
  <c r="F758" i="22"/>
  <c r="F759" i="22"/>
  <c r="F760" i="22"/>
  <c r="F761" i="22"/>
  <c r="F762" i="22"/>
  <c r="F763" i="22"/>
  <c r="F764" i="22"/>
  <c r="F765" i="22"/>
  <c r="F766" i="22"/>
  <c r="F767" i="22"/>
  <c r="F768" i="22"/>
  <c r="F769" i="22"/>
  <c r="F770" i="22"/>
  <c r="F771" i="22"/>
  <c r="F772" i="22"/>
  <c r="F773" i="22"/>
  <c r="F774" i="22"/>
  <c r="F775" i="22"/>
  <c r="F776" i="22"/>
  <c r="F777" i="22"/>
  <c r="F778" i="22"/>
  <c r="F779" i="22"/>
  <c r="F780" i="22"/>
  <c r="F781" i="22"/>
  <c r="F782" i="22"/>
  <c r="F783" i="22"/>
  <c r="F784" i="22"/>
  <c r="F785" i="22"/>
  <c r="F786" i="22"/>
  <c r="F787" i="22"/>
  <c r="F788" i="22"/>
  <c r="F789" i="22"/>
  <c r="F790" i="22"/>
  <c r="F791" i="22"/>
  <c r="F792" i="22"/>
  <c r="F793" i="22"/>
  <c r="F794" i="22"/>
  <c r="F795" i="22"/>
  <c r="F796" i="22"/>
  <c r="F797" i="22"/>
  <c r="F798" i="22"/>
  <c r="F799" i="22"/>
  <c r="F800" i="22"/>
  <c r="F801" i="22"/>
  <c r="F802" i="22"/>
  <c r="F803" i="22"/>
  <c r="F804" i="22"/>
  <c r="F805" i="22"/>
  <c r="F806" i="22"/>
  <c r="F807" i="22"/>
  <c r="F808" i="22"/>
  <c r="F809" i="22"/>
  <c r="F810" i="22"/>
  <c r="F811" i="22"/>
  <c r="F812" i="22"/>
  <c r="F813" i="22"/>
  <c r="F814" i="22"/>
  <c r="F815" i="22"/>
  <c r="F816" i="22"/>
  <c r="F817" i="22"/>
  <c r="F818" i="22"/>
  <c r="F819" i="22"/>
  <c r="F820" i="22"/>
  <c r="F821" i="22"/>
  <c r="F822" i="22"/>
  <c r="F823" i="22"/>
  <c r="F824" i="22"/>
  <c r="F825" i="22"/>
  <c r="F826" i="22"/>
  <c r="F827" i="22"/>
  <c r="F828" i="22"/>
  <c r="F829" i="22"/>
  <c r="F830" i="22"/>
  <c r="F831" i="22"/>
  <c r="F832" i="22"/>
  <c r="F833" i="22"/>
  <c r="F834" i="22"/>
  <c r="F835" i="22"/>
  <c r="F836" i="22"/>
  <c r="F837" i="22"/>
  <c r="F838" i="22"/>
  <c r="F839" i="22"/>
  <c r="F840" i="22"/>
  <c r="F841" i="22"/>
  <c r="F842" i="22"/>
  <c r="F843" i="22"/>
  <c r="F844" i="22"/>
  <c r="F845" i="22"/>
  <c r="F846" i="22"/>
  <c r="F847" i="22"/>
  <c r="F848" i="22"/>
  <c r="F849" i="22"/>
  <c r="F850" i="22"/>
  <c r="F851" i="22"/>
  <c r="F852" i="22"/>
  <c r="F853" i="22"/>
  <c r="F854" i="22"/>
  <c r="F855" i="22"/>
  <c r="F856" i="22"/>
  <c r="F857" i="22"/>
  <c r="F858" i="22"/>
  <c r="F859" i="22"/>
  <c r="F860" i="22"/>
  <c r="F861" i="22"/>
  <c r="F862" i="22"/>
  <c r="F863" i="22"/>
  <c r="F864" i="22"/>
  <c r="F865" i="22"/>
  <c r="F866" i="22"/>
  <c r="F867" i="22"/>
  <c r="F868" i="22"/>
  <c r="F869" i="22"/>
  <c r="F870" i="22"/>
  <c r="F871" i="22"/>
  <c r="F872" i="22"/>
  <c r="F873" i="22"/>
  <c r="F874" i="22"/>
  <c r="F875" i="22"/>
  <c r="F876" i="22"/>
  <c r="F877" i="22"/>
  <c r="F878" i="22"/>
  <c r="F879" i="22"/>
  <c r="F880" i="22"/>
  <c r="F881" i="22"/>
  <c r="F882" i="22"/>
  <c r="F883" i="22"/>
  <c r="F884" i="22"/>
  <c r="F885" i="22"/>
  <c r="F886" i="22"/>
  <c r="F887" i="22"/>
  <c r="F888" i="22"/>
  <c r="F889" i="22"/>
  <c r="F890" i="22"/>
  <c r="F891" i="22"/>
  <c r="F892" i="22"/>
  <c r="F893" i="22"/>
  <c r="F894" i="22"/>
  <c r="F895" i="22"/>
  <c r="F896" i="22"/>
  <c r="F897" i="22"/>
  <c r="F898" i="22"/>
  <c r="F899" i="22"/>
  <c r="F900" i="22"/>
  <c r="F901" i="22"/>
  <c r="F902" i="22"/>
  <c r="F903" i="22"/>
  <c r="F904" i="22"/>
  <c r="F905" i="22"/>
  <c r="F906" i="22"/>
  <c r="F907" i="22"/>
  <c r="F908" i="22"/>
  <c r="F909" i="22"/>
  <c r="F910" i="22"/>
  <c r="F911" i="22"/>
  <c r="F912" i="22"/>
  <c r="F913" i="22"/>
  <c r="F914" i="22"/>
  <c r="F915" i="22"/>
  <c r="F916" i="22"/>
  <c r="F917" i="22"/>
  <c r="F918" i="22"/>
  <c r="F919" i="22"/>
  <c r="F920" i="22"/>
  <c r="F921" i="22"/>
  <c r="F922" i="22"/>
  <c r="F923" i="22"/>
  <c r="F924" i="22"/>
  <c r="F925" i="22"/>
  <c r="F926" i="22"/>
  <c r="F927" i="22"/>
  <c r="F928" i="22"/>
  <c r="F929" i="22"/>
  <c r="F930" i="22"/>
  <c r="F931" i="22"/>
  <c r="F932" i="22"/>
  <c r="F933" i="22"/>
  <c r="F934" i="22"/>
  <c r="F935" i="22"/>
  <c r="F936" i="22"/>
  <c r="F937" i="22"/>
  <c r="F938" i="22"/>
  <c r="F939" i="22"/>
  <c r="F940" i="22"/>
  <c r="F941" i="22"/>
  <c r="F942" i="22"/>
  <c r="F943" i="22"/>
  <c r="F944" i="22"/>
  <c r="F945" i="22"/>
  <c r="F946" i="22"/>
  <c r="F947" i="22"/>
  <c r="F948" i="22"/>
  <c r="F949" i="22"/>
  <c r="F950" i="22"/>
  <c r="F951" i="22"/>
  <c r="F952" i="22"/>
  <c r="F953" i="22"/>
  <c r="F954" i="22"/>
  <c r="F955" i="22"/>
  <c r="F956" i="22"/>
  <c r="F957" i="22"/>
  <c r="F958" i="22"/>
  <c r="F959" i="22"/>
  <c r="F960" i="22"/>
  <c r="F961" i="22"/>
  <c r="F962" i="22"/>
  <c r="F963" i="22"/>
  <c r="F964" i="22"/>
  <c r="F965" i="22"/>
  <c r="F966" i="22"/>
  <c r="F967" i="22"/>
  <c r="F968" i="22"/>
  <c r="F969" i="22"/>
  <c r="F970" i="22"/>
  <c r="F971" i="22"/>
  <c r="F972" i="22"/>
  <c r="F973" i="22"/>
  <c r="F974" i="22"/>
  <c r="F975" i="22"/>
  <c r="F976" i="22"/>
  <c r="F977" i="22"/>
  <c r="F978" i="22"/>
  <c r="F979" i="22"/>
  <c r="F980" i="22"/>
  <c r="F981" i="22"/>
  <c r="F982" i="22"/>
  <c r="F983" i="22"/>
  <c r="F984" i="22"/>
  <c r="F985" i="22"/>
  <c r="F986" i="22"/>
  <c r="F987" i="22"/>
  <c r="F988" i="22"/>
  <c r="F989" i="22"/>
  <c r="F990" i="22"/>
  <c r="F991" i="22"/>
  <c r="F992" i="22"/>
  <c r="F993" i="22"/>
  <c r="F994" i="22"/>
  <c r="F995" i="22"/>
  <c r="F996" i="22"/>
  <c r="F997" i="22"/>
  <c r="F998" i="22"/>
  <c r="F999" i="22"/>
  <c r="F1000" i="22"/>
  <c r="F1001" i="22"/>
  <c r="F1002" i="22"/>
  <c r="F1003" i="22"/>
  <c r="F1004" i="22"/>
  <c r="F1005" i="22"/>
  <c r="F1006" i="22"/>
  <c r="F1007" i="22"/>
  <c r="F1008"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6" i="22"/>
  <c r="D197" i="22"/>
  <c r="D198" i="22"/>
  <c r="D199" i="22"/>
  <c r="D200" i="22"/>
  <c r="D201" i="22"/>
  <c r="D202" i="22"/>
  <c r="D203" i="22"/>
  <c r="D204" i="22"/>
  <c r="D206" i="22"/>
  <c r="D208" i="22"/>
  <c r="D209" i="22"/>
  <c r="D210" i="22"/>
  <c r="D211" i="22"/>
  <c r="D212" i="22"/>
  <c r="D213" i="22"/>
  <c r="D214" i="22"/>
  <c r="D215" i="22"/>
  <c r="D216" i="22"/>
  <c r="D218" i="22"/>
  <c r="D220" i="22"/>
  <c r="D221" i="22"/>
  <c r="D222" i="22"/>
  <c r="D223" i="22"/>
  <c r="D224" i="22"/>
  <c r="D225" i="22"/>
  <c r="D226" i="22"/>
  <c r="D227" i="22"/>
  <c r="D228" i="22"/>
  <c r="D230" i="22"/>
  <c r="D232" i="22"/>
  <c r="D233" i="22"/>
  <c r="D234" i="22"/>
  <c r="D235" i="22"/>
  <c r="D236" i="22"/>
  <c r="D237" i="22"/>
  <c r="D238" i="22"/>
  <c r="D239" i="22"/>
  <c r="D240" i="22"/>
  <c r="D242" i="22"/>
  <c r="D244" i="22"/>
  <c r="D245" i="22"/>
  <c r="D246" i="22"/>
  <c r="D247" i="22"/>
  <c r="D248" i="22"/>
  <c r="D249" i="22"/>
  <c r="D250" i="22"/>
  <c r="D251" i="22"/>
  <c r="D252" i="22"/>
  <c r="D254" i="22"/>
  <c r="D256" i="22"/>
  <c r="D257" i="22"/>
  <c r="D258" i="22"/>
  <c r="D259" i="22"/>
  <c r="D260" i="22"/>
  <c r="D261" i="22"/>
  <c r="D262" i="22"/>
  <c r="D263" i="22"/>
  <c r="D264" i="22"/>
  <c r="D266" i="22"/>
  <c r="D268" i="22"/>
  <c r="D269" i="22"/>
  <c r="D270" i="22"/>
  <c r="D271" i="22"/>
  <c r="D272" i="22"/>
  <c r="D273" i="22"/>
  <c r="D274" i="22"/>
  <c r="D275" i="22"/>
  <c r="D276" i="22"/>
  <c r="D278" i="22"/>
  <c r="D280" i="22"/>
  <c r="D281" i="22"/>
  <c r="D282" i="22"/>
  <c r="D283" i="22"/>
  <c r="D284" i="22"/>
  <c r="D285" i="22"/>
  <c r="D286" i="22"/>
  <c r="D287" i="22"/>
  <c r="D288" i="22"/>
  <c r="D290" i="22"/>
  <c r="D292" i="22"/>
  <c r="D293" i="22"/>
  <c r="D294" i="22"/>
  <c r="D295" i="22"/>
  <c r="D296" i="22"/>
  <c r="D297" i="22"/>
  <c r="D298" i="22"/>
  <c r="D299" i="22"/>
  <c r="D300" i="22"/>
  <c r="D302" i="22"/>
  <c r="D304" i="22"/>
  <c r="D305" i="22"/>
  <c r="D306" i="22"/>
  <c r="D307" i="22"/>
  <c r="D308" i="22"/>
  <c r="D309" i="22"/>
  <c r="D310" i="22"/>
  <c r="D311" i="22"/>
  <c r="D312" i="22"/>
  <c r="D314" i="22"/>
  <c r="D316" i="22"/>
  <c r="D317" i="22"/>
  <c r="D318" i="22"/>
  <c r="D319" i="22"/>
  <c r="D320" i="22"/>
  <c r="D321" i="22"/>
  <c r="D322" i="22"/>
  <c r="D323" i="22"/>
  <c r="D324" i="22"/>
  <c r="D326" i="22"/>
  <c r="D328" i="22"/>
  <c r="D329" i="22"/>
  <c r="D330" i="22"/>
  <c r="D331" i="22"/>
  <c r="D332" i="22"/>
  <c r="D333" i="22"/>
  <c r="D334" i="22"/>
  <c r="D335" i="22"/>
  <c r="D336" i="22"/>
  <c r="D337" i="22"/>
  <c r="D338" i="22"/>
  <c r="D340" i="22"/>
  <c r="D341" i="22"/>
  <c r="D342" i="22"/>
  <c r="D343" i="22"/>
  <c r="D344" i="22"/>
  <c r="D345" i="22"/>
  <c r="D346" i="22"/>
  <c r="D347" i="22"/>
  <c r="D348" i="22"/>
  <c r="D350" i="22"/>
  <c r="D352" i="22"/>
  <c r="D353" i="22"/>
  <c r="D354" i="22"/>
  <c r="D355" i="22"/>
  <c r="D356" i="22"/>
  <c r="D357" i="22"/>
  <c r="D358" i="22"/>
  <c r="D359" i="22"/>
  <c r="D360" i="22"/>
  <c r="D362" i="22"/>
  <c r="D364" i="22"/>
  <c r="D365" i="22"/>
  <c r="D366" i="22"/>
  <c r="D367" i="22"/>
  <c r="D368" i="22"/>
  <c r="D369" i="22"/>
  <c r="D370" i="22"/>
  <c r="D371" i="22"/>
  <c r="D372" i="22"/>
  <c r="D374" i="22"/>
  <c r="D376" i="22"/>
  <c r="D377" i="22"/>
  <c r="D378" i="22"/>
  <c r="D379" i="22"/>
  <c r="D380" i="22"/>
  <c r="D381" i="22"/>
  <c r="D382" i="22"/>
  <c r="D383" i="22"/>
  <c r="D384" i="22"/>
  <c r="D386" i="22"/>
  <c r="D388" i="22"/>
  <c r="D389" i="22"/>
  <c r="D390" i="22"/>
  <c r="D391" i="22"/>
  <c r="D392" i="22"/>
  <c r="D393" i="22"/>
  <c r="D394" i="22"/>
  <c r="D395" i="22"/>
  <c r="D396" i="22"/>
  <c r="D398" i="22"/>
  <c r="D400" i="22"/>
  <c r="D401" i="22"/>
  <c r="D402" i="22"/>
  <c r="D403" i="22"/>
  <c r="D404" i="22"/>
  <c r="D405" i="22"/>
  <c r="D406" i="22"/>
  <c r="D407" i="22"/>
  <c r="D408" i="22"/>
  <c r="D410" i="22"/>
  <c r="D412" i="22"/>
  <c r="D413" i="22"/>
  <c r="D414" i="22"/>
  <c r="D415" i="22"/>
  <c r="D416" i="22"/>
  <c r="D417" i="22"/>
  <c r="D418" i="22"/>
  <c r="D419" i="22"/>
  <c r="D420" i="22"/>
  <c r="D422" i="22"/>
  <c r="D424" i="22"/>
  <c r="D425" i="22"/>
  <c r="D426" i="22"/>
  <c r="D427" i="22"/>
  <c r="D428" i="22"/>
  <c r="D429" i="22"/>
  <c r="D430" i="22"/>
  <c r="D431" i="22"/>
  <c r="D432" i="22"/>
  <c r="D434" i="22"/>
  <c r="D436" i="22"/>
  <c r="D437" i="22"/>
  <c r="D438" i="22"/>
  <c r="D439" i="22"/>
  <c r="D440" i="22"/>
  <c r="D441" i="22"/>
  <c r="D442" i="22"/>
  <c r="D443" i="22"/>
  <c r="D444" i="22"/>
  <c r="D446" i="22"/>
  <c r="D448" i="22"/>
  <c r="D449" i="22"/>
  <c r="D450" i="22"/>
  <c r="D451" i="22"/>
  <c r="D452" i="22"/>
  <c r="D453" i="22"/>
  <c r="D454" i="22"/>
  <c r="D455" i="22"/>
  <c r="D456" i="22"/>
  <c r="D458" i="22"/>
  <c r="D460" i="22"/>
  <c r="D461" i="22"/>
  <c r="D462" i="22"/>
  <c r="D463" i="22"/>
  <c r="D464" i="22"/>
  <c r="D465" i="22"/>
  <c r="D466" i="22"/>
  <c r="D467" i="22"/>
  <c r="D468" i="22"/>
  <c r="D470" i="22"/>
  <c r="D472" i="22"/>
  <c r="D473" i="22"/>
  <c r="D474" i="22"/>
  <c r="D475" i="22"/>
  <c r="D476" i="22"/>
  <c r="D477" i="22"/>
  <c r="D478" i="22"/>
  <c r="D479" i="22"/>
  <c r="D480" i="22"/>
  <c r="D481" i="22"/>
  <c r="D482" i="22"/>
  <c r="D484" i="22"/>
  <c r="D485" i="22"/>
  <c r="D486" i="22"/>
  <c r="D487" i="22"/>
  <c r="D488" i="22"/>
  <c r="D489" i="22"/>
  <c r="D490" i="22"/>
  <c r="D491" i="22"/>
  <c r="D492" i="22"/>
  <c r="D494" i="22"/>
  <c r="D496" i="22"/>
  <c r="D497" i="22"/>
  <c r="D498" i="22"/>
  <c r="D499" i="22"/>
  <c r="D500" i="22"/>
  <c r="D501" i="22"/>
  <c r="D502" i="22"/>
  <c r="D503" i="22"/>
  <c r="D504" i="22"/>
  <c r="D506" i="22"/>
  <c r="D508" i="22"/>
  <c r="D509" i="22"/>
  <c r="D510" i="22"/>
  <c r="D511" i="22"/>
  <c r="D512" i="22"/>
  <c r="D513" i="22"/>
  <c r="D514" i="22"/>
  <c r="D515" i="22"/>
  <c r="D516" i="22"/>
  <c r="D518" i="22"/>
  <c r="D520" i="22"/>
  <c r="D521" i="22"/>
  <c r="D522" i="22"/>
  <c r="D523" i="22"/>
  <c r="D524" i="22"/>
  <c r="D525" i="22"/>
  <c r="D526" i="22"/>
  <c r="D527" i="22"/>
  <c r="D528" i="22"/>
  <c r="D530" i="22"/>
  <c r="D532" i="22"/>
  <c r="D533" i="22"/>
  <c r="D534" i="22"/>
  <c r="D535" i="22"/>
  <c r="D536" i="22"/>
  <c r="D537" i="22"/>
  <c r="D538" i="22"/>
  <c r="D539" i="22"/>
  <c r="D540" i="22"/>
  <c r="D542" i="22"/>
  <c r="D544" i="22"/>
  <c r="D545" i="22"/>
  <c r="D546" i="22"/>
  <c r="D547" i="22"/>
  <c r="D548" i="22"/>
  <c r="D549" i="22"/>
  <c r="D550" i="22"/>
  <c r="D551" i="22"/>
  <c r="D552" i="22"/>
  <c r="D554" i="22"/>
  <c r="D556" i="22"/>
  <c r="D557" i="22"/>
  <c r="D558" i="22"/>
  <c r="D559" i="22"/>
  <c r="D560" i="22"/>
  <c r="D561" i="22"/>
  <c r="D562" i="22"/>
  <c r="D563" i="22"/>
  <c r="D564" i="22"/>
  <c r="D566" i="22"/>
  <c r="D568" i="22"/>
  <c r="D569" i="22"/>
  <c r="D570" i="22"/>
  <c r="D571" i="22"/>
  <c r="D572" i="22"/>
  <c r="D573" i="22"/>
  <c r="D574" i="22"/>
  <c r="D575" i="22"/>
  <c r="D576" i="22"/>
  <c r="D578" i="22"/>
  <c r="D580" i="22"/>
  <c r="D581" i="22"/>
  <c r="D582" i="22"/>
  <c r="D583" i="22"/>
  <c r="D584" i="22"/>
  <c r="D585" i="22"/>
  <c r="D586" i="22"/>
  <c r="D587" i="22"/>
  <c r="D588" i="22"/>
  <c r="D590" i="22"/>
  <c r="D592" i="22"/>
  <c r="D593" i="22"/>
  <c r="D594" i="22"/>
  <c r="D595" i="22"/>
  <c r="D596" i="22"/>
  <c r="D597" i="22"/>
  <c r="D598" i="22"/>
  <c r="D599" i="22"/>
  <c r="D600" i="22"/>
  <c r="D602" i="22"/>
  <c r="D604" i="22"/>
  <c r="D605" i="22"/>
  <c r="D606" i="22"/>
  <c r="D607" i="22"/>
  <c r="D608" i="22"/>
  <c r="D609" i="22"/>
  <c r="D610" i="22"/>
  <c r="D611" i="22"/>
  <c r="D612" i="22"/>
  <c r="D614" i="22"/>
  <c r="D616" i="22"/>
  <c r="D617" i="22"/>
  <c r="D618" i="22"/>
  <c r="D619" i="22"/>
  <c r="D620" i="22"/>
  <c r="D621" i="22"/>
  <c r="D622" i="22"/>
  <c r="D623" i="22"/>
  <c r="D624" i="22"/>
  <c r="D625" i="22"/>
  <c r="D626" i="22"/>
  <c r="D628" i="22"/>
  <c r="D629" i="22"/>
  <c r="D630" i="22"/>
  <c r="D631" i="22"/>
  <c r="D632" i="22"/>
  <c r="D633" i="22"/>
  <c r="D634" i="22"/>
  <c r="D635" i="22"/>
  <c r="D636" i="22"/>
  <c r="D638" i="22"/>
  <c r="D640" i="22"/>
  <c r="D641" i="22"/>
  <c r="D642" i="22"/>
  <c r="D643" i="22"/>
  <c r="D644" i="22"/>
  <c r="D645" i="22"/>
  <c r="D646" i="22"/>
  <c r="D647" i="22"/>
  <c r="D648" i="22"/>
  <c r="D650" i="22"/>
  <c r="D652" i="22"/>
  <c r="D653" i="22"/>
  <c r="D654" i="22"/>
  <c r="D655" i="22"/>
  <c r="D656" i="22"/>
  <c r="D657" i="22"/>
  <c r="D658" i="22"/>
  <c r="D659" i="22"/>
  <c r="D660" i="22"/>
  <c r="D662" i="22"/>
  <c r="D664" i="22"/>
  <c r="D665" i="22"/>
  <c r="D666" i="22"/>
  <c r="D667" i="22"/>
  <c r="D668" i="22"/>
  <c r="D669" i="22"/>
  <c r="D670" i="22"/>
  <c r="D671" i="22"/>
  <c r="D672" i="22"/>
  <c r="D674" i="22"/>
  <c r="D676" i="22"/>
  <c r="D677" i="22"/>
  <c r="D678" i="22"/>
  <c r="D679" i="22"/>
  <c r="D680" i="22"/>
  <c r="D681" i="22"/>
  <c r="D682" i="22"/>
  <c r="D683" i="22"/>
  <c r="D684" i="22"/>
  <c r="D686" i="22"/>
  <c r="D688" i="22"/>
  <c r="D689" i="22"/>
  <c r="D690" i="22"/>
  <c r="D691" i="22"/>
  <c r="D692" i="22"/>
  <c r="D693" i="22"/>
  <c r="D694" i="22"/>
  <c r="D695" i="22"/>
  <c r="D696" i="22"/>
  <c r="D698" i="22"/>
  <c r="D700" i="22"/>
  <c r="D701" i="22"/>
  <c r="D702" i="22"/>
  <c r="D703" i="22"/>
  <c r="D704" i="22"/>
  <c r="D705" i="22"/>
  <c r="D706" i="22"/>
  <c r="D707" i="22"/>
  <c r="D708" i="22"/>
  <c r="D710" i="22"/>
  <c r="D712" i="22"/>
  <c r="D713" i="22"/>
  <c r="D714" i="22"/>
  <c r="D715" i="22"/>
  <c r="D716" i="22"/>
  <c r="D717" i="22"/>
  <c r="D718" i="22"/>
  <c r="D719" i="22"/>
  <c r="D720" i="22"/>
  <c r="D722" i="22"/>
  <c r="D724" i="22"/>
  <c r="D725" i="22"/>
  <c r="D726" i="22"/>
  <c r="D727" i="22"/>
  <c r="D728" i="22"/>
  <c r="D729" i="22"/>
  <c r="D730" i="22"/>
  <c r="D731" i="22"/>
  <c r="D732" i="22"/>
  <c r="D734" i="22"/>
  <c r="D736" i="22"/>
  <c r="D737" i="22"/>
  <c r="D738" i="22"/>
  <c r="D739" i="22"/>
  <c r="D740" i="22"/>
  <c r="D741" i="22"/>
  <c r="D742" i="22"/>
  <c r="D743" i="22"/>
  <c r="D744" i="22"/>
  <c r="D746" i="22"/>
  <c r="D748" i="22"/>
  <c r="D749" i="22"/>
  <c r="D750" i="22"/>
  <c r="D751" i="22"/>
  <c r="D752" i="22"/>
  <c r="D753" i="22"/>
  <c r="D754" i="22"/>
  <c r="D755" i="22"/>
  <c r="D756" i="22"/>
  <c r="D758" i="22"/>
  <c r="D760" i="22"/>
  <c r="D761" i="22"/>
  <c r="D762" i="22"/>
  <c r="D763" i="22"/>
  <c r="D764" i="22"/>
  <c r="D765" i="22"/>
  <c r="D766" i="22"/>
  <c r="D767" i="22"/>
  <c r="D768" i="22"/>
  <c r="D769" i="22"/>
  <c r="D770" i="22"/>
  <c r="D772" i="22"/>
  <c r="D773" i="22"/>
  <c r="D774" i="22"/>
  <c r="D775" i="22"/>
  <c r="D776" i="22"/>
  <c r="D777" i="22"/>
  <c r="D778" i="22"/>
  <c r="D779" i="22"/>
  <c r="D780" i="22"/>
  <c r="D782" i="22"/>
  <c r="D784" i="22"/>
  <c r="D785" i="22"/>
  <c r="D786" i="22"/>
  <c r="D787" i="22"/>
  <c r="D788" i="22"/>
  <c r="D789" i="22"/>
  <c r="D790" i="22"/>
  <c r="D791" i="22"/>
  <c r="D792" i="22"/>
  <c r="D794" i="22"/>
  <c r="D796" i="22"/>
  <c r="D797" i="22"/>
  <c r="D798" i="22"/>
  <c r="D799" i="22"/>
  <c r="D800" i="22"/>
  <c r="D801" i="22"/>
  <c r="D802" i="22"/>
  <c r="D803" i="22"/>
  <c r="D804" i="22"/>
  <c r="D806" i="22"/>
  <c r="D808" i="22"/>
  <c r="D809" i="22"/>
  <c r="D810" i="22"/>
  <c r="D811" i="22"/>
  <c r="D812" i="22"/>
  <c r="D813" i="22"/>
  <c r="D814" i="22"/>
  <c r="D815" i="22"/>
  <c r="D816" i="22"/>
  <c r="D818" i="22"/>
  <c r="D820" i="22"/>
  <c r="D821" i="22"/>
  <c r="D822" i="22"/>
  <c r="D823" i="22"/>
  <c r="D824" i="22"/>
  <c r="D825" i="22"/>
  <c r="D826" i="22"/>
  <c r="D827" i="22"/>
  <c r="D828" i="22"/>
  <c r="D830" i="22"/>
  <c r="D832" i="22"/>
  <c r="D833" i="22"/>
  <c r="D834" i="22"/>
  <c r="D835" i="22"/>
  <c r="D836" i="22"/>
  <c r="D837" i="22"/>
  <c r="D838" i="22"/>
  <c r="D839" i="22"/>
  <c r="D840" i="22"/>
  <c r="D842" i="22"/>
  <c r="D844" i="22"/>
  <c r="D845" i="22"/>
  <c r="D846" i="22"/>
  <c r="D847" i="22"/>
  <c r="D848" i="22"/>
  <c r="D849" i="22"/>
  <c r="D850" i="22"/>
  <c r="D851" i="22"/>
  <c r="D852" i="22"/>
  <c r="D854" i="22"/>
  <c r="D856" i="22"/>
  <c r="D857" i="22"/>
  <c r="D858" i="22"/>
  <c r="D859" i="22"/>
  <c r="D860" i="22"/>
  <c r="D861" i="22"/>
  <c r="D862" i="22"/>
  <c r="D863" i="22"/>
  <c r="D864" i="22"/>
  <c r="D866" i="22"/>
  <c r="D868" i="22"/>
  <c r="D869" i="22"/>
  <c r="D870" i="22"/>
  <c r="D871" i="22"/>
  <c r="D872" i="22"/>
  <c r="D873" i="22"/>
  <c r="D874" i="22"/>
  <c r="D875" i="22"/>
  <c r="D876" i="22"/>
  <c r="D878" i="22"/>
  <c r="D880" i="22"/>
  <c r="D881" i="22"/>
  <c r="D882" i="22"/>
  <c r="D883" i="22"/>
  <c r="D884" i="22"/>
  <c r="D885" i="22"/>
  <c r="D886" i="22"/>
  <c r="D887" i="22"/>
  <c r="D888" i="22"/>
  <c r="D890" i="22"/>
  <c r="D892" i="22"/>
  <c r="D893" i="22"/>
  <c r="D894" i="22"/>
  <c r="D895" i="22"/>
  <c r="D896" i="22"/>
  <c r="D897" i="22"/>
  <c r="D898" i="22"/>
  <c r="D899" i="22"/>
  <c r="D900" i="22"/>
  <c r="D902" i="22"/>
  <c r="D904" i="22"/>
  <c r="D905" i="22"/>
  <c r="D906" i="22"/>
  <c r="D907" i="22"/>
  <c r="D908" i="22"/>
  <c r="D909" i="22"/>
  <c r="D910" i="22"/>
  <c r="D911" i="22"/>
  <c r="D912" i="22"/>
  <c r="D913" i="22"/>
  <c r="D914" i="22"/>
  <c r="D916" i="22"/>
  <c r="D917" i="22"/>
  <c r="D918" i="22"/>
  <c r="D919" i="22"/>
  <c r="D920" i="22"/>
  <c r="D921" i="22"/>
  <c r="D922" i="22"/>
  <c r="D923" i="22"/>
  <c r="D924" i="22"/>
  <c r="D926" i="22"/>
  <c r="D928" i="22"/>
  <c r="D929" i="22"/>
  <c r="D930" i="22"/>
  <c r="D931" i="22"/>
  <c r="D932" i="22"/>
  <c r="D933" i="22"/>
  <c r="D934" i="22"/>
  <c r="D935" i="22"/>
  <c r="D936" i="22"/>
  <c r="D938" i="22"/>
  <c r="D940" i="22"/>
  <c r="D941" i="22"/>
  <c r="D942" i="22"/>
  <c r="D943" i="22"/>
  <c r="D944" i="22"/>
  <c r="D945" i="22"/>
  <c r="D946" i="22"/>
  <c r="D947" i="22"/>
  <c r="D948" i="22"/>
  <c r="D950" i="22"/>
  <c r="D952" i="22"/>
  <c r="D953" i="22"/>
  <c r="D954" i="22"/>
  <c r="D955" i="22"/>
  <c r="D956" i="22"/>
  <c r="D957" i="22"/>
  <c r="D958" i="22"/>
  <c r="D959" i="22"/>
  <c r="D960" i="22"/>
  <c r="D962" i="22"/>
  <c r="D964" i="22"/>
  <c r="D965" i="22"/>
  <c r="D966" i="22"/>
  <c r="D967" i="22"/>
  <c r="D968" i="22"/>
  <c r="D969" i="22"/>
  <c r="D970" i="22"/>
  <c r="D971" i="22"/>
  <c r="D972" i="22"/>
  <c r="D974" i="22"/>
  <c r="D976" i="22"/>
  <c r="D977" i="22"/>
  <c r="D978" i="22"/>
  <c r="D979" i="22"/>
  <c r="D980" i="22"/>
  <c r="D981" i="22"/>
  <c r="D982" i="22"/>
  <c r="D983" i="22"/>
  <c r="D984" i="22"/>
  <c r="D986" i="22"/>
  <c r="D988" i="22"/>
  <c r="D989" i="22"/>
  <c r="D990" i="22"/>
  <c r="D991" i="22"/>
  <c r="D992" i="22"/>
  <c r="D993" i="22"/>
  <c r="D994" i="22"/>
  <c r="D995" i="22"/>
  <c r="D996" i="22"/>
  <c r="D998" i="22"/>
  <c r="D1000" i="22"/>
  <c r="D1001" i="22"/>
  <c r="D1002" i="22"/>
  <c r="D1003" i="22"/>
  <c r="D1004" i="22"/>
  <c r="D1005" i="22"/>
  <c r="D1006" i="22"/>
  <c r="D1007" i="22"/>
  <c r="D1008" i="22"/>
  <c r="D29" i="22"/>
  <c r="D30" i="22"/>
  <c r="D31" i="22"/>
  <c r="D32" i="22"/>
  <c r="D33" i="22"/>
  <c r="D34" i="22"/>
  <c r="AB10" i="22"/>
  <c r="AB11" i="22"/>
  <c r="AB12" i="22"/>
  <c r="AB13" i="22"/>
  <c r="AB14" i="22"/>
  <c r="AB15" i="22"/>
  <c r="AB16" i="22"/>
  <c r="AB17" i="22"/>
  <c r="AB18" i="22"/>
  <c r="AB19" i="22"/>
  <c r="AB20" i="22"/>
  <c r="AB21" i="22"/>
  <c r="AB22" i="22"/>
  <c r="AB23" i="22"/>
  <c r="AB24" i="22"/>
  <c r="AB25" i="22"/>
  <c r="AB26" i="22"/>
  <c r="AB27" i="22"/>
  <c r="AB28" i="22"/>
  <c r="AB9" i="22"/>
  <c r="Z10" i="22"/>
  <c r="Z11" i="22"/>
  <c r="Z12" i="22"/>
  <c r="Z13" i="22"/>
  <c r="Z14" i="22"/>
  <c r="Z15" i="22"/>
  <c r="Z16" i="22"/>
  <c r="Z17" i="22"/>
  <c r="Z18" i="22"/>
  <c r="Z19" i="22"/>
  <c r="Z20" i="22"/>
  <c r="Z21" i="22"/>
  <c r="Z22" i="22"/>
  <c r="Z23" i="22"/>
  <c r="Z24" i="22"/>
  <c r="Z25" i="22"/>
  <c r="Z26" i="22"/>
  <c r="Z27" i="22"/>
  <c r="Z28" i="22"/>
  <c r="Z9" i="22"/>
  <c r="X10" i="22"/>
  <c r="X11" i="22"/>
  <c r="X12" i="22"/>
  <c r="X13" i="22"/>
  <c r="X14" i="22"/>
  <c r="X15" i="22"/>
  <c r="X16" i="22"/>
  <c r="X17" i="22"/>
  <c r="X18" i="22"/>
  <c r="X19" i="22"/>
  <c r="X20" i="22"/>
  <c r="X21" i="22"/>
  <c r="X22" i="22"/>
  <c r="X23" i="22"/>
  <c r="X24" i="22"/>
  <c r="X25" i="22"/>
  <c r="X26" i="22"/>
  <c r="X27" i="22"/>
  <c r="X28" i="22"/>
  <c r="X9" i="22"/>
  <c r="V10" i="22"/>
  <c r="V11" i="22"/>
  <c r="V12" i="22"/>
  <c r="V13" i="22"/>
  <c r="V14" i="22"/>
  <c r="V15" i="22"/>
  <c r="V16" i="22"/>
  <c r="V17" i="22"/>
  <c r="V18" i="22"/>
  <c r="V19" i="22"/>
  <c r="V20" i="22"/>
  <c r="V21" i="22"/>
  <c r="V22" i="22"/>
  <c r="V23" i="22"/>
  <c r="V24" i="22"/>
  <c r="V25" i="22"/>
  <c r="V26" i="22"/>
  <c r="V27" i="22"/>
  <c r="V28" i="22"/>
  <c r="V9" i="22"/>
  <c r="T10" i="22"/>
  <c r="T11" i="22"/>
  <c r="T12" i="22"/>
  <c r="T13" i="22"/>
  <c r="T14" i="22"/>
  <c r="T15" i="22"/>
  <c r="T16" i="22"/>
  <c r="T17" i="22"/>
  <c r="T18" i="22"/>
  <c r="T19" i="22"/>
  <c r="T20" i="22"/>
  <c r="T21" i="22"/>
  <c r="T22" i="22"/>
  <c r="T23" i="22"/>
  <c r="T24" i="22"/>
  <c r="T25" i="22"/>
  <c r="T26" i="22"/>
  <c r="T27" i="22"/>
  <c r="T28" i="22"/>
  <c r="T9" i="22"/>
  <c r="R10" i="22"/>
  <c r="R11" i="22"/>
  <c r="R12" i="22"/>
  <c r="R13" i="22"/>
  <c r="R14" i="22"/>
  <c r="R15" i="22"/>
  <c r="R16" i="22"/>
  <c r="R17" i="22"/>
  <c r="R18" i="22"/>
  <c r="R19" i="22"/>
  <c r="R20" i="22"/>
  <c r="R21" i="22"/>
  <c r="R22" i="22"/>
  <c r="R23" i="22"/>
  <c r="R24" i="22"/>
  <c r="R25" i="22"/>
  <c r="R26" i="22"/>
  <c r="R27" i="22"/>
  <c r="R28" i="22"/>
  <c r="R9" i="22"/>
  <c r="P10" i="22"/>
  <c r="P11" i="22"/>
  <c r="P12" i="22"/>
  <c r="P13" i="22"/>
  <c r="P14" i="22"/>
  <c r="P15" i="22"/>
  <c r="P16" i="22"/>
  <c r="P17" i="22"/>
  <c r="P18" i="22"/>
  <c r="P19" i="22"/>
  <c r="P20" i="22"/>
  <c r="P21" i="22"/>
  <c r="P22" i="22"/>
  <c r="P23" i="22"/>
  <c r="P24" i="22"/>
  <c r="P25" i="22"/>
  <c r="P26" i="22"/>
  <c r="P27" i="22"/>
  <c r="P28" i="22"/>
  <c r="P9" i="22"/>
  <c r="N9" i="22"/>
  <c r="L10" i="22"/>
  <c r="L11" i="22"/>
  <c r="L12" i="22"/>
  <c r="L13" i="22"/>
  <c r="L14" i="22"/>
  <c r="L15" i="22"/>
  <c r="L16" i="22"/>
  <c r="L17" i="22"/>
  <c r="L18" i="22"/>
  <c r="L19" i="22"/>
  <c r="L20" i="22"/>
  <c r="L21" i="22"/>
  <c r="L22" i="22"/>
  <c r="L23" i="22"/>
  <c r="L24" i="22"/>
  <c r="L25" i="22"/>
  <c r="L26" i="22"/>
  <c r="L27" i="22"/>
  <c r="L28" i="22"/>
  <c r="L9" i="22"/>
  <c r="J10" i="22"/>
  <c r="J11" i="22"/>
  <c r="J12" i="22"/>
  <c r="J13" i="22"/>
  <c r="J14" i="22"/>
  <c r="J15" i="22"/>
  <c r="J16" i="22"/>
  <c r="J17" i="22"/>
  <c r="J18" i="22"/>
  <c r="J19" i="22"/>
  <c r="J20" i="22"/>
  <c r="J21" i="22"/>
  <c r="J22" i="22"/>
  <c r="J23" i="22"/>
  <c r="J24" i="22"/>
  <c r="J25" i="22"/>
  <c r="J26" i="22"/>
  <c r="J27" i="22"/>
  <c r="J28" i="22"/>
  <c r="J9" i="22"/>
  <c r="H10" i="22"/>
  <c r="H11" i="22"/>
  <c r="H12" i="22"/>
  <c r="H13" i="22"/>
  <c r="H14" i="22"/>
  <c r="H15" i="22"/>
  <c r="H16" i="22"/>
  <c r="H17" i="22"/>
  <c r="H18" i="22"/>
  <c r="H19" i="22"/>
  <c r="H20" i="22"/>
  <c r="H21" i="22"/>
  <c r="H22" i="22"/>
  <c r="H23" i="22"/>
  <c r="H24" i="22"/>
  <c r="H25" i="22"/>
  <c r="H26" i="22"/>
  <c r="H27" i="22"/>
  <c r="H28" i="22"/>
  <c r="H9" i="22"/>
  <c r="F10" i="22"/>
  <c r="F11" i="22"/>
  <c r="F12" i="22"/>
  <c r="F13" i="22"/>
  <c r="F14" i="22"/>
  <c r="F15" i="22"/>
  <c r="F16" i="22"/>
  <c r="F17" i="22"/>
  <c r="F18" i="22"/>
  <c r="F19" i="22"/>
  <c r="F20" i="22"/>
  <c r="F21" i="22"/>
  <c r="F22" i="22"/>
  <c r="F23" i="22"/>
  <c r="F24" i="22"/>
  <c r="F25" i="22"/>
  <c r="F26" i="22"/>
  <c r="F27" i="22"/>
  <c r="F28" i="22"/>
  <c r="F9" i="22"/>
  <c r="D10" i="22"/>
  <c r="D11" i="22"/>
  <c r="D12" i="22"/>
  <c r="D13" i="22"/>
  <c r="D14" i="22"/>
  <c r="D15" i="22"/>
  <c r="D16" i="22"/>
  <c r="D17" i="22"/>
  <c r="D18" i="22"/>
  <c r="D19" i="22"/>
  <c r="D20" i="22"/>
  <c r="D21" i="22"/>
  <c r="D22" i="22"/>
  <c r="D23" i="22"/>
  <c r="D24" i="22"/>
  <c r="D25" i="22"/>
  <c r="D26" i="22"/>
  <c r="D27" i="22"/>
  <c r="D28" i="22"/>
  <c r="D9" i="22"/>
  <c r="B11" i="5"/>
  <c r="A6" i="22"/>
  <c r="AC10" i="22"/>
  <c r="AC11" i="22"/>
  <c r="AC12" i="22"/>
  <c r="AC14" i="22"/>
  <c r="AC15" i="22"/>
  <c r="AC16" i="22"/>
  <c r="AC18" i="22"/>
  <c r="AC19" i="22"/>
  <c r="AC20" i="22"/>
  <c r="AC22" i="22"/>
  <c r="AC23" i="22"/>
  <c r="AC24" i="22"/>
  <c r="AC26" i="22"/>
  <c r="AC27" i="22"/>
  <c r="AC28" i="22"/>
  <c r="Z8" i="22"/>
  <c r="P8" i="22"/>
  <c r="L8" i="22"/>
  <c r="AB8" i="22"/>
  <c r="X8" i="22"/>
  <c r="B825" i="22" l="1"/>
  <c r="B762" i="22"/>
  <c r="B148" i="22"/>
  <c r="B306" i="22"/>
  <c r="B679" i="22"/>
  <c r="B209" i="22"/>
  <c r="B803" i="22"/>
  <c r="B915" i="22"/>
  <c r="B517" i="22"/>
  <c r="B418" i="22"/>
  <c r="B369" i="22"/>
  <c r="B526" i="22"/>
  <c r="B650" i="22"/>
  <c r="B36" i="22"/>
  <c r="B661" i="22"/>
  <c r="B882" i="22"/>
  <c r="B256" i="22"/>
  <c r="B994" i="22"/>
  <c r="B380" i="22"/>
  <c r="B900" i="22"/>
  <c r="B103" i="22"/>
  <c r="B492" i="22"/>
  <c r="B349" i="22"/>
  <c r="B227" i="22"/>
  <c r="B612" i="22"/>
  <c r="B339" i="22"/>
  <c r="B748" i="22"/>
  <c r="B781" i="22"/>
  <c r="B74" i="22"/>
  <c r="B459" i="22"/>
  <c r="B892" i="22"/>
  <c r="B186" i="22"/>
  <c r="B571" i="22"/>
  <c r="B57" i="22"/>
  <c r="F8" i="22"/>
  <c r="B932" i="22"/>
  <c r="B381" i="22"/>
  <c r="B861" i="22"/>
  <c r="B82" i="22"/>
  <c r="B190" i="22"/>
  <c r="B314" i="22"/>
  <c r="B426" i="22"/>
  <c r="B546" i="22"/>
  <c r="B658" i="22"/>
  <c r="B766" i="22"/>
  <c r="B890" i="22"/>
  <c r="B1002" i="22"/>
  <c r="B123" i="22"/>
  <c r="B235" i="22"/>
  <c r="B343" i="22"/>
  <c r="B467" i="22"/>
  <c r="B579" i="22"/>
  <c r="B699" i="22"/>
  <c r="B811" i="22"/>
  <c r="B919" i="22"/>
  <c r="B44" i="22"/>
  <c r="B156" i="22"/>
  <c r="B276" i="22"/>
  <c r="B388" i="22"/>
  <c r="B496" i="22"/>
  <c r="B620" i="22"/>
  <c r="B760" i="22"/>
  <c r="B920" i="22"/>
  <c r="B69" i="22"/>
  <c r="B213" i="22"/>
  <c r="B377" i="22"/>
  <c r="B529" i="22"/>
  <c r="B689" i="22"/>
  <c r="B837" i="22"/>
  <c r="B964" i="22"/>
  <c r="B397" i="22"/>
  <c r="B893" i="22"/>
  <c r="B90" i="22"/>
  <c r="B210" i="22"/>
  <c r="B322" i="22"/>
  <c r="B430" i="22"/>
  <c r="B554" i="22"/>
  <c r="B666" i="22"/>
  <c r="B786" i="22"/>
  <c r="B898" i="22"/>
  <c r="B1006" i="22"/>
  <c r="B131" i="22"/>
  <c r="B243" i="22"/>
  <c r="B363" i="22"/>
  <c r="B475" i="22"/>
  <c r="B583" i="22"/>
  <c r="B707" i="22"/>
  <c r="B819" i="22"/>
  <c r="B939" i="22"/>
  <c r="B52" i="22"/>
  <c r="B160" i="22"/>
  <c r="B284" i="22"/>
  <c r="B396" i="22"/>
  <c r="B516" i="22"/>
  <c r="B628" i="22"/>
  <c r="B764" i="22"/>
  <c r="B928" i="22"/>
  <c r="B81" i="22"/>
  <c r="B241" i="22"/>
  <c r="B389" i="22"/>
  <c r="B533" i="22"/>
  <c r="B697" i="22"/>
  <c r="B853" i="22"/>
  <c r="B94" i="22"/>
  <c r="B670" i="22"/>
  <c r="B371" i="22"/>
  <c r="B180" i="22"/>
  <c r="B709" i="22"/>
  <c r="B13" i="5"/>
  <c r="A1" i="12" s="1"/>
  <c r="A8" i="22" s="1"/>
  <c r="B14" i="5"/>
  <c r="B996" i="22"/>
  <c r="B477" i="22"/>
  <c r="B925" i="22"/>
  <c r="B218" i="22"/>
  <c r="B450" i="22"/>
  <c r="B562" i="22"/>
  <c r="B794" i="22"/>
  <c r="B906" i="22"/>
  <c r="B27" i="22"/>
  <c r="B139" i="22"/>
  <c r="B247" i="22"/>
  <c r="B483" i="22"/>
  <c r="B603" i="22"/>
  <c r="B715" i="22"/>
  <c r="B947" i="22"/>
  <c r="B60" i="22"/>
  <c r="B292" i="22"/>
  <c r="B400" i="22"/>
  <c r="B524" i="22"/>
  <c r="B636" i="22"/>
  <c r="B792" i="22"/>
  <c r="B940" i="22"/>
  <c r="B401" i="22"/>
  <c r="B561" i="22"/>
  <c r="B881" i="22"/>
  <c r="B957" i="22"/>
  <c r="B334" i="22"/>
  <c r="B690" i="22"/>
  <c r="B35" i="22"/>
  <c r="B267" i="22"/>
  <c r="B487" i="22"/>
  <c r="B611" i="22"/>
  <c r="B843" i="22"/>
  <c r="B955" i="22"/>
  <c r="B188" i="22"/>
  <c r="B300" i="22"/>
  <c r="B420" i="22"/>
  <c r="B532" i="22"/>
  <c r="B640" i="22"/>
  <c r="B800" i="22"/>
  <c r="B952" i="22"/>
  <c r="B261" i="22"/>
  <c r="B405" i="22"/>
  <c r="B569" i="22"/>
  <c r="B721" i="22"/>
  <c r="B889" i="22"/>
  <c r="B249" i="22"/>
  <c r="B93" i="22"/>
  <c r="B541" i="22"/>
  <c r="B973" i="22"/>
  <c r="B122" i="22"/>
  <c r="B234" i="22"/>
  <c r="B354" i="22"/>
  <c r="B466" i="22"/>
  <c r="B574" i="22"/>
  <c r="B698" i="22"/>
  <c r="B810" i="22"/>
  <c r="B930" i="22"/>
  <c r="B43" i="22"/>
  <c r="B151" i="22"/>
  <c r="B275" i="22"/>
  <c r="B387" i="22"/>
  <c r="B507" i="22"/>
  <c r="B619" i="22"/>
  <c r="B727" i="22"/>
  <c r="B851" i="22"/>
  <c r="B963" i="22"/>
  <c r="B84" i="22"/>
  <c r="B196" i="22"/>
  <c r="B304" i="22"/>
  <c r="B428" i="22"/>
  <c r="B540" i="22"/>
  <c r="B664" i="22"/>
  <c r="B812" i="22"/>
  <c r="B956" i="22"/>
  <c r="B121" i="22"/>
  <c r="B273" i="22"/>
  <c r="B433" i="22"/>
  <c r="B581" i="22"/>
  <c r="B725" i="22"/>
  <c r="B901" i="22"/>
  <c r="B823" i="22"/>
  <c r="B13" i="22"/>
  <c r="B509" i="22"/>
  <c r="B114" i="22"/>
  <c r="B226" i="22"/>
  <c r="B458" i="22"/>
  <c r="B570" i="22"/>
  <c r="B802" i="22"/>
  <c r="B910" i="22"/>
  <c r="B147" i="22"/>
  <c r="B379" i="22"/>
  <c r="B723" i="22"/>
  <c r="B64" i="22"/>
  <c r="B113" i="22"/>
  <c r="B125" i="22"/>
  <c r="B573" i="22"/>
  <c r="B18" i="22"/>
  <c r="B130" i="22"/>
  <c r="B238" i="22"/>
  <c r="B362" i="22"/>
  <c r="B474" i="22"/>
  <c r="B594" i="22"/>
  <c r="B706" i="22"/>
  <c r="B814" i="22"/>
  <c r="B938" i="22"/>
  <c r="B51" i="22"/>
  <c r="B171" i="22"/>
  <c r="B283" i="22"/>
  <c r="B391" i="22"/>
  <c r="B515" i="22"/>
  <c r="B627" i="22"/>
  <c r="B747" i="22"/>
  <c r="B859" i="22"/>
  <c r="B967" i="22"/>
  <c r="B92" i="22"/>
  <c r="B204" i="22"/>
  <c r="B324" i="22"/>
  <c r="B436" i="22"/>
  <c r="B544" i="22"/>
  <c r="B672" i="22"/>
  <c r="B824" i="22"/>
  <c r="B984" i="22"/>
  <c r="B133" i="22"/>
  <c r="B277" i="22"/>
  <c r="B441" i="22"/>
  <c r="B593" i="22"/>
  <c r="B753" i="22"/>
  <c r="B917" i="22"/>
  <c r="B330" i="22"/>
  <c r="B708" i="22"/>
  <c r="B157" i="22"/>
  <c r="B589" i="22"/>
  <c r="B26" i="22"/>
  <c r="B138" i="22"/>
  <c r="B258" i="22"/>
  <c r="B370" i="22"/>
  <c r="B478" i="22"/>
  <c r="B602" i="22"/>
  <c r="B714" i="22"/>
  <c r="B834" i="22"/>
  <c r="B946" i="22"/>
  <c r="B55" i="22"/>
  <c r="B179" i="22"/>
  <c r="B291" i="22"/>
  <c r="B411" i="22"/>
  <c r="B523" i="22"/>
  <c r="B631" i="22"/>
  <c r="B755" i="22"/>
  <c r="B867" i="22"/>
  <c r="B987" i="22"/>
  <c r="B100" i="22"/>
  <c r="B208" i="22"/>
  <c r="B332" i="22"/>
  <c r="B444" i="22"/>
  <c r="B564" i="22"/>
  <c r="B684" i="22"/>
  <c r="B828" i="22"/>
  <c r="B992" i="22"/>
  <c r="B145" i="22"/>
  <c r="B305" i="22"/>
  <c r="B453" i="22"/>
  <c r="B597" i="22"/>
  <c r="B761" i="22"/>
  <c r="B961" i="22"/>
  <c r="B897" i="22"/>
  <c r="B833" i="22"/>
  <c r="B769" i="22"/>
  <c r="B705" i="22"/>
  <c r="B641" i="22"/>
  <c r="B577" i="22"/>
  <c r="B513" i="22"/>
  <c r="B449" i="22"/>
  <c r="B385" i="22"/>
  <c r="B321" i="22"/>
  <c r="B257" i="22"/>
  <c r="B193" i="22"/>
  <c r="B129" i="22"/>
  <c r="B65" i="22"/>
  <c r="B1000" i="22"/>
  <c r="B936" i="22"/>
  <c r="B872" i="22"/>
  <c r="B808" i="22"/>
  <c r="B744" i="22"/>
  <c r="B680" i="22"/>
  <c r="B624" i="22"/>
  <c r="B576" i="22"/>
  <c r="B528" i="22"/>
  <c r="B480" i="22"/>
  <c r="B432" i="22"/>
  <c r="B384" i="22"/>
  <c r="B336" i="22"/>
  <c r="B288" i="22"/>
  <c r="B240" i="22"/>
  <c r="B192" i="22"/>
  <c r="B144" i="22"/>
  <c r="B96" i="22"/>
  <c r="B48" i="22"/>
  <c r="B999" i="22"/>
  <c r="B951" i="22"/>
  <c r="B903" i="22"/>
  <c r="B855" i="22"/>
  <c r="B807" i="22"/>
  <c r="B759" i="22"/>
  <c r="B711" i="22"/>
  <c r="B663" i="22"/>
  <c r="B615" i="22"/>
  <c r="B567" i="22"/>
  <c r="B519" i="22"/>
  <c r="B471" i="22"/>
  <c r="B423" i="22"/>
  <c r="B375" i="22"/>
  <c r="B327" i="22"/>
  <c r="B279" i="22"/>
  <c r="B231" i="22"/>
  <c r="B183" i="22"/>
  <c r="B135" i="22"/>
  <c r="B87" i="22"/>
  <c r="B39" i="22"/>
  <c r="B990" i="22"/>
  <c r="B942" i="22"/>
  <c r="B894" i="22"/>
  <c r="B846" i="22"/>
  <c r="B798" i="22"/>
  <c r="B750" i="22"/>
  <c r="B702" i="22"/>
  <c r="B654" i="22"/>
  <c r="B606" i="22"/>
  <c r="B558" i="22"/>
  <c r="B510" i="22"/>
  <c r="B462" i="22"/>
  <c r="B414" i="22"/>
  <c r="B366" i="22"/>
  <c r="B318" i="22"/>
  <c r="B270" i="22"/>
  <c r="B222" i="22"/>
  <c r="B174" i="22"/>
  <c r="B126" i="22"/>
  <c r="B78" i="22"/>
  <c r="B30" i="22"/>
  <c r="B909" i="22"/>
  <c r="B717" i="22"/>
  <c r="B525" i="22"/>
  <c r="B333" i="22"/>
  <c r="B141" i="22"/>
  <c r="B948" i="22"/>
  <c r="B756" i="22"/>
  <c r="B949" i="22"/>
  <c r="B885" i="22"/>
  <c r="B821" i="22"/>
  <c r="B757" i="22"/>
  <c r="B693" i="22"/>
  <c r="B629" i="22"/>
  <c r="B565" i="22"/>
  <c r="B501" i="22"/>
  <c r="B437" i="22"/>
  <c r="B373" i="22"/>
  <c r="B309" i="22"/>
  <c r="B245" i="22"/>
  <c r="B181" i="22"/>
  <c r="B117" i="22"/>
  <c r="B53" i="22"/>
  <c r="B988" i="22"/>
  <c r="B924" i="22"/>
  <c r="B860" i="22"/>
  <c r="B796" i="22"/>
  <c r="B732" i="22"/>
  <c r="B668" i="22"/>
  <c r="B616" i="22"/>
  <c r="B568" i="22"/>
  <c r="B520" i="22"/>
  <c r="B472" i="22"/>
  <c r="B424" i="22"/>
  <c r="B376" i="22"/>
  <c r="B328" i="22"/>
  <c r="B280" i="22"/>
  <c r="B232" i="22"/>
  <c r="B184" i="22"/>
  <c r="B136" i="22"/>
  <c r="B88" i="22"/>
  <c r="B40" i="22"/>
  <c r="B991" i="22"/>
  <c r="B943" i="22"/>
  <c r="B895" i="22"/>
  <c r="B847" i="22"/>
  <c r="B799" i="22"/>
  <c r="B751" i="22"/>
  <c r="B703" i="22"/>
  <c r="B655" i="22"/>
  <c r="B607" i="22"/>
  <c r="B559" i="22"/>
  <c r="B511" i="22"/>
  <c r="B463" i="22"/>
  <c r="B415" i="22"/>
  <c r="B367" i="22"/>
  <c r="B319" i="22"/>
  <c r="B271" i="22"/>
  <c r="B223" i="22"/>
  <c r="B175" i="22"/>
  <c r="B127" i="22"/>
  <c r="B79" i="22"/>
  <c r="B31" i="22"/>
  <c r="B982" i="22"/>
  <c r="B934" i="22"/>
  <c r="B886" i="22"/>
  <c r="B838" i="22"/>
  <c r="B790" i="22"/>
  <c r="B742" i="22"/>
  <c r="B694" i="22"/>
  <c r="B646" i="22"/>
  <c r="B598" i="22"/>
  <c r="B550" i="22"/>
  <c r="B502" i="22"/>
  <c r="B454" i="22"/>
  <c r="B406" i="22"/>
  <c r="B358" i="22"/>
  <c r="B310" i="22"/>
  <c r="B262" i="22"/>
  <c r="B214" i="22"/>
  <c r="B166" i="22"/>
  <c r="B118" i="22"/>
  <c r="B70" i="22"/>
  <c r="B22" i="22"/>
  <c r="B877" i="22"/>
  <c r="B685" i="22"/>
  <c r="B493" i="22"/>
  <c r="B301" i="22"/>
  <c r="B109" i="22"/>
  <c r="B916" i="22"/>
  <c r="B724" i="22"/>
  <c r="B1001" i="22"/>
  <c r="B937" i="22"/>
  <c r="B873" i="22"/>
  <c r="B809" i="22"/>
  <c r="B745" i="22"/>
  <c r="B681" i="22"/>
  <c r="B617" i="22"/>
  <c r="B553" i="22"/>
  <c r="B489" i="22"/>
  <c r="B425" i="22"/>
  <c r="B361" i="22"/>
  <c r="B297" i="22"/>
  <c r="B233" i="22"/>
  <c r="B169" i="22"/>
  <c r="B105" i="22"/>
  <c r="B41" i="22"/>
  <c r="B976" i="22"/>
  <c r="B912" i="22"/>
  <c r="B848" i="22"/>
  <c r="B784" i="22"/>
  <c r="B720" i="22"/>
  <c r="B656" i="22"/>
  <c r="B608" i="22"/>
  <c r="B560" i="22"/>
  <c r="B512" i="22"/>
  <c r="B464" i="22"/>
  <c r="B416" i="22"/>
  <c r="B368" i="22"/>
  <c r="B320" i="22"/>
  <c r="B272" i="22"/>
  <c r="B224" i="22"/>
  <c r="B176" i="22"/>
  <c r="B128" i="22"/>
  <c r="B80" i="22"/>
  <c r="B32" i="22"/>
  <c r="B983" i="22"/>
  <c r="B935" i="22"/>
  <c r="B887" i="22"/>
  <c r="B839" i="22"/>
  <c r="B791" i="22"/>
  <c r="B743" i="22"/>
  <c r="B695" i="22"/>
  <c r="B647" i="22"/>
  <c r="B599" i="22"/>
  <c r="B551" i="22"/>
  <c r="B503" i="22"/>
  <c r="B455" i="22"/>
  <c r="B407" i="22"/>
  <c r="B359" i="22"/>
  <c r="B311" i="22"/>
  <c r="B263" i="22"/>
  <c r="B215" i="22"/>
  <c r="B167" i="22"/>
  <c r="B119" i="22"/>
  <c r="B71" i="22"/>
  <c r="B23" i="22"/>
  <c r="B974" i="22"/>
  <c r="B926" i="22"/>
  <c r="B878" i="22"/>
  <c r="B830" i="22"/>
  <c r="B782" i="22"/>
  <c r="B734" i="22"/>
  <c r="B686" i="22"/>
  <c r="B638" i="22"/>
  <c r="B590" i="22"/>
  <c r="B542" i="22"/>
  <c r="B494" i="22"/>
  <c r="B446" i="22"/>
  <c r="B398" i="22"/>
  <c r="B350" i="22"/>
  <c r="B302" i="22"/>
  <c r="B254" i="22"/>
  <c r="B206" i="22"/>
  <c r="B158" i="22"/>
  <c r="B110" i="22"/>
  <c r="B62" i="22"/>
  <c r="B14" i="22"/>
  <c r="B845" i="22"/>
  <c r="B653" i="22"/>
  <c r="B461" i="22"/>
  <c r="B269" i="22"/>
  <c r="B77" i="22"/>
  <c r="B884" i="22"/>
  <c r="B692" i="22"/>
  <c r="B997" i="22"/>
  <c r="B933" i="22"/>
  <c r="B869" i="22"/>
  <c r="B805" i="22"/>
  <c r="B741" i="22"/>
  <c r="B677" i="22"/>
  <c r="B613" i="22"/>
  <c r="B549" i="22"/>
  <c r="B485" i="22"/>
  <c r="B421" i="22"/>
  <c r="B357" i="22"/>
  <c r="B293" i="22"/>
  <c r="B229" i="22"/>
  <c r="B165" i="22"/>
  <c r="B101" i="22"/>
  <c r="B37" i="22"/>
  <c r="B972" i="22"/>
  <c r="B908" i="22"/>
  <c r="B844" i="22"/>
  <c r="B780" i="22"/>
  <c r="B716" i="22"/>
  <c r="B652" i="22"/>
  <c r="B604" i="22"/>
  <c r="B556" i="22"/>
  <c r="B508" i="22"/>
  <c r="B460" i="22"/>
  <c r="B412" i="22"/>
  <c r="B364" i="22"/>
  <c r="B316" i="22"/>
  <c r="B268" i="22"/>
  <c r="B220" i="22"/>
  <c r="B172" i="22"/>
  <c r="B124" i="22"/>
  <c r="B76" i="22"/>
  <c r="B28" i="22"/>
  <c r="B979" i="22"/>
  <c r="B931" i="22"/>
  <c r="B883" i="22"/>
  <c r="B835" i="22"/>
  <c r="B787" i="22"/>
  <c r="B739" i="22"/>
  <c r="B691" i="22"/>
  <c r="B643" i="22"/>
  <c r="B595" i="22"/>
  <c r="B547" i="22"/>
  <c r="B499" i="22"/>
  <c r="B451" i="22"/>
  <c r="B403" i="22"/>
  <c r="B355" i="22"/>
  <c r="B307" i="22"/>
  <c r="B259" i="22"/>
  <c r="B211" i="22"/>
  <c r="B163" i="22"/>
  <c r="B115" i="22"/>
  <c r="B67" i="22"/>
  <c r="B19" i="22"/>
  <c r="B970" i="22"/>
  <c r="B922" i="22"/>
  <c r="B874" i="22"/>
  <c r="B826" i="22"/>
  <c r="B778" i="22"/>
  <c r="B730" i="22"/>
  <c r="B682" i="22"/>
  <c r="B634" i="22"/>
  <c r="B586" i="22"/>
  <c r="B538" i="22"/>
  <c r="B490" i="22"/>
  <c r="B442" i="22"/>
  <c r="B394" i="22"/>
  <c r="B346" i="22"/>
  <c r="B298" i="22"/>
  <c r="B250" i="22"/>
  <c r="B202" i="22"/>
  <c r="B154" i="22"/>
  <c r="B106" i="22"/>
  <c r="B58" i="22"/>
  <c r="B10" i="22"/>
  <c r="B829" i="22"/>
  <c r="B637" i="22"/>
  <c r="B445" i="22"/>
  <c r="B253" i="22"/>
  <c r="B61" i="22"/>
  <c r="B868" i="22"/>
  <c r="B676" i="22"/>
  <c r="B993" i="22"/>
  <c r="B929" i="22"/>
  <c r="B865" i="22"/>
  <c r="B801" i="22"/>
  <c r="B737" i="22"/>
  <c r="B673" i="22"/>
  <c r="B609" i="22"/>
  <c r="B545" i="22"/>
  <c r="B481" i="22"/>
  <c r="B417" i="22"/>
  <c r="B353" i="22"/>
  <c r="B289" i="22"/>
  <c r="B225" i="22"/>
  <c r="B161" i="22"/>
  <c r="B97" i="22"/>
  <c r="B33" i="22"/>
  <c r="B968" i="22"/>
  <c r="B904" i="22"/>
  <c r="B840" i="22"/>
  <c r="B776" i="22"/>
  <c r="B712" i="22"/>
  <c r="B648" i="22"/>
  <c r="B600" i="22"/>
  <c r="B552" i="22"/>
  <c r="B504" i="22"/>
  <c r="B456" i="22"/>
  <c r="B408" i="22"/>
  <c r="B360" i="22"/>
  <c r="B312" i="22"/>
  <c r="B264" i="22"/>
  <c r="B216" i="22"/>
  <c r="B168" i="22"/>
  <c r="B120" i="22"/>
  <c r="B72" i="22"/>
  <c r="B24" i="22"/>
  <c r="B975" i="22"/>
  <c r="B927" i="22"/>
  <c r="B879" i="22"/>
  <c r="B831" i="22"/>
  <c r="B783" i="22"/>
  <c r="B735" i="22"/>
  <c r="B687" i="22"/>
  <c r="B639" i="22"/>
  <c r="B591" i="22"/>
  <c r="B543" i="22"/>
  <c r="B495" i="22"/>
  <c r="B447" i="22"/>
  <c r="B399" i="22"/>
  <c r="B351" i="22"/>
  <c r="B303" i="22"/>
  <c r="B255" i="22"/>
  <c r="B207" i="22"/>
  <c r="B159" i="22"/>
  <c r="B111" i="22"/>
  <c r="B63" i="22"/>
  <c r="B15" i="22"/>
  <c r="B966" i="22"/>
  <c r="B918" i="22"/>
  <c r="B870" i="22"/>
  <c r="B822" i="22"/>
  <c r="B774" i="22"/>
  <c r="B726" i="22"/>
  <c r="B678" i="22"/>
  <c r="B630" i="22"/>
  <c r="B582" i="22"/>
  <c r="B534" i="22"/>
  <c r="B486" i="22"/>
  <c r="B438" i="22"/>
  <c r="B390" i="22"/>
  <c r="B342" i="22"/>
  <c r="B294" i="22"/>
  <c r="B246" i="22"/>
  <c r="B198" i="22"/>
  <c r="B150" i="22"/>
  <c r="B102" i="22"/>
  <c r="B54" i="22"/>
  <c r="B1005" i="22"/>
  <c r="B813" i="22"/>
  <c r="B621" i="22"/>
  <c r="B429" i="22"/>
  <c r="B237" i="22"/>
  <c r="B45" i="22"/>
  <c r="B852" i="22"/>
  <c r="B660" i="22"/>
  <c r="B985" i="22"/>
  <c r="B921" i="22"/>
  <c r="B857" i="22"/>
  <c r="B793" i="22"/>
  <c r="B729" i="22"/>
  <c r="B665" i="22"/>
  <c r="B601" i="22"/>
  <c r="B537" i="22"/>
  <c r="B473" i="22"/>
  <c r="B409" i="22"/>
  <c r="B345" i="22"/>
  <c r="B281" i="22"/>
  <c r="B217" i="22"/>
  <c r="B153" i="22"/>
  <c r="B89" i="22"/>
  <c r="B25" i="22"/>
  <c r="B960" i="22"/>
  <c r="B896" i="22"/>
  <c r="B832" i="22"/>
  <c r="B768" i="22"/>
  <c r="B704" i="22"/>
  <c r="B644" i="22"/>
  <c r="B596" i="22"/>
  <c r="B548" i="22"/>
  <c r="B500" i="22"/>
  <c r="B452" i="22"/>
  <c r="B404" i="22"/>
  <c r="B356" i="22"/>
  <c r="B308" i="22"/>
  <c r="B260" i="22"/>
  <c r="B212" i="22"/>
  <c r="B164" i="22"/>
  <c r="B116" i="22"/>
  <c r="B68" i="22"/>
  <c r="B20" i="22"/>
  <c r="B971" i="22"/>
  <c r="B923" i="22"/>
  <c r="B875" i="22"/>
  <c r="B827" i="22"/>
  <c r="B779" i="22"/>
  <c r="B731" i="22"/>
  <c r="B683" i="22"/>
  <c r="B635" i="22"/>
  <c r="B587" i="22"/>
  <c r="B539" i="22"/>
  <c r="B491" i="22"/>
  <c r="B443" i="22"/>
  <c r="B395" i="22"/>
  <c r="B347" i="22"/>
  <c r="B299" i="22"/>
  <c r="B251" i="22"/>
  <c r="B203" i="22"/>
  <c r="B155" i="22"/>
  <c r="B107" i="22"/>
  <c r="B59" i="22"/>
  <c r="B11" i="22"/>
  <c r="B962" i="22"/>
  <c r="B914" i="22"/>
  <c r="B866" i="22"/>
  <c r="B818" i="22"/>
  <c r="B770" i="22"/>
  <c r="B722" i="22"/>
  <c r="B674" i="22"/>
  <c r="B626" i="22"/>
  <c r="B578" i="22"/>
  <c r="B530" i="22"/>
  <c r="B482" i="22"/>
  <c r="B434" i="22"/>
  <c r="B386" i="22"/>
  <c r="B338" i="22"/>
  <c r="B290" i="22"/>
  <c r="B242" i="22"/>
  <c r="B194" i="22"/>
  <c r="B146" i="22"/>
  <c r="B98" i="22"/>
  <c r="B50" i="22"/>
  <c r="B989" i="22"/>
  <c r="B797" i="22"/>
  <c r="B605" i="22"/>
  <c r="B413" i="22"/>
  <c r="B221" i="22"/>
  <c r="B29" i="22"/>
  <c r="B836" i="22"/>
  <c r="B977" i="22"/>
  <c r="B913" i="22"/>
  <c r="B849" i="22"/>
  <c r="B969" i="22"/>
  <c r="B905" i="22"/>
  <c r="B841" i="22"/>
  <c r="B777" i="22"/>
  <c r="B713" i="22"/>
  <c r="B649" i="22"/>
  <c r="B585" i="22"/>
  <c r="B521" i="22"/>
  <c r="B457" i="22"/>
  <c r="B393" i="22"/>
  <c r="B329" i="22"/>
  <c r="B265" i="22"/>
  <c r="B201" i="22"/>
  <c r="B137" i="22"/>
  <c r="B73" i="22"/>
  <c r="B1008" i="22"/>
  <c r="B944" i="22"/>
  <c r="B880" i="22"/>
  <c r="B816" i="22"/>
  <c r="B752" i="22"/>
  <c r="B688" i="22"/>
  <c r="B632" i="22"/>
  <c r="B584" i="22"/>
  <c r="B536" i="22"/>
  <c r="B488" i="22"/>
  <c r="B440" i="22"/>
  <c r="B392" i="22"/>
  <c r="B344" i="22"/>
  <c r="B296" i="22"/>
  <c r="B248" i="22"/>
  <c r="B200" i="22"/>
  <c r="B152" i="22"/>
  <c r="B104" i="22"/>
  <c r="B56" i="22"/>
  <c r="B1007" i="22"/>
  <c r="B959" i="22"/>
  <c r="B911" i="22"/>
  <c r="B863" i="22"/>
  <c r="B815" i="22"/>
  <c r="B767" i="22"/>
  <c r="B719" i="22"/>
  <c r="B671" i="22"/>
  <c r="B623" i="22"/>
  <c r="B575" i="22"/>
  <c r="B527" i="22"/>
  <c r="B479" i="22"/>
  <c r="B431" i="22"/>
  <c r="B383" i="22"/>
  <c r="B335" i="22"/>
  <c r="B287" i="22"/>
  <c r="B239" i="22"/>
  <c r="B191" i="22"/>
  <c r="B143" i="22"/>
  <c r="B95" i="22"/>
  <c r="B47" i="22"/>
  <c r="B998" i="22"/>
  <c r="B950" i="22"/>
  <c r="B902" i="22"/>
  <c r="B854" i="22"/>
  <c r="B806" i="22"/>
  <c r="B758" i="22"/>
  <c r="B710" i="22"/>
  <c r="B662" i="22"/>
  <c r="B614" i="22"/>
  <c r="B566" i="22"/>
  <c r="B518" i="22"/>
  <c r="B470" i="22"/>
  <c r="B422" i="22"/>
  <c r="B374" i="22"/>
  <c r="B326" i="22"/>
  <c r="B278" i="22"/>
  <c r="B230" i="22"/>
  <c r="B182" i="22"/>
  <c r="B134" i="22"/>
  <c r="B86" i="22"/>
  <c r="B38" i="22"/>
  <c r="B941" i="22"/>
  <c r="B749" i="22"/>
  <c r="B557" i="22"/>
  <c r="B365" i="22"/>
  <c r="B173" i="22"/>
  <c r="B980" i="22"/>
  <c r="B788" i="22"/>
  <c r="B85" i="22"/>
  <c r="B740" i="22"/>
  <c r="B189" i="22"/>
  <c r="B669" i="22"/>
  <c r="B34" i="22"/>
  <c r="B142" i="22"/>
  <c r="B266" i="22"/>
  <c r="B378" i="22"/>
  <c r="B498" i="22"/>
  <c r="B610" i="22"/>
  <c r="B718" i="22"/>
  <c r="B842" i="22"/>
  <c r="B954" i="22"/>
  <c r="B75" i="22"/>
  <c r="B187" i="22"/>
  <c r="B295" i="22"/>
  <c r="B419" i="22"/>
  <c r="B531" i="22"/>
  <c r="B651" i="22"/>
  <c r="B763" i="22"/>
  <c r="B871" i="22"/>
  <c r="B995" i="22"/>
  <c r="B108" i="22"/>
  <c r="B228" i="22"/>
  <c r="B340" i="22"/>
  <c r="B448" i="22"/>
  <c r="B572" i="22"/>
  <c r="B696" i="22"/>
  <c r="B856" i="22"/>
  <c r="B1004" i="22"/>
  <c r="B149" i="22"/>
  <c r="B313" i="22"/>
  <c r="B465" i="22"/>
  <c r="B625" i="22"/>
  <c r="B773" i="22"/>
  <c r="B953" i="22"/>
  <c r="B772" i="22"/>
  <c r="B205" i="22"/>
  <c r="B701" i="22"/>
  <c r="B42" i="22"/>
  <c r="B162" i="22"/>
  <c r="B274" i="22"/>
  <c r="B382" i="22"/>
  <c r="B506" i="22"/>
  <c r="B618" i="22"/>
  <c r="B738" i="22"/>
  <c r="B850" i="22"/>
  <c r="B958" i="22"/>
  <c r="B83" i="22"/>
  <c r="B195" i="22"/>
  <c r="B315" i="22"/>
  <c r="B427" i="22"/>
  <c r="B535" i="22"/>
  <c r="B659" i="22"/>
  <c r="B771" i="22"/>
  <c r="B891" i="22"/>
  <c r="B1003" i="22"/>
  <c r="B112" i="22"/>
  <c r="B236" i="22"/>
  <c r="B348" i="22"/>
  <c r="B468" i="22"/>
  <c r="B580" i="22"/>
  <c r="B700" i="22"/>
  <c r="B864" i="22"/>
  <c r="B17" i="22"/>
  <c r="B177" i="22"/>
  <c r="B325" i="22"/>
  <c r="B469" i="22"/>
  <c r="B633" i="22"/>
  <c r="B785" i="22"/>
  <c r="B965" i="22"/>
  <c r="B170" i="22"/>
  <c r="B746" i="22"/>
  <c r="B435" i="22"/>
  <c r="B244" i="22"/>
  <c r="B337" i="22"/>
  <c r="B804" i="22"/>
  <c r="B285" i="22"/>
  <c r="B733" i="22"/>
  <c r="B46" i="22"/>
  <c r="B282" i="22"/>
  <c r="B402" i="22"/>
  <c r="B514" i="22"/>
  <c r="B622" i="22"/>
  <c r="B858" i="22"/>
  <c r="B978" i="22"/>
  <c r="B91" i="22"/>
  <c r="B199" i="22"/>
  <c r="B323" i="22"/>
  <c r="B555" i="22"/>
  <c r="B667" i="22"/>
  <c r="B775" i="22"/>
  <c r="B899" i="22"/>
  <c r="B12" i="22"/>
  <c r="B132" i="22"/>
  <c r="B352" i="22"/>
  <c r="B476" i="22"/>
  <c r="B588" i="22"/>
  <c r="B728" i="22"/>
  <c r="B876" i="22"/>
  <c r="B21" i="22"/>
  <c r="B185" i="22"/>
  <c r="B497" i="22"/>
  <c r="B645" i="22"/>
  <c r="B789" i="22"/>
  <c r="B981" i="22"/>
  <c r="B820" i="22"/>
  <c r="B317" i="22"/>
  <c r="B765" i="22"/>
  <c r="B66" i="22"/>
  <c r="B178" i="22"/>
  <c r="B286" i="22"/>
  <c r="B410" i="22"/>
  <c r="B522" i="22"/>
  <c r="B642" i="22"/>
  <c r="B754" i="22"/>
  <c r="B862" i="22"/>
  <c r="B986" i="22"/>
  <c r="B99" i="22"/>
  <c r="B219" i="22"/>
  <c r="B331" i="22"/>
  <c r="B439" i="22"/>
  <c r="B563" i="22"/>
  <c r="B675" i="22"/>
  <c r="B795" i="22"/>
  <c r="B907" i="22"/>
  <c r="B16" i="22"/>
  <c r="B140" i="22"/>
  <c r="B252" i="22"/>
  <c r="B372" i="22"/>
  <c r="B484" i="22"/>
  <c r="B592" i="22"/>
  <c r="B736" i="22"/>
  <c r="B888" i="22"/>
  <c r="B49" i="22"/>
  <c r="B197" i="22"/>
  <c r="B341" i="22"/>
  <c r="B505" i="22"/>
  <c r="B657" i="22"/>
  <c r="B817" i="22"/>
  <c r="B9" i="22"/>
  <c r="D1410" i="12"/>
  <c r="H1412" i="12"/>
  <c r="H1413" i="12"/>
  <c r="H1410" i="12"/>
  <c r="H1411" i="12"/>
  <c r="L1411" i="12"/>
  <c r="L1410" i="12"/>
  <c r="L1412" i="12"/>
  <c r="L1413" i="12"/>
  <c r="P1411" i="12"/>
  <c r="P1410" i="12"/>
  <c r="P1412" i="12"/>
  <c r="P1413" i="12"/>
  <c r="T1411" i="12"/>
  <c r="T1410" i="12"/>
  <c r="T1412" i="12"/>
  <c r="T1413" i="12"/>
  <c r="X1411" i="12"/>
  <c r="X1410" i="12"/>
  <c r="X1412" i="12"/>
  <c r="X1413" i="12"/>
  <c r="AB1411" i="12"/>
  <c r="AB1410" i="12"/>
  <c r="AB1412" i="12"/>
  <c r="AB1413" i="12"/>
  <c r="AF1412" i="12"/>
  <c r="AF1413" i="12"/>
  <c r="AF1411" i="12"/>
  <c r="AF1410" i="12"/>
  <c r="AJ1411" i="12"/>
  <c r="AJ1410" i="12"/>
  <c r="AJ1412" i="12"/>
  <c r="AJ1413" i="12"/>
  <c r="AN1411" i="12"/>
  <c r="AN1410" i="12"/>
  <c r="AN1412" i="12"/>
  <c r="AN1413" i="12"/>
  <c r="AR1411" i="12"/>
  <c r="AR1410" i="12"/>
  <c r="AR1412" i="12"/>
  <c r="AR1413" i="12"/>
  <c r="D1413" i="12"/>
  <c r="L418" i="30"/>
  <c r="N8" i="22"/>
  <c r="L436" i="30"/>
  <c r="L197" i="30"/>
  <c r="L85" i="29"/>
  <c r="L56" i="28"/>
  <c r="L7" i="28"/>
  <c r="L51" i="28"/>
  <c r="L843" i="29"/>
  <c r="L535" i="29"/>
  <c r="L372" i="30"/>
  <c r="L727" i="29"/>
  <c r="L331" i="29"/>
  <c r="L91" i="29"/>
  <c r="L796" i="30"/>
  <c r="L351" i="29"/>
  <c r="L706" i="30"/>
  <c r="L288" i="30"/>
  <c r="L199" i="30"/>
  <c r="L64" i="28"/>
  <c r="L161" i="30"/>
  <c r="L19" i="28"/>
  <c r="L221" i="29"/>
  <c r="L459" i="29"/>
  <c r="L604" i="30"/>
  <c r="L703" i="29"/>
  <c r="L6" i="29"/>
  <c r="L970" i="30"/>
  <c r="L484" i="30"/>
  <c r="L298" i="28"/>
  <c r="L282" i="28"/>
  <c r="L5" i="29"/>
  <c r="L232" i="29"/>
  <c r="L439" i="30"/>
  <c r="L58" i="28"/>
  <c r="L375" i="29"/>
  <c r="L495" i="29"/>
  <c r="L808" i="29"/>
  <c r="L689" i="29"/>
  <c r="L28" i="28"/>
  <c r="L99" i="28"/>
  <c r="L66" i="28"/>
  <c r="L138" i="28"/>
  <c r="L744" i="28"/>
  <c r="L780" i="28"/>
  <c r="L834" i="28"/>
  <c r="L948" i="28"/>
  <c r="L331" i="28"/>
  <c r="L529" i="28"/>
  <c r="L679" i="28"/>
  <c r="L626" i="28"/>
  <c r="L860" i="28"/>
  <c r="L327" i="28"/>
  <c r="L627" i="28"/>
  <c r="L645" i="28"/>
  <c r="L129" i="28"/>
  <c r="L250" i="28"/>
  <c r="L334" i="28"/>
  <c r="L886" i="28"/>
  <c r="L892" i="28"/>
  <c r="L287" i="28"/>
  <c r="L329" i="28"/>
  <c r="L437" i="28"/>
  <c r="L539" i="28"/>
  <c r="L551" i="28"/>
  <c r="L581" i="28"/>
  <c r="L935" i="28"/>
  <c r="L93" i="28"/>
  <c r="L25" i="28"/>
  <c r="L53" i="28"/>
  <c r="L192" i="28"/>
  <c r="L354" i="28"/>
  <c r="L750" i="28"/>
  <c r="L774" i="28"/>
  <c r="L912" i="28"/>
  <c r="L667" i="28"/>
  <c r="L751" i="28"/>
  <c r="L823" i="28"/>
  <c r="L422" i="28"/>
  <c r="L830" i="28"/>
  <c r="L914" i="28"/>
  <c r="L1004" i="28"/>
  <c r="L177" i="28"/>
  <c r="L189" i="28"/>
  <c r="L195" i="28"/>
  <c r="L357" i="28"/>
  <c r="L375" i="28"/>
  <c r="L435" i="28"/>
  <c r="L759" i="28"/>
  <c r="L783" i="28"/>
  <c r="L837" i="28"/>
  <c r="L77" i="28"/>
  <c r="L71" i="28"/>
  <c r="L370" i="28"/>
  <c r="L502" i="28"/>
  <c r="L622" i="28"/>
  <c r="L970" i="28"/>
  <c r="L982" i="28"/>
  <c r="L485" i="28"/>
  <c r="L557" i="28"/>
  <c r="L162" i="28"/>
  <c r="L510" i="28"/>
  <c r="L648" i="28"/>
  <c r="L672" i="28"/>
  <c r="L918" i="28"/>
  <c r="L457" i="28"/>
  <c r="L601" i="28"/>
  <c r="L272" i="28"/>
  <c r="L326" i="28"/>
  <c r="L572" i="28"/>
  <c r="L872" i="28"/>
  <c r="L920" i="28"/>
  <c r="L146" i="28"/>
  <c r="L207" i="28"/>
  <c r="L279" i="28"/>
  <c r="L657" i="28"/>
  <c r="L933" i="28"/>
  <c r="L122" i="28"/>
  <c r="L147" i="28"/>
  <c r="L135" i="28"/>
  <c r="L178" i="28"/>
  <c r="L244" i="28"/>
  <c r="L310" i="28"/>
  <c r="L460" i="28"/>
  <c r="L556" i="28"/>
  <c r="L941" i="28"/>
  <c r="L10" i="28"/>
  <c r="L126" i="28"/>
  <c r="L174" i="28"/>
  <c r="L660" i="28"/>
  <c r="L47" i="28"/>
  <c r="L271" i="28"/>
  <c r="L301" i="28"/>
  <c r="L337" i="28"/>
  <c r="L655" i="28"/>
  <c r="L727" i="28"/>
  <c r="L811" i="28"/>
  <c r="L151" i="28"/>
  <c r="L206" i="28"/>
  <c r="L254" i="28"/>
  <c r="L524" i="28"/>
  <c r="L585" i="28"/>
  <c r="L838" i="28"/>
  <c r="L874" i="28"/>
  <c r="L245" i="28"/>
  <c r="L545" i="28"/>
  <c r="L737" i="28"/>
  <c r="L839" i="28"/>
  <c r="L13" i="28"/>
  <c r="L67" i="28"/>
  <c r="L683" i="28"/>
  <c r="L443" i="28"/>
  <c r="L359" i="28"/>
  <c r="L263" i="28"/>
  <c r="L203" i="28"/>
  <c r="L23" i="28"/>
  <c r="L18" i="28"/>
  <c r="L46" i="28"/>
  <c r="L54" i="28"/>
  <c r="L90" i="28"/>
  <c r="L964" i="28"/>
  <c r="L910" i="28"/>
  <c r="L862" i="28"/>
  <c r="L808" i="28"/>
  <c r="L790" i="28"/>
  <c r="L736" i="28"/>
  <c r="L682" i="28"/>
  <c r="L592" i="28"/>
  <c r="L586" i="28"/>
  <c r="L544" i="28"/>
  <c r="L382" i="28"/>
  <c r="L352" i="28"/>
  <c r="L220" i="28"/>
  <c r="L214" i="28"/>
  <c r="L32" i="28"/>
  <c r="L605" i="29"/>
  <c r="L386" i="29"/>
  <c r="L38" i="28"/>
  <c r="L120" i="28"/>
  <c r="L325" i="29"/>
  <c r="L39" i="29"/>
  <c r="L158" i="29"/>
  <c r="L173" i="29"/>
  <c r="L365" i="29"/>
  <c r="L544" i="29"/>
  <c r="L953" i="29"/>
  <c r="L205" i="29"/>
  <c r="L505" i="29"/>
  <c r="L604" i="29"/>
  <c r="L700" i="29"/>
  <c r="L145" i="29"/>
  <c r="L217" i="29"/>
  <c r="L753" i="30"/>
  <c r="L686" i="30"/>
  <c r="L584" i="30"/>
  <c r="L979" i="30"/>
  <c r="L961" i="30"/>
  <c r="L925" i="30"/>
  <c r="L859" i="30"/>
  <c r="L787" i="30"/>
  <c r="L691" i="30"/>
  <c r="L493" i="30"/>
  <c r="L924" i="30"/>
  <c r="L906" i="30"/>
  <c r="L834" i="30"/>
  <c r="L690" i="30"/>
  <c r="L404" i="30"/>
  <c r="L182" i="30"/>
  <c r="L421" i="30"/>
  <c r="L385" i="30"/>
  <c r="L343" i="30"/>
  <c r="L43" i="30"/>
  <c r="L33" i="30"/>
  <c r="L526" i="30"/>
  <c r="L432" i="30"/>
  <c r="L348" i="30"/>
  <c r="L228" i="30"/>
  <c r="L78" i="30"/>
  <c r="L928" i="30"/>
  <c r="L512" i="30"/>
  <c r="L430" i="30"/>
  <c r="L370" i="30"/>
  <c r="L304" i="30"/>
  <c r="L298" i="30"/>
  <c r="L196" i="30"/>
  <c r="L184" i="30"/>
  <c r="L233" i="30"/>
  <c r="L993" i="28"/>
  <c r="L987" i="28"/>
  <c r="L963" i="28"/>
  <c r="L843" i="28"/>
  <c r="L825" i="28"/>
  <c r="L795" i="28"/>
  <c r="L765" i="28"/>
  <c r="L717" i="28"/>
  <c r="L699" i="28"/>
  <c r="L663" i="28"/>
  <c r="L633" i="28"/>
  <c r="L573" i="28"/>
  <c r="L537" i="28"/>
  <c r="L531" i="28"/>
  <c r="L501" i="28"/>
  <c r="L405" i="28"/>
  <c r="L381" i="28"/>
  <c r="L315" i="28"/>
  <c r="L231" i="28"/>
  <c r="L201" i="28"/>
  <c r="L128" i="28"/>
  <c r="L143" i="29"/>
  <c r="L60" i="29"/>
  <c r="L675" i="30"/>
  <c r="L554" i="30"/>
  <c r="L931" i="30"/>
  <c r="L769" i="30"/>
  <c r="L763" i="30"/>
  <c r="L535" i="30"/>
  <c r="L954" i="30"/>
  <c r="L959" i="30"/>
  <c r="L785" i="30"/>
  <c r="L767" i="30"/>
  <c r="L605" i="30"/>
  <c r="L874" i="30"/>
  <c r="L266" i="30"/>
  <c r="L880" i="30"/>
  <c r="L471" i="30"/>
  <c r="L295" i="30"/>
  <c r="L235" i="30"/>
  <c r="L67" i="30"/>
  <c r="L586" i="30"/>
  <c r="L652" i="30"/>
  <c r="L682" i="30"/>
  <c r="L118" i="30"/>
  <c r="L13" i="30"/>
  <c r="L530" i="30"/>
  <c r="L167" i="30"/>
  <c r="L173" i="30"/>
  <c r="L417" i="30"/>
  <c r="L878" i="28"/>
  <c r="L782" i="28"/>
  <c r="L752" i="28"/>
  <c r="L734" i="28"/>
  <c r="L722" i="28"/>
  <c r="L704" i="28"/>
  <c r="L692" i="28"/>
  <c r="L686" i="28"/>
  <c r="L662" i="28"/>
  <c r="L656" i="28"/>
  <c r="L632" i="28"/>
  <c r="L596" i="28"/>
  <c r="L536" i="28"/>
  <c r="L530" i="28"/>
  <c r="L506" i="28"/>
  <c r="L476" i="28"/>
  <c r="L392" i="28"/>
  <c r="L386" i="28"/>
  <c r="L308" i="28"/>
  <c r="L266" i="28"/>
  <c r="L194" i="28"/>
  <c r="L188" i="28"/>
  <c r="L62" i="28"/>
  <c r="L412" i="29"/>
  <c r="L987" i="30"/>
  <c r="L867" i="30"/>
  <c r="L843" i="30"/>
  <c r="L789" i="30"/>
  <c r="L651" i="30"/>
  <c r="L633" i="30"/>
  <c r="L597" i="30"/>
  <c r="L614" i="30"/>
  <c r="L590" i="30"/>
  <c r="L829" i="30"/>
  <c r="L673" i="30"/>
  <c r="L583" i="30"/>
  <c r="L469" i="30"/>
  <c r="L708" i="30"/>
  <c r="L923" i="30"/>
  <c r="L905" i="30"/>
  <c r="L803" i="30"/>
  <c r="L773" i="30"/>
  <c r="L737" i="30"/>
  <c r="L416" i="30"/>
  <c r="L302" i="30"/>
  <c r="L230" i="30"/>
  <c r="L391" i="30"/>
  <c r="L438" i="30"/>
  <c r="L156" i="30"/>
  <c r="L564" i="30"/>
  <c r="L628" i="30"/>
  <c r="L148" i="30"/>
  <c r="L719" i="29"/>
  <c r="L172" i="29"/>
  <c r="L364" i="29"/>
  <c r="L160" i="29"/>
  <c r="L674" i="29"/>
  <c r="L723" i="29"/>
  <c r="L89" i="29"/>
  <c r="L481" i="29"/>
  <c r="L676" i="29"/>
  <c r="L725" i="29"/>
  <c r="L65" i="29"/>
  <c r="L208" i="29"/>
  <c r="L985" i="28"/>
  <c r="L973" i="28"/>
  <c r="L949" i="28"/>
  <c r="L919" i="28"/>
  <c r="L793" i="28"/>
  <c r="L433" i="28"/>
  <c r="L421" i="28"/>
  <c r="L403" i="28"/>
  <c r="L373" i="28"/>
  <c r="L307" i="28"/>
  <c r="L247" i="28"/>
  <c r="L241" i="28"/>
  <c r="L119" i="28"/>
  <c r="L988" i="29"/>
  <c r="L840" i="29"/>
  <c r="L647" i="29"/>
  <c r="L472" i="29"/>
  <c r="L5" i="28"/>
  <c r="L215" i="30"/>
  <c r="L341" i="30"/>
  <c r="L900" i="28"/>
  <c r="L864" i="28"/>
  <c r="L762" i="28"/>
  <c r="L708" i="28"/>
  <c r="L570" i="28"/>
  <c r="L564" i="28"/>
  <c r="L546" i="28"/>
  <c r="L498" i="28"/>
  <c r="L450" i="28"/>
  <c r="L444" i="28"/>
  <c r="L372" i="28"/>
  <c r="L270" i="28"/>
  <c r="L258" i="28"/>
  <c r="L72" i="28"/>
  <c r="L114" i="28"/>
  <c r="L863" i="29"/>
  <c r="L293" i="30"/>
  <c r="L228" i="29"/>
  <c r="L75" i="29"/>
  <c r="L42" i="29"/>
  <c r="L220" i="29"/>
  <c r="L374" i="29"/>
  <c r="L387" i="29"/>
  <c r="L749" i="29"/>
  <c r="L889" i="29"/>
  <c r="L26" i="29"/>
  <c r="L87" i="29"/>
  <c r="L855" i="30"/>
  <c r="L621" i="30"/>
  <c r="L585" i="30"/>
  <c r="L956" i="30"/>
  <c r="L794" i="30"/>
  <c r="L638" i="30"/>
  <c r="L913" i="30"/>
  <c r="L481" i="30"/>
  <c r="L1002" i="30"/>
  <c r="L966" i="30"/>
  <c r="L876" i="30"/>
  <c r="L732" i="30"/>
  <c r="L684" i="30"/>
  <c r="L636" i="30"/>
  <c r="L581" i="30"/>
  <c r="L467" i="30"/>
  <c r="L486" i="30"/>
  <c r="L802" i="30"/>
  <c r="L84" i="28"/>
  <c r="L916" i="29"/>
  <c r="L861" i="29"/>
  <c r="L757" i="29"/>
  <c r="L696" i="29"/>
  <c r="L491" i="29"/>
  <c r="L191" i="29"/>
  <c r="L161" i="29"/>
  <c r="L135" i="29"/>
  <c r="L439" i="29"/>
  <c r="L643" i="29"/>
  <c r="L415" i="29"/>
  <c r="L547" i="29"/>
  <c r="L652" i="29"/>
  <c r="L193" i="29"/>
  <c r="L433" i="29"/>
  <c r="L31" i="30"/>
  <c r="L52" i="30"/>
  <c r="L76" i="30"/>
  <c r="L106" i="30"/>
  <c r="L124" i="30"/>
  <c r="L130" i="30"/>
  <c r="L154" i="30"/>
  <c r="L160" i="30"/>
  <c r="L232" i="30"/>
  <c r="L238" i="30"/>
  <c r="L250" i="30"/>
  <c r="L256" i="30"/>
  <c r="L274" i="30"/>
  <c r="L310" i="30"/>
  <c r="L400" i="30"/>
  <c r="L412" i="30"/>
  <c r="L424" i="30"/>
  <c r="L442" i="30"/>
  <c r="L461" i="30"/>
  <c r="L524" i="30"/>
  <c r="L537" i="30"/>
  <c r="L550" i="30"/>
  <c r="L718" i="30"/>
  <c r="L35" i="28"/>
  <c r="L8" i="28"/>
  <c r="L1003" i="29"/>
  <c r="L868" i="29"/>
  <c r="L632" i="29"/>
  <c r="L572" i="29"/>
  <c r="L516" i="29"/>
  <c r="L497" i="29"/>
  <c r="L482" i="29"/>
  <c r="L431" i="29"/>
  <c r="L366" i="29"/>
  <c r="L267" i="29"/>
  <c r="L83" i="29"/>
  <c r="L223" i="29"/>
  <c r="L499" i="29"/>
  <c r="L631" i="29"/>
  <c r="L580" i="29"/>
  <c r="L219" i="29"/>
  <c r="L398" i="29"/>
  <c r="L520" i="29"/>
  <c r="L529" i="29"/>
  <c r="L891" i="29"/>
  <c r="L304" i="29"/>
  <c r="L18" i="29"/>
  <c r="L655" i="29"/>
  <c r="L247" i="29"/>
  <c r="L339" i="29"/>
  <c r="L637" i="29"/>
  <c r="L235" i="29"/>
  <c r="L413" i="29"/>
  <c r="L639" i="29"/>
  <c r="L736" i="29"/>
  <c r="L650" i="29"/>
  <c r="L885" i="30"/>
  <c r="L825" i="30"/>
  <c r="L645" i="30"/>
  <c r="L854" i="30"/>
  <c r="L662" i="30"/>
  <c r="L793" i="30"/>
  <c r="L589" i="30"/>
  <c r="L642" i="30"/>
  <c r="L935" i="30"/>
  <c r="L797" i="30"/>
  <c r="L731" i="30"/>
  <c r="L801" i="30"/>
  <c r="L1004" i="30"/>
  <c r="L992" i="30"/>
  <c r="L926" i="30"/>
  <c r="L770" i="30"/>
  <c r="L625" i="30"/>
  <c r="L451" i="30"/>
  <c r="L972" i="30"/>
  <c r="L828" i="30"/>
  <c r="L804" i="30"/>
  <c r="L977" i="30"/>
  <c r="L863" i="30"/>
  <c r="L827" i="30"/>
  <c r="L665" i="30"/>
  <c r="L455" i="30"/>
  <c r="L468" i="30"/>
  <c r="L494" i="30"/>
  <c r="L500" i="30"/>
  <c r="L563" i="30"/>
  <c r="L576" i="30"/>
  <c r="L658" i="30"/>
  <c r="L676" i="30"/>
  <c r="L712" i="30"/>
  <c r="L994" i="30"/>
  <c r="L41" i="28"/>
  <c r="L1001" i="29"/>
  <c r="L974" i="29"/>
  <c r="L956" i="29"/>
  <c r="L922" i="29"/>
  <c r="L867" i="29"/>
  <c r="L809" i="29"/>
  <c r="L668" i="29"/>
  <c r="L430" i="29"/>
  <c r="L393" i="29"/>
  <c r="L347" i="29"/>
  <c r="L179" i="29"/>
  <c r="L149" i="29"/>
  <c r="L117" i="29"/>
  <c r="L571" i="29"/>
  <c r="L751" i="29"/>
  <c r="L435" i="29"/>
  <c r="L734" i="29"/>
  <c r="L566" i="29"/>
  <c r="L794" i="29"/>
  <c r="L578" i="29"/>
  <c r="L771" i="29"/>
  <c r="L760" i="29"/>
  <c r="L577" i="29"/>
  <c r="L945" i="30"/>
  <c r="L939" i="30"/>
  <c r="L831" i="30"/>
  <c r="L783" i="30"/>
  <c r="L710" i="30"/>
  <c r="L973" i="30"/>
  <c r="L739" i="30"/>
  <c r="L667" i="30"/>
  <c r="L547" i="30"/>
  <c r="L666" i="30"/>
  <c r="L654" i="30"/>
  <c r="L501" i="30"/>
  <c r="L507" i="30"/>
  <c r="L513" i="30"/>
  <c r="L622" i="30"/>
  <c r="L346" i="29"/>
  <c r="L782" i="30"/>
  <c r="L620" i="30"/>
  <c r="L608" i="30"/>
  <c r="L823" i="30"/>
  <c r="L463" i="30"/>
  <c r="L888" i="30"/>
  <c r="L720" i="30"/>
  <c r="L695" i="30"/>
  <c r="L19" i="30"/>
  <c r="L28" i="30"/>
  <c r="L915" i="30"/>
  <c r="L861" i="30"/>
  <c r="L740" i="30"/>
  <c r="L991" i="30"/>
  <c r="L709" i="30"/>
  <c r="L696" i="30"/>
  <c r="L672" i="30"/>
  <c r="L653" i="30"/>
  <c r="L48" i="30"/>
  <c r="L66" i="30"/>
  <c r="L72" i="30"/>
  <c r="L120" i="30"/>
  <c r="L132" i="30"/>
  <c r="L144" i="30"/>
  <c r="L162" i="30"/>
  <c r="L174" i="30"/>
  <c r="L240" i="30"/>
  <c r="L252" i="30"/>
  <c r="L258" i="30"/>
  <c r="L270" i="30"/>
  <c r="L300" i="30"/>
  <c r="L312" i="30"/>
  <c r="L318" i="30"/>
  <c r="L324" i="30"/>
  <c r="L378" i="30"/>
  <c r="L390" i="30"/>
  <c r="L396" i="30"/>
  <c r="L414" i="30"/>
  <c r="L444" i="30"/>
  <c r="L450" i="30"/>
  <c r="L470" i="30"/>
  <c r="L476" i="30"/>
  <c r="L520" i="30"/>
  <c r="L539" i="30"/>
  <c r="L552" i="30"/>
  <c r="L973" i="29"/>
  <c r="L913" i="29"/>
  <c r="L875" i="29"/>
  <c r="L781" i="29"/>
  <c r="L716" i="29"/>
  <c r="L675" i="29"/>
  <c r="L381" i="29"/>
  <c r="L362" i="29"/>
  <c r="L335" i="29"/>
  <c r="L283" i="29"/>
  <c r="L403" i="29"/>
  <c r="L649" i="29"/>
  <c r="L880" i="29"/>
  <c r="L313" i="29"/>
  <c r="L337" i="29"/>
  <c r="L424" i="29"/>
  <c r="L903" i="30"/>
  <c r="L735" i="30"/>
  <c r="L932" i="30"/>
  <c r="L920" i="30"/>
  <c r="L800" i="30"/>
  <c r="L727" i="30"/>
  <c r="L457" i="30"/>
  <c r="L858" i="30"/>
  <c r="L660" i="30"/>
  <c r="L618" i="30"/>
  <c r="L496" i="30"/>
  <c r="L533" i="30"/>
  <c r="L33" i="28"/>
  <c r="L612" i="29"/>
  <c r="L454" i="29"/>
  <c r="L176" i="29"/>
  <c r="L123" i="29"/>
  <c r="L62" i="29"/>
  <c r="L46" i="29"/>
  <c r="L99" i="29"/>
  <c r="L782" i="29"/>
  <c r="L783" i="29"/>
  <c r="L86" i="29"/>
  <c r="L567" i="29"/>
  <c r="L625" i="29"/>
  <c r="L901" i="29"/>
  <c r="L957" i="30"/>
  <c r="L836" i="30"/>
  <c r="L572" i="30"/>
  <c r="L853" i="30"/>
  <c r="L619" i="30"/>
  <c r="L487" i="30"/>
  <c r="L978" i="30"/>
  <c r="L882" i="30"/>
  <c r="L1001" i="30"/>
  <c r="L881" i="30"/>
  <c r="L981" i="30"/>
  <c r="L699" i="30"/>
  <c r="L669" i="30"/>
  <c r="L657" i="30"/>
  <c r="L591" i="30"/>
  <c r="L764" i="30"/>
  <c r="L674" i="30"/>
  <c r="L548" i="30"/>
  <c r="L871" i="30"/>
  <c r="L529" i="30"/>
  <c r="L990" i="30"/>
  <c r="L714" i="30"/>
  <c r="L941" i="30"/>
  <c r="L569" i="30"/>
  <c r="L37" i="30"/>
  <c r="L49" i="30"/>
  <c r="L73" i="30"/>
  <c r="L79" i="30"/>
  <c r="L85" i="30"/>
  <c r="L91" i="30"/>
  <c r="L97" i="30"/>
  <c r="L109" i="30"/>
  <c r="L139" i="30"/>
  <c r="L145" i="30"/>
  <c r="L151" i="30"/>
  <c r="L217" i="30"/>
  <c r="L229" i="30"/>
  <c r="L247" i="30"/>
  <c r="L253" i="30"/>
  <c r="L259" i="30"/>
  <c r="L289" i="30"/>
  <c r="L337" i="30"/>
  <c r="L355" i="30"/>
  <c r="L361" i="30"/>
  <c r="L379" i="30"/>
  <c r="L397" i="30"/>
  <c r="L427" i="30"/>
  <c r="L445" i="30"/>
  <c r="L527" i="30"/>
  <c r="L540" i="30"/>
  <c r="L670" i="30"/>
  <c r="L760" i="30"/>
  <c r="L971" i="29"/>
  <c r="L935" i="29"/>
  <c r="L927" i="29"/>
  <c r="L902" i="29"/>
  <c r="L865" i="29"/>
  <c r="L798" i="29"/>
  <c r="L790" i="29"/>
  <c r="L503" i="29"/>
  <c r="L478" i="29"/>
  <c r="L28" i="29"/>
  <c r="L691" i="29"/>
  <c r="L763" i="29"/>
  <c r="L388" i="29"/>
  <c r="L341" i="29"/>
  <c r="L769" i="29"/>
  <c r="L640" i="29"/>
  <c r="L465" i="30"/>
  <c r="L509" i="30"/>
  <c r="L573" i="30"/>
  <c r="L820" i="30"/>
  <c r="L982" i="30"/>
  <c r="L487" i="29"/>
  <c r="L559" i="29"/>
  <c r="L259" i="29"/>
  <c r="L175" i="29"/>
  <c r="L363" i="29"/>
  <c r="L629" i="29"/>
  <c r="L735" i="29"/>
  <c r="L328" i="29"/>
  <c r="L355" i="29"/>
  <c r="L55" i="29"/>
  <c r="L475" i="29"/>
  <c r="L302" i="29"/>
  <c r="L437" i="29"/>
  <c r="L795" i="29"/>
  <c r="L807" i="30"/>
  <c r="L627" i="30"/>
  <c r="L998" i="30"/>
  <c r="L962" i="30"/>
  <c r="L733" i="30"/>
  <c r="L649" i="30"/>
  <c r="L16" i="30"/>
  <c r="L768" i="30"/>
  <c r="L875" i="30"/>
  <c r="L755" i="30"/>
  <c r="L671" i="30"/>
  <c r="L617" i="30"/>
  <c r="L993" i="30"/>
  <c r="L951" i="30"/>
  <c r="L615" i="30"/>
  <c r="L752" i="30"/>
  <c r="L728" i="30"/>
  <c r="L985" i="30"/>
  <c r="L865" i="30"/>
  <c r="L799" i="30"/>
  <c r="L840" i="30"/>
  <c r="L689" i="30"/>
  <c r="L750" i="30"/>
  <c r="L839" i="30"/>
  <c r="L725" i="30"/>
  <c r="L719" i="30"/>
  <c r="L897" i="30"/>
  <c r="L711" i="30"/>
  <c r="L890" i="30"/>
  <c r="L872" i="30"/>
  <c r="L776" i="30"/>
  <c r="L722" i="30"/>
  <c r="L668" i="30"/>
  <c r="L644" i="30"/>
  <c r="L817" i="30"/>
  <c r="L757" i="30"/>
  <c r="L637" i="30"/>
  <c r="L601" i="30"/>
  <c r="L517" i="30"/>
  <c r="L50" i="30"/>
  <c r="L56" i="30"/>
  <c r="L98" i="30"/>
  <c r="L116" i="30"/>
  <c r="L128" i="30"/>
  <c r="L206" i="30"/>
  <c r="L212" i="30"/>
  <c r="L224" i="30"/>
  <c r="L254" i="30"/>
  <c r="L278" i="30"/>
  <c r="L296" i="30"/>
  <c r="L326" i="30"/>
  <c r="L338" i="30"/>
  <c r="L344" i="30"/>
  <c r="L350" i="30"/>
  <c r="L362" i="30"/>
  <c r="L368" i="30"/>
  <c r="L374" i="30"/>
  <c r="L398" i="30"/>
  <c r="L422" i="30"/>
  <c r="L428" i="30"/>
  <c r="L491" i="30"/>
  <c r="L808" i="30"/>
  <c r="L844" i="30"/>
  <c r="L916" i="30"/>
  <c r="L952" i="30"/>
  <c r="L195" i="29"/>
  <c r="L397" i="29"/>
  <c r="L389" i="29"/>
  <c r="L184" i="29"/>
  <c r="L580" i="30"/>
  <c r="L588" i="30"/>
  <c r="L724" i="30"/>
  <c r="L42" i="28"/>
  <c r="L836" i="29"/>
  <c r="L787" i="29"/>
  <c r="L756" i="29"/>
  <c r="L707" i="29"/>
  <c r="L683" i="29"/>
  <c r="L611" i="29"/>
  <c r="L545" i="29"/>
  <c r="L538" i="29"/>
  <c r="L514" i="29"/>
  <c r="L465" i="29"/>
  <c r="L441" i="29"/>
  <c r="L417" i="29"/>
  <c r="L345" i="29"/>
  <c r="L216" i="29"/>
  <c r="L169" i="29"/>
  <c r="L128" i="29"/>
  <c r="L97" i="29"/>
  <c r="L88" i="29"/>
  <c r="L80" i="29"/>
  <c r="L41" i="29"/>
  <c r="L427" i="29"/>
  <c r="L391" i="29"/>
  <c r="L679" i="29"/>
  <c r="L30" i="28"/>
  <c r="L21" i="28"/>
  <c r="L12" i="28"/>
  <c r="L957" i="29"/>
  <c r="L923" i="29"/>
  <c r="L900" i="29"/>
  <c r="L851" i="29"/>
  <c r="L827" i="29"/>
  <c r="L730" i="29"/>
  <c r="L657" i="29"/>
  <c r="L609" i="29"/>
  <c r="L585" i="29"/>
  <c r="L553" i="29"/>
  <c r="L488" i="29"/>
  <c r="L408" i="29"/>
  <c r="L384" i="29"/>
  <c r="L360" i="29"/>
  <c r="L336" i="29"/>
  <c r="L312" i="29"/>
  <c r="L263" i="29"/>
  <c r="L239" i="29"/>
  <c r="L192" i="29"/>
  <c r="L168" i="29"/>
  <c r="L150" i="29"/>
  <c r="L119" i="29"/>
  <c r="L96" i="29"/>
  <c r="L47" i="29"/>
  <c r="L10" i="29"/>
  <c r="L898" i="29"/>
  <c r="L874" i="29"/>
  <c r="L825" i="29"/>
  <c r="L777" i="29"/>
  <c r="L704" i="29"/>
  <c r="L648" i="29"/>
  <c r="L624" i="29"/>
  <c r="L576" i="29"/>
  <c r="L510" i="29"/>
  <c r="L479" i="29"/>
  <c r="L406" i="29"/>
  <c r="L334" i="29"/>
  <c r="L310" i="29"/>
  <c r="L286" i="29"/>
  <c r="L237" i="29"/>
  <c r="L213" i="29"/>
  <c r="L197" i="29"/>
  <c r="L182" i="29"/>
  <c r="L142" i="29"/>
  <c r="L187" i="29"/>
  <c r="L319" i="29"/>
  <c r="L583" i="29"/>
  <c r="L715" i="29"/>
  <c r="L271" i="29"/>
  <c r="L9" i="29"/>
  <c r="L29" i="30"/>
  <c r="L24" i="28"/>
  <c r="L6" i="28"/>
  <c r="L981" i="29"/>
  <c r="L972" i="29"/>
  <c r="L963" i="29"/>
  <c r="L936" i="29"/>
  <c r="L848" i="29"/>
  <c r="L799" i="29"/>
  <c r="L768" i="29"/>
  <c r="L726" i="29"/>
  <c r="L695" i="29"/>
  <c r="L671" i="29"/>
  <c r="L550" i="29"/>
  <c r="L526" i="29"/>
  <c r="L429" i="29"/>
  <c r="L380" i="29"/>
  <c r="L357" i="29"/>
  <c r="L284" i="29"/>
  <c r="L164" i="29"/>
  <c r="L140" i="29"/>
  <c r="L116" i="29"/>
  <c r="L68" i="29"/>
  <c r="L38" i="29"/>
  <c r="L295" i="29"/>
  <c r="L67" i="29"/>
  <c r="L115" i="29"/>
  <c r="L463" i="29"/>
  <c r="L25" i="29"/>
  <c r="L17" i="29"/>
  <c r="L8" i="29"/>
  <c r="L30" i="30"/>
  <c r="L895" i="29"/>
  <c r="L669" i="29"/>
  <c r="L645" i="29"/>
  <c r="L573" i="29"/>
  <c r="L524" i="29"/>
  <c r="L476" i="29"/>
  <c r="L396" i="29"/>
  <c r="L300" i="29"/>
  <c r="L275" i="29"/>
  <c r="L203" i="29"/>
  <c r="L180" i="29"/>
  <c r="L156" i="29"/>
  <c r="L131" i="29"/>
  <c r="L84" i="29"/>
  <c r="L59" i="29"/>
  <c r="L79" i="29"/>
  <c r="L127" i="29"/>
  <c r="L43" i="29"/>
  <c r="L151" i="29"/>
  <c r="L511" i="29"/>
  <c r="L343" i="29"/>
  <c r="L139" i="29"/>
  <c r="L607" i="29"/>
  <c r="L40" i="30"/>
  <c r="L882" i="29"/>
  <c r="L810" i="29"/>
  <c r="L738" i="29"/>
  <c r="L666" i="29"/>
  <c r="L594" i="29"/>
  <c r="L522" i="29"/>
  <c r="L450" i="29"/>
  <c r="L378" i="29"/>
  <c r="L306" i="29"/>
  <c r="L234" i="29"/>
  <c r="L162" i="29"/>
  <c r="L90" i="29"/>
  <c r="L31" i="29"/>
  <c r="L7" i="29"/>
  <c r="L822" i="29"/>
  <c r="L750" i="29"/>
  <c r="L678" i="29"/>
  <c r="L606" i="29"/>
  <c r="L534" i="29"/>
  <c r="L462" i="29"/>
  <c r="L390" i="29"/>
  <c r="L318" i="29"/>
  <c r="L246" i="29"/>
  <c r="L174" i="29"/>
  <c r="L102" i="29"/>
  <c r="L906" i="29"/>
  <c r="L834" i="29"/>
  <c r="L690" i="29"/>
  <c r="L618" i="29"/>
  <c r="L546" i="29"/>
  <c r="L474" i="29"/>
  <c r="L402" i="29"/>
  <c r="L258" i="29"/>
  <c r="L186" i="29"/>
  <c r="L114" i="29"/>
  <c r="L37" i="29"/>
  <c r="L16" i="29"/>
  <c r="L918" i="29"/>
  <c r="L846" i="29"/>
  <c r="L774" i="29"/>
  <c r="L630" i="29"/>
  <c r="L486" i="29"/>
  <c r="L414" i="29"/>
  <c r="L342" i="29"/>
  <c r="L270" i="29"/>
  <c r="L198" i="29"/>
  <c r="L126" i="29"/>
  <c r="L54" i="29"/>
  <c r="L19" i="29"/>
  <c r="L930" i="29"/>
  <c r="L858" i="29"/>
  <c r="L786" i="29"/>
  <c r="L714" i="29"/>
  <c r="L642" i="29"/>
  <c r="L570" i="29"/>
  <c r="L498" i="29"/>
  <c r="L426" i="29"/>
  <c r="L354" i="29"/>
  <c r="L138" i="29"/>
  <c r="L66" i="29"/>
  <c r="C6"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A13" authorId="0" shapeId="0" xr:uid="{00000000-0006-0000-0100-000001000000}">
      <text>
        <r>
          <rPr>
            <i/>
            <sz val="8"/>
            <color indexed="81"/>
            <rFont val="Tahoma"/>
            <family val="2"/>
          </rPr>
          <t>The name of the Collection for the project that will be created should be entered in this cell.</t>
        </r>
      </text>
    </comment>
    <comment ref="A14" authorId="0" shapeId="0" xr:uid="{00000000-0006-0000-0100-000002000000}">
      <text>
        <r>
          <rPr>
            <i/>
            <sz val="8"/>
            <color indexed="81"/>
            <rFont val="Tahoma"/>
            <family val="2"/>
          </rPr>
          <t>Give the first field in your collectiion the name _id and then populate it with values from 1 to 1000 (or start at 1000 and go to 2000 if you wish).  Use the _id field and this will mean that you can control the unique identifier in your collection rather than alllowing Mongo to create its own unique identifier each time you add a document to the collection</t>
        </r>
      </text>
    </comment>
    <comment ref="B14" authorId="0" shapeId="0" xr:uid="{00000000-0006-0000-0100-000003000000}">
      <text>
        <r>
          <rPr>
            <i/>
            <sz val="8"/>
            <color indexed="81"/>
            <rFont val="Tahoma"/>
            <family val="2"/>
          </rPr>
          <t>Replace the "dummy" key names with those listed in the project outline.  Dont include any spaces in the nam
e of the key/field. Use an underscore instead.  In addition, make sure that there are no spaces at the BEGINNING or END of the column name.</t>
        </r>
      </text>
    </comment>
    <comment ref="L14" authorId="0" shapeId="0" xr:uid="{00000000-0006-0000-0100-000004000000}">
      <text>
        <r>
          <rPr>
            <sz val="9"/>
            <color indexed="81"/>
            <rFont val="Tahoma"/>
            <family val="2"/>
          </rPr>
          <t>Enter the name of the Embedded Document in this cell and it will automatically replicate for 1000 cells in this column.</t>
        </r>
      </text>
    </comment>
    <comment ref="M14" authorId="0" shapeId="0" xr:uid="{00000000-0006-0000-0100-000005000000}">
      <text>
        <r>
          <rPr>
            <sz val="9"/>
            <color indexed="81"/>
            <rFont val="Tahoma"/>
            <family val="2"/>
          </rPr>
          <t xml:space="preserve">Enter the name of the </t>
        </r>
        <r>
          <rPr>
            <u/>
            <sz val="9"/>
            <color indexed="81"/>
            <rFont val="Tahoma"/>
            <family val="2"/>
          </rPr>
          <t>third</t>
        </r>
        <r>
          <rPr>
            <sz val="9"/>
            <color indexed="81"/>
            <rFont val="Tahoma"/>
            <family val="2"/>
          </rPr>
          <t xml:space="preserve"> field in the Embedded Document in this cell and it will automatically replicate for 1000 cells in this column.
</t>
        </r>
      </text>
    </comment>
    <comment ref="N14" authorId="0" shapeId="0" xr:uid="{00000000-0006-0000-0100-000006000000}">
      <text>
        <r>
          <rPr>
            <sz val="9"/>
            <color indexed="81"/>
            <rFont val="Tahoma"/>
            <family val="2"/>
          </rPr>
          <t xml:space="preserve">Starting in row 15, the data values for the </t>
        </r>
        <r>
          <rPr>
            <u/>
            <sz val="9"/>
            <color indexed="81"/>
            <rFont val="Tahoma"/>
            <family val="2"/>
          </rPr>
          <t>third</t>
        </r>
        <r>
          <rPr>
            <sz val="9"/>
            <color indexed="81"/>
            <rFont val="Tahoma"/>
            <family val="2"/>
          </rPr>
          <t xml:space="preserve"> field in the Embedded document should be entered in this column.</t>
        </r>
      </text>
    </comment>
    <comment ref="O14" authorId="0" shapeId="0" xr:uid="{00000000-0006-0000-0100-000007000000}">
      <text>
        <r>
          <rPr>
            <sz val="9"/>
            <color indexed="81"/>
            <rFont val="Tahoma"/>
            <family val="2"/>
          </rPr>
          <t xml:space="preserve">Enter the name of the </t>
        </r>
        <r>
          <rPr>
            <u/>
            <sz val="9"/>
            <color indexed="81"/>
            <rFont val="Tahoma"/>
            <family val="2"/>
          </rPr>
          <t>third</t>
        </r>
        <r>
          <rPr>
            <sz val="9"/>
            <color indexed="81"/>
            <rFont val="Tahoma"/>
            <family val="2"/>
          </rPr>
          <t xml:space="preserve"> field in the Embedded Document in this cell and it will automatically replicate for 1000 cells in this column.
</t>
        </r>
      </text>
    </comment>
    <comment ref="P14" authorId="0" shapeId="0" xr:uid="{00000000-0006-0000-0100-000008000000}">
      <text>
        <r>
          <rPr>
            <sz val="9"/>
            <color indexed="81"/>
            <rFont val="Tahoma"/>
            <family val="2"/>
          </rPr>
          <t xml:space="preserve">Starting in row 15, the data values for the </t>
        </r>
        <r>
          <rPr>
            <u/>
            <sz val="9"/>
            <color indexed="81"/>
            <rFont val="Tahoma"/>
            <family val="2"/>
          </rPr>
          <t>third</t>
        </r>
        <r>
          <rPr>
            <sz val="9"/>
            <color indexed="81"/>
            <rFont val="Tahoma"/>
            <family val="2"/>
          </rPr>
          <t xml:space="preserve"> field in the Embedded document should be entered in this column.</t>
        </r>
      </text>
    </comment>
    <comment ref="R14" authorId="0" shapeId="0" xr:uid="{00000000-0006-0000-0100-000009000000}">
      <text>
        <r>
          <rPr>
            <sz val="9"/>
            <color indexed="81"/>
            <rFont val="Tahoma"/>
            <family val="2"/>
          </rPr>
          <t>Enter the name of the Embedded Document in this cell and it will automatically replicate for 1000 cells in this column.</t>
        </r>
      </text>
    </comment>
    <comment ref="S14" authorId="0" shapeId="0" xr:uid="{00000000-0006-0000-0100-00000A000000}">
      <text>
        <r>
          <rPr>
            <sz val="9"/>
            <color indexed="81"/>
            <rFont val="Tahoma"/>
            <family val="2"/>
          </rPr>
          <t xml:space="preserve">Enter the name of the </t>
        </r>
        <r>
          <rPr>
            <u/>
            <sz val="9"/>
            <color indexed="81"/>
            <rFont val="Tahoma"/>
            <family val="2"/>
          </rPr>
          <t>first</t>
        </r>
        <r>
          <rPr>
            <sz val="9"/>
            <color indexed="81"/>
            <rFont val="Tahoma"/>
            <family val="2"/>
          </rPr>
          <t xml:space="preserve">  </t>
        </r>
        <r>
          <rPr>
            <u/>
            <sz val="9"/>
            <color indexed="81"/>
            <rFont val="Tahoma"/>
            <family val="2"/>
          </rPr>
          <t>field</t>
        </r>
        <r>
          <rPr>
            <sz val="9"/>
            <color indexed="81"/>
            <rFont val="Tahoma"/>
            <family val="2"/>
          </rPr>
          <t xml:space="preserve"> in the Embedded Document in this cell and it will automatically replicate for 1000 cells in this column.
</t>
        </r>
      </text>
    </comment>
    <comment ref="T14" authorId="0" shapeId="0" xr:uid="{00000000-0006-0000-0100-00000B000000}">
      <text>
        <r>
          <rPr>
            <sz val="9"/>
            <color indexed="81"/>
            <rFont val="Tahoma"/>
            <family val="2"/>
          </rPr>
          <t xml:space="preserve">Starting in row 15, the </t>
        </r>
        <r>
          <rPr>
            <u/>
            <sz val="9"/>
            <color indexed="81"/>
            <rFont val="Tahoma"/>
            <family val="2"/>
          </rPr>
          <t>data values</t>
        </r>
        <r>
          <rPr>
            <sz val="9"/>
            <color indexed="81"/>
            <rFont val="Tahoma"/>
            <family val="2"/>
          </rPr>
          <t xml:space="preserve"> for the </t>
        </r>
        <r>
          <rPr>
            <u/>
            <sz val="9"/>
            <color indexed="81"/>
            <rFont val="Tahoma"/>
            <family val="2"/>
          </rPr>
          <t>first</t>
        </r>
        <r>
          <rPr>
            <sz val="9"/>
            <color indexed="81"/>
            <rFont val="Tahoma"/>
            <family val="2"/>
          </rPr>
          <t xml:space="preserve"> field in the Embedded document should be entered in this column.</t>
        </r>
      </text>
    </comment>
    <comment ref="U14" authorId="0" shapeId="0" xr:uid="{00000000-0006-0000-0100-00000C000000}">
      <text>
        <r>
          <rPr>
            <sz val="9"/>
            <color indexed="81"/>
            <rFont val="Tahoma"/>
            <family val="2"/>
          </rPr>
          <t xml:space="preserve">Enter the name of the </t>
        </r>
        <r>
          <rPr>
            <u/>
            <sz val="9"/>
            <color indexed="81"/>
            <rFont val="Tahoma"/>
            <family val="2"/>
          </rPr>
          <t>second</t>
        </r>
        <r>
          <rPr>
            <sz val="9"/>
            <color indexed="81"/>
            <rFont val="Tahoma"/>
            <family val="2"/>
          </rPr>
          <t xml:space="preserve"> field in the Embedded Document in this cell and it will automatically replicate for 1000 cells in this column
</t>
        </r>
      </text>
    </comment>
    <comment ref="V14" authorId="0" shapeId="0" xr:uid="{00000000-0006-0000-0100-00000D000000}">
      <text>
        <r>
          <rPr>
            <sz val="9"/>
            <color indexed="81"/>
            <rFont val="Tahoma"/>
            <family val="2"/>
          </rPr>
          <t xml:space="preserve">Starting in row 15, the data values for the </t>
        </r>
        <r>
          <rPr>
            <u/>
            <sz val="9"/>
            <color indexed="81"/>
            <rFont val="Tahoma"/>
            <family val="2"/>
          </rPr>
          <t>second</t>
        </r>
        <r>
          <rPr>
            <sz val="9"/>
            <color indexed="81"/>
            <rFont val="Tahoma"/>
            <family val="2"/>
          </rPr>
          <t xml:space="preserve"> field in the Embedded document should be entered in this column.</t>
        </r>
      </text>
    </comment>
    <comment ref="W14" authorId="0" shapeId="0" xr:uid="{00000000-0006-0000-0100-00000E000000}">
      <text>
        <r>
          <rPr>
            <sz val="9"/>
            <color indexed="81"/>
            <rFont val="Tahoma"/>
            <family val="2"/>
          </rPr>
          <t xml:space="preserve">Enter the name of the </t>
        </r>
        <r>
          <rPr>
            <u/>
            <sz val="9"/>
            <color indexed="81"/>
            <rFont val="Tahoma"/>
            <family val="2"/>
          </rPr>
          <t>third</t>
        </r>
        <r>
          <rPr>
            <sz val="9"/>
            <color indexed="81"/>
            <rFont val="Tahoma"/>
            <family val="2"/>
          </rPr>
          <t xml:space="preserve"> field in the Embedded Document in this cell and it will automatically replicate for 1000 cells in this column.
</t>
        </r>
      </text>
    </comment>
    <comment ref="X14" authorId="0" shapeId="0" xr:uid="{00000000-0006-0000-0100-00000F000000}">
      <text>
        <r>
          <rPr>
            <sz val="9"/>
            <color indexed="81"/>
            <rFont val="Tahoma"/>
            <family val="2"/>
          </rPr>
          <t xml:space="preserve">Starting in row 15, the data values for the </t>
        </r>
        <r>
          <rPr>
            <u/>
            <sz val="9"/>
            <color indexed="81"/>
            <rFont val="Tahoma"/>
            <family val="2"/>
          </rPr>
          <t>third</t>
        </r>
        <r>
          <rPr>
            <sz val="9"/>
            <color indexed="81"/>
            <rFont val="Tahoma"/>
            <family val="2"/>
          </rPr>
          <t xml:space="preserve"> field in the Embedded document should be entered in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9" authorId="0" shapeId="0" xr:uid="{00000000-0006-0000-0200-000001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t>
        </r>
        <r>
          <rPr>
            <b/>
            <sz val="8"/>
            <color indexed="81"/>
            <rFont val="Tahoma"/>
            <family val="2"/>
          </rPr>
          <t>key/column</t>
        </r>
        <r>
          <rPr>
            <sz val="8"/>
            <color indexed="81"/>
            <rFont val="Tahoma"/>
            <family val="2"/>
          </rPr>
          <t xml:space="preserve"> names for the </t>
        </r>
        <r>
          <rPr>
            <b/>
            <sz val="8"/>
            <color indexed="81"/>
            <rFont val="Tahoma"/>
            <family val="2"/>
          </rPr>
          <t>collection</t>
        </r>
        <r>
          <rPr>
            <sz val="8"/>
            <color indexed="81"/>
            <rFont val="Tahoma"/>
            <family val="2"/>
          </rPr>
          <t xml:space="preserve">  should appear above the data on this sheet.</t>
        </r>
      </text>
    </comment>
    <comment ref="F9" authorId="0" shapeId="0" xr:uid="{00000000-0006-0000-0200-000002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J9" authorId="0" shapeId="0" xr:uid="{00000000-0006-0000-0200-000003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N9" authorId="0" shapeId="0" xr:uid="{00000000-0006-0000-0200-000004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
</t>
        </r>
      </text>
    </comment>
    <comment ref="R9" authorId="0" shapeId="0" xr:uid="{00000000-0006-0000-0200-000005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
</t>
        </r>
      </text>
    </comment>
    <comment ref="V9" authorId="0" shapeId="0" xr:uid="{00000000-0006-0000-0200-000006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
</t>
        </r>
      </text>
    </comment>
    <comment ref="Z9" authorId="0" shapeId="0" xr:uid="{00000000-0006-0000-0200-000007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AD9" authorId="0" shapeId="0" xr:uid="{00000000-0006-0000-0200-000008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AH9" authorId="0" shapeId="0" xr:uid="{00000000-0006-0000-0200-000009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AL9" authorId="0" shapeId="0" xr:uid="{00000000-0006-0000-0200-00000A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AP9" authorId="0" shapeId="0" xr:uid="{00000000-0006-0000-0200-00000B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 ref="AT9" authorId="0" shapeId="0" xr:uid="{00000000-0006-0000-0200-00000C000000}">
      <text>
        <r>
          <rPr>
            <sz val="8"/>
            <color indexed="81"/>
            <rFont val="Tahoma"/>
            <family val="2"/>
          </rPr>
          <t xml:space="preserve">Provided the work in the </t>
        </r>
        <r>
          <rPr>
            <b/>
            <sz val="8"/>
            <color indexed="81"/>
            <rFont val="Tahoma"/>
            <family val="2"/>
          </rPr>
          <t>PlainData</t>
        </r>
        <r>
          <rPr>
            <sz val="8"/>
            <color indexed="81"/>
            <rFont val="Tahoma"/>
            <family val="2"/>
          </rPr>
          <t xml:space="preserve"> sheet has been done correctly all of the key/column names for the </t>
        </r>
        <r>
          <rPr>
            <b/>
            <sz val="8"/>
            <color indexed="81"/>
            <rFont val="Tahoma"/>
            <family val="2"/>
          </rPr>
          <t>collection</t>
        </r>
        <r>
          <rPr>
            <sz val="8"/>
            <color indexed="81"/>
            <rFont val="Tahoma"/>
            <family val="2"/>
          </rPr>
          <t xml:space="preserve">  should appear above the data on this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C1" authorId="0" shapeId="0" xr:uid="{00000000-0006-0000-0300-000001000000}">
      <text>
        <r>
          <rPr>
            <b/>
            <sz val="11"/>
            <color indexed="81"/>
            <rFont val="Tahoma"/>
            <family val="2"/>
          </rPr>
          <t xml:space="preserve">To understand the workings of this sheet, note that there are 5 text values inside quotes in cells C5:C9 inclusive.
To create a 5 element array for your project, substitute your own values for the "dummy" values "A", "B", "C", "D", "E"  shown in cells  C5:C9 inclusive. </t>
        </r>
        <r>
          <rPr>
            <sz val="9"/>
            <color indexed="81"/>
            <rFont val="Tahoma"/>
            <family val="2"/>
          </rPr>
          <t xml:space="preserve">
</t>
        </r>
        <r>
          <rPr>
            <b/>
            <sz val="11"/>
            <color indexed="81"/>
            <rFont val="Tahoma"/>
            <family val="2"/>
          </rPr>
          <t>Column L (L5:L1004)  holds the final list of 1000 variations of the 5 values that through copy and paste special can be added to the PlainData sheet.</t>
        </r>
      </text>
    </comment>
    <comment ref="L1" authorId="0" shapeId="0" xr:uid="{00000000-0006-0000-0300-000002000000}">
      <text>
        <r>
          <rPr>
            <b/>
            <sz val="11"/>
            <color indexed="81"/>
            <rFont val="Tahoma"/>
            <family val="2"/>
          </rPr>
          <t>The ARRAY generation process begins in Column C….then various excel features (</t>
        </r>
        <r>
          <rPr>
            <i/>
            <sz val="11"/>
            <color indexed="81"/>
            <rFont val="Tahoma"/>
            <family val="2"/>
          </rPr>
          <t>concatenate, randbetween, and lookup in particular</t>
        </r>
        <r>
          <rPr>
            <b/>
            <sz val="11"/>
            <color indexed="81"/>
            <rFont val="Tahoma"/>
            <family val="2"/>
          </rPr>
          <t>)  are used to manipulate the 5 possible values into all possible combinations (there are 32 unique permutations) …..and we end up in Column L with the 1000 random combinations that are generated and held in cells L5 to L1004 inclusive.</t>
        </r>
        <r>
          <rPr>
            <sz val="9"/>
            <color indexed="81"/>
            <rFont val="Tahoma"/>
            <family val="2"/>
          </rPr>
          <t xml:space="preserve">
</t>
        </r>
      </text>
    </comment>
    <comment ref="I4" authorId="0" shapeId="0" xr:uid="{00000000-0006-0000-0300-000003000000}">
      <text>
        <r>
          <rPr>
            <b/>
            <sz val="9"/>
            <color indexed="81"/>
            <rFont val="Tahoma"/>
            <family val="2"/>
          </rPr>
          <t>Column I cotains a unique value (a number in sequential order) that identifies each of the 32 possible combination of values.  Note that the number system from 1 to 32 is  essential for the Lookup functions in Column L to work successfully.</t>
        </r>
      </text>
    </comment>
    <comment ref="K4" authorId="0" shapeId="0" xr:uid="{00000000-0006-0000-0300-000004000000}">
      <text>
        <r>
          <rPr>
            <b/>
            <sz val="9"/>
            <color indexed="81"/>
            <rFont val="Tahoma"/>
            <family val="2"/>
          </rPr>
          <t>Use Randbetween functon to generate a RANDOM number between 1 and 32 (because there are 32 possible unique combinations of 5 values)</t>
        </r>
        <r>
          <rPr>
            <sz val="9"/>
            <color indexed="81"/>
            <rFont val="Tahoma"/>
            <family val="2"/>
          </rPr>
          <t xml:space="preserve">
</t>
        </r>
      </text>
    </comment>
    <comment ref="L4" authorId="0" shapeId="0" xr:uid="{00000000-0006-0000-0300-000005000000}">
      <text>
        <r>
          <rPr>
            <b/>
            <sz val="9"/>
            <color indexed="81"/>
            <rFont val="Tahoma"/>
            <family val="2"/>
          </rPr>
          <t xml:space="preserve">In column L, there are 1000 random arrangements of the 1 or more of the 5 values entered initially in cells C5:C9 and this 1000 combinations can be copied and pasted (Paste Special) to your main set of data for the exercise.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C1" authorId="0" shapeId="0" xr:uid="{00000000-0006-0000-0400-000001000000}">
      <text>
        <r>
          <rPr>
            <b/>
            <sz val="9"/>
            <color indexed="81"/>
            <rFont val="Tahoma"/>
            <family val="2"/>
          </rPr>
          <t xml:space="preserve">To understand the workings of this sheet, note that there are 5 text values inside quotes in cells C5:C9 inclusive.
To create a 5 element array for your project, substitute your values for the "dummy" values P, Q, R, S, T shown in cells  C5:C9 inclusive. </t>
        </r>
      </text>
    </comment>
    <comment ref="L1" authorId="0" shapeId="0" xr:uid="{00000000-0006-0000-0400-000002000000}">
      <text>
        <r>
          <rPr>
            <b/>
            <sz val="9"/>
            <color indexed="81"/>
            <rFont val="Tahoma"/>
            <family val="2"/>
          </rPr>
          <t>The ARRAY generation process begins in Column C….then various excel features (concatenate, randbetween, and lookup in particular)  are used to manipulate the 5 possible values into all possible combinations (there are 32 unique permutations) …..and we end up in Column L with the 1000 random combinations that are generated and held in cells L5 to L1004 inclusive.</t>
        </r>
        <r>
          <rPr>
            <sz val="9"/>
            <color indexed="81"/>
            <rFont val="Tahoma"/>
            <family val="2"/>
          </rPr>
          <t xml:space="preserve">
</t>
        </r>
      </text>
    </comment>
    <comment ref="I4" authorId="0" shapeId="0" xr:uid="{00000000-0006-0000-0400-000003000000}">
      <text>
        <r>
          <rPr>
            <b/>
            <sz val="9"/>
            <color indexed="81"/>
            <rFont val="Tahoma"/>
            <family val="2"/>
          </rPr>
          <t>This column cotains a unique value (a number in sequential order) that identifies each combination of values</t>
        </r>
      </text>
    </comment>
    <comment ref="K4" authorId="0" shapeId="0" xr:uid="{00000000-0006-0000-0400-000004000000}">
      <text>
        <r>
          <rPr>
            <b/>
            <sz val="9"/>
            <color indexed="81"/>
            <rFont val="Tahoma"/>
            <family val="2"/>
          </rPr>
          <t>Use Randbetween functon to generate a RANDOM number between 1 and ??? (because there are ??? possible unique combinations of 5 values)</t>
        </r>
        <r>
          <rPr>
            <sz val="9"/>
            <color indexed="81"/>
            <rFont val="Tahoma"/>
            <family val="2"/>
          </rPr>
          <t xml:space="preserve">
</t>
        </r>
      </text>
    </comment>
    <comment ref="L4" authorId="0" shapeId="0" xr:uid="{00000000-0006-0000-0400-000005000000}">
      <text>
        <r>
          <rPr>
            <b/>
            <sz val="9"/>
            <color indexed="81"/>
            <rFont val="Tahoma"/>
            <family val="2"/>
          </rPr>
          <t xml:space="preserve">In column L, there are 1000 random arrangements of the 1 or more of the 5 values entered initially in cells C5:C9 and this 1000 combinations can be copied and pasted (Paste Special) to your main set of data for the exercise.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C1" authorId="0" shapeId="0" xr:uid="{00000000-0006-0000-0500-000001000000}">
      <text>
        <r>
          <rPr>
            <b/>
            <sz val="11"/>
            <color indexed="81"/>
            <rFont val="Tahoma"/>
            <family val="2"/>
          </rPr>
          <t>To understand the workings of this sheet, note that there are 5 NUMERIC values inside quotes in cells C5:C9 inclusive.</t>
        </r>
        <r>
          <rPr>
            <b/>
            <sz val="9"/>
            <color indexed="81"/>
            <rFont val="Tahoma"/>
            <family val="2"/>
          </rPr>
          <t xml:space="preserve">
</t>
        </r>
        <r>
          <rPr>
            <b/>
            <sz val="11"/>
            <color indexed="81"/>
            <rFont val="Tahoma"/>
            <family val="2"/>
          </rPr>
          <t xml:space="preserve">To create a 5 element array for your project, substitute your own values for the "dummy" values 1000, 2000, 3000, 4000, 5000  shown in cells  C5:C9 inclusive. </t>
        </r>
        <r>
          <rPr>
            <b/>
            <sz val="9"/>
            <color indexed="81"/>
            <rFont val="Tahoma"/>
            <family val="2"/>
          </rPr>
          <t xml:space="preserve">
</t>
        </r>
        <r>
          <rPr>
            <b/>
            <sz val="11"/>
            <color indexed="81"/>
            <rFont val="Tahoma"/>
            <family val="2"/>
          </rPr>
          <t>Column L (L5:L1004)  holds the final list of 1000 variations of the 5 values that through "Copy" and "Paste special" can be added to the PlainData sh</t>
        </r>
        <r>
          <rPr>
            <b/>
            <sz val="9"/>
            <color indexed="81"/>
            <rFont val="Tahoma"/>
            <family val="2"/>
          </rPr>
          <t>eet.</t>
        </r>
        <r>
          <rPr>
            <sz val="9"/>
            <color indexed="81"/>
            <rFont val="Tahoma"/>
            <family val="2"/>
          </rPr>
          <t xml:space="preserve">
</t>
        </r>
      </text>
    </comment>
    <comment ref="L1" authorId="0" shapeId="0" xr:uid="{00000000-0006-0000-0500-000002000000}">
      <text>
        <r>
          <rPr>
            <b/>
            <sz val="11"/>
            <color indexed="81"/>
            <rFont val="Tahoma"/>
            <family val="2"/>
          </rPr>
          <t>The ARRAY generation process begins in Column C….then various excel features (concatenate, randbetween, and lookup in particular)  are used to manipulate the 5 possible values into all possible combinations (there are 32 unique permutations) …..and we end up in Column L with the 1000 random combinations that are generated and held in cells L5 to L1004 inclusive.</t>
        </r>
        <r>
          <rPr>
            <sz val="9"/>
            <color indexed="81"/>
            <rFont val="Tahoma"/>
            <family val="2"/>
          </rPr>
          <t xml:space="preserve">
</t>
        </r>
      </text>
    </comment>
    <comment ref="I4" authorId="0" shapeId="0" xr:uid="{00000000-0006-0000-0500-000003000000}">
      <text>
        <r>
          <rPr>
            <b/>
            <sz val="9"/>
            <color indexed="81"/>
            <rFont val="Tahoma"/>
            <family val="2"/>
          </rPr>
          <t>This column cotains a unique value (a number in sequential order) that identifies each combination of values</t>
        </r>
      </text>
    </comment>
    <comment ref="K4" authorId="0" shapeId="0" xr:uid="{00000000-0006-0000-0500-000004000000}">
      <text>
        <r>
          <rPr>
            <b/>
            <sz val="9"/>
            <color indexed="81"/>
            <rFont val="Tahoma"/>
            <family val="2"/>
          </rPr>
          <t>Use Randbetween functon to generate a RANDOM number between 1 and ??? (because there are ??? possible unique combinations of 5 values)</t>
        </r>
        <r>
          <rPr>
            <sz val="9"/>
            <color indexed="81"/>
            <rFont val="Tahoma"/>
            <family val="2"/>
          </rPr>
          <t xml:space="preserve">
</t>
        </r>
      </text>
    </comment>
    <comment ref="L4" authorId="0" shapeId="0" xr:uid="{00000000-0006-0000-0500-000005000000}">
      <text>
        <r>
          <rPr>
            <b/>
            <sz val="9"/>
            <color indexed="81"/>
            <rFont val="Tahoma"/>
            <family val="2"/>
          </rPr>
          <t xml:space="preserve">In column L, there are 1000 random arrangements of the 1 or more of the 5 values entered initially in cells C5:C9 and this 1000 combinations can be copied and pasted (Paste Special) to your main set of data (the 
PlainData Sheet) for the exercise.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11" authorId="0" shapeId="0" xr:uid="{00000000-0006-0000-0800-000001000000}">
      <text>
        <r>
          <rPr>
            <sz val="8"/>
            <color indexed="81"/>
            <rFont val="Tahoma"/>
            <family val="2"/>
          </rPr>
          <t xml:space="preserve">If TAB_SEQUENCE has been used properly the name of the PARENT table should appear here and the other tables should be above it…..ie the DROP tables should be in the opposite order to the CREATE Table statements!
</t>
        </r>
      </text>
    </comment>
    <comment ref="B13" authorId="0" shapeId="0" xr:uid="{00000000-0006-0000-0800-000002000000}">
      <text>
        <r>
          <rPr>
            <sz val="8"/>
            <color indexed="81"/>
            <rFont val="Tahoma"/>
            <family val="2"/>
          </rPr>
          <t xml:space="preserve">This cell is fed by cell B19 above ie a formula in this cell links back to cell B19 so you shouldn’t need to enter the table name twice - cell b19 table name will replicate to this cell.
</t>
        </r>
      </text>
    </comment>
    <comment ref="C14" authorId="0" shapeId="0" xr:uid="{00000000-0006-0000-0800-000003000000}">
      <text>
        <r>
          <rPr>
            <i/>
            <sz val="8"/>
            <color indexed="81"/>
            <rFont val="Tahoma"/>
            <family val="2"/>
          </rPr>
          <t>There is always an open bracket after the words CREATE TABLE, and the matching close bracket com</t>
        </r>
        <r>
          <rPr>
            <sz val="8"/>
            <color indexed="81"/>
            <rFont val="Tahoma"/>
            <family val="2"/>
          </rPr>
          <t xml:space="preserve">es </t>
        </r>
        <r>
          <rPr>
            <i/>
            <sz val="8"/>
            <color indexed="81"/>
            <rFont val="Tahoma"/>
            <family val="2"/>
          </rPr>
          <t>after the final column has been defined.  Notice that the closing bracket is always followed by a semi-colon.</t>
        </r>
      </text>
    </comment>
    <comment ref="B15" authorId="0" shapeId="0" xr:uid="{00000000-0006-0000-0800-000004000000}">
      <text>
        <r>
          <rPr>
            <i/>
            <sz val="8"/>
            <color indexed="81"/>
            <rFont val="Tahoma"/>
            <family val="2"/>
          </rPr>
          <t>You must never edit the values that appear in any cell in column B.  Any adjustments to the names of columns or their sequence must be made on the sheet called TAB_SEQUENCE</t>
        </r>
      </text>
    </comment>
    <comment ref="C15" authorId="0" shapeId="0" xr:uid="{00000000-0006-0000-0800-000005000000}">
      <text>
        <r>
          <rPr>
            <sz val="8"/>
            <color indexed="81"/>
            <rFont val="Tahoma"/>
            <family val="2"/>
          </rPr>
          <t xml:space="preserve">Never type the data types in column C….instead copy the sample values and paste them into other cells where data types need to change.  Why? I have left a single space before the words Number, Varchar2 and Date, and this space will be vital later on.
</t>
        </r>
      </text>
    </comment>
    <comment ref="G27" authorId="0" shapeId="0" xr:uid="{00000000-0006-0000-0800-000006000000}">
      <text>
        <r>
          <rPr>
            <i/>
            <sz val="8"/>
            <color indexed="81"/>
            <rFont val="Tahoma"/>
            <family val="2"/>
          </rPr>
          <t>There is always an close bracket at the end of a CREATE TABLE  statemnt, and it matches the open bracket at the start.  Notice that the closing bracket is always followed by a semi-colon.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Noel Tierney</author>
  </authors>
  <commentList>
    <comment ref="B6" authorId="0" shapeId="0" xr:uid="{00000000-0006-0000-0900-000001000000}">
      <text>
        <r>
          <rPr>
            <sz val="8"/>
            <color indexed="81"/>
            <rFont val="Tahoma"/>
            <family val="2"/>
          </rPr>
          <t>Whatever table name you chose for the PARENT table when TAB_SEQUENCE was set up should automatically appear in this cell and in cells B9 to B28 inclusive.</t>
        </r>
        <r>
          <rPr>
            <b/>
            <sz val="8"/>
            <color indexed="81"/>
            <rFont val="Tahoma"/>
            <family val="2"/>
          </rPr>
          <t xml:space="preserve">
</t>
        </r>
        <r>
          <rPr>
            <sz val="8"/>
            <color indexed="81"/>
            <rFont val="Tahoma"/>
            <family val="2"/>
          </rPr>
          <t xml:space="preserve">
</t>
        </r>
      </text>
    </comment>
    <comment ref="D9" authorId="0" shapeId="0" xr:uid="{00000000-0006-0000-0900-000002000000}">
      <text>
        <r>
          <rPr>
            <sz val="8"/>
            <color indexed="81"/>
            <rFont val="Tahoma"/>
            <family val="2"/>
          </rPr>
          <t xml:space="preserve">The data entered for the PARENT table in TAB_SEQUENCE sheet should automatically appear here.  It is VITAL that you never edit/correct the data in this sheet……all corrections must be made to TAB_SEQUENCE.
</t>
        </r>
      </text>
    </comment>
  </commentList>
</comments>
</file>

<file path=xl/sharedStrings.xml><?xml version="1.0" encoding="utf-8"?>
<sst xmlns="http://schemas.openxmlformats.org/spreadsheetml/2006/main" count="125108" uniqueCount="7027">
  <si>
    <t>,</t>
  </si>
  <si>
    <t>(</t>
  </si>
  <si>
    <t>;</t>
  </si>
  <si>
    <t>);</t>
  </si>
  <si>
    <t>)</t>
  </si>
  <si>
    <t xml:space="preserve"> (</t>
  </si>
  <si>
    <t xml:space="preserve"> Number</t>
  </si>
  <si>
    <t xml:space="preserve"> Varchar2</t>
  </si>
  <si>
    <t xml:space="preserve">Drop Table </t>
  </si>
  <si>
    <t xml:space="preserve">Create Table </t>
  </si>
  <si>
    <t xml:space="preserve">{ "_id" : </t>
  </si>
  <si>
    <t xml:space="preserve"> "</t>
  </si>
  <si>
    <t xml:space="preserve"> } </t>
  </si>
  <si>
    <t xml:space="preserve">Insert Into </t>
  </si>
  <si>
    <t xml:space="preserve"> Values (</t>
  </si>
  <si>
    <t>4 colours</t>
  </si>
  <si>
    <t>Combinations</t>
  </si>
  <si>
    <t>]</t>
  </si>
  <si>
    <t>[</t>
  </si>
  <si>
    <t>silver</t>
  </si>
  <si>
    <t>sets of four values</t>
  </si>
  <si>
    <t>sets of three values</t>
  </si>
  <si>
    <t>sets of two values</t>
  </si>
  <si>
    <t xml:space="preserve"> single value</t>
  </si>
  <si>
    <t>Breakdown</t>
  </si>
  <si>
    <t>"silver"</t>
  </si>
  <si>
    <t>"red"</t>
  </si>
  <si>
    <t>"green"</t>
  </si>
  <si>
    <t>"blue"</t>
  </si>
  <si>
    <t>"black"</t>
  </si>
  <si>
    <t>"E"</t>
  </si>
  <si>
    <t>"D"</t>
  </si>
  <si>
    <t>"C"</t>
  </si>
  <si>
    <t>"B"</t>
  </si>
  <si>
    <t>"A"</t>
  </si>
  <si>
    <t>Random Number Generation</t>
  </si>
  <si>
    <t>Num for Lookup</t>
  </si>
  <si>
    <t>Close Sq Bracket</t>
  </si>
  <si>
    <r>
      <t xml:space="preserve">Combinations of 5 Items </t>
    </r>
    <r>
      <rPr>
        <i/>
        <sz val="11"/>
        <color indexed="8"/>
        <rFont val="Calibri"/>
        <family val="2"/>
      </rPr>
      <t xml:space="preserve"> (this column contains concatenate functions that generate combinations of the 5 items listed in cells C5:C9)</t>
    </r>
  </si>
  <si>
    <t>Open Sq Bracket</t>
  </si>
  <si>
    <r>
      <t>5 Values (</t>
    </r>
    <r>
      <rPr>
        <i/>
        <sz val="9"/>
        <color indexed="8"/>
        <rFont val="Calibri"/>
        <family val="2"/>
      </rPr>
      <t>you can provide fewer than 5 values but then you'll need to adjust the formula used in the lookup functions later on</t>
    </r>
    <r>
      <rPr>
        <b/>
        <sz val="11"/>
        <color indexed="8"/>
        <rFont val="Calibri"/>
        <family val="2"/>
      </rPr>
      <t>)</t>
    </r>
  </si>
  <si>
    <t>1000 random combinations of 5 values  -  in random groups of 1, 2, 3, 4, 5 items</t>
  </si>
  <si>
    <t>End Here</t>
  </si>
  <si>
    <t>Start Here</t>
  </si>
  <si>
    <t>Different Combinations of 5 NUMBER Values With Brackets (concatenate function used)</t>
  </si>
  <si>
    <t>OUTPUT: 1000 random combinations of 5 TEXT values  -  in random groups of 1, 2, 3, 4, 5 items</t>
  </si>
  <si>
    <t>"P"</t>
  </si>
  <si>
    <t>"Q"</t>
  </si>
  <si>
    <t>"R"</t>
  </si>
  <si>
    <t>"S"</t>
  </si>
  <si>
    <t>"T"</t>
  </si>
  <si>
    <r>
      <t xml:space="preserve">Random Combinations from 5 items </t>
    </r>
    <r>
      <rPr>
        <i/>
        <sz val="11"/>
        <color indexed="8"/>
        <rFont val="Calibri"/>
        <family val="2"/>
      </rPr>
      <t>(A lookup function is used in column L  which checks the value in column K and this triggers a search of the 32 distinct variations listed in column J, and this populates column L with random data)</t>
    </r>
  </si>
  <si>
    <r>
      <t xml:space="preserve">The contens of cell L5 and the other 999 rows below can be copied from this sheet - and pasted to the sheet that has your project data - you should used </t>
    </r>
    <r>
      <rPr>
        <b/>
        <sz val="12"/>
        <color indexed="8"/>
        <rFont val="Calibri"/>
        <family val="2"/>
      </rPr>
      <t>Paste Special</t>
    </r>
    <r>
      <rPr>
        <sz val="12"/>
        <color indexed="8"/>
        <rFont val="Calibri"/>
        <family val="2"/>
      </rPr>
      <t xml:space="preserve"> - </t>
    </r>
    <r>
      <rPr>
        <b/>
        <sz val="12"/>
        <color indexed="8"/>
        <rFont val="Calibri"/>
        <family val="2"/>
      </rPr>
      <t>Unformatted text</t>
    </r>
    <r>
      <rPr>
        <sz val="12"/>
        <color indexed="8"/>
        <rFont val="Calibri"/>
        <family val="2"/>
      </rPr>
      <t xml:space="preserve"> when pasting to the main sheet that holds your MongoDBproject data.</t>
    </r>
  </si>
  <si>
    <r>
      <t xml:space="preserve">The contents of cell L5 and the other 999 rows below can be copied from this sheet - and pasted to the sheet that has your project data - you should used </t>
    </r>
    <r>
      <rPr>
        <b/>
        <sz val="12"/>
        <color indexed="8"/>
        <rFont val="Calibri"/>
        <family val="2"/>
      </rPr>
      <t>Paste Specia</t>
    </r>
    <r>
      <rPr>
        <sz val="12"/>
        <color indexed="8"/>
        <rFont val="Calibri"/>
        <family val="2"/>
      </rPr>
      <t xml:space="preserve">l - </t>
    </r>
    <r>
      <rPr>
        <b/>
        <sz val="12"/>
        <color indexed="8"/>
        <rFont val="Calibri"/>
        <family val="2"/>
      </rPr>
      <t>Unformatted text</t>
    </r>
    <r>
      <rPr>
        <sz val="12"/>
        <color indexed="8"/>
        <rFont val="Calibri"/>
        <family val="2"/>
      </rPr>
      <t xml:space="preserve"> when pasting to the main sheet that holds your MongoDBproject data.</t>
    </r>
  </si>
  <si>
    <t>Sony</t>
  </si>
  <si>
    <t>Sanyo</t>
  </si>
  <si>
    <t>JVC</t>
  </si>
  <si>
    <t>Grundig</t>
  </si>
  <si>
    <t>Bose</t>
  </si>
  <si>
    <t>Blaupunkt</t>
  </si>
  <si>
    <t>Alpine</t>
  </si>
  <si>
    <t>Radio_Type</t>
  </si>
  <si>
    <t>NUM</t>
  </si>
  <si>
    <t>7 "Elements"</t>
  </si>
  <si>
    <t>Lookup List 1</t>
  </si>
  <si>
    <t>Yokohama</t>
  </si>
  <si>
    <t>Uniroyal</t>
  </si>
  <si>
    <t>Pirelli</t>
  </si>
  <si>
    <t>Michelin</t>
  </si>
  <si>
    <t>Hankook</t>
  </si>
  <si>
    <t>GoodYear</t>
  </si>
  <si>
    <t>Firestone</t>
  </si>
  <si>
    <t>Dunlop</t>
  </si>
  <si>
    <t>Continental</t>
  </si>
  <si>
    <t>Bridgestone</t>
  </si>
  <si>
    <t>Spare Wheel/Tyre</t>
  </si>
  <si>
    <t>10 "Elements"</t>
  </si>
  <si>
    <t>Lookup List 2</t>
  </si>
  <si>
    <t>Edited March 14th 2020</t>
  </si>
  <si>
    <r>
      <t xml:space="preserve">List of 1000 random selections from the list of 7 RADIO  manufacturers </t>
    </r>
    <r>
      <rPr>
        <b/>
        <i/>
        <sz val="14"/>
        <color indexed="8"/>
        <rFont val="Calibri"/>
        <family val="2"/>
      </rPr>
      <t>(stored in the "Block" (Range) of cells from A4:B10)</t>
    </r>
  </si>
  <si>
    <t>Ed March 14th 2020</t>
  </si>
  <si>
    <r>
      <t xml:space="preserve">1000 random selections from the list of 10 brands of car tyre </t>
    </r>
    <r>
      <rPr>
        <b/>
        <i/>
        <sz val="14"/>
        <color indexed="8"/>
        <rFont val="Calibri"/>
        <family val="2"/>
      </rPr>
      <t>(stored in the "Block" (Range) of cells from A4:B13)</t>
    </r>
  </si>
  <si>
    <r>
      <t xml:space="preserve">The contents of cell L5 and the other 999 rows below can be copied from this sheet - and pasted to the sheet that has your project data - use </t>
    </r>
    <r>
      <rPr>
        <b/>
        <sz val="12"/>
        <color indexed="8"/>
        <rFont val="Calibri"/>
        <family val="2"/>
      </rPr>
      <t>Paste Special - Unformatted text</t>
    </r>
    <r>
      <rPr>
        <sz val="12"/>
        <color indexed="8"/>
        <rFont val="Calibri"/>
        <family val="2"/>
      </rPr>
      <t xml:space="preserve"> when pasting to the main sheet that holds your MongoDBproject data.</t>
    </r>
  </si>
  <si>
    <t>32 Different Combinations of 5 Text Values With Brackets (concatenate function used)</t>
  </si>
  <si>
    <t xml:space="preserve"> single values</t>
  </si>
  <si>
    <t>Breakdown of 5 Elements</t>
  </si>
  <si>
    <t>Aside (not relevant to the example)</t>
  </si>
  <si>
    <t>Note:</t>
  </si>
  <si>
    <t>Aside: Not relevant to this example</t>
  </si>
  <si>
    <t>Shell Table for MongoDB Projects -Updated March 2020</t>
  </si>
  <si>
    <t>OUTPUT: 1000 random combinations of 5 TEXT values  -  in random groups of 1, 2, 3, 4, or 5 items</t>
  </si>
  <si>
    <t>{</t>
  </si>
  <si>
    <t>S1Data</t>
  </si>
  <si>
    <t>S2Data</t>
  </si>
  <si>
    <t>S3Data</t>
  </si>
  <si>
    <t xml:space="preserve"> } ,</t>
  </si>
  <si>
    <t>"Key3" :</t>
  </si>
  <si>
    <t xml:space="preserve">"Key4" : </t>
  </si>
  <si>
    <t xml:space="preserve">"Key5" : </t>
  </si>
  <si>
    <t xml:space="preserve">"Key6" : </t>
  </si>
  <si>
    <t xml:space="preserve">"Key7" : </t>
  </si>
  <si>
    <t xml:space="preserve">"Key8" : </t>
  </si>
  <si>
    <t xml:space="preserve">"Key9" : </t>
  </si>
  <si>
    <t xml:space="preserve">"Key10" : </t>
  </si>
  <si>
    <t xml:space="preserve">"Key11" : </t>
  </si>
  <si>
    <t xml:space="preserve">"Emb_Doc1" : </t>
  </si>
  <si>
    <t xml:space="preserve">"Sub1" : </t>
  </si>
  <si>
    <t xml:space="preserve">"Sub2" : </t>
  </si>
  <si>
    <t xml:space="preserve">"Sub3" : </t>
  </si>
  <si>
    <t xml:space="preserve"> ,  </t>
  </si>
  <si>
    <t>",</t>
  </si>
  <si>
    <r>
      <t xml:space="preserve"> }</t>
    </r>
    <r>
      <rPr>
        <b/>
        <sz val="8"/>
        <color indexed="60"/>
        <rFont val="Calibri"/>
        <family val="2"/>
      </rPr>
      <t xml:space="preserve"> </t>
    </r>
    <r>
      <rPr>
        <b/>
        <sz val="16"/>
        <color indexed="60"/>
        <rFont val="Calibri"/>
        <family val="2"/>
      </rPr>
      <t>]</t>
    </r>
  </si>
  <si>
    <r>
      <rPr>
        <b/>
        <sz val="14"/>
        <rFont val="Calibri"/>
        <family val="2"/>
      </rPr>
      <t xml:space="preserve">[ </t>
    </r>
    <r>
      <rPr>
        <sz val="8"/>
        <color indexed="60"/>
        <rFont val="Calibri"/>
        <family val="2"/>
      </rPr>
      <t xml:space="preserve">{ "_id" : </t>
    </r>
  </si>
  <si>
    <r>
      <rPr>
        <b/>
        <sz val="9"/>
        <color indexed="10"/>
        <rFont val="Times New Roman"/>
        <family val="1"/>
      </rPr>
      <t>"</t>
    </r>
    <r>
      <rPr>
        <b/>
        <sz val="9"/>
        <color indexed="17"/>
        <rFont val="Times New Roman"/>
        <family val="1"/>
      </rPr>
      <t>_id</t>
    </r>
    <r>
      <rPr>
        <b/>
        <sz val="9"/>
        <color indexed="10"/>
        <rFont val="Times New Roman"/>
        <family val="1"/>
      </rPr>
      <t>"</t>
    </r>
    <r>
      <rPr>
        <b/>
        <sz val="9"/>
        <color indexed="17"/>
        <rFont val="Times New Roman"/>
        <family val="1"/>
      </rPr>
      <t xml:space="preserve"> : </t>
    </r>
  </si>
  <si>
    <r>
      <rPr>
        <b/>
        <sz val="7.5"/>
        <color indexed="10"/>
        <rFont val="Times New Roman"/>
        <family val="1"/>
      </rPr>
      <t>"</t>
    </r>
    <r>
      <rPr>
        <b/>
        <sz val="7.5"/>
        <color indexed="17"/>
        <rFont val="Times New Roman"/>
        <family val="1"/>
      </rPr>
      <t>Key1</t>
    </r>
    <r>
      <rPr>
        <b/>
        <sz val="7.5"/>
        <color indexed="10"/>
        <rFont val="Times New Roman"/>
        <family val="1"/>
      </rPr>
      <t xml:space="preserve">" </t>
    </r>
    <r>
      <rPr>
        <b/>
        <sz val="7.5"/>
        <color indexed="17"/>
        <rFont val="Times New Roman"/>
        <family val="1"/>
      </rPr>
      <t xml:space="preserve">: </t>
    </r>
  </si>
  <si>
    <r>
      <rPr>
        <b/>
        <sz val="7.5"/>
        <color indexed="10"/>
        <rFont val="Times New Roman"/>
        <family val="1"/>
      </rPr>
      <t>"</t>
    </r>
    <r>
      <rPr>
        <b/>
        <sz val="7.5"/>
        <color indexed="17"/>
        <rFont val="Times New Roman"/>
        <family val="1"/>
      </rPr>
      <t>Key2</t>
    </r>
    <r>
      <rPr>
        <b/>
        <sz val="7.5"/>
        <color indexed="10"/>
        <rFont val="Times New Roman"/>
        <family val="1"/>
      </rPr>
      <t>"</t>
    </r>
    <r>
      <rPr>
        <b/>
        <sz val="7.5"/>
        <color indexed="17"/>
        <rFont val="Times New Roman"/>
        <family val="1"/>
      </rPr>
      <t xml:space="preserve"> : </t>
    </r>
  </si>
  <si>
    <t>Collection_Name</t>
  </si>
  <si>
    <r>
      <t xml:space="preserve"> }</t>
    </r>
    <r>
      <rPr>
        <b/>
        <sz val="8"/>
        <color indexed="60"/>
        <rFont val="Calibri"/>
        <family val="2"/>
      </rPr>
      <t xml:space="preserve"> ,</t>
    </r>
  </si>
  <si>
    <t>Rhynoodle</t>
  </si>
  <si>
    <t>Myworks</t>
  </si>
  <si>
    <t>Jaloo</t>
  </si>
  <si>
    <t>Jazzy</t>
  </si>
  <si>
    <t>Zazio</t>
  </si>
  <si>
    <t>Yodoo</t>
  </si>
  <si>
    <t>Devcast</t>
  </si>
  <si>
    <t>Dabtype</t>
  </si>
  <si>
    <t>Aimbu</t>
  </si>
  <si>
    <t>Miboo</t>
  </si>
  <si>
    <t>Tagchat</t>
  </si>
  <si>
    <t>Buzzdog</t>
  </si>
  <si>
    <t>Centimia</t>
  </si>
  <si>
    <t>Skaboo</t>
  </si>
  <si>
    <t>Flipbug</t>
  </si>
  <si>
    <t>Voonder</t>
  </si>
  <si>
    <t>Bubblemix</t>
  </si>
  <si>
    <t>Browsezoom</t>
  </si>
  <si>
    <t>Skippad</t>
  </si>
  <si>
    <t>Brainbox</t>
  </si>
  <si>
    <t>Oyondu</t>
  </si>
  <si>
    <t>Livetube</t>
  </si>
  <si>
    <t>Linktype</t>
  </si>
  <si>
    <t>Eimbee</t>
  </si>
  <si>
    <t>Realpoint</t>
  </si>
  <si>
    <t>BlogXS</t>
  </si>
  <si>
    <t>Wordpedia</t>
  </si>
  <si>
    <t>Meedoo</t>
  </si>
  <si>
    <t>Fanoodle</t>
  </si>
  <si>
    <t>Quimm</t>
  </si>
  <si>
    <t>Buzzster</t>
  </si>
  <si>
    <t>Youbridge</t>
  </si>
  <si>
    <t>Wordtune</t>
  </si>
  <si>
    <t>Meejo</t>
  </si>
  <si>
    <t>Nlounge</t>
  </si>
  <si>
    <t>Riffpath</t>
  </si>
  <si>
    <t>Edgeblab</t>
  </si>
  <si>
    <t>Kazio</t>
  </si>
  <si>
    <t>Dynava</t>
  </si>
  <si>
    <t>Mita</t>
  </si>
  <si>
    <t>Tagopia</t>
  </si>
  <si>
    <t>Avamba</t>
  </si>
  <si>
    <t>Roomm</t>
  </si>
  <si>
    <t>Layo</t>
  </si>
  <si>
    <t>Fivespan</t>
  </si>
  <si>
    <t>Thoughtworks</t>
  </si>
  <si>
    <t>Meeveo</t>
  </si>
  <si>
    <t>Tazzy</t>
  </si>
  <si>
    <t>Flashspan</t>
  </si>
  <si>
    <t>Oodoo</t>
  </si>
  <si>
    <t>LiveZ</t>
  </si>
  <si>
    <t>Skinix</t>
  </si>
  <si>
    <t>JumpXS</t>
  </si>
  <si>
    <t>Pixonyx</t>
  </si>
  <si>
    <t>Thoughtstorm</t>
  </si>
  <si>
    <t>Topicblab</t>
  </si>
  <si>
    <t>Plajo</t>
  </si>
  <si>
    <t>Gabcube</t>
  </si>
  <si>
    <t>Mybuzz</t>
  </si>
  <si>
    <t>Eamia</t>
  </si>
  <si>
    <t>Quatz</t>
  </si>
  <si>
    <t>Jatri</t>
  </si>
  <si>
    <t>Gigaclub</t>
  </si>
  <si>
    <t>Eadel</t>
  </si>
  <si>
    <t>Dabfeed</t>
  </si>
  <si>
    <t>Blogspan</t>
  </si>
  <si>
    <t>Devshare</t>
  </si>
  <si>
    <t>Ooba</t>
  </si>
  <si>
    <t>Plambee</t>
  </si>
  <si>
    <t>Browseblab</t>
  </si>
  <si>
    <t>Tazz</t>
  </si>
  <si>
    <t>Skinte</t>
  </si>
  <si>
    <t>Snaptags</t>
  </si>
  <si>
    <t>Flashdog</t>
  </si>
  <si>
    <t>Buzzshare</t>
  </si>
  <si>
    <t>Mycat</t>
  </si>
  <si>
    <t>Livefish</t>
  </si>
  <si>
    <t>Janyx</t>
  </si>
  <si>
    <t>Kimia</t>
  </si>
  <si>
    <t>Fivebridge</t>
  </si>
  <si>
    <t>Yata</t>
  </si>
  <si>
    <t>Yakidoo</t>
  </si>
  <si>
    <t>Edgetag</t>
  </si>
  <si>
    <t>Cogidoo</t>
  </si>
  <si>
    <t>Dazzlesphere</t>
  </si>
  <si>
    <t>Eabox</t>
  </si>
  <si>
    <t>Avamm</t>
  </si>
  <si>
    <t>Ainyx</t>
  </si>
  <si>
    <t>Topicstorm</t>
  </si>
  <si>
    <t>Wikibox</t>
  </si>
  <si>
    <t>Dablist</t>
  </si>
  <si>
    <t>Topiclounge</t>
  </si>
  <si>
    <t>Blogtag</t>
  </si>
  <si>
    <t>Realmix</t>
  </si>
  <si>
    <t>Fadeo</t>
  </si>
  <si>
    <t>Vitz</t>
  </si>
  <si>
    <t>Yoveo</t>
  </si>
  <si>
    <t>Buzzbean</t>
  </si>
  <si>
    <t>Omba</t>
  </si>
  <si>
    <t>Yabox</t>
  </si>
  <si>
    <t>Photobug</t>
  </si>
  <si>
    <t>Vidoo</t>
  </si>
  <si>
    <t>Vinte</t>
  </si>
  <si>
    <t>Linkbridge</t>
  </si>
  <si>
    <t>Skiptube</t>
  </si>
  <si>
    <t>Trilia</t>
  </si>
  <si>
    <t>Photojam</t>
  </si>
  <si>
    <t>Flipstorm</t>
  </si>
  <si>
    <t>Trunyx</t>
  </si>
  <si>
    <t>Pixope</t>
  </si>
  <si>
    <t>Brainsphere</t>
  </si>
  <si>
    <t>Yakijo</t>
  </si>
  <si>
    <t>Yakitri</t>
  </si>
  <si>
    <t>Kwilith</t>
  </si>
  <si>
    <t>Photofeed</t>
  </si>
  <si>
    <t>Topicware</t>
  </si>
  <si>
    <t>Feedmix</t>
  </si>
  <si>
    <t>Rhyzio</t>
  </si>
  <si>
    <t>Zoombeat</t>
  </si>
  <si>
    <t>Kaymbo</t>
  </si>
  <si>
    <t>Topdrive</t>
  </si>
  <si>
    <t>Jetwire</t>
  </si>
  <si>
    <t>Divape</t>
  </si>
  <si>
    <t>Dynabox</t>
  </si>
  <si>
    <t>Browsedrive</t>
  </si>
  <si>
    <t>Fivechat</t>
  </si>
  <si>
    <t>Youfeed</t>
  </si>
  <si>
    <t>Oba</t>
  </si>
  <si>
    <t>Realbridge</t>
  </si>
  <si>
    <t>Quinu</t>
  </si>
  <si>
    <t>Tekfly</t>
  </si>
  <si>
    <t>Yodel</t>
  </si>
  <si>
    <t>Abata</t>
  </si>
  <si>
    <t>Meevee</t>
  </si>
  <si>
    <t>Yadel</t>
  </si>
  <si>
    <t>Eidel</t>
  </si>
  <si>
    <t>Jabberbean</t>
  </si>
  <si>
    <t>Topicshots</t>
  </si>
  <si>
    <t>DabZ</t>
  </si>
  <si>
    <t>Twitterlist</t>
  </si>
  <si>
    <t>Oyoba</t>
  </si>
  <si>
    <t>Chatterpoint</t>
  </si>
  <si>
    <t>Quaxo</t>
  </si>
  <si>
    <t>Blogpad</t>
  </si>
  <si>
    <t>Shuffletag</t>
  </si>
  <si>
    <t>Centidel</t>
  </si>
  <si>
    <t>Ozu</t>
  </si>
  <si>
    <t>Innojam</t>
  </si>
  <si>
    <t>Bubblebox</t>
  </si>
  <si>
    <t>Shufflebeat</t>
  </si>
  <si>
    <t>Photobean</t>
  </si>
  <si>
    <t>Kwimbee</t>
  </si>
  <si>
    <t>Voolith</t>
  </si>
  <si>
    <t>Topiczoom</t>
  </si>
  <si>
    <t>Skalith</t>
  </si>
  <si>
    <t>Mynte</t>
  </si>
  <si>
    <t>Jamia</t>
  </si>
  <si>
    <t>Abatz</t>
  </si>
  <si>
    <t>Demimbu</t>
  </si>
  <si>
    <t>Kare</t>
  </si>
  <si>
    <t>Eazzy</t>
  </si>
  <si>
    <t>Bubbletube</t>
  </si>
  <si>
    <t>Npath</t>
  </si>
  <si>
    <t>Katz</t>
  </si>
  <si>
    <t>Jabbertype</t>
  </si>
  <si>
    <t>Babbleset</t>
  </si>
  <si>
    <t>Zava</t>
  </si>
  <si>
    <t>Trupe</t>
  </si>
  <si>
    <t>Zooveo</t>
  </si>
  <si>
    <t>Mydo</t>
  </si>
  <si>
    <t>Twimbo</t>
  </si>
  <si>
    <t>Mymm</t>
  </si>
  <si>
    <t>Skipstorm</t>
  </si>
  <si>
    <t>Fliptune</t>
  </si>
  <si>
    <t>Meembee</t>
  </si>
  <si>
    <t>Devpulse</t>
  </si>
  <si>
    <t>Devbug</t>
  </si>
  <si>
    <t>Skilith</t>
  </si>
  <si>
    <t>Flipopia</t>
  </si>
  <si>
    <t>Agivu</t>
  </si>
  <si>
    <t>Feedfire</t>
  </si>
  <si>
    <t>Kanoodle</t>
  </si>
  <si>
    <t>Voolia</t>
  </si>
  <si>
    <t>Skinder</t>
  </si>
  <si>
    <t>Voomm</t>
  </si>
  <si>
    <t>Divavu</t>
  </si>
  <si>
    <t>Wikido</t>
  </si>
  <si>
    <t>Meetz</t>
  </si>
  <si>
    <t>Skimia</t>
  </si>
  <si>
    <t>Gevee</t>
  </si>
  <si>
    <t>Trudoo</t>
  </si>
  <si>
    <t>Flashpoint</t>
  </si>
  <si>
    <t>Zooxo</t>
  </si>
  <si>
    <t>Viva</t>
  </si>
  <si>
    <t>Yambee</t>
  </si>
  <si>
    <t>Yozio</t>
  </si>
  <si>
    <t>Rhybox</t>
  </si>
  <si>
    <t>Zoomlounge</t>
  </si>
  <si>
    <t>Aivee</t>
  </si>
  <si>
    <t>Oloo</t>
  </si>
  <si>
    <t>Midel</t>
  </si>
  <si>
    <t>Geba</t>
  </si>
  <si>
    <t>Oozz</t>
  </si>
  <si>
    <t>Brightbean</t>
  </si>
  <si>
    <t>Jaxworks</t>
  </si>
  <si>
    <t>Wikivu</t>
  </si>
  <si>
    <t>Edgewire</t>
  </si>
  <si>
    <t>Yodo</t>
  </si>
  <si>
    <t>Riffpedia</t>
  </si>
  <si>
    <t>Meemm</t>
  </si>
  <si>
    <t>Skyble</t>
  </si>
  <si>
    <t>Realcube</t>
  </si>
  <si>
    <t>Tagtune</t>
  </si>
  <si>
    <t>Realbuzz</t>
  </si>
  <si>
    <t>Feedbug</t>
  </si>
  <si>
    <t>Demivee</t>
  </si>
  <si>
    <t>Youopia</t>
  </si>
  <si>
    <t>Photospace</t>
  </si>
  <si>
    <t>Talane</t>
  </si>
  <si>
    <t>Izio</t>
  </si>
  <si>
    <t>Roombo</t>
  </si>
  <si>
    <t>Oyope</t>
  </si>
  <si>
    <t>Leexo</t>
  </si>
  <si>
    <t>Zoomzone</t>
  </si>
  <si>
    <t>Yacero</t>
  </si>
  <si>
    <t>Voonix</t>
  </si>
  <si>
    <t>Vimbo</t>
  </si>
  <si>
    <t>Rhyloo</t>
  </si>
  <si>
    <t>Jayo</t>
  </si>
  <si>
    <t>Voonyx</t>
  </si>
  <si>
    <t>Dynazzy</t>
  </si>
  <si>
    <t>Gigazoom</t>
  </si>
  <si>
    <t>Kwideo</t>
  </si>
  <si>
    <t>Ntags</t>
  </si>
  <si>
    <t>Twitternation</t>
  </si>
  <si>
    <t>Edgeify</t>
  </si>
  <si>
    <t>Eire</t>
  </si>
  <si>
    <t>Trudeo</t>
  </si>
  <si>
    <t>Mudo</t>
  </si>
  <si>
    <t>Gabtune</t>
  </si>
  <si>
    <t>Eare</t>
  </si>
  <si>
    <t>Chatterbridge</t>
  </si>
  <si>
    <t>Twinte</t>
  </si>
  <si>
    <t>Gabtype</t>
  </si>
  <si>
    <t>Blogtags</t>
  </si>
  <si>
    <t>Thoughtbeat</t>
  </si>
  <si>
    <t>Leenti</t>
  </si>
  <si>
    <t>Ailane</t>
  </si>
  <si>
    <t>Photolist</t>
  </si>
  <si>
    <t>Fatz</t>
  </si>
  <si>
    <t>Skyvu</t>
  </si>
  <si>
    <t>Eayo</t>
  </si>
  <si>
    <t>Einti</t>
  </si>
  <si>
    <t>Jaxbean</t>
  </si>
  <si>
    <t>Lajo</t>
  </si>
  <si>
    <t>Quimba</t>
  </si>
  <si>
    <t>Fiveclub</t>
  </si>
  <si>
    <t>Wordify</t>
  </si>
  <si>
    <t>Zoomdog</t>
  </si>
  <si>
    <t>Browsecat</t>
  </si>
  <si>
    <t>Teklist</t>
  </si>
  <si>
    <t>Digitube</t>
  </si>
  <si>
    <t>Quamba</t>
  </si>
  <si>
    <t>Latz</t>
  </si>
  <si>
    <t>Skiba</t>
  </si>
  <si>
    <t>Gigabox</t>
  </si>
  <si>
    <t>Tambee</t>
  </si>
  <si>
    <t>Dabjam</t>
  </si>
  <si>
    <t>Skajo</t>
  </si>
  <si>
    <t>Feednation</t>
  </si>
  <si>
    <t>Babblestorm</t>
  </si>
  <si>
    <t>Tagcat</t>
  </si>
  <si>
    <t>Zoovu</t>
  </si>
  <si>
    <t>Kazu</t>
  </si>
  <si>
    <t>Divanoodle</t>
  </si>
  <si>
    <t>Brainverse</t>
  </si>
  <si>
    <t>Linklinks</t>
  </si>
  <si>
    <t>Jabbersphere</t>
  </si>
  <si>
    <t>Skynoodle</t>
  </si>
  <si>
    <t>Jabbercube</t>
  </si>
  <si>
    <t>Zoombox</t>
  </si>
  <si>
    <t>Realfire</t>
  </si>
  <si>
    <t>Rhycero</t>
  </si>
  <si>
    <t>Oyoyo</t>
  </si>
  <si>
    <t>Edgeclub</t>
  </si>
  <si>
    <t>Yotz</t>
  </si>
  <si>
    <t>Edgepulse</t>
  </si>
  <si>
    <t>Bluejam</t>
  </si>
  <si>
    <t>Livepath</t>
  </si>
  <si>
    <t>Jetpulse</t>
  </si>
  <si>
    <t>Feedfish</t>
  </si>
  <si>
    <t>Wikizz</t>
  </si>
  <si>
    <t>Youspan</t>
  </si>
  <si>
    <t>Lazz</t>
  </si>
  <si>
    <t>Podcat</t>
  </si>
  <si>
    <t>Muxo</t>
  </si>
  <si>
    <t>Thoughtsphere</t>
  </si>
  <si>
    <t>Roodel</t>
  </si>
  <si>
    <t>Gabspot</t>
  </si>
  <si>
    <t>Cogibox</t>
  </si>
  <si>
    <t>Rhynyx</t>
  </si>
  <si>
    <t>Browsebug</t>
  </si>
  <si>
    <t>Realblab</t>
  </si>
  <si>
    <t>Twiyo</t>
  </si>
  <si>
    <t>Quire</t>
  </si>
  <si>
    <t>Yamia</t>
  </si>
  <si>
    <t>Skivee</t>
  </si>
  <si>
    <t>Meezzy</t>
  </si>
  <si>
    <t>Pixoboo</t>
  </si>
  <si>
    <t>Minyx</t>
  </si>
  <si>
    <t>Twitterbeat</t>
  </si>
  <si>
    <t>Devpoint</t>
  </si>
  <si>
    <t>Oyoloo</t>
  </si>
  <si>
    <t>Blognation</t>
  </si>
  <si>
    <t>Aibox</t>
  </si>
  <si>
    <t>Innotype</t>
  </si>
  <si>
    <t>Skyba</t>
  </si>
  <si>
    <t>Babbleopia</t>
  </si>
  <si>
    <t>Wordware</t>
  </si>
  <si>
    <t>Avaveo</t>
  </si>
  <si>
    <t>Mydeo</t>
  </si>
  <si>
    <t>Bluezoom</t>
  </si>
  <si>
    <t>Zoonoodle</t>
  </si>
  <si>
    <t>Tanoodle</t>
  </si>
  <si>
    <t>Youtags</t>
  </si>
  <si>
    <t>Thoughtblab</t>
  </si>
  <si>
    <t>Jaxnation</t>
  </si>
  <si>
    <t>Oyonder</t>
  </si>
  <si>
    <t>Gigashots</t>
  </si>
  <si>
    <t>Dabvine</t>
  </si>
  <si>
    <t>Skibox</t>
  </si>
  <si>
    <t>Kayveo</t>
  </si>
  <si>
    <t>Linkbuzz</t>
  </si>
  <si>
    <t>Babbleblab</t>
  </si>
  <si>
    <t>Reallinks</t>
  </si>
  <si>
    <t>Aimbo</t>
  </si>
  <si>
    <t>InnoZ</t>
  </si>
  <si>
    <t>Camimbo</t>
  </si>
  <si>
    <t>Avavee</t>
  </si>
  <si>
    <t>Kwinu</t>
  </si>
  <si>
    <t>Tagpad</t>
  </si>
  <si>
    <t>Zoozzy</t>
  </si>
  <si>
    <t>Skyndu</t>
  </si>
  <si>
    <t>Tagfeed</t>
  </si>
  <si>
    <t>Twitterbridge</t>
  </si>
  <si>
    <t>Brightdog</t>
  </si>
  <si>
    <t>Vipe</t>
  </si>
  <si>
    <t>Browsetype</t>
  </si>
  <si>
    <t>Feedspan</t>
  </si>
  <si>
    <t>Cogilith</t>
  </si>
  <si>
    <t>Agimba</t>
  </si>
  <si>
    <t>Camido</t>
  </si>
  <si>
    <t>Skipfire</t>
  </si>
  <si>
    <t>Riffwire</t>
  </si>
  <si>
    <t>Kamba</t>
  </si>
  <si>
    <t>Shufflester</t>
  </si>
  <si>
    <t>Flashset</t>
  </si>
  <si>
    <t>Gabvine</t>
  </si>
  <si>
    <t>Twitterwire</t>
  </si>
  <si>
    <t>Devify</t>
  </si>
  <si>
    <t>Thoughtbridge</t>
  </si>
  <si>
    <t>Tavu</t>
  </si>
  <si>
    <t>Lazzy</t>
  </si>
  <si>
    <t>Zoonder</t>
  </si>
  <si>
    <t>Jabberstorm</t>
  </si>
  <si>
    <t>Ntag</t>
  </si>
  <si>
    <t>Yombu</t>
  </si>
  <si>
    <t>Twinder</t>
  </si>
  <si>
    <t>Demizz</t>
  </si>
  <si>
    <t>Brainlounge</t>
  </si>
  <si>
    <t>Voonte</t>
  </si>
  <si>
    <t>Jaxspan</t>
  </si>
  <si>
    <t>Shuffledrive</t>
  </si>
  <si>
    <t>Centizu</t>
  </si>
  <si>
    <t>Twitterworks</t>
  </si>
  <si>
    <t>"Name":</t>
  </si>
  <si>
    <t>"Address":</t>
  </si>
  <si>
    <t>2395 Becker Crossing</t>
  </si>
  <si>
    <t>1587 Muir Point</t>
  </si>
  <si>
    <t>1582 Kinsman Avenue</t>
  </si>
  <si>
    <t>7 Becker Hill</t>
  </si>
  <si>
    <t>40 Grover Point</t>
  </si>
  <si>
    <t>53010 Lakewood Hill</t>
  </si>
  <si>
    <t>4 Arizona Parkway</t>
  </si>
  <si>
    <t>2617 Eastlawn Junction</t>
  </si>
  <si>
    <t>02 Redwing Center</t>
  </si>
  <si>
    <t>10420 Canary Hill</t>
  </si>
  <si>
    <t>53 Golf Street</t>
  </si>
  <si>
    <t>915 Lien Drive</t>
  </si>
  <si>
    <t>7978 Pennsylvania Trail</t>
  </si>
  <si>
    <t>01100 Cody Lane</t>
  </si>
  <si>
    <t>1 Sunbrook Alley</t>
  </si>
  <si>
    <t>670 East Road</t>
  </si>
  <si>
    <t>38919 Crowley Court</t>
  </si>
  <si>
    <t>7 Sloan Pass</t>
  </si>
  <si>
    <t>47 Dovetail Hill</t>
  </si>
  <si>
    <t>65 Hansons Junction</t>
  </si>
  <si>
    <t>1 Arizona Road</t>
  </si>
  <si>
    <t>97926 Sheridan Alley</t>
  </si>
  <si>
    <t>6 Utah Street</t>
  </si>
  <si>
    <t>833 Sycamore Place</t>
  </si>
  <si>
    <t>5 Monica Court</t>
  </si>
  <si>
    <t>652 Charing Cross Plaza</t>
  </si>
  <si>
    <t>493 Express Trail</t>
  </si>
  <si>
    <t>0 Pleasure Crossing</t>
  </si>
  <si>
    <t>81877 Burning Wood Alley</t>
  </si>
  <si>
    <t>1014 High Crossing Alley</t>
  </si>
  <si>
    <t>96956 Pine View Hill</t>
  </si>
  <si>
    <t>33 Morrow Way</t>
  </si>
  <si>
    <t>5264 Coolidge Hill</t>
  </si>
  <si>
    <t>732 Morrow Point</t>
  </si>
  <si>
    <t>103 Southridge Junction</t>
  </si>
  <si>
    <t>81 Clove Drive</t>
  </si>
  <si>
    <t>2962 Arkansas Point</t>
  </si>
  <si>
    <t>1 Elmside Parkway</t>
  </si>
  <si>
    <t>678 Ryan Circle</t>
  </si>
  <si>
    <t>70485 Stoughton Trail</t>
  </si>
  <si>
    <t>6379 Troy Lane</t>
  </si>
  <si>
    <t>04 Cascade Hill</t>
  </si>
  <si>
    <t>2 Trailsway Trail</t>
  </si>
  <si>
    <t>0642 Sugar Trail</t>
  </si>
  <si>
    <t>5108 Birchwood Point</t>
  </si>
  <si>
    <t>367 Hauk Lane</t>
  </si>
  <si>
    <t>7 Washington Alley</t>
  </si>
  <si>
    <t>88674 Vernon Alley</t>
  </si>
  <si>
    <t>713 Anderson Drive</t>
  </si>
  <si>
    <t>77805 Thompson Street</t>
  </si>
  <si>
    <t>863 Declaration Plaza</t>
  </si>
  <si>
    <t>450 Anzinger Alley</t>
  </si>
  <si>
    <t>20 Union Terrace</t>
  </si>
  <si>
    <t>3 Darwin Terrace</t>
  </si>
  <si>
    <t>0389 Sachtjen Drive</t>
  </si>
  <si>
    <t>509 Dorton Street</t>
  </si>
  <si>
    <t>8985 Raven Crossing</t>
  </si>
  <si>
    <t>2 Stone Corner Drive</t>
  </si>
  <si>
    <t>474 Commercial Plaza</t>
  </si>
  <si>
    <t>18 6th Street</t>
  </si>
  <si>
    <t>4 Talmadge Court</t>
  </si>
  <si>
    <t>405 Pearson Parkway</t>
  </si>
  <si>
    <t>06 Vera Drive</t>
  </si>
  <si>
    <t>65102 Debra Center</t>
  </si>
  <si>
    <t>9601 Reindahl Parkway</t>
  </si>
  <si>
    <t>399 Vidon Street</t>
  </si>
  <si>
    <t>7 American Drive</t>
  </si>
  <si>
    <t>50 Ilene Avenue</t>
  </si>
  <si>
    <t>920 Oxford Center</t>
  </si>
  <si>
    <t>0 Merrick Plaza</t>
  </si>
  <si>
    <t>20105 Kinsman Junction</t>
  </si>
  <si>
    <t>7912 Cottonwood Trail</t>
  </si>
  <si>
    <t>808 Johnson Drive</t>
  </si>
  <si>
    <t>7 Twin Pines Drive</t>
  </si>
  <si>
    <t>62550 Pawling Trail</t>
  </si>
  <si>
    <t>6 Onsgard Crossing</t>
  </si>
  <si>
    <t>38 Merry Street</t>
  </si>
  <si>
    <t>3 Annamark Point</t>
  </si>
  <si>
    <t>2 Mockingbird Hill</t>
  </si>
  <si>
    <t>647 Summit Point</t>
  </si>
  <si>
    <t>374 Sage Way</t>
  </si>
  <si>
    <t>159 Mayfield Plaza</t>
  </si>
  <si>
    <t>83219 Grim Hill</t>
  </si>
  <si>
    <t>410 Saint Paul Court</t>
  </si>
  <si>
    <t>429 Portage Street</t>
  </si>
  <si>
    <t>0 Prentice Pass</t>
  </si>
  <si>
    <t>3344 Columbus Crossing</t>
  </si>
  <si>
    <t>20 7th Point</t>
  </si>
  <si>
    <t>220 Heffernan Junction</t>
  </si>
  <si>
    <t>94135 Schurz Center</t>
  </si>
  <si>
    <t>85 Pleasure Circle</t>
  </si>
  <si>
    <t>54 Bashford Court</t>
  </si>
  <si>
    <t>0702 Corben Place</t>
  </si>
  <si>
    <t>7623 Northland Crossing</t>
  </si>
  <si>
    <t>5 Kensington Crossing</t>
  </si>
  <si>
    <t>7833 Blue Bill Park Way</t>
  </si>
  <si>
    <t>61 Kenwood Crossing</t>
  </si>
  <si>
    <t>104 Sachtjen Circle</t>
  </si>
  <si>
    <t>2280 Iowa Way</t>
  </si>
  <si>
    <t>71 Northview Circle</t>
  </si>
  <si>
    <t>7 Mariners Cove Street</t>
  </si>
  <si>
    <t>03 Moland Pass</t>
  </si>
  <si>
    <t>7040 Valley Edge Crossing</t>
  </si>
  <si>
    <t>189 Mockingbird Street</t>
  </si>
  <si>
    <t>9 Dakota Pass</t>
  </si>
  <si>
    <t>45 Mosinee Alley</t>
  </si>
  <si>
    <t>0313 Mockingbird Plaza</t>
  </si>
  <si>
    <t>2842 Luster Park</t>
  </si>
  <si>
    <t>22080 Shopko Trail</t>
  </si>
  <si>
    <t>79 Welch Point</t>
  </si>
  <si>
    <t>5030 Lindbergh Trail</t>
  </si>
  <si>
    <t>62628 Monterey Way</t>
  </si>
  <si>
    <t>4 Lighthouse Bay Circle</t>
  </si>
  <si>
    <t>4439 Muir Center</t>
  </si>
  <si>
    <t>88 Oakridge Park</t>
  </si>
  <si>
    <t>59640 Erie Terrace</t>
  </si>
  <si>
    <t>0 Roth Circle</t>
  </si>
  <si>
    <t>8565 Towne Road</t>
  </si>
  <si>
    <t>041 Arkansas Avenue</t>
  </si>
  <si>
    <t>225 Victoria Drive</t>
  </si>
  <si>
    <t>66611 Warner Avenue</t>
  </si>
  <si>
    <t>50192 Katie Lane</t>
  </si>
  <si>
    <t>2 Cardinal Plaza</t>
  </si>
  <si>
    <t>2 Bluejay Pass</t>
  </si>
  <si>
    <t>82 Lake View Junction</t>
  </si>
  <si>
    <t>59 Cody Court</t>
  </si>
  <si>
    <t>9634 Linden Trail</t>
  </si>
  <si>
    <t>223 Shasta Alley</t>
  </si>
  <si>
    <t>41426 Maple Way</t>
  </si>
  <si>
    <t>4152 Di Loreto Parkway</t>
  </si>
  <si>
    <t>6 Independence Center</t>
  </si>
  <si>
    <t>85372 Moland Court</t>
  </si>
  <si>
    <t>82 Sundown Center</t>
  </si>
  <si>
    <t>0 Ridgeway Center</t>
  </si>
  <si>
    <t>3675 Dapin Junction</t>
  </si>
  <si>
    <t>4057 Red Cloud Place</t>
  </si>
  <si>
    <t>3 Hollow Ridge Drive</t>
  </si>
  <si>
    <t>050 Fallview Drive</t>
  </si>
  <si>
    <t>5087 Del Mar Place</t>
  </si>
  <si>
    <t>459 Springview Way</t>
  </si>
  <si>
    <t>2 Northland Road</t>
  </si>
  <si>
    <t>57 Little Fleur Drive</t>
  </si>
  <si>
    <t>33817 Vernon Court</t>
  </si>
  <si>
    <t>562 Sachtjen Parkway</t>
  </si>
  <si>
    <t>6463 Ramsey Park</t>
  </si>
  <si>
    <t>42255 Elgar Avenue</t>
  </si>
  <si>
    <t>25900 Morning Lane</t>
  </si>
  <si>
    <t>92 Clove Center</t>
  </si>
  <si>
    <t>14 Straubel Pass</t>
  </si>
  <si>
    <t>38 Coleman Trail</t>
  </si>
  <si>
    <t>009 Drewry Circle</t>
  </si>
  <si>
    <t>4412 Claremont Alley</t>
  </si>
  <si>
    <t>3 Towne Point</t>
  </si>
  <si>
    <t>966 Doe Crossing Place</t>
  </si>
  <si>
    <t>9 Dahle Drive</t>
  </si>
  <si>
    <t>2 Lotheville Junction</t>
  </si>
  <si>
    <t>25419 Bluestem Lane</t>
  </si>
  <si>
    <t>9 Graceland Alley</t>
  </si>
  <si>
    <t>2549 Orin Parkway</t>
  </si>
  <si>
    <t>41993 Butterfield Alley</t>
  </si>
  <si>
    <t>1 Magdeline Center</t>
  </si>
  <si>
    <t>0 Waywood Drive</t>
  </si>
  <si>
    <t>94763 Texas Plaza</t>
  </si>
  <si>
    <t>3340 Everett Street</t>
  </si>
  <si>
    <t>7 Mifflin Trail</t>
  </si>
  <si>
    <t>56 Spohn Crossing</t>
  </si>
  <si>
    <t>0 Magdeline Parkway</t>
  </si>
  <si>
    <t>80 Vermont Street</t>
  </si>
  <si>
    <t>2 Larry Alley</t>
  </si>
  <si>
    <t>91 Del Mar Junction</t>
  </si>
  <si>
    <t>2252 Pepper Wood Parkway</t>
  </si>
  <si>
    <t>93 Jenna Way</t>
  </si>
  <si>
    <t>9 8th Road</t>
  </si>
  <si>
    <t>6329 David Terrace</t>
  </si>
  <si>
    <t>03357 Maple Wood Lane</t>
  </si>
  <si>
    <t>03224 Service Crossing</t>
  </si>
  <si>
    <t>8557 Novick Parkway</t>
  </si>
  <si>
    <t>40919 Brickson Park Avenue</t>
  </si>
  <si>
    <t>35234 Barnett Parkway</t>
  </si>
  <si>
    <t>04386 Fair Oaks Parkway</t>
  </si>
  <si>
    <t>59 Dapin Crossing</t>
  </si>
  <si>
    <t>351 Judy Park</t>
  </si>
  <si>
    <t>93656 Johnson Terrace</t>
  </si>
  <si>
    <t>387 Anzinger Circle</t>
  </si>
  <si>
    <t>100 Old Shore Park</t>
  </si>
  <si>
    <t>0 Walton Parkway</t>
  </si>
  <si>
    <t>17708 Stephen Park</t>
  </si>
  <si>
    <t>55 Browning Crossing</t>
  </si>
  <si>
    <t>2 Ohio Hill</t>
  </si>
  <si>
    <t>7994 Crescent Oaks Pass</t>
  </si>
  <si>
    <t>3 Loftsgordon Junction</t>
  </si>
  <si>
    <t>34697 Myrtle Parkway</t>
  </si>
  <si>
    <t>94796 Glendale Parkway</t>
  </si>
  <si>
    <t>03 Schmedeman Trail</t>
  </si>
  <si>
    <t>00369 Pepper Wood Pass</t>
  </si>
  <si>
    <t>0 Packers Court</t>
  </si>
  <si>
    <t>1 Bashford Park</t>
  </si>
  <si>
    <t>2162 Parkside Junction</t>
  </si>
  <si>
    <t>3 Gerald Court</t>
  </si>
  <si>
    <t>3 Oak Street</t>
  </si>
  <si>
    <t>Boldecke</t>
  </si>
  <si>
    <t>Sale</t>
  </si>
  <si>
    <t>Tixall</t>
  </si>
  <si>
    <t>Yarnold</t>
  </si>
  <si>
    <t>Renner</t>
  </si>
  <si>
    <t>Spurr</t>
  </si>
  <si>
    <t>Fardell</t>
  </si>
  <si>
    <t>Oppery</t>
  </si>
  <si>
    <t>Woodcock</t>
  </si>
  <si>
    <t>Kuzemka</t>
  </si>
  <si>
    <t>Vasilyevski</t>
  </si>
  <si>
    <t>Rosendahl</t>
  </si>
  <si>
    <t>Henrique</t>
  </si>
  <si>
    <t>Golledge</t>
  </si>
  <si>
    <t>Jacmar</t>
  </si>
  <si>
    <t>Chown</t>
  </si>
  <si>
    <t>Jimmes</t>
  </si>
  <si>
    <t>Cankett</t>
  </si>
  <si>
    <t>Rolling</t>
  </si>
  <si>
    <t>Pohling</t>
  </si>
  <si>
    <t>Luggar</t>
  </si>
  <si>
    <t>Feilden</t>
  </si>
  <si>
    <t>Andrivel</t>
  </si>
  <si>
    <t>Cotillard</t>
  </si>
  <si>
    <t>Downton</t>
  </si>
  <si>
    <t>Tweedlie</t>
  </si>
  <si>
    <t>Pettifor</t>
  </si>
  <si>
    <t>Vedstra</t>
  </si>
  <si>
    <t>Lowbridge</t>
  </si>
  <si>
    <t>Geistbeck</t>
  </si>
  <si>
    <t>Coo</t>
  </si>
  <si>
    <t>O'Grada</t>
  </si>
  <si>
    <t>Wynett</t>
  </si>
  <si>
    <t>Ellwell</t>
  </si>
  <si>
    <t>Roll</t>
  </si>
  <si>
    <t>Argente</t>
  </si>
  <si>
    <t>Muselli</t>
  </si>
  <si>
    <t>Rushbrooke</t>
  </si>
  <si>
    <t>Veazey</t>
  </si>
  <si>
    <t>Sinott</t>
  </si>
  <si>
    <t>Sichardt</t>
  </si>
  <si>
    <t>Kellaway</t>
  </si>
  <si>
    <t>Mycock</t>
  </si>
  <si>
    <t>Nield</t>
  </si>
  <si>
    <t>Glendenning</t>
  </si>
  <si>
    <t>Matessian</t>
  </si>
  <si>
    <t>Coyish</t>
  </si>
  <si>
    <t>Whild</t>
  </si>
  <si>
    <t>Kops</t>
  </si>
  <si>
    <t>Stallon</t>
  </si>
  <si>
    <t>Belvard</t>
  </si>
  <si>
    <t>Rubinowitsch</t>
  </si>
  <si>
    <t>Heugle</t>
  </si>
  <si>
    <t>Whellans</t>
  </si>
  <si>
    <t>Asquith</t>
  </si>
  <si>
    <t>Morehall</t>
  </si>
  <si>
    <t>Divall</t>
  </si>
  <si>
    <t>Rye</t>
  </si>
  <si>
    <t>Borris</t>
  </si>
  <si>
    <t>Bartelli</t>
  </si>
  <si>
    <t>Ennever</t>
  </si>
  <si>
    <t>Jest</t>
  </si>
  <si>
    <t>Cafferky</t>
  </si>
  <si>
    <t>Jankowski</t>
  </si>
  <si>
    <t>Pethybridge</t>
  </si>
  <si>
    <t>Setchell</t>
  </si>
  <si>
    <t>Craxford</t>
  </si>
  <si>
    <t>Clowney</t>
  </si>
  <si>
    <t>Kinsman</t>
  </si>
  <si>
    <t>Oldis</t>
  </si>
  <si>
    <t>Fossick</t>
  </si>
  <si>
    <t>Advani</t>
  </si>
  <si>
    <t>Waplinton</t>
  </si>
  <si>
    <t>MacCauley</t>
  </si>
  <si>
    <t>Redsull</t>
  </si>
  <si>
    <t>Livett</t>
  </si>
  <si>
    <t>Loude</t>
  </si>
  <si>
    <t>Vayne</t>
  </si>
  <si>
    <t>Jonson</t>
  </si>
  <si>
    <t>Bierman</t>
  </si>
  <si>
    <t>Tyrie</t>
  </si>
  <si>
    <t>Calcott</t>
  </si>
  <si>
    <t>Coombs</t>
  </si>
  <si>
    <t>Catherick</t>
  </si>
  <si>
    <t>Delgua</t>
  </si>
  <si>
    <t>Reffe</t>
  </si>
  <si>
    <t>Deverell</t>
  </si>
  <si>
    <t>Grzegorzewicz</t>
  </si>
  <si>
    <t>Nestoruk</t>
  </si>
  <si>
    <t>McKirton</t>
  </si>
  <si>
    <t>Slee</t>
  </si>
  <si>
    <t>Good</t>
  </si>
  <si>
    <t>Nicklin</t>
  </si>
  <si>
    <t>Purveys</t>
  </si>
  <si>
    <t>O'Heagertie</t>
  </si>
  <si>
    <t>Halms</t>
  </si>
  <si>
    <t>Jancik</t>
  </si>
  <si>
    <t>Blaver</t>
  </si>
  <si>
    <t>Lightwood</t>
  </si>
  <si>
    <t>Ballam</t>
  </si>
  <si>
    <t>Pett</t>
  </si>
  <si>
    <t>Ferroni</t>
  </si>
  <si>
    <t>Eloy</t>
  </si>
  <si>
    <t>Carss</t>
  </si>
  <si>
    <t>Knappitt</t>
  </si>
  <si>
    <t>Orange</t>
  </si>
  <si>
    <t>Riddle</t>
  </si>
  <si>
    <t>Elstub</t>
  </si>
  <si>
    <t>Hatherley</t>
  </si>
  <si>
    <t>Garbert</t>
  </si>
  <si>
    <t>Vakhrushev</t>
  </si>
  <si>
    <t>Southouse</t>
  </si>
  <si>
    <t>Almey</t>
  </si>
  <si>
    <t>Blatchford</t>
  </si>
  <si>
    <t>Yann</t>
  </si>
  <si>
    <t>Cooke</t>
  </si>
  <si>
    <t>Creeboe</t>
  </si>
  <si>
    <t>Kee</t>
  </si>
  <si>
    <t>Blandamere</t>
  </si>
  <si>
    <t>Hauxwell</t>
  </si>
  <si>
    <t>McCurt</t>
  </si>
  <si>
    <t>Donnel</t>
  </si>
  <si>
    <t>Herley</t>
  </si>
  <si>
    <t>Denerley</t>
  </si>
  <si>
    <t>Isham</t>
  </si>
  <si>
    <t>Pullinger</t>
  </si>
  <si>
    <t>Jacquemet</t>
  </si>
  <si>
    <t>Rymill</t>
  </si>
  <si>
    <t>Clother</t>
  </si>
  <si>
    <t>McGillicuddy</t>
  </si>
  <si>
    <t>Creggan</t>
  </si>
  <si>
    <t>Boost</t>
  </si>
  <si>
    <t>De Angelo</t>
  </si>
  <si>
    <t>Tinkler</t>
  </si>
  <si>
    <t>Brader</t>
  </si>
  <si>
    <t>Temple</t>
  </si>
  <si>
    <t>Breinlein</t>
  </si>
  <si>
    <t>Clarage</t>
  </si>
  <si>
    <t>Bohike</t>
  </si>
  <si>
    <t>Linn</t>
  </si>
  <si>
    <t>Lumber</t>
  </si>
  <si>
    <t>Gibling</t>
  </si>
  <si>
    <t>MacKerley</t>
  </si>
  <si>
    <t>Loosley</t>
  </si>
  <si>
    <t>Pessel</t>
  </si>
  <si>
    <t>Killich</t>
  </si>
  <si>
    <t>Kasbye</t>
  </si>
  <si>
    <t>Garm</t>
  </si>
  <si>
    <t>Mougel</t>
  </si>
  <si>
    <t>McGaughay</t>
  </si>
  <si>
    <t>Witling</t>
  </si>
  <si>
    <t>Very</t>
  </si>
  <si>
    <t>Fishpond</t>
  </si>
  <si>
    <t>McKevany</t>
  </si>
  <si>
    <t>Loughan</t>
  </si>
  <si>
    <t>Caddy</t>
  </si>
  <si>
    <t>Mucci</t>
  </si>
  <si>
    <t>Ashelford</t>
  </si>
  <si>
    <t>Fullerlove</t>
  </si>
  <si>
    <t>Dinning</t>
  </si>
  <si>
    <t>Bockmann</t>
  </si>
  <si>
    <t>Duval</t>
  </si>
  <si>
    <t>Rudall</t>
  </si>
  <si>
    <t>Weiner</t>
  </si>
  <si>
    <t>Eggers</t>
  </si>
  <si>
    <t>Hadland</t>
  </si>
  <si>
    <t>Hain</t>
  </si>
  <si>
    <t>Gange</t>
  </si>
  <si>
    <t>Keri</t>
  </si>
  <si>
    <t>Dorot</t>
  </si>
  <si>
    <t>Sorrell</t>
  </si>
  <si>
    <t>Chyuerton</t>
  </si>
  <si>
    <t>Murfett</t>
  </si>
  <si>
    <t>Sazio</t>
  </si>
  <si>
    <t>Lewin</t>
  </si>
  <si>
    <t>McGiven</t>
  </si>
  <si>
    <t>Lusted</t>
  </si>
  <si>
    <t>O'Heaney</t>
  </si>
  <si>
    <t>Kleinsmuntz</t>
  </si>
  <si>
    <t>Rouf</t>
  </si>
  <si>
    <t>Yerrington</t>
  </si>
  <si>
    <t>Ickovic</t>
  </si>
  <si>
    <t>Geydon</t>
  </si>
  <si>
    <t>Vanyarkin</t>
  </si>
  <si>
    <t>Brauner</t>
  </si>
  <si>
    <t>Thys</t>
  </si>
  <si>
    <t>Roddell</t>
  </si>
  <si>
    <t>Oakey</t>
  </si>
  <si>
    <t>Daft</t>
  </si>
  <si>
    <t>Theml</t>
  </si>
  <si>
    <t>McKoy</t>
  </si>
  <si>
    <t>McDowall</t>
  </si>
  <si>
    <t>Maleham</t>
  </si>
  <si>
    <t>Castenda</t>
  </si>
  <si>
    <t>Gubbin</t>
  </si>
  <si>
    <t>Toleman</t>
  </si>
  <si>
    <t>Charter</t>
  </si>
  <si>
    <t>McBean</t>
  </si>
  <si>
    <t>O'Hern</t>
  </si>
  <si>
    <t>Gruczka</t>
  </si>
  <si>
    <t>Beneteau</t>
  </si>
  <si>
    <t>Jeandin</t>
  </si>
  <si>
    <t>Cartmale</t>
  </si>
  <si>
    <t>Lamshead</t>
  </si>
  <si>
    <t>Goudie</t>
  </si>
  <si>
    <t>Marlow</t>
  </si>
  <si>
    <t>Roseblade</t>
  </si>
  <si>
    <t>Lokier</t>
  </si>
  <si>
    <t>Schmuhl</t>
  </si>
  <si>
    <t>Fortun</t>
  </si>
  <si>
    <t>Darnbrough</t>
  </si>
  <si>
    <t>Tester</t>
  </si>
  <si>
    <t>Dunnan</t>
  </si>
  <si>
    <t>Gonoude</t>
  </si>
  <si>
    <t>Eakin</t>
  </si>
  <si>
    <t>McEvon</t>
  </si>
  <si>
    <t>Trounce</t>
  </si>
  <si>
    <t>Kean</t>
  </si>
  <si>
    <t>Spick</t>
  </si>
  <si>
    <t>Malcher</t>
  </si>
  <si>
    <t>Try</t>
  </si>
  <si>
    <t>Crocetti</t>
  </si>
  <si>
    <t>Postins</t>
  </si>
  <si>
    <t>Alam</t>
  </si>
  <si>
    <t>Barde</t>
  </si>
  <si>
    <t>Cavill</t>
  </si>
  <si>
    <t>Beade</t>
  </si>
  <si>
    <t>Lomaz</t>
  </si>
  <si>
    <t>De Mitris</t>
  </si>
  <si>
    <t>Redihough</t>
  </si>
  <si>
    <t>Whithorn</t>
  </si>
  <si>
    <t>Whybrow</t>
  </si>
  <si>
    <t>Garbutt</t>
  </si>
  <si>
    <t>Scoggan</t>
  </si>
  <si>
    <t>Sparhawk</t>
  </si>
  <si>
    <t>Seggie</t>
  </si>
  <si>
    <t>Wyldbore</t>
  </si>
  <si>
    <t>Larkworthy</t>
  </si>
  <si>
    <t>Trouncer</t>
  </si>
  <si>
    <t>Bourcq</t>
  </si>
  <si>
    <t>Simonyi</t>
  </si>
  <si>
    <t>Clarkin</t>
  </si>
  <si>
    <t>Rikkard</t>
  </si>
  <si>
    <t>Sadat</t>
  </si>
  <si>
    <t>Odams</t>
  </si>
  <si>
    <t>Jouhning</t>
  </si>
  <si>
    <t>Foley</t>
  </si>
  <si>
    <t>Hardaker</t>
  </si>
  <si>
    <t>Allsup</t>
  </si>
  <si>
    <t>Brewis</t>
  </si>
  <si>
    <t>Esparza</t>
  </si>
  <si>
    <t>Penna</t>
  </si>
  <si>
    <t>Ruthven</t>
  </si>
  <si>
    <t>Caspell</t>
  </si>
  <si>
    <t>McQuaide</t>
  </si>
  <si>
    <t>Stansby</t>
  </si>
  <si>
    <t>Abade</t>
  </si>
  <si>
    <t>Epilet</t>
  </si>
  <si>
    <t>Bonaire</t>
  </si>
  <si>
    <t>Rodenhurst</t>
  </si>
  <si>
    <t>Micklewright</t>
  </si>
  <si>
    <t>McQuade</t>
  </si>
  <si>
    <t>Blanque</t>
  </si>
  <si>
    <t>Barends</t>
  </si>
  <si>
    <t>Trussell</t>
  </si>
  <si>
    <t>Domican</t>
  </si>
  <si>
    <t>Antliff</t>
  </si>
  <si>
    <t>Everex</t>
  </si>
  <si>
    <t>Genge</t>
  </si>
  <si>
    <t>Kaine</t>
  </si>
  <si>
    <t>Ivanets</t>
  </si>
  <si>
    <t>Almack</t>
  </si>
  <si>
    <t>Strangwood</t>
  </si>
  <si>
    <t>Simkovitz</t>
  </si>
  <si>
    <t>Noirel</t>
  </si>
  <si>
    <t>McAmish</t>
  </si>
  <si>
    <t>Carlozzi</t>
  </si>
  <si>
    <t>Crab</t>
  </si>
  <si>
    <t>Farra</t>
  </si>
  <si>
    <t>Portman</t>
  </si>
  <si>
    <t>Borel</t>
  </si>
  <si>
    <t>McCreedy</t>
  </si>
  <si>
    <t>Stephenson</t>
  </si>
  <si>
    <t>Houldey</t>
  </si>
  <si>
    <t>Burrel</t>
  </si>
  <si>
    <t>Pickance</t>
  </si>
  <si>
    <t>Rickson</t>
  </si>
  <si>
    <t>Judge</t>
  </si>
  <si>
    <t>Colegrove</t>
  </si>
  <si>
    <t>Suscens</t>
  </si>
  <si>
    <t>Fazakerley</t>
  </si>
  <si>
    <t>Sollas</t>
  </si>
  <si>
    <t>Giddons</t>
  </si>
  <si>
    <t>Chaikovski</t>
  </si>
  <si>
    <t>Marrill</t>
  </si>
  <si>
    <t>Lyal</t>
  </si>
  <si>
    <t>Faltin</t>
  </si>
  <si>
    <t>Dimitresco</t>
  </si>
  <si>
    <t>Waugh</t>
  </si>
  <si>
    <t>Bulford</t>
  </si>
  <si>
    <t>Fridlington</t>
  </si>
  <si>
    <t>Vian</t>
  </si>
  <si>
    <t>Bedham</t>
  </si>
  <si>
    <t>Candwell</t>
  </si>
  <si>
    <t>Whisker</t>
  </si>
  <si>
    <t>Paschek</t>
  </si>
  <si>
    <t>Ventris</t>
  </si>
  <si>
    <t>Van Geffen</t>
  </si>
  <si>
    <t>Bushby</t>
  </si>
  <si>
    <t>Slayny</t>
  </si>
  <si>
    <t>Saffrin</t>
  </si>
  <si>
    <t>Mahy</t>
  </si>
  <si>
    <t>Stirzaker</t>
  </si>
  <si>
    <t>Schankel</t>
  </si>
  <si>
    <t>Gianni</t>
  </si>
  <si>
    <t>Ugo</t>
  </si>
  <si>
    <t>Winscom</t>
  </si>
  <si>
    <t>Benn</t>
  </si>
  <si>
    <t>Loveless</t>
  </si>
  <si>
    <t>Ware</t>
  </si>
  <si>
    <t>Banbury</t>
  </si>
  <si>
    <t>Deavin</t>
  </si>
  <si>
    <t>Skim</t>
  </si>
  <si>
    <t>Haly</t>
  </si>
  <si>
    <t>St. Hill</t>
  </si>
  <si>
    <t>Slingsby</t>
  </si>
  <si>
    <t>McClary</t>
  </si>
  <si>
    <t>Lenormand</t>
  </si>
  <si>
    <t>Vaen</t>
  </si>
  <si>
    <t>Whatley</t>
  </si>
  <si>
    <t>Shanahan</t>
  </si>
  <si>
    <t>Crimmins</t>
  </si>
  <si>
    <t>Ewens</t>
  </si>
  <si>
    <t>Boyett</t>
  </si>
  <si>
    <t>Meere</t>
  </si>
  <si>
    <t>Senechault</t>
  </si>
  <si>
    <t>Trevorrow</t>
  </si>
  <si>
    <t>Ingolotti</t>
  </si>
  <si>
    <t>McCobb</t>
  </si>
  <si>
    <t>Giraudel</t>
  </si>
  <si>
    <t>Giacomozzo</t>
  </si>
  <si>
    <t>Karran</t>
  </si>
  <si>
    <t>Shorbrook</t>
  </si>
  <si>
    <t>Bartoszek</t>
  </si>
  <si>
    <t>Cornfoot</t>
  </si>
  <si>
    <t>Coldbathe</t>
  </si>
  <si>
    <t>Duffer</t>
  </si>
  <si>
    <t>Czaple</t>
  </si>
  <si>
    <t>Runcie</t>
  </si>
  <si>
    <t>Manifield</t>
  </si>
  <si>
    <t>Syrie</t>
  </si>
  <si>
    <t>Wetheril</t>
  </si>
  <si>
    <t>Liversage</t>
  </si>
  <si>
    <t>De Freyne</t>
  </si>
  <si>
    <t>Lownie</t>
  </si>
  <si>
    <t>Epps</t>
  </si>
  <si>
    <t>Delhanty</t>
  </si>
  <si>
    <t>Trump</t>
  </si>
  <si>
    <t>Bonnin</t>
  </si>
  <si>
    <t>Zeale</t>
  </si>
  <si>
    <t>Gorstidge</t>
  </si>
  <si>
    <t>Kaaskooper</t>
  </si>
  <si>
    <t>Lerner</t>
  </si>
  <si>
    <t>Davenhall</t>
  </si>
  <si>
    <t>Spuner</t>
  </si>
  <si>
    <t>MacLaig</t>
  </si>
  <si>
    <t>Olyfant</t>
  </si>
  <si>
    <t>Gale</t>
  </si>
  <si>
    <t>Jouning</t>
  </si>
  <si>
    <t>Kyttor</t>
  </si>
  <si>
    <t>Kippins</t>
  </si>
  <si>
    <t>Gosforth</t>
  </si>
  <si>
    <t>Ogborne</t>
  </si>
  <si>
    <t>Anglin</t>
  </si>
  <si>
    <t>Blagdon</t>
  </si>
  <si>
    <t>Shorton</t>
  </si>
  <si>
    <t>Olden</t>
  </si>
  <si>
    <t>MacDuffie</t>
  </si>
  <si>
    <t>Nelthropp</t>
  </si>
  <si>
    <t>Baal</t>
  </si>
  <si>
    <t>Eilhermann</t>
  </si>
  <si>
    <t>Pavier</t>
  </si>
  <si>
    <t>Shavel</t>
  </si>
  <si>
    <t>Howis</t>
  </si>
  <si>
    <t>Goodenough</t>
  </si>
  <si>
    <t>Fettis</t>
  </si>
  <si>
    <t>Popworth</t>
  </si>
  <si>
    <t>Flemyng</t>
  </si>
  <si>
    <t>Rabidge</t>
  </si>
  <si>
    <t>O'Garmen</t>
  </si>
  <si>
    <t>Bromwich</t>
  </si>
  <si>
    <t>Arboin</t>
  </si>
  <si>
    <t>Bohlin</t>
  </si>
  <si>
    <t>Glowinski</t>
  </si>
  <si>
    <t>Askham</t>
  </si>
  <si>
    <t>Vertigan</t>
  </si>
  <si>
    <t>Goshawke</t>
  </si>
  <si>
    <t>McGuire</t>
  </si>
  <si>
    <t>Liversedge</t>
  </si>
  <si>
    <t>Alyoshin</t>
  </si>
  <si>
    <t>Jimeno</t>
  </si>
  <si>
    <t>Ferreras</t>
  </si>
  <si>
    <t>McLellan</t>
  </si>
  <si>
    <t>Loyndon</t>
  </si>
  <si>
    <t>Lloyd</t>
  </si>
  <si>
    <t>Oddy</t>
  </si>
  <si>
    <t>Brokenshaw</t>
  </si>
  <si>
    <t>Matanin</t>
  </si>
  <si>
    <t>Calliss</t>
  </si>
  <si>
    <t>Baleine</t>
  </si>
  <si>
    <t>Barnaclough</t>
  </si>
  <si>
    <t>Arter</t>
  </si>
  <si>
    <t>Domelaw</t>
  </si>
  <si>
    <t>Plummer</t>
  </si>
  <si>
    <t>Liveley</t>
  </si>
  <si>
    <t>Noir</t>
  </si>
  <si>
    <t>Sirmon</t>
  </si>
  <si>
    <t>Dowson</t>
  </si>
  <si>
    <t>Audiss</t>
  </si>
  <si>
    <t>Dunstone</t>
  </si>
  <si>
    <t>Shaddick</t>
  </si>
  <si>
    <t>Gullifant</t>
  </si>
  <si>
    <t>Fitton</t>
  </si>
  <si>
    <t>Oldroyd</t>
  </si>
  <si>
    <t>Gadie</t>
  </si>
  <si>
    <t>Papaccio</t>
  </si>
  <si>
    <t>Gronowe</t>
  </si>
  <si>
    <t>Nesbeth</t>
  </si>
  <si>
    <t>Stollenbecker</t>
  </si>
  <si>
    <t>Cabble</t>
  </si>
  <si>
    <t>Grumbridge</t>
  </si>
  <si>
    <t>Caldwell</t>
  </si>
  <si>
    <t>Fursse</t>
  </si>
  <si>
    <t>Mullender</t>
  </si>
  <si>
    <t>Duggon</t>
  </si>
  <si>
    <t>Mackness</t>
  </si>
  <si>
    <t>Fitter</t>
  </si>
  <si>
    <t>Leavens</t>
  </si>
  <si>
    <t>Barson</t>
  </si>
  <si>
    <t>Baiden</t>
  </si>
  <si>
    <t>Kearey</t>
  </si>
  <si>
    <t>Elliott</t>
  </si>
  <si>
    <t>Giffin</t>
  </si>
  <si>
    <t>O'Shevlan</t>
  </si>
  <si>
    <t>Toombes</t>
  </si>
  <si>
    <t>Yushkov</t>
  </si>
  <si>
    <t>De Bruyn</t>
  </si>
  <si>
    <t>Wollacott</t>
  </si>
  <si>
    <t>Grisley</t>
  </si>
  <si>
    <t>Hall-Gough</t>
  </si>
  <si>
    <t>Morey</t>
  </si>
  <si>
    <t>Scollard</t>
  </si>
  <si>
    <t>Wildsmith</t>
  </si>
  <si>
    <t>Pinshon</t>
  </si>
  <si>
    <t>Newns</t>
  </si>
  <si>
    <t>Quaintance</t>
  </si>
  <si>
    <t>Flowers</t>
  </si>
  <si>
    <t>Brunker</t>
  </si>
  <si>
    <t>Creser</t>
  </si>
  <si>
    <t>Demschke</t>
  </si>
  <si>
    <t>Snowden</t>
  </si>
  <si>
    <t>Korpolak</t>
  </si>
  <si>
    <t>Snelman</t>
  </si>
  <si>
    <t>Fine</t>
  </si>
  <si>
    <t>Jowle</t>
  </si>
  <si>
    <t>Chessell</t>
  </si>
  <si>
    <t>Penketh</t>
  </si>
  <si>
    <t>Varnham</t>
  </si>
  <si>
    <t>Brazelton</t>
  </si>
  <si>
    <t>Sirett</t>
  </si>
  <si>
    <t>Gilhouley</t>
  </si>
  <si>
    <t>Dyke</t>
  </si>
  <si>
    <t>Mowne</t>
  </si>
  <si>
    <t>Blankau</t>
  </si>
  <si>
    <t>Mathewes</t>
  </si>
  <si>
    <t>Odgers</t>
  </si>
  <si>
    <t>Nial</t>
  </si>
  <si>
    <t>Boggis</t>
  </si>
  <si>
    <t>Kellert</t>
  </si>
  <si>
    <t>Poker</t>
  </si>
  <si>
    <t>Parrot</t>
  </si>
  <si>
    <t>Osgar</t>
  </si>
  <si>
    <t>Whipple</t>
  </si>
  <si>
    <t>Darree</t>
  </si>
  <si>
    <t>Cumine</t>
  </si>
  <si>
    <t>Rosini</t>
  </si>
  <si>
    <t>Pieters</t>
  </si>
  <si>
    <t>Youd</t>
  </si>
  <si>
    <t>Casine</t>
  </si>
  <si>
    <t>Le Galle</t>
  </si>
  <si>
    <t>Downse</t>
  </si>
  <si>
    <t>Gout</t>
  </si>
  <si>
    <t>Pellew</t>
  </si>
  <si>
    <t>Van Bruggen</t>
  </si>
  <si>
    <t>Barrar</t>
  </si>
  <si>
    <t>Laugier</t>
  </si>
  <si>
    <t>Grinval</t>
  </si>
  <si>
    <t>Andrini</t>
  </si>
  <si>
    <t>Davidou</t>
  </si>
  <si>
    <t>Guiett</t>
  </si>
  <si>
    <t>Dolden</t>
  </si>
  <si>
    <t>McKechnie</t>
  </si>
  <si>
    <t>Dudney</t>
  </si>
  <si>
    <t>Cleere</t>
  </si>
  <si>
    <t>Thirst</t>
  </si>
  <si>
    <t>Rookeby</t>
  </si>
  <si>
    <t>Beckley</t>
  </si>
  <si>
    <t>Grigg</t>
  </si>
  <si>
    <t>Dacombe</t>
  </si>
  <si>
    <t>Flood</t>
  </si>
  <si>
    <t>Moodie</t>
  </si>
  <si>
    <t>Postans</t>
  </si>
  <si>
    <t>Wevell</t>
  </si>
  <si>
    <t>Perch</t>
  </si>
  <si>
    <t>Cuschieri</t>
  </si>
  <si>
    <t>Darco</t>
  </si>
  <si>
    <t>Greene</t>
  </si>
  <si>
    <t>Dabbes</t>
  </si>
  <si>
    <t>Yakovl</t>
  </si>
  <si>
    <t>Mutch</t>
  </si>
  <si>
    <t>Allawy</t>
  </si>
  <si>
    <t>Jamblin</t>
  </si>
  <si>
    <t>Stones</t>
  </si>
  <si>
    <t>Goodall</t>
  </si>
  <si>
    <t>Soigoux</t>
  </si>
  <si>
    <t>MacConnal</t>
  </si>
  <si>
    <t>Candlish</t>
  </si>
  <si>
    <t>Razzell</t>
  </si>
  <si>
    <t>Blackhurst</t>
  </si>
  <si>
    <t>Rangle</t>
  </si>
  <si>
    <t>Dufer</t>
  </si>
  <si>
    <t>Todarini</t>
  </si>
  <si>
    <t>Parmby</t>
  </si>
  <si>
    <t>Frederick</t>
  </si>
  <si>
    <t>Milliere</t>
  </si>
  <si>
    <t>Cotton</t>
  </si>
  <si>
    <t>Ridewood</t>
  </si>
  <si>
    <t>McGonnell</t>
  </si>
  <si>
    <t>Robroe</t>
  </si>
  <si>
    <t>Brough</t>
  </si>
  <si>
    <t>Costello</t>
  </si>
  <si>
    <t>Jerzak</t>
  </si>
  <si>
    <t>Trubshaw</t>
  </si>
  <si>
    <t>Quickenden</t>
  </si>
  <si>
    <t>Hackworthy</t>
  </si>
  <si>
    <t>Merington</t>
  </si>
  <si>
    <t>Semarke</t>
  </si>
  <si>
    <t>Cardenas</t>
  </si>
  <si>
    <t>Crosswaite</t>
  </si>
  <si>
    <t>Panyer</t>
  </si>
  <si>
    <t>Halladey</t>
  </si>
  <si>
    <t>Jurisic</t>
  </si>
  <si>
    <t>Pordall</t>
  </si>
  <si>
    <t>Smitherham</t>
  </si>
  <si>
    <t>Crewes</t>
  </si>
  <si>
    <t>Henlon</t>
  </si>
  <si>
    <t>Jonuzi</t>
  </si>
  <si>
    <t>Twining</t>
  </si>
  <si>
    <t>Sanpher</t>
  </si>
  <si>
    <t>Winterbotham</t>
  </si>
  <si>
    <t>Boatwright</t>
  </si>
  <si>
    <t>Gladtbach</t>
  </si>
  <si>
    <t>Bools</t>
  </si>
  <si>
    <t>Coolahan</t>
  </si>
  <si>
    <t>Labbett</t>
  </si>
  <si>
    <t>Zimmer</t>
  </si>
  <si>
    <t>Le Sieur</t>
  </si>
  <si>
    <t>MacDuff</t>
  </si>
  <si>
    <t>Foulis</t>
  </si>
  <si>
    <t>Warbeys</t>
  </si>
  <si>
    <t>Wilson</t>
  </si>
  <si>
    <t>Byrcher</t>
  </si>
  <si>
    <t>Goodger</t>
  </si>
  <si>
    <t>Linnemann</t>
  </si>
  <si>
    <t>Darnborough</t>
  </si>
  <si>
    <t>Pady</t>
  </si>
  <si>
    <t>Challiss</t>
  </si>
  <si>
    <t>Messer</t>
  </si>
  <si>
    <t>Soaper</t>
  </si>
  <si>
    <t>Codling</t>
  </si>
  <si>
    <t>Vampouille</t>
  </si>
  <si>
    <t>Bower</t>
  </si>
  <si>
    <t>Oldnall</t>
  </si>
  <si>
    <t>Huddart</t>
  </si>
  <si>
    <t>Brine</t>
  </si>
  <si>
    <t>Rawkesby</t>
  </si>
  <si>
    <t>Klimmek</t>
  </si>
  <si>
    <t>Tenny</t>
  </si>
  <si>
    <t>Berney</t>
  </si>
  <si>
    <t>Colrein</t>
  </si>
  <si>
    <t>Le Gassick</t>
  </si>
  <si>
    <t>MacKnockiter</t>
  </si>
  <si>
    <t>Topham</t>
  </si>
  <si>
    <t>Bedford</t>
  </si>
  <si>
    <t>Salzburger</t>
  </si>
  <si>
    <t>Burdoun</t>
  </si>
  <si>
    <t>Caro</t>
  </si>
  <si>
    <t>Aylward</t>
  </si>
  <si>
    <t>Giacopini</t>
  </si>
  <si>
    <t>Denizet</t>
  </si>
  <si>
    <t>Flude</t>
  </si>
  <si>
    <t>Brickett</t>
  </si>
  <si>
    <t>Salliss</t>
  </si>
  <si>
    <t>Bysouth</t>
  </si>
  <si>
    <t>Leah</t>
  </si>
  <si>
    <t>Flieg</t>
  </si>
  <si>
    <t>Harring</t>
  </si>
  <si>
    <t>Shevlane</t>
  </si>
  <si>
    <t>Edelston</t>
  </si>
  <si>
    <t>Shaxby</t>
  </si>
  <si>
    <t>Munroe</t>
  </si>
  <si>
    <t>Jimes</t>
  </si>
  <si>
    <t>Orable</t>
  </si>
  <si>
    <t>Irnis</t>
  </si>
  <si>
    <t>Borrington</t>
  </si>
  <si>
    <t>Odgaard</t>
  </si>
  <si>
    <t>Fandrich</t>
  </si>
  <si>
    <t>Reeks</t>
  </si>
  <si>
    <t>Gownge</t>
  </si>
  <si>
    <t>McCumesky</t>
  </si>
  <si>
    <t>Podbury</t>
  </si>
  <si>
    <t>Braidley</t>
  </si>
  <si>
    <t>Kiefer</t>
  </si>
  <si>
    <t>Dunn</t>
  </si>
  <si>
    <t>Walcot</t>
  </si>
  <si>
    <t>Heenan</t>
  </si>
  <si>
    <t>Aubray</t>
  </si>
  <si>
    <t>Ibanez</t>
  </si>
  <si>
    <t>MacCarrane</t>
  </si>
  <si>
    <t>Adess</t>
  </si>
  <si>
    <t>McKnockiter</t>
  </si>
  <si>
    <t>O'Mailey</t>
  </si>
  <si>
    <t>Solland</t>
  </si>
  <si>
    <t>Towne</t>
  </si>
  <si>
    <t>Farnworth</t>
  </si>
  <si>
    <t>Sherratt</t>
  </si>
  <si>
    <t>Faier</t>
  </si>
  <si>
    <t>Buckeridge</t>
  </si>
  <si>
    <t>Mannix</t>
  </si>
  <si>
    <t>O'Fearguise</t>
  </si>
  <si>
    <t>Cornelleau</t>
  </si>
  <si>
    <t>O'Gready</t>
  </si>
  <si>
    <t>Tremaine</t>
  </si>
  <si>
    <t>Barrable</t>
  </si>
  <si>
    <t>Noddle</t>
  </si>
  <si>
    <t>Keddle</t>
  </si>
  <si>
    <t>Sobieski</t>
  </si>
  <si>
    <t>Brereton</t>
  </si>
  <si>
    <t>Welsby</t>
  </si>
  <si>
    <t>Dikes</t>
  </si>
  <si>
    <t>Eastbury</t>
  </si>
  <si>
    <t>Livock</t>
  </si>
  <si>
    <t>Sawer</t>
  </si>
  <si>
    <t>Riedel</t>
  </si>
  <si>
    <t>Warratt</t>
  </si>
  <si>
    <t>Mortel</t>
  </si>
  <si>
    <t>Levi</t>
  </si>
  <si>
    <t>Smooth</t>
  </si>
  <si>
    <t>Stallebrass</t>
  </si>
  <si>
    <t>Masse</t>
  </si>
  <si>
    <t>Skyppe</t>
  </si>
  <si>
    <t>McIllrick</t>
  </si>
  <si>
    <t>Karpinski</t>
  </si>
  <si>
    <t>Enrdigo</t>
  </si>
  <si>
    <t>Bemwell</t>
  </si>
  <si>
    <t>Izon</t>
  </si>
  <si>
    <t>Realy</t>
  </si>
  <si>
    <t>Datte</t>
  </si>
  <si>
    <t>Spirit</t>
  </si>
  <si>
    <t>Joannet</t>
  </si>
  <si>
    <t>Grabeham</t>
  </si>
  <si>
    <t>Kerbey</t>
  </si>
  <si>
    <t>Ambrogelli</t>
  </si>
  <si>
    <t>Treadgear</t>
  </si>
  <si>
    <t>Brophy</t>
  </si>
  <si>
    <t>Jepperson</t>
  </si>
  <si>
    <t>Roocroft</t>
  </si>
  <si>
    <t>Piesing</t>
  </si>
  <si>
    <t>Mellon</t>
  </si>
  <si>
    <t>Isenor</t>
  </si>
  <si>
    <t>Posthill</t>
  </si>
  <si>
    <t>Cowderay</t>
  </si>
  <si>
    <t>Balle</t>
  </si>
  <si>
    <t>Peeters</t>
  </si>
  <si>
    <t>Simnel</t>
  </si>
  <si>
    <t>Baumert</t>
  </si>
  <si>
    <t>Balharrie</t>
  </si>
  <si>
    <t>O'Hanlon</t>
  </si>
  <si>
    <t>Eudall</t>
  </si>
  <si>
    <t>Ettridge</t>
  </si>
  <si>
    <t>Slafford</t>
  </si>
  <si>
    <t>Minillo</t>
  </si>
  <si>
    <t>Procter</t>
  </si>
  <si>
    <t>McConnal</t>
  </si>
  <si>
    <t>Lusgdin</t>
  </si>
  <si>
    <t>Kobke</t>
  </si>
  <si>
    <t>Leather</t>
  </si>
  <si>
    <t>Korda</t>
  </si>
  <si>
    <t>Kemish</t>
  </si>
  <si>
    <t>Whyborne</t>
  </si>
  <si>
    <t>Isworth</t>
  </si>
  <si>
    <t>Bullman</t>
  </si>
  <si>
    <t>Boxall</t>
  </si>
  <si>
    <t>Ditzel</t>
  </si>
  <si>
    <t>Itshak</t>
  </si>
  <si>
    <t>Pagan</t>
  </si>
  <si>
    <t>Longbothom</t>
  </si>
  <si>
    <t>Ville</t>
  </si>
  <si>
    <t>Ewin</t>
  </si>
  <si>
    <t>Troop</t>
  </si>
  <si>
    <t>Fiddyment</t>
  </si>
  <si>
    <t>Owbridge</t>
  </si>
  <si>
    <t>Gosson</t>
  </si>
  <si>
    <t>Rowcliffe</t>
  </si>
  <si>
    <t>Lattey</t>
  </si>
  <si>
    <t>Tapper</t>
  </si>
  <si>
    <t>Hilling</t>
  </si>
  <si>
    <t>Randals</t>
  </si>
  <si>
    <t>Gethen</t>
  </si>
  <si>
    <t>O'Hoey</t>
  </si>
  <si>
    <t>Lippiatt</t>
  </si>
  <si>
    <t>Whale</t>
  </si>
  <si>
    <t>Spira</t>
  </si>
  <si>
    <t>Vowels</t>
  </si>
  <si>
    <t>Paszak</t>
  </si>
  <si>
    <t>Peskett</t>
  </si>
  <si>
    <t>Arlett</t>
  </si>
  <si>
    <t>Raccio</t>
  </si>
  <si>
    <t>Macy</t>
  </si>
  <si>
    <t>Blanchard</t>
  </si>
  <si>
    <t>Conklin</t>
  </si>
  <si>
    <t>Petras</t>
  </si>
  <si>
    <t>Burbage</t>
  </si>
  <si>
    <t>Trumble</t>
  </si>
  <si>
    <t>Tendahl</t>
  </si>
  <si>
    <t>Yarnley</t>
  </si>
  <si>
    <t>Constantinou</t>
  </si>
  <si>
    <t>Gibben</t>
  </si>
  <si>
    <t>Cowdray</t>
  </si>
  <si>
    <t>Wile</t>
  </si>
  <si>
    <t>Featherby</t>
  </si>
  <si>
    <t>Brandassi</t>
  </si>
  <si>
    <t>Pinck</t>
  </si>
  <si>
    <t>Fillimore</t>
  </si>
  <si>
    <t>Haukey</t>
  </si>
  <si>
    <t>Harm</t>
  </si>
  <si>
    <t>Ronaghan</t>
  </si>
  <si>
    <t>Elgram</t>
  </si>
  <si>
    <t>Royall</t>
  </si>
  <si>
    <t>Oakenfall</t>
  </si>
  <si>
    <t>Bolland</t>
  </si>
  <si>
    <t>Carlson</t>
  </si>
  <si>
    <t>Niece</t>
  </si>
  <si>
    <t>Fortman</t>
  </si>
  <si>
    <t>Evennett</t>
  </si>
  <si>
    <t>Ambler</t>
  </si>
  <si>
    <t>Grinikhin</t>
  </si>
  <si>
    <t>Curmi</t>
  </si>
  <si>
    <t>Dinnis</t>
  </si>
  <si>
    <t>Dunk</t>
  </si>
  <si>
    <t>Heasly</t>
  </si>
  <si>
    <t>Sands</t>
  </si>
  <si>
    <t>Pankhurst.</t>
  </si>
  <si>
    <t>Koles</t>
  </si>
  <si>
    <t>Bruneau</t>
  </si>
  <si>
    <t>Harly</t>
  </si>
  <si>
    <t>Wickendon</t>
  </si>
  <si>
    <t>Slym</t>
  </si>
  <si>
    <t>Vsanelli</t>
  </si>
  <si>
    <t>Cayton</t>
  </si>
  <si>
    <t>Moy</t>
  </si>
  <si>
    <t>Thomsson</t>
  </si>
  <si>
    <t>Craufurd</t>
  </si>
  <si>
    <t>Thoumasson</t>
  </si>
  <si>
    <t>Deering</t>
  </si>
  <si>
    <t>Coggill</t>
  </si>
  <si>
    <t>Woolliams</t>
  </si>
  <si>
    <t>Maymond</t>
  </si>
  <si>
    <t>Pritchitt</t>
  </si>
  <si>
    <t>Illingworth</t>
  </si>
  <si>
    <t>Sandaver</t>
  </si>
  <si>
    <t>Aleevy</t>
  </si>
  <si>
    <t>Domb</t>
  </si>
  <si>
    <t>Chaloner</t>
  </si>
  <si>
    <t>Sarfass</t>
  </si>
  <si>
    <t>Hardwidge</t>
  </si>
  <si>
    <t>MacMenamy</t>
  </si>
  <si>
    <t>Sherrum</t>
  </si>
  <si>
    <t>Greeves</t>
  </si>
  <si>
    <t>Sherr</t>
  </si>
  <si>
    <t>Mogford</t>
  </si>
  <si>
    <t>Gowar</t>
  </si>
  <si>
    <t>Balmer</t>
  </si>
  <si>
    <t>Storah</t>
  </si>
  <si>
    <t>Millwater</t>
  </si>
  <si>
    <t>Eilert</t>
  </si>
  <si>
    <t>Sherwyn</t>
  </si>
  <si>
    <t>Eccleston</t>
  </si>
  <si>
    <t>Mariet</t>
  </si>
  <si>
    <t>Lenaghen</t>
  </si>
  <si>
    <t>Olivari</t>
  </si>
  <si>
    <t>Spuffard</t>
  </si>
  <si>
    <t>Frantzen</t>
  </si>
  <si>
    <t>Gales</t>
  </si>
  <si>
    <t>Calverd</t>
  </si>
  <si>
    <t>Zaniolo</t>
  </si>
  <si>
    <t>Orhrt</t>
  </si>
  <si>
    <t>Risen</t>
  </si>
  <si>
    <t>Forryan</t>
  </si>
  <si>
    <t>Butting</t>
  </si>
  <si>
    <t>Edgeson</t>
  </si>
  <si>
    <t>McGuffie</t>
  </si>
  <si>
    <t>Jerche</t>
  </si>
  <si>
    <t>Wellan</t>
  </si>
  <si>
    <t>Santus</t>
  </si>
  <si>
    <t>Brenstuhl</t>
  </si>
  <si>
    <t>Rusbridge</t>
  </si>
  <si>
    <t>Hefferon</t>
  </si>
  <si>
    <t>Tissier</t>
  </si>
  <si>
    <t>Proger</t>
  </si>
  <si>
    <t>Snoday</t>
  </si>
  <si>
    <t>Whight</t>
  </si>
  <si>
    <t>Walford</t>
  </si>
  <si>
    <t>Bake</t>
  </si>
  <si>
    <t>Kings</t>
  </si>
  <si>
    <t>Alves</t>
  </si>
  <si>
    <t>Brodbin</t>
  </si>
  <si>
    <t>Halbord</t>
  </si>
  <si>
    <t>Tampen</t>
  </si>
  <si>
    <t>Ashdown</t>
  </si>
  <si>
    <t>Chessil</t>
  </si>
  <si>
    <t>Pattisson</t>
  </si>
  <si>
    <t>Benet</t>
  </si>
  <si>
    <t>Ofen</t>
  </si>
  <si>
    <t>Corwood</t>
  </si>
  <si>
    <t>Ricardo</t>
  </si>
  <si>
    <t>Meegin</t>
  </si>
  <si>
    <t>Filip</t>
  </si>
  <si>
    <t>Drache</t>
  </si>
  <si>
    <t>Battabee</t>
  </si>
  <si>
    <t>Fisher</t>
  </si>
  <si>
    <t>Donet</t>
  </si>
  <si>
    <t>Larvin</t>
  </si>
  <si>
    <t>Winkett</t>
  </si>
  <si>
    <t>Welfare</t>
  </si>
  <si>
    <t>Altree</t>
  </si>
  <si>
    <t>Chesher</t>
  </si>
  <si>
    <t>Heijnen</t>
  </si>
  <si>
    <t>MacFaul</t>
  </si>
  <si>
    <t>Clows</t>
  </si>
  <si>
    <t>McGowran</t>
  </si>
  <si>
    <t>Huscroft</t>
  </si>
  <si>
    <t>Sterte</t>
  </si>
  <si>
    <t>Draayer</t>
  </si>
  <si>
    <t>De Normanville</t>
  </si>
  <si>
    <t>Grumell</t>
  </si>
  <si>
    <t>Craythorn</t>
  </si>
  <si>
    <t>Longstaff</t>
  </si>
  <si>
    <t>Yuill</t>
  </si>
  <si>
    <t>Mellhuish</t>
  </si>
  <si>
    <t>Dyble</t>
  </si>
  <si>
    <t>Land</t>
  </si>
  <si>
    <t>Pinke</t>
  </si>
  <si>
    <t>Golightly</t>
  </si>
  <si>
    <t>Chamley</t>
  </si>
  <si>
    <t>Callicott</t>
  </si>
  <si>
    <t>Groomebridge</t>
  </si>
  <si>
    <t>Meneyer</t>
  </si>
  <si>
    <t>Kelmere</t>
  </si>
  <si>
    <t>Coleborn</t>
  </si>
  <si>
    <t>Guerrazzi</t>
  </si>
  <si>
    <t>Duiged</t>
  </si>
  <si>
    <t>Ellaway</t>
  </si>
  <si>
    <t>Cuttler</t>
  </si>
  <si>
    <t>Silson</t>
  </si>
  <si>
    <t>Ramsted</t>
  </si>
  <si>
    <t>Kiffe</t>
  </si>
  <si>
    <t>Tremollet</t>
  </si>
  <si>
    <t>Tumini</t>
  </si>
  <si>
    <t>Lurcock</t>
  </si>
  <si>
    <t>Fishleigh</t>
  </si>
  <si>
    <t>Davydoch</t>
  </si>
  <si>
    <t>Alabaster</t>
  </si>
  <si>
    <t>Geibel</t>
  </si>
  <si>
    <t>Fairhall</t>
  </si>
  <si>
    <t>Clinkard</t>
  </si>
  <si>
    <t>Tyrone</t>
  </si>
  <si>
    <t>Marriner</t>
  </si>
  <si>
    <t>Galsworthy</t>
  </si>
  <si>
    <t>Gunney</t>
  </si>
  <si>
    <t>Stert</t>
  </si>
  <si>
    <t>Lissandri</t>
  </si>
  <si>
    <t>Santon</t>
  </si>
  <si>
    <t>Scotchmoor</t>
  </si>
  <si>
    <t>Kupker</t>
  </si>
  <si>
    <t>Casin</t>
  </si>
  <si>
    <t>Muncey</t>
  </si>
  <si>
    <t>Abazi</t>
  </si>
  <si>
    <t>Bonnier</t>
  </si>
  <si>
    <t>Ropartz</t>
  </si>
  <si>
    <t>Darell</t>
  </si>
  <si>
    <t>Tourry</t>
  </si>
  <si>
    <t>Yerrell</t>
  </si>
  <si>
    <t>Housley</t>
  </si>
  <si>
    <t>Casewell</t>
  </si>
  <si>
    <t>Pirri</t>
  </si>
  <si>
    <t>Turbern</t>
  </si>
  <si>
    <t>Edgecumbe</t>
  </si>
  <si>
    <t>Etheridge</t>
  </si>
  <si>
    <t>Gerauld</t>
  </si>
  <si>
    <t>Vankov</t>
  </si>
  <si>
    <t>Howsin</t>
  </si>
  <si>
    <t>Dellenbroker</t>
  </si>
  <si>
    <t>D'Souza</t>
  </si>
  <si>
    <t>Franzonello</t>
  </si>
  <si>
    <t>Olford</t>
  </si>
  <si>
    <t>Gaskal</t>
  </si>
  <si>
    <t>Jaffa</t>
  </si>
  <si>
    <t>Ayrton</t>
  </si>
  <si>
    <t>Beckworth</t>
  </si>
  <si>
    <t>Francescotti</t>
  </si>
  <si>
    <t>Handforth</t>
  </si>
  <si>
    <t>Simmon</t>
  </si>
  <si>
    <t>Simic</t>
  </si>
  <si>
    <t>Keningley</t>
  </si>
  <si>
    <t>Decreuze</t>
  </si>
  <si>
    <t>Cortes</t>
  </si>
  <si>
    <t>Raffan</t>
  </si>
  <si>
    <t>Ogers</t>
  </si>
  <si>
    <t>Tench</t>
  </si>
  <si>
    <t>Wentworth</t>
  </si>
  <si>
    <t>Hastewell</t>
  </si>
  <si>
    <t>Stoneham</t>
  </si>
  <si>
    <t>Gaunter</t>
  </si>
  <si>
    <t>Rubbens</t>
  </si>
  <si>
    <t>Lawrey</t>
  </si>
  <si>
    <t>Noods</t>
  </si>
  <si>
    <t>Bedberry</t>
  </si>
  <si>
    <t>Gouch</t>
  </si>
  <si>
    <t>Pretorius</t>
  </si>
  <si>
    <t>Benninger</t>
  </si>
  <si>
    <t>Elcoat</t>
  </si>
  <si>
    <t>Maulden</t>
  </si>
  <si>
    <t>Candie</t>
  </si>
  <si>
    <t>Rushby</t>
  </si>
  <si>
    <t>Llewellin</t>
  </si>
  <si>
    <t>Balleine</t>
  </si>
  <si>
    <t>Digance</t>
  </si>
  <si>
    <t>Fearnill</t>
  </si>
  <si>
    <t>Halshaw</t>
  </si>
  <si>
    <t>Zieme</t>
  </si>
  <si>
    <t>Ruddell</t>
  </si>
  <si>
    <t>Silverlock</t>
  </si>
  <si>
    <t>Ransfield</t>
  </si>
  <si>
    <t>Trainer</t>
  </si>
  <si>
    <t>Sturdgess</t>
  </si>
  <si>
    <t>Scurfield</t>
  </si>
  <si>
    <t>Matyushenko</t>
  </si>
  <si>
    <t>Gjerde</t>
  </si>
  <si>
    <t>Kundt</t>
  </si>
  <si>
    <t>Kurtis</t>
  </si>
  <si>
    <t>Yitzhak</t>
  </si>
  <si>
    <t>Maylor</t>
  </si>
  <si>
    <t>Scatchard</t>
  </si>
  <si>
    <t>Hurworth</t>
  </si>
  <si>
    <t>Raft</t>
  </si>
  <si>
    <t>Tal</t>
  </si>
  <si>
    <t>Cancutt</t>
  </si>
  <si>
    <t>Colliar</t>
  </si>
  <si>
    <t>Fuster</t>
  </si>
  <si>
    <t>Titheridge</t>
  </si>
  <si>
    <t>Speechly</t>
  </si>
  <si>
    <t>Erie</t>
  </si>
  <si>
    <t>Levick</t>
  </si>
  <si>
    <t>O'Deegan</t>
  </si>
  <si>
    <t>Bumby</t>
  </si>
  <si>
    <t>MacBrearty</t>
  </si>
  <si>
    <t>Harlock</t>
  </si>
  <si>
    <t>O'Growgane</t>
  </si>
  <si>
    <t>Dible</t>
  </si>
  <si>
    <t>Hartland</t>
  </si>
  <si>
    <t>Chadwin</t>
  </si>
  <si>
    <t>Van Hove</t>
  </si>
  <si>
    <t>Grenkov</t>
  </si>
  <si>
    <t>Winsiowiecki</t>
  </si>
  <si>
    <t>Gritsunov</t>
  </si>
  <si>
    <t>Townshend</t>
  </si>
  <si>
    <t>Masham</t>
  </si>
  <si>
    <t>Milton</t>
  </si>
  <si>
    <t>Bolger</t>
  </si>
  <si>
    <t>Rowbury</t>
  </si>
  <si>
    <t>Karpman</t>
  </si>
  <si>
    <t>Thickens</t>
  </si>
  <si>
    <t>Scoggans</t>
  </si>
  <si>
    <t>Frayling</t>
  </si>
  <si>
    <t>Infante</t>
  </si>
  <si>
    <t>Oneil</t>
  </si>
  <si>
    <t>Kobpal</t>
  </si>
  <si>
    <t>Wildbore</t>
  </si>
  <si>
    <t>Orrill</t>
  </si>
  <si>
    <t>Cowern</t>
  </si>
  <si>
    <t>Abriani</t>
  </si>
  <si>
    <t>Spiniello</t>
  </si>
  <si>
    <t>McDaid</t>
  </si>
  <si>
    <t>Helks</t>
  </si>
  <si>
    <t>Sandom</t>
  </si>
  <si>
    <t>Hunnam</t>
  </si>
  <si>
    <t>Peer</t>
  </si>
  <si>
    <t>Deverick</t>
  </si>
  <si>
    <t>Sturm</t>
  </si>
  <si>
    <t>Han</t>
  </si>
  <si>
    <t>Vigar</t>
  </si>
  <si>
    <t>Eatttok</t>
  </si>
  <si>
    <t>Truelove</t>
  </si>
  <si>
    <t>Senn</t>
  </si>
  <si>
    <t>Mercey</t>
  </si>
  <si>
    <t>Barrowclough</t>
  </si>
  <si>
    <t>Plumtree</t>
  </si>
  <si>
    <t>Gomez</t>
  </si>
  <si>
    <t>Graalmans</t>
  </si>
  <si>
    <t>Murden</t>
  </si>
  <si>
    <t>Strowan</t>
  </si>
  <si>
    <t>Gilffillan</t>
  </si>
  <si>
    <t>Frisby</t>
  </si>
  <si>
    <t>Hurler</t>
  </si>
  <si>
    <t>Westman</t>
  </si>
  <si>
    <t>Hancock</t>
  </si>
  <si>
    <t>Dranfield</t>
  </si>
  <si>
    <t>Geekin</t>
  </si>
  <si>
    <t>Messier</t>
  </si>
  <si>
    <t>Grafhom</t>
  </si>
  <si>
    <t>Penni</t>
  </si>
  <si>
    <t>Polson</t>
  </si>
  <si>
    <t>Ibel</t>
  </si>
  <si>
    <t>Perfili</t>
  </si>
  <si>
    <t>Colkett</t>
  </si>
  <si>
    <t>Espinoy</t>
  </si>
  <si>
    <t>Macken</t>
  </si>
  <si>
    <t>Tuting</t>
  </si>
  <si>
    <t>McTrustam</t>
  </si>
  <si>
    <t>Karmel</t>
  </si>
  <si>
    <t>Almeida</t>
  </si>
  <si>
    <t>Runacres</t>
  </si>
  <si>
    <t>Skeech</t>
  </si>
  <si>
    <t>Spieght</t>
  </si>
  <si>
    <t>Hotson</t>
  </si>
  <si>
    <t>Beisley</t>
  </si>
  <si>
    <t>Featley</t>
  </si>
  <si>
    <t>Allatt</t>
  </si>
  <si>
    <t>Secrett</t>
  </si>
  <si>
    <t>Burtwhistle</t>
  </si>
  <si>
    <t>Boles</t>
  </si>
  <si>
    <t>Parlatt</t>
  </si>
  <si>
    <t>Barracks</t>
  </si>
  <si>
    <t>Skirlin</t>
  </si>
  <si>
    <t>Flawith</t>
  </si>
  <si>
    <t>Spruce</t>
  </si>
  <si>
    <t>Turvey</t>
  </si>
  <si>
    <t>Tift</t>
  </si>
  <si>
    <t>Ziem</t>
  </si>
  <si>
    <t>McLanachan</t>
  </si>
  <si>
    <t>Estcourt</t>
  </si>
  <si>
    <t>Riddington</t>
  </si>
  <si>
    <t>Hantusch</t>
  </si>
  <si>
    <t>Lardner</t>
  </si>
  <si>
    <t>Vashchenko</t>
  </si>
  <si>
    <t>Linge</t>
  </si>
  <si>
    <t>Benardette</t>
  </si>
  <si>
    <t>Meneur</t>
  </si>
  <si>
    <t>Belin</t>
  </si>
  <si>
    <t>Haggas</t>
  </si>
  <si>
    <t>Fakeley</t>
  </si>
  <si>
    <t>Marxsen</t>
  </si>
  <si>
    <t>Attryde</t>
  </si>
  <si>
    <t>Hastin</t>
  </si>
  <si>
    <t>Mockes</t>
  </si>
  <si>
    <t>La Padula</t>
  </si>
  <si>
    <t>Jervois</t>
  </si>
  <si>
    <t>Duncan</t>
  </si>
  <si>
    <t>Skouling</t>
  </si>
  <si>
    <t>Jirik</t>
  </si>
  <si>
    <t>Kesby</t>
  </si>
  <si>
    <t>Wiburn</t>
  </si>
  <si>
    <t>Spurdle</t>
  </si>
  <si>
    <t>Batson</t>
  </si>
  <si>
    <t>Parchment</t>
  </si>
  <si>
    <t>Kay</t>
  </si>
  <si>
    <t>Dorrance</t>
  </si>
  <si>
    <t>Bardsley</t>
  </si>
  <si>
    <t>Elcott</t>
  </si>
  <si>
    <t>Reditt</t>
  </si>
  <si>
    <t>Seth</t>
  </si>
  <si>
    <t>Tyndall</t>
  </si>
  <si>
    <t>Zanetto</t>
  </si>
  <si>
    <t>Chedgey</t>
  </si>
  <si>
    <t>Jehan</t>
  </si>
  <si>
    <t>Twiname</t>
  </si>
  <si>
    <t>Stiven</t>
  </si>
  <si>
    <t>Cleyne</t>
  </si>
  <si>
    <t>Fransoni</t>
  </si>
  <si>
    <t>Schriren</t>
  </si>
  <si>
    <t>Boness</t>
  </si>
  <si>
    <t>Egglestone</t>
  </si>
  <si>
    <t>Patters</t>
  </si>
  <si>
    <t>Gouthier</t>
  </si>
  <si>
    <t>Gilbane</t>
  </si>
  <si>
    <t>Khalid</t>
  </si>
  <si>
    <t>Brudenell</t>
  </si>
  <si>
    <t>Cristofano</t>
  </si>
  <si>
    <t>Heliet</t>
  </si>
  <si>
    <t>Vondracek</t>
  </si>
  <si>
    <t>Humberstone</t>
  </si>
  <si>
    <t>Jovasevic</t>
  </si>
  <si>
    <t>Keattch</t>
  </si>
  <si>
    <t>Greim</t>
  </si>
  <si>
    <t>Duhig</t>
  </si>
  <si>
    <t>Pingston</t>
  </si>
  <si>
    <t>Oakton</t>
  </si>
  <si>
    <t>Haywood</t>
  </si>
  <si>
    <t>Yeats</t>
  </si>
  <si>
    <t>Cleveley</t>
  </si>
  <si>
    <t>Habin</t>
  </si>
  <si>
    <t>Bagge</t>
  </si>
  <si>
    <t>Sempill</t>
  </si>
  <si>
    <t>Marishenko</t>
  </si>
  <si>
    <t>Robers</t>
  </si>
  <si>
    <t>Skone</t>
  </si>
  <si>
    <t>Braxay</t>
  </si>
  <si>
    <t>Castrillo</t>
  </si>
  <si>
    <t>Simonitto</t>
  </si>
  <si>
    <t>Birk</t>
  </si>
  <si>
    <t>Bennion</t>
  </si>
  <si>
    <t>Girsch</t>
  </si>
  <si>
    <t>Osment</t>
  </si>
  <si>
    <t>Luetkemeyer</t>
  </si>
  <si>
    <t>Coleiro</t>
  </si>
  <si>
    <t>Found</t>
  </si>
  <si>
    <t>Cantos</t>
  </si>
  <si>
    <t>Tremberth</t>
  </si>
  <si>
    <t>Swetenham</t>
  </si>
  <si>
    <t>Rizzetti</t>
  </si>
  <si>
    <t>Swadling</t>
  </si>
  <si>
    <t>Rustich</t>
  </si>
  <si>
    <t>Tonge</t>
  </si>
  <si>
    <t>Simoncello</t>
  </si>
  <si>
    <t>Labrum</t>
  </si>
  <si>
    <t>Simson</t>
  </si>
  <si>
    <t>Metzke</t>
  </si>
  <si>
    <t>Easbie</t>
  </si>
  <si>
    <t>Harrowell</t>
  </si>
  <si>
    <t>Edson</t>
  </si>
  <si>
    <t>Pyzer</t>
  </si>
  <si>
    <t>Macauley</t>
  </si>
  <si>
    <t>Dudgeon</t>
  </si>
  <si>
    <t>Mangeot</t>
  </si>
  <si>
    <t>Dosdale</t>
  </si>
  <si>
    <t>Grunder</t>
  </si>
  <si>
    <t>Morefield</t>
  </si>
  <si>
    <t>Popeley</t>
  </si>
  <si>
    <t>Muller</t>
  </si>
  <si>
    <t>Deniske</t>
  </si>
  <si>
    <t>Maidment</t>
  </si>
  <si>
    <t>Itzkovici</t>
  </si>
  <si>
    <t>Rogez</t>
  </si>
  <si>
    <t>Rubi</t>
  </si>
  <si>
    <t>Cheston</t>
  </si>
  <si>
    <t>Bartomeu</t>
  </si>
  <si>
    <t>Brownlie</t>
  </si>
  <si>
    <t>Geipel</t>
  </si>
  <si>
    <t>Wistance</t>
  </si>
  <si>
    <t>Leggett</t>
  </si>
  <si>
    <t>Le Noir</t>
  </si>
  <si>
    <t>Arkcoll</t>
  </si>
  <si>
    <t>Andraud</t>
  </si>
  <si>
    <t>Nurden</t>
  </si>
  <si>
    <t>Padginton</t>
  </si>
  <si>
    <t>Selburn</t>
  </si>
  <si>
    <t>Barkshire</t>
  </si>
  <si>
    <t>Bruno</t>
  </si>
  <si>
    <t>Cawthorne</t>
  </si>
  <si>
    <t>Benbough</t>
  </si>
  <si>
    <t>Neate</t>
  </si>
  <si>
    <t>Filan</t>
  </si>
  <si>
    <t>Finan</t>
  </si>
  <si>
    <t>Le Ball</t>
  </si>
  <si>
    <t>"Town":</t>
  </si>
  <si>
    <t>"County":</t>
  </si>
  <si>
    <t>"Year_Founded":</t>
  </si>
  <si>
    <t>"Frequency":</t>
  </si>
  <si>
    <t>"Format[1-3]"</t>
  </si>
  <si>
    <t>"Readership[1-6]"</t>
  </si>
  <si>
    <t>"Web_Site_Address":</t>
  </si>
  <si>
    <t>"Annual_Turnover":</t>
  </si>
  <si>
    <t>Content[1-10]</t>
  </si>
  <si>
    <t>"Owner":</t>
  </si>
  <si>
    <t>"Owner__Name":</t>
  </si>
  <si>
    <t>"Owner__Nationality":</t>
  </si>
  <si>
    <t>"Owner__Net_Worth":</t>
  </si>
  <si>
    <t>"Revenue__Hardcopy":</t>
  </si>
  <si>
    <t>"Revenue":</t>
  </si>
  <si>
    <t>"Revenue__Online":</t>
  </si>
  <si>
    <t>Le Havre</t>
  </si>
  <si>
    <t>Nantes</t>
  </si>
  <si>
    <t>Bordeaux</t>
  </si>
  <si>
    <t>Nanterre</t>
  </si>
  <si>
    <t>Dobrá</t>
  </si>
  <si>
    <t>Lacroix-Saint-Ouen</t>
  </si>
  <si>
    <t>Valenciennes</t>
  </si>
  <si>
    <t>Saint-Étienne</t>
  </si>
  <si>
    <t>Évry</t>
  </si>
  <si>
    <t>Borovany</t>
  </si>
  <si>
    <t>Zevgolateió</t>
  </si>
  <si>
    <t>Nida</t>
  </si>
  <si>
    <t>Clermont-Ferrand</t>
  </si>
  <si>
    <t>Stráž</t>
  </si>
  <si>
    <t>Malesína</t>
  </si>
  <si>
    <t>Zátor</t>
  </si>
  <si>
    <t>Nisí</t>
  </si>
  <si>
    <t>Charenton-le-Pont</t>
  </si>
  <si>
    <t>Makrochóri</t>
  </si>
  <si>
    <t>Quimper</t>
  </si>
  <si>
    <t>Kecskemét</t>
  </si>
  <si>
    <t>Lisieux</t>
  </si>
  <si>
    <t>Sannois</t>
  </si>
  <si>
    <t>Montauban</t>
  </si>
  <si>
    <t>Kozlovice</t>
  </si>
  <si>
    <t>Libourne</t>
  </si>
  <si>
    <t>Békéscsaba</t>
  </si>
  <si>
    <t>Hayange</t>
  </si>
  <si>
    <t>Évreux</t>
  </si>
  <si>
    <t>Agrínio</t>
  </si>
  <si>
    <t>Paris La Défense</t>
  </si>
  <si>
    <t>Lamía</t>
  </si>
  <si>
    <t>Saint-Ouen</t>
  </si>
  <si>
    <t>Laval</t>
  </si>
  <si>
    <t>Dungloe</t>
  </si>
  <si>
    <t>Hulín</t>
  </si>
  <si>
    <t>Paris 09</t>
  </si>
  <si>
    <t>Zbiroh</t>
  </si>
  <si>
    <t>Nivnice</t>
  </si>
  <si>
    <t>Aravissós</t>
  </si>
  <si>
    <t>Ndendé</t>
  </si>
  <si>
    <t>Zašová</t>
  </si>
  <si>
    <t>Grenoble</t>
  </si>
  <si>
    <t>Konice</t>
  </si>
  <si>
    <t>Pamiers</t>
  </si>
  <si>
    <t>Paris 05</t>
  </si>
  <si>
    <t>Trakai</t>
  </si>
  <si>
    <t>München</t>
  </si>
  <si>
    <t>Kostakioí</t>
  </si>
  <si>
    <t>Nancy</t>
  </si>
  <si>
    <t>Bourges</t>
  </si>
  <si>
    <t>Boulogne-Billancourt</t>
  </si>
  <si>
    <t>Rungis</t>
  </si>
  <si>
    <t>Metz</t>
  </si>
  <si>
    <t>Leipsoí</t>
  </si>
  <si>
    <t>Kilmacanoge</t>
  </si>
  <si>
    <t>Narbonne</t>
  </si>
  <si>
    <t>Dijon</t>
  </si>
  <si>
    <t>Dobroměřice</t>
  </si>
  <si>
    <t>Carpentras</t>
  </si>
  <si>
    <t>Filiátes</t>
  </si>
  <si>
    <t>Fálanna</t>
  </si>
  <si>
    <t>Trhové Sviny</t>
  </si>
  <si>
    <t>Káto Dhiminió</t>
  </si>
  <si>
    <t>Áno Merá</t>
  </si>
  <si>
    <t>Okrouhlice</t>
  </si>
  <si>
    <t>Goussainville</t>
  </si>
  <si>
    <t>Čerčany</t>
  </si>
  <si>
    <t>Rambouillet</t>
  </si>
  <si>
    <t>Amiens</t>
  </si>
  <si>
    <t>Gaïtánion</t>
  </si>
  <si>
    <t>Erátyra</t>
  </si>
  <si>
    <t>Sophia Antipolis</t>
  </si>
  <si>
    <t>Khóra</t>
  </si>
  <si>
    <t>Rodhítsa</t>
  </si>
  <si>
    <t>Carcassonne</t>
  </si>
  <si>
    <t>Croix</t>
  </si>
  <si>
    <t>Oranmore</t>
  </si>
  <si>
    <t>Domont</t>
  </si>
  <si>
    <t>Zbraslav</t>
  </si>
  <si>
    <t>Lorient</t>
  </si>
  <si>
    <t>Pantin</t>
  </si>
  <si>
    <t>Horní Libina</t>
  </si>
  <si>
    <t>Néa Plágia</t>
  </si>
  <si>
    <t>Versailles</t>
  </si>
  <si>
    <t>Skála Oropoú</t>
  </si>
  <si>
    <t>Rtyně v Podkrkonoší</t>
  </si>
  <si>
    <t>Xylaganí</t>
  </si>
  <si>
    <t>Ýdra</t>
  </si>
  <si>
    <t>Naas</t>
  </si>
  <si>
    <t>Miřetice</t>
  </si>
  <si>
    <t>Ampelókipoi</t>
  </si>
  <si>
    <t>Toulouse</t>
  </si>
  <si>
    <t>Mont-de-Marsan</t>
  </si>
  <si>
    <t>Manosque</t>
  </si>
  <si>
    <t>Pardubice</t>
  </si>
  <si>
    <t>Irákleia</t>
  </si>
  <si>
    <t>Vrbno pod Pradědem</t>
  </si>
  <si>
    <t>Kilkenny</t>
  </si>
  <si>
    <t>Kimméria</t>
  </si>
  <si>
    <t>Courtaboeuf</t>
  </si>
  <si>
    <t>Budapest</t>
  </si>
  <si>
    <t>Dolní Studénky</t>
  </si>
  <si>
    <t>Rodópoli</t>
  </si>
  <si>
    <t>Billère</t>
  </si>
  <si>
    <t>Dublin</t>
  </si>
  <si>
    <t>Valašská Bystřice</t>
  </si>
  <si>
    <t>Chaumont</t>
  </si>
  <si>
    <t>Bohdalov</t>
  </si>
  <si>
    <t>Clifden</t>
  </si>
  <si>
    <t>Fryčovice</t>
  </si>
  <si>
    <t>Cheb</t>
  </si>
  <si>
    <t>Voiron</t>
  </si>
  <si>
    <t>Aubenas</t>
  </si>
  <si>
    <t>Mirecourt</t>
  </si>
  <si>
    <t>Hamburg</t>
  </si>
  <si>
    <t>Hrušovany u Brna</t>
  </si>
  <si>
    <t>La Plaine-Saint-Denis</t>
  </si>
  <si>
    <t>Saint-Priest</t>
  </si>
  <si>
    <t>Ágios Spyrídon</t>
  </si>
  <si>
    <t>Jablunkov</t>
  </si>
  <si>
    <t>Nechanice</t>
  </si>
  <si>
    <t>Žeravice</t>
  </si>
  <si>
    <t>Agen</t>
  </si>
  <si>
    <t>Meudon</t>
  </si>
  <si>
    <t>Kunčina</t>
  </si>
  <si>
    <t>Cergy-Pontoise</t>
  </si>
  <si>
    <t>Aughrim</t>
  </si>
  <si>
    <t>Le Blanc-Mesnil</t>
  </si>
  <si>
    <t>Stráž nad Nisou</t>
  </si>
  <si>
    <t>Reims</t>
  </si>
  <si>
    <t>Loučná nad Desnou</t>
  </si>
  <si>
    <t>Élancourt</t>
  </si>
  <si>
    <t>Lykóvrysi</t>
  </si>
  <si>
    <t>Saint-Flour</t>
  </si>
  <si>
    <t>Áyios Nikólaos</t>
  </si>
  <si>
    <t>Vilkaviskis</t>
  </si>
  <si>
    <t>Efkarpía</t>
  </si>
  <si>
    <t>Milano</t>
  </si>
  <si>
    <t>La Seyne-sur-Mer</t>
  </si>
  <si>
    <t>Františkovy Lázně</t>
  </si>
  <si>
    <t>Hošťka</t>
  </si>
  <si>
    <t>Newmarket on Fergus</t>
  </si>
  <si>
    <t>Sotteville-lès-Rouen</t>
  </si>
  <si>
    <t>Ballylinan</t>
  </si>
  <si>
    <t>Velké Karlovice</t>
  </si>
  <si>
    <t>Rudolfov</t>
  </si>
  <si>
    <t>Příbram</t>
  </si>
  <si>
    <t>Créteil</t>
  </si>
  <si>
    <t>Bantry</t>
  </si>
  <si>
    <t>Stuttgart</t>
  </si>
  <si>
    <t>Duisburg</t>
  </si>
  <si>
    <t>Firminy</t>
  </si>
  <si>
    <t>Longwy</t>
  </si>
  <si>
    <t>Creil</t>
  </si>
  <si>
    <t>Silute</t>
  </si>
  <si>
    <t>Havířov</t>
  </si>
  <si>
    <t>Loúros</t>
  </si>
  <si>
    <t>Angoulême</t>
  </si>
  <si>
    <t>Tours</t>
  </si>
  <si>
    <t>Kými</t>
  </si>
  <si>
    <t>Vacenovice</t>
  </si>
  <si>
    <t>Berlin</t>
  </si>
  <si>
    <t>Poitiers</t>
  </si>
  <si>
    <t>Priekulė</t>
  </si>
  <si>
    <t>Brloh</t>
  </si>
  <si>
    <t>Lyon</t>
  </si>
  <si>
    <t>Massy</t>
  </si>
  <si>
    <t>Mestre</t>
  </si>
  <si>
    <t>Žirovnice</t>
  </si>
  <si>
    <t>Paris 13</t>
  </si>
  <si>
    <t>Pécs</t>
  </si>
  <si>
    <t>Nyíregyháza</t>
  </si>
  <si>
    <t>Valsamáta</t>
  </si>
  <si>
    <t>Napoli</t>
  </si>
  <si>
    <t>Malšice</t>
  </si>
  <si>
    <t>Arras</t>
  </si>
  <si>
    <t>Milevsko</t>
  </si>
  <si>
    <t>Velké Meziříčí</t>
  </si>
  <si>
    <t>Vilkija</t>
  </si>
  <si>
    <t>Colombes</t>
  </si>
  <si>
    <t>Monaghan</t>
  </si>
  <si>
    <t>Blackrock</t>
  </si>
  <si>
    <t>Lismore</t>
  </si>
  <si>
    <t>Athlone</t>
  </si>
  <si>
    <t>Letterkenny</t>
  </si>
  <si>
    <t>Limerick</t>
  </si>
  <si>
    <t>Fermanagh</t>
  </si>
  <si>
    <t>Galway</t>
  </si>
  <si>
    <t>Armagh</t>
  </si>
  <si>
    <t>Waterford</t>
  </si>
  <si>
    <t>Westmeath</t>
  </si>
  <si>
    <t>Laois</t>
  </si>
  <si>
    <t>Carlow</t>
  </si>
  <si>
    <t>Donegal</t>
  </si>
  <si>
    <t>Cavan</t>
  </si>
  <si>
    <t>Cork</t>
  </si>
  <si>
    <t>Wexford</t>
  </si>
  <si>
    <t>Kildare</t>
  </si>
  <si>
    <t>Derry</t>
  </si>
  <si>
    <t>Clare</t>
  </si>
  <si>
    <t>Kerry</t>
  </si>
  <si>
    <t>Antrim</t>
  </si>
  <si>
    <t>Meath</t>
  </si>
  <si>
    <t>Louth</t>
  </si>
  <si>
    <t>Mayo</t>
  </si>
  <si>
    <t>Leitrim</t>
  </si>
  <si>
    <t>Longford</t>
  </si>
  <si>
    <t>Wicklow</t>
  </si>
  <si>
    <t>Down</t>
  </si>
  <si>
    <t>Daily</t>
  </si>
  <si>
    <t>Monthly</t>
  </si>
  <si>
    <t>Weekly</t>
  </si>
  <si>
    <t>["Tabloid"]</t>
  </si>
  <si>
    <t>["Broadsheet","Tabloid","Online"]</t>
  </si>
  <si>
    <t>["Broadsheet","Tabloid"]</t>
  </si>
  <si>
    <t>["Online"]</t>
  </si>
  <si>
    <t>["Online","Tabloid","Broadsheet"]</t>
  </si>
  <si>
    <t>["Broadsheet","Online","Tabloid"]</t>
  </si>
  <si>
    <t>["Broadsheet"]</t>
  </si>
  <si>
    <t>["Tabloid","Online","Broadsheet"]</t>
  </si>
  <si>
    <t>["Tabloid","Broadsheet"]</t>
  </si>
  <si>
    <t>["Broadsheet","Online"]</t>
  </si>
  <si>
    <t>["Online","Tabloid"]</t>
  </si>
  <si>
    <t>["Online","Broadsheet","Tabloid"]</t>
  </si>
  <si>
    <t>["Online","Broadsheet"]</t>
  </si>
  <si>
    <t>["Tabloid","Broadsheet","Online"]</t>
  </si>
  <si>
    <t>["Tabloid","Online"]</t>
  </si>
  <si>
    <t>["Broadsheet",""]</t>
  </si>
  <si>
    <t>["Online","Tabloid",""]</t>
  </si>
  <si>
    <t>["Tabloid","Broadsheet",""]</t>
  </si>
  <si>
    <t>["Tabloid",""]</t>
  </si>
  <si>
    <t>["Online",""]</t>
  </si>
  <si>
    <t>["Working Class","Adult","Professional Class","Teenagers","Retired"]</t>
  </si>
  <si>
    <t>["Professional Class","Retired","Working Class","Teenagers","Adult","Students"]</t>
  </si>
  <si>
    <t>["Working Class","Students","Professional Class"]</t>
  </si>
  <si>
    <t>["Adult","Retired","Students","Working Class","Professional Class","Teenagers"]</t>
  </si>
  <si>
    <t>["Teenagers","Professional Class"]</t>
  </si>
  <si>
    <t>["Students","Teenagers","Adult"]</t>
  </si>
  <si>
    <t>["Adult","Professional Class","Retired","Students","Teenagers"]</t>
  </si>
  <si>
    <t>["Working Class"]</t>
  </si>
  <si>
    <t>["Professional Class","Adult","Retired","Teenagers","Students"]</t>
  </si>
  <si>
    <t>["Students","Professional Class"]</t>
  </si>
  <si>
    <t>["Retired","Students","Working Class"]</t>
  </si>
  <si>
    <t>["Retired"]</t>
  </si>
  <si>
    <t>["Adult"]</t>
  </si>
  <si>
    <t>["Professional Class"]</t>
  </si>
  <si>
    <t>["Teenagers"]</t>
  </si>
  <si>
    <t>["Teenagers","Adult","Retired","Working Class","Professional Class","Students"]</t>
  </si>
  <si>
    <t>["Students","Adult","Retired"]</t>
  </si>
  <si>
    <t>["Professional Class","Working Class","Retired"]</t>
  </si>
  <si>
    <t>["Professional Class","Students"]</t>
  </si>
  <si>
    <t>["Working Class","Students"]</t>
  </si>
  <si>
    <t>["Working Class","Students","Retired","Teenagers","Professional Class","Adult"]</t>
  </si>
  <si>
    <t>["Professional Class","Teenagers","Retired","Students","Working Class","Adult"]</t>
  </si>
  <si>
    <t>["Retired","Students","Teenagers","Professional Class","Adult","Working Class"]</t>
  </si>
  <si>
    <t>["Adult","Professional Class","Teenagers","Working Class","Retired","Students"]</t>
  </si>
  <si>
    <t>["Retired","Working Class","Professional Class"]</t>
  </si>
  <si>
    <t>["Teenagers","Adult","Working Class","Retired","Professional Class","Students"]</t>
  </si>
  <si>
    <t>["Working Class","Teenagers","Students","Retired","Professional Class"]</t>
  </si>
  <si>
    <t>["Professional Class","Students","Retired"]</t>
  </si>
  <si>
    <t>["Teenagers","Students","Retired","Adult"]</t>
  </si>
  <si>
    <t>["Retired","Students"]</t>
  </si>
  <si>
    <t>["Students","Teenagers","Retired","Working Class","Professional Class"]</t>
  </si>
  <si>
    <t>["Adult","Teenagers","Professional Class","Working Class"]</t>
  </si>
  <si>
    <t>["Professional Class","Retired"]</t>
  </si>
  <si>
    <t>["Working Class","Retired","Students"]</t>
  </si>
  <si>
    <t>["Teenagers","Professional Class","Students","Retired"]</t>
  </si>
  <si>
    <t>["Teenagers","Students","Professional Class","Working Class"]</t>
  </si>
  <si>
    <t>["Students","Adult","Teenagers","Professional Class","Retired","Working Class"]</t>
  </si>
  <si>
    <t>["Students","Adult","Working Class","Professional Class","Retired","Teenagers"]</t>
  </si>
  <si>
    <t>["Students","Adult","Professional Class","Retired","Teenagers","Working Class"]</t>
  </si>
  <si>
    <t>["Retired","Adult","Students"]</t>
  </si>
  <si>
    <t>["Professional Class","Students","Retired","Teenagers","Adult"]</t>
  </si>
  <si>
    <t>["Students","Teenagers","Professional Class"]</t>
  </si>
  <si>
    <t>["Working Class","Teenagers"]</t>
  </si>
  <si>
    <t>["Teenagers","Working Class"]</t>
  </si>
  <si>
    <t>["Working Class","Professional Class","Teenagers"]</t>
  </si>
  <si>
    <t>["Students"]</t>
  </si>
  <si>
    <t>["Adult","Retired","Professional Class","Working Class","Students","Teenagers"]</t>
  </si>
  <si>
    <t>["Teenagers","Students","Retired","Working Class","Adult"]</t>
  </si>
  <si>
    <t>["Adult","Working Class","Students","Professional Class","Retired","Teenagers"]</t>
  </si>
  <si>
    <t>["Retired","Adult","Teenagers","Students","Working Class","Professional Class"]</t>
  </si>
  <si>
    <t>["Professional Class","Teenagers"]</t>
  </si>
  <si>
    <t>["Professional Class","Teenagers","Working Class","Retired","Adult","Students"]</t>
  </si>
  <si>
    <t>["Retired","Teenagers","Working Class","Adult","Students"]</t>
  </si>
  <si>
    <t>["Retired","Working Class","Students"]</t>
  </si>
  <si>
    <t>["Adult","Teenagers","Working Class"]</t>
  </si>
  <si>
    <t>["Students","Retired","Adult"]</t>
  </si>
  <si>
    <t>["Retired","Adult","Professional Class","Working Class","Teenagers","Students"]</t>
  </si>
  <si>
    <t>["Working Class","Professional Class","Adult","Teenagers","Retired","Students"]</t>
  </si>
  <si>
    <t>["Working Class","Teenagers","Students","Retired","Adult"]</t>
  </si>
  <si>
    <t>["Professional Class","Adult","Students","Retired","Working Class"]</t>
  </si>
  <si>
    <t>["Professional Class","Adult","Retired","Teenagers"]</t>
  </si>
  <si>
    <t>["Professional Class","Retired","Teenagers"]</t>
  </si>
  <si>
    <t>["Retired","Teenagers"]</t>
  </si>
  <si>
    <t>["Working Class","Professional Class","Students","Retired","Teenagers","Adult"]</t>
  </si>
  <si>
    <t>["Retired","Professional Class","Students","Teenagers","Working Class","Adult"]</t>
  </si>
  <si>
    <t>["Professional Class","Students","Retired","Adult","Teenagers","Working Class"]</t>
  </si>
  <si>
    <t>["Working Class","Adult","Retired","Professional Class","Teenagers","Students"]</t>
  </si>
  <si>
    <t>["Teenagers","Professional Class","Students","Retired","Adult"]</t>
  </si>
  <si>
    <t>["Students","Retired","Professional Class"]</t>
  </si>
  <si>
    <t>["Professional Class","Working Class","Students"]</t>
  </si>
  <si>
    <t>["Working Class","Retired"]</t>
  </si>
  <si>
    <t>["Working Class","Retired","Teenagers","Students","Professional Class","Adult"]</t>
  </si>
  <si>
    <t>["Adult","Professional Class","Working Class","Retired"]</t>
  </si>
  <si>
    <t>["Retired","Working Class","Students","Professional Class","Teenagers","Adult"]</t>
  </si>
  <si>
    <t>["Retired","Professional Class","Working Class"]</t>
  </si>
  <si>
    <t>["Teenagers","Working Class","Adult"]</t>
  </si>
  <si>
    <t>["Adult","Teenagers","Working Class","Retired","Students"]</t>
  </si>
  <si>
    <t>["Professional Class","Retired","Students","Teenagers","Working Class"]</t>
  </si>
  <si>
    <t>["Teenagers","Retired","Professional Class","Adult","Working Class","Students"]</t>
  </si>
  <si>
    <t>["Retired","Working Class","Adult"]</t>
  </si>
  <si>
    <t>["Adult","Retired","Professional Class","Teenagers","Working Class","Students"]</t>
  </si>
  <si>
    <t>["Students","Adult","Retired","Working Class","Teenagers","Professional Class"]</t>
  </si>
  <si>
    <t>["Working Class","Students","Retired","Professional Class","Teenagers","Adult"]</t>
  </si>
  <si>
    <t>["Adult","Working Class"]</t>
  </si>
  <si>
    <t>["Teenagers","Professional Class","Working Class","Students","Adult"]</t>
  </si>
  <si>
    <t>["Retired","Professional Class","Students","Adult"]</t>
  </si>
  <si>
    <t>["Retired","Professional Class","Adult","Teenagers","Working Class"]</t>
  </si>
  <si>
    <t>["Students","Retired"]</t>
  </si>
  <si>
    <t>["Working Class","Teenagers","Retired","Students"]</t>
  </si>
  <si>
    <t>["Retired","Students","Adult","Working Class"]</t>
  </si>
  <si>
    <t>["Retired","Working Class","Teenagers","Students","Adult","Professional Class"]</t>
  </si>
  <si>
    <t>["Adult","Professional Class","Students","Teenagers","Working Class","Retired"]</t>
  </si>
  <si>
    <t>["Retired","Professional Class","Students","Adult","Working Class","Teenagers"]</t>
  </si>
  <si>
    <t>["Retired","Professional Class"]</t>
  </si>
  <si>
    <t>["Retired","Students","Adult","Teenagers"]</t>
  </si>
  <si>
    <t>["Retired","Teenagers","Professional Class"]</t>
  </si>
  <si>
    <t>["Adult","Teenagers","Professional Class"]</t>
  </si>
  <si>
    <t>["Adult","Teenagers","Retired","Students"]</t>
  </si>
  <si>
    <t>["Professional Class","Retired","Students","Adult"]</t>
  </si>
  <si>
    <t>["Teenagers","Retired","Working Class","Students"]</t>
  </si>
  <si>
    <t>["Adult","Teenagers","Students","Retired"]</t>
  </si>
  <si>
    <t>["Working Class","Adult","Students","Teenagers"]</t>
  </si>
  <si>
    <t>["Students","Retired","Teenagers","Working Class","Professional Class"]</t>
  </si>
  <si>
    <t>["Professional Class","Teenagers","Working Class","Adult","Students","Retired"]</t>
  </si>
  <si>
    <t>["Teenagers","Adult"]</t>
  </si>
  <si>
    <t>["Professional Class","Retired","Students","Adult","Working Class","Teenagers"]</t>
  </si>
  <si>
    <t>["Teenagers","Adult","Professional Class"]</t>
  </si>
  <si>
    <t>["Students","Adult","Retired","Working Class","Professional Class"]</t>
  </si>
  <si>
    <t>["Teenagers","Adult","Retired"]</t>
  </si>
  <si>
    <t>["Retired","Professional Class","Adult"]</t>
  </si>
  <si>
    <t>["Adult","Working Class","Students","Professional Class","Retired"]</t>
  </si>
  <si>
    <t>["Teenagers","Working Class","Students"]</t>
  </si>
  <si>
    <t>["Students","Professional Class","Retired","Teenagers","Adult","Working Class"]</t>
  </si>
  <si>
    <t>["Students","Teenagers","Adult","Working Class"]</t>
  </si>
  <si>
    <t>["Retired","Adult"]</t>
  </si>
  <si>
    <t>["Teenagers","Students"]</t>
  </si>
  <si>
    <t>["Professional Class","Students","Working Class"]</t>
  </si>
  <si>
    <t>["Professional Class","Working Class","Adult","Retired"]</t>
  </si>
  <si>
    <t>["Adult","Working Class","Professional Class","Teenagers","Students","Retired"]</t>
  </si>
  <si>
    <t>["Professional Class","Adult","Teenagers","Working Class","Students","Retired"]</t>
  </si>
  <si>
    <t>["Professional Class","Retired","Adult"]</t>
  </si>
  <si>
    <t>["Adult","Teenagers","Retired","Working Class","Professional Class"]</t>
  </si>
  <si>
    <t>["Retired","Students","Working Class","Professional Class","Teenagers"]</t>
  </si>
  <si>
    <t>["Professional Class","Students","Adult","Working Class","Retired","Teenagers"]</t>
  </si>
  <si>
    <t>["Adult","Working Class","Teenagers","Retired","Professional Class"]</t>
  </si>
  <si>
    <t>["Adult","Professional Class","Teenagers","Retired"]</t>
  </si>
  <si>
    <t>["Students","Teenagers"]</t>
  </si>
  <si>
    <t>["Working Class","Students","Professional Class","Adult"]</t>
  </si>
  <si>
    <t>["Adult","Students","Teenagers","Retired","Professional Class"]</t>
  </si>
  <si>
    <t>["Professional Class","Retired","Working Class","Adult"]</t>
  </si>
  <si>
    <t>["Professional Class","Working Class","Teenagers"]</t>
  </si>
  <si>
    <t>["Professional Class","Adult","Students"]</t>
  </si>
  <si>
    <t>["Professional Class","Students","Working Class","Adult"]</t>
  </si>
  <si>
    <t>["Teenagers","Professional Class","Retired","Students","Adult","Working Class"]</t>
  </si>
  <si>
    <t>["Students","Retired","Adult","Teenagers","Professional Class"]</t>
  </si>
  <si>
    <t>["Professional Class","Retired","Students","Working Class"]</t>
  </si>
  <si>
    <t>["Working Class","Retired","Teenagers","Adult"]</t>
  </si>
  <si>
    <t>["Students","Retired","Teenagers","Working Class","Adult"]</t>
  </si>
  <si>
    <t>["Retired","Working Class","Professional Class","Teenagers","Students"]</t>
  </si>
  <si>
    <t>["Working Class","Students","Teenagers","Adult"]</t>
  </si>
  <si>
    <t>["Retired","Teenagers","Adult","Working Class","Students"]</t>
  </si>
  <si>
    <t>["Retired","Students","Adult","Working Class","Teenagers","Professional Class"]</t>
  </si>
  <si>
    <t>["Retired","Working Class","Adult","Teenagers"]</t>
  </si>
  <si>
    <t>["Adult","Professional Class"]</t>
  </si>
  <si>
    <t>["Adult","Retired","Working Class","Professional Class","Teenagers","Students"]</t>
  </si>
  <si>
    <t>["Working Class","Professional Class"]</t>
  </si>
  <si>
    <t>["Professional Class","Working Class"]</t>
  </si>
  <si>
    <t>["Professional Class","Teenagers","Retired"]</t>
  </si>
  <si>
    <t>["Retired","Working Class","Students","Professional Class"]</t>
  </si>
  <si>
    <t>["Adult","Teenagers","Students"]</t>
  </si>
  <si>
    <t>["Students","Adult","Retired","Working Class","Professional Class","Teenagers"]</t>
  </si>
  <si>
    <t>["Working Class","Teenagers","Adult","Professional Class"]</t>
  </si>
  <si>
    <t>[""]</t>
  </si>
  <si>
    <t>["Adult","Students"]</t>
  </si>
  <si>
    <t>["Adult","Retired"]</t>
  </si>
  <si>
    <t>["Students","Adult"]</t>
  </si>
  <si>
    <t>["Retired","Students","Adult"]</t>
  </si>
  <si>
    <t>["Retired","Adult",""]</t>
  </si>
  <si>
    <t>["","Adult"]</t>
  </si>
  <si>
    <t>["","Retired"]</t>
  </si>
  <si>
    <t>["","Students"]</t>
  </si>
  <si>
    <t>["Students","Adult",""]</t>
  </si>
  <si>
    <t>["Adult","Retired","Students"]</t>
  </si>
  <si>
    <t>["Adult","Students","Retired"]</t>
  </si>
  <si>
    <t>["Students",""]</t>
  </si>
  <si>
    <t>["Teenagers","Professional Class","Adult"]</t>
  </si>
  <si>
    <t>["Professional Class","Adult"]</t>
  </si>
  <si>
    <t>["Adult","Professional Class","Teenagers"]</t>
  </si>
  <si>
    <t>["Adult","Teenagers"]</t>
  </si>
  <si>
    <t>["Professional Class","Adult","Teenagers"]</t>
  </si>
  <si>
    <t>["Professional Class","Teenagers","Adult"]</t>
  </si>
  <si>
    <t>["Adult","Professional Class",""]</t>
  </si>
  <si>
    <t>["Teenagers","Adult",""]</t>
  </si>
  <si>
    <t>https://wsj.com/non/lectus/aliquam/sit/amet.jsp?tincidunt=erat&amp;in=id&amp;leo=mauris&amp;maecenas=vulputate&amp;pulvinar=elementum&amp;lobortis=nullam&amp;est=varius&amp;phasellus=nulla&amp;sit=facilisi&amp;amet=cras&amp;erat=non&amp;nulla=velit&amp;tempus=nec&amp;vivamus=nisi&amp;in=vulputate&amp;felis=nonummy&amp;eu=maecenas&amp;sapien=tincidunt&amp;cursus=lacus&amp;vestibulum=at&amp;proin=velit&amp;eu=vivamus&amp;mi=vel&amp;nulla=nulla&amp;ac=eget&amp;enim=eros&amp;in=elementum&amp;tempor=pellentesque&amp;turpis=quisque&amp;nec=porta&amp;euismod=volutpat&amp;scelerisque=erat&amp;quam=quisque&amp;turpis=erat&amp;adipiscing=eros&amp;lorem=viverra&amp;vitae=eget&amp;mattis=congue&amp;nibh=eget&amp;ligula=semper&amp;nec=rutrum&amp;sem=nulla&amp;duis=nunc&amp;aliquam=purus&amp;convallis=phasellus&amp;nunc=in&amp;proin=felis&amp;at=donec&amp;turpis=semper&amp;a=sapien&amp;pede=a&amp;posuere=libero&amp;nonummy=nam&amp;integer=dui&amp;non=proin&amp;velit=leo&amp;donec=odio&amp;diam=porttitor&amp;neque=id&amp;vestibulum=consequat&amp;eget=in&amp;vulputate=consequat&amp;ut=ut&amp;ultrices=nulla&amp;vel=sed</t>
  </si>
  <si>
    <t>http://nbcnews.com/et/ultrices/posuere.aspx?sapien=ipsum&amp;urna=primis&amp;pretium=in&amp;nisl=faucibus&amp;ut=orci&amp;volutpat=luctus&amp;sapien=et&amp;arcu=ultrices&amp;sed=posuere&amp;augue=cubilia&amp;aliquam=curae&amp;erat=donec&amp;volutpat=pharetra&amp;in=magna&amp;congue=vestibulum</t>
  </si>
  <si>
    <t>http://auda.org.au/quam/sollicitudin.json?arcu=lacus&amp;sed=purus&amp;augue=aliquet&amp;aliquam=at&amp;erat=feugiat&amp;volutpat=non&amp;in=pretium&amp;congue=quis&amp;etiam=lectus&amp;justo=suspendisse&amp;etiam=potenti&amp;pretium=in&amp;iaculis=eleifend&amp;justo=quam&amp;in=a&amp;hac=odio&amp;habitasse=in&amp;platea=hac&amp;dictumst=habitasse&amp;etiam=platea&amp;faucibus=dictumst&amp;cursus=maecenas&amp;urna=ut&amp;ut=massa</t>
  </si>
  <si>
    <t>http://php.net/nisi/eu/orci/mauris/lacinia/sapien/quis.aspx?pede=justo&amp;libero=etiam&amp;quis=pretium&amp;orci=iaculis&amp;nullam=justo&amp;molestie=in&amp;nibh=hac&amp;in=habitasse&amp;lectus=platea&amp;pellentesque=dictumst&amp;at=etiam&amp;nulla=faucibus&amp;suspendisse=cursus&amp;potenti=urna&amp;cras=ut&amp;in=tellus&amp;purus=nulla&amp;eu=ut&amp;magna=erat&amp;vulputate=id&amp;luctus=mauris&amp;cum=vulputate&amp;sociis=elementum</t>
  </si>
  <si>
    <t>https://uol.com.br/nisl.aspx?convallis=vestibulum&amp;morbi=ante&amp;odio=ipsum&amp;odio=primis&amp;elementum=in&amp;eu=faucibus&amp;interdum=orci&amp;eu=luctus&amp;tincidunt=et&amp;in=ultrices&amp;leo=posuere&amp;maecenas=cubilia&amp;pulvinar=curae&amp;lobortis=nulla&amp;est=dapibus&amp;phasellus=dolor&amp;sit=vel&amp;amet=est&amp;erat=donec&amp;nulla=odio&amp;tempus=justo&amp;vivamus=sollicitudin&amp;in=ut&amp;felis=suscipit&amp;eu=a&amp;sapien=feugiat&amp;cursus=et&amp;vestibulum=eros&amp;proin=vestibulum&amp;eu=ac&amp;mi=est&amp;nulla=lacinia&amp;ac=nisi&amp;enim=venenatis&amp;in=tristique&amp;tempor=fusce&amp;turpis=congue&amp;nec=diam&amp;euismod=id&amp;scelerisque=ornare&amp;quam=imperdiet&amp;turpis=sapien&amp;adipiscing=urna&amp;lorem=pretium&amp;vitae=nisl&amp;mattis=ut&amp;nibh=volutpat&amp;ligula=sapien&amp;nec=arcu&amp;sem=sed&amp;duis=augue&amp;aliquam=aliquam&amp;convallis=erat&amp;nunc=volutpat&amp;proin=in&amp;at=congue&amp;turpis=etiam</t>
  </si>
  <si>
    <t>http://gravatar.com/volutpat/erat/quisque/erat/eros.jsp?a=in&amp;nibh=sagittis&amp;in=dui&amp;quis=vel&amp;justo=nisl&amp;maecenas=duis&amp;rhoncus=ac&amp;aliquam=nibh&amp;lacus=fusce&amp;morbi=lacus&amp;quis=purus&amp;tortor=aliquet&amp;id=at&amp;nulla=feugiat&amp;ultrices=non&amp;aliquet=pretium&amp;maecenas=quis&amp;leo=lectus&amp;odio=suspendisse&amp;condimentum=potenti&amp;id=in&amp;luctus=eleifend&amp;nec=quam&amp;molestie=a&amp;sed=odio&amp;justo=in&amp;pellentesque=hac&amp;viverra=habitasse&amp;pede=platea&amp;ac=dictumst&amp;diam=maecenas&amp;cras=ut&amp;pellentesque=massa&amp;volutpat=quis&amp;dui=augue&amp;maecenas=luctus&amp;tristique=tincidunt&amp;est=nulla&amp;et=mollis&amp;tempus=molestie&amp;semper=lorem&amp;est=quisque&amp;quam=ut&amp;pharetra=erat&amp;magna=curabitur&amp;ac=gravida&amp;consequat=nisi&amp;metus=at&amp;sapien=nibh&amp;ut=in&amp;nunc=hac&amp;vestibulum=habitasse&amp;ante=platea&amp;ipsum=dictumst&amp;primis=aliquam&amp;in=augue&amp;faucibus=quam&amp;orci=sollicitudin&amp;luctus=vitae&amp;et=consectetuer&amp;ultrices=eget&amp;posuere=rutrum&amp;cubilia=at&amp;curae=lorem&amp;mauris=integer&amp;viverra=tincidunt&amp;diam=ante&amp;vitae=vel&amp;quam=ipsum&amp;suspendisse=praesent&amp;potenti=blandit&amp;nullam=lacinia&amp;porttitor=erat&amp;lacus=vestibulum&amp;at=sed&amp;turpis=magna&amp;donec=at&amp;posuere=nunc&amp;metus=commodo&amp;vitae=placerat&amp;ipsum=praesent&amp;aliquam=blandit&amp;non=nam&amp;mauris=nulla&amp;morbi=integer&amp;non=pede&amp;lectus=justo&amp;aliquam=lacinia&amp;sit=eget&amp;amet=tincidunt&amp;diam=eget&amp;in=tempus&amp;magna=vel</t>
  </si>
  <si>
    <t>http://wufoo.com/lacinia/erat/vestibulum/sed.jsp?tristique=morbi</t>
  </si>
  <si>
    <t>http://instagram.com/at/velit.png?commodo=duis&amp;placerat=mattis&amp;praesent=egestas&amp;blandit=metus&amp;nam=aenean&amp;nulla=fermentum&amp;integer=donec&amp;pede=ut&amp;justo=mauris&amp;lacinia=eget&amp;eget=massa&amp;tincidunt=tempor&amp;eget=convallis&amp;tempus=nulla&amp;vel=neque&amp;pede=libero&amp;morbi=convallis&amp;porttitor=eget&amp;lorem=eleifend&amp;id=luctus&amp;ligula=ultricies&amp;suspendisse=eu&amp;ornare=nibh&amp;consequat=quisque&amp;lectus=id&amp;in=justo&amp;est=sit&amp;risus=amet&amp;auctor=sapien&amp;sed=dignissim&amp;tristique=vestibulum&amp;in=vestibulum&amp;tempus=ante&amp;sit=ipsum&amp;amet=primis&amp;sem=in&amp;fusce=faucibus&amp;consequat=orci&amp;nulla=luctus&amp;nisl=et&amp;nunc=ultrices&amp;nisl=posuere&amp;duis=cubilia&amp;bibendum=curae&amp;felis=nulla&amp;sed=dapibus&amp;interdum=dolor&amp;venenatis=vel&amp;turpis=est&amp;enim=donec&amp;blandit=odio&amp;mi=justo&amp;in=sollicitudin&amp;porttitor=ut</t>
  </si>
  <si>
    <t>http://irs.gov/curae/nulla/dapibus.html?tempus=sit&amp;semper=amet&amp;est=justo&amp;quam=morbi&amp;pharetra=ut&amp;magna=odio&amp;ac=cras&amp;consequat=mi&amp;metus=pede&amp;sapien=malesuada&amp;ut=in&amp;nunc=imperdiet&amp;vestibulum=et&amp;ante=commodo&amp;ipsum=vulputate&amp;primis=justo&amp;in=in&amp;faucibus=blandit&amp;orci=ultrices&amp;luctus=enim&amp;et=lorem&amp;ultrices=ipsum&amp;posuere=dolor&amp;cubilia=sit&amp;curae=amet&amp;mauris=consectetuer&amp;viverra=adipiscing&amp;diam=elit&amp;vitae=proin&amp;quam=interdum&amp;suspendisse=mauris&amp;potenti=non&amp;nullam=ligula&amp;porttitor=pellentesque&amp;lacus=ultrices&amp;at=phasellus&amp;turpis=id&amp;donec=sapien&amp;posuere=in&amp;metus=sapien&amp;vitae=iaculis&amp;ipsum=congue&amp;aliquam=vivamus&amp;non=metus&amp;mauris=arcu&amp;morbi=adipiscing&amp;non=molestie&amp;lectus=hendrerit&amp;aliquam=at&amp;sit=vulputate&amp;amet=vitae&amp;diam=nisl&amp;in=aenean&amp;magna=lectus&amp;bibendum=pellentesque&amp;imperdiet=eget&amp;nullam=nunc&amp;orci=donec&amp;pede=quis&amp;venenatis=orci&amp;non=eget&amp;sodales=orci&amp;sed=vehicula</t>
  </si>
  <si>
    <t>http://unicef.org/ultrices/libero/non.png?posuere=vel&amp;nonummy=pede&amp;integer=morbi&amp;non=porttitor&amp;velit=lorem&amp;donec=id&amp;diam=ligula&amp;neque=suspendisse&amp;vestibulum=ornare&amp;eget=consequat&amp;vulputate=lectus&amp;ut=in&amp;ultrices=est&amp;vel=risus&amp;augue=auctor&amp;vestibulum=sed&amp;ante=tristique&amp;ipsum=in&amp;primis=tempus&amp;in=sit&amp;faucibus=amet&amp;orci=sem&amp;luctus=fusce&amp;et=consequat&amp;ultrices=nulla&amp;posuere=nisl&amp;cubilia=nunc&amp;curae=nisl&amp;donec=duis&amp;pharetra=bibendum&amp;magna=felis&amp;vestibulum=sed&amp;aliquet=interdum&amp;ultrices=venenatis&amp;erat=turpis&amp;tortor=enim&amp;sollicitudin=blandit&amp;mi=mi&amp;sit=in&amp;amet=porttitor&amp;lobortis=pede&amp;sapien=justo&amp;sapien=eu&amp;non=massa&amp;mi=donec&amp;integer=dapibus</t>
  </si>
  <si>
    <t>https://bravesites.com/nullam/porttitor.json?elit=posuere&amp;ac=cubilia&amp;nulla=curae&amp;sed=donec&amp;vel=pharetra&amp;enim=magna&amp;sit=vestibulum&amp;amet=aliquet&amp;nunc=ultrices&amp;viverra=erat&amp;dapibus=tortor&amp;nulla=sollicitudin&amp;suscipit=mi&amp;ligula=sit&amp;in=amet&amp;lacus=lobortis&amp;curabitur=sapien&amp;at=sapien&amp;ipsum=non&amp;ac=mi&amp;tellus=integer&amp;semper=ac&amp;interdum=neque&amp;mauris=duis&amp;ullamcorper=bibendum&amp;purus=morbi&amp;sit=non&amp;amet=quam&amp;nulla=nec&amp;quisque=dui</t>
  </si>
  <si>
    <t>https://xrea.com/vestibulum.aspx?et=sollicitudin&amp;magnis=mi&amp;dis=sit&amp;parturient=amet&amp;montes=lobortis&amp;nascetur=sapien&amp;ridiculus=sapien&amp;mus=non&amp;etiam=mi&amp;vel=integer&amp;augue=ac&amp;vestibulum=neque&amp;rutrum=duis&amp;rutrum=bibendum&amp;neque=morbi&amp;aenean=non&amp;auctor=quam&amp;gravida=nec&amp;sem=dui&amp;praesent=luctus&amp;id=rutrum&amp;massa=nulla&amp;id=tellus&amp;nisl=in&amp;venenatis=sagittis&amp;lacinia=dui&amp;aenean=vel&amp;sit=nisl&amp;amet=duis&amp;justo=ac&amp;morbi=nibh&amp;ut=fusce&amp;odio=lacus&amp;cras=purus&amp;mi=aliquet&amp;pede=at&amp;malesuada=feugiat&amp;in=non&amp;imperdiet=pretium&amp;et=quis&amp;commodo=lectus&amp;vulputate=suspendisse&amp;justo=potenti&amp;in=in&amp;blandit=eleifend&amp;ultrices=quam</t>
  </si>
  <si>
    <t>https://princeton.edu/venenatis/lacinia/aenean.html?aenean=turpis&amp;fermentum=eget&amp;donec=elit&amp;ut=sodales&amp;mauris=scelerisque&amp;eget=mauris&amp;massa=sit&amp;tempor=amet&amp;convallis=eros&amp;nulla=suspendisse&amp;neque=accumsan&amp;libero=tortor&amp;convallis=quis&amp;eget=turpis&amp;eleifend=sed&amp;luctus=ante&amp;ultricies=vivamus&amp;eu=tortor&amp;nibh=duis&amp;quisque=mattis&amp;id=egestas&amp;justo=metus&amp;sit=aenean&amp;amet=fermentum&amp;sapien=donec&amp;dignissim=ut&amp;vestibulum=mauris&amp;vestibulum=eget&amp;ante=massa&amp;ipsum=tempor</t>
  </si>
  <si>
    <t>https://bluehost.com/sapien/varius/ut/blandit/non/interdum/in.png?blandit=condimentum&amp;nam=curabitur&amp;nulla=in&amp;integer=libero&amp;pede=ut&amp;justo=massa&amp;lacinia=volutpat&amp;eget=convallis&amp;tincidunt=morbi&amp;eget=odio&amp;tempus=odio&amp;vel=elementum&amp;pede=eu&amp;morbi=interdum&amp;porttitor=eu&amp;lorem=tincidunt&amp;id=in&amp;ligula=leo&amp;suspendisse=maecenas&amp;ornare=pulvinar&amp;consequat=lobortis&amp;lectus=est&amp;in=phasellus&amp;est=sit&amp;risus=amet&amp;auctor=erat&amp;sed=nulla&amp;tristique=tempus&amp;in=vivamus&amp;tempus=in&amp;sit=felis&amp;amet=eu&amp;sem=sapien&amp;fusce=cursus&amp;consequat=vestibulum&amp;nulla=proin&amp;nisl=eu&amp;nunc=mi&amp;nisl=nulla&amp;duis=ac&amp;bibendum=enim&amp;felis=in&amp;sed=tempor&amp;interdum=turpis&amp;venenatis=nec&amp;turpis=euismod&amp;enim=scelerisque&amp;blandit=quam&amp;mi=turpis&amp;in=adipiscing&amp;porttitor=lorem&amp;pede=vitae&amp;justo=mattis&amp;eu=nibh&amp;massa=ligula&amp;donec=nec&amp;dapibus=sem&amp;duis=duis&amp;at=aliquam&amp;velit=convallis&amp;eu=nunc&amp;est=proin&amp;congue=at&amp;elementum=turpis&amp;in=a&amp;hac=pede&amp;habitasse=posuere&amp;platea=nonummy&amp;dictumst=integer&amp;morbi=non&amp;vestibulum=velit&amp;velit=donec&amp;id=diam&amp;pretium=neque&amp;iaculis=vestibulum&amp;diam=eget&amp;erat=vulputate&amp;fermentum=ut&amp;justo=ultrices&amp;nec=vel&amp;condimentum=augue&amp;neque=vestibulum&amp;sapien=ante&amp;placerat=ipsum&amp;ante=primis&amp;nulla=in&amp;justo=faucibus&amp;aliquam=orci&amp;quis=luctus&amp;turpis=et&amp;eget=ultrices&amp;elit=posuere&amp;sodales=cubilia&amp;scelerisque=curae&amp;mauris=donec&amp;sit=pharetra</t>
  </si>
  <si>
    <t>http://scribd.com/bibendum/felis/sed/interdum/venenatis.jpg?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amp;eu=odio&amp;nibh=porttitor&amp;quisque=id&amp;id=consequat&amp;justo=in&amp;sit=consequat&amp;amet=ut&amp;sapien=nulla&amp;dignissim=sed&amp;vestibulum=accumsan</t>
  </si>
  <si>
    <t>https://dmoz.org/consectetuer/adipiscing/elit/proin/interdum.jpg?pulvinar=at&amp;sed=nibh&amp;nisl=in&amp;nunc=hac&amp;rhoncus=habitasse&amp;dui=platea&amp;vel=dictumst&amp;sem=aliquam&amp;sed=augue&amp;sagittis=quam&amp;nam=sollicitudin&amp;congue=vitae&amp;risus=consectetuer&amp;semper=eget&amp;porta=rutrum&amp;volutpat=at&amp;quam=lorem&amp;pede=integer&amp;lobortis=tincidunt&amp;ligula=ante&amp;sit=vel&amp;amet=ipsum&amp;eleifend=praesent&amp;pede=blandit&amp;libero=lacinia&amp;quis=erat&amp;orci=vestibulum&amp;nullam=sed&amp;molestie=magna&amp;nibh=at&amp;in=nunc&amp;lectus=commodo&amp;pellentesque=placerat&amp;at=praesent&amp;nulla=blandit&amp;suspendisse=nam&amp;potenti=nulla&amp;cras=integer&amp;in=pede&amp;purus=justo&amp;eu=lacinia&amp;magna=eget&amp;vulputate=tincidunt&amp;luctus=eget&amp;cum=tempus&amp;sociis=vel&amp;natoque=pede&amp;penatibus=morbi&amp;et=porttitor&amp;magnis=lorem&amp;dis=id&amp;parturient=ligula&amp;montes=suspendisse&amp;nascetur=ornare&amp;ridiculus=consequat&amp;mus=lectus&amp;vivamus=in&amp;vestibulum=est&amp;sagittis=risus&amp;sapien=auctor&amp;cum=sed&amp;sociis=tristique&amp;natoque=in&amp;penatibus=tempus&amp;et=sit&amp;magnis=amet&amp;dis=sem&amp;parturient=fusce&amp;montes=consequat&amp;nascetur=nulla&amp;ridiculus=nisl&amp;mus=nunc&amp;etiam=nisl&amp;vel=duis&amp;augue=bibendum&amp;vestibulum=felis&amp;rutrum=sed&amp;rutrum=interdum&amp;neque=venenatis&amp;aenean=turpis&amp;auctor=enim&amp;gravida=blandit&amp;sem=mi&amp;praesent=in&amp;id=porttitor&amp;massa=pede&amp;id=justo&amp;nisl=eu&amp;venenatis=massa&amp;lacinia=donec&amp;aenean=dapibus&amp;sit=duis&amp;amet=at&amp;justo=velit&amp;morbi=eu&amp;ut=est&amp;odio=congue&amp;cras=elementum</t>
  </si>
  <si>
    <t>https://purevolume.com/luctus/cum.jsp?diam=consequat&amp;neque=dui&amp;vestibulum=nec&amp;eget=nisi&amp;vulputate=volutpat&amp;ut=eleifend&amp;ultrices=donec&amp;vel=ut&amp;augue=dolor&amp;vestibulum=morbi&amp;ante=vel&amp;ipsum=lectus&amp;primis=in&amp;in=quam&amp;faucibus=fringilla&amp;orci=rhoncus&amp;luctus=mauris&amp;et=enim&amp;ultrices=leo&amp;posuere=rhoncus&amp;cubilia=sed&amp;curae=vestibulum&amp;donec=sit&amp;pharetra=amet&amp;magna=cursus&amp;vestibulum=id&amp;aliquet=turpis&amp;ultrices=integer&amp;erat=aliquet&amp;tortor=massa&amp;sollicitudin=id&amp;mi=lobortis&amp;sit=convallis&amp;amet=tortor&amp;lobortis=risus&amp;sapien=dapibus&amp;sapien=augue&amp;non=vel&amp;mi=accumsan&amp;integer=tellus&amp;ac=nisi&amp;neque=eu&amp;duis=orci&amp;bibendum=mauris&amp;morbi=lacinia&amp;non=sapien&amp;quam=quis&amp;nec=libero&amp;dui=nullam&amp;luctus=sit&amp;rutrum=amet&amp;nulla=turpis&amp;tellus=elementum&amp;in=ligula&amp;sagittis=vehicula&amp;dui=consequat&amp;vel=morbi&amp;nisl=a&amp;duis=ipsum&amp;ac=integer&amp;nibh=a&amp;fusce=nibh&amp;lacus=in&amp;purus=quis&amp;aliquet=justo&amp;at=maecenas&amp;feugiat=rhoncus&amp;non=aliquam&amp;pretium=lacus&amp;quis=morbi&amp;lectus=quis&amp;suspendisse=tortor&amp;potenti=id&amp;in=nulla&amp;eleifend=ultrices&amp;quam=aliquet&amp;a=maecenas&amp;odio=leo&amp;in=odio&amp;hac=condimentum&amp;habitasse=id&amp;platea=luctus&amp;dictumst=nec&amp;maecenas=molestie&amp;ut=sed&amp;massa=justo&amp;quis=pellentesque&amp;augue=viverra&amp;luctus=pede&amp;tincidunt=ac&amp;nulla=diam&amp;mollis=cras&amp;molestie=pellentesque&amp;lorem=volutpat&amp;quisque=dui</t>
  </si>
  <si>
    <t>https://pinterest.com/ut/massa/quis/augue.jsp?lorem=felis&amp;integer=fusce&amp;tincidunt=posuere&amp;ante=felis</t>
  </si>
  <si>
    <t>http://noaa.gov/adipiscing/lorem/vitae/mattis/nibh/ligula/nec.jpg?nunc=eu&amp;donec=tincidunt&amp;quis=in&amp;orci=leo&amp;eget=maecenas&amp;orci=pulvinar&amp;vehicula=lobortis&amp;condimentum=est&amp;curabitur=phasellus&amp;in=sit&amp;libero=amet&amp;ut=erat&amp;massa=nulla&amp;volutpat=tempus&amp;convallis=vivamus&amp;morbi=in&amp;odio=felis&amp;odio=eu&amp;elementum=sapien&amp;eu=cursus&amp;interdum=vestibulum&amp;eu=proin&amp;tincidunt=eu&amp;in=mi&amp;leo=nulla&amp;maecenas=ac&amp;pulvinar=enim&amp;lobortis=in&amp;est=tempor&amp;phasellus=turpis&amp;sit=nec&amp;amet=euismod&amp;erat=scelerisque&amp;nulla=quam&amp;tempus=turpis&amp;vivamus=adipiscing&amp;in=lorem&amp;felis=vitae&amp;eu=mattis&amp;sapien=nibh&amp;cursus=ligula&amp;vestibulum=nec&amp;proin=sem</t>
  </si>
  <si>
    <t>https://phoca.cz/ut/nunc/vestibulum/ante/ipsum/primis.jpg?nibh=pellentesque&amp;in=ultrices&amp;lectus=mattis&amp;pellentesque=odio&amp;at=donec&amp;nulla=vitae&amp;suspendisse=nisi&amp;potenti=nam&amp;cras=ultrices&amp;in=libero&amp;purus=non&amp;eu=mattis&amp;magna=pulvinar&amp;vulputate=nulla&amp;luctus=pede&amp;cum=ullamcorper&amp;sociis=augue&amp;natoque=a&amp;penatibus=suscipit&amp;et=nulla&amp;magnis=elit&amp;dis=ac&amp;parturient=nulla&amp;montes=sed&amp;nascetur=vel&amp;ridiculus=enim&amp;mus=sit&amp;vivamus=amet&amp;vestibulum=nunc&amp;sagittis=viverra&amp;sapien=dapibus&amp;cum=nulla&amp;sociis=suscipit&amp;natoque=ligula&amp;penatibus=in&amp;et=lacus&amp;magnis=curabitur&amp;dis=at&amp;parturient=ipsum&amp;montes=ac&amp;nascetur=tellus&amp;ridiculus=semper&amp;mus=interdum&amp;etiam=mauris&amp;vel=ullamcorper&amp;augue=purus&amp;vestibulum=sit&amp;rutrum=amet&amp;rutrum=nulla&amp;neque=quisque&amp;aenean=arcu&amp;auctor=libero&amp;gravida=rutrum</t>
  </si>
  <si>
    <t>https://ask.com/morbi/non/lectus.html?quisque=mi&amp;erat=nulla&amp;eros=ac&amp;viverra=enim&amp;eget=in&amp;congue=tempor&amp;eget=turpis&amp;semper=nec&amp;rutrum=euismod&amp;nulla=scelerisque&amp;nunc=quam&amp;purus=turpis&amp;phasellus=adipiscing&amp;in=lorem&amp;felis=vitae&amp;donec=mattis&amp;semper=nibh&amp;sapien=ligula&amp;a=nec&amp;libero=sem&amp;nam=duis&amp;dui=aliquam&amp;proin=convallis&amp;leo=nunc&amp;odio=proin&amp;porttitor=at&amp;id=turpis&amp;consequat=a&amp;in=pede&amp;consequat=posuere&amp;ut=nonummy&amp;nulla=integer&amp;sed=non&amp;accumsan=velit&amp;felis=donec&amp;ut=diam&amp;at=neque&amp;dolor=vestibulum&amp;quis=eget&amp;odio=vulputate&amp;consequat=ut&amp;varius=ultrices&amp;integer=vel&amp;ac=augue&amp;leo=vestibulum&amp;pellentesque=ante&amp;ultrices=ipsum&amp;mattis=primis&amp;odio=in&amp;donec=faucibus&amp;vitae=orci&amp;nisi=luctus&amp;nam=et&amp;ultrices=ultrices&amp;libero=posuere&amp;non=cubilia&amp;mattis=curae&amp;pulvinar=donec&amp;nulla=pharetra&amp;pede=magna&amp;ullamcorper=vestibulum&amp;augue=aliquet&amp;a=ultrices&amp;suscipit=erat&amp;nulla=tortor&amp;elit=sollicitudin&amp;ac=mi&amp;nulla=sit&amp;sed=amet&amp;vel=lobortis&amp;enim=sapien&amp;sit=sapien&amp;amet=non&amp;nunc=mi&amp;viverra=integer&amp;dapibus=ac&amp;nulla=neque&amp;suscipit=duis&amp;ligula=bibendum&amp;in=morbi&amp;lacus=non&amp;curabitur=quam&amp;at=nec&amp;ipsum=dui&amp;ac=luctus&amp;tellus=rutrum</t>
  </si>
  <si>
    <t>https://github.io/mattis/nibh/ligula/nec/sem.html?ante=tempus&amp;vestibulum=vel&amp;ante=pede&amp;ipsum=morbi&amp;primis=porttitor&amp;in=lorem&amp;faucibus=id&amp;orci=ligula&amp;luctus=suspendisse&amp;et=ornare&amp;ultrices=consequat&amp;posuere=lectus&amp;cubilia=in&amp;curae=est&amp;duis=risus&amp;faucibus=auctor&amp;accumsan=sed&amp;odio=tristique&amp;curabitur=in&amp;convallis=tempus&amp;duis=sit&amp;consequat=amet&amp;dui=sem&amp;nec=fusce&amp;nisi=consequat&amp;volutpat=nulla&amp;eleifend=nisl&amp;donec=nunc&amp;ut=nisl&amp;dolor=duis&amp;morbi=bibendum&amp;vel=felis&amp;lectus=sed&amp;in=interdum&amp;quam=venenatis&amp;fringilla=turpis&amp;rhoncus=enim&amp;mauris=blandit&amp;enim=mi&amp;leo=in&amp;rhoncus=porttitor&amp;sed=pede&amp;vestibulum=justo</t>
  </si>
  <si>
    <t>http://nationalgeographic.com/accumsan.xml?dignissim=lectus&amp;vestibulum=in&amp;vestibulum=quam&amp;ante=fringilla&amp;ipsum=rhoncus&amp;primis=mauris&amp;in=enim&amp;faucibus=leo&amp;orci=rhoncus&amp;luctus=sed&amp;et=vestibulum&amp;ultrices=sit&amp;posuere=amet&amp;cubilia=cursus&amp;curae=id&amp;nulla=turpis&amp;dapibus=integer&amp;dolor=aliquet&amp;vel=massa&amp;est=id&amp;donec=lobortis&amp;odio=convallis&amp;justo=tortor&amp;sollicitudin=risus&amp;ut=dapibus&amp;suscipit=augue&amp;a=vel&amp;feugiat=accumsan&amp;et=tellus&amp;eros=nisi&amp;vestibulum=eu&amp;ac=orci&amp;est=mauris&amp;lacinia=lacinia&amp;nisi=sapien&amp;venenatis=quis&amp;tristique=libero&amp;fusce=nullam&amp;congue=sit&amp;diam=amet&amp;id=turpis&amp;ornare=elementum&amp;imperdiet=ligula&amp;sapien=vehicula&amp;urna=consequat&amp;pretium=morbi&amp;nisl=a&amp;ut=ipsum&amp;volutpat=integer&amp;sapien=a&amp;arcu=nibh&amp;sed=in&amp;augue=quis&amp;aliquam=justo&amp;erat=maecenas&amp;volutpat=rhoncus&amp;in=aliquam&amp;congue=lacus&amp;etiam=morbi&amp;justo=quis&amp;etiam=tortor&amp;pretium=id&amp;iaculis=nulla&amp;justo=ultrices&amp;in=aliquet&amp;hac=maecenas&amp;habitasse=leo&amp;platea=odio&amp;dictumst=condimentum&amp;etiam=id&amp;faucibus=luctus&amp;cursus=nec&amp;urna=molestie&amp;ut=sed&amp;tellus=justo&amp;nulla=pellentesque&amp;ut=viverra&amp;erat=pede&amp;id=ac&amp;mauris=diam&amp;vulputate=cras&amp;elementum=pellentesque&amp;nullam=volutpat&amp;varius=dui&amp;nulla=maecenas&amp;facilisi=tristique&amp;cras=est&amp;non=et</t>
  </si>
  <si>
    <t>https://usnews.com/morbi/porttitor/lorem.aspx?quam=vel&amp;fringilla=sem&amp;rhoncus=sed&amp;mauris=sagittis&amp;enim=nam&amp;leo=congue&amp;rhoncus=risus&amp;sed=semper&amp;vestibulum=porta&amp;sit=volutpat&amp;amet=quam&amp;cursus=pede&amp;id=lobortis&amp;turpis=ligula&amp;integer=sit&amp;aliquet=amet&amp;massa=eleifend&amp;id=pede&amp;lobortis=libero&amp;convallis=quis&amp;tortor=orci&amp;risus=nullam&amp;dapibus=molestie&amp;augue=nibh&amp;vel=in&amp;accumsan=lectus&amp;tellus=pellentesque&amp;nisi=at&amp;eu=nulla&amp;orci=suspendisse&amp;mauris=potenti&amp;lacinia=cras&amp;sapien=in&amp;quis=purus&amp;libero=eu&amp;nullam=magna&amp;sit=vulputate&amp;amet=luctus&amp;turpis=cum&amp;elementum=sociis&amp;ligula=natoque&amp;vehicula=penatibus&amp;consequat=et&amp;morbi=magnis&amp;a=dis&amp;ipsum=parturient&amp;integer=montes&amp;a=nascetur&amp;nibh=ridiculus&amp;in=mus&amp;quis=vivamus&amp;justo=vestibulum&amp;maecenas=sagittis&amp;rhoncus=sapien&amp;aliquam=cum&amp;lacus=sociis&amp;morbi=natoque&amp;quis=penatibus&amp;tortor=et&amp;id=magnis&amp;nulla=dis&amp;ultrices=parturient&amp;aliquet=montes&amp;maecenas=nascetur&amp;leo=ridiculus&amp;odio=mus&amp;condimentum=etiam&amp;id=vel&amp;luctus=augue&amp;nec=vestibulum&amp;molestie=rutrum&amp;sed=rutrum&amp;justo=neque&amp;pellentesque=aenean&amp;viverra=auctor&amp;pede=gravida&amp;ac=sem&amp;diam=praesent&amp;cras=id&amp;pellentesque=massa&amp;volutpat=id&amp;dui=nisl&amp;maecenas=venenatis&amp;tristique=lacinia&amp;est=aenean&amp;et=sit&amp;tempus=amet&amp;semper=justo&amp;est=morbi&amp;quam=ut</t>
  </si>
  <si>
    <t>https://plala.or.jp/quisque/ut/erat/curabitur/gravida/nisi/at.aspx?morbi=nulla&amp;porttitor=suspendisse&amp;lorem=potenti&amp;id=cras&amp;ligula=in</t>
  </si>
  <si>
    <t>http://alexa.com/cursus.xml?elementum=pretium&amp;in=nisl&amp;hac=ut&amp;habitasse=volutpat&amp;platea=sapien&amp;dictumst=arcu&amp;morbi=sed&amp;vestibulum=augue&amp;velit=aliquam&amp;id=erat&amp;pretium=volutpat&amp;iaculis=in&amp;diam=congue&amp;erat=etiam&amp;fermentum=justo&amp;justo=etiam&amp;nec=pretium&amp;condimentum=iaculis&amp;neque=justo&amp;sapien=in&amp;placerat=hac&amp;ante=habitasse&amp;nulla=platea&amp;justo=dictumst&amp;aliquam=etiam&amp;quis=faucibus&amp;turpis=cursus&amp;eget=urna&amp;elit=ut&amp;sodales=tellus&amp;scelerisque=nulla&amp;mauris=ut&amp;sit=erat&amp;amet=id&amp;eros=mauris&amp;suspendisse=vulputate&amp;accumsan=elementum&amp;tortor=nullam&amp;quis=varius&amp;turpis=nulla&amp;sed=facilisi&amp;ante=cras&amp;vivamus=non&amp;tortor=velit&amp;duis=nec&amp;mattis=nisi&amp;egestas=vulputate&amp;metus=nonummy&amp;aenean=maecenas&amp;fermentum=tincidunt&amp;donec=lacus&amp;ut=at&amp;mauris=velit&amp;eget=vivamus&amp;massa=vel&amp;tempor=nulla&amp;convallis=eget&amp;nulla=eros&amp;neque=elementum&amp;libero=pellentesque&amp;convallis=quisque&amp;eget=porta&amp;eleifend=volutpat&amp;luctus=erat&amp;ultricies=quisque&amp;eu=erat&amp;nibh=eros&amp;quisque=viverra&amp;id=eget&amp;justo=congue&amp;sit=eget&amp;amet=semper&amp;sapien=rutrum</t>
  </si>
  <si>
    <t>http://time.com/volutpat/dui/maecenas/tristique/est.jpg?augue=maecenas&amp;quam=tincidunt&amp;sollicitudin=lacus&amp;vitae=at&amp;consectetuer=velit&amp;eget=vivamus&amp;rutrum=vel&amp;at=nulla&amp;lorem=eget&amp;integer=eros&amp;tincidunt=elementum&amp;ante=pellentesque&amp;vel=quisque&amp;ipsum=porta&amp;praesent=volutpat&amp;blandit=erat&amp;lacinia=quisque&amp;erat=erat&amp;vestibulum=eros&amp;sed=viverra&amp;magna=eget&amp;at=congue&amp;nunc=eget&amp;commodo=semper&amp;placerat=rutrum&amp;praesent=nulla&amp;blandit=nunc&amp;nam=purus&amp;nulla=phasellus&amp;integer=in&amp;pede=felis&amp;justo=donec&amp;lacinia=semper&amp;eget=sapien&amp;tincidunt=a&amp;eget=libero&amp;tempus=nam&amp;vel=dui&amp;pede=proin&amp;morbi=leo&amp;porttitor=odio&amp;lorem=porttitor&amp;id=id&amp;ligula=consequat&amp;suspendisse=in&amp;ornare=consequat&amp;consequat=ut&amp;lectus=nulla&amp;in=sed&amp;est=accumsan&amp;risus=felis&amp;auctor=ut&amp;sed=at&amp;tristique=dolor&amp;in=quis&amp;tempus=odio&amp;sit=consequat&amp;amet=varius&amp;sem=integer&amp;fusce=ac&amp;consequat=leo&amp;nulla=pellentesque&amp;nisl=ultrices&amp;nunc=mattis&amp;nisl=odio&amp;duis=donec&amp;bibendum=vitae&amp;felis=nisi&amp;sed=nam&amp;interdum=ultrices&amp;venenatis=libero&amp;turpis=non&amp;enim=mattis&amp;blandit=pulvinar&amp;mi=nulla&amp;in=pede&amp;porttitor=ullamcorper&amp;pede=augue&amp;justo=a&amp;eu=suscipit&amp;massa=nulla&amp;donec=elit&amp;dapibus=ac&amp;duis=nulla&amp;at=sed&amp;velit=vel&amp;eu=enim&amp;est=sit&amp;congue=amet&amp;elementum=nunc&amp;in=viverra&amp;hac=dapibus&amp;habitasse=nulla&amp;platea=suscipit</t>
  </si>
  <si>
    <t>http://sbwire.com/quis/lectus/suspendisse/potenti.aspx?ante=pharetra&amp;vel=magna&amp;ipsum=ac&amp;praesent=consequat&amp;blandit=metus&amp;lacinia=sapien&amp;erat=ut&amp;vestibulum=nunc&amp;sed=vestibulum&amp;magna=ante&amp;at=ipsum&amp;nunc=primis&amp;commodo=in&amp;placerat=faucibus&amp;praesent=orci&amp;blandit=luctus&amp;nam=et&amp;nulla=ultrices&amp;integer=posuere&amp;pede=cubilia&amp;justo=curae&amp;lacinia=mauris&amp;eget=viverra&amp;tincidunt=diam&amp;eget=vitae&amp;tempus=quam&amp;vel=suspendisse&amp;pede=potenti</t>
  </si>
  <si>
    <t>https://hc360.com/rhoncus/aliquam/lacus/morbi/quis/tortor.js?viverra=a&amp;pede=nibh&amp;ac=in&amp;diam=quis&amp;cras=justo&amp;pellentesque=maecenas&amp;volutpat=rhoncus&amp;dui=aliquam&amp;maecenas=lacus&amp;tristique=morbi&amp;est=quis&amp;et=tortor&amp;tempus=id&amp;semper=nulla&amp;est=ultrices&amp;quam=aliquet&amp;pharetra=maecenas&amp;magna=leo&amp;ac=odio&amp;consequat=condimentum&amp;metus=id&amp;sapien=luctus&amp;ut=nec&amp;nunc=molestie&amp;vestibulum=sed&amp;ante=justo&amp;ipsum=pellentesque&amp;primis=viverra&amp;in=pede&amp;faucibus=ac&amp;orci=diam&amp;luctus=cras&amp;et=pellentesque&amp;ultrices=volutpat&amp;posuere=dui&amp;cubilia=maecenas&amp;curae=tristique&amp;mauris=est&amp;viverra=et&amp;diam=tempus&amp;vitae=semper&amp;quam=est&amp;suspendisse=quam&amp;potenti=pharetra&amp;nullam=magna&amp;porttitor=ac&amp;lacus=consequat&amp;at=metus&amp;turpis=sapien&amp;donec=ut&amp;posuere=nunc&amp;metus=vestibulum&amp;vitae=ante&amp;ipsum=ipsum&amp;aliquam=primis&amp;non=in&amp;mauris=faucibus&amp;morbi=orci&amp;non=luctus&amp;lectus=et&amp;aliquam=ultrices&amp;sit=posuere&amp;amet=cubilia&amp;diam=curae&amp;in=mauris&amp;magna=viverra&amp;bibendum=diam&amp;imperdiet=vitae&amp;nullam=quam&amp;orci=suspendisse&amp;pede=potenti&amp;venenatis=nullam&amp;non=porttitor&amp;sodales=lacus&amp;sed=at&amp;tincidunt=turpis</t>
  </si>
  <si>
    <t>https://icq.com/vestibulum.xml?volutpat=consectetuer&amp;dui=eget&amp;maecenas=rutrum&amp;tristique=at&amp;est=lorem&amp;et=integer&amp;tempus=tincidunt&amp;semper=ante&amp;est=vel&amp;quam=ipsum&amp;pharetra=praesent&amp;magna=blandit&amp;ac=lacinia&amp;consequat=erat&amp;metus=vestibulum&amp;sapien=sed&amp;ut=magna&amp;nunc=at&amp;vestibulum=nunc&amp;ante=commodo&amp;ipsum=placerat&amp;primis=praesent&amp;in=blandit&amp;faucibus=nam&amp;orci=nulla&amp;luctus=integer&amp;et=pede&amp;ultrices=justo&amp;posuere=lacinia&amp;cubilia=eget&amp;curae=tincidunt&amp;mauris=eget&amp;viverra=tempus&amp;diam=vel&amp;vitae=pede&amp;quam=morbi&amp;suspendisse=porttitor&amp;potenti=lorem&amp;nullam=id&amp;porttitor=ligula&amp;lacus=suspendisse&amp;at=ornare&amp;turpis=consequat</t>
  </si>
  <si>
    <t>https://lulu.com/quam.json?vestibulum=orci&amp;velit=vehicula&amp;id=condimentum&amp;pretium=curabitur&amp;iaculis=in&amp;diam=libero&amp;erat=ut&amp;fermentum=massa&amp;justo=volutpat&amp;nec=convallis&amp;condimentum=morbi&amp;neque=odio&amp;sapien=odio&amp;placerat=elementum&amp;ante=eu&amp;nulla=interdum&amp;justo=eu&amp;aliquam=tincidunt&amp;quis=in&amp;turpis=leo&amp;eget=maecenas&amp;elit=pulvinar&amp;sodales=lobortis&amp;scelerisque=est&amp;mauris=phasellus&amp;sit=sit&amp;amet=amet&amp;eros=erat&amp;suspendisse=nulla&amp;accumsan=tempus&amp;tortor=vivamus&amp;quis=in</t>
  </si>
  <si>
    <t>http://sphinn.com/iaculis/justo/in.aspx?mauris=aliquam&amp;vulputate=non&amp;elementum=mauris&amp;nullam=morbi&amp;varius=non&amp;nulla=lectus&amp;facilisi=aliquam</t>
  </si>
  <si>
    <t>http://zdnet.com/at/nibh/in/hac/habitasse/platea.jsp?sed=in&amp;interdum=hac&amp;venenatis=habitasse&amp;turpis=platea&amp;enim=dictumst&amp;blandit=maecenas&amp;mi=ut&amp;in=massa&amp;porttitor=quis&amp;pede=augue&amp;justo=luctus&amp;eu=tincidunt&amp;massa=nulla&amp;donec=mollis&amp;dapibus=molestie&amp;duis=lorem&amp;at=quisque&amp;velit=ut&amp;eu=erat&amp;est=curabitur&amp;congue=gravida&amp;elementum=nisi&amp;in=at&amp;hac=nibh&amp;habitasse=in&amp;platea=hac&amp;dictumst=habitasse&amp;morbi=platea&amp;vestibulum=dictumst&amp;velit=aliquam&amp;id=augue&amp;pretium=quam&amp;iaculis=sollicitudin&amp;diam=vitae&amp;erat=consectetuer&amp;fermentum=eget&amp;justo=rutrum&amp;nec=at&amp;condimentum=lorem&amp;neque=integer&amp;sapien=tincidunt&amp;placerat=ante&amp;ante=vel</t>
  </si>
  <si>
    <t>http://cbsnews.com/in/faucibus.png?felis=ut&amp;sed=mauris&amp;lacus=eget&amp;morbi=massa&amp;sem=tempor&amp;mauris=convallis&amp;laoreet=nulla&amp;ut=neque&amp;rhoncus=libero&amp;aliquet=convallis&amp;pulvinar=eget&amp;sed=eleifend&amp;nisl=luctus&amp;nunc=ultricies&amp;rhoncus=eu&amp;dui=nibh&amp;vel=quisque&amp;sem=id&amp;sed=justo&amp;sagittis=sit&amp;nam=amet&amp;congue=sapien&amp;risus=dignissim&amp;semper=vestibulum</t>
  </si>
  <si>
    <t>http://blogs.com/pede/morbi/porttitor/lorem/id/ligula/suspendisse.jsp?suspendisse=ut&amp;accumsan=volutpat&amp;tortor=sapien&amp;quis=arcu&amp;turpis=sed&amp;sed=augue&amp;ante=aliquam&amp;vivamus=erat&amp;tortor=volutpat&amp;duis=in&amp;mattis=congue&amp;egestas=etiam&amp;metus=justo&amp;aenean=etiam&amp;fermentum=pretium&amp;donec=iaculis&amp;ut=justo&amp;mauris=in</t>
  </si>
  <si>
    <t>https://wikia.com/erat/vestibulum.json?a=luctus&amp;feugiat=et&amp;et=ultrices&amp;eros=posuere&amp;vestibulum=cubilia&amp;ac=curae&amp;est=nulla&amp;lacinia=dapibus&amp;nisi=dolor&amp;venenatis=vel&amp;tristique=est&amp;fusce=donec&amp;congue=odio&amp;diam=justo&amp;id=sollicitudin&amp;ornare=ut&amp;imperdiet=suscipit&amp;sapien=a&amp;urna=feugiat&amp;pretium=et&amp;nisl=eros&amp;ut=vestibulum&amp;volutpat=ac&amp;sapien=est&amp;arcu=lacinia&amp;sed=nisi&amp;augue=venenatis&amp;aliquam=tristique&amp;erat=fusce&amp;volutpat=congue&amp;in=diam&amp;congue=id</t>
  </si>
  <si>
    <t>http://youtu.be/ante/ipsum.aspx?aliquam=suspendisse&amp;non=potenti&amp;mauris=cras&amp;morbi=in&amp;non=purus&amp;lectus=eu&amp;aliquam=magna&amp;sit=vulputate&amp;amet=luctus&amp;diam=cum&amp;in=sociis&amp;magna=natoque&amp;bibendum=penatibus&amp;imperdiet=et&amp;nullam=magnis&amp;orci=dis&amp;pede=parturient&amp;venenatis=montes&amp;non=nascetur&amp;sodales=ridiculus&amp;sed=mus&amp;tincidunt=vivamus&amp;eu=vestibulum&amp;felis=sagittis&amp;fusce=sapien&amp;posuere=cum&amp;felis=sociis&amp;sed=natoque&amp;lacus=penatibus&amp;morbi=et&amp;sem=magnis&amp;mauris=dis&amp;laoreet=parturient&amp;ut=montes&amp;rhoncus=nascetur&amp;aliquet=ridiculus&amp;pulvinar=mus&amp;sed=etiam&amp;nisl=vel&amp;nunc=augue&amp;rhoncus=vestibulum&amp;dui=rutrum&amp;vel=rutrum&amp;sem=neque</t>
  </si>
  <si>
    <t>http://wiley.com/vehicula/condimentum.html?platea=amet&amp;dictumst=sem&amp;morbi=fusce&amp;vestibulum=consequat</t>
  </si>
  <si>
    <t>https://joomla.org/tincidunt.js?consequat=nibh&amp;lectus=in&amp;in=hac&amp;est=habitasse&amp;risus=platea&amp;auctor=dictumst&amp;sed=aliquam&amp;tristique=augue&amp;in=quam&amp;tempus=sollicitudin&amp;sit=vitae&amp;amet=consectetuer&amp;sem=eget&amp;fusce=rutrum&amp;consequat=at&amp;nulla=lorem&amp;nisl=integer&amp;nunc=tincidunt&amp;nisl=ante&amp;duis=vel&amp;bibendum=ipsum&amp;felis=praesent&amp;sed=blandit&amp;interdum=lacinia&amp;venenatis=erat&amp;turpis=vestibulum&amp;enim=sed&amp;blandit=magna&amp;mi=at&amp;in=nunc&amp;porttitor=commodo&amp;pede=placerat&amp;justo=praesent&amp;eu=blandit&amp;massa=nam&amp;donec=nulla&amp;dapibus=integer&amp;duis=pede&amp;at=justo&amp;velit=lacinia&amp;eu=eget&amp;est=tincidunt&amp;congue=eget&amp;elementum=tempus&amp;in=vel</t>
  </si>
  <si>
    <t>http://mysql.com/et/ultrices.js?sem=mi&amp;praesent=pede&amp;id=malesuada&amp;massa=in&amp;id=imperdiet&amp;nisl=et&amp;venenatis=commodo&amp;lacinia=vulputate&amp;aenean=justo&amp;sit=in&amp;amet=blandit&amp;justo=ultrices&amp;morbi=enim&amp;ut=lorem&amp;odio=ipsum&amp;cras=dolor&amp;mi=sit&amp;pede=amet&amp;malesuada=consectetuer&amp;in=adipiscing&amp;imperdiet=elit&amp;et=proin&amp;commodo=interdum&amp;vulputate=mauris&amp;justo=non&amp;in=ligula&amp;blandit=pellentesque&amp;ultrices=ultrices&amp;enim=phasellus&amp;lorem=id&amp;ipsum=sapien&amp;dolor=in&amp;sit=sapien&amp;amet=iaculis&amp;consectetuer=congue&amp;adipiscing=vivamus&amp;elit=metus&amp;proin=arcu&amp;interdum=adipiscing&amp;mauris=molestie&amp;non=hendrerit&amp;ligula=at&amp;pellentesque=vulputate&amp;ultrices=vitae&amp;phasellus=nisl&amp;id=aenean&amp;sapien=lectus&amp;in=pellentesque&amp;sapien=eget&amp;iaculis=nunc&amp;congue=donec&amp;vivamus=quis&amp;metus=orci&amp;arcu=eget&amp;adipiscing=orci&amp;molestie=vehicula&amp;hendrerit=condimentum&amp;at=curabitur</t>
  </si>
  <si>
    <t>https://qq.com/vulputate.json?pretium=sagittis&amp;iaculis=sapien&amp;justo=cum&amp;in=sociis&amp;hac=natoque&amp;habitasse=penatibus&amp;platea=et&amp;dictumst=magnis&amp;etiam=dis&amp;faucibus=parturient&amp;cursus=montes&amp;urna=nascetur&amp;ut=ridiculus&amp;tellus=mus&amp;nulla=etiam&amp;ut=vel&amp;erat=augue&amp;id=vestibulum&amp;mauris=rutrum&amp;vulputate=rutrum&amp;elementum=neque&amp;nullam=aenean&amp;varius=auctor&amp;nulla=gravida&amp;facilisi=sem&amp;cras=praesent&amp;non=id&amp;velit=massa&amp;nec=id&amp;nisi=nisl&amp;vulputate=venenatis&amp;nonummy=lacinia&amp;maecenas=aenean&amp;tincidunt=sit&amp;lacus=amet&amp;at=justo&amp;velit=morbi&amp;vivamus=ut&amp;vel=odio&amp;nulla=cras&amp;eget=mi&amp;eros=pede&amp;elementum=malesuada&amp;pellentesque=in&amp;quisque=imperdiet&amp;porta=et&amp;volutpat=commodo&amp;erat=vulputate&amp;quisque=justo&amp;erat=in&amp;eros=blandit&amp;viverra=ultrices&amp;eget=enim&amp;congue=lorem&amp;eget=ipsum&amp;semper=dolor&amp;rutrum=sit&amp;nulla=amet&amp;nunc=consectetuer&amp;purus=adipiscing&amp;phasellus=elit&amp;in=proin&amp;felis=interdum&amp;donec=mauris&amp;semper=non&amp;sapien=ligula&amp;a=pellentesque&amp;libero=ultrices&amp;nam=phasellus&amp;dui=id&amp;proin=sapien&amp;leo=in&amp;odio=sapien&amp;porttitor=iaculis&amp;id=congue&amp;consequat=vivamus&amp;in=metus&amp;consequat=arcu&amp;ut=adipiscing&amp;nulla=molestie&amp;sed=hendrerit&amp;accumsan=at&amp;felis=vulputate&amp;ut=vitae&amp;at=nisl&amp;dolor=aenean&amp;quis=lectus&amp;odio=pellentesque&amp;consequat=eget&amp;varius=nunc&amp;integer=donec&amp;ac=quis</t>
  </si>
  <si>
    <t>https://washington.edu/praesent/blandit/nam/nulla/integer.jsp?nunc=amet&amp;viverra=consectetuer&amp;dapibus=adipiscing&amp;nulla=elit&amp;suscipit=proin&amp;ligula=risus&amp;in=praesent&amp;lacus=lectus&amp;curabitur=vestibulum&amp;at=quam&amp;ipsum=sapien&amp;ac=varius&amp;tellus=ut&amp;semper=blandit</t>
  </si>
  <si>
    <t>http://dot.gov/neque.js?vestibulum=id&amp;rutrum=nulla&amp;rutrum=ultrices&amp;neque=aliquet&amp;aenean=maecenas&amp;auctor=leo&amp;gravida=odio&amp;sem=condimentum&amp;praesent=id&amp;id=luctus&amp;massa=nec&amp;id=molestie&amp;nisl=sed&amp;venenatis=justo&amp;lacinia=pellentesque&amp;aenean=viverra&amp;sit=pede&amp;amet=ac&amp;justo=diam&amp;morbi=cras&amp;ut=pellentesque&amp;odio=volutpat&amp;cras=dui&amp;mi=maecenas&amp;pede=tristique&amp;malesuada=est&amp;in=et&amp;imperdiet=tempus&amp;et=semper&amp;commodo=est&amp;vulputate=quam&amp;justo=pharetra&amp;in=magna&amp;blandit=ac&amp;ultrices=consequat&amp;enim=metus&amp;lorem=sapien&amp;ipsum=ut&amp;dolor=nunc&amp;sit=vestibulum&amp;amet=ante&amp;consectetuer=ipsum&amp;adipiscing=primis&amp;elit=in&amp;proin=faucibus&amp;interdum=orci&amp;mauris=luctus&amp;non=et&amp;ligula=ultrices&amp;pellentesque=posuere&amp;ultrices=cubilia&amp;phasellus=curae&amp;id=mauris&amp;sapien=viverra&amp;in=diam</t>
  </si>
  <si>
    <t>http://taobao.com/consectetuer/eget.jsp?sit=duis&amp;amet=mattis&amp;lobortis=egestas&amp;sapien=metus&amp;sapien=aenean&amp;non=fermentum&amp;mi=donec&amp;integer=ut&amp;ac=mauris&amp;neque=eget&amp;duis=massa&amp;bibendum=tempor&amp;morbi=convallis&amp;non=nulla&amp;quam=neque&amp;nec=libero&amp;dui=convallis&amp;luctus=eget&amp;rutrum=eleifend&amp;nulla=luctus</t>
  </si>
  <si>
    <t>https://illinois.edu/rhoncus/aliquam.json?massa=luctus&amp;id=cum&amp;nisl=sociis&amp;venenatis=natoque&amp;lacinia=penatibus&amp;aenean=et&amp;sit=magnis&amp;amet=dis&amp;justo=parturient&amp;morbi=montes&amp;ut=nascetur&amp;odio=ridiculus&amp;cras=mus&amp;mi=vivamus&amp;pede=vestibulum&amp;malesuada=sagittis&amp;in=sapien&amp;imperdiet=cum&amp;et=sociis&amp;commodo=natoque&amp;vulputate=penatibus&amp;justo=et&amp;in=magnis&amp;blandit=dis&amp;ultrices=parturient&amp;enim=montes&amp;lorem=nascetur&amp;ipsum=ridiculus&amp;dolor=mus&amp;sit=etiam&amp;amet=vel&amp;consectetuer=augue&amp;adipiscing=vestibulum&amp;elit=rutrum&amp;proin=rutrum&amp;interdum=neque&amp;mauris=aenean&amp;non=auctor&amp;ligula=gravida&amp;pellentesque=sem&amp;ultrices=praesent&amp;phasellus=id&amp;id=massa&amp;sapien=id&amp;in=nisl&amp;sapien=venenatis&amp;iaculis=lacinia&amp;congue=aenean&amp;vivamus=sit&amp;metus=amet&amp;arcu=justo&amp;adipiscing=morbi&amp;molestie=ut&amp;hendrerit=odio&amp;at=cras&amp;vulputate=mi&amp;vitae=pede&amp;nisl=malesuada&amp;aenean=in&amp;lectus=imperdiet&amp;pellentesque=et&amp;eget=commodo&amp;nunc=vulputate&amp;donec=justo&amp;quis=in&amp;orci=blandit&amp;eget=ultrices&amp;orci=enim&amp;vehicula=lorem&amp;condimentum=ipsum&amp;curabitur=dolor&amp;in=sit&amp;libero=amet&amp;ut=consectetuer&amp;massa=adipiscing&amp;volutpat=elit&amp;convallis=proin&amp;morbi=interdum&amp;odio=mauris&amp;odio=non&amp;elementum=ligula&amp;eu=pellentesque&amp;interdum=ultrices&amp;eu=phasellus&amp;tincidunt=id&amp;in=sapien&amp;leo=in&amp;maecenas=sapien&amp;pulvinar=iaculis&amp;lobortis=congue&amp;est=vivamus&amp;phasellus=metus&amp;sit=arcu&amp;amet=adipiscing&amp;erat=molestie&amp;nulla=hendrerit</t>
  </si>
  <si>
    <t>https://gizmodo.com/porta/volutpat/quam/pede/lobortis/ligula.jsp?vestibulum=erat&amp;ante=quisque&amp;ipsum=erat&amp;primis=eros&amp;in=viverra&amp;faucibus=eget&amp;orci=congue&amp;luctus=eget&amp;et=semper&amp;ultrices=rutrum&amp;posuere=nulla&amp;cubilia=nunc&amp;curae=purus&amp;nulla=phasellus&amp;dapibus=in&amp;dolor=felis&amp;vel=donec&amp;est=semper&amp;donec=sapien&amp;odio=a&amp;justo=libero&amp;sollicitudin=nam&amp;ut=dui&amp;suscipit=proin&amp;a=leo&amp;feugiat=odio&amp;et=porttitor&amp;eros=id&amp;vestibulum=consequat&amp;ac=in&amp;est=consequat&amp;lacinia=ut&amp;nisi=nulla&amp;venenatis=sed&amp;tristique=accumsan&amp;fusce=felis&amp;congue=ut&amp;diam=at&amp;id=dolor&amp;ornare=quis&amp;imperdiet=odio&amp;sapien=consequat&amp;urna=varius&amp;pretium=integer&amp;nisl=ac&amp;ut=leo&amp;volutpat=pellentesque&amp;sapien=ultrices&amp;arcu=mattis&amp;sed=odio&amp;augue=donec&amp;aliquam=vitae&amp;erat=nisi&amp;volutpat=nam&amp;in=ultrices&amp;congue=libero&amp;etiam=non&amp;justo=mattis&amp;etiam=pulvinar&amp;pretium=nulla&amp;iaculis=pede&amp;justo=ullamcorper&amp;in=augue&amp;hac=a&amp;habitasse=suscipit&amp;platea=nulla&amp;dictumst=elit&amp;etiam=ac&amp;faucibus=nulla&amp;cursus=sed&amp;urna=vel&amp;ut=enim&amp;tellus=sit&amp;nulla=amet&amp;ut=nunc&amp;erat=viverra&amp;id=dapibus&amp;mauris=nulla&amp;vulputate=suscipit&amp;elementum=ligula&amp;nullam=in&amp;varius=lacus&amp;nulla=curabitur&amp;facilisi=at&amp;cras=ipsum&amp;non=ac&amp;velit=tellus&amp;nec=semper&amp;nisi=interdum&amp;vulputate=mauris&amp;nonummy=ullamcorper&amp;maecenas=purus&amp;tincidunt=sit&amp;lacus=amet&amp;at=nulla&amp;velit=quisque</t>
  </si>
  <si>
    <t>http://dedecms.com/mauris/sit/amet/eros/suspendisse.json?justo=pellentesque&amp;eu=volutpat&amp;massa=dui&amp;donec=maecenas&amp;dapibus=tristique&amp;duis=est&amp;at=et&amp;velit=tempus&amp;eu=semper&amp;est=est&amp;congue=quam&amp;elementum=pharetra&amp;in=magna&amp;hac=ac&amp;habitasse=consequat&amp;platea=metus&amp;dictumst=sapien&amp;morbi=ut&amp;vestibulum=nunc&amp;velit=vestibulum&amp;id=ante&amp;pretium=ipsum&amp;iaculis=primis&amp;diam=in&amp;erat=faucibus&amp;fermentum=orci&amp;justo=luctus&amp;nec=et&amp;condimentum=ultrices&amp;neque=posuere&amp;sapien=cubilia&amp;placerat=curae&amp;ante=mauris&amp;nulla=viverra&amp;justo=diam&amp;aliquam=vitae&amp;quis=quam&amp;turpis=suspendisse&amp;eget=potenti&amp;elit=nullam&amp;sodales=porttitor&amp;scelerisque=lacus&amp;mauris=at&amp;sit=turpis&amp;amet=donec&amp;eros=posuere&amp;suspendisse=metus&amp;accumsan=vitae&amp;tortor=ipsum&amp;quis=aliquam&amp;turpis=non&amp;sed=mauris&amp;ante=morbi&amp;vivamus=non&amp;tortor=lectus&amp;duis=aliquam&amp;mattis=sit&amp;egestas=amet&amp;metus=diam&amp;aenean=in&amp;fermentum=magna&amp;donec=bibendum&amp;ut=imperdiet&amp;mauris=nullam&amp;eget=orci&amp;massa=pede&amp;tempor=venenatis&amp;convallis=non&amp;nulla=sodales&amp;neque=sed&amp;libero=tincidunt&amp;convallis=eu&amp;eget=felis&amp;eleifend=fusce&amp;luctus=posuere&amp;ultricies=felis&amp;eu=sed&amp;nibh=lacus&amp;quisque=morbi&amp;id=sem&amp;justo=mauris&amp;sit=laoreet&amp;amet=ut&amp;sapien=rhoncus&amp;dignissim=aliquet&amp;vestibulum=pulvinar&amp;vestibulum=sed&amp;ante=nisl&amp;ipsum=nunc&amp;primis=rhoncus&amp;in=dui&amp;faucibus=vel</t>
  </si>
  <si>
    <t>http://opera.com/curae/duis/faucibus/accumsan/odio/curabitur/convallis.xml?id=maecenas&amp;massa=ut&amp;id=massa&amp;nisl=quis&amp;venenatis=augue&amp;lacinia=luctus&amp;aenean=tincidunt&amp;sit=nulla&amp;amet=mollis&amp;justo=molestie&amp;morbi=lorem&amp;ut=quisque&amp;odio=ut&amp;cras=erat&amp;mi=curabitur&amp;pede=gravida&amp;malesuada=nisi</t>
  </si>
  <si>
    <t>http://washington.edu/auctor/gravida/sem/praesent.json?lorem=metus&amp;ipsum=vitae&amp;dolor=ipsum&amp;sit=aliquam&amp;amet=non&amp;consectetuer=mauris&amp;adipiscing=morbi&amp;elit=non&amp;proin=lectus&amp;interdum=aliquam&amp;mauris=sit&amp;non=amet&amp;ligula=diam&amp;pellentesque=in&amp;ultrices=magna&amp;phasellus=bibendum&amp;id=imperdiet&amp;sapien=nullam&amp;in=orci&amp;sapien=pede&amp;iaculis=venenatis&amp;congue=non&amp;vivamus=sodales&amp;metus=sed&amp;arcu=tincidunt&amp;adipiscing=eu&amp;molestie=felis&amp;hendrerit=fusce&amp;at=posuere&amp;vulputate=felis&amp;vitae=sed&amp;nisl=lacus&amp;aenean=morbi&amp;lectus=sem&amp;pellentesque=mauris&amp;eget=laoreet&amp;nunc=ut&amp;donec=rhoncus&amp;quis=aliquet&amp;orci=pulvinar&amp;eget=sed&amp;orci=nisl&amp;vehicula=nunc&amp;condimentum=rhoncus&amp;curabitur=dui&amp;in=vel&amp;libero=sem&amp;ut=sed&amp;massa=sagittis&amp;volutpat=nam&amp;convallis=congue&amp;morbi=risus&amp;odio=semper&amp;odio=porta&amp;elementum=volutpat&amp;eu=quam&amp;interdum=pede&amp;eu=lobortis&amp;tincidunt=ligula&amp;in=sit&amp;leo=amet&amp;maecenas=eleifend&amp;pulvinar=pede&amp;lobortis=libero&amp;est=quis&amp;phasellus=orci&amp;sit=nullam&amp;amet=molestie&amp;erat=nibh&amp;nulla=in&amp;tempus=lectus&amp;vivamus=pellentesque&amp;in=at&amp;felis=nulla&amp;eu=suspendisse&amp;sapien=potenti&amp;cursus=cras&amp;vestibulum=in&amp;proin=purus&amp;eu=eu&amp;mi=magna&amp;nulla=vulputate</t>
  </si>
  <si>
    <t>http://yolasite.com/vestibulum/quam/sapien/varius/ut/blandit.json?mauris=vulputate&amp;eget=ut&amp;massa=ultrices&amp;tempor=vel&amp;convallis=augue&amp;nulla=vestibulum&amp;neque=ante&amp;libero=ipsum&amp;convallis=primis&amp;eget=in&amp;eleifend=faucibus&amp;luctus=orci&amp;ultricies=luctus&amp;eu=et&amp;nibh=ultrices&amp;quisque=posuere&amp;id=cubilia&amp;justo=curae&amp;sit=donec&amp;amet=pharetra&amp;sapien=magna&amp;dignissim=vestibulum&amp;vestibulum=aliquet&amp;vestibulum=ultrices&amp;ante=erat&amp;ipsum=tortor&amp;primis=sollicitudin&amp;in=mi&amp;faucibus=sit&amp;orci=amet&amp;luctus=lobortis&amp;et=sapien&amp;ultrices=sapien&amp;posuere=non&amp;cubilia=mi&amp;curae=integer&amp;nulla=ac&amp;dapibus=neque&amp;dolor=duis&amp;vel=bibendum&amp;est=morbi&amp;donec=non</t>
  </si>
  <si>
    <t>https://yolasite.com/duis/bibendum/felis/sed.jpg?venenatis=posuere&amp;tristique=cubilia&amp;fusce=curae&amp;congue=mauris&amp;diam=viverra&amp;id=diam&amp;ornare=vitae&amp;imperdiet=quam&amp;sapien=suspendisse&amp;urna=potenti&amp;pretium=nullam&amp;nisl=porttitor&amp;ut=lacus&amp;volutpat=at&amp;sapien=turpis&amp;arcu=donec&amp;sed=posuere&amp;augue=metus&amp;aliquam=vitae&amp;erat=ipsum&amp;volutpat=aliquam&amp;in=non&amp;congue=mauris&amp;etiam=morbi&amp;justo=non&amp;etiam=lectus&amp;pretium=aliquam&amp;iaculis=sit&amp;justo=amet&amp;in=diam&amp;hac=in&amp;habitasse=magna&amp;platea=bibendum&amp;dictumst=imperdiet&amp;etiam=nullam&amp;faucibus=orci&amp;cursus=pede&amp;urna=venenatis&amp;ut=non&amp;tellus=sodales&amp;nulla=sed&amp;ut=tincidunt&amp;erat=eu&amp;id=felis&amp;mauris=fusce&amp;vulputate=posuere&amp;elementum=felis&amp;nullam=sed&amp;varius=lacus&amp;nulla=morbi&amp;facilisi=sem&amp;cras=mauris&amp;non=laoreet&amp;velit=ut&amp;nec=rhoncus&amp;nisi=aliquet&amp;vulputate=pulvinar&amp;nonummy=sed&amp;maecenas=nisl&amp;tincidunt=nunc&amp;lacus=rhoncus</t>
  </si>
  <si>
    <t>http://163.com/convallis/duis.jpg?justo=orci&amp;in=luctus&amp;blandit=et&amp;ultrices=ultrices&amp;enim=posuere&amp;lorem=cubilia&amp;ipsum=curae&amp;dolor=nulla&amp;sit=dapibus&amp;amet=dolor&amp;consectetuer=vel&amp;adipiscing=est&amp;elit=donec&amp;proin=odio&amp;interdum=justo&amp;mauris=sollicitudin&amp;non=ut&amp;ligula=suscipit&amp;pellentesque=a&amp;ultrices=feugiat&amp;phasellus=et&amp;id=eros&amp;sapien=vestibulum&amp;in=ac&amp;sapien=est&amp;iaculis=lacinia&amp;congue=nisi&amp;vivamus=venenatis&amp;metus=tristique&amp;arcu=fusce&amp;adipiscing=congue</t>
  </si>
  <si>
    <t>https://lulu.com/at/nunc.json?vehicula=sit&amp;consequat=amet&amp;morbi=eros&amp;a=suspendisse&amp;ipsum=accumsan&amp;integer=tortor&amp;a=quis&amp;nibh=turpis&amp;in=sed&amp;quis=ante&amp;justo=vivamus&amp;maecenas=tortor&amp;rhoncus=duis&amp;aliquam=mattis&amp;lacus=egestas&amp;morbi=metus&amp;quis=aenean&amp;tortor=fermentum&amp;id=donec&amp;nulla=ut&amp;ultrices=mauris&amp;aliquet=eget&amp;maecenas=massa&amp;leo=tempor&amp;odio=convallis&amp;condimentum=nulla&amp;id=neque&amp;luctus=libero&amp;nec=convallis&amp;molestie=eget&amp;sed=eleifend&amp;justo=luctus&amp;pellentesque=ultricies&amp;viverra=eu&amp;pede=nibh&amp;ac=quisque&amp;diam=id&amp;cras=justo&amp;pellentesque=sit&amp;volutpat=amet&amp;dui=sapien&amp;maecenas=dignissim&amp;tristique=vestibulum&amp;est=vestibulum&amp;et=ante&amp;tempus=ipsum&amp;semper=primis&amp;est=in&amp;quam=faucibus&amp;pharetra=orci&amp;magna=luctus&amp;ac=et&amp;consequat=ultrices&amp;metus=posuere&amp;sapien=cubilia&amp;ut=curae&amp;nunc=nulla&amp;vestibulum=dapibus&amp;ante=dolor&amp;ipsum=vel&amp;primis=est&amp;in=donec&amp;faucibus=odio&amp;orci=justo&amp;luctus=sollicitudin&amp;et=ut&amp;ultrices=suscipit&amp;posuere=a&amp;cubilia=feugiat</t>
  </si>
  <si>
    <t>https://1und1.de/orci/nullam/molestie/nibh/in/lectus.png?ac=condimentum&amp;nibh=curabitur&amp;fusce=in&amp;lacus=libero&amp;purus=ut&amp;aliquet=massa&amp;at=volutpat&amp;feugiat=convallis&amp;non=morbi</t>
  </si>
  <si>
    <t>https://forbes.com/luctus/nec/molestie.js?sem=aenean&amp;fusce=lectus&amp;consequat=pellentesque&amp;nulla=eget&amp;nisl=nunc&amp;nunc=donec&amp;nisl=quis&amp;duis=orci&amp;bibendum=eget&amp;felis=orci&amp;sed=vehicula&amp;interdum=condimentum&amp;venenatis=curabitur&amp;turpis=in&amp;enim=libero&amp;blandit=ut&amp;mi=massa&amp;in=volutpat&amp;porttitor=convallis&amp;pede=morbi&amp;justo=odio</t>
  </si>
  <si>
    <t>http://t-online.de/penatibus/et/magnis/dis.aspx?dapibus=vitae&amp;nulla=quam&amp;suscipit=suspendisse&amp;ligula=potenti&amp;in=nullam&amp;lacus=porttitor</t>
  </si>
  <si>
    <t>http://youku.com/donec/diam.html?congue=quis&amp;vivamus=orci&amp;metus=nullam&amp;arcu=molestie&amp;adipiscing=nibh&amp;molestie=in&amp;hendrerit=lectus&amp;at=pellentesque&amp;vulputate=at&amp;vitae=nulla&amp;nisl=suspendisse&amp;aenean=potenti&amp;lectus=cras&amp;pellentesque=in&amp;eget=purus&amp;nunc=eu&amp;donec=magna&amp;quis=vulputate&amp;orci=luctus&amp;eget=cum&amp;orci=sociis&amp;vehicula=natoque&amp;condimentum=penatibus&amp;curabitur=et&amp;in=magnis&amp;libero=dis&amp;ut=parturient&amp;massa=montes&amp;volutpat=nascetur&amp;convallis=ridiculus&amp;morbi=mus</t>
  </si>
  <si>
    <t>https://bravesites.com/in/quis/justo/maecenas/rhoncus/aliquam.jsp?erat=vestibulum&amp;id=ante&amp;mauris=ipsum&amp;vulputate=primis&amp;elementum=in&amp;nullam=faucibus&amp;varius=orci&amp;nulla=luctus&amp;facilisi=et&amp;cras=ultrices&amp;non=posuere&amp;velit=cubilia&amp;nec=curae&amp;nisi=nulla&amp;vulputate=dapibus&amp;nonummy=dolor&amp;maecenas=vel&amp;tincidunt=est&amp;lacus=donec&amp;at=odio&amp;velit=justo&amp;vivamus=sollicitudin&amp;vel=ut&amp;nulla=suscipit&amp;eget=a&amp;eros=feugiat&amp;elementum=et&amp;pellentesque=eros&amp;quisque=vestibulum&amp;porta=ac&amp;volutpat=est&amp;erat=lacinia&amp;quisque=nisi&amp;erat=venenatis&amp;eros=tristique&amp;viverra=fusce&amp;eget=congue&amp;congue=diam&amp;eget=id&amp;semper=ornare&amp;rutrum=imperdiet&amp;nulla=sapien&amp;nunc=urna&amp;purus=pretium&amp;phasellus=nisl&amp;in=ut&amp;felis=volutpat&amp;donec=sapien&amp;semper=arcu&amp;sapien=sed&amp;a=augue&amp;libero=aliquam&amp;nam=erat&amp;dui=volutpat&amp;proin=in&amp;leo=congue&amp;odio=etiam&amp;porttitor=justo&amp;id=etiam&amp;consequat=pretium&amp;in=iaculis&amp;consequat=justo&amp;ut=in&amp;nulla=hac&amp;sed=habitasse&amp;accumsan=platea&amp;felis=dictumst&amp;ut=etiam</t>
  </si>
  <si>
    <t>https://bbb.org/cubilia/curae/nulla/dapibus.jpg?erat=adipiscing&amp;eros=molestie&amp;viverra=hendrerit&amp;eget=at&amp;congue=vulputate&amp;eget=vitae&amp;semper=nisl&amp;rutrum=aenean&amp;nulla=lectus&amp;nunc=pellentesque&amp;purus=eget&amp;phasellus=nunc&amp;in=donec&amp;felis=quis&amp;donec=orci&amp;semper=eget&amp;sapien=orci&amp;a=vehicula&amp;libero=condimentum&amp;nam=curabitur&amp;dui=in&amp;proin=libero&amp;leo=ut&amp;odio=massa&amp;porttitor=volutpat&amp;id=convallis&amp;consequat=morbi&amp;in=odio&amp;consequat=odio&amp;ut=elementum&amp;nulla=eu&amp;sed=interdum&amp;accumsan=eu&amp;felis=tincidunt&amp;ut=in&amp;at=leo&amp;dolor=maecenas&amp;quis=pulvinar</t>
  </si>
  <si>
    <t>https://a8.net/libero/nam/dui.aspx?rhoncus=nulla&amp;sed=sed&amp;vestibulum=vel&amp;sit=enim&amp;amet=sit&amp;cursus=amet&amp;id=nunc&amp;turpis=viverra&amp;integer=dapibus&amp;aliquet=nulla&amp;massa=suscipit&amp;id=ligula&amp;lobortis=in&amp;convallis=lacus&amp;tortor=curabitur&amp;risus=at&amp;dapibus=ipsum&amp;augue=ac&amp;vel=tellus&amp;accumsan=semper&amp;tellus=interdum&amp;nisi=mauris&amp;eu=ullamcorper&amp;orci=purus&amp;mauris=sit&amp;lacinia=amet&amp;sapien=nulla&amp;quis=quisque&amp;libero=arcu&amp;nullam=libero&amp;sit=rutrum&amp;amet=ac&amp;turpis=lobortis&amp;elementum=vel&amp;ligula=dapibus</t>
  </si>
  <si>
    <t>http://yelp.com/varius/ut/blandit.xml?vulputate=pede&amp;elementum=morbi&amp;nullam=porttitor&amp;varius=lorem&amp;nulla=id</t>
  </si>
  <si>
    <t>http://telegraph.co.uk/vel/est/donec/odio/justo.xml?purus=nunc&amp;eu=proin&amp;magna=at&amp;vulputate=turpis&amp;luctus=a</t>
  </si>
  <si>
    <t>https://timesonline.co.uk/erat/id/mauris/vulputate/elementum/nullam.xml?sit=bibendum&amp;amet=felis&amp;consectetuer=sed&amp;adipiscing=interdum&amp;elit=venenatis&amp;proin=turpis&amp;interdum=enim&amp;mauris=blandit&amp;non=mi&amp;ligula=in&amp;pellentesque=porttitor&amp;ultrices=pede&amp;phasellus=justo&amp;id=eu&amp;sapien=massa&amp;in=donec&amp;sapien=dapibus&amp;iaculis=duis&amp;congue=at&amp;vivamus=velit&amp;metus=eu&amp;arcu=est&amp;adipiscing=congue&amp;molestie=elementum&amp;hendrerit=in&amp;at=hac&amp;vulputate=habitasse&amp;vitae=platea&amp;nisl=dictumst&amp;aenean=morbi&amp;lectus=vestibulum&amp;pellentesque=velit&amp;eget=id&amp;nunc=pretium&amp;donec=iaculis&amp;quis=diam&amp;orci=erat&amp;eget=fermentum&amp;orci=justo&amp;vehicula=nec&amp;condimentum=condimentum&amp;curabitur=neque&amp;in=sapien&amp;libero=placerat&amp;ut=ante&amp;massa=nulla&amp;volutpat=justo&amp;convallis=aliquam&amp;morbi=quis&amp;odio=turpis&amp;odio=eget</t>
  </si>
  <si>
    <t>https://mediafire.com/sagittis/sapien/cum/sociis/natoque/penatibus.jpg?dui=felis&amp;proin=sed&amp;leo=lacus</t>
  </si>
  <si>
    <t>http://mit.edu/tortor/quis/turpis/sed.json?ut=diam&amp;massa=cras&amp;quis=pellentesque&amp;augue=volutpat&amp;luctus=dui&amp;tincidunt=maecenas&amp;nulla=tristique&amp;mollis=est&amp;molestie=et&amp;lorem=tempus&amp;quisque=semper&amp;ut=est&amp;erat=quam&amp;curabitur=pharetra&amp;gravida=magna&amp;nisi=ac&amp;at=consequat&amp;nibh=metus&amp;in=sapien&amp;hac=ut&amp;habitasse=nunc&amp;platea=vestibulum&amp;dictumst=ante&amp;aliquam=ipsum&amp;augue=primis&amp;quam=in&amp;sollicitudin=faucibus&amp;vitae=orci&amp;consectetuer=luctus&amp;eget=et&amp;rutrum=ultrices&amp;at=posuere&amp;lorem=cubilia&amp;integer=curae&amp;tincidunt=mauris&amp;ante=viverra&amp;vel=diam&amp;ipsum=vitae&amp;praesent=quam&amp;blandit=suspendisse&amp;lacinia=potenti&amp;erat=nullam&amp;vestibulum=porttitor&amp;sed=lacus&amp;magna=at&amp;at=turpis&amp;nunc=donec&amp;commodo=posuere&amp;placerat=metus&amp;praesent=vitae&amp;blandit=ipsum&amp;nam=aliquam&amp;nulla=non&amp;integer=mauris&amp;pede=morbi&amp;justo=non&amp;lacinia=lectus&amp;eget=aliquam&amp;tincidunt=sit&amp;eget=amet&amp;tempus=diam&amp;vel=in&amp;pede=magna&amp;morbi=bibendum&amp;porttitor=imperdiet&amp;lorem=nullam&amp;id=orci&amp;ligula=pede&amp;suspendisse=venenatis&amp;ornare=non&amp;consequat=sodales</t>
  </si>
  <si>
    <t>https://barnesandnoble.com/velit/nec/nisi/vulputate.xml?platea=sit&amp;dictumst=amet&amp;maecenas=consectetuer&amp;ut=adipiscing&amp;massa=elit&amp;quis=proin&amp;augue=interdum&amp;luctus=mauris&amp;tincidunt=non&amp;nulla=ligula&amp;mollis=pellentesque&amp;molestie=ultrices&amp;lorem=phasellus&amp;quisque=id&amp;ut=sapien&amp;erat=in&amp;curabitur=sapien&amp;gravida=iaculis&amp;nisi=congue&amp;at=vivamus&amp;nibh=metus&amp;in=arcu&amp;hac=adipiscing&amp;habitasse=molestie&amp;platea=hendrerit&amp;dictumst=at&amp;aliquam=vulputate&amp;augue=vitae&amp;quam=nisl&amp;sollicitudin=aenean&amp;vitae=lectus&amp;consectetuer=pellentesque&amp;eget=eget&amp;rutrum=nunc&amp;at=donec&amp;lorem=quis&amp;integer=orci&amp;tincidunt=eget&amp;ante=orci&amp;vel=vehicula&amp;ipsum=condimentum&amp;praesent=curabitur&amp;blandit=in&amp;lacinia=libero&amp;erat=ut&amp;vestibulum=massa&amp;sed=volutpat&amp;magna=convallis&amp;at=morbi&amp;nunc=odio&amp;commodo=odio&amp;placerat=elementum&amp;praesent=eu&amp;blandit=interdum&amp;nam=eu&amp;nulla=tincidunt&amp;integer=in&amp;pede=leo&amp;justo=maecenas&amp;lacinia=pulvinar&amp;eget=lobortis&amp;tincidunt=est&amp;eget=phasellus&amp;tempus=sit&amp;vel=amet&amp;pede=erat&amp;morbi=nulla&amp;porttitor=tempus&amp;lorem=vivamus&amp;id=in&amp;ligula=felis&amp;suspendisse=eu&amp;ornare=sapien&amp;consequat=cursus</t>
  </si>
  <si>
    <t>https://tiny.cc/in/faucibus/orci.jsp?praesent=turpis&amp;blandit=a&amp;nam=pede&amp;nulla=posuere&amp;integer=nonummy&amp;pede=integer&amp;justo=non</t>
  </si>
  <si>
    <t>http://taobao.com/consequat/morbi/a.json?velit=vel&amp;vivamus=lectus&amp;vel=in&amp;nulla=quam&amp;eget=fringilla&amp;eros=rhoncus&amp;elementum=mauris&amp;pellentesque=enim&amp;quisque=leo&amp;porta=rhoncus&amp;volutpat=sed&amp;erat=vestibulum&amp;quisque=sit&amp;erat=amet&amp;eros=cursus&amp;viverra=id&amp;eget=turpis&amp;congue=integer&amp;eget=aliquet&amp;semper=massa&amp;rutrum=id&amp;nulla=lobortis&amp;nunc=convallis&amp;purus=tortor&amp;phasellus=risus&amp;in=dapibus&amp;felis=augue&amp;donec=vel&amp;semper=accumsan&amp;sapien=tellus&amp;a=nisi&amp;libero=eu&amp;nam=orci&amp;dui=mauris&amp;proin=lacinia&amp;leo=sapien&amp;odio=quis&amp;porttitor=libero&amp;id=nullam&amp;consequat=sit&amp;in=amet&amp;consequat=turpis&amp;ut=elementum</t>
  </si>
  <si>
    <t>http://amazon.co.jp/quam/a/odio/in/hac/habitasse/platea.json?sapien=augue&amp;sapien=aliquam&amp;non=erat&amp;mi=volutpat&amp;integer=in&amp;ac=congue&amp;neque=etiam&amp;duis=justo&amp;bibendum=etiam&amp;morbi=pretium&amp;non=iaculis&amp;quam=justo&amp;nec=in&amp;dui=hac&amp;luctus=habitasse&amp;rutrum=platea</t>
  </si>
  <si>
    <t>https://archive.org/ut/suscipit/a/feugiat/et.jpg?eros=posuere&amp;vestibulum=metus&amp;ac=vitae&amp;est=ipsum&amp;lacinia=aliquam&amp;nisi=non&amp;venenatis=mauris&amp;tristique=morbi&amp;fusce=non&amp;congue=lectus&amp;diam=aliquam&amp;id=sit&amp;ornare=amet&amp;imperdiet=diam&amp;sapien=in&amp;urna=magna&amp;pretium=bibendum&amp;nisl=imperdiet&amp;ut=nullam&amp;volutpat=orci&amp;sapien=pede&amp;arcu=venenatis&amp;sed=non&amp;augue=sodales&amp;aliquam=sed&amp;erat=tincidunt&amp;volutpat=eu&amp;in=felis&amp;congue=fusce&amp;etiam=posuere&amp;justo=felis&amp;etiam=sed&amp;pretium=lacus&amp;iaculis=morbi&amp;justo=sem&amp;in=mauris&amp;hac=laoreet&amp;habitasse=ut&amp;platea=rhoncus&amp;dictumst=aliquet&amp;etiam=pulvinar&amp;faucibus=sed&amp;cursus=nisl&amp;urna=nunc&amp;ut=rhoncus&amp;tellus=dui&amp;nulla=vel&amp;ut=sem&amp;erat=sed&amp;id=sagittis&amp;mauris=nam&amp;vulputate=congue&amp;elementum=risus&amp;nullam=semper&amp;varius=porta&amp;nulla=volutpat&amp;facilisi=quam&amp;cras=pede&amp;non=lobortis&amp;velit=ligula&amp;nec=sit&amp;nisi=amet&amp;vulputate=eleifend&amp;nonummy=pede&amp;maecenas=libero&amp;tincidunt=quis&amp;lacus=orci&amp;at=nullam&amp;velit=molestie&amp;vivamus=nibh&amp;vel=in&amp;nulla=lectus&amp;eget=pellentesque&amp;eros=at&amp;elementum=nulla&amp;pellentesque=suspendisse&amp;quisque=potenti&amp;porta=cras&amp;volutpat=in&amp;erat=purus&amp;quisque=eu&amp;erat=magna&amp;eros=vulputate&amp;viverra=luctus&amp;eget=cum&amp;congue=sociis&amp;eget=natoque&amp;semper=penatibus&amp;rutrum=et&amp;nulla=magnis&amp;nunc=dis&amp;purus=parturient&amp;phasellus=montes</t>
  </si>
  <si>
    <t>http://ucoz.com/sapien/dignissim/vestibulum/vestibulum.jpg?eros=ligula&amp;suspendisse=pellentesque&amp;accumsan=ultrices&amp;tortor=phasellus&amp;quis=id&amp;turpis=sapien&amp;sed=in&amp;ante=sapien&amp;vivamus=iaculis&amp;tortor=congue&amp;duis=vivamus&amp;mattis=metus&amp;egestas=arcu&amp;metus=adipiscing&amp;aenean=molestie&amp;fermentum=hendrerit&amp;donec=at&amp;ut=vulputate&amp;mauris=vitae&amp;eget=nisl&amp;massa=aenean&amp;tempor=lectus&amp;convallis=pellentesque&amp;nulla=eget&amp;neque=nunc&amp;libero=donec&amp;convallis=quis&amp;eget=orci&amp;eleifend=eget&amp;luctus=orci&amp;ultricies=vehicula&amp;eu=condimentum&amp;nibh=curabitur&amp;quisque=in&amp;id=libero&amp;justo=ut&amp;sit=massa&amp;amet=volutpat&amp;sapien=convallis&amp;dignissim=morbi&amp;vestibulum=odio&amp;vestibulum=odio&amp;ante=elementum&amp;ipsum=eu&amp;primis=interdum&amp;in=eu&amp;faucibus=tincidunt&amp;orci=in&amp;luctus=leo&amp;et=maecenas&amp;ultrices=pulvinar&amp;posuere=lobortis&amp;cubilia=est&amp;curae=phasellus&amp;nulla=sit&amp;dapibus=amet&amp;dolor=erat&amp;vel=nulla&amp;est=tempus&amp;donec=vivamus&amp;odio=in&amp;justo=felis</t>
  </si>
  <si>
    <t>http://salon.com/ut/odio/cras/mi/pede/malesuada/in.js?eget=congue&amp;orci=vivamus&amp;vehicula=metus&amp;condimentum=arcu&amp;curabitur=adipiscing&amp;in=molestie</t>
  </si>
  <si>
    <t>http://youtube.com/nec/euismod/scelerisque/quam/turpis/adipiscing/lorem.json?primis=ridiculus&amp;in=mus&amp;faucibus=vivamus&amp;orci=vestibulum&amp;luctus=sagittis&amp;et=sapien&amp;ultrices=cum&amp;posuere=sociis&amp;cubilia=natoque&amp;curae=penatibus&amp;nulla=et&amp;dapibus=magnis&amp;dolor=dis&amp;vel=parturient&amp;est=montes&amp;donec=nascetur&amp;odio=ridiculus&amp;justo=mus&amp;sollicitudin=etiam&amp;ut=vel&amp;suscipit=augue&amp;a=vestibulum&amp;feugiat=rutrum&amp;et=rutrum&amp;eros=neque&amp;vestibulum=aenean&amp;ac=auctor&amp;est=gravida&amp;lacinia=sem&amp;nisi=praesent&amp;venenatis=id&amp;tristique=massa&amp;fusce=id&amp;congue=nisl&amp;diam=venenatis&amp;id=lacinia&amp;ornare=aenean&amp;imperdiet=sit&amp;sapien=amet</t>
  </si>
  <si>
    <t>http://macromedia.com/lobortis/ligula.js?quis=adipiscing&amp;lectus=molestie&amp;suspendisse=hendrerit&amp;potenti=at&amp;in=vulputate&amp;eleifend=vitae&amp;quam=nisl&amp;a=aenean&amp;odio=lectus&amp;in=pellentesque&amp;hac=eget&amp;habitasse=nunc&amp;platea=donec&amp;dictumst=quis&amp;maecenas=orci&amp;ut=eget&amp;massa=orci&amp;quis=vehicula&amp;augue=condimentum&amp;luctus=curabitur&amp;tincidunt=in&amp;nulla=libero&amp;mollis=ut&amp;molestie=massa&amp;lorem=volutpat&amp;quisque=convallis&amp;ut=morbi&amp;erat=odio&amp;curabitur=odio&amp;gravida=elementum&amp;nisi=eu&amp;at=interdum&amp;nibh=eu&amp;in=tincidunt&amp;hac=in&amp;habitasse=leo&amp;platea=maecenas&amp;dictumst=pulvinar&amp;aliquam=lobortis&amp;augue=est&amp;quam=phasellus&amp;sollicitudin=sit&amp;vitae=amet&amp;consectetuer=erat&amp;eget=nulla&amp;rutrum=tempus&amp;at=vivamus&amp;lorem=in&amp;integer=felis&amp;tincidunt=eu&amp;ante=sapien&amp;vel=cursus&amp;ipsum=vestibulum&amp;praesent=proin&amp;blandit=eu&amp;lacinia=mi&amp;erat=nulla&amp;vestibulum=ac&amp;sed=enim&amp;magna=in&amp;at=tempor&amp;nunc=turpis&amp;commodo=nec&amp;placerat=euismod&amp;praesent=scelerisque&amp;blandit=quam&amp;nam=turpis</t>
  </si>
  <si>
    <t>https://biglobe.ne.jp/vel/sem/sed/sagittis/nam.jsp?nulla=tristique&amp;nunc=fusce&amp;purus=congue&amp;phasellus=diam&amp;in=id&amp;felis=ornare&amp;donec=imperdiet&amp;semper=sapien&amp;sapien=urna&amp;a=pretium&amp;libero=nisl&amp;nam=ut&amp;dui=volutpat&amp;proin=sapien&amp;leo=arcu&amp;odio=sed&amp;porttitor=augue&amp;id=aliquam&amp;consequat=erat&amp;in=volutpat&amp;consequat=in&amp;ut=congue&amp;nulla=etiam&amp;sed=justo&amp;accumsan=etiam&amp;felis=pretium&amp;ut=iaculis&amp;at=justo&amp;dolor=in&amp;quis=hac&amp;odio=habitasse&amp;consequat=platea&amp;varius=dictumst&amp;integer=etiam&amp;ac=faucibus&amp;leo=cursus&amp;pellentesque=urna&amp;ultrices=ut&amp;mattis=tellus&amp;odio=nulla&amp;donec=ut&amp;vitae=erat&amp;nisi=id&amp;nam=mauris&amp;ultrices=vulputate&amp;libero=elementum&amp;non=nullam&amp;mattis=varius&amp;pulvinar=nulla&amp;nulla=facilisi&amp;pede=cras&amp;ullamcorper=non&amp;augue=velit&amp;a=nec&amp;suscipit=nisi&amp;nulla=vulputate&amp;elit=nonummy&amp;ac=maecenas&amp;nulla=tincidunt&amp;sed=lacus&amp;vel=at&amp;enim=velit&amp;sit=vivamus&amp;amet=vel&amp;nunc=nulla&amp;viverra=eget</t>
  </si>
  <si>
    <t>https://prlog.org/duis/at/velit/eu/est/congue.html?interdum=id&amp;eu=massa&amp;tincidunt=id&amp;in=nisl&amp;leo=venenatis&amp;maecenas=lacinia&amp;pulvinar=aenean&amp;lobortis=sit&amp;est=amet&amp;phasellus=justo&amp;sit=morbi&amp;amet=ut&amp;erat=odio&amp;nulla=cras&amp;tempus=mi&amp;vivamus=pede&amp;in=malesuada&amp;felis=in&amp;eu=imperdiet&amp;sapien=et&amp;cursus=commodo&amp;vestibulum=vulputate&amp;proin=justo&amp;eu=in&amp;mi=blandit&amp;nulla=ultrices&amp;ac=enim&amp;enim=lorem&amp;in=ipsum&amp;tempor=dolor&amp;turpis=sit&amp;nec=amet&amp;euismod=consectetuer&amp;scelerisque=adipiscing&amp;quam=elit&amp;turpis=proin&amp;adipiscing=interdum&amp;lorem=mauris&amp;vitae=non&amp;mattis=ligula&amp;nibh=pellentesque&amp;ligula=ultrices&amp;nec=phasellus&amp;sem=id&amp;duis=sapien&amp;aliquam=in&amp;convallis=sapien&amp;nunc=iaculis&amp;proin=congue&amp;at=vivamus&amp;turpis=metus</t>
  </si>
  <si>
    <t>https://illinois.edu/faucibus.xml?donec=tellus&amp;posuere=nulla&amp;metus=ut&amp;vitae=erat&amp;ipsum=id&amp;aliquam=mauris&amp;non=vulputate&amp;mauris=elementum&amp;morbi=nullam&amp;non=varius&amp;lectus=nulla&amp;aliquam=facilisi&amp;sit=cras&amp;amet=non&amp;diam=velit&amp;in=nec&amp;magna=nisi&amp;bibendum=vulputate&amp;imperdiet=nonummy&amp;nullam=maecenas&amp;orci=tincidunt&amp;pede=lacus&amp;venenatis=at&amp;non=velit&amp;sodales=vivamus&amp;sed=vel&amp;tincidunt=nulla&amp;eu=eget&amp;felis=eros&amp;fusce=elementum&amp;posuere=pellentesque&amp;felis=quisque&amp;sed=porta&amp;lacus=volutpat&amp;morbi=erat&amp;sem=quisque&amp;mauris=erat&amp;laoreet=eros&amp;ut=viverra&amp;rhoncus=eget&amp;aliquet=congue&amp;pulvinar=eget&amp;sed=semper&amp;nisl=rutrum&amp;nunc=nulla&amp;rhoncus=nunc&amp;dui=purus&amp;vel=phasellus&amp;sem=in&amp;sed=felis&amp;sagittis=donec&amp;nam=semper&amp;congue=sapien&amp;risus=a&amp;semper=libero&amp;porta=nam&amp;volutpat=dui&amp;quam=proin&amp;pede=leo&amp;lobortis=odio&amp;ligula=porttitor&amp;sit=id&amp;amet=consequat&amp;eleifend=in&amp;pede=consequat&amp;libero=ut&amp;quis=nulla&amp;orci=sed&amp;nullam=accumsan&amp;molestie=felis&amp;nibh=ut&amp;in=at&amp;lectus=dolor&amp;pellentesque=quis&amp;at=odio&amp;nulla=consequat&amp;suspendisse=varius&amp;potenti=integer&amp;cras=ac&amp;in=leo&amp;purus=pellentesque&amp;eu=ultrices</t>
  </si>
  <si>
    <t>https://nhs.uk/justo/in.aspx?tristique=nunc&amp;fusce=nisl&amp;congue=duis&amp;diam=bibendum&amp;id=felis&amp;ornare=sed&amp;imperdiet=interdum&amp;sapien=venenatis&amp;urna=turpis&amp;pretium=enim&amp;nisl=blandit&amp;ut=mi&amp;volutpat=in&amp;sapien=porttitor&amp;arcu=pede&amp;sed=justo&amp;augue=eu&amp;aliquam=massa&amp;erat=donec&amp;volutpat=dapibus&amp;in=duis&amp;congue=at&amp;etiam=velit&amp;justo=eu&amp;etiam=est&amp;pretium=congue&amp;iaculis=elementum&amp;justo=in&amp;in=hac&amp;hac=habitasse&amp;habitasse=platea&amp;platea=dictumst&amp;dictumst=morbi&amp;etiam=vestibulum&amp;faucibus=velit&amp;cursus=id</t>
  </si>
  <si>
    <t>https://smugmug.com/dis.html?suscipit=mattis&amp;ligula=egestas&amp;in=metus&amp;lacus=aenean&amp;curabitur=fermentum&amp;at=donec&amp;ipsum=ut&amp;ac=mauris</t>
  </si>
  <si>
    <t>https://myspace.com/quam/pede/lobortis/ligula/sit.html?vitae=primis&amp;mattis=in&amp;nibh=faucibus&amp;ligula=orci&amp;nec=luctus&amp;sem=et&amp;duis=ultrices&amp;aliquam=posuere&amp;convallis=cubilia&amp;nunc=curae&amp;proin=nulla&amp;at=dapibus&amp;turpis=dolor&amp;a=vel&amp;pede=est&amp;posuere=donec&amp;nonummy=odio&amp;integer=justo&amp;non=sollicitudin&amp;velit=ut&amp;donec=suscipit&amp;diam=a&amp;neque=feugiat&amp;vestibulum=et&amp;eget=eros&amp;vulputate=vestibulum&amp;ut=ac&amp;ultrices=est&amp;vel=lacinia&amp;augue=nisi&amp;vestibulum=venenatis&amp;ante=tristique&amp;ipsum=fusce&amp;primis=congue&amp;in=diam&amp;faucibus=id&amp;orci=ornare&amp;luctus=imperdiet&amp;et=sapien&amp;ultrices=urna&amp;posuere=pretium&amp;cubilia=nisl&amp;curae=ut&amp;donec=volutpat&amp;pharetra=sapien&amp;magna=arcu&amp;vestibulum=sed&amp;aliquet=augue&amp;ultrices=aliquam&amp;erat=erat&amp;tortor=volutpat&amp;sollicitudin=in&amp;mi=congue&amp;sit=etiam&amp;amet=justo&amp;lobortis=etiam&amp;sapien=pretium&amp;sapien=iaculis&amp;non=justo&amp;mi=in&amp;integer=hac&amp;ac=habitasse&amp;neque=platea&amp;duis=dictumst&amp;bibendum=etiam&amp;morbi=faucibus&amp;non=cursus&amp;quam=urna&amp;nec=ut&amp;dui=tellus&amp;luctus=nulla&amp;rutrum=ut&amp;nulla=erat&amp;tellus=id</t>
  </si>
  <si>
    <t>https://bloomberg.com/metus/vitae/ipsum/aliquam/non.json?rutrum=ultrices&amp;at=libero&amp;lorem=non&amp;integer=mattis&amp;tincidunt=pulvinar&amp;ante=nulla&amp;vel=pede&amp;ipsum=ullamcorper&amp;praesent=augue&amp;blandit=a&amp;lacinia=suscipit&amp;erat=nulla&amp;vestibulum=elit&amp;sed=ac&amp;magna=nulla&amp;at=sed&amp;nunc=vel&amp;commodo=enim&amp;placerat=sit&amp;praesent=amet&amp;blandit=nunc&amp;nam=viverra</t>
  </si>
  <si>
    <t>https://scribd.com/sociis/natoque/penatibus/et/magnis/dis.html?egestas=elit&amp;metus=ac&amp;aenean=nulla&amp;fermentum=sed&amp;donec=vel&amp;ut=enim&amp;mauris=sit&amp;eget=amet&amp;massa=nunc&amp;tempor=viverra&amp;convallis=dapibus&amp;nulla=nulla&amp;neque=suscipit&amp;libero=ligula&amp;convallis=in&amp;eget=lacus&amp;eleifend=curabitur&amp;luctus=at&amp;ultricies=ipsum&amp;eu=ac&amp;nibh=tellus&amp;quisque=semper&amp;id=interdum&amp;justo=mauris&amp;sit=ullamcorper&amp;amet=purus&amp;sapien=sit&amp;dignissim=amet&amp;vestibulum=nulla&amp;vestibulum=quisque&amp;ante=arcu&amp;ipsum=libero&amp;primis=rutrum&amp;in=ac&amp;faucibus=lobortis&amp;orci=vel&amp;luctus=dapibus&amp;et=at&amp;ultrices=diam</t>
  </si>
  <si>
    <t>https://ihg.com/consectetuer/eget/rutrum/at/lorem/integer/tincidunt.jpg?eleifend=nulla&amp;quam=neque&amp;a=libero&amp;odio=convallis&amp;in=eget&amp;hac=eleifend&amp;habitasse=luctus&amp;platea=ultricies&amp;dictumst=eu&amp;maecenas=nibh&amp;ut=quisque&amp;massa=id&amp;quis=justo&amp;augue=sit&amp;luctus=amet&amp;tincidunt=sapien&amp;nulla=dignissim&amp;mollis=vestibulum&amp;molestie=vestibulum&amp;lorem=ante&amp;quisque=ipsum&amp;ut=primis&amp;erat=in&amp;curabitur=faucibus&amp;gravida=orci&amp;nisi=luctus&amp;at=et&amp;nibh=ultrices&amp;in=posuere&amp;hac=cubilia&amp;habitasse=curae&amp;platea=nulla&amp;dictumst=dapibus&amp;aliquam=dolor&amp;augue=vel&amp;quam=est&amp;sollicitudin=donec&amp;vitae=odio&amp;consectetuer=justo&amp;eget=sollicitudin&amp;rutrum=ut&amp;at=suscipit&amp;lorem=a&amp;integer=feugiat&amp;tincidunt=et&amp;ante=eros&amp;vel=vestibulum&amp;ipsum=ac&amp;praesent=est&amp;blandit=lacinia&amp;lacinia=nisi&amp;erat=venenatis&amp;vestibulum=tristique&amp;sed=fusce&amp;magna=congue&amp;at=diam&amp;nunc=id&amp;commodo=ornare&amp;placerat=imperdiet&amp;praesent=sapien&amp;blandit=urna&amp;nam=pretium&amp;nulla=nisl&amp;integer=ut&amp;pede=volutpat&amp;justo=sapien&amp;lacinia=arcu&amp;eget=sed&amp;tincidunt=augue&amp;eget=aliquam&amp;tempus=erat&amp;vel=volutpat&amp;pede=in&amp;morbi=congue&amp;porttitor=etiam&amp;lorem=justo&amp;id=etiam&amp;ligula=pretium&amp;suspendisse=iaculis&amp;ornare=justo&amp;consequat=in&amp;lectus=hac&amp;in=habitasse&amp;est=platea</t>
  </si>
  <si>
    <t>https://slideshare.net/sapien/arcu/sed.aspx?blandit=velit&amp;ultrices=id&amp;enim=pretium&amp;lorem=iaculis&amp;ipsum=diam&amp;dolor=erat&amp;sit=fermentum&amp;amet=justo&amp;consectetuer=nec&amp;adipiscing=condimentum&amp;elit=neque&amp;proin=sapien&amp;interdum=placerat&amp;mauris=ante&amp;non=nulla&amp;ligula=justo&amp;pellentesque=aliquam&amp;ultrices=quis&amp;phasellus=turpis&amp;id=eget&amp;sapien=elit&amp;in=sodales&amp;sapien=scelerisque&amp;iaculis=mauris&amp;congue=sit&amp;vivamus=amet&amp;metus=eros&amp;arcu=suspendisse&amp;adipiscing=accumsan&amp;molestie=tortor&amp;hendrerit=quis&amp;at=turpis&amp;vulputate=sed</t>
  </si>
  <si>
    <t>https://apple.com/quam/nec/dui/luctus.aspx?sollicitudin=magna&amp;ut=bibendum&amp;suscipit=imperdiet&amp;a=nullam&amp;feugiat=orci&amp;et=pede&amp;eros=venenatis&amp;vestibulum=non&amp;ac=sodales&amp;est=sed&amp;lacinia=tincidunt&amp;nisi=eu&amp;venenatis=felis&amp;tristique=fusce&amp;fusce=posuere&amp;congue=felis&amp;diam=sed&amp;id=lacus&amp;ornare=morbi&amp;imperdiet=sem&amp;sapien=mauris&amp;urna=laoreet&amp;pretium=ut&amp;nisl=rhoncus&amp;ut=aliquet&amp;volutpat=pulvinar&amp;sapien=sed&amp;arcu=nisl&amp;sed=nunc&amp;augue=rhoncus&amp;aliquam=dui&amp;erat=vel&amp;volutpat=sem&amp;in=sed&amp;congue=sagittis&amp;etiam=nam&amp;justo=congue&amp;etiam=risus&amp;pretium=semper&amp;iaculis=porta&amp;justo=volutpat&amp;in=quam&amp;hac=pede&amp;habitasse=lobortis&amp;platea=ligula&amp;dictumst=sit&amp;etiam=amet&amp;faucibus=eleifend&amp;cursus=pede&amp;urna=libero&amp;ut=quis&amp;tellus=orci&amp;nulla=nullam&amp;ut=molestie&amp;erat=nibh&amp;id=in</t>
  </si>
  <si>
    <t>https://admin.ch/urna/pretium/nisl.jsp?luctus=in&amp;cum=faucibus&amp;sociis=orci&amp;natoque=luctus&amp;penatibus=et&amp;et=ultrices&amp;magnis=posuere&amp;dis=cubilia&amp;parturient=curae&amp;montes=duis&amp;nascetur=faucibus&amp;ridiculus=accumsan&amp;mus=odio&amp;vivamus=curabitur&amp;vestibulum=convallis&amp;sagittis=duis&amp;sapien=consequat&amp;cum=dui&amp;sociis=nec&amp;natoque=nisi&amp;penatibus=volutpat&amp;et=eleifend&amp;magnis=donec&amp;dis=ut&amp;parturient=dolor&amp;montes=morbi&amp;nascetur=vel&amp;ridiculus=lectus&amp;mus=in&amp;etiam=quam&amp;vel=fringilla&amp;augue=rhoncus&amp;vestibulum=mauris&amp;rutrum=enim&amp;rutrum=leo&amp;neque=rhoncus&amp;aenean=sed&amp;auctor=vestibulum&amp;gravida=sit&amp;sem=amet&amp;praesent=cursus&amp;id=id&amp;massa=turpis&amp;id=integer&amp;nisl=aliquet&amp;venenatis=massa&amp;lacinia=id&amp;aenean=lobortis&amp;sit=convallis&amp;amet=tortor&amp;justo=risus&amp;morbi=dapibus&amp;ut=augue&amp;odio=vel&amp;cras=accumsan&amp;mi=tellus&amp;pede=nisi&amp;malesuada=eu&amp;in=orci&amp;imperdiet=mauris&amp;et=lacinia&amp;commodo=sapien&amp;vulputate=quis&amp;justo=libero&amp;in=nullam&amp;blandit=sit&amp;ultrices=amet&amp;enim=turpis&amp;lorem=elementum&amp;ipsum=ligula&amp;dolor=vehicula&amp;sit=consequat&amp;amet=morbi&amp;consectetuer=a&amp;adipiscing=ipsum&amp;elit=integer&amp;proin=a&amp;interdum=nibh&amp;mauris=in&amp;non=quis&amp;ligula=justo&amp;pellentesque=maecenas&amp;ultrices=rhoncus&amp;phasellus=aliquam&amp;id=lacus&amp;sapien=morbi&amp;in=quis&amp;sapien=tortor&amp;iaculis=id&amp;congue=nulla&amp;vivamus=ultrices&amp;metus=aliquet&amp;arcu=maecenas&amp;adipiscing=leo&amp;molestie=odio&amp;hendrerit=condimentum&amp;at=id&amp;vulputate=luctus&amp;vitae=nec&amp;nisl=molestie</t>
  </si>
  <si>
    <t>http://intel.com/vulputate.html?accumsan=amet&amp;odio=eros&amp;curabitur=suspendisse&amp;convallis=accumsan&amp;duis=tortor&amp;consequat=quis&amp;dui=turpis&amp;nec=sed&amp;nisi=ante&amp;volutpat=vivamus&amp;eleifend=tortor&amp;donec=duis&amp;ut=mattis&amp;dolor=egestas&amp;morbi=metus&amp;vel=aenean&amp;lectus=fermentum&amp;in=donec&amp;quam=ut&amp;fringilla=mauris&amp;rhoncus=eget&amp;mauris=massa&amp;enim=tempor&amp;leo=convallis&amp;rhoncus=nulla&amp;sed=neque&amp;vestibulum=libero&amp;sit=convallis&amp;amet=eget&amp;cursus=eleifend&amp;id=luctus&amp;turpis=ultricies&amp;integer=eu&amp;aliquet=nibh&amp;massa=quisque&amp;id=id&amp;lobortis=justo&amp;convallis=sit&amp;tortor=amet&amp;risus=sapien&amp;dapibus=dignissim&amp;augue=vestibulum&amp;vel=vestibulum&amp;accumsan=ante&amp;tellus=ipsum&amp;nisi=primis&amp;eu=in&amp;orci=faucibus&amp;mauris=orci&amp;lacinia=luctus&amp;sapien=et&amp;quis=ultrices&amp;libero=posuere&amp;nullam=cubilia&amp;sit=curae&amp;amet=nulla&amp;turpis=dapibus&amp;elementum=dolor&amp;ligula=vel&amp;vehicula=est&amp;consequat=donec&amp;morbi=odio&amp;a=justo&amp;ipsum=sollicitudin&amp;integer=ut&amp;a=suscipit&amp;nibh=a&amp;in=feugiat&amp;quis=et&amp;justo=eros&amp;maecenas=vestibulum&amp;rhoncus=ac&amp;aliquam=est&amp;lacus=lacinia&amp;morbi=nisi&amp;quis=venenatis&amp;tortor=tristique&amp;id=fusce&amp;nulla=congue&amp;ultrices=diam&amp;aliquet=id&amp;maecenas=ornare&amp;leo=imperdiet&amp;odio=sapien&amp;condimentum=urna&amp;id=pretium&amp;luctus=nisl&amp;nec=ut&amp;molestie=volutpat&amp;sed=sapien&amp;justo=arcu&amp;pellentesque=sed&amp;viverra=augue&amp;pede=aliquam&amp;ac=erat&amp;diam=volutpat&amp;cras=in&amp;pellentesque=congue&amp;volutpat=etiam&amp;dui=justo</t>
  </si>
  <si>
    <t>https://cdbaby.com/diam/in/magna.xml?varius=sed&amp;ut=lacus&amp;blandit=morbi&amp;non=sem&amp;interdum=mauris&amp;in=laoreet&amp;ante=ut&amp;vestibulum=rhoncus&amp;ante=aliquet&amp;ipsum=pulvinar&amp;primis=sed&amp;in=nisl&amp;faucibus=nunc&amp;orci=rhoncus&amp;luctus=dui&amp;et=vel&amp;ultrices=sem&amp;posuere=sed&amp;cubilia=sagittis&amp;curae=nam&amp;duis=congue&amp;faucibus=risus&amp;accumsan=semper&amp;odio=porta&amp;curabitur=volutpat&amp;convallis=quam&amp;duis=pede&amp;consequat=lobortis&amp;dui=ligula&amp;nec=sit&amp;nisi=amet&amp;volutpat=eleifend&amp;eleifend=pede&amp;donec=libero&amp;ut=quis&amp;dolor=orci&amp;morbi=nullam&amp;vel=molestie&amp;lectus=nibh&amp;in=in&amp;quam=lectus&amp;fringilla=pellentesque&amp;rhoncus=at&amp;mauris=nulla&amp;enim=suspendisse&amp;leo=potenti&amp;rhoncus=cras&amp;sed=in&amp;vestibulum=purus&amp;sit=eu&amp;amet=magna&amp;cursus=vulputate&amp;id=luctus&amp;turpis=cum&amp;integer=sociis&amp;aliquet=natoque&amp;massa=penatibus&amp;id=et&amp;lobortis=magnis</t>
  </si>
  <si>
    <t>http://fotki.com/eleifend/luctus/ultricies/eu/nibh/quisque/id.aspx?integer=curabitur&amp;non=gravida&amp;velit=nisi&amp;donec=at&amp;diam=nibh&amp;neque=in&amp;vestibulum=hac&amp;eget=habitasse&amp;vulputate=platea&amp;ut=dictumst&amp;ultrices=aliquam&amp;vel=augue&amp;augue=quam&amp;vestibulum=sollicitudin&amp;ante=vitae&amp;ipsum=consectetuer&amp;primis=eget&amp;in=rutrum&amp;faucibus=at&amp;orci=lorem&amp;luctus=integer&amp;et=tincidunt&amp;ultrices=ante&amp;posuere=vel&amp;cubilia=ipsum&amp;curae=praesent&amp;donec=blandit&amp;pharetra=lacinia&amp;magna=erat&amp;vestibulum=vestibulum&amp;aliquet=sed&amp;ultrices=magna&amp;erat=at&amp;tortor=nunc&amp;sollicitudin=commodo&amp;mi=placerat&amp;sit=praesent&amp;amet=blandit&amp;lobortis=nam</t>
  </si>
  <si>
    <t>https://java.com/nulla.html?justo=ultrices&amp;sollicitudin=phasellus&amp;ut=id&amp;suscipit=sapien&amp;a=in&amp;feugiat=sapien&amp;et=iaculis&amp;eros=congue&amp;vestibulum=vivamus&amp;ac=metus&amp;est=arcu&amp;lacinia=adipiscing&amp;nisi=molestie&amp;venenatis=hendrerit&amp;tristique=at&amp;fusce=vulputate&amp;congue=vitae&amp;diam=nisl&amp;id=aenean&amp;ornare=lectus&amp;imperdiet=pellentesque&amp;sapien=eget&amp;urna=nunc&amp;pretium=donec&amp;nisl=quis&amp;ut=orci&amp;volutpat=eget&amp;sapien=orci&amp;arcu=vehicula&amp;sed=condimentum&amp;augue=curabitur&amp;aliquam=in&amp;erat=libero&amp;volutpat=ut&amp;in=massa&amp;congue=volutpat&amp;etiam=convallis&amp;justo=morbi&amp;etiam=odio&amp;pretium=odio&amp;iaculis=elementum&amp;justo=eu&amp;in=interdum&amp;hac=eu&amp;habitasse=tincidunt&amp;platea=in&amp;dictumst=leo&amp;etiam=maecenas&amp;faucibus=pulvinar&amp;cursus=lobortis&amp;urna=est&amp;ut=phasellus&amp;tellus=sit&amp;nulla=amet&amp;ut=erat&amp;erat=nulla&amp;id=tempus&amp;mauris=vivamus&amp;vulputate=in&amp;elementum=felis&amp;nullam=eu&amp;varius=sapien&amp;nulla=cursus&amp;facilisi=vestibulum&amp;cras=proin&amp;non=eu&amp;velit=mi&amp;nec=nulla&amp;nisi=ac&amp;vulputate=enim&amp;nonummy=in&amp;maecenas=tempor&amp;tincidunt=turpis&amp;lacus=nec&amp;at=euismod&amp;velit=scelerisque&amp;vivamus=quam&amp;vel=turpis&amp;nulla=adipiscing&amp;eget=lorem&amp;eros=vitae&amp;elementum=mattis&amp;pellentesque=nibh&amp;quisque=ligula&amp;porta=nec&amp;volutpat=sem&amp;erat=duis&amp;quisque=aliquam&amp;erat=convallis&amp;eros=nunc&amp;viverra=proin&amp;eget=at&amp;congue=turpis&amp;eget=a</t>
  </si>
  <si>
    <t>http://fda.gov/est/congue/elementum.json?id=feugiat&amp;lobortis=et&amp;convallis=eros&amp;tortor=vestibulum&amp;risus=ac&amp;dapibus=est&amp;augue=lacinia&amp;vel=nisi&amp;accumsan=venenatis&amp;tellus=tristique&amp;nisi=fusce&amp;eu=congue&amp;orci=diam&amp;mauris=id&amp;lacinia=ornare&amp;sapien=imperdiet&amp;quis=sapien&amp;libero=urna&amp;nullam=pretium&amp;sit=nisl&amp;amet=ut&amp;turpis=volutpat&amp;elementum=sapien&amp;ligula=arcu&amp;vehicula=sed&amp;consequat=augue&amp;morbi=aliquam&amp;a=erat</t>
  </si>
  <si>
    <t>http://hao123.com/quam/pharetra/magna/ac/consequat/metus.jpg?justo=in&amp;sollicitudin=imperdiet&amp;ut=et&amp;suscipit=commodo&amp;a=vulputate&amp;feugiat=justo&amp;et=in&amp;eros=blandit&amp;vestibulum=ultrices&amp;ac=enim&amp;est=lorem&amp;lacinia=ipsum&amp;nisi=dolor&amp;venenatis=sit&amp;tristique=amet&amp;fusce=consectetuer&amp;congue=adipiscing&amp;diam=elit&amp;id=proin&amp;ornare=interdum&amp;imperdiet=mauris&amp;sapien=non&amp;urna=ligula&amp;pretium=pellentesque&amp;nisl=ultrices&amp;ut=phasellus&amp;volutpat=id&amp;sapien=sapien&amp;arcu=in&amp;sed=sapien&amp;augue=iaculis&amp;aliquam=congue&amp;erat=vivamus&amp;volutpat=metus&amp;in=arcu&amp;congue=adipiscing&amp;etiam=molestie&amp;justo=hendrerit&amp;etiam=at&amp;pretium=vulputate&amp;iaculis=vitae&amp;justo=nisl&amp;in=aenean&amp;hac=lectus&amp;habitasse=pellentesque&amp;platea=eget&amp;dictumst=nunc&amp;etiam=donec&amp;faucibus=quis&amp;cursus=orci&amp;urna=eget&amp;ut=orci&amp;tellus=vehicula&amp;nulla=condimentum&amp;ut=curabitur&amp;erat=in&amp;id=libero&amp;mauris=ut&amp;vulputate=massa&amp;elementum=volutpat&amp;nullam=convallis&amp;varius=morbi&amp;nulla=odio&amp;facilisi=odio&amp;cras=elementum&amp;non=eu&amp;velit=interdum&amp;nec=eu&amp;nisi=tincidunt&amp;vulputate=in&amp;nonummy=leo&amp;maecenas=maecenas&amp;tincidunt=pulvinar&amp;lacus=lobortis&amp;at=est</t>
  </si>
  <si>
    <t>https://biblegateway.com/nullam/molestie/nibh/in/lectus/pellentesque/at.js?pellentesque=elementum&amp;viverra=eu&amp;pede=interdum&amp;ac=eu&amp;diam=tincidunt&amp;cras=in&amp;pellentesque=leo&amp;volutpat=maecenas&amp;dui=pulvinar&amp;maecenas=lobortis&amp;tristique=est&amp;est=phasellus&amp;et=sit&amp;tempus=amet&amp;semper=erat&amp;est=nulla&amp;quam=tempus&amp;pharetra=vivamus&amp;magna=in&amp;ac=felis&amp;consequat=eu&amp;metus=sapien&amp;sapien=cursus&amp;ut=vestibulum&amp;nunc=proin&amp;vestibulum=eu&amp;ante=mi&amp;ipsum=nulla&amp;primis=ac&amp;in=enim&amp;faucibus=in</t>
  </si>
  <si>
    <t>http://squarespace.com/mauris/non/ligula/pellentesque/ultrices/phasellus/id.png?ipsum=mus&amp;dolor=etiam&amp;sit=vel&amp;amet=augue&amp;consectetuer=vestibulum&amp;adipiscing=rutrum&amp;elit=rutrum&amp;proin=neque&amp;interdum=aenean&amp;mauris=auctor&amp;non=gravida&amp;ligula=sem&amp;pellentesque=praesent&amp;ultrices=id&amp;phasellus=massa&amp;id=id&amp;sapien=nisl&amp;in=venenatis&amp;sapien=lacinia&amp;iaculis=aenean&amp;congue=sit&amp;vivamus=amet&amp;metus=justo&amp;arcu=morbi&amp;adipiscing=ut&amp;molestie=odio&amp;hendrerit=cras&amp;at=mi&amp;vulputate=pede&amp;vitae=malesuada&amp;nisl=in&amp;aenean=imperdiet&amp;lectus=et&amp;pellentesque=commodo&amp;eget=vulputate&amp;nunc=justo&amp;donec=in&amp;quis=blandit&amp;orci=ultrices&amp;eget=enim&amp;orci=lorem&amp;vehicula=ipsum&amp;condimentum=dolor&amp;curabitur=sit&amp;in=amet&amp;libero=consectetuer&amp;ut=adipiscing&amp;massa=elit&amp;volutpat=proin&amp;convallis=interdum&amp;morbi=mauris&amp;odio=non&amp;odio=ligula&amp;elementum=pellentesque&amp;eu=ultrices&amp;interdum=phasellus&amp;eu=id&amp;tincidunt=sapien&amp;in=in&amp;leo=sapien&amp;maecenas=iaculis&amp;pulvinar=congue</t>
  </si>
  <si>
    <t>https://ask.com/orci/nullam/molestie/nibh/in.js?dictumst=vel&amp;aliquam=pede&amp;augue=morbi&amp;quam=porttitor&amp;sollicitudin=lorem&amp;vitae=id&amp;consectetuer=ligula&amp;eget=suspendisse&amp;rutrum=ornare&amp;at=consequat&amp;lorem=lectus&amp;integer=in&amp;tincidunt=est&amp;ante=risus&amp;vel=auctor&amp;ipsum=sed&amp;praesent=tristique&amp;blandit=in&amp;lacinia=tempus&amp;erat=sit&amp;vestibulum=amet&amp;sed=sem&amp;magna=fusce&amp;at=consequat&amp;nunc=nulla&amp;commodo=nisl&amp;placerat=nunc&amp;praesent=nisl&amp;blandit=duis&amp;nam=bibendum&amp;nulla=felis&amp;integer=sed&amp;pede=interdum&amp;justo=venenatis&amp;lacinia=turpis&amp;eget=enim&amp;tincidunt=blandit&amp;eget=mi&amp;tempus=in&amp;vel=porttitor&amp;pede=pede&amp;morbi=justo&amp;porttitor=eu&amp;lorem=massa&amp;id=donec&amp;ligula=dapibus</t>
  </si>
  <si>
    <t>http://nih.gov/ac/consequat/metus.aspx?eget=montes&amp;nunc=nascetur&amp;donec=ridiculus&amp;quis=mus&amp;orci=etiam&amp;eget=vel&amp;orci=augue&amp;vehicula=vestibulum&amp;condimentum=rutrum&amp;curabitur=rutrum&amp;in=neque&amp;libero=aenean&amp;ut=auctor&amp;massa=gravida&amp;volutpat=sem&amp;convallis=praesent&amp;morbi=id&amp;odio=massa&amp;odio=id&amp;elementum=nisl&amp;eu=venenatis&amp;interdum=lacinia&amp;eu=aenean&amp;tincidunt=sit&amp;in=amet&amp;leo=justo&amp;maecenas=morbi&amp;pulvinar=ut&amp;lobortis=odio&amp;est=cras&amp;phasellus=mi&amp;sit=pede&amp;amet=malesuada&amp;erat=in&amp;nulla=imperdiet&amp;tempus=et&amp;vivamus=commodo&amp;in=vulputate&amp;felis=justo&amp;eu=in&amp;sapien=blandit&amp;cursus=ultrices&amp;vestibulum=enim&amp;proin=lorem&amp;eu=ipsum&amp;mi=dolor&amp;nulla=sit&amp;ac=amet&amp;enim=consectetuer&amp;in=adipiscing&amp;tempor=elit&amp;turpis=proin&amp;nec=interdum&amp;euismod=mauris&amp;scelerisque=non&amp;quam=ligula&amp;turpis=pellentesque&amp;adipiscing=ultrices</t>
  </si>
  <si>
    <t>https://cafepress.com/eleifend.jsp?vestibulum=magna&amp;proin=vulputate&amp;eu=luctus&amp;mi=cum&amp;nulla=sociis&amp;ac=natoque&amp;enim=penatibus&amp;in=et&amp;tempor=magnis&amp;turpis=dis&amp;nec=parturient&amp;euismod=montes&amp;scelerisque=nascetur&amp;quam=ridiculus&amp;turpis=mus&amp;adipiscing=vivamus&amp;lorem=vestibulum&amp;vitae=sagittis&amp;mattis=sapien&amp;nibh=cum&amp;ligula=sociis&amp;nec=natoque&amp;sem=penatibus&amp;duis=et&amp;aliquam=magnis&amp;convallis=dis&amp;nunc=parturient&amp;proin=montes&amp;at=nascetur&amp;turpis=ridiculus&amp;a=mus&amp;pede=etiam&amp;posuere=vel&amp;nonummy=augue&amp;integer=vestibulum&amp;non=rutrum&amp;velit=rutrum&amp;donec=neque&amp;diam=aenean&amp;neque=auctor&amp;vestibulum=gravida&amp;eget=sem&amp;vulputate=praesent&amp;ut=id&amp;ultrices=massa&amp;vel=id&amp;augue=nisl&amp;vestibulum=venenatis&amp;ante=lacinia&amp;ipsum=aenean&amp;primis=sit&amp;in=amet&amp;faucibus=justo&amp;orci=morbi&amp;luctus=ut&amp;et=odio&amp;ultrices=cras&amp;posuere=mi&amp;cubilia=pede&amp;curae=malesuada&amp;donec=in&amp;pharetra=imperdiet&amp;magna=et&amp;vestibulum=commodo&amp;aliquet=vulputate&amp;ultrices=justo&amp;erat=in&amp;tortor=blandit&amp;sollicitudin=ultrices&amp;mi=enim&amp;sit=lorem&amp;amet=ipsum&amp;lobortis=dolor&amp;sapien=sit&amp;sapien=amet&amp;non=consectetuer&amp;mi=adipiscing&amp;integer=elit</t>
  </si>
  <si>
    <t>http://histats.com/duis/ac/nibh/fusce/lacus.aspx?fermentum=nisl&amp;donec=nunc&amp;ut=nisl&amp;mauris=duis&amp;eget=bibendum&amp;massa=felis&amp;tempor=sed&amp;convallis=interdum&amp;nulla=venenatis&amp;neque=turpis&amp;libero=enim&amp;convallis=blandit&amp;eget=mi&amp;eleifend=in&amp;luctus=porttitor&amp;ultricies=pede&amp;eu=justo&amp;nibh=eu&amp;quisque=massa&amp;id=donec&amp;justo=dapibus&amp;sit=duis&amp;amet=at&amp;sapien=velit&amp;dignissim=eu&amp;vestibulum=est&amp;vestibulum=congue&amp;ante=elementum&amp;ipsum=in&amp;primis=hac&amp;in=habitasse&amp;faucibus=platea&amp;orci=dictumst&amp;luctus=morbi</t>
  </si>
  <si>
    <t>http://dot.gov/nisi/eu/orci/mauris/lacinia.xml?dapibus=curabitur&amp;nulla=at&amp;suscipit=ipsum&amp;ligula=ac&amp;in=tellus&amp;lacus=semper&amp;curabitur=interdum&amp;at=mauris&amp;ipsum=ullamcorper&amp;ac=purus&amp;tellus=sit&amp;semper=amet&amp;interdum=nulla&amp;mauris=quisque&amp;ullamcorper=arcu</t>
  </si>
  <si>
    <t>https://senate.gov/convallis/nunc/proin/at/turpis.html?nascetur=aliquam&amp;ridiculus=sit&amp;mus=amet&amp;vivamus=diam&amp;vestibulum=in&amp;sagittis=magna&amp;sapien=bibendum&amp;cum=imperdiet&amp;sociis=nullam&amp;natoque=orci&amp;penatibus=pede&amp;et=venenatis&amp;magnis=non&amp;dis=sodales&amp;parturient=sed&amp;montes=tincidunt&amp;nascetur=eu&amp;ridiculus=felis&amp;mus=fusce&amp;etiam=posuere&amp;vel=felis&amp;augue=sed&amp;vestibulum=lacus&amp;rutrum=morbi&amp;rutrum=sem&amp;neque=mauris&amp;aenean=laoreet&amp;auctor=ut&amp;gravida=rhoncus&amp;sem=aliquet&amp;praesent=pulvinar&amp;id=sed</t>
  </si>
  <si>
    <t>https://oracle.com/et/magnis/dis.js?ut=pede&amp;erat=lobortis&amp;id=ligula&amp;mauris=sit&amp;vulputate=amet&amp;elementum=eleifend&amp;nullam=pede&amp;varius=libero&amp;nulla=quis&amp;facilisi=orci&amp;cras=nullam&amp;non=molestie&amp;velit=nibh&amp;nec=in&amp;nisi=lectus&amp;vulputate=pellentesque&amp;nonummy=at&amp;maecenas=nulla&amp;tincidunt=suspendisse&amp;lacus=potenti&amp;at=cras&amp;velit=in&amp;vivamus=purus&amp;vel=eu</t>
  </si>
  <si>
    <t>http://mapquest.com/vel.json?vestibulum=nulla&amp;sagittis=ut&amp;sapien=erat&amp;cum=id&amp;sociis=mauris&amp;natoque=vulputate&amp;penatibus=elementum&amp;et=nullam&amp;magnis=varius&amp;dis=nulla&amp;parturient=facilisi&amp;montes=cras&amp;nascetur=non&amp;ridiculus=velit&amp;mus=nec&amp;etiam=nisi&amp;vel=vulputate&amp;augue=nonummy&amp;vestibulum=maecenas&amp;rutrum=tincidunt&amp;rutrum=lacus&amp;neque=at&amp;aenean=velit&amp;auctor=vivamus&amp;gravida=vel&amp;sem=nulla&amp;praesent=eget&amp;id=eros&amp;massa=elementum&amp;id=pellentesque&amp;nisl=quisque&amp;venenatis=porta&amp;lacinia=volutpat&amp;aenean=erat&amp;sit=quisque&amp;amet=erat&amp;justo=eros&amp;morbi=viverra&amp;ut=eget&amp;odio=congue&amp;cras=eget&amp;mi=semper&amp;pede=rutrum&amp;malesuada=nulla&amp;in=nunc&amp;imperdiet=purus&amp;et=phasellus&amp;commodo=in&amp;vulputate=felis&amp;justo=donec&amp;in=semper&amp;blandit=sapien&amp;ultrices=a&amp;enim=libero&amp;lorem=nam&amp;ipsum=dui&amp;dolor=proin&amp;sit=leo&amp;amet=odio&amp;consectetuer=porttitor&amp;adipiscing=id&amp;elit=consequat&amp;proin=in&amp;interdum=consequat&amp;mauris=ut&amp;non=nulla&amp;ligula=sed&amp;pellentesque=accumsan&amp;ultrices=felis&amp;phasellus=ut&amp;id=at&amp;sapien=dolor&amp;in=quis&amp;sapien=odio&amp;iaculis=consequat&amp;congue=varius&amp;vivamus=integer&amp;metus=ac&amp;arcu=leo</t>
  </si>
  <si>
    <t>http://vimeo.com/mauris/viverra/diam/vitae/quam/suspendisse.html?felis=eget&amp;eu=tempus&amp;sapien=vel&amp;cursus=pede&amp;vestibulum=morbi&amp;proin=porttitor&amp;eu=lorem&amp;mi=id&amp;nulla=ligula&amp;ac=suspendisse&amp;enim=ornare&amp;in=consequat&amp;tempor=lectus&amp;turpis=in&amp;nec=est&amp;euismod=risus&amp;scelerisque=auctor&amp;quam=sed&amp;turpis=tristique&amp;adipiscing=in&amp;lorem=tempus&amp;vitae=sit&amp;mattis=amet&amp;nibh=sem&amp;ligula=fusce&amp;nec=consequat&amp;sem=nulla&amp;duis=nisl&amp;aliquam=nunc&amp;convallis=nisl&amp;nunc=duis&amp;proin=bibendum&amp;at=felis&amp;turpis=sed&amp;a=interdum&amp;pede=venenatis&amp;posuere=turpis&amp;nonummy=enim&amp;integer=blandit&amp;non=mi&amp;velit=in&amp;donec=porttitor&amp;diam=pede&amp;neque=justo&amp;vestibulum=eu&amp;eget=massa&amp;vulputate=donec&amp;ut=dapibus&amp;ultrices=duis&amp;vel=at&amp;augue=velit&amp;vestibulum=eu&amp;ante=est&amp;ipsum=congue&amp;primis=elementum&amp;in=in&amp;faucibus=hac&amp;orci=habitasse&amp;luctus=platea&amp;et=dictumst&amp;ultrices=morbi&amp;posuere=vestibulum&amp;cubilia=velit&amp;curae=id&amp;donec=pretium&amp;pharetra=iaculis&amp;magna=diam&amp;vestibulum=erat&amp;aliquet=fermentum&amp;ultrices=justo&amp;erat=nec&amp;tortor=condimentum&amp;sollicitudin=neque&amp;mi=sapien&amp;sit=placerat&amp;amet=ante&amp;lobortis=nulla&amp;sapien=justo&amp;sapien=aliquam&amp;non=quis&amp;mi=turpis&amp;integer=eget&amp;ac=elit&amp;neque=sodales&amp;duis=scelerisque&amp;bibendum=mauris</t>
  </si>
  <si>
    <t>http://google.com.au/in.html?vulputate=lorem&amp;justo=integer&amp;in=tincidunt&amp;blandit=ante&amp;ultrices=vel&amp;enim=ipsum&amp;lorem=praesent&amp;ipsum=blandit&amp;dolor=lacinia&amp;sit=erat&amp;amet=vestibulum&amp;consectetuer=sed&amp;adipiscing=magna&amp;elit=at&amp;proin=nunc&amp;interdum=commodo&amp;mauris=placerat&amp;non=praesent&amp;ligula=blandit&amp;pellentesque=nam&amp;ultrices=nulla&amp;phasellus=integer&amp;id=pede&amp;sapien=justo&amp;in=lacinia&amp;sapien=eget&amp;iaculis=tincidunt&amp;congue=eget&amp;vivamus=tempus&amp;metus=vel&amp;arcu=pede&amp;adipiscing=morbi&amp;molestie=porttitor&amp;hendrerit=lorem&amp;at=id</t>
  </si>
  <si>
    <t>https://webeden.co.uk/aenean.png?diam=lobortis&amp;cras=convallis&amp;pellentesque=tortor&amp;volutpat=risus&amp;dui=dapibus&amp;maecenas=augue&amp;tristique=vel&amp;est=accumsan&amp;et=tellus&amp;tempus=nisi&amp;semper=eu&amp;est=orci&amp;quam=mauris&amp;pharetra=lacinia&amp;magna=sapien&amp;ac=quis&amp;consequat=libero&amp;metus=nullam&amp;sapien=sit&amp;ut=amet&amp;nunc=turpis&amp;vestibulum=elementum&amp;ante=ligula&amp;ipsum=vehicula&amp;primis=consequat&amp;in=morbi&amp;faucibus=a&amp;orci=ipsum&amp;luctus=integer&amp;et=a&amp;ultrices=nibh&amp;posuere=in&amp;cubilia=quis&amp;curae=justo&amp;mauris=maecenas&amp;viverra=rhoncus&amp;diam=aliquam&amp;vitae=lacus&amp;quam=morbi&amp;suspendisse=quis&amp;potenti=tortor&amp;nullam=id&amp;porttitor=nulla&amp;lacus=ultrices&amp;at=aliquet&amp;turpis=maecenas&amp;donec=leo&amp;posuere=odio&amp;metus=condimentum&amp;vitae=id&amp;ipsum=luctus&amp;aliquam=nec&amp;non=molestie&amp;mauris=sed</t>
  </si>
  <si>
    <t>https://google.co.jp/ac.png?nulla=elit&amp;sed=sodales&amp;vel=scelerisque&amp;enim=mauris&amp;sit=sit&amp;amet=amet&amp;nunc=eros&amp;viverra=suspendisse&amp;dapibus=accumsan&amp;nulla=tortor&amp;suscipit=quis&amp;ligula=turpis&amp;in=sed&amp;lacus=ante&amp;curabitur=vivamus&amp;at=tortor&amp;ipsum=duis&amp;ac=mattis&amp;tellus=egestas&amp;semper=metus&amp;interdum=aenean&amp;mauris=fermentum&amp;ullamcorper=donec&amp;purus=ut&amp;sit=mauris&amp;amet=eget&amp;nulla=massa&amp;quisque=tempor&amp;arcu=convallis&amp;libero=nulla</t>
  </si>
  <si>
    <t>http://csmonitor.com/nisl.aspx?tempus=donec&amp;semper=ut&amp;est=dolor&amp;quam=morbi&amp;pharetra=vel&amp;magna=lectus&amp;ac=in&amp;consequat=quam&amp;metus=fringilla&amp;sapien=rhoncus&amp;ut=mauris&amp;nunc=enim&amp;vestibulum=leo&amp;ante=rhoncus&amp;ipsum=sed&amp;primis=vestibulum&amp;in=sit&amp;faucibus=amet&amp;orci=cursus&amp;luctus=id&amp;et=turpis&amp;ultrices=integer&amp;posuere=aliquet&amp;cubilia=massa&amp;curae=id&amp;mauris=lobortis&amp;viverra=convallis&amp;diam=tortor&amp;vitae=risus&amp;quam=dapibus&amp;suspendisse=augue&amp;potenti=vel&amp;nullam=accumsan&amp;porttitor=tellus&amp;lacus=nisi&amp;at=eu&amp;turpis=orci&amp;donec=mauris&amp;posuere=lacinia&amp;metus=sapien&amp;vitae=quis&amp;ipsum=libero&amp;aliquam=nullam&amp;non=sit&amp;mauris=amet&amp;morbi=turpis&amp;non=elementum&amp;lectus=ligula&amp;aliquam=vehicula&amp;sit=consequat&amp;amet=morbi&amp;diam=a&amp;in=ipsum&amp;magna=integer&amp;bibendum=a&amp;imperdiet=nibh&amp;nullam=in&amp;orci=quis&amp;pede=justo&amp;venenatis=maecenas&amp;non=rhoncus&amp;sodales=aliquam&amp;sed=lacus&amp;tincidunt=morbi&amp;eu=quis&amp;felis=tortor&amp;fusce=id&amp;posuere=nulla&amp;felis=ultrices&amp;sed=aliquet&amp;lacus=maecenas</t>
  </si>
  <si>
    <t>https://utexas.edu/ipsum/ac/tellus/semper/interdum.json?felis=mauris&amp;fusce=eget&amp;posuere=massa&amp;felis=tempor&amp;sed=convallis&amp;lacus=nulla&amp;morbi=neque&amp;sem=libero&amp;mauris=convallis&amp;laoreet=eget&amp;ut=eleifend&amp;rhoncus=luctus&amp;aliquet=ultricies&amp;pulvinar=eu&amp;sed=nibh&amp;nisl=quisque&amp;nunc=id&amp;rhoncus=justo&amp;dui=sit&amp;vel=amet&amp;sem=sapien&amp;sed=dignissim&amp;sagittis=vestibulum&amp;nam=vestibulum&amp;congue=ante&amp;risus=ipsum&amp;semper=primis&amp;porta=in&amp;volutpat=faucibus&amp;quam=orci&amp;pede=luctus&amp;lobortis=et&amp;ligula=ultrices&amp;sit=posuere&amp;amet=cubilia&amp;eleifend=curae&amp;pede=nulla&amp;libero=dapibus&amp;quis=dolor&amp;orci=vel&amp;nullam=est&amp;molestie=donec&amp;nibh=odio&amp;in=justo&amp;lectus=sollicitudin&amp;pellentesque=ut&amp;at=suscipit&amp;nulla=a&amp;suspendisse=feugiat&amp;potenti=et&amp;cras=eros&amp;in=vestibulum&amp;purus=ac&amp;eu=est&amp;magna=lacinia&amp;vulputate=nisi&amp;luctus=venenatis</t>
  </si>
  <si>
    <t>http://who.int/non.js?eget=nascetur&amp;rutrum=ridiculus&amp;at=mus&amp;lorem=etiam&amp;integer=vel&amp;tincidunt=augue&amp;ante=vestibulum&amp;vel=rutrum&amp;ipsum=rutrum&amp;praesent=neque&amp;blandit=aenean&amp;lacinia=auctor&amp;erat=gravida&amp;vestibulum=sem&amp;sed=praesent&amp;magna=id&amp;at=massa&amp;nunc=id&amp;commodo=nisl&amp;placerat=venenatis&amp;praesent=lacinia&amp;blandit=aenean&amp;nam=sit&amp;nulla=amet&amp;integer=justo&amp;pede=morbi&amp;justo=ut&amp;lacinia=odio&amp;eget=cras&amp;tincidunt=mi&amp;eget=pede&amp;tempus=malesuada&amp;vel=in&amp;pede=imperdiet&amp;morbi=et&amp;porttitor=commodo&amp;lorem=vulputate&amp;id=justo&amp;ligula=in&amp;suspendisse=blandit&amp;ornare=ultrices&amp;consequat=enim&amp;lectus=lorem&amp;in=ipsum&amp;est=dolor&amp;risus=sit&amp;auctor=amet&amp;sed=consectetuer&amp;tristique=adipiscing&amp;in=elit&amp;tempus=proin&amp;sit=interdum&amp;amet=mauris&amp;sem=non&amp;fusce=ligula&amp;consequat=pellentesque&amp;nulla=ultrices&amp;nisl=phasellus&amp;nunc=id&amp;nisl=sapien&amp;duis=in&amp;bibendum=sapien&amp;felis=iaculis&amp;sed=congue&amp;interdum=vivamus&amp;venenatis=metus&amp;turpis=arcu&amp;enim=adipiscing&amp;blandit=molestie&amp;mi=hendrerit&amp;in=at&amp;porttitor=vulputate&amp;pede=vitae</t>
  </si>
  <si>
    <t>https://telegraph.co.uk/orci/pede.xml?volutpat=et&amp;quam=ultrices&amp;pede=posuere&amp;lobortis=cubilia&amp;ligula=curae&amp;sit=nulla&amp;amet=dapibus&amp;eleifend=dolor&amp;pede=vel&amp;libero=est&amp;quis=donec&amp;orci=odio&amp;nullam=justo&amp;molestie=sollicitudin&amp;nibh=ut&amp;in=suscipit&amp;lectus=a&amp;pellentesque=feugiat&amp;at=et&amp;nulla=eros&amp;suspendisse=vestibulum&amp;potenti=ac&amp;cras=est&amp;in=lacinia&amp;purus=nisi&amp;eu=venenatis&amp;magna=tristique&amp;vulputate=fusce&amp;luctus=congue&amp;cum=diam</t>
  </si>
  <si>
    <t>http://cbslocal.com/sit.png?eget=sit&amp;nunc=amet&amp;donec=erat&amp;quis=nulla&amp;orci=tempus&amp;eget=vivamus&amp;orci=in&amp;vehicula=felis&amp;condimentum=eu&amp;curabitur=sapien&amp;in=cursus&amp;libero=vestibulum&amp;ut=proin&amp;massa=eu&amp;volutpat=mi&amp;convallis=nulla&amp;morbi=ac&amp;odio=enim&amp;odio=in&amp;elementum=tempor&amp;eu=turpis&amp;interdum=nec&amp;eu=euismod&amp;tincidunt=scelerisque&amp;in=quam&amp;leo=turpis&amp;maecenas=adipiscing&amp;pulvinar=lorem&amp;lobortis=vitae&amp;est=mattis&amp;phasellus=nibh&amp;sit=ligula&amp;amet=nec&amp;erat=sem&amp;nulla=duis&amp;tempus=aliquam&amp;vivamus=convallis&amp;in=nunc&amp;felis=proin&amp;eu=at&amp;sapien=turpis&amp;cursus=a&amp;vestibulum=pede&amp;proin=posuere&amp;eu=nonummy&amp;mi=integer&amp;nulla=non&amp;ac=velit&amp;enim=donec&amp;in=diam&amp;tempor=neque&amp;turpis=vestibulum&amp;nec=eget&amp;euismod=vulputate&amp;scelerisque=ut&amp;quam=ultrices&amp;turpis=vel&amp;adipiscing=augue&amp;lorem=vestibulum&amp;vitae=ante&amp;mattis=ipsum&amp;nibh=primis&amp;ligula=in&amp;nec=faucibus&amp;sem=orci&amp;duis=luctus&amp;aliquam=et&amp;convallis=ultrices&amp;nunc=posuere</t>
  </si>
  <si>
    <t>https://mapquest.com/posuere.json?rutrum=eros&amp;rutrum=elementum&amp;neque=pellentesque&amp;aenean=quisque&amp;auctor=porta&amp;gravida=volutpat&amp;sem=erat&amp;praesent=quisque&amp;id=erat&amp;massa=eros&amp;id=viverra&amp;nisl=eget&amp;venenatis=congue&amp;lacinia=eget&amp;aenean=semper&amp;sit=rutrum&amp;amet=nulla&amp;justo=nunc&amp;morbi=purus&amp;ut=phasellus&amp;odio=in&amp;cras=felis&amp;mi=donec&amp;pede=semper&amp;malesuada=sapien&amp;in=a&amp;imperdiet=libero&amp;et=nam&amp;commodo=dui&amp;vulputate=proin&amp;justo=leo&amp;in=odio&amp;blandit=porttitor&amp;ultrices=id&amp;enim=consequat&amp;lorem=in&amp;ipsum=consequat&amp;dolor=ut&amp;sit=nulla&amp;amet=sed&amp;consectetuer=accumsan&amp;adipiscing=felis&amp;elit=ut&amp;proin=at&amp;interdum=dolor&amp;mauris=quis&amp;non=odio&amp;ligula=consequat&amp;pellentesque=varius&amp;ultrices=integer&amp;phasellus=ac&amp;id=leo&amp;sapien=pellentesque&amp;in=ultrices&amp;sapien=mattis&amp;iaculis=odio&amp;congue=donec&amp;vivamus=vitae&amp;metus=nisi&amp;arcu=nam&amp;adipiscing=ultrices&amp;molestie=libero&amp;hendrerit=non&amp;at=mattis&amp;vulputate=pulvinar&amp;vitae=nulla&amp;nisl=pede&amp;aenean=ullamcorper&amp;lectus=augue&amp;pellentesque=a&amp;eget=suscipit&amp;nunc=nulla&amp;donec=elit&amp;quis=ac&amp;orci=nulla&amp;eget=sed&amp;orci=vel&amp;vehicula=enim&amp;condimentum=sit&amp;curabitur=amet&amp;in=nunc&amp;libero=viverra&amp;ut=dapibus&amp;massa=nulla&amp;volutpat=suscipit&amp;convallis=ligula&amp;morbi=in&amp;odio=lacus&amp;odio=curabitur</t>
  </si>
  <si>
    <t>http://yolasite.com/et/ultrices/posuere.html?ut=quam&amp;massa=pharetra&amp;quis=magna&amp;augue=ac&amp;luctus=consequat&amp;tincidunt=metus&amp;nulla=sapien&amp;mollis=ut&amp;molestie=nunc&amp;lorem=vestibulum&amp;quisque=ante&amp;ut=ipsum&amp;erat=primis&amp;curabitur=in&amp;gravida=faucibus&amp;nisi=orci&amp;at=luctus&amp;nibh=et&amp;in=ultrices&amp;hac=posuere&amp;habitasse=cubilia&amp;platea=curae&amp;dictumst=mauris&amp;aliquam=viverra&amp;augue=diam&amp;quam=vitae&amp;sollicitudin=quam&amp;vitae=suspendisse&amp;consectetuer=potenti&amp;eget=nullam&amp;rutrum=porttitor&amp;at=lacus&amp;lorem=at&amp;integer=turpis&amp;tincidunt=donec&amp;ante=posuere&amp;vel=metus&amp;ipsum=vitae&amp;praesent=ipsum&amp;blandit=aliquam&amp;lacinia=non&amp;erat=mauris&amp;vestibulum=morbi&amp;sed=non&amp;magna=lectus&amp;at=aliquam</t>
  </si>
  <si>
    <t>http://jugem.jp/in/sapien/iaculis/congue/vivamus.jpg?adipiscing=adipiscing&amp;elit=elit&amp;proin=proin&amp;risus=interdum&amp;praesent=mauris&amp;lectus=non&amp;vestibulum=ligula&amp;quam=pellentesque&amp;sapien=ultrices&amp;varius=phasellus&amp;ut=id&amp;blandit=sapien&amp;non=in&amp;interdum=sapien&amp;in=iaculis&amp;ante=congue&amp;vestibulum=vivamus&amp;ante=metus&amp;ipsum=arcu&amp;primis=adipiscing&amp;in=molestie&amp;faucibus=hendrerit&amp;orci=at&amp;luctus=vulputate&amp;et=vitae&amp;ultrices=nisl&amp;posuere=aenean&amp;cubilia=lectus&amp;curae=pellentesque&amp;duis=eget&amp;faucibus=nunc&amp;accumsan=donec&amp;odio=quis&amp;curabitur=orci&amp;convallis=eget&amp;duis=orci&amp;consequat=vehicula&amp;dui=condimentum&amp;nec=curabitur&amp;nisi=in&amp;volutpat=libero&amp;eleifend=ut&amp;donec=massa&amp;ut=volutpat&amp;dolor=convallis&amp;morbi=morbi&amp;vel=odio&amp;lectus=odio&amp;in=elementum&amp;quam=eu&amp;fringilla=interdum&amp;rhoncus=eu&amp;mauris=tincidunt&amp;enim=in&amp;leo=leo&amp;rhoncus=maecenas&amp;sed=pulvinar&amp;vestibulum=lobortis&amp;sit=est&amp;amet=phasellus&amp;cursus=sit&amp;id=amet&amp;turpis=erat&amp;integer=nulla&amp;aliquet=tempus&amp;massa=vivamus</t>
  </si>
  <si>
    <t>http://examiner.com/nam/ultrices/libero/non/mattis/pulvinar.aspx?justo=ut&amp;nec=ultrices&amp;condimentum=vel&amp;neque=augue&amp;sapien=vestibulum&amp;placerat=ante&amp;ante=ipsum&amp;nulla=primis&amp;justo=in&amp;aliquam=faucibus&amp;quis=orci&amp;turpis=luctus&amp;eget=et&amp;elit=ultrices&amp;sodales=posuere&amp;scelerisque=cubilia&amp;mauris=curae&amp;sit=donec&amp;amet=pharetra&amp;eros=magna&amp;suspendisse=vestibulum&amp;accumsan=aliquet&amp;tortor=ultrices&amp;quis=erat&amp;turpis=tortor&amp;sed=sollicitudin&amp;ante=mi</t>
  </si>
  <si>
    <t>http://fotki.com/adipiscing.html?odio=id&amp;condimentum=mauris&amp;id=vulputate&amp;luctus=elementum&amp;nec=nullam&amp;molestie=varius&amp;sed=nulla&amp;justo=facilisi&amp;pellentesque=cras&amp;viverra=non&amp;pede=velit&amp;ac=nec&amp;diam=nisi&amp;cras=vulputate&amp;pellentesque=nonummy&amp;volutpat=maecenas&amp;dui=tincidunt&amp;maecenas=lacus&amp;tristique=at&amp;est=velit&amp;et=vivamus&amp;tempus=vel&amp;semper=nulla&amp;est=eget&amp;quam=eros&amp;pharetra=elementum&amp;magna=pellentesque&amp;ac=quisque&amp;consequat=porta&amp;metus=volutpat&amp;sapien=erat&amp;ut=quisque&amp;nunc=erat&amp;vestibulum=eros&amp;ante=viverra&amp;ipsum=eget&amp;primis=congue&amp;in=eget&amp;faucibus=semper&amp;orci=rutrum&amp;luctus=nulla&amp;et=nunc&amp;ultrices=purus&amp;posuere=phasellus&amp;cubilia=in&amp;curae=felis&amp;mauris=donec&amp;viverra=semper&amp;diam=sapien&amp;vitae=a&amp;quam=libero&amp;suspendisse=nam&amp;potenti=dui&amp;nullam=proin&amp;porttitor=leo&amp;lacus=odio&amp;at=porttitor&amp;turpis=id&amp;donec=consequat&amp;posuere=in&amp;metus=consequat&amp;vitae=ut&amp;ipsum=nulla&amp;aliquam=sed&amp;non=accumsan&amp;mauris=felis&amp;morbi=ut&amp;non=at&amp;lectus=dolor&amp;aliquam=quis&amp;sit=odio&amp;amet=consequat&amp;diam=varius&amp;in=integer&amp;magna=ac&amp;bibendum=leo&amp;imperdiet=pellentesque&amp;nullam=ultrices&amp;orci=mattis&amp;pede=odio&amp;venenatis=donec&amp;non=vitae&amp;sodales=nisi&amp;sed=nam&amp;tincidunt=ultrices&amp;eu=libero&amp;felis=non&amp;fusce=mattis&amp;posuere=pulvinar&amp;felis=nulla&amp;sed=pede&amp;lacus=ullamcorper&amp;morbi=augue&amp;sem=a</t>
  </si>
  <si>
    <t>http://google.co.uk/aliquet/massa/id.jsp?ipsum=vestibulum&amp;integer=ante&amp;a=ipsum&amp;nibh=primis&amp;in=in&amp;quis=faucibus&amp;justo=orci&amp;maecenas=luctus&amp;rhoncus=et&amp;aliquam=ultrices&amp;lacus=posuere&amp;morbi=cubilia&amp;quis=curae&amp;tortor=mauris&amp;id=viverra&amp;nulla=diam&amp;ultrices=vitae&amp;aliquet=quam&amp;maecenas=suspendisse&amp;leo=potenti&amp;odio=nullam&amp;condimentum=porttitor&amp;id=lacus&amp;luctus=at&amp;nec=turpis&amp;molestie=donec&amp;sed=posuere&amp;justo=metus&amp;pellentesque=vitae</t>
  </si>
  <si>
    <t>http://patch.com/nulla/ac/enim.js?lacinia=in&amp;aenean=faucibus&amp;sit=orci&amp;amet=luctus&amp;justo=et&amp;morbi=ultrices&amp;ut=posuere&amp;odio=cubilia&amp;cras=curae&amp;mi=duis&amp;pede=faucibus&amp;malesuada=accumsan&amp;in=odio&amp;imperdiet=curabitur&amp;et=convallis&amp;commodo=duis&amp;vulputate=consequat&amp;justo=dui&amp;in=nec&amp;blandit=nisi&amp;ultrices=volutpat&amp;enim=eleifend&amp;lorem=donec&amp;ipsum=ut&amp;dolor=dolor&amp;sit=morbi&amp;amet=vel&amp;consectetuer=lectus&amp;adipiscing=in&amp;elit=quam&amp;proin=fringilla&amp;interdum=rhoncus&amp;mauris=mauris&amp;non=enim&amp;ligula=leo&amp;pellentesque=rhoncus&amp;ultrices=sed&amp;phasellus=vestibulum&amp;id=sit&amp;sapien=amet&amp;in=cursus&amp;sapien=id&amp;iaculis=turpis&amp;congue=integer&amp;vivamus=aliquet&amp;metus=massa&amp;arcu=id&amp;adipiscing=lobortis&amp;molestie=convallis&amp;hendrerit=tortor&amp;at=risus&amp;vulputate=dapibus</t>
  </si>
  <si>
    <t>https://cbc.ca/elit/proin/interdum/mauris/non/ligula/pellentesque.xml?blandit=mauris&amp;mi=morbi&amp;in=non&amp;porttitor=lectus&amp;pede=aliquam&amp;justo=sit&amp;eu=amet&amp;massa=diam&amp;donec=in&amp;dapibus=magna&amp;duis=bibendum&amp;at=imperdiet&amp;velit=nullam&amp;eu=orci&amp;est=pede&amp;congue=venenatis&amp;elementum=non&amp;in=sodales&amp;hac=sed&amp;habitasse=tincidunt&amp;platea=eu&amp;dictumst=felis&amp;morbi=fusce&amp;vestibulum=posuere&amp;velit=felis&amp;id=sed&amp;pretium=lacus&amp;iaculis=morbi&amp;diam=sem&amp;erat=mauris&amp;fermentum=laoreet&amp;justo=ut&amp;nec=rhoncus&amp;condimentum=aliquet&amp;neque=pulvinar&amp;sapien=sed&amp;placerat=nisl&amp;ante=nunc&amp;nulla=rhoncus&amp;justo=dui&amp;aliquam=vel&amp;quis=sem&amp;turpis=sed&amp;eget=sagittis&amp;elit=nam&amp;sodales=congue&amp;scelerisque=risus&amp;mauris=semper&amp;sit=porta&amp;amet=volutpat&amp;eros=quam&amp;suspendisse=pede&amp;accumsan=lobortis&amp;tortor=ligula&amp;quis=sit&amp;turpis=amet&amp;sed=eleifend&amp;ante=pede&amp;vivamus=libero&amp;tortor=quis&amp;duis=orci&amp;mattis=nullam&amp;egestas=molestie&amp;metus=nibh&amp;aenean=in&amp;fermentum=lectus&amp;donec=pellentesque&amp;ut=at&amp;mauris=nulla&amp;eget=suspendisse&amp;massa=potenti&amp;tempor=cras&amp;convallis=in&amp;nulla=purus&amp;neque=eu&amp;libero=magna&amp;convallis=vulputate&amp;eget=luctus&amp;eleifend=cum</t>
  </si>
  <si>
    <t>http://canalblog.com/eu.jpg?aliquam=posuere&amp;augue=cubilia&amp;quam=curae&amp;sollicitudin=duis&amp;vitae=faucibus&amp;consectetuer=accumsan&amp;eget=odio&amp;rutrum=curabitur&amp;at=convallis&amp;lorem=duis&amp;integer=consequat&amp;tincidunt=dui&amp;ante=nec&amp;vel=nisi&amp;ipsum=volutpat&amp;praesent=eleifend&amp;blandit=donec&amp;lacinia=ut&amp;erat=dolor&amp;vestibulum=morbi&amp;sed=vel&amp;magna=lectus&amp;at=in&amp;nunc=quam&amp;commodo=fringilla&amp;placerat=rhoncus&amp;praesent=mauris&amp;blandit=enim&amp;nam=leo&amp;nulla=rhoncus&amp;integer=sed&amp;pede=vestibulum&amp;justo=sit&amp;lacinia=amet&amp;eget=cursus&amp;tincidunt=id&amp;eget=turpis&amp;tempus=integer&amp;vel=aliquet&amp;pede=massa&amp;morbi=id&amp;porttitor=lobortis&amp;lorem=convallis&amp;id=tortor&amp;ligula=risus&amp;suspendisse=dapibus&amp;ornare=augue&amp;consequat=vel&amp;lectus=accumsan&amp;in=tellus&amp;est=nisi&amp;risus=eu&amp;auctor=orci&amp;sed=mauris&amp;tristique=lacinia&amp;in=sapien&amp;tempus=quis&amp;sit=libero&amp;amet=nullam&amp;sem=sit&amp;fusce=amet&amp;consequat=turpis&amp;nulla=elementum&amp;nisl=ligula&amp;nunc=vehicula&amp;nisl=consequat&amp;duis=morbi</t>
  </si>
  <si>
    <t>http://livejournal.com/nibh.png?odio=velit&amp;porttitor=donec&amp;id=diam&amp;consequat=neque&amp;in=vestibulum&amp;consequat=eget&amp;ut=vulputate&amp;nulla=ut&amp;sed=ultrices&amp;accumsan=vel&amp;felis=augue&amp;ut=vestibulum&amp;at=ante&amp;dolor=ipsum&amp;quis=primis&amp;odio=in&amp;consequat=faucibus&amp;varius=orci&amp;integer=luctus&amp;ac=et&amp;leo=ultrices&amp;pellentesque=posuere&amp;ultrices=cubilia&amp;mattis=curae&amp;odio=donec&amp;donec=pharetra&amp;vitae=magna&amp;nisi=vestibulum&amp;nam=aliquet&amp;ultrices=ultrices&amp;libero=erat&amp;non=tortor&amp;mattis=sollicitudin&amp;pulvinar=mi&amp;nulla=sit&amp;pede=amet&amp;ullamcorper=lobortis&amp;augue=sapien&amp;a=sapien&amp;suscipit=non&amp;nulla=mi&amp;elit=integer&amp;ac=ac&amp;nulla=neque&amp;sed=duis&amp;vel=bibendum&amp;enim=morbi&amp;sit=non&amp;amet=quam&amp;nunc=nec&amp;viverra=dui&amp;dapibus=luctus&amp;nulla=rutrum&amp;suscipit=nulla</t>
  </si>
  <si>
    <t>https://foxnews.com/accumsan/tellus/nisi/eu/orci.js?ultrices=id&amp;posuere=nulla&amp;cubilia=ultrices&amp;curae=aliquet&amp;nulla=maecenas&amp;dapibus=leo&amp;dolor=odio&amp;vel=condimentum&amp;est=id&amp;donec=luctus&amp;odio=nec&amp;justo=molestie&amp;sollicitudin=sed&amp;ut=justo&amp;suscipit=pellentesque&amp;a=viverra&amp;feugiat=pede&amp;et=ac&amp;eros=diam&amp;vestibulum=cras&amp;ac=pellentesque&amp;est=volutpat&amp;lacinia=dui&amp;nisi=maecenas&amp;venenatis=tristique&amp;tristique=est&amp;fusce=et&amp;congue=tempus&amp;diam=semper&amp;id=est&amp;ornare=quam&amp;imperdiet=pharetra&amp;sapien=magna&amp;urna=ac&amp;pretium=consequat&amp;nisl=metus&amp;ut=sapien&amp;volutpat=ut&amp;sapien=nunc&amp;arcu=vestibulum&amp;sed=ante&amp;augue=ipsum&amp;aliquam=primis&amp;erat=in&amp;volutpat=faucibus&amp;in=orci&amp;congue=luctus&amp;etiam=et&amp;justo=ultrices&amp;etiam=posuere&amp;pretium=cubilia&amp;iaculis=curae&amp;justo=mauris&amp;in=viverra&amp;hac=diam&amp;habitasse=vitae&amp;platea=quam&amp;dictumst=suspendisse&amp;etiam=potenti&amp;faucibus=nullam&amp;cursus=porttitor&amp;urna=lacus&amp;ut=at&amp;tellus=turpis&amp;nulla=donec&amp;ut=posuere&amp;erat=metus&amp;id=vitae&amp;mauris=ipsum&amp;vulputate=aliquam&amp;elementum=non&amp;nullam=mauris</t>
  </si>
  <si>
    <t>https://etsy.com/luctus/et/ultrices/posuere.aspx?diam=non&amp;vitae=pretium&amp;quam=quis&amp;suspendisse=lectus&amp;potenti=suspendisse&amp;nullam=potenti&amp;porttitor=in&amp;lacus=eleifend&amp;at=quam&amp;turpis=a&amp;donec=odio&amp;posuere=in&amp;metus=hac&amp;vitae=habitasse&amp;ipsum=platea&amp;aliquam=dictumst&amp;non=maecenas&amp;mauris=ut&amp;morbi=massa&amp;non=quis&amp;lectus=augue&amp;aliquam=luctus&amp;sit=tincidunt&amp;amet=nulla&amp;diam=mollis&amp;in=molestie&amp;magna=lorem&amp;bibendum=quisque&amp;imperdiet=ut&amp;nullam=erat&amp;orci=curabitur&amp;pede=gravida&amp;venenatis=nisi&amp;non=at&amp;sodales=nibh&amp;sed=in&amp;tincidunt=hac&amp;eu=habitasse&amp;felis=platea&amp;fusce=dictumst&amp;posuere=aliquam&amp;felis=augue&amp;sed=quam&amp;lacus=sollicitudin&amp;morbi=vitae&amp;sem=consectetuer&amp;mauris=eget&amp;laoreet=rutrum&amp;ut=at&amp;rhoncus=lorem&amp;aliquet=integer&amp;pulvinar=tincidunt&amp;sed=ante&amp;nisl=vel&amp;nunc=ipsum&amp;rhoncus=praesent&amp;dui=blandit&amp;vel=lacinia&amp;sem=erat&amp;sed=vestibulum&amp;sagittis=sed&amp;nam=magna&amp;congue=at&amp;risus=nunc&amp;semper=commodo</t>
  </si>
  <si>
    <t>http://gnu.org/ipsum/ac.xml?non=lectus&amp;pretium=in&amp;quis=est&amp;lectus=risus&amp;suspendisse=auctor&amp;potenti=sed&amp;in=tristique&amp;eleifend=in&amp;quam=tempus&amp;a=sit&amp;odio=amet</t>
  </si>
  <si>
    <t>http://xinhuanet.com/nibh/ligula.json?eget=sed&amp;elit=vel&amp;sodales=enim&amp;scelerisque=sit&amp;mauris=amet&amp;sit=nunc&amp;amet=viverra&amp;eros=dapibus&amp;suspendisse=nulla&amp;accumsan=suscipit&amp;tortor=ligula&amp;quis=in&amp;turpis=lacus&amp;sed=curabitur&amp;ante=at&amp;vivamus=ipsum&amp;tortor=ac&amp;duis=tellus&amp;mattis=semper&amp;egestas=interdum&amp;metus=mauris&amp;aenean=ullamcorper&amp;fermentum=purus&amp;donec=sit&amp;ut=amet&amp;mauris=nulla&amp;eget=quisque&amp;massa=arcu</t>
  </si>
  <si>
    <t>https://netvibes.com/aliquam/augue/quam.aspx?arcu=nulla&amp;sed=suspendisse&amp;augue=potenti&amp;aliquam=cras&amp;erat=in&amp;volutpat=purus&amp;in=eu&amp;congue=magna&amp;etiam=vulputate&amp;justo=luctus&amp;etiam=cum&amp;pretium=sociis&amp;iaculis=natoque&amp;justo=penatibus&amp;in=et&amp;hac=magnis&amp;habitasse=dis&amp;platea=parturient&amp;dictumst=montes&amp;etiam=nascetur&amp;faucibus=ridiculus&amp;cursus=mus&amp;urna=vivamus&amp;ut=vestibulum&amp;tellus=sagittis&amp;nulla=sapien&amp;ut=cum&amp;erat=sociis&amp;id=natoque&amp;mauris=penatibus&amp;vulputate=et&amp;elementum=magnis&amp;nullam=dis&amp;varius=parturient&amp;nulla=montes&amp;facilisi=nascetur&amp;cras=ridiculus&amp;non=mus&amp;velit=etiam&amp;nec=vel&amp;nisi=augue&amp;vulputate=vestibulum&amp;nonummy=rutrum&amp;maecenas=rutrum&amp;tincidunt=neque&amp;lacus=aenean&amp;at=auctor&amp;velit=gravida&amp;vivamus=sem&amp;vel=praesent&amp;nulla=id&amp;eget=massa&amp;eros=id&amp;elementum=nisl&amp;pellentesque=venenatis&amp;quisque=lacinia&amp;porta=aenean&amp;volutpat=sit&amp;erat=amet&amp;quisque=justo&amp;erat=morbi&amp;eros=ut&amp;viverra=odio&amp;eget=cras&amp;congue=mi&amp;eget=pede&amp;semper=malesuada&amp;rutrum=in&amp;nulla=imperdiet&amp;nunc=et&amp;purus=commodo</t>
  </si>
  <si>
    <t>http://cloudflare.com/tristique/est.xml?vel=ut&amp;nulla=odio&amp;eget=cras&amp;eros=mi&amp;elementum=pede&amp;pellentesque=malesuada&amp;quisque=in&amp;porta=imperdiet&amp;volutpat=et&amp;erat=commodo&amp;quisque=vulputate&amp;erat=justo&amp;eros=in&amp;viverra=blandit&amp;eget=ultrices&amp;congue=enim&amp;eget=lorem&amp;semper=ipsum&amp;rutrum=dolor&amp;nulla=sit&amp;nunc=amet&amp;purus=consectetuer</t>
  </si>
  <si>
    <t>https://sakura.ne.jp/auctor/gravida.html?fringilla=aliquet&amp;rhoncus=maecenas&amp;mauris=leo&amp;enim=odio&amp;leo=condimentum&amp;rhoncus=id&amp;sed=luctus&amp;vestibulum=nec&amp;sit=molestie&amp;amet=sed&amp;cursus=justo&amp;id=pellentesque&amp;turpis=viverra&amp;integer=pede&amp;aliquet=ac&amp;massa=diam&amp;id=cras&amp;lobortis=pellentesque</t>
  </si>
  <si>
    <t>http://microsoft.com/nibh/ligula/nec.js?tincidunt=nulla&amp;ante=sed&amp;vel=accumsan&amp;ipsum=felis&amp;praesent=ut&amp;blandit=at&amp;lacinia=dolor&amp;erat=quis&amp;vestibulum=odio&amp;sed=consequat&amp;magna=varius&amp;at=integer&amp;nunc=ac&amp;commodo=leo&amp;placerat=pellentesque&amp;praesent=ultrices&amp;blandit=mattis&amp;nam=odio&amp;nulla=donec</t>
  </si>
  <si>
    <t>https://guardian.co.uk/integer/ac/leo.jpg?sapien=donec&amp;placerat=dapibus&amp;ante=duis&amp;nulla=at&amp;justo=velit&amp;aliquam=eu&amp;quis=est&amp;turpis=congue&amp;eget=elementum&amp;elit=in&amp;sodales=hac&amp;scelerisque=habitasse&amp;mauris=platea&amp;sit=dictumst&amp;amet=morbi&amp;eros=vestibulum&amp;suspendisse=velit&amp;accumsan=id&amp;tortor=pretium&amp;quis=iaculis&amp;turpis=diam&amp;sed=erat&amp;ante=fermentum&amp;vivamus=justo&amp;tortor=nec&amp;duis=condimentum&amp;mattis=neque&amp;egestas=sapien&amp;metus=placerat&amp;aenean=ante&amp;fermentum=nulla&amp;donec=justo&amp;ut=aliquam&amp;mauris=quis&amp;eget=turpis&amp;massa=eget&amp;tempor=elit&amp;convallis=sodales&amp;nulla=scelerisque</t>
  </si>
  <si>
    <t>https://geocities.com/at/diam/nam/tristique/tortor/eu/pede.aspx?id=dui&amp;sapien=proin&amp;in=leo&amp;sapien=odio&amp;iaculis=porttitor&amp;congue=id&amp;vivamus=consequat&amp;metus=in&amp;arcu=consequat&amp;adipiscing=ut&amp;molestie=nulla&amp;hendrerit=sed&amp;at=accumsan&amp;vulputate=felis&amp;vitae=ut&amp;nisl=at&amp;aenean=dolor&amp;lectus=quis&amp;pellentesque=odio&amp;eget=consequat&amp;nunc=varius&amp;donec=integer&amp;quis=ac&amp;orci=leo&amp;eget=pellentesque&amp;orci=ultrices&amp;vehicula=mattis&amp;condimentum=odio&amp;curabitur=donec&amp;in=vitae&amp;libero=nisi&amp;ut=nam&amp;massa=ultrices&amp;volutpat=libero&amp;convallis=non&amp;morbi=mattis&amp;odio=pulvinar&amp;odio=nulla&amp;elementum=pede&amp;eu=ullamcorper&amp;interdum=augue&amp;eu=a&amp;tincidunt=suscipit&amp;in=nulla&amp;leo=elit&amp;maecenas=ac&amp;pulvinar=nulla&amp;lobortis=sed&amp;est=vel&amp;phasellus=enim&amp;sit=sit&amp;amet=amet&amp;erat=nunc&amp;nulla=viverra&amp;tempus=dapibus&amp;vivamus=nulla&amp;in=suscipit&amp;felis=ligula&amp;eu=in&amp;sapien=lacus&amp;cursus=curabitur&amp;vestibulum=at&amp;proin=ipsum&amp;eu=ac&amp;mi=tellus&amp;nulla=semper&amp;ac=interdum&amp;enim=mauris&amp;in=ullamcorper&amp;tempor=purus&amp;turpis=sit&amp;nec=amet&amp;euismod=nulla&amp;scelerisque=quisque</t>
  </si>
  <si>
    <t>https://java.com/potenti.jpg?non=turpis&amp;ligula=a&amp;pellentesque=pede&amp;ultrices=posuere&amp;phasellus=nonummy&amp;id=integer&amp;sapien=non&amp;in=velit&amp;sapien=donec&amp;iaculis=diam&amp;congue=neque&amp;vivamus=vestibulum&amp;metus=eget&amp;arcu=vulputate&amp;adipiscing=ut&amp;molestie=ultrices&amp;hendrerit=vel&amp;at=augue&amp;vulputate=vestibulum&amp;vitae=ante&amp;nisl=ipsum&amp;aenean=primis&amp;lectus=in&amp;pellentesque=faucibus&amp;eget=orci&amp;nunc=luctus&amp;donec=et&amp;quis=ultrices&amp;orci=posuere&amp;eget=cubilia&amp;orci=curae&amp;vehicula=donec&amp;condimentum=pharetra&amp;curabitur=magna&amp;in=vestibulum&amp;libero=aliquet&amp;ut=ultrices&amp;massa=erat&amp;volutpat=tortor&amp;convallis=sollicitudin&amp;morbi=mi&amp;odio=sit&amp;odio=amet&amp;elementum=lobortis&amp;eu=sapien&amp;interdum=sapien&amp;eu=non&amp;tincidunt=mi&amp;in=integer&amp;leo=ac&amp;maecenas=neque&amp;pulvinar=duis&amp;lobortis=bibendum&amp;est=morbi&amp;phasellus=non&amp;sit=quam&amp;amet=nec&amp;erat=dui&amp;nulla=luctus&amp;tempus=rutrum&amp;vivamus=nulla&amp;in=tellus&amp;felis=in&amp;eu=sagittis&amp;sapien=dui&amp;cursus=vel&amp;vestibulum=nisl&amp;proin=duis&amp;eu=ac&amp;mi=nibh&amp;nulla=fusce</t>
  </si>
  <si>
    <t>https://blog.com/vel.png?orci=nunc&amp;luctus=proin&amp;et=at&amp;ultrices=turpis&amp;posuere=a&amp;cubilia=pede&amp;curae=posuere&amp;mauris=nonummy&amp;viverra=integer&amp;diam=non&amp;vitae=velit&amp;quam=donec&amp;suspendisse=diam&amp;potenti=neque&amp;nullam=vestibulum&amp;porttitor=eget&amp;lacus=vulputate&amp;at=ut&amp;turpis=ultrices&amp;donec=vel&amp;posuere=augue&amp;metus=vestibulum&amp;vitae=ante&amp;ipsum=ipsum&amp;aliquam=primis&amp;non=in&amp;mauris=faucibus&amp;morbi=orci&amp;non=luctus&amp;lectus=et&amp;aliquam=ultrices&amp;sit=posuere&amp;amet=cubilia&amp;diam=curae&amp;in=donec&amp;magna=pharetra&amp;bibendum=magna&amp;imperdiet=vestibulum&amp;nullam=aliquet&amp;orci=ultrices&amp;pede=erat&amp;venenatis=tortor&amp;non=sollicitudin&amp;sodales=mi&amp;sed=sit&amp;tincidunt=amet&amp;eu=lobortis&amp;felis=sapien&amp;fusce=sapien&amp;posuere=non&amp;felis=mi&amp;sed=integer&amp;lacus=ac&amp;morbi=neque&amp;sem=duis&amp;mauris=bibendum&amp;laoreet=morbi&amp;ut=non&amp;rhoncus=quam&amp;aliquet=nec&amp;pulvinar=dui&amp;sed=luctus&amp;nisl=rutrum&amp;nunc=nulla&amp;rhoncus=tellus&amp;dui=in&amp;vel=sagittis&amp;sem=dui&amp;sed=vel&amp;sagittis=nisl&amp;nam=duis&amp;congue=ac&amp;risus=nibh&amp;semper=fusce&amp;porta=lacus&amp;volutpat=purus&amp;quam=aliquet&amp;pede=at&amp;lobortis=feugiat&amp;ligula=non&amp;sit=pretium&amp;amet=quis&amp;eleifend=lectus&amp;pede=suspendisse&amp;libero=potenti&amp;quis=in&amp;orci=eleifend&amp;nullam=quam&amp;molestie=a&amp;nibh=odio&amp;in=in&amp;lectus=hac</t>
  </si>
  <si>
    <t>https://apple.com/et/ultrices/posuere/cubilia/curae.js?diam=massa&amp;in=donec&amp;magna=dapibus&amp;bibendum=duis&amp;imperdiet=at&amp;nullam=velit&amp;orci=eu&amp;pede=est&amp;venenatis=congue&amp;non=elementum&amp;sodales=in&amp;sed=hac&amp;tincidunt=habitasse&amp;eu=platea&amp;felis=dictumst&amp;fusce=morbi&amp;posuere=vestibulum&amp;felis=velit&amp;sed=id&amp;lacus=pretium&amp;morbi=iaculis&amp;sem=diam&amp;mauris=erat&amp;laoreet=fermentum&amp;ut=justo&amp;rhoncus=nec&amp;aliquet=condimentum&amp;pulvinar=neque&amp;sed=sapien&amp;nisl=placerat&amp;nunc=ante&amp;rhoncus=nulla&amp;dui=justo&amp;vel=aliquam&amp;sem=quis&amp;sed=turpis&amp;sagittis=eget&amp;nam=elit&amp;congue=sodales&amp;risus=scelerisque&amp;semper=mauris&amp;porta=sit&amp;volutpat=amet&amp;quam=eros&amp;pede=suspendisse&amp;lobortis=accumsan&amp;ligula=tortor&amp;sit=quis&amp;amet=turpis&amp;eleifend=sed&amp;pede=ante&amp;libero=vivamus&amp;quis=tortor&amp;orci=duis&amp;nullam=mattis&amp;molestie=egestas&amp;nibh=metus&amp;in=aenean&amp;lectus=fermentum&amp;pellentesque=donec&amp;at=ut&amp;nulla=mauris&amp;suspendisse=eget&amp;potenti=massa&amp;cras=tempor&amp;in=convallis&amp;purus=nulla&amp;eu=neque&amp;magna=libero&amp;vulputate=convallis&amp;luctus=eget</t>
  </si>
  <si>
    <t>http://mtv.com/bibendum/morbi/non/quam/nec.xml?tempor=luctus&amp;convallis=et&amp;nulla=ultrices&amp;neque=posuere&amp;libero=cubilia&amp;convallis=curae&amp;eget=duis&amp;eleifend=faucibus&amp;luctus=accumsan&amp;ultricies=odio&amp;eu=curabitur&amp;nibh=convallis&amp;quisque=duis&amp;id=consequat&amp;justo=dui&amp;sit=nec&amp;amet=nisi&amp;sapien=volutpat&amp;dignissim=eleifend&amp;vestibulum=donec&amp;vestibulum=ut&amp;ante=dolor&amp;ipsum=morbi&amp;primis=vel&amp;in=lectus</t>
  </si>
  <si>
    <t>http://fc2.com/nascetur/ridiculus/mus/etiam/vel.js?massa=urna&amp;tempor=pretium&amp;convallis=nisl&amp;nulla=ut&amp;neque=volutpat&amp;libero=sapien&amp;convallis=arcu&amp;eget=sed&amp;eleifend=augue&amp;luctus=aliquam&amp;ultricies=erat&amp;eu=volutpat&amp;nibh=in&amp;quisque=congue&amp;id=etiam&amp;justo=justo&amp;sit=etiam&amp;amet=pretium&amp;sapien=iaculis&amp;dignissim=justo&amp;vestibulum=in&amp;vestibulum=hac&amp;ante=habitasse&amp;ipsum=platea&amp;primis=dictumst&amp;in=etiam&amp;faucibus=faucibus&amp;orci=cursus&amp;luctus=urna&amp;et=ut&amp;ultrices=tellus&amp;posuere=nulla&amp;cubilia=ut&amp;curae=erat&amp;nulla=id&amp;dapibus=mauris&amp;dolor=vulputate&amp;vel=elementum&amp;est=nullam&amp;donec=varius&amp;odio=nulla&amp;justo=facilisi&amp;sollicitudin=cras&amp;ut=non&amp;suscipit=velit&amp;a=nec&amp;feugiat=nisi&amp;et=vulputate&amp;eros=nonummy&amp;vestibulum=maecenas&amp;ac=tincidunt&amp;est=lacus&amp;lacinia=at&amp;nisi=velit&amp;venenatis=vivamus&amp;tristique=vel&amp;fusce=nulla&amp;congue=eget&amp;diam=eros&amp;id=elementum&amp;ornare=pellentesque&amp;imperdiet=quisque&amp;sapien=porta&amp;urna=volutpat&amp;pretium=erat</t>
  </si>
  <si>
    <t>http://netscape.com/phasellus/in/felis.js?dolor=in&amp;vel=blandit&amp;est=ultrices&amp;donec=enim&amp;odio=lorem&amp;justo=ipsum&amp;sollicitudin=dolor&amp;ut=sit&amp;suscipit=amet&amp;a=consectetuer&amp;feugiat=adipiscing&amp;et=elit&amp;eros=proin&amp;vestibulum=interdum&amp;ac=mauris&amp;est=non&amp;lacinia=ligula&amp;nisi=pellentesque&amp;venenatis=ultrices&amp;tristique=phasellus&amp;fusce=id&amp;congue=sapien</t>
  </si>
  <si>
    <t>https://biblegateway.com/vitae.jpg?vehicula=iaculis&amp;condimentum=congue&amp;curabitur=vivamus&amp;in=metus&amp;libero=arcu&amp;ut=adipiscing&amp;massa=molestie&amp;volutpat=hendrerit&amp;convallis=at&amp;morbi=vulputate&amp;odio=vitae&amp;odio=nisl&amp;elementum=aenean&amp;eu=lectus&amp;interdum=pellentesque&amp;eu=eget&amp;tincidunt=nunc&amp;in=donec&amp;leo=quis&amp;maecenas=orci&amp;pulvinar=eget&amp;lobortis=orci&amp;est=vehicula&amp;phasellus=condimentum&amp;sit=curabitur&amp;amet=in&amp;erat=libero&amp;nulla=ut&amp;tempus=massa&amp;vivamus=volutpat&amp;in=convallis&amp;felis=morbi&amp;eu=odio&amp;sapien=odio&amp;cursus=elementum&amp;vestibulum=eu&amp;proin=interdum&amp;eu=eu&amp;mi=tincidunt&amp;nulla=in&amp;ac=leo&amp;enim=maecenas&amp;in=pulvinar&amp;tempor=lobortis&amp;turpis=est&amp;nec=phasellus&amp;euismod=sit&amp;scelerisque=amet&amp;quam=erat&amp;turpis=nulla&amp;adipiscing=tempus&amp;lorem=vivamus&amp;vitae=in&amp;mattis=felis&amp;nibh=eu&amp;ligula=sapien&amp;nec=cursus&amp;sem=vestibulum&amp;duis=proin&amp;aliquam=eu&amp;convallis=mi&amp;nunc=nulla&amp;proin=ac&amp;at=enim&amp;turpis=in&amp;a=tempor&amp;pede=turpis&amp;posuere=nec&amp;nonummy=euismod&amp;integer=scelerisque&amp;non=quam&amp;velit=turpis&amp;donec=adipiscing&amp;diam=lorem&amp;neque=vitae&amp;vestibulum=mattis&amp;eget=nibh&amp;vulputate=ligula&amp;ut=nec&amp;ultrices=sem&amp;vel=duis&amp;augue=aliquam&amp;vestibulum=convallis&amp;ante=nunc&amp;ipsum=proin&amp;primis=at&amp;in=turpis&amp;faucibus=a&amp;orci=pede</t>
  </si>
  <si>
    <t>http://hp.com/nonummy.jsp?consequat=consequat&amp;morbi=ut&amp;a=nulla&amp;ipsum=sed&amp;integer=accumsan&amp;a=felis&amp;nibh=ut&amp;in=at&amp;quis=dolor&amp;justo=quis&amp;maecenas=odio&amp;rhoncus=consequat&amp;aliquam=varius&amp;lacus=integer&amp;morbi=ac&amp;quis=leo&amp;tortor=pellentesque&amp;id=ultrices&amp;nulla=mattis&amp;ultrices=odio&amp;aliquet=donec&amp;maecenas=vitae&amp;leo=nisi&amp;odio=nam&amp;condimentum=ultrices&amp;id=libero&amp;luctus=non&amp;nec=mattis&amp;molestie=pulvinar&amp;sed=nulla&amp;justo=pede&amp;pellentesque=ullamcorper&amp;viverra=augue&amp;pede=a&amp;ac=suscipit&amp;diam=nulla&amp;cras=elit&amp;pellentesque=ac&amp;volutpat=nulla&amp;dui=sed&amp;maecenas=vel&amp;tristique=enim&amp;est=sit&amp;et=amet&amp;tempus=nunc&amp;semper=viverra&amp;est=dapibus&amp;quam=nulla&amp;pharetra=suscipit&amp;magna=ligula&amp;ac=in&amp;consequat=lacus&amp;metus=curabitur&amp;sapien=at&amp;ut=ipsum&amp;nunc=ac</t>
  </si>
  <si>
    <t>http://harvard.edu/augue/vel/accumsan/tellus/nisi.js?praesent=nisl&amp;lectus=nunc&amp;vestibulum=nisl&amp;quam=duis&amp;sapien=bibendum&amp;varius=felis&amp;ut=sed&amp;blandit=interdum&amp;non=venenatis&amp;interdum=turpis&amp;in=enim&amp;ante=blandit&amp;vestibulum=mi&amp;ante=in&amp;ipsum=porttitor&amp;primis=pede&amp;in=justo&amp;faucibus=eu&amp;orci=massa&amp;luctus=donec&amp;et=dapibus&amp;ultrices=duis&amp;posuere=at&amp;cubilia=velit&amp;curae=eu&amp;duis=est&amp;faucibus=congue&amp;accumsan=elementum&amp;odio=in&amp;curabitur=hac&amp;convallis=habitasse&amp;duis=platea&amp;consequat=dictumst&amp;dui=morbi&amp;nec=vestibulum&amp;nisi=velit&amp;volutpat=id&amp;eleifend=pretium&amp;donec=iaculis&amp;ut=diam&amp;dolor=erat&amp;morbi=fermentum&amp;vel=justo&amp;lectus=nec&amp;in=condimentum&amp;quam=neque&amp;fringilla=sapien&amp;rhoncus=placerat&amp;mauris=ante&amp;enim=nulla&amp;leo=justo&amp;rhoncus=aliquam&amp;sed=quis&amp;vestibulum=turpis&amp;sit=eget&amp;amet=elit&amp;cursus=sodales&amp;id=scelerisque&amp;turpis=mauris&amp;integer=sit&amp;aliquet=amet&amp;massa=eros&amp;id=suspendisse&amp;lobortis=accumsan&amp;convallis=tortor&amp;tortor=quis&amp;risus=turpis&amp;dapibus=sed&amp;augue=ante&amp;vel=vivamus&amp;accumsan=tortor&amp;tellus=duis&amp;nisi=mattis&amp;eu=egestas&amp;orci=metus&amp;mauris=aenean&amp;lacinia=fermentum&amp;sapien=donec&amp;quis=ut&amp;libero=mauris&amp;nullam=eget&amp;sit=massa&amp;amet=tempor&amp;turpis=convallis&amp;elementum=nulla&amp;ligula=neque&amp;vehicula=libero&amp;consequat=convallis&amp;morbi=eget&amp;a=eleifend&amp;ipsum=luctus</t>
  </si>
  <si>
    <t>http://alexa.com/eu/nibh.png?justo=neque&amp;in=duis&amp;blandit=bibendum&amp;ultrices=morbi&amp;enim=non&amp;lorem=quam&amp;ipsum=nec&amp;dolor=dui&amp;sit=luctus&amp;amet=rutrum&amp;consectetuer=nulla&amp;adipiscing=tellus&amp;elit=in&amp;proin=sagittis&amp;interdum=dui&amp;mauris=vel&amp;non=nisl&amp;ligula=duis&amp;pellentesque=ac&amp;ultrices=nibh&amp;phasellus=fusce&amp;id=lacus&amp;sapien=purus&amp;in=aliquet&amp;sapien=at&amp;iaculis=feugiat&amp;congue=non&amp;vivamus=pretium&amp;metus=quis&amp;arcu=lectus&amp;adipiscing=suspendisse&amp;molestie=potenti&amp;hendrerit=in&amp;at=eleifend&amp;vulputate=quam&amp;vitae=a&amp;nisl=odio&amp;aenean=in&amp;lectus=hac&amp;pellentesque=habitasse&amp;eget=platea&amp;nunc=dictumst&amp;donec=maecenas&amp;quis=ut&amp;orci=massa&amp;eget=quis&amp;orci=augue&amp;vehicula=luctus&amp;condimentum=tincidunt&amp;curabitur=nulla&amp;in=mollis&amp;libero=molestie&amp;ut=lorem&amp;massa=quisque&amp;volutpat=ut&amp;convallis=erat&amp;morbi=curabitur&amp;odio=gravida&amp;odio=nisi&amp;elementum=at&amp;eu=nibh&amp;interdum=in&amp;eu=hac&amp;tincidunt=habitasse&amp;in=platea&amp;leo=dictumst&amp;maecenas=aliquam&amp;pulvinar=augue&amp;lobortis=quam&amp;est=sollicitudin</t>
  </si>
  <si>
    <t>http://bing.com/quis/turpis.html?vel=vel&amp;pede=pede&amp;morbi=morbi&amp;porttitor=porttitor&amp;lorem=lorem&amp;id=id&amp;ligula=ligula&amp;suspendisse=suspendisse&amp;ornare=ornare&amp;consequat=consequat&amp;lectus=lectus&amp;in=in&amp;est=est&amp;risus=risus&amp;auctor=auctor&amp;sed=sed&amp;tristique=tristique&amp;in=in&amp;tempus=tempus&amp;sit=sit&amp;amet=amet&amp;sem=sem&amp;fusce=fusce&amp;consequat=consequat&amp;nulla=nulla&amp;nisl=nisl&amp;nunc=nunc&amp;nisl=nisl&amp;duis=duis&amp;bibendum=bibendum&amp;felis=felis&amp;sed=sed&amp;interdum=interdum&amp;venenatis=venenatis&amp;turpis=turpis&amp;enim=enim&amp;blandit=blandit&amp;mi=mi&amp;in=in&amp;porttitor=porttitor&amp;pede=pede&amp;justo=justo&amp;eu=eu&amp;massa=massa&amp;donec=donec&amp;dapibus=dapibus&amp;duis=duis&amp;at=at&amp;velit=velit&amp;eu=eu&amp;est=est&amp;congue=congue&amp;elementum=elementum&amp;in=in&amp;hac=hac&amp;habitasse=habitasse&amp;platea=platea&amp;dictumst=dictumst&amp;morbi=morbi&amp;vestibulum=vestibulum&amp;velit=velit&amp;id=id&amp;pretium=pretium&amp;iaculis=iaculis&amp;diam=diam&amp;erat=erat&amp;fermentum=fermentum&amp;justo=justo&amp;nec=nec&amp;condimentum=condimentum&amp;neque=neque&amp;sapien=sapien&amp;placerat=placerat&amp;ante=ante&amp;nulla=nulla&amp;justo=justo&amp;aliquam=aliquam&amp;quis=quis&amp;turpis=turpis&amp;eget=eget&amp;elit=elit&amp;sodales=sodales&amp;scelerisque=scelerisque&amp;mauris=mauris&amp;sit=sit&amp;amet=amet&amp;eros=eros&amp;suspendisse=suspendisse&amp;accumsan=accumsan&amp;tortor=tortor&amp;quis=quis&amp;turpis=turpis&amp;sed=sed&amp;ante=ante&amp;vivamus=vivamus&amp;tortor=tortor&amp;duis=duis</t>
  </si>
  <si>
    <t>https://uol.com.br/ultrices/erat/tortor.aspx?in=a&amp;quam=pede&amp;fringilla=posuere&amp;rhoncus=nonummy&amp;mauris=integer&amp;enim=non&amp;leo=velit&amp;rhoncus=donec&amp;sed=diam&amp;vestibulum=neque&amp;sit=vestibulum&amp;amet=eget&amp;cursus=vulputate&amp;id=ut&amp;turpis=ultrices&amp;integer=vel&amp;aliquet=augue&amp;massa=vestibulum&amp;id=ante&amp;lobortis=ipsum&amp;convallis=primis&amp;tortor=in&amp;risus=faucibus&amp;dapibus=orci&amp;augue=luctus&amp;vel=et&amp;accumsan=ultrices&amp;tellus=posuere&amp;nisi=cubilia&amp;eu=curae&amp;orci=donec&amp;mauris=pharetra&amp;lacinia=magna&amp;sapien=vestibulum&amp;quis=aliquet&amp;libero=ultrices&amp;nullam=erat&amp;sit=tortor&amp;amet=sollicitudin&amp;turpis=mi&amp;elementum=sit&amp;ligula=amet&amp;vehicula=lobortis</t>
  </si>
  <si>
    <t>http://vimeo.com/vel/enim/sit/amet/nunc.json?morbi=accumsan&amp;a=odio&amp;ipsum=curabitur&amp;integer=convallis&amp;a=duis&amp;nibh=consequat&amp;in=dui&amp;quis=nec&amp;justo=nisi&amp;maecenas=volutpat&amp;rhoncus=eleifend&amp;aliquam=donec&amp;lacus=ut&amp;morbi=dolor&amp;quis=morbi&amp;tortor=vel&amp;id=lectus&amp;nulla=in&amp;ultrices=quam&amp;aliquet=fringilla&amp;maecenas=rhoncus&amp;leo=mauris&amp;odio=enim&amp;condimentum=leo&amp;id=rhoncus&amp;luctus=sed&amp;nec=vestibulum&amp;molestie=sit&amp;sed=amet&amp;justo=cursus&amp;pellentesque=id&amp;viverra=turpis&amp;pede=integer&amp;ac=aliquet&amp;diam=massa&amp;cras=id&amp;pellentesque=lobortis&amp;volutpat=convallis&amp;dui=tortor&amp;maecenas=risus&amp;tristique=dapibus&amp;est=augue&amp;et=vel&amp;tempus=accumsan&amp;semper=tellus&amp;est=nisi&amp;quam=eu&amp;pharetra=orci&amp;magna=mauris&amp;ac=lacinia&amp;consequat=sapien&amp;metus=quis&amp;sapien=libero&amp;ut=nullam&amp;nunc=sit&amp;vestibulum=amet&amp;ante=turpis&amp;ipsum=elementum&amp;primis=ligula&amp;in=vehicula&amp;faucibus=consequat&amp;orci=morbi&amp;luctus=a&amp;et=ipsum&amp;ultrices=integer&amp;posuere=a&amp;cubilia=nibh&amp;curae=in&amp;mauris=quis&amp;viverra=justo&amp;diam=maecenas&amp;vitae=rhoncus&amp;quam=aliquam&amp;suspendisse=lacus&amp;potenti=morbi&amp;nullam=quis&amp;porttitor=tortor&amp;lacus=id&amp;at=nulla&amp;turpis=ultrices&amp;donec=aliquet&amp;posuere=maecenas&amp;metus=leo&amp;vitae=odio&amp;ipsum=condimentum&amp;aliquam=id&amp;non=luctus&amp;mauris=nec&amp;morbi=molestie&amp;non=sed&amp;lectus=justo&amp;aliquam=pellentesque&amp;sit=viverra&amp;amet=pede&amp;diam=ac&amp;in=diam&amp;magna=cras</t>
  </si>
  <si>
    <t>http://shareasale.com/luctus/rutrum.aspx?ut=duis&amp;massa=ac&amp;volutpat=nibh&amp;convallis=fusce&amp;morbi=lacus&amp;odio=purus&amp;odio=aliquet&amp;elementum=at&amp;eu=feugiat&amp;interdum=non&amp;eu=pretium&amp;tincidunt=quis&amp;in=lectus&amp;leo=suspendisse&amp;maecenas=potenti&amp;pulvinar=in&amp;lobortis=eleifend&amp;est=quam&amp;phasellus=a&amp;sit=odio</t>
  </si>
  <si>
    <t>https://alibaba.com/amet/lobortis/sapien/sapien/non.js?praesent=aenean&amp;id=sit&amp;massa=amet&amp;id=justo&amp;nisl=morbi&amp;venenatis=ut&amp;lacinia=odio&amp;aenean=cras&amp;sit=mi&amp;amet=pede&amp;justo=malesuada&amp;morbi=in&amp;ut=imperdiet&amp;odio=et&amp;cras=commodo&amp;mi=vulputate&amp;pede=justo&amp;malesuada=in&amp;in=blandit&amp;imperdiet=ultrices&amp;et=enim&amp;commodo=lorem&amp;vulputate=ipsum&amp;justo=dolor&amp;in=sit&amp;blandit=amet&amp;ultrices=consectetuer&amp;enim=adipiscing&amp;lorem=elit&amp;ipsum=proin&amp;dolor=interdum&amp;sit=mauris&amp;amet=non&amp;consectetuer=ligula&amp;adipiscing=pellentesque&amp;elit=ultrices&amp;proin=phasellus&amp;interdum=id</t>
  </si>
  <si>
    <t>https://chron.com/dolor/sit/amet/consectetuer.jsp?tellus=in&amp;in=est&amp;sagittis=risus&amp;dui=auctor&amp;vel=sed&amp;nisl=tristique&amp;duis=in&amp;ac=tempus&amp;nibh=sit&amp;fusce=amet&amp;lacus=sem&amp;purus=fusce&amp;aliquet=consequat&amp;at=nulla&amp;feugiat=nisl&amp;non=nunc&amp;pretium=nisl&amp;quis=duis&amp;lectus=bibendum&amp;suspendisse=felis&amp;potenti=sed&amp;in=interdum&amp;eleifend=venenatis&amp;quam=turpis&amp;a=enim&amp;odio=blandit&amp;in=mi&amp;hac=in&amp;habitasse=porttitor&amp;platea=pede&amp;dictumst=justo&amp;maecenas=eu&amp;ut=massa&amp;massa=donec&amp;quis=dapibus&amp;augue=duis</t>
  </si>
  <si>
    <t>https://who.int/habitasse/platea/dictumst.aspx?enim=aliquet&amp;leo=massa&amp;rhoncus=id&amp;sed=lobortis&amp;vestibulum=convallis&amp;sit=tortor&amp;amet=risus&amp;cursus=dapibus&amp;id=augue&amp;turpis=vel&amp;integer=accumsan</t>
  </si>
  <si>
    <t>http://huffingtonpost.com/amet/consectetuer/adipiscing/elit/proin/risus/praesent.js?lacus=eget&amp;at=rutrum&amp;turpis=at&amp;donec=lorem&amp;posuere=integer&amp;metus=tincidunt&amp;vitae=ante&amp;ipsum=vel&amp;aliquam=ipsum&amp;non=praesent&amp;mauris=blandit&amp;morbi=lacinia&amp;non=erat&amp;lectus=vestibulum&amp;aliquam=sed&amp;sit=magna&amp;amet=at&amp;diam=nunc&amp;in=commodo&amp;magna=placerat&amp;bibendum=praesent&amp;imperdiet=blandit&amp;nullam=nam&amp;orci=nulla&amp;pede=integer&amp;venenatis=pede&amp;non=justo&amp;sodales=lacinia&amp;sed=eget&amp;tincidunt=tincidunt&amp;eu=eget&amp;felis=tempus</t>
  </si>
  <si>
    <t>http://skyrock.com/elit/sodales/scelerisque/mauris.png?sed=nisi&amp;tristique=volutpat&amp;in=eleifend&amp;tempus=donec&amp;sit=ut&amp;amet=dolor&amp;sem=morbi&amp;fusce=vel&amp;consequat=lectus&amp;nulla=in&amp;nisl=quam&amp;nunc=fringilla&amp;nisl=rhoncus&amp;duis=mauris&amp;bibendum=enim&amp;felis=leo&amp;sed=rhoncus&amp;interdum=sed&amp;venenatis=vestibulum&amp;turpis=sit&amp;enim=amet&amp;blandit=cursus&amp;mi=id&amp;in=turpis&amp;porttitor=integer&amp;pede=aliquet&amp;justo=massa&amp;eu=id&amp;massa=lobortis&amp;donec=convallis&amp;dapibus=tortor&amp;duis=risus&amp;at=dapibus&amp;velit=augue&amp;eu=vel&amp;est=accumsan&amp;congue=tellus&amp;elementum=nisi&amp;in=eu&amp;hac=orci&amp;habitasse=mauris&amp;platea=lacinia&amp;dictumst=sapien&amp;morbi=quis&amp;vestibulum=libero&amp;velit=nullam&amp;id=sit&amp;pretium=amet</t>
  </si>
  <si>
    <t>https://hibu.com/in.aspx?pellentesque=sem&amp;volutpat=sed&amp;dui=sagittis&amp;maecenas=nam&amp;tristique=congue&amp;est=risus&amp;et=semper&amp;tempus=porta&amp;semper=volutpat&amp;est=quam&amp;quam=pede&amp;pharetra=lobortis&amp;magna=ligula&amp;ac=sit&amp;consequat=amet&amp;metus=eleifend&amp;sapien=pede&amp;ut=libero&amp;nunc=quis&amp;vestibulum=orci&amp;ante=nullam&amp;ipsum=molestie&amp;primis=nibh&amp;in=in&amp;faucibus=lectus&amp;orci=pellentesque&amp;luctus=at&amp;et=nulla&amp;ultrices=suspendisse&amp;posuere=potenti&amp;cubilia=cras&amp;curae=in&amp;mauris=purus&amp;viverra=eu&amp;diam=magna&amp;vitae=vulputate&amp;quam=luctus&amp;suspendisse=cum&amp;potenti=sociis&amp;nullam=natoque&amp;porttitor=penatibus&amp;lacus=et&amp;at=magnis&amp;turpis=dis&amp;donec=parturient&amp;posuere=montes&amp;metus=nascetur&amp;vitae=ridiculus&amp;ipsum=mus&amp;aliquam=vivamus&amp;non=vestibulum&amp;mauris=sagittis&amp;morbi=sapien&amp;non=cum&amp;lectus=sociis&amp;aliquam=natoque&amp;sit=penatibus&amp;amet=et</t>
  </si>
  <si>
    <t>https://constantcontact.com/lectus/aliquam.html?ridiculus=neque&amp;mus=aenean&amp;vivamus=auctor&amp;vestibulum=gravida&amp;sagittis=sem&amp;sapien=praesent&amp;cum=id&amp;sociis=massa&amp;natoque=id&amp;penatibus=nisl&amp;et=venenatis&amp;magnis=lacinia&amp;dis=aenean&amp;parturient=sit&amp;montes=amet&amp;nascetur=justo&amp;ridiculus=morbi&amp;mus=ut&amp;etiam=odio&amp;vel=cras&amp;augue=mi&amp;vestibulum=pede&amp;rutrum=malesuada&amp;rutrum=in&amp;neque=imperdiet&amp;aenean=et&amp;auctor=commodo&amp;gravida=vulputate&amp;sem=justo&amp;praesent=in&amp;id=blandit&amp;massa=ultrices&amp;id=enim&amp;nisl=lorem&amp;venenatis=ipsum&amp;lacinia=dolor&amp;aenean=sit&amp;sit=amet&amp;amet=consectetuer&amp;justo=adipiscing&amp;morbi=elit&amp;ut=proin&amp;odio=interdum&amp;cras=mauris&amp;mi=non&amp;pede=ligula&amp;malesuada=pellentesque&amp;in=ultrices&amp;imperdiet=phasellus&amp;et=id&amp;commodo=sapien&amp;vulputate=in&amp;justo=sapien&amp;in=iaculis&amp;blandit=congue&amp;ultrices=vivamus&amp;enim=metus&amp;lorem=arcu&amp;ipsum=adipiscing&amp;dolor=molestie&amp;sit=hendrerit&amp;amet=at&amp;consectetuer=vulputate&amp;adipiscing=vitae&amp;elit=nisl&amp;proin=aenean&amp;interdum=lectus&amp;mauris=pellentesque&amp;non=eget&amp;ligula=nunc&amp;pellentesque=donec&amp;ultrices=quis&amp;phasellus=orci&amp;id=eget&amp;sapien=orci&amp;in=vehicula&amp;sapien=condimentum&amp;iaculis=curabitur&amp;congue=in&amp;vivamus=libero&amp;metus=ut&amp;arcu=massa&amp;adipiscing=volutpat&amp;molestie=convallis&amp;hendrerit=morbi&amp;at=odio&amp;vulputate=odio&amp;vitae=elementum&amp;nisl=eu&amp;aenean=interdum&amp;lectus=eu&amp;pellentesque=tincidunt</t>
  </si>
  <si>
    <t>https://sbwire.com/massa/id/lobortis/convallis/tortor/risus.html?tempus=felis&amp;vel=sed&amp;pede=interdum&amp;morbi=venenatis&amp;porttitor=turpis&amp;lorem=enim&amp;id=blandit&amp;ligula=mi&amp;suspendisse=in&amp;ornare=porttitor&amp;consequat=pede&amp;lectus=justo&amp;in=eu&amp;est=massa&amp;risus=donec&amp;auctor=dapibus&amp;sed=duis&amp;tristique=at&amp;in=velit&amp;tempus=eu&amp;sit=est&amp;amet=congue&amp;sem=elementum&amp;fusce=in&amp;consequat=hac&amp;nulla=habitasse&amp;nisl=platea&amp;nunc=dictumst&amp;nisl=morbi&amp;duis=vestibulum&amp;bibendum=velit&amp;felis=id&amp;sed=pretium&amp;interdum=iaculis&amp;venenatis=diam&amp;turpis=erat&amp;enim=fermentum&amp;blandit=justo&amp;mi=nec&amp;in=condimentum&amp;porttitor=neque&amp;pede=sapien&amp;justo=placerat&amp;eu=ante&amp;massa=nulla&amp;donec=justo&amp;dapibus=aliquam&amp;duis=quis&amp;at=turpis&amp;velit=eget&amp;eu=elit&amp;est=sodales&amp;congue=scelerisque&amp;elementum=mauris&amp;in=sit&amp;hac=amet&amp;habitasse=eros&amp;platea=suspendisse&amp;dictumst=accumsan&amp;morbi=tortor&amp;vestibulum=quis&amp;velit=turpis&amp;id=sed</t>
  </si>
  <si>
    <t>https://tamu.edu/tellus/nulla/ut/erat/id/mauris/vulputate.jpg?nisi=mauris&amp;nam=enim&amp;ultrices=leo&amp;libero=rhoncus&amp;non=sed&amp;mattis=vestibulum&amp;pulvinar=sit&amp;nulla=amet&amp;pede=cursus&amp;ullamcorper=id&amp;augue=turpis&amp;a=integer&amp;suscipit=aliquet&amp;nulla=massa&amp;elit=id&amp;ac=lobortis&amp;nulla=convallis&amp;sed=tortor&amp;vel=risus&amp;enim=dapibus&amp;sit=augue&amp;amet=vel</t>
  </si>
  <si>
    <t>http://va.gov/nunc.aspx?convallis=nunc&amp;duis=donec&amp;consequat=quis&amp;dui=orci&amp;nec=eget&amp;nisi=orci&amp;volutpat=vehicula&amp;eleifend=condimentum&amp;donec=curabitur&amp;ut=in&amp;dolor=libero&amp;morbi=ut&amp;vel=massa&amp;lectus=volutpat&amp;in=convallis&amp;quam=morbi&amp;fringilla=odio&amp;rhoncus=odio&amp;mauris=elementum&amp;enim=eu&amp;leo=interdum&amp;rhoncus=eu</t>
  </si>
  <si>
    <t>https://cnn.com/fusce/consequat/nulla/nisl/nunc/nisl/duis.jsp?cubilia=ligula&amp;curae=suspendisse&amp;donec=ornare&amp;pharetra=consequat&amp;magna=lectus&amp;vestibulum=in&amp;aliquet=est&amp;ultrices=risus&amp;erat=auctor&amp;tortor=sed&amp;sollicitudin=tristique&amp;mi=in&amp;sit=tempus&amp;amet=sit&amp;lobortis=amet&amp;sapien=sem&amp;sapien=fusce&amp;non=consequat&amp;mi=nulla&amp;integer=nisl&amp;ac=nunc&amp;neque=nisl&amp;duis=duis&amp;bibendum=bibendum&amp;morbi=felis&amp;non=sed&amp;quam=interdum&amp;nec=venenatis&amp;dui=turpis&amp;luctus=enim&amp;rutrum=blandit&amp;nulla=mi&amp;tellus=in&amp;in=porttitor&amp;sagittis=pede&amp;dui=justo&amp;vel=eu&amp;nisl=massa&amp;duis=donec&amp;ac=dapibus&amp;nibh=duis&amp;fusce=at&amp;lacus=velit&amp;purus=eu&amp;aliquet=est</t>
  </si>
  <si>
    <t>https://spotify.com/orci/luctus/et/ultrices.jpg?justo=rutrum&amp;nec=nulla&amp;condimentum=tellus&amp;neque=in&amp;sapien=sagittis&amp;placerat=dui&amp;ante=vel&amp;nulla=nisl&amp;justo=duis&amp;aliquam=ac&amp;quis=nibh&amp;turpis=fusce&amp;eget=lacus&amp;elit=purus&amp;sodales=aliquet&amp;scelerisque=at&amp;mauris=feugiat&amp;sit=non&amp;amet=pretium&amp;eros=quis&amp;suspendisse=lectus&amp;accumsan=suspendisse&amp;tortor=potenti&amp;quis=in&amp;turpis=eleifend&amp;sed=quam&amp;ante=a&amp;vivamus=odio&amp;tortor=in&amp;duis=hac&amp;mattis=habitasse&amp;egestas=platea&amp;metus=dictumst&amp;aenean=maecenas&amp;fermentum=ut&amp;donec=massa</t>
  </si>
  <si>
    <t>http://harvard.edu/diam.js?sapien=fusce&amp;a=posuere&amp;libero=felis&amp;nam=sed&amp;dui=lacus</t>
  </si>
  <si>
    <t>https://umn.edu/tristique/in/tempus/sit/amet.html?sit=dui&amp;amet=luctus&amp;sem=rutrum&amp;fusce=nulla&amp;consequat=tellus&amp;nulla=in&amp;nisl=sagittis&amp;nunc=dui&amp;nisl=vel&amp;duis=nisl&amp;bibendum=duis&amp;felis=ac&amp;sed=nibh&amp;interdum=fusce&amp;venenatis=lacus&amp;turpis=purus&amp;enim=aliquet&amp;blandit=at&amp;mi=feugiat&amp;in=non&amp;porttitor=pretium&amp;pede=quis&amp;justo=lectus&amp;eu=suspendisse&amp;massa=potenti&amp;donec=in&amp;dapibus=eleifend&amp;duis=quam&amp;at=a&amp;velit=odio&amp;eu=in&amp;est=hac&amp;congue=habitasse&amp;elementum=platea&amp;in=dictumst&amp;hac=maecenas&amp;habitasse=ut&amp;platea=massa&amp;dictumst=quis&amp;morbi=augue&amp;vestibulum=luctus&amp;velit=tincidunt&amp;id=nulla&amp;pretium=mollis&amp;iaculis=molestie&amp;diam=lorem&amp;erat=quisque&amp;fermentum=ut&amp;justo=erat&amp;nec=curabitur&amp;condimentum=gravida&amp;neque=nisi&amp;sapien=at&amp;placerat=nibh&amp;ante=in&amp;nulla=hac&amp;justo=habitasse&amp;aliquam=platea&amp;quis=dictumst&amp;turpis=aliquam&amp;eget=augue&amp;elit=quam</t>
  </si>
  <si>
    <t>https://dot.gov/phasellus.xml?convallis=blandit&amp;nulla=ultrices&amp;neque=enim&amp;libero=lorem&amp;convallis=ipsum&amp;eget=dolor&amp;eleifend=sit&amp;luctus=amet&amp;ultricies=consectetuer&amp;eu=adipiscing&amp;nibh=elit&amp;quisque=proin&amp;id=interdum&amp;justo=mauris&amp;sit=non&amp;amet=ligula&amp;sapien=pellentesque&amp;dignissim=ultrices&amp;vestibulum=phasellus&amp;vestibulum=id&amp;ante=sapien&amp;ipsum=in&amp;primis=sapien&amp;in=iaculis&amp;faucibus=congue&amp;orci=vivamus&amp;luctus=metus&amp;et=arcu&amp;ultrices=adipiscing&amp;posuere=molestie&amp;cubilia=hendrerit&amp;curae=at&amp;nulla=vulputate&amp;dapibus=vitae&amp;dolor=nisl&amp;vel=aenean&amp;est=lectus&amp;donec=pellentesque&amp;odio=eget&amp;justo=nunc&amp;sollicitudin=donec&amp;ut=quis&amp;suscipit=orci&amp;a=eget&amp;feugiat=orci&amp;et=vehicula&amp;eros=condimentum&amp;vestibulum=curabitur&amp;ac=in&amp;est=libero&amp;lacinia=ut&amp;nisi=massa&amp;venenatis=volutpat&amp;tristique=convallis&amp;fusce=morbi&amp;congue=odio&amp;diam=odio&amp;id=elementum&amp;ornare=eu&amp;imperdiet=interdum&amp;sapien=eu&amp;urna=tincidunt&amp;pretium=in&amp;nisl=leo&amp;ut=maecenas&amp;volutpat=pulvinar&amp;sapien=lobortis&amp;arcu=est&amp;sed=phasellus&amp;augue=sit&amp;aliquam=amet&amp;erat=erat&amp;volutpat=nulla&amp;in=tempus&amp;congue=vivamus&amp;etiam=in&amp;justo=felis&amp;etiam=eu&amp;pretium=sapien&amp;iaculis=cursus&amp;justo=vestibulum&amp;in=proin&amp;hac=eu&amp;habitasse=mi</t>
  </si>
  <si>
    <t>https://netscape.com/platea/dictumst.xml?sed=eleifend</t>
  </si>
  <si>
    <t>http://opera.com/odio/curabitur/convallis/duis/consequat.xml?elit=lectus&amp;proin=in&amp;interdum=est&amp;mauris=risus&amp;non=auctor&amp;ligula=sed&amp;pellentesque=tristique&amp;ultrices=in&amp;phasellus=tempus&amp;id=sit&amp;sapien=amet&amp;in=sem&amp;sapien=fusce&amp;iaculis=consequat&amp;congue=nulla&amp;vivamus=nisl&amp;metus=nunc&amp;arcu=nisl&amp;adipiscing=duis&amp;molestie=bibendum&amp;hendrerit=felis&amp;at=sed&amp;vulputate=interdum&amp;vitae=venenatis&amp;nisl=turpis&amp;aenean=enim&amp;lectus=blandit&amp;pellentesque=mi&amp;eget=in&amp;nunc=porttitor&amp;donec=pede&amp;quis=justo&amp;orci=eu&amp;eget=massa&amp;orci=donec&amp;vehicula=dapibus&amp;condimentum=duis&amp;curabitur=at&amp;in=velit&amp;libero=eu&amp;ut=est&amp;massa=congue&amp;volutpat=elementum&amp;convallis=in&amp;morbi=hac&amp;odio=habitasse&amp;odio=platea&amp;elementum=dictumst&amp;eu=morbi&amp;interdum=vestibulum&amp;eu=velit&amp;tincidunt=id&amp;in=pretium&amp;leo=iaculis&amp;maecenas=diam&amp;pulvinar=erat&amp;lobortis=fermentum&amp;est=justo&amp;phasellus=nec&amp;sit=condimentum&amp;amet=neque&amp;erat=sapien&amp;nulla=placerat&amp;tempus=ante&amp;vivamus=nulla&amp;in=justo&amp;felis=aliquam&amp;eu=quis&amp;sapien=turpis&amp;cursus=eget&amp;vestibulum=elit&amp;proin=sodales&amp;eu=scelerisque&amp;mi=mauris&amp;nulla=sit&amp;ac=amet&amp;enim=eros&amp;in=suspendisse</t>
  </si>
  <si>
    <t>https://examiner.com/morbi/vel/lectus/in.aspx?at=ultrices&amp;turpis=posuere&amp;a=cubilia&amp;pede=curae&amp;posuere=nulla&amp;nonummy=dapibus&amp;integer=dolor&amp;non=vel&amp;velit=est&amp;donec=donec&amp;diam=odio&amp;neque=justo&amp;vestibulum=sollicitudin&amp;eget=ut&amp;vulputate=suscipit&amp;ut=a&amp;ultrices=feugiat&amp;vel=et&amp;augue=eros&amp;vestibulum=vestibulum&amp;ante=ac&amp;ipsum=est&amp;primis=lacinia&amp;in=nisi&amp;faucibus=venenatis&amp;orci=tristique&amp;luctus=fusce&amp;et=congue&amp;ultrices=diam&amp;posuere=id&amp;cubilia=ornare&amp;curae=imperdiet&amp;donec=sapien&amp;pharetra=urna&amp;magna=pretium&amp;vestibulum=nisl&amp;aliquet=ut&amp;ultrices=volutpat&amp;erat=sapien&amp;tortor=arcu&amp;sollicitudin=sed&amp;mi=augue&amp;sit=aliquam&amp;amet=erat&amp;lobortis=volutpat&amp;sapien=in&amp;sapien=congue&amp;non=etiam&amp;mi=justo&amp;integer=etiam&amp;ac=pretium&amp;neque=iaculis</t>
  </si>
  <si>
    <t>https://networkadvertising.org/sit.xml?feugiat=donec&amp;non=pharetra&amp;pretium=magna&amp;quis=vestibulum&amp;lectus=aliquet&amp;suspendisse=ultrices&amp;potenti=erat&amp;in=tortor&amp;eleifend=sollicitudin&amp;quam=mi&amp;a=sit&amp;odio=amet&amp;in=lobortis&amp;hac=sapien&amp;habitasse=sapien&amp;platea=non&amp;dictumst=mi&amp;maecenas=integer&amp;ut=ac&amp;massa=neque&amp;quis=duis&amp;augue=bibendum&amp;luctus=morbi&amp;tincidunt=non&amp;nulla=quam&amp;mollis=nec&amp;molestie=dui&amp;lorem=luctus&amp;quisque=rutrum&amp;ut=nulla&amp;erat=tellus&amp;curabitur=in&amp;gravida=sagittis&amp;nisi=dui&amp;at=vel&amp;nibh=nisl&amp;in=duis&amp;hac=ac&amp;habitasse=nibh&amp;platea=fusce&amp;dictumst=lacus&amp;aliquam=purus&amp;augue=aliquet&amp;quam=at&amp;sollicitudin=feugiat&amp;vitae=non&amp;consectetuer=pretium&amp;eget=quis&amp;rutrum=lectus&amp;at=suspendisse&amp;lorem=potenti&amp;integer=in&amp;tincidunt=eleifend&amp;ante=quam&amp;vel=a&amp;ipsum=odio&amp;praesent=in&amp;blandit=hac&amp;lacinia=habitasse&amp;erat=platea&amp;vestibulum=dictumst&amp;sed=maecenas&amp;magna=ut&amp;at=massa&amp;nunc=quis&amp;commodo=augue&amp;placerat=luctus&amp;praesent=tincidunt&amp;blandit=nulla&amp;nam=mollis&amp;nulla=molestie&amp;integer=lorem&amp;pede=quisque&amp;justo=ut&amp;lacinia=erat&amp;eget=curabitur&amp;tincidunt=gravida&amp;eget=nisi&amp;tempus=at&amp;vel=nibh&amp;pede=in&amp;morbi=hac&amp;porttitor=habitasse&amp;lorem=platea&amp;id=dictumst&amp;ligula=aliquam&amp;suspendisse=augue&amp;ornare=quam&amp;consequat=sollicitudin&amp;lectus=vitae&amp;in=consectetuer&amp;est=eget&amp;risus=rutrum&amp;auctor=at&amp;sed=lorem&amp;tristique=integer</t>
  </si>
  <si>
    <t>https://theglobeandmail.com/in.jsp?blandit=ut&amp;mi=erat&amp;in=curabitur&amp;porttitor=gravida&amp;pede=nisi&amp;justo=at&amp;eu=nibh&amp;massa=in&amp;donec=hac&amp;dapibus=habitasse&amp;duis=platea&amp;at=dictumst&amp;velit=aliquam&amp;eu=augue&amp;est=quam&amp;congue=sollicitudin&amp;elementum=vitae&amp;in=consectetuer&amp;hac=eget&amp;habitasse=rutrum&amp;platea=at&amp;dictumst=lorem&amp;morbi=integer&amp;vestibulum=tincidunt&amp;velit=ante&amp;id=vel&amp;pretium=ipsum&amp;iaculis=praesent&amp;diam=blandit&amp;erat=lacinia&amp;fermentum=erat&amp;justo=vestibulum&amp;nec=sed&amp;condimentum=magna&amp;neque=at&amp;sapien=nunc&amp;placerat=commodo&amp;ante=placerat&amp;nulla=praesent&amp;justo=blandit&amp;aliquam=nam&amp;quis=nulla&amp;turpis=integer&amp;eget=pede&amp;elit=justo&amp;sodales=lacinia&amp;scelerisque=eget&amp;mauris=tincidunt&amp;sit=eget&amp;amet=tempus&amp;eros=vel&amp;suspendisse=pede&amp;accumsan=morbi&amp;tortor=porttitor&amp;quis=lorem&amp;turpis=id&amp;sed=ligula&amp;ante=suspendisse&amp;vivamus=ornare&amp;tortor=consequat&amp;duis=lectus&amp;mattis=in&amp;egestas=est&amp;metus=risus&amp;aenean=auctor&amp;fermentum=sed&amp;donec=tristique&amp;ut=in&amp;mauris=tempus&amp;eget=sit&amp;massa=amet&amp;tempor=sem&amp;convallis=fusce&amp;nulla=consequat&amp;neque=nulla&amp;libero=nisl&amp;convallis=nunc&amp;eget=nisl&amp;eleifend=duis&amp;luctus=bibendum&amp;ultricies=felis&amp;eu=sed&amp;nibh=interdum&amp;quisque=venenatis&amp;id=turpis&amp;justo=enim&amp;sit=blandit&amp;amet=mi&amp;sapien=in&amp;dignissim=porttitor&amp;vestibulum=pede&amp;vestibulum=justo&amp;ante=eu&amp;ipsum=massa&amp;primis=donec&amp;in=dapibus</t>
  </si>
  <si>
    <t>https://google.ca/feugiat/et/eros/vestibulum.json?nam=sit</t>
  </si>
  <si>
    <t>https://blogspot.com/aliquet/pulvinar/sed.html?amet=elit&amp;consectetuer=proin&amp;adipiscing=interdum&amp;elit=mauris&amp;proin=non&amp;interdum=ligula&amp;mauris=pellentesque&amp;non=ultrices&amp;ligula=phasellus&amp;pellentesque=id&amp;ultrices=sapien&amp;phasellus=in&amp;id=sapien&amp;sapien=iaculis&amp;in=congue&amp;sapien=vivamus&amp;iaculis=metus&amp;congue=arcu&amp;vivamus=adipiscing&amp;metus=molestie&amp;arcu=hendrerit&amp;adipiscing=at&amp;molestie=vulputate&amp;hendrerit=vitae&amp;at=nisl&amp;vulputate=aenean&amp;vitae=lectus&amp;nisl=pellentesque&amp;aenean=eget&amp;lectus=nunc&amp;pellentesque=donec&amp;eget=quis&amp;nunc=orci&amp;donec=eget&amp;quis=orci&amp;orci=vehicula&amp;eget=condimentum&amp;orci=curabitur&amp;vehicula=in&amp;condimentum=libero&amp;curabitur=ut&amp;in=massa&amp;libero=volutpat&amp;ut=convallis&amp;massa=morbi&amp;volutpat=odio&amp;convallis=odio&amp;morbi=elementum&amp;odio=eu&amp;odio=interdum&amp;elementum=eu&amp;eu=tincidunt&amp;interdum=in&amp;eu=leo&amp;tincidunt=maecenas&amp;in=pulvinar&amp;leo=lobortis&amp;maecenas=est&amp;pulvinar=phasellus&amp;lobortis=sit&amp;est=amet&amp;phasellus=erat&amp;sit=nulla&amp;amet=tempus&amp;erat=vivamus&amp;nulla=in&amp;tempus=felis&amp;vivamus=eu&amp;in=sapien&amp;felis=cursus&amp;eu=vestibulum&amp;sapien=proin&amp;cursus=eu&amp;vestibulum=mi&amp;proin=nulla&amp;eu=ac&amp;mi=enim&amp;nulla=in&amp;ac=tempor</t>
  </si>
  <si>
    <t>http://webnode.com/leo/rhoncus/sed/vestibulum.aspx?sit=non&amp;amet=mauris&amp;turpis=morbi&amp;elementum=non&amp;ligula=lectus&amp;vehicula=aliquam&amp;consequat=sit&amp;morbi=amet&amp;a=diam&amp;ipsum=in&amp;integer=magna&amp;a=bibendum&amp;nibh=imperdiet&amp;in=nullam&amp;quis=orci&amp;justo=pede&amp;maecenas=venenatis&amp;rhoncus=non&amp;aliquam=sodales&amp;lacus=sed&amp;morbi=tincidunt&amp;quis=eu&amp;tortor=felis&amp;id=fusce&amp;nulla=posuere&amp;ultrices=felis&amp;aliquet=sed&amp;maecenas=lacus&amp;leo=morbi&amp;odio=sem&amp;condimentum=mauris&amp;id=laoreet&amp;luctus=ut&amp;nec=rhoncus</t>
  </si>
  <si>
    <t>http://ucoz.ru/faucibus/accumsan.xml?at=morbi&amp;nunc=ut&amp;commodo=odio&amp;placerat=cras&amp;praesent=mi&amp;blandit=pede&amp;nam=malesuada&amp;nulla=in&amp;integer=imperdiet&amp;pede=et&amp;justo=commodo&amp;lacinia=vulputate&amp;eget=justo&amp;tincidunt=in&amp;eget=blandit&amp;tempus=ultrices&amp;vel=enim&amp;pede=lorem&amp;morbi=ipsum&amp;porttitor=dolor&amp;lorem=sit&amp;id=amet&amp;ligula=consectetuer&amp;suspendisse=adipiscing&amp;ornare=elit&amp;consequat=proin&amp;lectus=interdum&amp;in=mauris&amp;est=non&amp;risus=ligula&amp;auctor=pellentesque&amp;sed=ultrices&amp;tristique=phasellus&amp;in=id&amp;tempus=sapien&amp;sit=in&amp;amet=sapien&amp;sem=iaculis&amp;fusce=congue&amp;consequat=vivamus&amp;nulla=metus&amp;nisl=arcu&amp;nunc=adipiscing&amp;nisl=molestie&amp;duis=hendrerit&amp;bibendum=at&amp;felis=vulputate&amp;sed=vitae&amp;interdum=nisl&amp;venenatis=aenean&amp;turpis=lectus&amp;enim=pellentesque&amp;blandit=eget&amp;mi=nunc&amp;in=donec&amp;porttitor=quis&amp;pede=orci&amp;justo=eget&amp;eu=orci&amp;massa=vehicula&amp;donec=condimentum&amp;dapibus=curabitur&amp;duis=in&amp;at=libero&amp;velit=ut&amp;eu=massa&amp;est=volutpat&amp;congue=convallis&amp;elementum=morbi&amp;in=odio&amp;hac=odio&amp;habitasse=elementum&amp;platea=eu&amp;dictumst=interdum&amp;morbi=eu&amp;vestibulum=tincidunt&amp;velit=in&amp;id=leo&amp;pretium=maecenas&amp;iaculis=pulvinar&amp;diam=lobortis&amp;erat=est&amp;fermentum=phasellus&amp;justo=sit&amp;nec=amet&amp;condimentum=erat</t>
  </si>
  <si>
    <t>https://yellowpages.com/ipsum.jpg?turpis=id&amp;enim=pretium&amp;blandit=iaculis&amp;mi=diam</t>
  </si>
  <si>
    <t>https://vinaora.com/nisi/volutpat/eleifend/donec/ut/dolor/morbi.js?facilisi=morbi&amp;cras=non&amp;non=quam&amp;velit=nec&amp;nec=dui&amp;nisi=luctus&amp;vulputate=rutrum&amp;nonummy=nulla&amp;maecenas=tellus&amp;tincidunt=in&amp;lacus=sagittis&amp;at=dui&amp;velit=vel&amp;vivamus=nisl&amp;vel=duis&amp;nulla=ac&amp;eget=nibh&amp;eros=fusce&amp;elementum=lacus&amp;pellentesque=purus&amp;quisque=aliquet&amp;porta=at&amp;volutpat=feugiat&amp;erat=non&amp;quisque=pretium&amp;erat=quis&amp;eros=lectus&amp;viverra=suspendisse&amp;eget=potenti&amp;congue=in&amp;eget=eleifend&amp;semper=quam&amp;rutrum=a&amp;nulla=odio&amp;nunc=in&amp;purus=hac&amp;phasellus=habitasse&amp;in=platea&amp;felis=dictumst&amp;donec=maecenas&amp;semper=ut&amp;sapien=massa&amp;a=quis&amp;libero=augue&amp;nam=luctus&amp;dui=tincidunt&amp;proin=nulla</t>
  </si>
  <si>
    <t>http://purevolume.com/odio/in/hac.xml?cum=id&amp;sociis=consequat&amp;natoque=in&amp;penatibus=consequat&amp;et=ut&amp;magnis=nulla&amp;dis=sed&amp;parturient=accumsan&amp;montes=felis&amp;nascetur=ut&amp;ridiculus=at&amp;mus=dolor&amp;vivamus=quis&amp;vestibulum=odio&amp;sagittis=consequat&amp;sapien=varius&amp;cum=integer&amp;sociis=ac&amp;natoque=leo&amp;penatibus=pellentesque&amp;et=ultrices&amp;magnis=mattis&amp;dis=odio&amp;parturient=donec&amp;montes=vitae&amp;nascetur=nisi&amp;ridiculus=nam&amp;mus=ultrices&amp;etiam=libero&amp;vel=non&amp;augue=mattis&amp;vestibulum=pulvinar&amp;rutrum=nulla&amp;rutrum=pede&amp;neque=ullamcorper&amp;aenean=augue&amp;auctor=a&amp;gravida=suscipit&amp;sem=nulla&amp;praesent=elit&amp;id=ac&amp;massa=nulla&amp;id=sed&amp;nisl=vel&amp;venenatis=enim&amp;lacinia=sit&amp;aenean=amet&amp;sit=nunc&amp;amet=viverra&amp;justo=dapibus&amp;morbi=nulla&amp;ut=suscipit&amp;odio=ligula&amp;cras=in&amp;mi=lacus&amp;pede=curabitur&amp;malesuada=at</t>
  </si>
  <si>
    <t>http://moonfruit.com/sapien/ut/nunc.png?consequat=praesent&amp;metus=id&amp;sapien=massa&amp;ut=id&amp;nunc=nisl&amp;vestibulum=venenatis&amp;ante=lacinia&amp;ipsum=aenean&amp;primis=sit&amp;in=amet&amp;faucibus=justo&amp;orci=morbi&amp;luctus=ut&amp;et=odio&amp;ultrices=cras&amp;posuere=mi&amp;cubilia=pede&amp;curae=malesuada&amp;mauris=in&amp;viverra=imperdiet</t>
  </si>
  <si>
    <t>https://google.nl/lacus/curabitur/at/ipsum.jsp?ligula=vel&amp;sit=augue&amp;amet=vestibulum&amp;eleifend=rutrum&amp;pede=rutrum&amp;libero=neque&amp;quis=aenean&amp;orci=auctor&amp;nullam=gravida&amp;molestie=sem&amp;nibh=praesent&amp;in=id&amp;lectus=massa&amp;pellentesque=id&amp;at=nisl&amp;nulla=venenatis&amp;suspendisse=lacinia&amp;potenti=aenean&amp;cras=sit&amp;in=amet&amp;purus=justo&amp;eu=morbi&amp;magna=ut&amp;vulputate=odio&amp;luctus=cras&amp;cum=mi&amp;sociis=pede&amp;natoque=malesuada&amp;penatibus=in&amp;et=imperdiet&amp;magnis=et&amp;dis=commodo&amp;parturient=vulputate&amp;montes=justo&amp;nascetur=in&amp;ridiculus=blandit&amp;mus=ultrices&amp;vivamus=enim&amp;vestibulum=lorem&amp;sagittis=ipsum&amp;sapien=dolor&amp;cum=sit&amp;sociis=amet&amp;natoque=consectetuer&amp;penatibus=adipiscing&amp;et=elit&amp;magnis=proin&amp;dis=interdum&amp;parturient=mauris&amp;montes=non&amp;nascetur=ligula&amp;ridiculus=pellentesque&amp;mus=ultrices&amp;etiam=phasellus&amp;vel=id&amp;augue=sapien&amp;vestibulum=in&amp;rutrum=sapien&amp;rutrum=iaculis&amp;neque=congue&amp;aenean=vivamus&amp;auctor=metus&amp;gravida=arcu&amp;sem=adipiscing&amp;praesent=molestie&amp;id=hendrerit&amp;massa=at&amp;id=vulputate&amp;nisl=vitae&amp;venenatis=nisl&amp;lacinia=aenean&amp;aenean=lectus&amp;sit=pellentesque&amp;amet=eget&amp;justo=nunc&amp;morbi=donec&amp;ut=quis</t>
  </si>
  <si>
    <t>http://who.int/rutrum/neque/aenean/auctor/gravida/sem.jpg?purus=primis&amp;phasellus=in&amp;in=faucibus&amp;felis=orci&amp;donec=luctus&amp;semper=et&amp;sapien=ultrices&amp;a=posuere&amp;libero=cubilia&amp;nam=curae&amp;dui=nulla&amp;proin=dapibus&amp;leo=dolor&amp;odio=vel&amp;porttitor=est&amp;id=donec&amp;consequat=odio&amp;in=justo&amp;consequat=sollicitudin&amp;ut=ut&amp;nulla=suscipit&amp;sed=a&amp;accumsan=feugiat&amp;felis=et&amp;ut=eros&amp;at=vestibulum&amp;dolor=ac&amp;quis=est&amp;odio=lacinia&amp;consequat=nisi&amp;varius=venenatis&amp;integer=tristique&amp;ac=fusce&amp;leo=congue&amp;pellentesque=diam&amp;ultrices=id&amp;mattis=ornare&amp;odio=imperdiet&amp;donec=sapien&amp;vitae=urna&amp;nisi=pretium&amp;nam=nisl&amp;ultrices=ut&amp;libero=volutpat&amp;non=sapien&amp;mattis=arcu&amp;pulvinar=sed&amp;nulla=augue&amp;pede=aliquam&amp;ullamcorper=erat&amp;augue=volutpat&amp;a=in&amp;suscipit=congue&amp;nulla=etiam&amp;elit=justo&amp;ac=etiam&amp;nulla=pretium&amp;sed=iaculis&amp;vel=justo&amp;enim=in&amp;sit=hac&amp;amet=habitasse&amp;nunc=platea&amp;viverra=dictumst</t>
  </si>
  <si>
    <t>https://1688.com/donec/quis/orci.js?sem=cursus&amp;duis=vestibulum&amp;aliquam=proin&amp;convallis=eu&amp;nunc=mi&amp;proin=nulla&amp;at=ac&amp;turpis=enim&amp;a=in&amp;pede=tempor&amp;posuere=turpis&amp;nonummy=nec&amp;integer=euismod&amp;non=scelerisque&amp;velit=quam&amp;donec=turpis&amp;diam=adipiscing&amp;neque=lorem&amp;vestibulum=vitae&amp;eget=mattis&amp;vulputate=nibh&amp;ut=ligula</t>
  </si>
  <si>
    <t>http://fastcompany.com/purus/phasellus/in/felis/donec/semper/sapien.png?elementum=lectus&amp;nullam=pellentesque&amp;varius=eget&amp;nulla=nunc&amp;facilisi=donec&amp;cras=quis&amp;non=orci&amp;velit=eget&amp;nec=orci&amp;nisi=vehicula&amp;vulputate=condimentum&amp;nonummy=curabitur&amp;maecenas=in&amp;tincidunt=libero&amp;lacus=ut&amp;at=massa&amp;velit=volutpat&amp;vivamus=convallis&amp;vel=morbi&amp;nulla=odio&amp;eget=odio&amp;eros=elementum&amp;elementum=eu&amp;pellentesque=interdum&amp;quisque=eu&amp;porta=tincidunt&amp;volutpat=in&amp;erat=leo&amp;quisque=maecenas&amp;erat=pulvinar&amp;eros=lobortis&amp;viverra=est&amp;eget=phasellus&amp;congue=sit&amp;eget=amet&amp;semper=erat&amp;rutrum=nulla&amp;nulla=tempus&amp;nunc=vivamus&amp;purus=in&amp;phasellus=felis&amp;in=eu&amp;felis=sapien&amp;donec=cursus&amp;semper=vestibulum&amp;sapien=proin&amp;a=eu&amp;libero=mi&amp;nam=nulla&amp;dui=ac&amp;proin=enim&amp;leo=in&amp;odio=tempor&amp;porttitor=turpis&amp;id=nec&amp;consequat=euismod&amp;in=scelerisque&amp;consequat=quam&amp;ut=turpis&amp;nulla=adipiscing&amp;sed=lorem&amp;accumsan=vitae&amp;felis=mattis&amp;ut=nibh&amp;at=ligula&amp;dolor=nec&amp;quis=sem&amp;odio=duis&amp;consequat=aliquam&amp;varius=convallis&amp;integer=nunc&amp;ac=proin&amp;leo=at&amp;pellentesque=turpis&amp;ultrices=a&amp;mattis=pede&amp;odio=posuere&amp;donec=nonummy&amp;vitae=integer&amp;nisi=non&amp;nam=velit&amp;ultrices=donec&amp;libero=diam&amp;non=neque&amp;mattis=vestibulum&amp;pulvinar=eget&amp;nulla=vulputate&amp;pede=ut&amp;ullamcorper=ultrices&amp;augue=vel&amp;a=augue&amp;suscipit=vestibulum&amp;nulla=ante</t>
  </si>
  <si>
    <t>http://biglobe.ne.jp/tellus/in/sagittis/dui.xml?at=auctor&amp;velit=sed&amp;vivamus=tristique&amp;vel=in&amp;nulla=tempus&amp;eget=sit&amp;eros=amet&amp;elementum=sem&amp;pellentesque=fusce&amp;quisque=consequat&amp;porta=nulla&amp;volutpat=nisl&amp;erat=nunc&amp;quisque=nisl&amp;erat=duis&amp;eros=bibendum&amp;viverra=felis&amp;eget=sed&amp;congue=interdum&amp;eget=venenatis&amp;semper=turpis&amp;rutrum=enim&amp;nulla=blandit&amp;nunc=mi&amp;purus=in&amp;phasellus=porttitor&amp;in=pede&amp;felis=justo&amp;donec=eu&amp;semper=massa&amp;sapien=donec&amp;a=dapibus&amp;libero=duis&amp;nam=at&amp;dui=velit&amp;proin=eu&amp;leo=est&amp;odio=congue&amp;porttitor=elementum&amp;id=in&amp;consequat=hac&amp;in=habitasse&amp;consequat=platea&amp;ut=dictumst&amp;nulla=morbi&amp;sed=vestibulum&amp;accumsan=velit&amp;felis=id&amp;ut=pretium&amp;at=iaculis&amp;dolor=diam&amp;quis=erat&amp;odio=fermentum&amp;consequat=justo&amp;varius=nec&amp;integer=condimentum&amp;ac=neque&amp;leo=sapien&amp;pellentesque=placerat&amp;ultrices=ante&amp;mattis=nulla&amp;odio=justo&amp;donec=aliquam&amp;vitae=quis&amp;nisi=turpis&amp;nam=eget&amp;ultrices=elit&amp;libero=sodales&amp;non=scelerisque&amp;mattis=mauris&amp;pulvinar=sit&amp;nulla=amet&amp;pede=eros&amp;ullamcorper=suspendisse&amp;augue=accumsan&amp;a=tortor</t>
  </si>
  <si>
    <t>https://deviantart.com/vestibulum/vestibulum/ante/ipsum/primis.js?et=viverra&amp;ultrices=diam&amp;posuere=vitae&amp;cubilia=quam&amp;curae=suspendisse&amp;mauris=potenti&amp;viverra=nullam&amp;diam=porttitor&amp;vitae=lacus&amp;quam=at&amp;suspendisse=turpis&amp;potenti=donec&amp;nullam=posuere&amp;porttitor=metus&amp;lacus=vitae&amp;at=ipsum&amp;turpis=aliquam&amp;donec=non&amp;posuere=mauris&amp;metus=morbi&amp;vitae=non&amp;ipsum=lectus&amp;aliquam=aliquam&amp;non=sit&amp;mauris=amet&amp;morbi=diam&amp;non=in&amp;lectus=magna&amp;aliquam=bibendum&amp;sit=imperdiet&amp;amet=nullam&amp;diam=orci&amp;in=pede&amp;magna=venenatis&amp;bibendum=non&amp;imperdiet=sodales&amp;nullam=sed&amp;orci=tincidunt&amp;pede=eu&amp;venenatis=felis&amp;non=fusce&amp;sodales=posuere&amp;sed=felis&amp;tincidunt=sed&amp;eu=lacus&amp;felis=morbi&amp;fusce=sem&amp;posuere=mauris&amp;felis=laoreet&amp;sed=ut&amp;lacus=rhoncus&amp;morbi=aliquet&amp;sem=pulvinar&amp;mauris=sed&amp;laoreet=nisl&amp;ut=nunc&amp;rhoncus=rhoncus&amp;aliquet=dui&amp;pulvinar=vel</t>
  </si>
  <si>
    <t>https://ebay.co.uk/aenean.html?tincidunt=lacus&amp;eget=at&amp;tempus=turpis&amp;vel=donec&amp;pede=posuere&amp;morbi=metus&amp;porttitor=vitae&amp;lorem=ipsum&amp;id=aliquam&amp;ligula=non&amp;suspendisse=mauris&amp;ornare=morbi&amp;consequat=non&amp;lectus=lectus&amp;in=aliquam&amp;est=sit&amp;risus=amet&amp;auctor=diam&amp;sed=in&amp;tristique=magna&amp;in=bibendum&amp;tempus=imperdiet&amp;sit=nullam&amp;amet=orci&amp;sem=pede&amp;fusce=venenatis&amp;consequat=non&amp;nulla=sodales&amp;nisl=sed&amp;nunc=tincidunt&amp;nisl=eu&amp;duis=felis&amp;bibendum=fusce&amp;felis=posuere&amp;sed=felis&amp;interdum=sed&amp;venenatis=lacus&amp;turpis=morbi&amp;enim=sem&amp;blandit=mauris&amp;mi=laoreet&amp;in=ut&amp;porttitor=rhoncus&amp;pede=aliquet&amp;justo=pulvinar&amp;eu=sed&amp;massa=nisl&amp;donec=nunc&amp;dapibus=rhoncus&amp;duis=dui&amp;at=vel&amp;velit=sem&amp;eu=sed&amp;est=sagittis&amp;congue=nam&amp;elementum=congue&amp;in=risus&amp;hac=semper&amp;habitasse=porta&amp;platea=volutpat&amp;dictumst=quam&amp;morbi=pede&amp;vestibulum=lobortis&amp;velit=ligula&amp;id=sit&amp;pretium=amet&amp;iaculis=eleifend&amp;diam=pede&amp;erat=libero&amp;fermentum=quis&amp;justo=orci&amp;nec=nullam&amp;condimentum=molestie&amp;neque=nibh&amp;sapien=in&amp;placerat=lectus&amp;ante=pellentesque&amp;nulla=at&amp;justo=nulla&amp;aliquam=suspendisse&amp;quis=potenti&amp;turpis=cras&amp;eget=in&amp;elit=purus&amp;sodales=eu&amp;scelerisque=magna&amp;mauris=vulputate&amp;sit=luctus&amp;amet=cum&amp;eros=sociis&amp;suspendisse=natoque&amp;accumsan=penatibus&amp;tortor=et&amp;quis=magnis</t>
  </si>
  <si>
    <t>https://geocities.com/quis/lectus/suspendisse/potenti/in/eleifend/quam.jpg?adipiscing=blandit&amp;elit=lacinia&amp;proin=erat&amp;risus=vestibulum</t>
  </si>
  <si>
    <t>https://nasa.gov/ac/tellus/semper.png?orci=ultrices&amp;pede=posuere&amp;venenatis=cubilia&amp;non=curae&amp;sodales=duis&amp;sed=faucibus&amp;tincidunt=accumsan&amp;eu=odio&amp;felis=curabitur&amp;fusce=convallis&amp;posuere=duis&amp;felis=consequat&amp;sed=dui&amp;lacus=nec&amp;morbi=nisi&amp;sem=volutpat&amp;mauris=eleifend&amp;laoreet=donec&amp;ut=ut&amp;rhoncus=dolor&amp;aliquet=morbi&amp;pulvinar=vel&amp;sed=lectus&amp;nisl=in&amp;nunc=quam&amp;rhoncus=fringilla&amp;dui=rhoncus&amp;vel=mauris&amp;sem=enim&amp;sed=leo&amp;sagittis=rhoncus&amp;nam=sed&amp;congue=vestibulum&amp;risus=sit&amp;semper=amet&amp;porta=cursus&amp;volutpat=id&amp;quam=turpis&amp;pede=integer</t>
  </si>
  <si>
    <t>http://paypal.com/ligula/in/lacus/curabitur/at/ipsum.aspx?sit=nisl&amp;amet=nunc&amp;sapien=rhoncus&amp;dignissim=dui&amp;vestibulum=vel&amp;vestibulum=sem&amp;ante=sed&amp;ipsum=sagittis&amp;primis=nam&amp;in=congue&amp;faucibus=risus&amp;orci=semper&amp;luctus=porta&amp;et=volutpat&amp;ultrices=quam&amp;posuere=pede&amp;cubilia=lobortis&amp;curae=ligula&amp;nulla=sit</t>
  </si>
  <si>
    <t>http://arizona.edu/tortor/id/nulla/ultrices/aliquet/maecenas.html?erat=ipsum&amp;nulla=primis&amp;tempus=in&amp;vivamus=faucibus&amp;in=orci&amp;felis=luctus&amp;eu=et&amp;sapien=ultrices&amp;cursus=posuere&amp;vestibulum=cubilia&amp;proin=curae&amp;eu=nulla&amp;mi=dapibus&amp;nulla=dolor&amp;ac=vel&amp;enim=est&amp;in=donec&amp;tempor=odio&amp;turpis=justo</t>
  </si>
  <si>
    <t>http://epa.gov/leo/pellentesque.json?hendrerit=quam&amp;at=pede&amp;vulputate=lobortis&amp;vitae=ligula&amp;nisl=sit&amp;aenean=amet&amp;lectus=eleifend&amp;pellentesque=pede&amp;eget=libero&amp;nunc=quis&amp;donec=orci&amp;quis=nullam&amp;orci=molestie&amp;eget=nibh&amp;orci=in&amp;vehicula=lectus&amp;condimentum=pellentesque&amp;curabitur=at&amp;in=nulla&amp;libero=suspendisse&amp;ut=potenti&amp;massa=cras&amp;volutpat=in&amp;convallis=purus&amp;morbi=eu&amp;odio=magna&amp;odio=vulputate&amp;elementum=luctus&amp;eu=cum&amp;interdum=sociis&amp;eu=natoque&amp;tincidunt=penatibus&amp;in=et&amp;leo=magnis&amp;maecenas=dis&amp;pulvinar=parturient&amp;lobortis=montes&amp;est=nascetur&amp;phasellus=ridiculus&amp;sit=mus&amp;amet=vivamus&amp;erat=vestibulum&amp;nulla=sagittis&amp;tempus=sapien&amp;vivamus=cum&amp;in=sociis&amp;felis=natoque&amp;eu=penatibus&amp;sapien=et&amp;cursus=magnis&amp;vestibulum=dis&amp;proin=parturient&amp;eu=montes&amp;mi=nascetur&amp;nulla=ridiculus&amp;ac=mus&amp;enim=etiam&amp;in=vel</t>
  </si>
  <si>
    <t>http://barnesandnoble.com/lorem/vitae.aspx?non=sed&amp;mi=tristique&amp;integer=in&amp;ac=tempus&amp;neque=sit&amp;duis=amet&amp;bibendum=sem&amp;morbi=fusce&amp;non=consequat&amp;quam=nulla&amp;nec=nisl&amp;dui=nunc&amp;luctus=nisl&amp;rutrum=duis&amp;nulla=bibendum&amp;tellus=felis&amp;in=sed&amp;sagittis=interdum&amp;dui=venenatis&amp;vel=turpis&amp;nisl=enim</t>
  </si>
  <si>
    <t>http://latimes.com/justo/sollicitudin/ut/suscipit/a.json?integer=risus&amp;non=auctor&amp;velit=sed&amp;donec=tristique&amp;diam=in&amp;neque=tempus&amp;vestibulum=sit&amp;eget=amet&amp;vulputate=sem&amp;ut=fusce&amp;ultrices=consequat&amp;vel=nulla</t>
  </si>
  <si>
    <t>http://sfgate.com/est.jpg?augue=non&amp;vestibulum=lectus&amp;ante=aliquam&amp;ipsum=sit&amp;primis=amet&amp;in=diam&amp;faucibus=in&amp;orci=magna&amp;luctus=bibendum&amp;et=imperdiet&amp;ultrices=nullam&amp;posuere=orci&amp;cubilia=pede&amp;curae=venenatis&amp;donec=non&amp;pharetra=sodales&amp;magna=sed&amp;vestibulum=tincidunt&amp;aliquet=eu&amp;ultrices=felis&amp;erat=fusce&amp;tortor=posuere&amp;sollicitudin=felis&amp;mi=sed&amp;sit=lacus&amp;amet=morbi&amp;lobortis=sem&amp;sapien=mauris&amp;sapien=laoreet&amp;non=ut&amp;mi=rhoncus&amp;integer=aliquet&amp;ac=pulvinar&amp;neque=sed&amp;duis=nisl&amp;bibendum=nunc&amp;morbi=rhoncus&amp;non=dui&amp;quam=vel&amp;nec=sem&amp;dui=sed&amp;luctus=sagittis&amp;rutrum=nam&amp;nulla=congue&amp;tellus=risus&amp;in=semper&amp;sagittis=porta&amp;dui=volutpat&amp;vel=quam&amp;nisl=pede&amp;duis=lobortis&amp;ac=ligula&amp;nibh=sit&amp;fusce=amet&amp;lacus=eleifend&amp;purus=pede&amp;aliquet=libero&amp;at=quis&amp;feugiat=orci&amp;non=nullam&amp;pretium=molestie&amp;quis=nibh&amp;lectus=in&amp;suspendisse=lectus&amp;potenti=pellentesque&amp;in=at&amp;eleifend=nulla&amp;quam=suspendisse&amp;a=potenti&amp;odio=cras&amp;in=in&amp;hac=purus&amp;habitasse=eu&amp;platea=magna&amp;dictumst=vulputate&amp;maecenas=luctus&amp;ut=cum&amp;massa=sociis&amp;quis=natoque&amp;augue=penatibus&amp;luctus=et&amp;tincidunt=magnis&amp;nulla=dis&amp;mollis=parturient&amp;molestie=montes&amp;lorem=nascetur&amp;quisque=ridiculus&amp;ut=mus&amp;erat=vivamus&amp;curabitur=vestibulum&amp;gravida=sagittis&amp;nisi=sapien&amp;at=cum&amp;nibh=sociis&amp;in=natoque&amp;hac=penatibus&amp;habitasse=et</t>
  </si>
  <si>
    <t>http://fc2.com/sed/magna/at/nunc/commodo/placerat/praesent.html?adipiscing=tempor&amp;lorem=turpis&amp;vitae=nec&amp;mattis=euismod&amp;nibh=scelerisque&amp;ligula=quam&amp;nec=turpis&amp;sem=adipiscing&amp;duis=lorem&amp;aliquam=vitae&amp;convallis=mattis&amp;nunc=nibh&amp;proin=ligula&amp;at=nec&amp;turpis=sem&amp;a=duis&amp;pede=aliquam&amp;posuere=convallis&amp;nonummy=nunc&amp;integer=proin&amp;non=at&amp;velit=turpis&amp;donec=a&amp;diam=pede&amp;neque=posuere&amp;vestibulum=nonummy&amp;eget=integer&amp;vulputate=non&amp;ut=velit&amp;ultrices=donec&amp;vel=diam&amp;augue=neque&amp;vestibulum=vestibulum&amp;ante=eget&amp;ipsum=vulputate&amp;primis=ut&amp;in=ultrices&amp;faucibus=vel&amp;orci=augue&amp;luctus=vestibulum&amp;et=ante&amp;ultrices=ipsum&amp;posuere=primis&amp;cubilia=in&amp;curae=faucibus&amp;donec=orci&amp;pharetra=luctus&amp;magna=et&amp;vestibulum=ultrices&amp;aliquet=posuere&amp;ultrices=cubilia&amp;erat=curae&amp;tortor=donec&amp;sollicitudin=pharetra&amp;mi=magna&amp;sit=vestibulum&amp;amet=aliquet&amp;lobortis=ultrices&amp;sapien=erat&amp;sapien=tortor&amp;non=sollicitudin&amp;mi=mi&amp;integer=sit&amp;ac=amet&amp;neque=lobortis&amp;duis=sapien&amp;bibendum=sapien&amp;morbi=non&amp;non=mi&amp;quam=integer&amp;nec=ac&amp;dui=neque&amp;luctus=duis&amp;rutrum=bibendum&amp;nulla=morbi&amp;tellus=non&amp;in=quam&amp;sagittis=nec&amp;dui=dui&amp;vel=luctus&amp;nisl=rutrum&amp;duis=nulla&amp;ac=tellus&amp;nibh=in&amp;fusce=sagittis&amp;lacus=dui&amp;purus=vel&amp;aliquet=nisl&amp;at=duis&amp;feugiat=ac&amp;non=nibh&amp;pretium=fusce&amp;quis=lacus&amp;lectus=purus&amp;suspendisse=aliquet&amp;potenti=at&amp;in=feugiat&amp;eleifend=non&amp;quam=pretium&amp;a=quis</t>
  </si>
  <si>
    <t>https://usda.gov/lacinia/nisi/venenatis/tristique.js?tortor=sem&amp;quis=praesent&amp;turpis=id&amp;sed=massa&amp;ante=id&amp;vivamus=nisl&amp;tortor=venenatis&amp;duis=lacinia&amp;mattis=aenean&amp;egestas=sit&amp;metus=amet&amp;aenean=justo&amp;fermentum=morbi&amp;donec=ut&amp;ut=odio&amp;mauris=cras&amp;eget=mi&amp;massa=pede&amp;tempor=malesuada&amp;convallis=in&amp;nulla=imperdiet&amp;neque=et&amp;libero=commodo&amp;convallis=vulputate&amp;eget=justo&amp;eleifend=in&amp;luctus=blandit&amp;ultricies=ultrices&amp;eu=enim&amp;nibh=lorem&amp;quisque=ipsum&amp;id=dolor&amp;justo=sit&amp;sit=amet&amp;amet=consectetuer&amp;sapien=adipiscing&amp;dignissim=elit&amp;vestibulum=proin&amp;vestibulum=interdum&amp;ante=mauris&amp;ipsum=non&amp;primis=ligula&amp;in=pellentesque&amp;faucibus=ultrices&amp;orci=phasellus&amp;luctus=id&amp;et=sapien&amp;ultrices=in&amp;posuere=sapien&amp;cubilia=iaculis&amp;curae=congue&amp;nulla=vivamus&amp;dapibus=metus&amp;dolor=arcu&amp;vel=adipiscing&amp;est=molestie&amp;donec=hendrerit&amp;odio=at&amp;justo=vulputate&amp;sollicitudin=vitae&amp;ut=nisl&amp;suscipit=aenean&amp;a=lectus&amp;feugiat=pellentesque&amp;et=eget&amp;eros=nunc&amp;vestibulum=donec</t>
  </si>
  <si>
    <t>http://github.io/dictumst/maecenas.js?adipiscing=felis&amp;elit=eu&amp;proin=sapien&amp;interdum=cursus&amp;mauris=vestibulum&amp;non=proin&amp;ligula=eu&amp;pellentesque=mi&amp;ultrices=nulla&amp;phasellus=ac&amp;id=enim&amp;sapien=in&amp;in=tempor&amp;sapien=turpis&amp;iaculis=nec&amp;congue=euismod&amp;vivamus=scelerisque&amp;metus=quam&amp;arcu=turpis&amp;adipiscing=adipiscing&amp;molestie=lorem&amp;hendrerit=vitae&amp;at=mattis&amp;vulputate=nibh&amp;vitae=ligula&amp;nisl=nec&amp;aenean=sem&amp;lectus=duis&amp;pellentesque=aliquam&amp;eget=convallis&amp;nunc=nunc&amp;donec=proin&amp;quis=at&amp;orci=turpis&amp;eget=a&amp;orci=pede&amp;vehicula=posuere&amp;condimentum=nonummy&amp;curabitur=integer&amp;in=non&amp;libero=velit&amp;ut=donec&amp;massa=diam&amp;volutpat=neque&amp;convallis=vestibulum&amp;morbi=eget&amp;odio=vulputate&amp;odio=ut&amp;elementum=ultrices&amp;eu=vel&amp;interdum=augue&amp;eu=vestibulum&amp;tincidunt=ante&amp;in=ipsum&amp;leo=primis&amp;maecenas=in&amp;pulvinar=faucibus&amp;lobortis=orci&amp;est=luctus&amp;phasellus=et&amp;sit=ultrices&amp;amet=posuere&amp;erat=cubilia&amp;nulla=curae&amp;tempus=donec&amp;vivamus=pharetra&amp;in=magna&amp;felis=vestibulum&amp;eu=aliquet&amp;sapien=ultrices&amp;cursus=erat&amp;vestibulum=tortor&amp;proin=sollicitudin&amp;eu=mi&amp;mi=sit&amp;nulla=amet&amp;ac=lobortis&amp;enim=sapien&amp;in=sapien&amp;tempor=non&amp;turpis=mi&amp;nec=integer&amp;euismod=ac&amp;scelerisque=neque&amp;quam=duis&amp;turpis=bibendum&amp;adipiscing=morbi&amp;lorem=non&amp;vitae=quam&amp;mattis=nec&amp;nibh=dui&amp;ligula=luctus&amp;nec=rutrum&amp;sem=nulla&amp;duis=tellus</t>
  </si>
  <si>
    <t>http://blinklist.com/quam/pharetra/magna/ac/consequat/metus/sapien.jpg?sem=iaculis&amp;duis=congue&amp;aliquam=vivamus&amp;convallis=metus</t>
  </si>
  <si>
    <t>http://miibeian.gov.cn/tristique/in/tempus/sit/amet/sem/fusce.aspx?sed=maecenas&amp;tincidunt=rhoncus&amp;eu=aliquam&amp;felis=lacus&amp;fusce=morbi&amp;posuere=quis&amp;felis=tortor&amp;sed=id&amp;lacus=nulla&amp;morbi=ultrices&amp;sem=aliquet&amp;mauris=maecenas&amp;laoreet=leo&amp;ut=odio&amp;rhoncus=condimentum&amp;aliquet=id&amp;pulvinar=luctus&amp;sed=nec&amp;nisl=molestie&amp;nunc=sed&amp;rhoncus=justo&amp;dui=pellentesque&amp;vel=viverra&amp;sem=pede&amp;sed=ac&amp;sagittis=diam&amp;nam=cras&amp;congue=pellentesque&amp;risus=volutpat&amp;semper=dui&amp;porta=maecenas&amp;volutpat=tristique&amp;quam=est&amp;pede=et&amp;lobortis=tempus&amp;ligula=semper&amp;sit=est&amp;amet=quam&amp;eleifend=pharetra&amp;pede=magna&amp;libero=ac&amp;quis=consequat&amp;orci=metus&amp;nullam=sapien&amp;molestie=ut&amp;nibh=nunc&amp;in=vestibulum&amp;lectus=ante&amp;pellentesque=ipsum&amp;at=primis&amp;nulla=in&amp;suspendisse=faucibus&amp;potenti=orci&amp;cras=luctus&amp;in=et&amp;purus=ultrices&amp;eu=posuere&amp;magna=cubilia&amp;vulputate=curae&amp;luctus=mauris&amp;cum=viverra</t>
  </si>
  <si>
    <t>http://g.co/montes/nascetur/ridiculus/mus/vivamus/vestibulum.js?vel=euismod&amp;pede=scelerisque&amp;morbi=quam&amp;porttitor=turpis&amp;lorem=adipiscing&amp;id=lorem&amp;ligula=vitae&amp;suspendisse=mattis&amp;ornare=nibh&amp;consequat=ligula&amp;lectus=nec&amp;in=sem&amp;est=duis&amp;risus=aliquam&amp;auctor=convallis&amp;sed=nunc&amp;tristique=proin&amp;in=at&amp;tempus=turpis&amp;sit=a&amp;amet=pede&amp;sem=posuere&amp;fusce=nonummy&amp;consequat=integer&amp;nulla=non&amp;nisl=velit&amp;nunc=donec&amp;nisl=diam&amp;duis=neque&amp;bibendum=vestibulum&amp;felis=eget&amp;sed=vulputate&amp;interdum=ut&amp;venenatis=ultrices&amp;turpis=vel&amp;enim=augue&amp;blandit=vestibulum&amp;mi=ante&amp;in=ipsum&amp;porttitor=primis&amp;pede=in&amp;justo=faucibus&amp;eu=orci&amp;massa=luctus&amp;donec=et&amp;dapibus=ultrices&amp;duis=posuere&amp;at=cubilia&amp;velit=curae&amp;eu=donec&amp;est=pharetra&amp;congue=magna&amp;elementum=vestibulum&amp;in=aliquet&amp;hac=ultrices&amp;habitasse=erat&amp;platea=tortor&amp;dictumst=sollicitudin&amp;morbi=mi&amp;vestibulum=sit&amp;velit=amet&amp;id=lobortis&amp;pretium=sapien&amp;iaculis=sapien&amp;diam=non&amp;erat=mi&amp;fermentum=integer&amp;justo=ac&amp;nec=neque&amp;condimentum=duis&amp;neque=bibendum&amp;sapien=morbi&amp;placerat=non&amp;ante=quam&amp;nulla=nec&amp;justo=dui&amp;aliquam=luctus&amp;quis=rutrum&amp;turpis=nulla&amp;eget=tellus&amp;elit=in&amp;sodales=sagittis&amp;scelerisque=dui&amp;mauris=vel&amp;sit=nisl&amp;amet=duis&amp;eros=ac&amp;suspendisse=nibh&amp;accumsan=fusce&amp;tortor=lacus&amp;quis=purus&amp;turpis=aliquet&amp;sed=at&amp;ante=feugiat</t>
  </si>
  <si>
    <t>http://nydailynews.com/porttitor/pede/justo/eu/massa/donec/dapibus.json?odio=adipiscing&amp;in=elit&amp;hac=proin&amp;habitasse=risus&amp;platea=praesent&amp;dictumst=lectus&amp;maecenas=vestibulum&amp;ut=quam&amp;massa=sapien&amp;quis=varius&amp;augue=ut&amp;luctus=blandit&amp;tincidunt=non&amp;nulla=interdum&amp;mollis=in&amp;molestie=ante&amp;lorem=vestibulum&amp;quisque=ante&amp;ut=ipsum&amp;erat=primis&amp;curabitur=in&amp;gravida=faucibus&amp;nisi=orci&amp;at=luctus&amp;nibh=et&amp;in=ultrices&amp;hac=posuere&amp;habitasse=cubilia&amp;platea=curae&amp;dictumst=duis&amp;aliquam=faucibus&amp;augue=accumsan&amp;quam=odio&amp;sollicitudin=curabitur&amp;vitae=convallis&amp;consectetuer=duis&amp;eget=consequat&amp;rutrum=dui&amp;at=nec&amp;lorem=nisi&amp;integer=volutpat&amp;tincidunt=eleifend&amp;ante=donec&amp;vel=ut&amp;ipsum=dolor</t>
  </si>
  <si>
    <t>https://ebay.com/quam/fringilla/rhoncus/mauris/enim/leo.jpg?faucibus=et&amp;orci=ultrices&amp;luctus=posuere&amp;et=cubilia&amp;ultrices=curae&amp;posuere=mauris&amp;cubilia=viverra&amp;curae=diam&amp;nulla=vitae&amp;dapibus=quam&amp;dolor=suspendisse&amp;vel=potenti&amp;est=nullam&amp;donec=porttitor&amp;odio=lacus&amp;justo=at&amp;sollicitudin=turpis&amp;ut=donec&amp;suscipit=posuere&amp;a=metus&amp;feugiat=vitae&amp;et=ipsum&amp;eros=aliquam&amp;vestibulum=non&amp;ac=mauris&amp;est=morbi&amp;lacinia=non&amp;nisi=lectus&amp;venenatis=aliquam&amp;tristique=sit&amp;fusce=amet&amp;congue=diam&amp;diam=in&amp;id=magna&amp;ornare=bibendum&amp;imperdiet=imperdiet&amp;sapien=nullam&amp;urna=orci&amp;pretium=pede&amp;nisl=venenatis&amp;ut=non&amp;volutpat=sodales&amp;sapien=sed&amp;arcu=tincidunt&amp;sed=eu&amp;augue=felis&amp;aliquam=fusce&amp;erat=posuere&amp;volutpat=felis&amp;in=sed&amp;congue=lacus&amp;etiam=morbi&amp;justo=sem&amp;etiam=mauris&amp;pretium=laoreet&amp;iaculis=ut&amp;justo=rhoncus&amp;in=aliquet&amp;hac=pulvinar&amp;habitasse=sed&amp;platea=nisl&amp;dictumst=nunc&amp;etiam=rhoncus&amp;faucibus=dui&amp;cursus=vel&amp;urna=sem&amp;ut=sed&amp;tellus=sagittis&amp;nulla=nam&amp;ut=congue&amp;erat=risus&amp;id=semper&amp;mauris=porta&amp;vulputate=volutpat&amp;elementum=quam&amp;nullam=pede&amp;varius=lobortis&amp;nulla=ligula&amp;facilisi=sit&amp;cras=amet&amp;non=eleifend&amp;velit=pede&amp;nec=libero&amp;nisi=quis&amp;vulputate=orci</t>
  </si>
  <si>
    <t>http://va.gov/at.html?pulvinar=cras&amp;nulla=in&amp;pede=purus&amp;ullamcorper=eu&amp;augue=magna&amp;a=vulputate&amp;suscipit=luctus&amp;nulla=cum&amp;elit=sociis&amp;ac=natoque&amp;nulla=penatibus&amp;sed=et&amp;vel=magnis&amp;enim=dis&amp;sit=parturient&amp;amet=montes&amp;nunc=nascetur&amp;viverra=ridiculus</t>
  </si>
  <si>
    <t>http://wunderground.com/in/sapien/iaculis.png?nulla=vestibulum&amp;ultrices=ante&amp;aliquet=ipsum&amp;maecenas=primis&amp;leo=in&amp;odio=faucibus&amp;condimentum=orci&amp;id=luctus&amp;luctus=et&amp;nec=ultrices&amp;molestie=posuere&amp;sed=cubilia&amp;justo=curae&amp;pellentesque=mauris&amp;viverra=viverra&amp;pede=diam&amp;ac=vitae&amp;diam=quam&amp;cras=suspendisse&amp;pellentesque=potenti&amp;volutpat=nullam&amp;dui=porttitor&amp;maecenas=lacus&amp;tristique=at&amp;est=turpis&amp;et=donec&amp;tempus=posuere&amp;semper=metus&amp;est=vitae&amp;quam=ipsum&amp;pharetra=aliquam&amp;magna=non&amp;ac=mauris&amp;consequat=morbi&amp;metus=non&amp;sapien=lectus&amp;ut=aliquam&amp;nunc=sit&amp;vestibulum=amet&amp;ante=diam&amp;ipsum=in&amp;primis=magna&amp;in=bibendum&amp;faucibus=imperdiet&amp;orci=nullam&amp;luctus=orci&amp;et=pede&amp;ultrices=venenatis&amp;posuere=non&amp;cubilia=sodales&amp;curae=sed&amp;mauris=tincidunt&amp;viverra=eu&amp;diam=felis&amp;vitae=fusce&amp;quam=posuere&amp;suspendisse=felis&amp;potenti=sed&amp;nullam=lacus&amp;porttitor=morbi&amp;lacus=sem&amp;at=mauris&amp;turpis=laoreet&amp;donec=ut&amp;posuere=rhoncus&amp;metus=aliquet&amp;vitae=pulvinar&amp;ipsum=sed&amp;aliquam=nisl&amp;non=nunc&amp;mauris=rhoncus&amp;morbi=dui&amp;non=vel&amp;lectus=sem&amp;aliquam=sed&amp;sit=sagittis&amp;amet=nam&amp;diam=congue&amp;in=risus&amp;magna=semper&amp;bibendum=porta&amp;imperdiet=volutpat&amp;nullam=quam&amp;orci=pede&amp;pede=lobortis&amp;venenatis=ligula&amp;non=sit&amp;sodales=amet&amp;sed=eleifend&amp;tincidunt=pede&amp;eu=libero</t>
  </si>
  <si>
    <t>http://wikimedia.org/pretium/iaculis/justo/in/hac/habitasse.jpg?sed=volutpat&amp;vestibulum=eleifend&amp;sit=donec&amp;amet=ut&amp;cursus=dolor&amp;id=morbi&amp;turpis=vel&amp;integer=lectus&amp;aliquet=in&amp;massa=quam&amp;id=fringilla&amp;lobortis=rhoncus&amp;convallis=mauris&amp;tortor=enim&amp;risus=leo&amp;dapibus=rhoncus&amp;augue=sed&amp;vel=vestibulum&amp;accumsan=sit&amp;tellus=amet&amp;nisi=cursus&amp;eu=id&amp;orci=turpis&amp;mauris=integer&amp;lacinia=aliquet&amp;sapien=massa&amp;quis=id&amp;libero=lobortis&amp;nullam=convallis&amp;sit=tortor&amp;amet=risus&amp;turpis=dapibus&amp;elementum=augue&amp;ligula=vel&amp;vehicula=accumsan&amp;consequat=tellus&amp;morbi=nisi&amp;a=eu&amp;ipsum=orci&amp;integer=mauris&amp;a=lacinia&amp;nibh=sapien&amp;in=quis&amp;quis=libero&amp;justo=nullam&amp;maecenas=sit&amp;rhoncus=amet&amp;aliquam=turpis&amp;lacus=elementum&amp;morbi=ligula&amp;quis=vehicula&amp;tortor=consequat&amp;id=morbi&amp;nulla=a&amp;ultrices=ipsum&amp;aliquet=integer&amp;maecenas=a&amp;leo=nibh&amp;odio=in&amp;condimentum=quis&amp;id=justo&amp;luctus=maecenas&amp;nec=rhoncus&amp;molestie=aliquam&amp;sed=lacus&amp;justo=morbi&amp;pellentesque=quis&amp;viverra=tortor&amp;pede=id&amp;ac=nulla&amp;diam=ultrices&amp;cras=aliquet&amp;pellentesque=maecenas&amp;volutpat=leo&amp;dui=odio&amp;maecenas=condimentum&amp;tristique=id&amp;est=luctus&amp;et=nec&amp;tempus=molestie&amp;semper=sed&amp;est=justo&amp;quam=pellentesque&amp;pharetra=viverra&amp;magna=pede&amp;ac=ac&amp;consequat=diam&amp;metus=cras&amp;sapien=pellentesque&amp;ut=volutpat&amp;nunc=dui&amp;vestibulum=maecenas&amp;ante=tristique&amp;ipsum=est&amp;primis=et&amp;in=tempus&amp;faucibus=semper&amp;orci=est&amp;luctus=quam&amp;et=pharetra</t>
  </si>
  <si>
    <t>http://answers.com/hendrerit/at/vulputate.js?libero=odio&amp;nam=odio&amp;dui=elementum&amp;proin=eu&amp;leo=interdum&amp;odio=eu&amp;porttitor=tincidunt&amp;id=in&amp;consequat=leo&amp;in=maecenas&amp;consequat=pulvinar&amp;ut=lobortis&amp;nulla=est&amp;sed=phasellus&amp;accumsan=sit&amp;felis=amet&amp;ut=erat&amp;at=nulla&amp;dolor=tempus&amp;quis=vivamus&amp;odio=in&amp;consequat=felis&amp;varius=eu&amp;integer=sapien&amp;ac=cursus&amp;leo=vestibulum&amp;pellentesque=proin&amp;ultrices=eu&amp;mattis=mi</t>
  </si>
  <si>
    <t>https://posterous.com/ullamcorper/purus/sit/amet/nulla/quisque/arcu.jpg</t>
  </si>
  <si>
    <t>https://ehow.com/eu/mi/nulla.html</t>
  </si>
  <si>
    <t>http://t-online.de/est.json</t>
  </si>
  <si>
    <t>http://symantec.com/nisl/nunc/nisl/duis/bibendum/felis.json</t>
  </si>
  <si>
    <t>https://spiegel.de/vel/ipsum/praesent/blandit.jsp</t>
  </si>
  <si>
    <t>https://mysql.com/eleifend/donec/ut/dolor/morbi/vel.jpg</t>
  </si>
  <si>
    <t>https://amazonaws.com/vel/augue/vestibulum.jpg</t>
  </si>
  <si>
    <t>https://un.org/ornare/imperdiet/sapien/urna/pretium/nisl.xml</t>
  </si>
  <si>
    <t>https://blogs.com/nisl/ut/volutpat/sapien/arcu/sed/augue.jsp</t>
  </si>
  <si>
    <t>http://princeton.edu/eleifend/luctus/ultricies/eu/nibh.xml</t>
  </si>
  <si>
    <t>https://arstechnica.com/praesent/blandit/nam/nulla.html</t>
  </si>
  <si>
    <t>https://vkontakte.ru/morbi/vestibulum/velit.jsp</t>
  </si>
  <si>
    <t>https://boston.com/orci.png</t>
  </si>
  <si>
    <t>http://boston.com/odio/consequat/varius/integer/ac.jsp</t>
  </si>
  <si>
    <t>http://php.net/ultrices/posuere.html</t>
  </si>
  <si>
    <t>http://rambler.ru/sit/amet/consectetuer/adipiscing/elit/proin.html</t>
  </si>
  <si>
    <t>https://bluehost.com/elit/proin/risus.xml</t>
  </si>
  <si>
    <t>http://bbb.org/vel/nulla/eget/eros.jpg</t>
  </si>
  <si>
    <t>https://archive.org/ullamcorper/augue/a/suscipit.jpg</t>
  </si>
  <si>
    <t>http://barnesandnoble.com/adipiscing/molestie/hendrerit/at.aspx</t>
  </si>
  <si>
    <t>https://examiner.com/non.json</t>
  </si>
  <si>
    <t>https://cpanel.net/cum.json</t>
  </si>
  <si>
    <t>http://sbwire.com/mattis/nibh/ligula/nec/sem/duis/aliquam.jsp</t>
  </si>
  <si>
    <t>http://squidoo.com/ligula/vehicula.html</t>
  </si>
  <si>
    <t>http://aboutads.info/bibendum/morbi/non.jpg</t>
  </si>
  <si>
    <t>https://newyorker.com/dolor/morbi/vel/lectus/in/quam.html</t>
  </si>
  <si>
    <t>http://macromedia.com/pellentesque/viverra/pede/ac/diam.png</t>
  </si>
  <si>
    <t>https://addtoany.com/curabitur/gravida.jsp</t>
  </si>
  <si>
    <t>http://irs.gov/quam/nec/dui/luctus/rutrum.jpg</t>
  </si>
  <si>
    <t>http://wisc.edu/montes.xml</t>
  </si>
  <si>
    <t>https://irs.gov/libero.json</t>
  </si>
  <si>
    <t>http://wix.com/lorem/ipsum/dolor/sit/amet.jpg</t>
  </si>
  <si>
    <t>https://mlb.com/tellus/semper/interdum/mauris/ullamcorper.json</t>
  </si>
  <si>
    <t>http://google.it/donec/diam/neque/vestibulum/eget/vulputate.jpg</t>
  </si>
  <si>
    <t>https://icio.us/donec/vitae.aspx</t>
  </si>
  <si>
    <t>https://prlog.org/elit/proin/interdum/mauris/non/ligula/pellentesque.json</t>
  </si>
  <si>
    <t>http://dmoz.org/erat/tortor/sollicitudin/mi.jpg</t>
  </si>
  <si>
    <t>http://cocolog-nifty.com/et/tempus/semper/est.js</t>
  </si>
  <si>
    <t>http://bing.com/dui/proin/leo/odio.jpg</t>
  </si>
  <si>
    <t>http://seattletimes.com/odio.xml</t>
  </si>
  <si>
    <t>https://google.pl/metus/vitae/ipsum/aliquam/non/mauris.js</t>
  </si>
  <si>
    <t>http://symantec.com/duis/aliquam/convallis/nunc/proin/at/turpis.jpg</t>
  </si>
  <si>
    <t>http://yandex.ru/et/tempus/semper/est/quam.aspx</t>
  </si>
  <si>
    <t>http://umn.edu/pellentesque/ultrices/mattis.jpg</t>
  </si>
  <si>
    <t>http://example.com/donec/pharetra/magna.html</t>
  </si>
  <si>
    <t>https://about.com/interdum/in/ante/vestibulum/ante/ipsum/primis.xml</t>
  </si>
  <si>
    <t>https://npr.org/odio/porttitor.xml</t>
  </si>
  <si>
    <t>http://spiegel.de/dolor/sit/amet/consectetuer/adipiscing.js</t>
  </si>
  <si>
    <t>http://yellowbook.com/orci/vehicula/condimentum/curabitur/in/libero/ut.js</t>
  </si>
  <si>
    <t>https://mac.com/nulla/facilisi/cras/non/velit/nec.html</t>
  </si>
  <si>
    <t>https://uol.com.br/nulla/neque/libero/convallis/eget.jsp</t>
  </si>
  <si>
    <t>https://miitbeian.gov.cn/orci/nullam/molestie/nibh/in.jpg</t>
  </si>
  <si>
    <t>https://disqus.com/phasellus/id/sapien/in/sapien/iaculis.png</t>
  </si>
  <si>
    <t>http://meetup.com/sed/magna/at.aspx</t>
  </si>
  <si>
    <t>https://dagondesign.com/aliquet/ultrices/erat/tortor/sollicitudin/mi.js</t>
  </si>
  <si>
    <t>http://g.co/eu/massa/donec/dapibus/duis/at/velit.aspx</t>
  </si>
  <si>
    <t>http://boston.com/elit.png</t>
  </si>
  <si>
    <t>https://example.com/eros/elementum.png</t>
  </si>
  <si>
    <t>https://discovery.com/praesent/blandit/lacinia/erat.html</t>
  </si>
  <si>
    <t>http://unc.edu/ut/suscipit/a.html</t>
  </si>
  <si>
    <t>https://soup.io/aenean/fermentum/donec/ut/mauris/eget/massa.json</t>
  </si>
  <si>
    <t>http://goo.ne.jp/tempus.js</t>
  </si>
  <si>
    <t>https://cmu.edu/libero.html</t>
  </si>
  <si>
    <t>http://reuters.com/turpis.html</t>
  </si>
  <si>
    <t>https://last.fm/suspendisse/potenti/cras/in/purus/eu/magna.html</t>
  </si>
  <si>
    <t>http://geocities.jp/non.html</t>
  </si>
  <si>
    <t>https://naver.com/neque/vestibulum/eget.jsp</t>
  </si>
  <si>
    <t>http://nps.gov/nullam/porttitor/lacus/at.jsp</t>
  </si>
  <si>
    <t>http://tinypic.com/felis/ut.aspx</t>
  </si>
  <si>
    <t>http://w3.org/bibendum/felis/sed/interdum/venenatis/turpis.aspx</t>
  </si>
  <si>
    <t>https://dropbox.com/erat/curabitur/gravida/nisi/at/nibh.xml</t>
  </si>
  <si>
    <t>https://tinypic.com/pellentesque.png</t>
  </si>
  <si>
    <t>https://smh.com.au/ultrices/phasellus.jsp</t>
  </si>
  <si>
    <t>http://booking.com/tortor/sollicitudin/mi/sit.js</t>
  </si>
  <si>
    <t>https://behance.net/fermentum/donec/ut.html</t>
  </si>
  <si>
    <t>http://latimes.com/in/faucibus.png</t>
  </si>
  <si>
    <t>https://telegraph.co.uk/quam/nec/dui.jsp</t>
  </si>
  <si>
    <t>http://ucoz.com/fringilla/rhoncus/mauris/enim/leo/rhoncus.xml</t>
  </si>
  <si>
    <t>https://pen.io/luctus.html</t>
  </si>
  <si>
    <t>http://accuweather.com/nulla/nunc.html</t>
  </si>
  <si>
    <t>http://flavors.me/eros.json</t>
  </si>
  <si>
    <t>https://jimdo.com/amet/cursus/id/turpis/integer/aliquet/massa.jsp</t>
  </si>
  <si>
    <t>https://stumbleupon.com/nec/condimentum/neque/sapien.js</t>
  </si>
  <si>
    <t>http://bandcamp.com/fringilla/rhoncus/mauris/enim.html</t>
  </si>
  <si>
    <t>http://mozilla.org/eget/semper.jpg</t>
  </si>
  <si>
    <t>http://huffingtonpost.com/suspendisse/ornare/consequat.png</t>
  </si>
  <si>
    <t>http://dailymail.co.uk/nisl/duis/bibendum/felis/sed/interdum.jsp</t>
  </si>
  <si>
    <t>http://wp.com/congue/eget/semper/rutrum/nulla.js</t>
  </si>
  <si>
    <t>https://engadget.com/primis/in/faucibus/orci/luctus/et/ultrices.jpg</t>
  </si>
  <si>
    <t>http://vinaora.com/a/odio/in/hac.html</t>
  </si>
  <si>
    <t>https://ycombinator.com/nulla/eget.jsp</t>
  </si>
  <si>
    <t>https://over-blog.com/massa.jpg</t>
  </si>
  <si>
    <t>http://msu.edu/faucibus.aspx</t>
  </si>
  <si>
    <t>http://guardian.co.uk/habitasse/platea/dictumst/aliquam/augue.html</t>
  </si>
  <si>
    <t>https://unc.edu/justo/eu/massa/donec.png</t>
  </si>
  <si>
    <t>http://whitehouse.gov/mattis/pulvinar.xml</t>
  </si>
  <si>
    <t>http://arstechnica.com/ullamcorper/purus/sit/amet.png</t>
  </si>
  <si>
    <t>http://thetimes.co.uk/eu.aspx</t>
  </si>
  <si>
    <t>http://creativecommons.org/ipsum/praesent/blandit/lacinia.html</t>
  </si>
  <si>
    <t>http://msu.edu/habitasse/platea/dictumst/etiam.jpg</t>
  </si>
  <si>
    <t>http://wisc.edu/montes/nascetur/ridiculus/mus.aspx</t>
  </si>
  <si>
    <t>https://prlog.org/in/hac/habitasse.html</t>
  </si>
  <si>
    <t>http://taobao.com/massa.jpg</t>
  </si>
  <si>
    <t>http://myspace.com/porttitor.html</t>
  </si>
  <si>
    <t>http://shop-pro.jp/aliquam/quis/turpis/eget.aspx</t>
  </si>
  <si>
    <t>http://topsy.com/in/hac/habitasse/platea/dictumst/morbi.jpg</t>
  </si>
  <si>
    <t>https://mtv.com/curae/duis/faucibus/accumsan/odio/curabitur.jsp</t>
  </si>
  <si>
    <t>http://fotki.com/id/justo/sit/amet/sapien/dignissim.html</t>
  </si>
  <si>
    <t>https://jiathis.com/aliquam/sit.jpg</t>
  </si>
  <si>
    <t>https://diigo.com/at/turpis/donec.html</t>
  </si>
  <si>
    <t>https://vimeo.com/non/velit/nec/nisi/vulputate.jsp</t>
  </si>
  <si>
    <t>https://cpanel.net/rutrum/neque/aenean/auctor/gravida/sem/praesent.json</t>
  </si>
  <si>
    <t>https://123-reg.co.uk/laoreet/ut/rhoncus.html</t>
  </si>
  <si>
    <t>https://paypal.com/eu.json</t>
  </si>
  <si>
    <t>https://opensource.org/rhoncus.xml</t>
  </si>
  <si>
    <t>http://github.com/faucibus/cursus/urna/ut.html</t>
  </si>
  <si>
    <t>https://shutterfly.com/fusce/lacus/purus.aspx</t>
  </si>
  <si>
    <t>https://google.ca/condimentum/id/luctus/nec/molestie.html</t>
  </si>
  <si>
    <t>https://github.io/sed/vel/enim.xml</t>
  </si>
  <si>
    <t>http://stumbleupon.com/sagittis.jsp</t>
  </si>
  <si>
    <t>https://artisteer.com/erat/eros/viverra/eget.json</t>
  </si>
  <si>
    <t>http://thetimes.co.uk/dictumst/aliquam/augue/quam/sollicitudin/vitae/consectetuer.js</t>
  </si>
  <si>
    <t>http://theglobeandmail.com/interdum/venenatis/turpis.json</t>
  </si>
  <si>
    <t>https://census.gov/erat.json</t>
  </si>
  <si>
    <t>https://infoseek.co.jp/augue/vestibulum/ante/ipsum/primis/in.js</t>
  </si>
  <si>
    <t>http://twitpic.com/sit/amet/consectetuer/adipiscing/elit/proin.jsp</t>
  </si>
  <si>
    <t>http://cbc.ca/in/sagittis/dui.png</t>
  </si>
  <si>
    <t>https://japanpost.jp/semper/sapien.json</t>
  </si>
  <si>
    <t>http://columbia.edu/morbi.png</t>
  </si>
  <si>
    <t>https://cbc.ca/tristique/fusce/congue.jpg</t>
  </si>
  <si>
    <t>https://wikispaces.com/eu/sapien/cursus/vestibulum.json</t>
  </si>
  <si>
    <t>https://discuz.net/nulla/sed/vel/enim/sit.html</t>
  </si>
  <si>
    <t>https://google.ca/penatibus/et.png</t>
  </si>
  <si>
    <t>https://so-net.ne.jp/vulputate/justo/in/blandit/ultrices/enim.aspx</t>
  </si>
  <si>
    <t>https://nba.com/venenatis.aspx</t>
  </si>
  <si>
    <t>http://statcounter.com/pede.jsp</t>
  </si>
  <si>
    <t>https://who.int/eget/nunc.png</t>
  </si>
  <si>
    <t>http://artisteer.com/lacinia/aenean/sit/amet/justo/morbi.html</t>
  </si>
  <si>
    <t>https://t.co/magna/at/nunc/commodo/placerat.html</t>
  </si>
  <si>
    <t>https://macromedia.com/interdum/mauris.html</t>
  </si>
  <si>
    <t>https://mit.edu/fusce/congue.html</t>
  </si>
  <si>
    <t>http://unicef.org/nulla/ac/enim/in/tempor/turpis.json</t>
  </si>
  <si>
    <t>http://adobe.com/ultrices/aliquet/maecenas/leo/odio.json</t>
  </si>
  <si>
    <t>https://thetimes.co.uk/pede/lobortis/ligula/sit/amet.js</t>
  </si>
  <si>
    <t>https://blog.com/eget/eros/elementum/pellentesque/quisque/porta.jsp</t>
  </si>
  <si>
    <t>http://netlog.com/enim/sit.xml</t>
  </si>
  <si>
    <t>https://4shared.com/tristique.jsp</t>
  </si>
  <si>
    <t>http://dedecms.com/ante/vivamus/tortor/duis/mattis.xml</t>
  </si>
  <si>
    <t>https://fotki.com/posuere/cubilia/curae/duis/faucibus/accumsan.html</t>
  </si>
  <si>
    <t>https://dailymail.co.uk/ultrices/aliquet/maecenas.json</t>
  </si>
  <si>
    <t>https://example.com/leo/rhoncus/sed/vestibulum/sit.html</t>
  </si>
  <si>
    <t>https://google.co.uk/ipsum/praesent/blandit/lacinia/erat/vestibulum.html</t>
  </si>
  <si>
    <t>http://ucsd.edu/quis/libero/nullam/sit/amet/turpis.json</t>
  </si>
  <si>
    <t>https://indiegogo.com/venenatis/turpis/enim/blandit/mi.jpg</t>
  </si>
  <si>
    <t>http://nsw.gov.au/orci.json</t>
  </si>
  <si>
    <t>http://jiathis.com/vestibulum/eget/vulputate/ut/ultrices.html</t>
  </si>
  <si>
    <t>http://ted.com/lectus/suspendisse/potenti/in/eleifend.jpg</t>
  </si>
  <si>
    <t>https://vkontakte.ru/eget/eleifend/luctus.png</t>
  </si>
  <si>
    <t>https://hostgator.com/curabitur/convallis/duis/consequat/dui/nec.jsp</t>
  </si>
  <si>
    <t>https://stumbleupon.com/adipiscing/elit/proin/risus/praesent/lectus.jpg</t>
  </si>
  <si>
    <t>https://weebly.com/urna/pretium/nisl/ut.jpg</t>
  </si>
  <si>
    <t>https://cargocollective.com/porttitor.jpg</t>
  </si>
  <si>
    <t>http://elpais.com/nulla.jsp</t>
  </si>
  <si>
    <t>https://businessweek.com/vel/ipsum/praesent/blandit/lacinia.jpg</t>
  </si>
  <si>
    <t>http://blog.com/neque.xml</t>
  </si>
  <si>
    <t>https://delicious.com/ipsum.aspx</t>
  </si>
  <si>
    <t>https://economist.com/id/consequat/in/consequat/ut.js</t>
  </si>
  <si>
    <t>https://example.com/vivamus.jsp</t>
  </si>
  <si>
    <t>https://java.com/morbi/quis/tortor/id.jpg</t>
  </si>
  <si>
    <t>http://wikispaces.com/libero/convallis/eget/eleifend/luctus/ultricies.js</t>
  </si>
  <si>
    <t>https://foxnews.com/urna/ut.aspx</t>
  </si>
  <si>
    <t>https://wp.com/dui/maecenas/tristique/est/et/tempus/semper.jsp</t>
  </si>
  <si>
    <t>http://army.mil/ac/lobortis.json</t>
  </si>
  <si>
    <t>https://bbc.co.uk/enim/blandit/mi.json</t>
  </si>
  <si>
    <t>https://jiathis.com/viverra.aspx</t>
  </si>
  <si>
    <t>https://jiathis.com/ut/blandit/non/interdum/in/ante/vestibulum.json</t>
  </si>
  <si>
    <t>https://vinaora.com/leo.png</t>
  </si>
  <si>
    <t>http://addtoany.com/amet/sapien/dignissim/vestibulum/vestibulum/ante/ipsum.png</t>
  </si>
  <si>
    <t>http://mysql.com/sed/accumsan/felis/ut.jsp</t>
  </si>
  <si>
    <t>https://yahoo.com/et/ultrices/posuere/cubilia/curae/mauris/viverra.png</t>
  </si>
  <si>
    <t>https://cnn.com/leo/odio.jpg</t>
  </si>
  <si>
    <t>http://ft.com/faucibus/orci.json</t>
  </si>
  <si>
    <t>https://blog.com/et/commodo/vulputate.aspx</t>
  </si>
  <si>
    <t>https://sourceforge.net/pellentesque/ultrices.html</t>
  </si>
  <si>
    <t>https://netlog.com/amet/cursus/id.xml</t>
  </si>
  <si>
    <t>https://weebly.com/sapien/urna/pretium/nisl/ut/volutpat/sapien.js</t>
  </si>
  <si>
    <t>https://mozilla.com/duis/faucibus.png</t>
  </si>
  <si>
    <t>https://netscape.com/pede.html</t>
  </si>
  <si>
    <t>http://mashable.com/placerat/praesent/blandit/nam/nulla/integer/pede.xml</t>
  </si>
  <si>
    <t>http://omniture.com/lectus/pellentesque/at/nulla/suspendisse.js</t>
  </si>
  <si>
    <t>https://dropbox.com/non/interdum/in/ante/vestibulum/ante.png</t>
  </si>
  <si>
    <t>http://mysql.com/pulvinar/nulla/pede/ullamcorper/augue.js</t>
  </si>
  <si>
    <t>https://biblegateway.com/potenti/nullam/porttitor/lacus/at.html</t>
  </si>
  <si>
    <t>http://wikipedia.org/vitae.png</t>
  </si>
  <si>
    <t>http://miibeian.gov.cn/cubilia/curae/donec/pharetra/magna/vestibulum/aliquet.jsp</t>
  </si>
  <si>
    <t>https://joomla.org/sit/amet.aspx</t>
  </si>
  <si>
    <t>http://jiathis.com/odio/donec/vitae/nisi/nam.jpg</t>
  </si>
  <si>
    <t>https://fda.gov/sapien.jpg</t>
  </si>
  <si>
    <t>https://sogou.com/lorem/ipsum/dolor/sit/amet.html</t>
  </si>
  <si>
    <t>http://alibaba.com/integer/aliquet/massa/id/lobortis.html</t>
  </si>
  <si>
    <t>http://reference.com/ac/leo/pellentesque.html</t>
  </si>
  <si>
    <t>http://seattletimes.com/vitae/quam.aspx</t>
  </si>
  <si>
    <t>https://walmart.com/augue/a/suscipit/nulla/elit/ac.jsp</t>
  </si>
  <si>
    <t>https://vkontakte.ru/mauris/ullamcorper/purus/sit/amet/nulla/quisque.jsp</t>
  </si>
  <si>
    <t>https://bluehost.com/habitasse.json</t>
  </si>
  <si>
    <t>https://nymag.com/leo/odio/condimentum/id/luctus/nec.json</t>
  </si>
  <si>
    <t>http://marketwatch.com/aenean/lectus/pellentesque/eget.html</t>
  </si>
  <si>
    <t>https://vkontakte.ru/in/porttitor.json</t>
  </si>
  <si>
    <t>http://hc360.com/amet/consectetuer/adipiscing/elit.json</t>
  </si>
  <si>
    <t>https://smh.com.au/montes/nascetur/ridiculus.png</t>
  </si>
  <si>
    <t>https://facebook.com/sit/amet/sapien/dignissim/vestibulum/vestibulum/ante.xml</t>
  </si>
  <si>
    <t>http://wisc.edu/varius/nulla/facilisi/cras/non/velit/nec.aspx</t>
  </si>
  <si>
    <t>https://sakura.ne.jp/sit/amet/nunc.png</t>
  </si>
  <si>
    <t>https://blogtalkradio.com/nam/congue/risus/semper.jsp</t>
  </si>
  <si>
    <t>https://who.int/etiam/pretium/iaculis/justo/in.png</t>
  </si>
  <si>
    <t>https://etsy.com/erat.js</t>
  </si>
  <si>
    <t>https://sourceforge.net/cubilia/curae/duis/faucibus.xml</t>
  </si>
  <si>
    <t>https://wikia.com/donec/semper/sapien.png</t>
  </si>
  <si>
    <t>https://tuttocitta.it/cursus/id/turpis/integer.png</t>
  </si>
  <si>
    <t>http://walmart.com/sit/amet/erat/nulla/tempus/vivamus.js</t>
  </si>
  <si>
    <t>https://webeden.co.uk/non/ligula/pellentesque/ultrices/phasellus.jsp</t>
  </si>
  <si>
    <t>http://prweb.com/phasellus/id/sapien.jpg</t>
  </si>
  <si>
    <t>https://latimes.com/sociis/natoque/penatibus/et/magnis/dis/parturient.jsp</t>
  </si>
  <si>
    <t>https://vk.com/dignissim/vestibulum/vestibulum/ante/ipsum/primis/in.html</t>
  </si>
  <si>
    <t>http://webnode.com/mattis.js</t>
  </si>
  <si>
    <t>http://europa.eu/cras/pellentesque/volutpat/dui/maecenas/tristique.jpg</t>
  </si>
  <si>
    <t>http://last.fm/nisl/duis/ac/nibh/fusce/lacus.jpg</t>
  </si>
  <si>
    <t>https://prnewswire.com/sed.jpg</t>
  </si>
  <si>
    <t>https://marketwatch.com/nulla/suspendisse/potenti/cras.js</t>
  </si>
  <si>
    <t>https://wufoo.com/turpis/a/pede/posuere.json</t>
  </si>
  <si>
    <t>https://intel.com/dictumst.html</t>
  </si>
  <si>
    <t>https://opensource.org/justo/in/hac/habitasse/platea/dictumst.js</t>
  </si>
  <si>
    <t>http://usgs.gov/ligula/in/lacus/curabitur.html</t>
  </si>
  <si>
    <t>http://shop-pro.jp/id/nisl/venenatis/lacinia/aenean/sit.json</t>
  </si>
  <si>
    <t>http://altervista.org/non/sodales.jsp</t>
  </si>
  <si>
    <t>https://mtv.com/in/felis/donec/semper.aspx</t>
  </si>
  <si>
    <t>https://patch.com/dui.xml</t>
  </si>
  <si>
    <t>http://narod.ru/morbi/porttitor/lorem/id.aspx</t>
  </si>
  <si>
    <t>https://bloomberg.com/leo/odio.png</t>
  </si>
  <si>
    <t>https://fda.gov/ornare/imperdiet/sapien.xml</t>
  </si>
  <si>
    <t>http://barnesandnoble.com/ut/nunc/vestibulum.jsp</t>
  </si>
  <si>
    <t>https://bloglovin.com/integer/a/nibh/in.aspx</t>
  </si>
  <si>
    <t>http://baidu.com/metus/sapien/ut/nunc/vestibulum.aspx</t>
  </si>
  <si>
    <t>http://mlb.com/ac/diam/cras/pellentesque.jpg</t>
  </si>
  <si>
    <t>https://gravatar.com/volutpat/convallis/morbi/odio/odio.png</t>
  </si>
  <si>
    <t>http://delicious.com/potenti/cras/in/purus/eu/magna/vulputate.xml</t>
  </si>
  <si>
    <t>http://macromedia.com/nulla/ut.xml</t>
  </si>
  <si>
    <t>http://nhs.uk/in/lacus.js</t>
  </si>
  <si>
    <t>http://yahoo.co.jp/sem/fusce/consequat/nulla/nisl/nunc.jsp</t>
  </si>
  <si>
    <t>http://ask.com/primis/in.json</t>
  </si>
  <si>
    <t>https://sciencedirect.com/facilisi/cras/non/velit/nec/nisi/vulputate.jpg</t>
  </si>
  <si>
    <t>http://hao123.com/eget/nunc/donec/quis/orci/eget.js</t>
  </si>
  <si>
    <t>https://prweb.com/vitae/nisl.png</t>
  </si>
  <si>
    <t>https://google.ca/adipiscing/lorem/vitae/mattis/nibh/ligula/nec.png</t>
  </si>
  <si>
    <t>https://newsvine.com/vel/sem/sed/sagittis/nam.html</t>
  </si>
  <si>
    <t>https://yellowpages.com/dapibus/nulla/suscipit/ligula/in.jpg</t>
  </si>
  <si>
    <t>https://state.tx.us/auctor/gravida/sem.aspx</t>
  </si>
  <si>
    <t>http://histats.com/eu/mi/nulla/ac/enim.aspx</t>
  </si>
  <si>
    <t>http://goo.ne.jp/maecenas.html</t>
  </si>
  <si>
    <t>https://pcworld.com/amet/nunc/viverra/dapibus/nulla/suscipit.xml</t>
  </si>
  <si>
    <t>http://comsenz.com/erat/volutpat/in/congue/etiam/justo/etiam.xml</t>
  </si>
  <si>
    <t>https://biblegateway.com/nulla/pede/ullamcorper/augue/a/suscipit.jpg</t>
  </si>
  <si>
    <t>https://dyndns.org/varius/ut/blandit/non/interdum/in/ante.jsp</t>
  </si>
  <si>
    <t>https://bloomberg.com/cras.jpg</t>
  </si>
  <si>
    <t>http://artisteer.com/odio/justo/sollicitudin/ut/suscipit/a.jsp</t>
  </si>
  <si>
    <t>http://posterous.com/vitae/ipsum/aliquam/non/mauris.png</t>
  </si>
  <si>
    <t>http://epa.gov/luctus/nec/molestie/sed.js</t>
  </si>
  <si>
    <t>https://exblog.jp/ut.aspx</t>
  </si>
  <si>
    <t>https://cnn.com/nibh/in/quis.xml</t>
  </si>
  <si>
    <t>https://yolasite.com/ante/ipsum/primis/in/faucibus.html</t>
  </si>
  <si>
    <t>https://ow.ly/eget/orci.aspx</t>
  </si>
  <si>
    <t>https://jiathis.com/mauris.html</t>
  </si>
  <si>
    <t>http://feedburner.com/eleifend/donec/ut/dolor/morbi/vel/lectus.jsp</t>
  </si>
  <si>
    <t>http://com.com/nullam/varius/nulla.jpg</t>
  </si>
  <si>
    <t>http://prlog.org/consequat/ut/nulla.html</t>
  </si>
  <si>
    <t>http://npr.org/pellentesque/quisque/porta/volutpat/erat/quisque.json</t>
  </si>
  <si>
    <t>http://4shared.com/ultrices/mattis/odio/donec.aspx</t>
  </si>
  <si>
    <t>https://mozilla.com/pellentesque.xml</t>
  </si>
  <si>
    <t>https://gizmodo.com/orci.json</t>
  </si>
  <si>
    <t>http://elpais.com/rutrum.aspx</t>
  </si>
  <si>
    <t>https://google.it/augue/luctus/tincidunt/nulla.jpg</t>
  </si>
  <si>
    <t>https://ft.com/semper/interdum/mauris/ullamcorper/purus/sit/amet.png</t>
  </si>
  <si>
    <t>http://nyu.edu/enim/in/tempor/turpis.xml</t>
  </si>
  <si>
    <t>https://thetimes.co.uk/in/faucibus/orci.js</t>
  </si>
  <si>
    <t>https://ycombinator.com/nunc/rhoncus.json</t>
  </si>
  <si>
    <t>http://macromedia.com/lobortis/vel.jsp</t>
  </si>
  <si>
    <t>http://huffingtonpost.com/placerat/praesent/blandit/nam/nulla/integer/pede.xml</t>
  </si>
  <si>
    <t>http://photobucket.com/leo/maecenas/pulvinar/lobortis/est/phasellus.json</t>
  </si>
  <si>
    <t>http://wordpress.org/felis/ut/at/dolor/quis/odio.png</t>
  </si>
  <si>
    <t>https://sciencedirect.com/consequat/varius.html</t>
  </si>
  <si>
    <t>https://google.com.au/sed/nisl/nunc/rhoncus/dui/vel.jsp</t>
  </si>
  <si>
    <t>https://xinhuanet.com/morbi.js</t>
  </si>
  <si>
    <t>https://xing.com/hac/habitasse/platea/dictumst/etiam/faucibus.html</t>
  </si>
  <si>
    <t>http://mozilla.org/vel/nulla/eget/eros.html</t>
  </si>
  <si>
    <t>https://jiathis.com/pharetra/magna/vestibulum/aliquet/ultrices/erat.html</t>
  </si>
  <si>
    <t>https://state.tx.us/tempus.jpg</t>
  </si>
  <si>
    <t>http://wikipedia.org/turpis/sed/ante/vivamus/tortor/duis.html</t>
  </si>
  <si>
    <t>https://mac.com/dui/vel/nisl/duis/ac/nibh.js</t>
  </si>
  <si>
    <t>http://time.com/sed/ante/vivamus/tortor/duis/mattis.png</t>
  </si>
  <si>
    <t>http://cdc.gov/eleifend/luctus/ultricies/eu.html</t>
  </si>
  <si>
    <t>https://usda.gov/vitae/ipsum/aliquam/non/mauris/morbi.png</t>
  </si>
  <si>
    <t>http://dion.ne.jp/tempor/convallis/nulla/neque/libero/convallis.aspx</t>
  </si>
  <si>
    <t>http://domainmarket.com/risus/auctor/sed/tristique.jsp</t>
  </si>
  <si>
    <t>https://imgur.com/id.html</t>
  </si>
  <si>
    <t>https://howstuffworks.com/eu/magna/vulputate/luctus.html</t>
  </si>
  <si>
    <t>http://skype.com/eget/vulputate/ut/ultrices.jsp</t>
  </si>
  <si>
    <t>http://accuweather.com/nullam/molestie/nibh/in/lectus/pellentesque/at.png</t>
  </si>
  <si>
    <t>http://mapy.cz/quis/lectus/suspendisse/potenti.js</t>
  </si>
  <si>
    <t>http://msn.com/donec/ut/dolor/morbi/vel.jsp</t>
  </si>
  <si>
    <t>http://earthlink.net/sollicitudin/mi.png</t>
  </si>
  <si>
    <t>http://columbia.edu/adipiscing/molestie/hendrerit/at/vulputate/vitae/nisl.jsp</t>
  </si>
  <si>
    <t>https://livejournal.com/at/velit/eu/est/congue.jsp</t>
  </si>
  <si>
    <t>http://arizona.edu/porttitor/id/consequat/in/consequat/ut/nulla.jpg</t>
  </si>
  <si>
    <t>https://wisc.edu/vestibulum/aliquet/ultrices/erat/tortor/sollicitudin.jpg</t>
  </si>
  <si>
    <t>https://miitbeian.gov.cn/posuere/nonummy/integer/non/velit.xml</t>
  </si>
  <si>
    <t>https://abc.net.au/sed/sagittis/nam/congue/risus/semper.aspx</t>
  </si>
  <si>
    <t>https://nih.gov/sapien/quis/libero/nullam/sit/amet/turpis.json</t>
  </si>
  <si>
    <t>http://blogspot.com/justo/nec/condimentum/neque/sapien.aspx</t>
  </si>
  <si>
    <t>http://furl.net/quis.xml</t>
  </si>
  <si>
    <t>http://g.co/enim/in/tempor/turpis/nec.jsp</t>
  </si>
  <si>
    <t>http://blog.com/nam.aspx</t>
  </si>
  <si>
    <t>https://cocolog-nifty.com/maecenas/leo/odio/condimentum.html</t>
  </si>
  <si>
    <t>http://discuz.net/blandit/non.xml</t>
  </si>
  <si>
    <t>https://ustream.tv/proin/risus/praesent/lectus/vestibulum/quam/sapien.json</t>
  </si>
  <si>
    <t>http://photobucket.com/dictumst/aliquam/augue/quam.js</t>
  </si>
  <si>
    <t>https://ehow.com/porttitor/pede/justo/eu.jsp</t>
  </si>
  <si>
    <t>http://mozilla.com/amet/sapien/dignissim/vestibulum/vestibulum.js</t>
  </si>
  <si>
    <t>https://naver.com/semper.aspx</t>
  </si>
  <si>
    <t>http://latimes.com/mi/nulla/ac/enim/in.json</t>
  </si>
  <si>
    <t>https://uiuc.edu/consequat/nulla.xml</t>
  </si>
  <si>
    <t>http://over-blog.com/luctus/ultricies.html</t>
  </si>
  <si>
    <t>http://oracle.com/praesent/id.png</t>
  </si>
  <si>
    <t>https://themeforest.net/nunc/purus.json</t>
  </si>
  <si>
    <t>http://quantcast.com/fermentum/justo/nec/condimentum/neque/sapien.aspx</t>
  </si>
  <si>
    <t>http://qq.com/at/ipsum/ac/tellus/semper.aspx</t>
  </si>
  <si>
    <t>https://about.com/cursus/vestibulum/proin/eu/mi.png</t>
  </si>
  <si>
    <t>http://nationalgeographic.com/elementum/eu/interdum/eu/tincidunt/in.jpg</t>
  </si>
  <si>
    <t>https://boston.com/lobortis/sapien.jsp</t>
  </si>
  <si>
    <t>http://ox.ac.uk/duis/faucibus/accumsan/odio/curabitur/convallis/duis.html</t>
  </si>
  <si>
    <t>https://nih.gov/vel/accumsan/tellus/nisi/eu/orci.aspx</t>
  </si>
  <si>
    <t>https://deviantart.com/tortor/quis/turpis/sed/ante/vivamus.html</t>
  </si>
  <si>
    <t>https://aboutads.info/pede/lobortis/ligula/sit/amet/eleifend/pede.aspx</t>
  </si>
  <si>
    <t>https://wix.com/consequat/nulla/nisl.json</t>
  </si>
  <si>
    <t>http://aol.com/at.jsp</t>
  </si>
  <si>
    <t>http://yale.edu/donec/posuere/metus/vitae.jpg</t>
  </si>
  <si>
    <t>https://twitter.com/mattis.aspx</t>
  </si>
  <si>
    <t>https://ihg.com/ligula/in/lacus/curabitur/at.html</t>
  </si>
  <si>
    <t>https://barnesandnoble.com/vestibulum/ante/ipsum/primis.xml</t>
  </si>
  <si>
    <t>http://dmoz.org/odio/odio/elementum/eu/interdum.js</t>
  </si>
  <si>
    <t>http://blogspot.com/cubilia/curae.json</t>
  </si>
  <si>
    <t>https://instagram.com/ultrices/posuere/cubilia/curae/donec/pharetra.aspx</t>
  </si>
  <si>
    <t>https://bing.com/vel/dapibus/at.xml</t>
  </si>
  <si>
    <t>http://unicef.org/nulla/sed/vel/enim/sit.html</t>
  </si>
  <si>
    <t>https://edublogs.org/tristique/est.jpg</t>
  </si>
  <si>
    <t>http://webnode.com/odio/odio/elementum/eu/interdum/eu/tincidunt.json</t>
  </si>
  <si>
    <t>http://epa.gov/curabitur/gravida/nisi/at.json</t>
  </si>
  <si>
    <t>https://about.me/eros/vestibulum.xml</t>
  </si>
  <si>
    <t>https://privacy.gov.au/in/faucibus/orci.jpg</t>
  </si>
  <si>
    <t>http://bluehost.com/in/ante/vestibulum/ante/ipsum/primis/in.jsp</t>
  </si>
  <si>
    <t>http://imageshack.us/amet/sapien/dignissim/vestibulum/vestibulum.json</t>
  </si>
  <si>
    <t>https://oakley.com/adipiscing.xml</t>
  </si>
  <si>
    <t>http://mashable.com/eget/eros.jsp</t>
  </si>
  <si>
    <t>https://usgs.gov/nisl/aenean/lectus/pellentesque.jsp</t>
  </si>
  <si>
    <t>http://apache.org/vitae/nisi/nam/ultrices/libero.html</t>
  </si>
  <si>
    <t>http://prweb.com/dignissim/vestibulum/vestibulum.aspx</t>
  </si>
  <si>
    <t>https://artisteer.com/nec/condimentum/neque.html</t>
  </si>
  <si>
    <t>https://mashable.com/pede.html</t>
  </si>
  <si>
    <t>http://newsvine.com/interdum.js</t>
  </si>
  <si>
    <t>http://techcrunch.com/quis.png</t>
  </si>
  <si>
    <t>http://over-blog.com/tempor/convallis.png</t>
  </si>
  <si>
    <t>https://altervista.org/et/ultrices.html</t>
  </si>
  <si>
    <t>http://usda.gov/diam/nam.json</t>
  </si>
  <si>
    <t>https://studiopress.com/metus.js</t>
  </si>
  <si>
    <t>https://answers.com/ut/blandit/non.jsp</t>
  </si>
  <si>
    <t>https://instagram.com/semper/interdum/mauris/ullamcorper/purus/sit.html</t>
  </si>
  <si>
    <t>http://samsung.com/rhoncus/aliquet/pulvinar/sed/nisl/nunc.json</t>
  </si>
  <si>
    <t>http://yahoo.co.jp/orci/luctus/et/ultrices/posuere/cubilia.json</t>
  </si>
  <si>
    <t>https://merriam-webster.com/ligula/sit/amet/eleifend/pede/libero.json</t>
  </si>
  <si>
    <t>http://livejournal.com/dui/vel/sem/sed/sagittis.json</t>
  </si>
  <si>
    <t>https://forbes.com/posuere/cubilia/curae.js</t>
  </si>
  <si>
    <t>http://baidu.com/penatibus/et/magnis/dis/parturient/montes.json</t>
  </si>
  <si>
    <t>http://123-reg.co.uk/felis/sed.aspx</t>
  </si>
  <si>
    <t>https://stumbleupon.com/lacus/morbi.jsp</t>
  </si>
  <si>
    <t>https://china.com.cn/convallis/nulla/neque/libero/convallis.jsp</t>
  </si>
  <si>
    <t>https://github.com/porta/volutpat/erat.html</t>
  </si>
  <si>
    <t>https://ezinearticles.com/id/ligula/suspendisse.aspx</t>
  </si>
  <si>
    <t>http://sitemeter.com/pede.js</t>
  </si>
  <si>
    <t>https://about.com/odio/porttitor/id/consequat/in/consequat.aspx</t>
  </si>
  <si>
    <t>http://reddit.com/quisque/arcu/libero.js</t>
  </si>
  <si>
    <t>https://sun.com/nisl/nunc/rhoncus/dui/vel/sem.json</t>
  </si>
  <si>
    <t>https://weather.com/vulputate/elementum/nullam/varius/nulla.png</t>
  </si>
  <si>
    <t>https://apple.com/mauris/non/ligula/pellentesque/ultrices.jsp</t>
  </si>
  <si>
    <t>https://jiathis.com/massa/quis.xml</t>
  </si>
  <si>
    <t>https://exblog.jp/ullamcorper/augue/a/suscipit/nulla.xml</t>
  </si>
  <si>
    <t>https://homestead.com/amet/nunc/viverra/dapibus/nulla/suscipit.html</t>
  </si>
  <si>
    <t>https://miibeian.gov.cn/at/turpis/a/pede/posuere.jsp</t>
  </si>
  <si>
    <t>https://mtv.com/sapien/iaculis/congue/vivamus/metus/arcu/adipiscing.html</t>
  </si>
  <si>
    <t>http://spotify.com/volutpat/dui/maecenas/tristique/est.xml</t>
  </si>
  <si>
    <t>https://oracle.com/sapien/sapien/non.jpg</t>
  </si>
  <si>
    <t>http://plala.or.jp/posuere.xml</t>
  </si>
  <si>
    <t>https://narod.ru/sit/amet/sapien/dignissim/vestibulum.html</t>
  </si>
  <si>
    <t>http://so-net.ne.jp/lorem/vitae/mattis/nibh/ligula/nec.xml</t>
  </si>
  <si>
    <t>https://patch.com/sit/amet/turpis/elementum/ligula/vehicula/consequat.xml</t>
  </si>
  <si>
    <t>http://un.org/lectus/vestibulum/quam/sapien/varius/ut/blandit.html</t>
  </si>
  <si>
    <t>http://independent.co.uk/primis/in/faucibus/orci/luctus/et.html</t>
  </si>
  <si>
    <t>http://ed.gov/augue/luctus/tincidunt/nulla/mollis/molestie/lorem.html</t>
  </si>
  <si>
    <t>http://qq.com/eget/nunc.jsp</t>
  </si>
  <si>
    <t>https://clickbank.net/integer/pede/justo/lacinia/eget.png</t>
  </si>
  <si>
    <t>http://360.cn/id.png</t>
  </si>
  <si>
    <t>https://pagesperso-orange.fr/justo/maecenas/rhoncus/aliquam/lacus.jpg</t>
  </si>
  <si>
    <t>https://moonfruit.com/nisl/nunc/nisl.json</t>
  </si>
  <si>
    <t>https://biblegateway.com/libero/ut/massa/volutpat/convallis/morbi/odio.js</t>
  </si>
  <si>
    <t>http://seattletimes.com/felis/sed/lacus/morbi/sem.xml</t>
  </si>
  <si>
    <t>https://netscape.com/vivamus/metus/arcu/adipiscing/molestie/hendrerit/at.xml</t>
  </si>
  <si>
    <t>http://hud.gov/sed/vel/enim/sit/amet.html</t>
  </si>
  <si>
    <t>https://dion.ne.jp/venenatis.png</t>
  </si>
  <si>
    <t>http://pen.io/ut/erat/id/mauris/vulputate/elementum/nullam.png</t>
  </si>
  <si>
    <t>http://cnbc.com/id/mauris/vulputate/elementum/nullam/varius.jpg</t>
  </si>
  <si>
    <t>http://youtu.be/sapien/in/sapien/iaculis/congue.aspx</t>
  </si>
  <si>
    <t>https://cbslocal.com/imperdiet/sapien.jsp</t>
  </si>
  <si>
    <t>http://soup.io/ultrices/enim/lorem/ipsum/dolor.jsp</t>
  </si>
  <si>
    <t>https://drupal.org/lectus/pellentesque/at.json</t>
  </si>
  <si>
    <t>http://ameblo.jp/convallis/nunc/proin/at/turpis/a/pede.aspx</t>
  </si>
  <si>
    <t>http://ebay.co.uk/rutrum/at/lorem/integer/tincidunt/ante/vel.xml</t>
  </si>
  <si>
    <t>https://furl.net/ac/diam.aspx</t>
  </si>
  <si>
    <t>http://omniture.com/dapibus/nulla/suscipit.html</t>
  </si>
  <si>
    <t>https://rediff.com/ac/nulla/sed/vel/enim/sit.png</t>
  </si>
  <si>
    <t>https://studiopress.com/sit/amet.xml</t>
  </si>
  <si>
    <t>https://mozilla.com/pellentesque/viverra/pede/ac/diam/cras/pellentesque.xml</t>
  </si>
  <si>
    <t>http://walmart.com/sapien/arcu/sed/augue/aliquam/erat.json</t>
  </si>
  <si>
    <t>https://gravatar.com/dapibus/at/diam/nam/tristique.png</t>
  </si>
  <si>
    <t>https://hubpages.com/bibendum/morbi.js</t>
  </si>
  <si>
    <t>http://time.com/cum/sociis.json</t>
  </si>
  <si>
    <t>https://rakuten.co.jp/curabitur/gravida/nisi/at.jsp</t>
  </si>
  <si>
    <t>https://baidu.com/quam.png</t>
  </si>
  <si>
    <t>http://who.int/fermentum/donec/ut/mauris/eget/massa/tempor.jsp</t>
  </si>
  <si>
    <t>http://jimdo.com/iaculis/justo/in/hac.jsp</t>
  </si>
  <si>
    <t>http://myspace.com/vivamus/vestibulum/sagittis/sapien/cum/sociis/natoque.jpg</t>
  </si>
  <si>
    <t>https://dion.ne.jp/in/felis/donec/semper.aspx</t>
  </si>
  <si>
    <t>http://bizjournals.com/velit/eu/est/congue.xml</t>
  </si>
  <si>
    <t>http://ameblo.jp/lorem/ipsum/dolor/sit/amet/consectetuer.jpg</t>
  </si>
  <si>
    <t>https://google.com.au/venenatis.jsp</t>
  </si>
  <si>
    <t>https://washington.edu/primis/in/faucibus/orci.html</t>
  </si>
  <si>
    <t>https://comcast.net/nulla/elit/ac/nulla/sed.aspx</t>
  </si>
  <si>
    <t>http://webmd.com/bibendum/imperdiet/nullam/orci/pede/venenatis/non.jpg</t>
  </si>
  <si>
    <t>https://altervista.org/lacus/at.json</t>
  </si>
  <si>
    <t>http://unblog.fr/nulla/nunc/purus/phasellus/in/felis/donec.html</t>
  </si>
  <si>
    <t>https://answers.com/nulla/sed/vel/enim/sit/amet.xml</t>
  </si>
  <si>
    <t>https://photobucket.com/suscipit/ligula/in/lacus/curabitur/at/ipsum.js</t>
  </si>
  <si>
    <t>http://symantec.com/elit/proin.xml</t>
  </si>
  <si>
    <t>http://webnode.com/in/quam/fringilla/rhoncus/mauris/enim.xml</t>
  </si>
  <si>
    <t>http://skyrock.com/sapien.aspx</t>
  </si>
  <si>
    <t>http://squarespace.com/habitasse/platea/dictumst/etiam/faucibus/cursus.png</t>
  </si>
  <si>
    <t>http://example.com/vitae/quam/suspendisse.jsp</t>
  </si>
  <si>
    <t>https://github.io/dignissim/vestibulum/vestibulum/ante/ipsum/primis.aspx</t>
  </si>
  <si>
    <t>http://qq.com/tempus/vivamus/in/felis.js</t>
  </si>
  <si>
    <t>https://mozilla.org/id/massa/id.html</t>
  </si>
  <si>
    <t>https://sakura.ne.jp/massa.jsp</t>
  </si>
  <si>
    <t>http://statcounter.com/leo/pellentesque/ultrices.json</t>
  </si>
  <si>
    <t>http://soup.io/ornare/imperdiet/sapien/urna/pretium.jpg</t>
  </si>
  <si>
    <t>https://hatena.ne.jp/pulvinar/sed.html</t>
  </si>
  <si>
    <t>http://marriott.com/aliquam/quis/turpis/eget/elit/sodales/scelerisque.jpg</t>
  </si>
  <si>
    <t>http://guardian.co.uk/morbi/non.png</t>
  </si>
  <si>
    <t>http://zimbio.com/elementum/eu/interdum/eu/tincidunt/in.jsp</t>
  </si>
  <si>
    <t>https://lulu.com/rhoncus/aliquet/pulvinar/sed/nisl/nunc.jpg</t>
  </si>
  <si>
    <t>http://cocolog-nifty.com/convallis/tortor/risus/dapibus/augue.aspx</t>
  </si>
  <si>
    <t>http://psu.edu/nulla.xml</t>
  </si>
  <si>
    <t>https://ow.ly/lacus/curabitur.json</t>
  </si>
  <si>
    <t>https://live.com/cras.html</t>
  </si>
  <si>
    <t>https://xing.com/sed/tristique/in.jpg</t>
  </si>
  <si>
    <t>http://tripadvisor.com/est/et.xml</t>
  </si>
  <si>
    <t>https://dion.ne.jp/leo/pellentesque/ultrices/mattis/odio/donec/vitae.jpg</t>
  </si>
  <si>
    <t>http://shareasale.com/in/porttitor/pede/justo/eu.jpg</t>
  </si>
  <si>
    <t>http://utexas.edu/consequat/lectus/in.png</t>
  </si>
  <si>
    <t>https://spotify.com/id/consequat/in/consequat.json</t>
  </si>
  <si>
    <t>http://home.pl/sed/sagittis/nam/congue/risus.html</t>
  </si>
  <si>
    <t>http://hibu.com/ut/massa/quis/augue.jpg</t>
  </si>
  <si>
    <t>https://google.ca/platea/dictumst.png</t>
  </si>
  <si>
    <t>http://hc360.com/suscipit/a/feugiat.json</t>
  </si>
  <si>
    <t>http://wp.com/morbi/sem/mauris/laoreet/ut/rhoncus/aliquet.js</t>
  </si>
  <si>
    <t>https://toplist.cz/integer.jpg</t>
  </si>
  <si>
    <t>https://mozilla.org/commodo/vulputate/justo/in/blandit/ultrices.jpg</t>
  </si>
  <si>
    <t>http://mediafire.com/diam.png</t>
  </si>
  <si>
    <t>https://scribd.com/a/suscipit/nulla.jsp</t>
  </si>
  <si>
    <t>https://wikispaces.com/iaculis/justo/in.xml</t>
  </si>
  <si>
    <t>http://state.gov/consequat/dui/nec.jsp</t>
  </si>
  <si>
    <t>http://weibo.com/congue/elementum/in/hac/habitasse/platea/dictumst.js</t>
  </si>
  <si>
    <t>https://liveinternet.ru/fermentum/donec/ut/mauris.png</t>
  </si>
  <si>
    <t>https://bluehost.com/suscipit/ligula.js</t>
  </si>
  <si>
    <t>https://sitemeter.com/vel/nulla.html</t>
  </si>
  <si>
    <t>https://ibm.com/mauris.jsp</t>
  </si>
  <si>
    <t>http://weebly.com/dui/proin/leo/odio/porttitor/id/consequat.html</t>
  </si>
  <si>
    <t>http://creativecommons.org/vestibulum.png</t>
  </si>
  <si>
    <t>https://npr.org/rhoncus/dui/vel/sem.js</t>
  </si>
  <si>
    <t>https://guardian.co.uk/duis/consequat/dui/nec/nisi.html</t>
  </si>
  <si>
    <t>http://jugem.jp/id/turpis/integer/aliquet/massa/id/lobortis.aspx</t>
  </si>
  <si>
    <t>http://icq.com/morbi/quis/tortor/id.jpg</t>
  </si>
  <si>
    <t>http://hubpages.com/ridiculus/mus/vivamus/vestibulum/sagittis/sapien.aspx</t>
  </si>
  <si>
    <t>https://cbsnews.com/massa/tempor.jpg</t>
  </si>
  <si>
    <t>https://slate.com/nam/ultrices/libero.json</t>
  </si>
  <si>
    <t>https://ft.com/sed/magna.json</t>
  </si>
  <si>
    <t>https://who.int/risus/auctor.jsp</t>
  </si>
  <si>
    <t>http://sbwire.com/elementum/in/hac/habitasse/platea/dictumst/morbi.jpg</t>
  </si>
  <si>
    <t>http://omniture.com/quis/turpis/sed/ante.json</t>
  </si>
  <si>
    <t>https://linkedin.com/cubilia/curae.jsp</t>
  </si>
  <si>
    <t>http://state.gov/maecenas/tincidunt/lacus/at/velit.aspx</t>
  </si>
  <si>
    <t>https://google.nl/lorem/ipsum/dolor/sit/amet.png</t>
  </si>
  <si>
    <t>http://lulu.com/eget.aspx</t>
  </si>
  <si>
    <t>http://cbslocal.com/magna/at/nunc/commodo/placerat/praesent.png</t>
  </si>
  <si>
    <t>http://ebay.com/non/mattis/pulvinar/nulla/pede/ullamcorper/augue.html</t>
  </si>
  <si>
    <t>http://diigo.com/dapibus/augue/vel/accumsan/tellus/nisi.html</t>
  </si>
  <si>
    <t>http://cpanel.net/turpis/a/pede.json</t>
  </si>
  <si>
    <t>http://t-online.de/nam/congue/risus/semper.png</t>
  </si>
  <si>
    <t>https://google.fr/aliquam/erat.html</t>
  </si>
  <si>
    <t>http://amazonaws.com/eget/orci.xml</t>
  </si>
  <si>
    <t>https://sourceforge.net/eget/elit/sodales.xml</t>
  </si>
  <si>
    <t>http://ftc.gov/amet.jsp</t>
  </si>
  <si>
    <t>http://scribd.com/orci/luctus/et/ultrices.aspx</t>
  </si>
  <si>
    <t>http://mlb.com/rhoncus/mauris.jsp</t>
  </si>
  <si>
    <t>http://themeforest.net/justo/lacinia/eget.png</t>
  </si>
  <si>
    <t>http://mlb.com/varius/nulla.html</t>
  </si>
  <si>
    <t>http://e-recht24.de/quam.aspx</t>
  </si>
  <si>
    <t>http://skype.com/montes/nascetur/ridiculus/mus/etiam/vel/augue.xml</t>
  </si>
  <si>
    <t>https://livejournal.com/iaculis/justo/in/hac/habitasse.jsp</t>
  </si>
  <si>
    <t>http://amazon.co.jp/est.json</t>
  </si>
  <si>
    <t>https://bbb.org/felis/eu/sapien/cursus/vestibulum/proin.jpg</t>
  </si>
  <si>
    <t>https://ucoz.ru/eu/nibh/quisque/id.json</t>
  </si>
  <si>
    <t>https://usgs.gov/pede/morbi/porttitor/lorem.jsp</t>
  </si>
  <si>
    <t>https://ted.com/vehicula/consequat/morbi/a/ipsum/integer.html</t>
  </si>
  <si>
    <t>https://facebook.com/adipiscing/elit/proin.xml</t>
  </si>
  <si>
    <t>http://fc2.com/tempus/vel/pede.js</t>
  </si>
  <si>
    <t>https://hexun.com/ac/nibh/fusce/lacus.js</t>
  </si>
  <si>
    <t>http://instagram.com/hac/habitasse/platea/dictumst/maecenas.aspx</t>
  </si>
  <si>
    <t>http://surveymonkey.com/at/dolor/quis/odio/consequat.html</t>
  </si>
  <si>
    <t>http://meetup.com/nisi/venenatis.aspx</t>
  </si>
  <si>
    <t>http://shareasale.com/ac/leo/pellentesque/ultrices/mattis.jpg</t>
  </si>
  <si>
    <t>http://ameblo.jp/in/tempor.jsp</t>
  </si>
  <si>
    <t>https://a8.net/quisque/erat/eros/viverra/eget/congue.js</t>
  </si>
  <si>
    <t>https://xing.com/amet/eleifend/pede/libero/quis.json</t>
  </si>
  <si>
    <t>http://squarespace.com/nibh/in/hac/habitasse/platea.html</t>
  </si>
  <si>
    <t>https://ask.com/ultrices.json</t>
  </si>
  <si>
    <t>http://tripadvisor.com/vestibulum/rutrum/rutrum/neque/aenean/auctor.xml</t>
  </si>
  <si>
    <t>https://wsj.com/eu/magna/vulputate/luctus.html</t>
  </si>
  <si>
    <t>http://qq.com/ligula/vehicula/consequat.json</t>
  </si>
  <si>
    <t>http://xrea.com/quisque/ut.png</t>
  </si>
  <si>
    <t>http://seesaa.net/lobortis/est/phasellus.json</t>
  </si>
  <si>
    <t>https://facebook.com/mauris/viverra/diam/vitae/quam.png</t>
  </si>
  <si>
    <t>http://biblegateway.com/curae/nulla.jpg</t>
  </si>
  <si>
    <t>https://infoseek.co.jp/commodo/vulputate/justo/in/blandit/ultrices.html</t>
  </si>
  <si>
    <t>http://hugedomains.com/orci/luctus/et/ultrices/posuere/cubilia/curae.jsp</t>
  </si>
  <si>
    <t>http://yellowpages.com/orci/mauris/lacinia/sapien/quis/libero/nullam.jsp</t>
  </si>
  <si>
    <t>http://yale.edu/lorem/ipsum/dolor/sit.xml</t>
  </si>
  <si>
    <t>http://360.cn/tristique/in/tempus/sit/amet.png</t>
  </si>
  <si>
    <t>http://mapquest.com/mi/sit/amet/lobortis/sapien/sapien.jsp</t>
  </si>
  <si>
    <t>https://ning.com/platea/dictumst/maecenas/ut.json</t>
  </si>
  <si>
    <t>http://e-recht24.de/bibendum/morbi/non/quam/nec/dui/luctus.json</t>
  </si>
  <si>
    <t>http://statcounter.com/semper/interdum/mauris/ullamcorper.html</t>
  </si>
  <si>
    <t>https://hp.com/sed/lacus.jpg</t>
  </si>
  <si>
    <t>http://reverbnation.com/nisi/at/nibh.png</t>
  </si>
  <si>
    <t>http://fotki.com/sit/amet.aspx</t>
  </si>
  <si>
    <t>https://state.tx.us/cursus/vestibulum/proin.js</t>
  </si>
  <si>
    <t>http://timesonline.co.uk/nec/nisi/vulputate/nonummy.json</t>
  </si>
  <si>
    <t>http://gmpg.org/quam/pede/lobortis.jpg</t>
  </si>
  <si>
    <t>https://gnu.org/nonummy/integer/non/velit.png</t>
  </si>
  <si>
    <t>https://guardian.co.uk/lectus/pellentesque/eget.json</t>
  </si>
  <si>
    <t>https://biblegateway.com/leo/pellentesque/ultrices/mattis/odio/donec/vitae.xml</t>
  </si>
  <si>
    <t>http://hostgator.com/nec/nisi/vulputate/nonummy.js</t>
  </si>
  <si>
    <t>http://elegantthemes.com/magna/vestibulum.aspx</t>
  </si>
  <si>
    <t>https://com.com/etiam/vel/augue/vestibulum/rutrum.png</t>
  </si>
  <si>
    <t>http://amazon.co.jp/vulputate/ut/ultrices/vel.js</t>
  </si>
  <si>
    <t>https://unesco.org/in/felis/donec/semper/sapien/a.xml</t>
  </si>
  <si>
    <t>http://ed.gov/vulputate/vitae/nisl/aenean/lectus/pellentesque/eget.jsp</t>
  </si>
  <si>
    <t>https://bloomberg.com/dapibus/at.jsp</t>
  </si>
  <si>
    <t>http://arstechnica.com/pede/libero/quis/orci/nullam/molestie/nibh.jpg</t>
  </si>
  <si>
    <t>https://diigo.com/sed/sagittis/nam/congue/risus/semper/porta.jsp</t>
  </si>
  <si>
    <t>http://theatlantic.com/vestibulum/ac/est/lacinia/nisi.jpg</t>
  </si>
  <si>
    <t>http://economist.com/nisi.js</t>
  </si>
  <si>
    <t>http://rambler.ru/cras/mi/pede/malesuada.jsp</t>
  </si>
  <si>
    <t>https://nydailynews.com/mauris.xml</t>
  </si>
  <si>
    <t>https://deliciousdays.com/lectus/in/quam/fringilla.jpg</t>
  </si>
  <si>
    <t>https://stanford.edu/ac/enim/in/tempor.jsp</t>
  </si>
  <si>
    <t>http://hubpages.com/amet.jsp</t>
  </si>
  <si>
    <t>https://a8.net/ut/at/dolor/quis.aspx</t>
  </si>
  <si>
    <t>https://psu.edu/in/faucibus/orci/luctus/et/ultrices/posuere.aspx</t>
  </si>
  <si>
    <t>https://weebly.com/curae/nulla/dapibus.js</t>
  </si>
  <si>
    <t>http://pagesperso-orange.fr/pellentesque/ultrices/phasellus/id/sapien.html</t>
  </si>
  <si>
    <t>https://google.es/elementum/in/hac/habitasse.jsp</t>
  </si>
  <si>
    <t>https://exblog.jp/pede/venenatis/non.jsp</t>
  </si>
  <si>
    <t>http://behance.net/consectetuer/adipiscing/elit/proin.png</t>
  </si>
  <si>
    <t>https://google.ca/quis/justo/maecenas/rhoncus/aliquam/lacus.jsp</t>
  </si>
  <si>
    <t>http://comcast.net/turpis/adipiscing/lorem/vitae/mattis/nibh/ligula.jsp</t>
  </si>
  <si>
    <t>https://google.pl/eros.jsp</t>
  </si>
  <si>
    <t>https://hud.gov/aliquet/massa/id/lobortis/convallis/tortor.aspx</t>
  </si>
  <si>
    <t>https://printfriendly.com/gravida.json</t>
  </si>
  <si>
    <t>http://sakura.ne.jp/lorem/id/ligula/suspendisse/ornare/consequat/lectus.xml</t>
  </si>
  <si>
    <t>http://berkeley.edu/rhoncus/aliquam/lacus/morbi/quis.xml</t>
  </si>
  <si>
    <t>http://wordpress.org/consectetuer/eget/rutrum/at/lorem.json</t>
  </si>
  <si>
    <t>http://walmart.com/mollis/molestie/lorem/quisque/ut.png</t>
  </si>
  <si>
    <t>http://howstuffworks.com/accumsan/odio/curabitur/convallis/duis/consequat/dui.xml</t>
  </si>
  <si>
    <t>http://cisco.com/lorem/vitae/mattis/nibh/ligula/nec/sem.js</t>
  </si>
  <si>
    <t>https://skype.com/semper/sapien/a/libero/nam/dui.aspx</t>
  </si>
  <si>
    <t>http://ca.gov/dictumst/morbi.html</t>
  </si>
  <si>
    <t>https://ebay.co.uk/augue/luctus/tincidunt/nulla/mollis.jpg</t>
  </si>
  <si>
    <t>https://mit.edu/varius/nulla/facilisi/cras.html</t>
  </si>
  <si>
    <t>https://t-online.de/ultrices/enim/lorem/ipsum/dolor.xml</t>
  </si>
  <si>
    <t>http://naver.com/duis.json</t>
  </si>
  <si>
    <t>https://studiopress.com/rutrum/ac.aspx</t>
  </si>
  <si>
    <t>http://edublogs.org/felis/ut/at.jsp</t>
  </si>
  <si>
    <t>http://apache.org/purus/aliquet/at/feugiat/non/pretium.json</t>
  </si>
  <si>
    <t>https://sun.com/in/consequat.jpg</t>
  </si>
  <si>
    <t>http://redcross.org/orci.jsp</t>
  </si>
  <si>
    <t>https://wordpress.com/ante/vivamus/tortor/duis/mattis/egestas/metus.js</t>
  </si>
  <si>
    <t>http://sina.com.cn/pede/libero/quis/orci/nullam/molestie.aspx</t>
  </si>
  <si>
    <t>http://webs.com/dis/parturient/montes/nascetur/ridiculus/mus/etiam.jpg</t>
  </si>
  <si>
    <t>http://europa.eu/ipsum/primis/in/faucibus/orci/luctus/et.xml</t>
  </si>
  <si>
    <t>https://hibu.com/tempor/convallis/nulla.json</t>
  </si>
  <si>
    <t>http://howstuffworks.com/semper/rutrum.aspx</t>
  </si>
  <si>
    <t>http://nifty.com/maecenas/pulvinar.xml</t>
  </si>
  <si>
    <t>https://flavors.me/pede/morbi/porttitor/lorem/id.png</t>
  </si>
  <si>
    <t>https://indiegogo.com/ipsum/primis/in/faucibus/orci.aspx</t>
  </si>
  <si>
    <t>https://bbb.org/eu/mi/nulla/ac/enim/in.xml</t>
  </si>
  <si>
    <t>http://weather.com/suscipit/nulla/elit/ac/nulla/sed/vel.html</t>
  </si>
  <si>
    <t>https://jugem.jp/cras/mi/pede/malesuada/in/imperdiet/et.js</t>
  </si>
  <si>
    <t>http://mayoclinic.com/ac/tellus/semper/interdum/mauris/ullamcorper/purus.json</t>
  </si>
  <si>
    <t>https://blogger.com/augue/quam/sollicitudin/vitae/consectetuer.json</t>
  </si>
  <si>
    <t>http://hibu.com/adipiscing/elit/proin/risus/praesent.js</t>
  </si>
  <si>
    <t>https://1688.com/cum/sociis/natoque/penatibus.js</t>
  </si>
  <si>
    <t>http://networkadvertising.org/dignissim/vestibulum/vestibulum/ante/ipsum.js</t>
  </si>
  <si>
    <t>http://marketwatch.com/sit/amet/sapien.xml</t>
  </si>
  <si>
    <t>http://europa.eu/nulla/ut/erat.png</t>
  </si>
  <si>
    <t>http://mozilla.com/odio/in/hac.html</t>
  </si>
  <si>
    <t>https://google.com/et/eros/vestibulum/ac/est/lacinia.js</t>
  </si>
  <si>
    <t>http://house.gov/lacinia/sapien/quis/libero.js</t>
  </si>
  <si>
    <t>http://ustream.tv/donec/vitae/nisi/nam.js</t>
  </si>
  <si>
    <t>https://hc360.com/vel/nisl.jpg</t>
  </si>
  <si>
    <t>https://jalbum.net/congue/diam/id/ornare/imperdiet.html</t>
  </si>
  <si>
    <t>http://ask.com/nulla/pede/ullamcorper/augue.json</t>
  </si>
  <si>
    <t>http://samsung.com/enim/sit/amet/nunc/viverra/dapibus.html</t>
  </si>
  <si>
    <t>http://ucsd.edu/nulla/quisque/arcu/libero/rutrum/ac/lobortis.jsp</t>
  </si>
  <si>
    <t>http://spotify.com/tortor.html</t>
  </si>
  <si>
    <t>https://wix.com/felis/sed/interdum/venenatis/turpis.js</t>
  </si>
  <si>
    <t>https://nbcnews.com/cursus/vestibulum/proin/eu/mi.html</t>
  </si>
  <si>
    <t>http://surveymonkey.com/mauris/viverra/diam/vitae/quam.json</t>
  </si>
  <si>
    <t>https://prweb.com/ante/ipsum/primis/in.jsp</t>
  </si>
  <si>
    <t>http://businesswire.com/nam/dui/proin/leo/odio/porttitor/id.jpg</t>
  </si>
  <si>
    <t>http://nih.gov/sapien/ut/nunc/vestibulum/ante.png</t>
  </si>
  <si>
    <t>https://nbcnews.com/aliquet/massa/id/lobortis/convallis.xml</t>
  </si>
  <si>
    <t>http://merriam-webster.com/tincidunt/eu/felis.html</t>
  </si>
  <si>
    <t>http://earthlink.net/venenatis/lacinia.js</t>
  </si>
  <si>
    <t>https://elpais.com/vitae/nisi/nam/ultrices/libero/non/mattis.jpg</t>
  </si>
  <si>
    <t>http://foxnews.com/nec/dui/luctus/rutrum/nulla/tellus.png</t>
  </si>
  <si>
    <t>http://blinklist.com/vestibulum/quam/sapien/varius/ut.xml</t>
  </si>
  <si>
    <t>https://hostgator.com/erat.html</t>
  </si>
  <si>
    <t>https://is.gd/lacinia/nisi/venenatis/tristique/fusce.aspx</t>
  </si>
  <si>
    <t>https://xrea.com/enim/leo.jsp</t>
  </si>
  <si>
    <t>https://vk.com/nullam/molestie/nibh/in/lectus/pellentesque.xml</t>
  </si>
  <si>
    <t>http://cornell.edu/purus/aliquet/at/feugiat/non/pretium.json</t>
  </si>
  <si>
    <t>https://spotify.com/elit/proin/risus/praesent/lectus.jpg</t>
  </si>
  <si>
    <t>http://gov.uk/in/quam/fringilla/rhoncus/mauris/enim/leo.json</t>
  </si>
  <si>
    <t>http://wiley.com/vestibulum/velit.html</t>
  </si>
  <si>
    <t>http://geocities.com/maecenas/rhoncus/aliquam.xml</t>
  </si>
  <si>
    <t>http://hao123.com/ac.js</t>
  </si>
  <si>
    <t>https://acquirethisname.com/faucibus/orci/luctus.xml</t>
  </si>
  <si>
    <t>http://ucoz.com/sapien/cursus.json</t>
  </si>
  <si>
    <t>http://smh.com.au/diam/nam.jsp</t>
  </si>
  <si>
    <t>http://ask.com/condimentum/id/luctus/nec/molestie/sed.html</t>
  </si>
  <si>
    <t>https://cnbc.com/tincidunt/lacus/at.xml</t>
  </si>
  <si>
    <t>https://weebly.com/velit/vivamus/vel/nulla/eget.png</t>
  </si>
  <si>
    <t>http://wired.com/pede/ullamcorper/augue/a.jsp</t>
  </si>
  <si>
    <t>http://goo.gl/potenti/cras/in.jpg</t>
  </si>
  <si>
    <t>https://miitbeian.gov.cn/in/purus/eu.png</t>
  </si>
  <si>
    <t>https://photobucket.com/duis/ac/nibh/fusce.html</t>
  </si>
  <si>
    <t>http://smugmug.com/praesent.png</t>
  </si>
  <si>
    <t>https://surveymonkey.com/mattis.js</t>
  </si>
  <si>
    <t>https://edublogs.org/ante/ipsum/primis/in/faucibus.json</t>
  </si>
  <si>
    <t>http://ezinearticles.com/consectetuer/adipiscing/elit/proin/risus.png</t>
  </si>
  <si>
    <t>https://google.com.hk/volutpat/quam.html</t>
  </si>
  <si>
    <t>https://digg.com/interdum.png</t>
  </si>
  <si>
    <t>http://themeforest.net/cubilia/curae/nulla/dapibus.png</t>
  </si>
  <si>
    <t>https://gravatar.com/vulputate/vitae/nisl.aspx</t>
  </si>
  <si>
    <t>http://smugmug.com/cras.jsp</t>
  </si>
  <si>
    <t>http://slate.com/interdum.xml</t>
  </si>
  <si>
    <t>https://cisco.com/elementum/nullam/varius/nulla/facilisi.png</t>
  </si>
  <si>
    <t>https://npr.org/eleifend/pede/libero/quis/orci/nullam.json</t>
  </si>
  <si>
    <t>https://reddit.com/odio/cras/mi.png</t>
  </si>
  <si>
    <t>https://infoseek.co.jp/quisque/arcu/libero/rutrum/ac/lobortis.html</t>
  </si>
  <si>
    <t>http://patch.com/posuere.jsp</t>
  </si>
  <si>
    <t>https://desdev.cn/libero/non/mattis/pulvinar/nulla/pede.json</t>
  </si>
  <si>
    <t>https://epa.gov/justo/nec/condimentum/neque.xml</t>
  </si>
  <si>
    <t>http://nih.gov/diam.jsp</t>
  </si>
  <si>
    <t>http://moonfruit.com/eget.aspx</t>
  </si>
  <si>
    <t>https://dailymotion.com/sit/amet/nunc/viverra/dapibus.jsp</t>
  </si>
  <si>
    <t>http://nydailynews.com/turpis/nec.xml</t>
  </si>
  <si>
    <t>http://jimdo.com/eu/magna/vulputate/luctus.jpg</t>
  </si>
  <si>
    <t>https://wired.com/libero/quis/orci/nullam.jsp</t>
  </si>
  <si>
    <t>https://w3.org/nisi/at.json</t>
  </si>
  <si>
    <t>http://tripadvisor.com/ut/volutpat/sapien/arcu/sed/augue/aliquam.png</t>
  </si>
  <si>
    <t>http://xinhuanet.com/sapien.png</t>
  </si>
  <si>
    <t>https://omniture.com/ut/blandit/non/interdum/in/ante.png</t>
  </si>
  <si>
    <t>https://home.pl/duis.js</t>
  </si>
  <si>
    <t>http://webnode.com/aliquam/non/mauris.json</t>
  </si>
  <si>
    <t>https://tuttocitta.it/aliquam.html</t>
  </si>
  <si>
    <t>https://ted.com/vel/accumsan/tellus/nisi/eu.jpg</t>
  </si>
  <si>
    <t>http://theglobeandmail.com/neque/duis.json</t>
  </si>
  <si>
    <t>https://alexa.com/eleifend/donec/ut/dolor.jpg</t>
  </si>
  <si>
    <t>http://opensource.org/purus/phasellus/in/felis/donec/semper.jsp</t>
  </si>
  <si>
    <t>http://deliciousdays.com/ut.js</t>
  </si>
  <si>
    <t>https://nih.gov/sapien/quis.aspx</t>
  </si>
  <si>
    <t>http://cdc.gov/turpis/enim/blandit/mi.html</t>
  </si>
  <si>
    <t>https://reverbnation.com/curae/duis.html</t>
  </si>
  <si>
    <t>https://amazon.com/vestibulum/ante/ipsum/primis/in.jpg</t>
  </si>
  <si>
    <t>https://newyorker.com/vitae/nisi/nam/ultrices.json</t>
  </si>
  <si>
    <t>http://google.ca/cubilia/curae.html</t>
  </si>
  <si>
    <t>http://blogtalkradio.com/id/lobortis/convallis/tortor/risus/dapibus/augue.jsp</t>
  </si>
  <si>
    <t>https://nationalgeographic.com/vitae/nisi/nam/ultrices/libero.xml</t>
  </si>
  <si>
    <t>http://eepurl.com/odio/elementum.png</t>
  </si>
  <si>
    <t>https://ucoz.ru/et/tempus/semper.xml</t>
  </si>
  <si>
    <t>https://gov.uk/mi/in/porttitor.aspx</t>
  </si>
  <si>
    <t>http://squarespace.com/sociis/natoque.jsp</t>
  </si>
  <si>
    <t>https://uiuc.edu/lectus.html</t>
  </si>
  <si>
    <t>http://edublogs.org/eget/elit/sodales/scelerisque/mauris/sit/amet.js</t>
  </si>
  <si>
    <t>http://ucla.edu/morbi/quis/tortor/id/nulla/ultrices/aliquet.json</t>
  </si>
  <si>
    <t>https://creativecommons.org/in/sagittis/dui/vel/nisl/duis/ac.jsp</t>
  </si>
  <si>
    <t>http://globo.com/dictumst/etiam.aspx</t>
  </si>
  <si>
    <t>https://hexun.com/congue/risus.png</t>
  </si>
  <si>
    <t>https://sphinn.com/in/ante/vestibulum/ante/ipsum.xml</t>
  </si>
  <si>
    <t>http://weebly.com/mus/vivamus/vestibulum.xml</t>
  </si>
  <si>
    <t>https://huffingtonpost.com/vitae/nisl/aenean/lectus/pellentesque/eget.js</t>
  </si>
  <si>
    <t>https://wikipedia.org/consectetuer/eget/rutrum/at/lorem/integer.aspx</t>
  </si>
  <si>
    <t>https://state.tx.us/dis/parturient/montes/nascetur/ridiculus/mus/vivamus.jsp</t>
  </si>
  <si>
    <t>https://example.com/aliquet/ultrices/erat/tortor/sollicitudin/mi/sit.jsp</t>
  </si>
  <si>
    <t>https://chron.com/duis/bibendum/felis/sed/interdum/venenatis.js</t>
  </si>
  <si>
    <t>https://smugmug.com/tincidunt/eu/felis/fusce/posuere/felis.json</t>
  </si>
  <si>
    <t>https://guardian.co.uk/posuere.js</t>
  </si>
  <si>
    <t>https://nymag.com/pellentesque/viverra/pede/ac.jpg</t>
  </si>
  <si>
    <t>https://springer.com/etiam/faucibus.aspx</t>
  </si>
  <si>
    <t>http://va.gov/nec/euismod.png</t>
  </si>
  <si>
    <t>https://who.int/ut/massa/volutpat/convallis/morbi.png</t>
  </si>
  <si>
    <t>http://reddit.com/felis/donec/semper/sapien/a/libero.jpg</t>
  </si>
  <si>
    <t>http://cam.ac.uk/curabitur/at/ipsum/ac.png</t>
  </si>
  <si>
    <t>http://youku.com/volutpat/in/congue/etiam/justo/etiam/pretium.jsp</t>
  </si>
  <si>
    <t>https://smugmug.com/elit/proin/risus/praesent.xml</t>
  </si>
  <si>
    <t>https://bloglines.com/nisl/ut.xml</t>
  </si>
  <si>
    <t>http://fastcompany.com/pretium/iaculis/diam/erat/fermentum/justo/nec.js</t>
  </si>
  <si>
    <t>https://ucsd.edu/tristique/in.aspx</t>
  </si>
  <si>
    <t>http://spotify.com/sit.jsp</t>
  </si>
  <si>
    <t>http://army.mil/vestibulum/proin/eu/mi/nulla/ac/enim.html</t>
  </si>
  <si>
    <t>https://state.gov/id/consequat/in/consequat/ut/nulla.xml</t>
  </si>
  <si>
    <t>https://whitehouse.gov/scelerisque.aspx</t>
  </si>
  <si>
    <t>http://parallels.com/maecenas/rhoncus.aspx</t>
  </si>
  <si>
    <t>http://behance.net/vestibulum/ante/ipsum/primis/in/faucibus/orci.json</t>
  </si>
  <si>
    <t>http://google.nl/tincidunt/lacus/at/velit.png</t>
  </si>
  <si>
    <t>http://comcast.net/vel/est/donec/odio/justo/sollicitudin/ut.js</t>
  </si>
  <si>
    <t>http://typepad.com/etiam/vel/augue/vestibulum/rutrum.js</t>
  </si>
  <si>
    <t>https://sakura.ne.jp/lorem/integer.html</t>
  </si>
  <si>
    <t>https://rambler.ru/aenean/lectus.jpg</t>
  </si>
  <si>
    <t>http://thetimes.co.uk/justo/maecenas/rhoncus/aliquam.aspx</t>
  </si>
  <si>
    <t>http://newyorker.com/augue.jpg</t>
  </si>
  <si>
    <t>https://theatlantic.com/sollicitudin/mi.jsp</t>
  </si>
  <si>
    <t>http://posterous.com/mauris/morbi/non.json</t>
  </si>
  <si>
    <t>https://flickr.com/pede/justo/eu.jpg</t>
  </si>
  <si>
    <t>https://e-recht24.de/odio/cras/mi/pede/malesuada/in.png</t>
  </si>
  <si>
    <t>http://creativecommons.org/nulla/integer.js</t>
  </si>
  <si>
    <t>http://ucoz.ru/eros/elementum/pellentesque/quisque/porta/volutpat.png</t>
  </si>
  <si>
    <t>https://storify.com/leo/odio.png</t>
  </si>
  <si>
    <t>https://blogspot.com/id/massa.jsp</t>
  </si>
  <si>
    <t>https://canalblog.com/odio/curabitur/convallis/duis/consequat/dui/nec.png</t>
  </si>
  <si>
    <t>http://google.fr/lacus/morbi/quis/tortor.jpg</t>
  </si>
  <si>
    <t>https://yelp.com/massa/volutpat/convallis/morbi/odio.js</t>
  </si>
  <si>
    <t>http://squarespace.com/praesent.js</t>
  </si>
  <si>
    <t>http://bravesites.com/lorem/quisque/ut/erat/curabitur/gravida.html</t>
  </si>
  <si>
    <t>https://intel.com/pede/libero/quis/orci/nullam/molestie/nibh.js</t>
  </si>
  <si>
    <t>https://youku.com/at/nibh.jpg</t>
  </si>
  <si>
    <t>http://google.nl/mauris/lacinia/sapien/quis/libero/nullam.js</t>
  </si>
  <si>
    <t>http://delicious.com/pede/lobortis/ligula.xml</t>
  </si>
  <si>
    <t>http://bluehost.com/consequat/dui.jpg</t>
  </si>
  <si>
    <t>http://skyrock.com/proin/at/turpis/a/pede/posuere.aspx</t>
  </si>
  <si>
    <t>http://godaddy.com/rhoncus/mauris.jsp</t>
  </si>
  <si>
    <t>http://oaic.gov.au/molestie/sed/justo/pellentesque/viverra/pede/ac.json</t>
  </si>
  <si>
    <t>https://google.co.jp/quis/augue/luctus.aspx</t>
  </si>
  <si>
    <t>https://wsj.com/sagittis/dui/vel/nisl/duis.png</t>
  </si>
  <si>
    <t>http://sciencedaily.com/ultrices.xml</t>
  </si>
  <si>
    <t>http://princeton.edu/maecenas.png</t>
  </si>
  <si>
    <t>http://usgs.gov/in/imperdiet/et/commodo.png</t>
  </si>
  <si>
    <t>https://etsy.com/ligula/nec.jsp</t>
  </si>
  <si>
    <t>https://nhs.uk/sapien/in/sapien/iaculis.png</t>
  </si>
  <si>
    <t>http://instagram.com/commodo/placerat/praesent/blandit/nam/nulla/integer.xml</t>
  </si>
  <si>
    <t>https://tinypic.com/nibh/in/hac/habitasse/platea/dictumst.js</t>
  </si>
  <si>
    <t>https://domainmarket.com/curae.jsp</t>
  </si>
  <si>
    <t>https://opensource.org/elit/ac/nulla.aspx</t>
  </si>
  <si>
    <t>https://archive.org/bibendum/felis/sed/interdum/venenatis.jsp</t>
  </si>
  <si>
    <t>https://mozilla.com/massa/donec/dapibus/duis/at/velit/eu.png</t>
  </si>
  <si>
    <t>http://nifty.com/amet/eleifend/pede/libero/quis.jsp</t>
  </si>
  <si>
    <t>http://telegraph.co.uk/sociis/natoque/penatibus/et/magnis/dis.json</t>
  </si>
  <si>
    <t>http://vkontakte.ru/non/velit/donec.jpg</t>
  </si>
  <si>
    <t>https://uiuc.edu/nulla/ultrices/aliquet/maecenas/leo.aspx</t>
  </si>
  <si>
    <t>https://symantec.com/maecenas/tristique/est/et.jpg</t>
  </si>
  <si>
    <t>https://vimeo.com/ultrices/phasellus/id/sapien/in/sapien/iaculis.js</t>
  </si>
  <si>
    <t>http://dot.gov/in/felis/eu/sapien.jpg</t>
  </si>
  <si>
    <t>http://symantec.com/eu/felis/fusce.xml</t>
  </si>
  <si>
    <t>https://stanford.edu/porta/volutpat.js</t>
  </si>
  <si>
    <t>https://google.co.jp/fringilla/rhoncus/mauris/enim.js</t>
  </si>
  <si>
    <t>http://fema.gov/duis/bibendum/felis/sed.jsp</t>
  </si>
  <si>
    <t>https://dedecms.com/eu/interdum/eu/tincidunt/in/leo.jpg</t>
  </si>
  <si>
    <t>https://printfriendly.com/justo.jsp</t>
  </si>
  <si>
    <t>http://apple.com/consectetuer/adipiscing/elit/proin/risus/praesent.jsp</t>
  </si>
  <si>
    <t>https://archive.org/vivamus/vestibulum/sagittis/sapien/cum/sociis.jsp</t>
  </si>
  <si>
    <t>https://springer.com/augue/vestibulum/rutrum/rutrum/neque/aenean.jpg</t>
  </si>
  <si>
    <t>http://wikipedia.org/consequat/in/consequat/ut.xml</t>
  </si>
  <si>
    <t>http://godaddy.com/justo.json</t>
  </si>
  <si>
    <t>http://mysql.com/libero/convallis/eget/eleifend/luctus/ultricies/eu.jpg</t>
  </si>
  <si>
    <t>https://washington.edu/nulla/facilisi.json</t>
  </si>
  <si>
    <t>http://bizjournals.com/semper/est/quam/pharetra/magna.js</t>
  </si>
  <si>
    <t>http://japanpost.jp/aenean/auctor/gravida.js</t>
  </si>
  <si>
    <t>http://discuz.net/risus.png</t>
  </si>
  <si>
    <t>https://webs.com/est/phasellus/sit.png</t>
  </si>
  <si>
    <t>http://usda.gov/maecenas.html</t>
  </si>
  <si>
    <t>http://google.cn/in/tempus.jsp</t>
  </si>
  <si>
    <t>https://sogou.com/nulla/ut.jpg</t>
  </si>
  <si>
    <t>http://jiathis.com/morbi/ut.jpg</t>
  </si>
  <si>
    <t>http://berkeley.edu/platea/dictumst/aliquam.js</t>
  </si>
  <si>
    <t>https://flickr.com/primis/in.js</t>
  </si>
  <si>
    <t>https://spotify.com/curabitur/in/libero/ut/massa.jsp</t>
  </si>
  <si>
    <t>http://nps.gov/lorem/id/ligula/suspendisse.html</t>
  </si>
  <si>
    <t>https://adobe.com/in/faucibus/orci/luctus.html</t>
  </si>
  <si>
    <t>http://yolasite.com/id/ornare/imperdiet/sapien.js</t>
  </si>
  <si>
    <t>http://biblegateway.com/nulla.png</t>
  </si>
  <si>
    <t>https://va.gov/pede/malesuada/in/imperdiet/et/commodo/vulputate.xml</t>
  </si>
  <si>
    <t>http://google.es/lobortis/vel/dapibus/at/diam/nam/tristique.js</t>
  </si>
  <si>
    <t>https://live.com/fermentum/donec/ut/mauris.xml</t>
  </si>
  <si>
    <t>https://mapquest.com/leo/pellentesque/ultrices/mattis/odio.aspx</t>
  </si>
  <si>
    <t>https://reference.com/nibh.html</t>
  </si>
  <si>
    <t>http://liveinternet.ru/dolor/sit.json</t>
  </si>
  <si>
    <t>https://soup.io/ligula.png</t>
  </si>
  <si>
    <t>http://sun.com/vel/pede/morbi/porttitor/lorem/id/ligula.png</t>
  </si>
  <si>
    <t>https://mac.com/tellus/in/sagittis/dui/vel.jsp</t>
  </si>
  <si>
    <t>http://prlog.org/id/sapien/in/sapien/iaculis/congue.png</t>
  </si>
  <si>
    <t>https://woothemes.com/enim/in/tempor/turpis/nec/euismod.aspx</t>
  </si>
  <si>
    <t>https://bing.com/tellus/in/sagittis.jsp</t>
  </si>
  <si>
    <t>http://mediafire.com/lorem/quisque/ut/erat/curabitur/gravida/nisi.jsp</t>
  </si>
  <si>
    <t>https://purevolume.com/lobortis/vel/dapibus/at/diam.jpg</t>
  </si>
  <si>
    <t>https://bloglines.com/libero/convallis/eget.png</t>
  </si>
  <si>
    <t>http://prnewswire.com/turpis/a/pede.jpg</t>
  </si>
  <si>
    <t>https://wikia.com/nulla.png</t>
  </si>
  <si>
    <t>https://histats.com/sit/amet/lobortis/sapien.xml</t>
  </si>
  <si>
    <t>http://usatoday.com/curae/duis/faucibus/accumsan/odio/curabitur.xml</t>
  </si>
  <si>
    <t>https://nsw.gov.au/libero/nam.jsp</t>
  </si>
  <si>
    <t>http://state.gov/nulla/eget/eros.aspx</t>
  </si>
  <si>
    <t>http://infoseek.co.jp/maecenas/rhoncus/aliquam/lacus/morbi/quis/tortor.json</t>
  </si>
  <si>
    <t>https://reuters.com/magna/at.js</t>
  </si>
  <si>
    <t>https://amazon.co.jp/eget/elit.png</t>
  </si>
  <si>
    <t>https://amazonaws.com/sem/praesent.png</t>
  </si>
  <si>
    <t>https://prnewswire.com/sit/amet/eros/suspendisse/accumsan/tortor.js</t>
  </si>
  <si>
    <t>https://youtube.com/donec/pharetra.js</t>
  </si>
  <si>
    <t>https://163.com/elementum/ligula.png</t>
  </si>
  <si>
    <t>http://digg.com/eros/vestibulum/ac/est/lacinia.json</t>
  </si>
  <si>
    <t>https://wp.com/magnis/dis/parturient/montes/nascetur/ridiculus.jsp</t>
  </si>
  <si>
    <t>https://reuters.com/massa/volutpat/convallis/morbi/odio/odio/elementum.aspx</t>
  </si>
  <si>
    <t>http://creativecommons.org/sapien/a/libero/nam/dui/proin.aspx</t>
  </si>
  <si>
    <t>https://boston.com/cursus/vestibulum/proin.jpg</t>
  </si>
  <si>
    <t>http://devhub.com/proin.json</t>
  </si>
  <si>
    <t>http://redcross.org/ante/ipsum/primis/in/faucibus/orci/luctus.xml</t>
  </si>
  <si>
    <t>https://imdb.com/et/ultrices/posuere/cubilia/curae/duis.png</t>
  </si>
  <si>
    <t>http://webnode.com/justo/lacinia/eget.html</t>
  </si>
  <si>
    <t>https://pen.io/egestas/metus/aenean/fermentum/donec.aspx</t>
  </si>
  <si>
    <t>http://free.fr/tellus/in/sagittis/dui.jsp</t>
  </si>
  <si>
    <t>https://nature.com/hac.xml</t>
  </si>
  <si>
    <t>http://ifeng.com/ut/rhoncus.json</t>
  </si>
  <si>
    <t>http://simplemachines.org/dictumst/aliquam.jpg</t>
  </si>
  <si>
    <t>http://desdev.cn/molestie/lorem/quisque/ut/erat.aspx</t>
  </si>
  <si>
    <t>https://cdbaby.com/lectus/pellentesque/eget/nunc.json</t>
  </si>
  <si>
    <t>http://desdev.cn/phasellus/in/felis/donec/semper/sapien.json</t>
  </si>
  <si>
    <t>http://domainmarket.com/quam/pede/lobortis/ligula/sit/amet.js</t>
  </si>
  <si>
    <t>http://bing.com/lacus/at/velit/vivamus.json</t>
  </si>
  <si>
    <t>https://ustream.tv/lorem/quisque/ut/erat/curabitur.aspx</t>
  </si>
  <si>
    <t>http://imageshack.us/cursus/urna/ut.xml</t>
  </si>
  <si>
    <t>https://webeden.co.uk/vitae/ipsum/aliquam.js</t>
  </si>
  <si>
    <t>https://jigsy.com/potenti.jpg</t>
  </si>
  <si>
    <t>http://a8.net/in/faucibus.png</t>
  </si>
  <si>
    <t>http://washington.edu/dolor/vel.xml</t>
  </si>
  <si>
    <t>http://hud.gov/sagittis/dui/vel/nisl/duis.aspx</t>
  </si>
  <si>
    <t>https://adobe.com/consequat/in.jsp</t>
  </si>
  <si>
    <t>http://cmu.edu/ac/consequat/metus/sapien/ut/nunc/vestibulum.json</t>
  </si>
  <si>
    <t>http://tuttocitta.it/sem/mauris/laoreet/ut/rhoncus/aliquet.png</t>
  </si>
  <si>
    <t>http://blogspot.com/in/leo/maecenas/pulvinar/lobortis.xml</t>
  </si>
  <si>
    <t>http://businessinsider.com/nulla/eget/eros/elementum/pellentesque/quisque/porta.xml</t>
  </si>
  <si>
    <t>https://wordpress.org/elementum/eu/interdum/eu.xml</t>
  </si>
  <si>
    <t>https://fda.gov/cubilia/curae/mauris/viverra/diam.jsp</t>
  </si>
  <si>
    <t>https://cdbaby.com/nisl.jpg</t>
  </si>
  <si>
    <t>http://fastcompany.com/molestie.jpg</t>
  </si>
  <si>
    <t>https://scribd.com/cubilia/curae/mauris/viverra/diam/vitae/quam.html</t>
  </si>
  <si>
    <t>https://hc360.com/eros/vestibulum/ac.json</t>
  </si>
  <si>
    <t>https://imageshack.us/maecenas/tincidunt/lacus/at/velit/vivamus.jpg</t>
  </si>
  <si>
    <t>http://soup.io/quam/fringilla.html</t>
  </si>
  <si>
    <t>https://sun.com/in/magna.js</t>
  </si>
  <si>
    <t>http://yellowpages.com/consequat/in/consequat/ut/nulla.jpg</t>
  </si>
  <si>
    <t>http://mac.com/vitae.json</t>
  </si>
  <si>
    <t>http://hp.com/arcu/sed/augue/aliquam/erat/volutpat.xml</t>
  </si>
  <si>
    <t>https://sciencedaily.com/sed.xml</t>
  </si>
  <si>
    <t>https://domainmarket.com/praesent/id/massa/id/nisl.jsp</t>
  </si>
  <si>
    <t>http://soup.io/consectetuer/adipiscing/elit.json</t>
  </si>
  <si>
    <t>https://nytimes.com/vel/nisl.xml</t>
  </si>
  <si>
    <t>http://zdnet.com/quam/fringilla/rhoncus/mauris/enim/leo/rhoncus.js</t>
  </si>
  <si>
    <t>http://bbc.co.uk/felis/ut/at/dolor/quis/odio.xml</t>
  </si>
  <si>
    <t>http://cornell.edu/vestibulum/aliquet/ultrices/erat/tortor.html</t>
  </si>
  <si>
    <t>http://mapquest.com/sagittis/sapien/cum/sociis.jpg</t>
  </si>
  <si>
    <t>https://mac.com/odio/porttitor/id/consequat/in/consequat.jpg</t>
  </si>
  <si>
    <t>http://blog.com/tincidunt/in.jpg</t>
  </si>
  <si>
    <t>https://live.com/vestibulum/ante/ipsum/primis/in/faucibus.png</t>
  </si>
  <si>
    <t>http://imgur.com/sapien/sapien/non/mi/integer/ac.jpg</t>
  </si>
  <si>
    <t>https://dell.com/hac/habitasse/platea/dictumst/maecenas.json</t>
  </si>
  <si>
    <t>https://soup.io/morbi/porttitor/lorem.jsp</t>
  </si>
  <si>
    <t>https://jugem.jp/eu/tincidunt/in/leo/maecenas/pulvinar/lobortis.jsp</t>
  </si>
  <si>
    <t>https://statcounter.com/ut.xml</t>
  </si>
  <si>
    <t>http://unblog.fr/ipsum/aliquam.png</t>
  </si>
  <si>
    <t>http://shinystat.com/morbi/porttitor/lorem/id.js</t>
  </si>
  <si>
    <t>https://flavors.me/cubilia/curae/donec/pharetra.aspx</t>
  </si>
  <si>
    <t>http://weibo.com/nulla/ac/enim/in/tempor/turpis.js</t>
  </si>
  <si>
    <t>https://meetup.com/id/sapien/in/sapien/iaculis/congue.aspx</t>
  </si>
  <si>
    <t>http://squidoo.com/dolor/sit/amet/consectetuer.json</t>
  </si>
  <si>
    <t>http://sciencedirect.com/suspendisse/potenti.json</t>
  </si>
  <si>
    <t>https://furl.net/quisque/ut/erat.json</t>
  </si>
  <si>
    <t>https://parallels.com/posuere/cubilia/curae/duis/faucibus.jpg</t>
  </si>
  <si>
    <t>http://example.com/tristique/in.jpg</t>
  </si>
  <si>
    <t>https://usa.gov/venenatis/non/sodales/sed.png</t>
  </si>
  <si>
    <t>http://google.com.au/ut/nulla/sed/accumsan.html</t>
  </si>
  <si>
    <t>https://netlog.com/mattis/nibh/ligula.html</t>
  </si>
  <si>
    <t>https://fastcompany.com/consequat/ut/nulla/sed/accumsan/felis.jpg</t>
  </si>
  <si>
    <t>https://stumbleupon.com/maecenas/tincidunt/lacus/at.js</t>
  </si>
  <si>
    <t>https://seattletimes.com/mauris/non/ligula/pellentesque/ultrices.xml</t>
  </si>
  <si>
    <t>https://elegantthemes.com/eleifend/pede/libero/quis/orci.jsp</t>
  </si>
  <si>
    <t>https://answers.com/id/nisl/venenatis.jsp</t>
  </si>
  <si>
    <t>http://ed.gov/vestibulum/proin/eu.jsp</t>
  </si>
  <si>
    <t>https://soundcloud.com/non/ligula/pellentesque/ultrices/phasellus/id.js</t>
  </si>
  <si>
    <t>http://google.com/massa/id/nisl/venenatis/lacinia/aenean.jsp</t>
  </si>
  <si>
    <t>https://stumbleupon.com/velit/nec/nisi/vulputate/nonummy/maecenas/tincidunt.aspx</t>
  </si>
  <si>
    <t>https://ucoz.ru/nulla/nisl.json</t>
  </si>
  <si>
    <t>http://slashdot.org/cras/in/purus/eu.json</t>
  </si>
  <si>
    <t>https://fotki.com/nunc/proin/at.png</t>
  </si>
  <si>
    <t>http://hostgator.com/sed.png</t>
  </si>
  <si>
    <t>http://fda.gov/lacinia/erat/vestibulum/sed/magna.html</t>
  </si>
  <si>
    <t>https://craigslist.org/nec/dui.xml</t>
  </si>
  <si>
    <t>https://flickr.com/rhoncus/mauris.xml</t>
  </si>
  <si>
    <t>https://shareasale.com/odio/cras/mi/pede/malesuada.js</t>
  </si>
  <si>
    <t>http://sun.com/tortor/duis/mattis/egestas/metus/aenean.jsp</t>
  </si>
  <si>
    <t>http://moonfruit.com/odio/odio/elementum/eu/interdum/eu/tincidunt.jpg</t>
  </si>
  <si>
    <t>https://macromedia.com/vestibulum/quam/sapien/varius.xml</t>
  </si>
  <si>
    <t>http://w3.org/nisi/volutpat.jsp</t>
  </si>
  <si>
    <t>https://huffingtonpost.com/leo/odio.jpg</t>
  </si>
  <si>
    <t>https://a8.net/eget/orci/vehicula.jsp</t>
  </si>
  <si>
    <t>https://craigslist.org/aliquet.aspx</t>
  </si>
  <si>
    <t>http://prlog.org/vel/pede.html</t>
  </si>
  <si>
    <t>https://apache.org/dis/parturient/montes/nascetur.json</t>
  </si>
  <si>
    <t>https://alexa.com/etiam/justo/etiam/pretium/iaculis/justo.html</t>
  </si>
  <si>
    <t>http://wiley.com/pellentesque/quisque/porta/volutpat/erat.xml</t>
  </si>
  <si>
    <t>http://sphinn.com/neque/aenean/auctor/gravida.xml</t>
  </si>
  <si>
    <t>https://t-online.de/odio/porttitor/id/consequat/in/consequat/ut.html</t>
  </si>
  <si>
    <t>http://nymag.com/tincidunt/nulla/mollis/molestie/lorem/quisque.jpg</t>
  </si>
  <si>
    <t>https://dropbox.com/integer/aliquet/massa/id/lobortis/convallis.png</t>
  </si>
  <si>
    <t>http://mapquest.com/lorem/vitae.xml</t>
  </si>
  <si>
    <t>http://newsvine.com/tristique/est/et.html</t>
  </si>
  <si>
    <t>https://simplemachines.org/porta/volutpat/quam/pede/lobortis.json</t>
  </si>
  <si>
    <t>http://sakura.ne.jp/pretium/iaculis/justo/in/hac/habitasse/platea.jpg</t>
  </si>
  <si>
    <t>https://sfgate.com/tortor/risus/dapibus.png</t>
  </si>
  <si>
    <t>https://oaic.gov.au/nisi/vulputate/nonummy/maecenas/tincidunt/lacus.png</t>
  </si>
  <si>
    <t>http://studiopress.com/ut/massa/quis/augue/luctus/tincidunt/nulla.jsp</t>
  </si>
  <si>
    <t>http://jigsy.com/massa.json</t>
  </si>
  <si>
    <t>http://com.com/aliquam.xml</t>
  </si>
  <si>
    <t>http://so-net.ne.jp/non/mauris/morbi/non/lectus.jsp</t>
  </si>
  <si>
    <t>https://webeden.co.uk/ridiculus/mus/vivamus/vestibulum.json</t>
  </si>
  <si>
    <t>https://1688.com/proin/risus/praesent/lectus/vestibulum/quam/sapien.js</t>
  </si>
  <si>
    <t>http://themeforest.net/magna/at/nunc/commodo/placerat.html</t>
  </si>
  <si>
    <t>http://cbslocal.com/sed.json</t>
  </si>
  <si>
    <t>https://yahoo.com/vivamus.xml</t>
  </si>
  <si>
    <t>http://yahoo.com/in/eleifend/quam/a/odio.html</t>
  </si>
  <si>
    <t>http://yolasite.com/ultrices/erat/tortor.png</t>
  </si>
  <si>
    <t>http://moonfruit.com/suspendisse/accumsan/tortor/quis/turpis.js</t>
  </si>
  <si>
    <t>http://bing.com/lorem/integer.png</t>
  </si>
  <si>
    <t>http://so-net.ne.jp/orci.aspx</t>
  </si>
  <si>
    <t>https://pen.io/nunc/proin/at.png</t>
  </si>
  <si>
    <t>http://ovh.net/platea/dictumst/maecenas/ut/massa/quis/augue.js</t>
  </si>
  <si>
    <t>https://economist.com/elementum/in/hac/habitasse/platea/dictumst.js</t>
  </si>
  <si>
    <t>http://cam.ac.uk/potenti/cras/in/purus.xml</t>
  </si>
  <si>
    <t>https://google.fr/cras/pellentesque/volutpat/dui/maecenas.js</t>
  </si>
  <si>
    <t>http://g.co/vestibulum/rutrum/rutrum.json</t>
  </si>
  <si>
    <t>http://samsung.com/justo/nec.jsp</t>
  </si>
  <si>
    <t>https://cloudflare.com/iaculis/diam/erat/fermentum.html</t>
  </si>
  <si>
    <t>http://youtu.be/mauris/vulputate/elementum/nullam.js</t>
  </si>
  <si>
    <t>http://com.com/facilisi.xml</t>
  </si>
  <si>
    <t>http://zimbio.com/semper/porta/volutpat/quam/pede/lobortis.xml</t>
  </si>
  <si>
    <t>https://engadget.com/enim/lorem.aspx</t>
  </si>
  <si>
    <t>https://mysql.com/odio/donec/vitae/nisi/nam/ultrices/libero.js</t>
  </si>
  <si>
    <t>https://artisteer.com/congue/risus/semper/porta/volutpat.xml</t>
  </si>
  <si>
    <t>http://go.com/etiam/pretium/iaculis/justo.html</t>
  </si>
  <si>
    <t>http://pcworld.com/cras/non.jpg</t>
  </si>
  <si>
    <t>https://freewebs.com/quisque/ut/erat.js</t>
  </si>
  <si>
    <t>https://yellowbook.com/bibendum/imperdiet.html</t>
  </si>
  <si>
    <t>http://yellowbook.com/lectus/in/quam/fringilla/rhoncus/mauris/enim.aspx</t>
  </si>
  <si>
    <t>https://taobao.com/massa/volutpat/convallis/morbi/odio/odio.png</t>
  </si>
  <si>
    <t>http://wisc.edu/nec.jsp</t>
  </si>
  <si>
    <t>http://census.gov/erat/eros/viverra/eget/congue/eget/semper.html</t>
  </si>
  <si>
    <t>https://wufoo.com/volutpat/erat/quisque/erat/eros.js</t>
  </si>
  <si>
    <t>https://senate.gov/felis.xml</t>
  </si>
  <si>
    <t>https://walmart.com/rhoncus/mauris/enim/leo/rhoncus/sed/vestibulum.jpg</t>
  </si>
  <si>
    <t>http://rambler.ru/morbi/porttitor/lorem/id.js</t>
  </si>
  <si>
    <t>https://oracle.com/imperdiet/et/commodo.jpg</t>
  </si>
  <si>
    <t>http://issuu.com/viverra.xml</t>
  </si>
  <si>
    <t>http://ehow.com/vestibulum/vestibulum/ante/ipsum/primis.json</t>
  </si>
  <si>
    <t>https://dailymail.co.uk/quam/a/odio.aspx</t>
  </si>
  <si>
    <t>https://cdbaby.com/ante.aspx</t>
  </si>
  <si>
    <t>http://sfgate.com/vel/est/donec/odio/justo/sollicitudin.jpg</t>
  </si>
  <si>
    <t>http://scribd.com/in/faucibus/orci/luctus/et/ultrices/posuere.aspx</t>
  </si>
  <si>
    <t>https://github.io/cubilia/curae/duis/faucibus.xml</t>
  </si>
  <si>
    <t>http://unc.edu/cubilia.html</t>
  </si>
  <si>
    <t>http://theguardian.com/imperdiet/nullam/orci/pede/venenatis/non/sodales.json</t>
  </si>
  <si>
    <t>http://about.me/amet/cursus/id/turpis/integer.html</t>
  </si>
  <si>
    <t>http://xing.com/rhoncus/sed/vestibulum/sit.jpg</t>
  </si>
  <si>
    <t>http://parallels.com/non/mattis/pulvinar/nulla/pede.aspx</t>
  </si>
  <si>
    <t>https://guardian.co.uk/mattis/egestas/metus/aenean/fermentum.js</t>
  </si>
  <si>
    <t>https://furl.net/donec/quis/orci/eget/orci/vehicula/condimentum.xml</t>
  </si>
  <si>
    <t>https://wikispaces.com/diam.aspx</t>
  </si>
  <si>
    <t>https://taobao.com/quisque/arcu/libero/rutrum/ac/lobortis.aspx</t>
  </si>
  <si>
    <t>https://goodreads.com/auctor/gravida/sem/praesent/id/massa/id.xml</t>
  </si>
  <si>
    <t>http://storify.com/vestibulum/sagittis.json</t>
  </si>
  <si>
    <t>http://washington.edu/vulputate/luctus/cum.html</t>
  </si>
  <si>
    <t>https://addthis.com/a/odio/in/hac/habitasse/platea/dictumst.js</t>
  </si>
  <si>
    <t>http://loc.gov/erat/fermentum/justo.jsp</t>
  </si>
  <si>
    <t>https://bravesites.com/turpis/enim/blandit/mi.aspx</t>
  </si>
  <si>
    <t>http://artisteer.com/vel/pede/morbi.js</t>
  </si>
  <si>
    <t>https://ning.com/turpis/a/pede.aspx</t>
  </si>
  <si>
    <t>https://technorati.com/leo/maecenas/pulvinar/lobortis/est/phasellus.jsp</t>
  </si>
  <si>
    <t>http://latimes.com/nisi/nam/ultrices/libero/non.jpg</t>
  </si>
  <si>
    <t>http://reddit.com/venenatis.aspx</t>
  </si>
  <si>
    <t>https://cbslocal.com/quam/suspendisse/potenti/nullam.jpg</t>
  </si>
  <si>
    <t>http://hugedomains.com/blandit/ultrices/enim/lorem.png</t>
  </si>
  <si>
    <t>http://gmpg.org/eu/sapien/cursus/vestibulum.json</t>
  </si>
  <si>
    <t>https://clickbank.net/nulla/tellus/in/sagittis/dui.jsp</t>
  </si>
  <si>
    <t>https://nytimes.com/habitasse/platea/dictumst/maecenas.js</t>
  </si>
  <si>
    <t>https://jigsy.com/turpis/sed/ante/vivamus/tortor/duis/mattis.aspx</t>
  </si>
  <si>
    <t>https://mlb.com/dapibus/duis.js</t>
  </si>
  <si>
    <t>https://google.it/nec/nisi/volutpat/eleifend/donec.jsp</t>
  </si>
  <si>
    <t>https://baidu.com/in/lectus/pellentesque/at.json</t>
  </si>
  <si>
    <t>http://google.com.hk/felis/fusce/posuere/felis/sed/lacus.png</t>
  </si>
  <si>
    <t>http://wordpress.org/eu/interdum.jpg</t>
  </si>
  <si>
    <t>http://google.com/primis/in/faucibus/orci/luctus.html</t>
  </si>
  <si>
    <t>http://prnewswire.com/nunc/purus/phasellus/in/felis/donec/semper.jsp</t>
  </si>
  <si>
    <t>https://xrea.com/phasellus/sit/amet/erat/nulla.jpg</t>
  </si>
  <si>
    <t>http://shutterfly.com/sapien/non/mi/integer/ac/neque.jsp</t>
  </si>
  <si>
    <t>https://va.gov/vel/nisl/duis/ac.json</t>
  </si>
  <si>
    <t>http://economist.com/consectetuer/adipiscing/elit/proin/interdum/mauris/non.js</t>
  </si>
  <si>
    <t>https://yale.edu/convallis/nulla/neque/libero/convallis.json</t>
  </si>
  <si>
    <t>https://qq.com/eget/vulputate/ut/ultrices/vel/augue/vestibulum.js</t>
  </si>
  <si>
    <t>https://marriott.com/pellentesque/eget/nunc/donec/quis.xml</t>
  </si>
  <si>
    <t>https://wordpress.com/elit.jsp</t>
  </si>
  <si>
    <t>https://theglobeandmail.com/id/turpis/integer.json</t>
  </si>
  <si>
    <t>https://macromedia.com/sapien/non/mi/integer/ac/neque.js</t>
  </si>
  <si>
    <t>http://instagram.com/erat/nulla/tempus/vivamus/in/felis/eu.jsp</t>
  </si>
  <si>
    <t>http://free.fr/sapien/quis/libero.json</t>
  </si>
  <si>
    <t>https://scientificamerican.com/etiam/pretium/iaculis/justo/in.jsp</t>
  </si>
  <si>
    <t>https://howstuffworks.com/magna.aspx</t>
  </si>
  <si>
    <t>https://google.es/ligula/suspendisse/ornare/consequat/lectus/in.js</t>
  </si>
  <si>
    <t>https://tumblr.com/viverra/diam.xml</t>
  </si>
  <si>
    <t>http://nymag.com/nulla.xml</t>
  </si>
  <si>
    <t>https://feedburner.com/id/consequat/in.png</t>
  </si>
  <si>
    <t>https://sphinn.com/diam/id/ornare/imperdiet/sapien/urna/pretium.png</t>
  </si>
  <si>
    <t>https://npr.org/enim/leo/rhoncus/sed/vestibulum/sit.html</t>
  </si>
  <si>
    <t>http://prnewswire.com/nulla/mollis/molestie.html</t>
  </si>
  <si>
    <t>http://parallels.com/suscipit/nulla.jpg</t>
  </si>
  <si>
    <t>http://163.com/lacus/at/velit/vivamus/vel/nulla/eget.aspx</t>
  </si>
  <si>
    <t>https://umn.edu/nam/ultrices.xml</t>
  </si>
  <si>
    <t>https://elpais.com/odio/condimentum/id/luctus/nec/molestie/sed.jpg</t>
  </si>
  <si>
    <t>https://myspace.com/tempus.json</t>
  </si>
  <si>
    <t>https://adobe.com/ligula/nec/sem/duis.json</t>
  </si>
  <si>
    <t>http://chron.com/faucibus/orci/luctus/et/ultrices/posuere.jsp</t>
  </si>
  <si>
    <t>https://senate.gov/cursus/urna/ut.js</t>
  </si>
  <si>
    <t>https://ftc.gov/vitae/nisl/aenean/lectus/pellentesque/eget/nunc.aspx</t>
  </si>
  <si>
    <t>http://marketwatch.com/vitae/quam.jsp</t>
  </si>
  <si>
    <t>http://merriam-webster.com/mauris/vulputate/elementum/nullam.js</t>
  </si>
  <si>
    <t>http://comcast.net/dui/vel/sem/sed/sagittis/nam.jpg</t>
  </si>
  <si>
    <t>http://google.com/pellentesque/quisque/porta/volutpat.json</t>
  </si>
  <si>
    <t>http://list-manage.com/congue.aspx</t>
  </si>
  <si>
    <t>https://hatena.ne.jp/a/libero/nam/dui.html</t>
  </si>
  <si>
    <t>https://nps.gov/lacus.html</t>
  </si>
  <si>
    <t>https://pcworld.com/ut/ultrices/vel/augue.xml</t>
  </si>
  <si>
    <t>http://biglobe.ne.jp/gravida/sem/praesent/id/massa/id.js</t>
  </si>
  <si>
    <t>http://utexas.edu/pulvinar/lobortis/est/phasellus/sit/amet.aspx</t>
  </si>
  <si>
    <t>https://google.com.br/tempor/convallis/nulla/neque.json</t>
  </si>
  <si>
    <t>http://youku.com/facilisi/cras/non.aspx</t>
  </si>
  <si>
    <t>https://reference.com/id/lobortis/convallis.xml</t>
  </si>
  <si>
    <t>http://bloglines.com/augue/quam.json</t>
  </si>
  <si>
    <t>https://networkadvertising.org/lobortis/est/phasellus/sit/amet/erat.xml</t>
  </si>
  <si>
    <t>https://eepurl.com/velit/donec/diam/neque/vestibulum/eget/vulputate.jsp</t>
  </si>
  <si>
    <t>http://unicef.org/in/eleifend/quam.html</t>
  </si>
  <si>
    <t>https://jiathis.com/phasellus/in/felis/donec/semper/sapien/a.jsp</t>
  </si>
  <si>
    <t>http://accuweather.com/nisi/volutpat/eleifend.js</t>
  </si>
  <si>
    <t>http://bbb.org/suscipit/ligula/in.html</t>
  </si>
  <si>
    <t>https://slate.com/consequat/dui/nec.png</t>
  </si>
  <si>
    <t>https://blogtalkradio.com/enim/lorem/ipsum/dolor.js</t>
  </si>
  <si>
    <t>http://apache.org/nulla/nunc.html</t>
  </si>
  <si>
    <t>http://amazon.co.jp/libero/rutrum.xml</t>
  </si>
  <si>
    <t>http://state.tx.us/orci/mauris/lacinia/sapien/quis/libero/nullam.aspx</t>
  </si>
  <si>
    <t>http://webmd.com/non/velit/nec/nisi/vulputate.jsp</t>
  </si>
  <si>
    <t>https://cbslocal.com/pellentesque/quisque/porta/volutpat/erat/quisque/erat.html</t>
  </si>
  <si>
    <t>http://webmd.com/volutpat/erat/quisque/erat/eros.png</t>
  </si>
  <si>
    <t>http://wikia.com/suscipit/ligula/in/lacus/curabitur/at.jpg</t>
  </si>
  <si>
    <t>https://typepad.com/pretium/iaculis.js</t>
  </si>
  <si>
    <t>http://dmoz.org/placerat/ante/nulla/justo/aliquam/quis/turpis.aspx</t>
  </si>
  <si>
    <t>http://umich.edu/velit/nec/nisi/vulputate.png</t>
  </si>
  <si>
    <t>http://flickr.com/erat/volutpat/in.xml</t>
  </si>
  <si>
    <t>http://behance.net/eu.xml</t>
  </si>
  <si>
    <t>https://seattletimes.com/viverra/diam/vitae/quam/suspendisse.png</t>
  </si>
  <si>
    <t>https://admin.ch/in/blandit/ultrices/enim/lorem/ipsum.jsp</t>
  </si>
  <si>
    <t>https://blogtalkradio.com/id.aspx</t>
  </si>
  <si>
    <t>https://networksolutions.com/vitae/quam/suspendisse/potenti.xml</t>
  </si>
  <si>
    <t>http://washingtonpost.com/mi.jsp</t>
  </si>
  <si>
    <t>https://people.com.cn/massa/id/lobortis.xml</t>
  </si>
  <si>
    <t>http://photobucket.com/leo/pellentesque/ultrices/mattis/odio.js</t>
  </si>
  <si>
    <t>http://biglobe.ne.jp/potenti/in/eleifend.aspx</t>
  </si>
  <si>
    <t>https://bizjournals.com/nisl/aenean/lectus/pellentesque.json</t>
  </si>
  <si>
    <t>https://youku.com/consectetuer/eget/rutrum/at/lorem/integer/tincidunt.jpg</t>
  </si>
  <si>
    <t>https://nyu.edu/integer/a/nibh/in/quis/justo/maecenas.html</t>
  </si>
  <si>
    <t>https://aol.com/nulla/eget/eros/elementum.js</t>
  </si>
  <si>
    <t>https://hugedomains.com/hac/habitasse/platea/dictumst.jpg</t>
  </si>
  <si>
    <t>http://eventbrite.com/dis/parturient/montes.json</t>
  </si>
  <si>
    <t>https://ifeng.com/praesent/lectus/vestibulum.jpg</t>
  </si>
  <si>
    <t>https://wikispaces.com/integer/pede.aspx</t>
  </si>
  <si>
    <t>https://google.nl/tempor/convallis/nulla/neque/libero/convallis/eget.js</t>
  </si>
  <si>
    <t>https://yale.edu/ut/massa/quis/augue/luctus/tincidunt/nulla.png</t>
  </si>
  <si>
    <t>http://nba.com/morbi/odio/odio/elementum/eu.aspx</t>
  </si>
  <si>
    <t>http://washington.edu/accumsan.jsp</t>
  </si>
  <si>
    <t>https://ftc.gov/ipsum.html</t>
  </si>
  <si>
    <t>http://washingtonpost.com/egestas/metus/aenean/fermentum.aspx</t>
  </si>
  <si>
    <t>http://merriam-webster.com/ac/diam/cras/pellentesque/volutpat.js</t>
  </si>
  <si>
    <t>http://imdb.com/sed/justo/pellentesque.jsp</t>
  </si>
  <si>
    <t>http://dailymail.co.uk/consequat/varius/integer/ac/leo/pellentesque/ultrices.jpg</t>
  </si>
  <si>
    <t>http://macromedia.com/at/vulputate/vitae/nisl/aenean.aspx</t>
  </si>
  <si>
    <t>https://quantcast.com/mauris/morbi/non/lectus.json</t>
  </si>
  <si>
    <t>http://lycos.com/volutpat.js</t>
  </si>
  <si>
    <t>https://mediafire.com/sapien/non/mi/integer.jpg</t>
  </si>
  <si>
    <t>http://exblog.jp/eget/elit.png</t>
  </si>
  <si>
    <t>https://issuu.com/nonummy/integer/non/velit/donec.png</t>
  </si>
  <si>
    <t>https://usatoday.com/convallis/tortor/risus/dapibus/augue.png</t>
  </si>
  <si>
    <t>http://networksolutions.com/sapien/placerat/ante/nulla/justo/aliquam.png</t>
  </si>
  <si>
    <t>https://go.com/tempor.png</t>
  </si>
  <si>
    <t>http://time.com/lorem/id/ligula/suspendisse.html</t>
  </si>
  <si>
    <t>https://freewebs.com/et/tempus/semper/est.jsp</t>
  </si>
  <si>
    <t>https://nature.com/felis/eu/sapien/cursus/vestibulum/proin/eu.jsp</t>
  </si>
  <si>
    <t>http://sfgate.com/nulla/facilisi/cras/non.html</t>
  </si>
  <si>
    <t>http://fastcompany.com/integer/aliquet/massa/id/lobortis/convallis/tortor.png</t>
  </si>
  <si>
    <t>http://homestead.com/consequat.aspx</t>
  </si>
  <si>
    <t>https://house.gov/donec/odio.xml</t>
  </si>
  <si>
    <t>https://cyberchimps.com/nam/ultrices.xml</t>
  </si>
  <si>
    <t>http://latimes.com/dignissim/vestibulum/vestibulum/ante/ipsum.png</t>
  </si>
  <si>
    <t>https://ow.ly/donec/semper/sapien/a.jpg</t>
  </si>
  <si>
    <t>http://mtv.com/justo/nec/condimentum.json</t>
  </si>
  <si>
    <t>https://chronoengine.com/venenatis/lacinia/aenean.json</t>
  </si>
  <si>
    <t>http://globo.com/turpis/sed/ante/vivamus/tortor/duis/mattis.jsp</t>
  </si>
  <si>
    <t>https://jugem.jp/massa/quis/augue/luctus/tincidunt.js</t>
  </si>
  <si>
    <t>https://cbslocal.com/quam.aspx</t>
  </si>
  <si>
    <t>https://360.cn/quisque/arcu/libero/rutrum/ac/lobortis.jpg</t>
  </si>
  <si>
    <t>https://aboutads.info/diam/vitae/quam/suspendisse/potenti/nullam.json</t>
  </si>
  <si>
    <t>http://wikia.com/dignissim/vestibulum/vestibulum/ante.xml</t>
  </si>
  <si>
    <t>https://drupal.org/a/suscipit/nulla/elit/ac/nulla.jpg</t>
  </si>
  <si>
    <t>https://oaic.gov.au/pulvinar/sed/nisl.html</t>
  </si>
  <si>
    <t>http://mlb.com/sapien/sapien/non.js</t>
  </si>
  <si>
    <t>http://icio.us/nulla/ac/enim/in/tempor/turpis.json</t>
  </si>
  <si>
    <t>https://europa.eu/eget/massa/tempor/convallis/nulla.xml</t>
  </si>
  <si>
    <t>https://woothemes.com/sed/nisl/nunc.xml</t>
  </si>
  <si>
    <t>https://edublogs.org/ut/blandit/non/interdum/in/ante/vestibulum.json</t>
  </si>
  <si>
    <t>http://archive.org/id/turpis/integer.aspx</t>
  </si>
  <si>
    <t>http://clickbank.net/pede/malesuada/in.xml</t>
  </si>
  <si>
    <t>http://tripadvisor.com/ultrices/posuere/cubilia/curae/nulla/dapibus/dolor.png</t>
  </si>
  <si>
    <t>https://disqus.com/vitae/mattis/nibh/ligula/nec/sem.js</t>
  </si>
  <si>
    <t>http://hc360.com/tortor/id/nulla/ultrices/aliquet/maecenas.xml</t>
  </si>
  <si>
    <t>http://themeforest.net/ultrices/posuere/cubilia/curae/nulla/dapibus.html</t>
  </si>
  <si>
    <t>https://acquirethisname.com/lectus/aliquam/sit/amet/diam.aspx</t>
  </si>
  <si>
    <t>http://techcrunch.com/id/ornare/imperdiet/sapien.png</t>
  </si>
  <si>
    <t>http://weibo.com/vestibulum/eget.xml</t>
  </si>
  <si>
    <t>https://amazon.com/morbi/quis/tortor/id/nulla.png</t>
  </si>
  <si>
    <t>https://yellowbook.com/congue/diam/id/ornare/imperdiet.html</t>
  </si>
  <si>
    <t>http://nhs.uk/condimentum/curabitur/in/libero/ut/massa.js</t>
  </si>
  <si>
    <t>https://infoseek.co.jp/elit/proin/risus/praesent/lectus/vestibulum/quam.xml</t>
  </si>
  <si>
    <t>http://wiley.com/nunc/proin/at/turpis/a/pede/posuere.png</t>
  </si>
  <si>
    <t>http://kickstarter.com/turpis/nec/euismod/scelerisque/quam/turpis/adipiscing.jsp</t>
  </si>
  <si>
    <t>http://hibu.com/turpis/sed.png</t>
  </si>
  <si>
    <t>http://spiegel.de/eleifend/quam/a/odio/in/hac/habitasse.json</t>
  </si>
  <si>
    <t>http://biglobe.ne.jp/sed/tincidunt/eu/felis/fusce/posuere/felis.jpg</t>
  </si>
  <si>
    <t>https://biglobe.ne.jp/sit/amet.json</t>
  </si>
  <si>
    <t>https://hc360.com/nisl.jsp</t>
  </si>
  <si>
    <t>http://xinhuanet.com/porttitor/lorem/id/ligula/suspendisse/ornare.xml</t>
  </si>
  <si>
    <t>https://addthis.com/in/quis/justo/maecenas/rhoncus/aliquam.xml</t>
  </si>
  <si>
    <t>https://ibm.com/velit.json</t>
  </si>
  <si>
    <t>http://microsoft.com/mus/etiam/vel/augue/vestibulum/rutrum.json</t>
  </si>
  <si>
    <t>http://time.com/adipiscing/elit/proin/interdum.xml</t>
  </si>
  <si>
    <t>http://mediafire.com/libero/non.html</t>
  </si>
  <si>
    <t>http://fastcompany.com/id/ornare.json</t>
  </si>
  <si>
    <t>https://hubpages.com/massa/tempor/convallis/nulla/neque/libero.html</t>
  </si>
  <si>
    <t>http://blogger.com/justo/lacinia/eget/tincidunt/eget.xml</t>
  </si>
  <si>
    <t>http://nytimes.com/arcu/libero/rutrum/ac/lobortis/vel.jsp</t>
  </si>
  <si>
    <t>https://sbwire.com/augue.json</t>
  </si>
  <si>
    <t>["Crime","Economics","Sport","Finance","Health","Travel","Entertainment","Literature"]</t>
  </si>
  <si>
    <t>["Health","Crime","Economics","Finance"]</t>
  </si>
  <si>
    <t>["Entertainment","Crime","Sport","Finance","History","Literature"]</t>
  </si>
  <si>
    <t>["Finance","Crime","Economics","Entertainment","History"]</t>
  </si>
  <si>
    <t>["Sport","Travel","Economics","Politics","Entertainment","Health"]</t>
  </si>
  <si>
    <t>["Sport","Health","Travel","History","Finance","Economics","Literature","Crime","Politics"]</t>
  </si>
  <si>
    <t>["Travel","Health","Sport","Politics","Crime","Literature","Economics","Finance","History","Entertainment"]</t>
  </si>
  <si>
    <t>["Politics","History","Crime","Sport","Health","Travel","Economics","Finance","Literature","Entertainment"]</t>
  </si>
  <si>
    <t>["Health","Sport","Politics","Crime","Entertainment","History","Literature","Economics",""]</t>
  </si>
  <si>
    <t>["Health","Crime","History","Entertainment","Travel","Literature","Finance","Economics","Sport","Politics"]</t>
  </si>
  <si>
    <t>["Economics","Crime","Literature","History","Sport","Politics","Entertainment","Finance","Health","Travel"]</t>
  </si>
  <si>
    <t>["Travel","Economics"]</t>
  </si>
  <si>
    <t>["Travel","Health","Crime","Finance","History","Sport","Entertainment"]</t>
  </si>
  <si>
    <t>["Politics","Economics","Literature"]</t>
  </si>
  <si>
    <t>["History","Finance","Economics","Entertainment","Literature","Politics","Health","Crime","Travel"]</t>
  </si>
  <si>
    <t>["Crime","Health","Finance","Entertainment","Politics","Travel","Literature","Economics","History"]</t>
  </si>
  <si>
    <t>["Economics","Crime","Finance","Entertainment","Sport"]</t>
  </si>
  <si>
    <t>["Travel","Sport","Entertainment","Economics","Health","Literature","History","Finance","Crime"]</t>
  </si>
  <si>
    <t>["Economics","Politics","Literature","History"]</t>
  </si>
  <si>
    <t>["Crime","Entertainment","Sport","Literature","Travel","Economics","Politics"]</t>
  </si>
  <si>
    <t>["Economics","Health","Crime","Finance","Sport"]</t>
  </si>
  <si>
    <t>["Politics"]</t>
  </si>
  <si>
    <t>["Sport"]</t>
  </si>
  <si>
    <t>["Sport","Finance"]</t>
  </si>
  <si>
    <t>["Economics","Finance","Sport","Crime","Entertainment","Politics","Travel"]</t>
  </si>
  <si>
    <t>["Crime","Sport","Travel","Health","Entertainment","Politics","Economics","Finance","History","Literature"]</t>
  </si>
  <si>
    <t>["Travel","Literature","Sport","History","Entertainment","Finance","Health","Economics","Politics","Crime"]</t>
  </si>
  <si>
    <t>["Finance","Travel","History","Sport","Politics"]</t>
  </si>
  <si>
    <t>["Travel","History","Health","Crime","Entertainment","Politics"]</t>
  </si>
  <si>
    <t>["Literature","Sport","Entertainment","Economics","Finance"]</t>
  </si>
  <si>
    <t>["Politics","Travel","Health","Literature","Crime","Entertainment","History","Finance","Economics","Sport"]</t>
  </si>
  <si>
    <t>["Entertainment","Economics","Travel"]</t>
  </si>
  <si>
    <t>["Literature","Crime","History","Travel","Economics","Sport","Health","Finance","Politics","Entertainment"]</t>
  </si>
  <si>
    <t>["Sport","Travel","Finance","Entertainment","Crime","Economics","Health"]</t>
  </si>
  <si>
    <t>["Crime","Entertainment","Literature"]</t>
  </si>
  <si>
    <t>["Crime","History","Health","Literature","Economics","Sport"]</t>
  </si>
  <si>
    <t>["Travel","Entertainment","Finance","Literature","Politics","History","Crime","Sport","Economics","Health"]</t>
  </si>
  <si>
    <t>["Economics","Health","History"]</t>
  </si>
  <si>
    <t>["Economics"]</t>
  </si>
  <si>
    <t>["Finance","Health","Travel","Sport"]</t>
  </si>
  <si>
    <t>["Health","Entertainment","History","Finance","Crime","Politics","Travel","Sport"]</t>
  </si>
  <si>
    <t>["Sport","Finance","Economics","History","Entertainment"]</t>
  </si>
  <si>
    <t>["Travel","Sport","Economics"]</t>
  </si>
  <si>
    <t>["Literature"]</t>
  </si>
  <si>
    <t>["Finance","Economics","Health"]</t>
  </si>
  <si>
    <t>["Economics","Crime","Travel","Entertainment"]</t>
  </si>
  <si>
    <t>["Finance"]</t>
  </si>
  <si>
    <t>["Politics","Entertainment","History"]</t>
  </si>
  <si>
    <t>["Economics","Sport","Crime","History"]</t>
  </si>
  <si>
    <t>["Finance","Sport","Politics","Crime"]</t>
  </si>
  <si>
    <t>["Economics","Entertainment","Sport","History","Finance","Travel","Health","Politics"]</t>
  </si>
  <si>
    <t>["Economics","Finance","Crime"]</t>
  </si>
  <si>
    <t>["Travel","Politics","Health","History"]</t>
  </si>
  <si>
    <t>["Health","Economics","History","Travel","Finance"]</t>
  </si>
  <si>
    <t>["Travel","Politics","Literature","Sport","Economics","Finance","Entertainment"]</t>
  </si>
  <si>
    <t>["History","Economics","Travel"]</t>
  </si>
  <si>
    <t>["Entertainment","Finance","History","Travel","Health","Crime","Economics"]</t>
  </si>
  <si>
    <t>["Health","Travel","Crime","Politics","Economics","History","Finance","Sport","Entertainment"]</t>
  </si>
  <si>
    <t>["Travel","Health","Politics","Literature","Economics","Sport","Crime","Entertainment"]</t>
  </si>
  <si>
    <t>["Health"]</t>
  </si>
  <si>
    <t>["Finance","Sport","Crime","Literature","Health","Politics","Travel","Entertainment","History"]</t>
  </si>
  <si>
    <t>["Sport","Politics","Economics","Crime","Literature","Entertainment","Travel","History","Health","Finance"]</t>
  </si>
  <si>
    <t>["Economics","Sport","Finance","Travel","History","Politics","Literature","Health","Entertainment","Crime"]</t>
  </si>
  <si>
    <t>["Economics","Politics","Entertainment","Finance","Sport","Health"]</t>
  </si>
  <si>
    <t>["Travel","Finance","Politics"]</t>
  </si>
  <si>
    <t>["Crime"]</t>
  </si>
  <si>
    <t>["History"]</t>
  </si>
  <si>
    <t>["Travel"]</t>
  </si>
  <si>
    <t>["Travel","Sport","Politics","Health","Entertainment","EconomicsCrime"]</t>
  </si>
  <si>
    <t>["Finance","Crime","Health","Literature"]</t>
  </si>
  <si>
    <t>["Finance","Entertainment","Sport","History","Crime","PoliticsHealthLiterature"]</t>
  </si>
  <si>
    <t>["Travel","Health","Finance","Economics","Crime"]</t>
  </si>
  <si>
    <t>["Travel","Politics","Literature","Economics","Finance","Health","History","Entertainment","Crime"]</t>
  </si>
  <si>
    <t>["Finance","Travel","Politics","Entertainment","Sport","Economics","Crime","Literature","Health","History"]</t>
  </si>
  <si>
    <t>["Sport","Literature","Finance","Crime"]</t>
  </si>
  <si>
    <t>["Finance","Economics","Health","Politics","Crime","Travel","History","Entertainment","Sport","Literature"]</t>
  </si>
  <si>
    <t>["Literature","Economics","Crime","History","Sport","Finance","Travel","Health"]</t>
  </si>
  <si>
    <t>["Finance","Sport","Travel","Politics","Economics","Health"]</t>
  </si>
  <si>
    <t>["Sport","Economics","Crime","Finance","Health"]</t>
  </si>
  <si>
    <t>["Entertainment","Literature","Crime","Travel","History","Economics"]</t>
  </si>
  <si>
    <t>["Politics","Travel","Crime","Health","Economics","Literature","History","Entertainment"]</t>
  </si>
  <si>
    <t>["Sport","Crime","Literature","Economics","Health","Travel","Finance"]</t>
  </si>
  <si>
    <t>["Crime","Finance","Sport","History","Health","Politics"]</t>
  </si>
  <si>
    <t>["Literature","Travel","History","Finance","Economics","Entertainment","Sport"]</t>
  </si>
  <si>
    <t>["Sport","Health","Entertainment","History"]</t>
  </si>
  <si>
    <t>["Crime","Health","Travel","Economics","History","Entertainment","Sport","Politics","Literature","Finance"]</t>
  </si>
  <si>
    <t>["Health","Finance","Literature","Entertainment","Travel","Economics","History"]</t>
  </si>
  <si>
    <t>["History","Sport","Entertainment","Health","Crime"]</t>
  </si>
  <si>
    <t>["Economics","Politics","Health","Crime","History","Literature","Sport","Travel","Finance"]</t>
  </si>
  <si>
    <t>["Politics","Travel","History"]</t>
  </si>
  <si>
    <t>["Literature","Sport","Entertainment","Economics","Politics","Travel"]</t>
  </si>
  <si>
    <t>["Politics","Finance","Literature","Travel","Sport","Economics","History","Entertainment","Crime","Health"]</t>
  </si>
  <si>
    <t>["Literature","History"]</t>
  </si>
  <si>
    <t>["Politics","Crime","Sport","Literature","Finance","Entertainment","Health","Economics","History"]</t>
  </si>
  <si>
    <t>["Politics","Travel","History","Finance","Economics","Crime","Entertainment","Sport"]</t>
  </si>
  <si>
    <t>["Health","Crime","Literature","Entertainment","Economics","Finance","Politics","History"]</t>
  </si>
  <si>
    <t>["Entertainment","Literature","Health","History"]</t>
  </si>
  <si>
    <t>["Finance","Crime","Literature","History","Sport"]</t>
  </si>
  <si>
    <t>["Crime","Finance","Entertainment","Literature","History","Travel"]</t>
  </si>
  <si>
    <t>["Sport","Politics","History","Literature","Entertainment","Travel"]</t>
  </si>
  <si>
    <t>["History","Health","Economics","Travel","Literature","Sport","Entertainment","Finance"]</t>
  </si>
  <si>
    <t>["Finance","Crime","Entertainment","Health","Travel","Sport","Literature"]</t>
  </si>
  <si>
    <t>["Politics","Sport","Crime","Health","Economics"]</t>
  </si>
  <si>
    <t>["Sport","Health"]</t>
  </si>
  <si>
    <t>["Crime","Economics","Politics","Health","History","Entertainment","Literature","Finance"]</t>
  </si>
  <si>
    <t>["Politics","Economics","Crime","History","Entertainment","Literature","Health","Sport"]</t>
  </si>
  <si>
    <t>["Entertainment","Politics","Travel","Sport","Literature"]</t>
  </si>
  <si>
    <t>["Travel","Politics","Entertainment","Economics","History","Sport","Literature"]</t>
  </si>
  <si>
    <t>["Entertainment","Health","Travel","Economics","Literature","Sport","Politics","Finance","Crime","History"]</t>
  </si>
  <si>
    <t>["Travel","History","Finance","Politics","Crime","Economics","Literature"]</t>
  </si>
  <si>
    <t>["Entertainment","Economics","Finance","Crime","Travel","Politics","Literature","Sport"]</t>
  </si>
  <si>
    <t>["Entertainment","History","Finance","Health","Crime","Economics","Travel","Literature","Sport","Politics"]</t>
  </si>
  <si>
    <t>["Finance","Travel","Entertainment","History","Health","Literature","Economics"]</t>
  </si>
  <si>
    <t>["Crime","Literature","Health","Finance","Sport"]</t>
  </si>
  <si>
    <t>["Sport","Economics","Crime","Politics","History","Travel","Entertainment","Finance","Literature","Health"]</t>
  </si>
  <si>
    <t>["Health","Entertainment","Sport","Travel","Crime"]</t>
  </si>
  <si>
    <t>["Crime","Politics","Health","Travel","History","Sport","Economics","Finance","Entertainment"]</t>
  </si>
  <si>
    <t>["Sport","Literature","History","Politics","Entertainment","Economics","Crime","Finance"]</t>
  </si>
  <si>
    <t>["Crime","Sport","Finance","History","Entertainment","Travel","Politics","Literature"]</t>
  </si>
  <si>
    <t>["Economics","Literature","Travel","Health","Politics","Entertainment","Sport","Finance","History","Crime"]</t>
  </si>
  <si>
    <t>["Crime","Sport","History","Politics","Literature","Health","Economics","Entertainment","Finance"]</t>
  </si>
  <si>
    <t>["Politics","Travel","Entertainment"]</t>
  </si>
  <si>
    <t>["Crime","Entertainment","Literature","History","Finance","Sport","Health","Politics","Economics"]</t>
  </si>
  <si>
    <t>["Crime","History","Politics","Finance","Sport","Health","Economics","Travel","Literature"]</t>
  </si>
  <si>
    <t>["Economics","Politics","Travel","Finance","Entertainment","Crime","Literature"]</t>
  </si>
  <si>
    <t>["Health","Entertainment","Finance","Literature","Crime","Travel","Economics","History"]</t>
  </si>
  <si>
    <t>["Travel","History","Literature","Finance","Entertainment","Sport","Health","Economics"]</t>
  </si>
  <si>
    <t>["Politics","Entertainment","Health","Finance","History","Sport","Economics","Literature","Travel"]</t>
  </si>
  <si>
    <t>["Travel","Entertainment","Health","History","Sport","Finance","Crime","Politics","Literature"]</t>
  </si>
  <si>
    <t>["Literature","History","Crime","Health","Finance"]</t>
  </si>
  <si>
    <t>["Finance","Politics","History"]</t>
  </si>
  <si>
    <t>["Sport","Literature","Finance","History"]</t>
  </si>
  <si>
    <t>["Entertainment","Finance","Travel"]</t>
  </si>
  <si>
    <t>["Entertainment","Travel","Crime","Finance","Health","Economics","Sport","History","Politics","Literature"]</t>
  </si>
  <si>
    <t>["Travel","Sport","History","Economics","Politics"]</t>
  </si>
  <si>
    <t>["Literature","Finance","Entertainment","History","Crime","Sport","Politics","Health"]</t>
  </si>
  <si>
    <t>["History","Travel","Politics"]</t>
  </si>
  <si>
    <t>["Sport","Health","History","Finance","Economics","Entertainment","Travel","Crime","Politics"]</t>
  </si>
  <si>
    <t>["Travel","Health","Economics","Finance","Crime","Sport","Literature","Entertainment","Politics"]</t>
  </si>
  <si>
    <t>["Economics","Politics","Crime","Finance"]</t>
  </si>
  <si>
    <t>["Literature","Health","Politics","History","Travel","Entertainment","Crime","Finance","Economics","Sport"]</t>
  </si>
  <si>
    <t>["History","Travel","Entertainment","Economics","Literature","Finance","Politics","Health"]</t>
  </si>
  <si>
    <t>["Crime","Economics","Sport","Entertainment","Literature","Politics"]</t>
  </si>
  <si>
    <t>["Politics","Crime","Economics","Sport","Finance"]</t>
  </si>
  <si>
    <t>["History","Travel","Entertainment","Politics","Literature","Sport","Health","Economics","Finance"]</t>
  </si>
  <si>
    <t>["Crime","Politics","Literature","Sport"]</t>
  </si>
  <si>
    <t>["Finance","Sport","Crime","Literature"]</t>
  </si>
  <si>
    <t>["Politics","Crime","Health","Sport","Travel"]</t>
  </si>
  <si>
    <t>["Travel","Literature","Health","History","Entertainment","Politics","Sport"]</t>
  </si>
  <si>
    <t>["Travel","Health","History","Politics","Sport"]</t>
  </si>
  <si>
    <t>["History","Health","Literature","Finance"]</t>
  </si>
  <si>
    <t>["Economics","Politics","History","Finance","Crime","Travel","Sport","Health","Literature","Entertainment"]</t>
  </si>
  <si>
    <t>["Travel","Politics","Entertainment","Crime","Literature","Finance","Economics"]</t>
  </si>
  <si>
    <t>["History","Health","Literature","Economics","Crime","Entertainment"]</t>
  </si>
  <si>
    <t>["History","Health","Sport","Economics","Finance"]</t>
  </si>
  <si>
    <t>["Health","Crime","Sport","Entertainment","Literature","Politics"]</t>
  </si>
  <si>
    <t>["Economics","Literature","Politics","Sport","Entertainment"]</t>
  </si>
  <si>
    <t>["Travel","Crime"]</t>
  </si>
  <si>
    <t>["Entertainment","History","Travel","Politics","Literature"]</t>
  </si>
  <si>
    <t>["Entertainment","Travel","Politics","Health"]</t>
  </si>
  <si>
    <t>["Literature","Health","Entertainment","Finance","Sport","Economics","Crime"]</t>
  </si>
  <si>
    <t>["History","Literature","Sport","Finance","Health","Crime","Entertainment","Politics"]</t>
  </si>
  <si>
    <t>["Politics","Sport","Literature","Entertainment","Travel","Economics","Health","Crime"]</t>
  </si>
  <si>
    <t>["Economics","Entertainment"]</t>
  </si>
  <si>
    <t>["Finance","Entertainment","Travel","Sport","Economics","History","Politics","Literature","Health","Crime"]</t>
  </si>
  <si>
    <t>["Economics","Travel","Literature","Health","Politics","Finance","History","Crime","Entertainment"]</t>
  </si>
  <si>
    <t>["Sport","Finance","Entertainment","Health","History","Politics","Economics","Travel"]</t>
  </si>
  <si>
    <t>["Economics","Politics","Finance","History","Health"]</t>
  </si>
  <si>
    <t>["Travel","Finance","History","Sport"]</t>
  </si>
  <si>
    <t>["Health","Politics","Sport","Crime","Finance","Literature","Entertainment","History","Economics","Travel"]</t>
  </si>
  <si>
    <t>["Travel","Sport","Politics","Entertainment","Health","Literature","History","Crime"]</t>
  </si>
  <si>
    <t>["Entertainment","Sport"]</t>
  </si>
  <si>
    <t>["Literature","Entertainment","History","Health","Economics","Crime","Sport"]</t>
  </si>
  <si>
    <t>["Finance","Literature","Politics","Economics"]</t>
  </si>
  <si>
    <t>["Finance","Sport"]</t>
  </si>
  <si>
    <t>["History","Politics","Sport"]</t>
  </si>
  <si>
    <t>["Entertainment"]</t>
  </si>
  <si>
    <t>["Politics","Finance","Literature","Health","Travel","Crime","Entertainment","Sport"]</t>
  </si>
  <si>
    <t>["Economics","Literature","Crime","Health","Entertainment","History","Sport",""]</t>
  </si>
  <si>
    <t>["Literature","Economics","Health","History","Politics","Sport","Finance","Entertainment"]</t>
  </si>
  <si>
    <t>["Crime","Economics","History","Literature","Politics","Finance","Entertainment"]</t>
  </si>
  <si>
    <t>["Travel","Economics","Finance","Entertainment","Politics","Health","History","Crime"]</t>
  </si>
  <si>
    <t>["Politics","History","Travel","Literature"]</t>
  </si>
  <si>
    <t>["Sport","Travel","Literature","Entertainment","History","Health","Crime","Finance","Politics"]</t>
  </si>
  <si>
    <t>["Sport","Travel","History","Crime","Finance","Economics"]</t>
  </si>
  <si>
    <t>["Literature","Finance","History","Sport","Crime","Politics","Entertainment","Health","Economics","Travel"]</t>
  </si>
  <si>
    <t>["Literature","History","Economics","Health","Finance"]</t>
  </si>
  <si>
    <t>["Crime","Entertainment","Sport"]</t>
  </si>
  <si>
    <t>["Literature","Politics","Travel","Economics","History","Finance","Crime","Entertainment","Health","Sport"]</t>
  </si>
  <si>
    <t>["Sport","Economics","Politics","Finance"]</t>
  </si>
  <si>
    <t>["Politics","Finance"]</t>
  </si>
  <si>
    <t>["Economics","Finance"]</t>
  </si>
  <si>
    <t>["Economics","Sport"]</t>
  </si>
  <si>
    <t>["Sport","Economics"]</t>
  </si>
  <si>
    <t>["Politics","Finance","Economics","Sport"]</t>
  </si>
  <si>
    <t>["Politics","Sport","Finance","Economics"]</t>
  </si>
  <si>
    <t>["Sport","Politics","Finance"]</t>
  </si>
  <si>
    <t>["Politics","Sport","Economics","Finance"]</t>
  </si>
  <si>
    <t>["Politics","Economics"]</t>
  </si>
  <si>
    <t>["Finance","Sport","Politics","Economics"]</t>
  </si>
  <si>
    <t>["Sport","Politics","Economics"]</t>
  </si>
  <si>
    <t>["Politics","Sport","Finance"]</t>
  </si>
  <si>
    <t>["Finance","Sport","Economics"]</t>
  </si>
  <si>
    <t>["Politics","Finance","Economics"]</t>
  </si>
  <si>
    <t>["Economics",""]</t>
  </si>
  <si>
    <t>["Economics","Politics","Sport"]</t>
  </si>
  <si>
    <t>["Finance","Economics"]</t>
  </si>
  <si>
    <t>["Sport","Finance","Politics"]</t>
  </si>
  <si>
    <t>["Finance","Economics","Sport"]</t>
  </si>
  <si>
    <t>["Economics","Sport","Politics","Finance"]</t>
  </si>
  <si>
    <t>["Economics","Finance","Politics"]</t>
  </si>
  <si>
    <t>["Economics","Sport","Finance"]</t>
  </si>
  <si>
    <t>["Economics","Politics","Sport","Finance"]</t>
  </si>
  <si>
    <t>["Sport","Politics","Finance","Economics"]</t>
  </si>
  <si>
    <t>["Finance","Politics","Economics"]</t>
  </si>
  <si>
    <t>["Sport","Politics"]</t>
  </si>
  <si>
    <t>["Economics","Politics","Finance","Sport"]</t>
  </si>
  <si>
    <t>["Economics","Politics","Finance"]</t>
  </si>
  <si>
    <t>["Finance","Sport","Politics"]</t>
  </si>
  <si>
    <t>["Politics","Economics","Finance","Sport"]</t>
  </si>
  <si>
    <t>["Finance","Economics","Politics"]</t>
  </si>
  <si>
    <t>["Sport","Politics","Economics","Finance"]</t>
  </si>
  <si>
    <t>["Politics","Economics","Sport","Finance"]</t>
  </si>
  <si>
    <t>["Finance","Economics","Sport","Politics"]</t>
  </si>
  <si>
    <t>["Finance","Politics","Economics","Sport"]</t>
  </si>
  <si>
    <t>["Sport","Economics","Finance"]</t>
  </si>
  <si>
    <t>["Economics","Finance","Sport","Politics"]</t>
  </si>
  <si>
    <t>["Finance","Sport","Economics","Politics"]</t>
  </si>
  <si>
    <t>["Economics","Finance","Politics","Sport"]</t>
  </si>
  <si>
    <t>["Sport","Finance","Economics","Politics"]</t>
  </si>
  <si>
    <t>["Finance","Economics","Politics","Sport"]</t>
  </si>
  <si>
    <t>["Finance","Politics"]</t>
  </si>
  <si>
    <t>["Politics","Sport","Economics"]</t>
  </si>
  <si>
    <t>["Economics","Politics"]</t>
  </si>
  <si>
    <t>["Finance",""]</t>
  </si>
  <si>
    <t>["Economics","Sport","Finance","Politics"]</t>
  </si>
  <si>
    <t>["Sport","Finance","Politics","Economics"]</t>
  </si>
  <si>
    <t>["Economics","",""]</t>
  </si>
  <si>
    <t>["Finance","Politics","Sport"]</t>
  </si>
  <si>
    <t>["Politics","Sport"]</t>
  </si>
  <si>
    <t>["Politics","Finance","Sport","Economics"]</t>
  </si>
  <si>
    <t>["Economics","Finance","Sport"]</t>
  </si>
  <si>
    <t>["Politics","Economics","Finance"]</t>
  </si>
  <si>
    <t>["Sport","Economics","Politics"]</t>
  </si>
  <si>
    <t>["Finance","Politics","Sport","Economics"]</t>
  </si>
  <si>
    <t>["Sport","Economics","Finance","Politics"]</t>
  </si>
  <si>
    <t>["Sport","Finance","Economics"]</t>
  </si>
  <si>
    <t>["Politics","Finance","Sport"]</t>
  </si>
  <si>
    <t>["Politics","Economics","Sport"]</t>
  </si>
  <si>
    <t>["Economics","Sport","Politics"]</t>
  </si>
  <si>
    <t>["Politics","Economics",""]</t>
  </si>
  <si>
    <t>["Sport","Finance","Politics",""]</t>
  </si>
  <si>
    <t>["Sport","Economics","Finance",""]</t>
  </si>
  <si>
    <t>["Sport","Economics","Politics",""]</t>
  </si>
  <si>
    <t>["Politics","Economics","Finance",""]</t>
  </si>
  <si>
    <t>["Economics","Finance",""]</t>
  </si>
  <si>
    <t>Boddymead</t>
  </si>
  <si>
    <t>MacAloren</t>
  </si>
  <si>
    <t>Denis</t>
  </si>
  <si>
    <t>Anglish</t>
  </si>
  <si>
    <t>Townson</t>
  </si>
  <si>
    <t>Colwill</t>
  </si>
  <si>
    <t>Myrie</t>
  </si>
  <si>
    <t>Underwood</t>
  </si>
  <si>
    <t>Lyford</t>
  </si>
  <si>
    <t>Cary</t>
  </si>
  <si>
    <t>Chark</t>
  </si>
  <si>
    <t>Vanshin</t>
  </si>
  <si>
    <t>Androlli</t>
  </si>
  <si>
    <t>Haversham</t>
  </si>
  <si>
    <t>Lascelles</t>
  </si>
  <si>
    <t>Bouzek</t>
  </si>
  <si>
    <t>Boffey</t>
  </si>
  <si>
    <t>Parzis</t>
  </si>
  <si>
    <t>Dank</t>
  </si>
  <si>
    <t>Darbishire</t>
  </si>
  <si>
    <t>Gowland</t>
  </si>
  <si>
    <t>Papworth</t>
  </si>
  <si>
    <t>Hufton</t>
  </si>
  <si>
    <t>Tiddeman</t>
  </si>
  <si>
    <t>Midden</t>
  </si>
  <si>
    <t>Blaasch</t>
  </si>
  <si>
    <t>Amiss</t>
  </si>
  <si>
    <t>Bank</t>
  </si>
  <si>
    <t>Durand</t>
  </si>
  <si>
    <t>Pagden</t>
  </si>
  <si>
    <t>Chesshire</t>
  </si>
  <si>
    <t>Erdes</t>
  </si>
  <si>
    <t>Veillard</t>
  </si>
  <si>
    <t>Domek</t>
  </si>
  <si>
    <t>Shone</t>
  </si>
  <si>
    <t>Summerly</t>
  </si>
  <si>
    <t>Schwartz</t>
  </si>
  <si>
    <t>Ahearne</t>
  </si>
  <si>
    <t>Taye</t>
  </si>
  <si>
    <t>Poynter</t>
  </si>
  <si>
    <t>Hainge</t>
  </si>
  <si>
    <t>Sheach</t>
  </si>
  <si>
    <t>Eadmeades</t>
  </si>
  <si>
    <t>Eloi</t>
  </si>
  <si>
    <t>Millis</t>
  </si>
  <si>
    <t>Mountford</t>
  </si>
  <si>
    <t>St Angel</t>
  </si>
  <si>
    <t>Reely</t>
  </si>
  <si>
    <t>Jelfs</t>
  </si>
  <si>
    <t>Ellit</t>
  </si>
  <si>
    <t>Glazebrook</t>
  </si>
  <si>
    <t>Foxwell</t>
  </si>
  <si>
    <t>Kinnoch</t>
  </si>
  <si>
    <t>Thorald</t>
  </si>
  <si>
    <t>Poulney</t>
  </si>
  <si>
    <t>Clayill</t>
  </si>
  <si>
    <t>Nutman</t>
  </si>
  <si>
    <t>Bathurst</t>
  </si>
  <si>
    <t>Suffield</t>
  </si>
  <si>
    <t>Milella</t>
  </si>
  <si>
    <t>Pellissier</t>
  </si>
  <si>
    <t>Attenbrow</t>
  </si>
  <si>
    <t>Abrami</t>
  </si>
  <si>
    <t>Schleicher</t>
  </si>
  <si>
    <t>D'Oyly</t>
  </si>
  <si>
    <t>Worms</t>
  </si>
  <si>
    <t>Iglesia</t>
  </si>
  <si>
    <t>Gadesby</t>
  </si>
  <si>
    <t>Scaife</t>
  </si>
  <si>
    <t>Quayle</t>
  </si>
  <si>
    <t>Redshaw</t>
  </si>
  <si>
    <t>Marjanovic</t>
  </si>
  <si>
    <t>Dibsdale</t>
  </si>
  <si>
    <t>Bewshire</t>
  </si>
  <si>
    <t>Jelkes</t>
  </si>
  <si>
    <t>Morbey</t>
  </si>
  <si>
    <t>Flooks</t>
  </si>
  <si>
    <t>Hyder</t>
  </si>
  <si>
    <t>Guare</t>
  </si>
  <si>
    <t>McClounan</t>
  </si>
  <si>
    <t>Trowl</t>
  </si>
  <si>
    <t>Boyington</t>
  </si>
  <si>
    <t>Haugeh</t>
  </si>
  <si>
    <t>Ponceford</t>
  </si>
  <si>
    <t>Grasser</t>
  </si>
  <si>
    <t>Labb</t>
  </si>
  <si>
    <t>Ingerson</t>
  </si>
  <si>
    <t>Sinnocke</t>
  </si>
  <si>
    <t>Wight</t>
  </si>
  <si>
    <t>Vardie</t>
  </si>
  <si>
    <t>Jeppe</t>
  </si>
  <si>
    <t>Percy</t>
  </si>
  <si>
    <t>Tamas</t>
  </si>
  <si>
    <t>Szymanowicz</t>
  </si>
  <si>
    <t>Dimic</t>
  </si>
  <si>
    <t>Gerg</t>
  </si>
  <si>
    <t>Gotling</t>
  </si>
  <si>
    <t>Wondraschek</t>
  </si>
  <si>
    <t>Nott</t>
  </si>
  <si>
    <t>Warmington</t>
  </si>
  <si>
    <t>Grimston</t>
  </si>
  <si>
    <t>Antusch</t>
  </si>
  <si>
    <t>Choppen</t>
  </si>
  <si>
    <t>Marnane</t>
  </si>
  <si>
    <t>Corbet</t>
  </si>
  <si>
    <t>Plester</t>
  </si>
  <si>
    <t>Mc Caughen</t>
  </si>
  <si>
    <t>Tite</t>
  </si>
  <si>
    <t>Krinks</t>
  </si>
  <si>
    <t>Blindmann</t>
  </si>
  <si>
    <t>Cornier</t>
  </si>
  <si>
    <t>McCurley</t>
  </si>
  <si>
    <t>McKinnell</t>
  </si>
  <si>
    <t>Belliss</t>
  </si>
  <si>
    <t>Given</t>
  </si>
  <si>
    <t>Dodgshon</t>
  </si>
  <si>
    <t>Ourtic</t>
  </si>
  <si>
    <t>Knudsen</t>
  </si>
  <si>
    <t>Borchardt</t>
  </si>
  <si>
    <t>Annice</t>
  </si>
  <si>
    <t>Allridge</t>
  </si>
  <si>
    <t>Somerset</t>
  </si>
  <si>
    <t>Torpie</t>
  </si>
  <si>
    <t>Goodrich</t>
  </si>
  <si>
    <t>Soames</t>
  </si>
  <si>
    <t>Waggitt</t>
  </si>
  <si>
    <t>Tinn</t>
  </si>
  <si>
    <t>Jorry</t>
  </si>
  <si>
    <t>Maffeo</t>
  </si>
  <si>
    <t>Pioli</t>
  </si>
  <si>
    <t>McKeevers</t>
  </si>
  <si>
    <t>Cruikshanks</t>
  </si>
  <si>
    <t>Seaborn</t>
  </si>
  <si>
    <t>Gaven</t>
  </si>
  <si>
    <t>Tollett</t>
  </si>
  <si>
    <t>Momery</t>
  </si>
  <si>
    <t>Romain</t>
  </si>
  <si>
    <t>Vany</t>
  </si>
  <si>
    <t>Grabert</t>
  </si>
  <si>
    <t>Thowes</t>
  </si>
  <si>
    <t>Pittford</t>
  </si>
  <si>
    <t>Hirtz</t>
  </si>
  <si>
    <t>Wortt</t>
  </si>
  <si>
    <t>Paramor</t>
  </si>
  <si>
    <t>Sirr</t>
  </si>
  <si>
    <t>Marrows</t>
  </si>
  <si>
    <t>Deadman</t>
  </si>
  <si>
    <t>Corrie</t>
  </si>
  <si>
    <t>Muttitt</t>
  </si>
  <si>
    <t>Spears</t>
  </si>
  <si>
    <t>De Angelis</t>
  </si>
  <si>
    <t>Maltman</t>
  </si>
  <si>
    <t>Selbie</t>
  </si>
  <si>
    <t>Bernhardt</t>
  </si>
  <si>
    <t>Cuddon</t>
  </si>
  <si>
    <t>Ramberg</t>
  </si>
  <si>
    <t>Press</t>
  </si>
  <si>
    <t>McCambridge</t>
  </si>
  <si>
    <t>Wasielewicz</t>
  </si>
  <si>
    <t>Brusle</t>
  </si>
  <si>
    <t>Tidman</t>
  </si>
  <si>
    <t>Densey</t>
  </si>
  <si>
    <t>Bradbrook</t>
  </si>
  <si>
    <t>Pace</t>
  </si>
  <si>
    <t>Grunwall</t>
  </si>
  <si>
    <t>Viscovi</t>
  </si>
  <si>
    <t>Shirland</t>
  </si>
  <si>
    <t>Nucator</t>
  </si>
  <si>
    <t>Scarsbrick</t>
  </si>
  <si>
    <t>Sallan</t>
  </si>
  <si>
    <t>Deluce</t>
  </si>
  <si>
    <t>Perrins</t>
  </si>
  <si>
    <t>Clancey</t>
  </si>
  <si>
    <t>Hillin</t>
  </si>
  <si>
    <t>Vannoort</t>
  </si>
  <si>
    <t>Loblie</t>
  </si>
  <si>
    <t>Wyllie</t>
  </si>
  <si>
    <t>Jeal</t>
  </si>
  <si>
    <t>Doggart</t>
  </si>
  <si>
    <t>Blaydes</t>
  </si>
  <si>
    <t>Dottridge</t>
  </si>
  <si>
    <t>Trewhitt</t>
  </si>
  <si>
    <t>Weavers</t>
  </si>
  <si>
    <t>Petley</t>
  </si>
  <si>
    <t>Giffaut</t>
  </si>
  <si>
    <t>Hawkswell</t>
  </si>
  <si>
    <t>Lunam</t>
  </si>
  <si>
    <t>Marciek</t>
  </si>
  <si>
    <t>Kenn</t>
  </si>
  <si>
    <t>Cotta</t>
  </si>
  <si>
    <t>Dinan</t>
  </si>
  <si>
    <t>Matchett</t>
  </si>
  <si>
    <t>Hundal</t>
  </si>
  <si>
    <t>Islep</t>
  </si>
  <si>
    <t>27370,56</t>
  </si>
  <si>
    <t>45974,75</t>
  </si>
  <si>
    <t>19981,13</t>
  </si>
  <si>
    <t>35586,86</t>
  </si>
  <si>
    <t>56224,91</t>
  </si>
  <si>
    <t>43150,47</t>
  </si>
  <si>
    <t>31618,12</t>
  </si>
  <si>
    <t>43104,43</t>
  </si>
  <si>
    <t>41510,43</t>
  </si>
  <si>
    <t>16987,68</t>
  </si>
  <si>
    <t>46719,52</t>
  </si>
  <si>
    <t>41779,11</t>
  </si>
  <si>
    <t>51508,82</t>
  </si>
  <si>
    <t>23602,98</t>
  </si>
  <si>
    <t>57119,24</t>
  </si>
  <si>
    <t>18004,75</t>
  </si>
  <si>
    <t>47164,71</t>
  </si>
  <si>
    <t>57228,93</t>
  </si>
  <si>
    <t>26910,41</t>
  </si>
  <si>
    <t>26229,65</t>
  </si>
  <si>
    <t>43567,76</t>
  </si>
  <si>
    <t>52227,10</t>
  </si>
  <si>
    <t>19797,54</t>
  </si>
  <si>
    <t>51700,53</t>
  </si>
  <si>
    <t>18114,80</t>
  </si>
  <si>
    <t>33437,15</t>
  </si>
  <si>
    <t>32628,61</t>
  </si>
  <si>
    <t>25188,54</t>
  </si>
  <si>
    <t>44192,50</t>
  </si>
  <si>
    <t>56805,01</t>
  </si>
  <si>
    <t>35634,59</t>
  </si>
  <si>
    <t>47923,89</t>
  </si>
  <si>
    <t>21956,78</t>
  </si>
  <si>
    <t>29613,02</t>
  </si>
  <si>
    <t>46462,45</t>
  </si>
  <si>
    <t>47681,20</t>
  </si>
  <si>
    <t>15491,77</t>
  </si>
  <si>
    <t>59595,39</t>
  </si>
  <si>
    <t>50692,51</t>
  </si>
  <si>
    <t>20045,41</t>
  </si>
  <si>
    <t>37212,39</t>
  </si>
  <si>
    <t>18533,85</t>
  </si>
  <si>
    <t>36908,56</t>
  </si>
  <si>
    <t>27640,65</t>
  </si>
  <si>
    <t>58798,09</t>
  </si>
  <si>
    <t>44804,40</t>
  </si>
  <si>
    <t>48742,33</t>
  </si>
  <si>
    <t>29943,29</t>
  </si>
  <si>
    <t>38463,19</t>
  </si>
  <si>
    <t>39671,00</t>
  </si>
  <si>
    <t>29803,70</t>
  </si>
  <si>
    <t>41620,57</t>
  </si>
  <si>
    <t>51320,35</t>
  </si>
  <si>
    <t>44819,85</t>
  </si>
  <si>
    <t>50662,47</t>
  </si>
  <si>
    <t>15403,06</t>
  </si>
  <si>
    <t>44342,22</t>
  </si>
  <si>
    <t>53252,59</t>
  </si>
  <si>
    <t>52007,99</t>
  </si>
  <si>
    <t>56703,13</t>
  </si>
  <si>
    <t>20036,05</t>
  </si>
  <si>
    <t>50911,52</t>
  </si>
  <si>
    <t>18138,71</t>
  </si>
  <si>
    <t>49753,57</t>
  </si>
  <si>
    <t>16454,29</t>
  </si>
  <si>
    <t>19755,40</t>
  </si>
  <si>
    <t>43142,22</t>
  </si>
  <si>
    <t>41805,06</t>
  </si>
  <si>
    <t>35644,34</t>
  </si>
  <si>
    <t>50735,14</t>
  </si>
  <si>
    <t>44618,80</t>
  </si>
  <si>
    <t>29483,01</t>
  </si>
  <si>
    <t>20960,53</t>
  </si>
  <si>
    <t>39403,41</t>
  </si>
  <si>
    <t>54629,30</t>
  </si>
  <si>
    <t>53358,46</t>
  </si>
  <si>
    <t>50522,33</t>
  </si>
  <si>
    <t>23838,58</t>
  </si>
  <si>
    <t>15071,96</t>
  </si>
  <si>
    <t>36024,28</t>
  </si>
  <si>
    <t>19489,81</t>
  </si>
  <si>
    <t>58773,53</t>
  </si>
  <si>
    <t>20100,10</t>
  </si>
  <si>
    <t>19850,11</t>
  </si>
  <si>
    <t>50208,45</t>
  </si>
  <si>
    <t>42243,92</t>
  </si>
  <si>
    <t>58342,52</t>
  </si>
  <si>
    <t>42136,11</t>
  </si>
  <si>
    <t>16518,08</t>
  </si>
  <si>
    <t>50456,64</t>
  </si>
  <si>
    <t>16009,88</t>
  </si>
  <si>
    <t>44386,14</t>
  </si>
  <si>
    <t>41391,42</t>
  </si>
  <si>
    <t>16996,03</t>
  </si>
  <si>
    <t>18556,85</t>
  </si>
  <si>
    <t>51828,66</t>
  </si>
  <si>
    <t>39629,57</t>
  </si>
  <si>
    <t>32607,77</t>
  </si>
  <si>
    <t>23439,58</t>
  </si>
  <si>
    <t>39806,89</t>
  </si>
  <si>
    <t>18430,73</t>
  </si>
  <si>
    <t>46546,66</t>
  </si>
  <si>
    <t>59894,14</t>
  </si>
  <si>
    <t>22980,66</t>
  </si>
  <si>
    <t>25791,49</t>
  </si>
  <si>
    <t>52953,97</t>
  </si>
  <si>
    <t>33068,71</t>
  </si>
  <si>
    <t>56166,63</t>
  </si>
  <si>
    <t>56809,29</t>
  </si>
  <si>
    <t>35067,34</t>
  </si>
  <si>
    <t>49766,28</t>
  </si>
  <si>
    <t>29977,22</t>
  </si>
  <si>
    <t>18498,94</t>
  </si>
  <si>
    <t>58858,67</t>
  </si>
  <si>
    <t>47594,00</t>
  </si>
  <si>
    <t>27040,90</t>
  </si>
  <si>
    <t>30421,60</t>
  </si>
  <si>
    <t>25949,81</t>
  </si>
  <si>
    <t>35531,21</t>
  </si>
  <si>
    <t>49174,92</t>
  </si>
  <si>
    <t>54183,54</t>
  </si>
  <si>
    <t>49681,57</t>
  </si>
  <si>
    <t>38775,82</t>
  </si>
  <si>
    <t>38546,81</t>
  </si>
  <si>
    <t>41643,87</t>
  </si>
  <si>
    <t>26774,90</t>
  </si>
  <si>
    <t>18860,35</t>
  </si>
  <si>
    <t>37298,48</t>
  </si>
  <si>
    <t>25635,94</t>
  </si>
  <si>
    <t>43053,81</t>
  </si>
  <si>
    <t>27561,66</t>
  </si>
  <si>
    <t>47601,40</t>
  </si>
  <si>
    <t>32435,60</t>
  </si>
  <si>
    <t>27695,98</t>
  </si>
  <si>
    <t>54123,80</t>
  </si>
  <si>
    <t>54632,27</t>
  </si>
  <si>
    <t>24813,32</t>
  </si>
  <si>
    <t>42933,48</t>
  </si>
  <si>
    <t>35044,26</t>
  </si>
  <si>
    <t>24552,17</t>
  </si>
  <si>
    <t>34303,01</t>
  </si>
  <si>
    <t>39286,62</t>
  </si>
  <si>
    <t>57150,06</t>
  </si>
  <si>
    <t>20429,42</t>
  </si>
  <si>
    <t>35919,99</t>
  </si>
  <si>
    <t>34238,89</t>
  </si>
  <si>
    <t>27019,27</t>
  </si>
  <si>
    <t>45040,80</t>
  </si>
  <si>
    <t>59555,98</t>
  </si>
  <si>
    <t>16575,00</t>
  </si>
  <si>
    <t>24813,43</t>
  </si>
  <si>
    <t>54488,35</t>
  </si>
  <si>
    <t>25184,15</t>
  </si>
  <si>
    <t>27865,39</t>
  </si>
  <si>
    <t>30976,30</t>
  </si>
  <si>
    <t>50427,13</t>
  </si>
  <si>
    <t>53357,44</t>
  </si>
  <si>
    <t>41873,82</t>
  </si>
  <si>
    <t>32857,06</t>
  </si>
  <si>
    <t>39272,76</t>
  </si>
  <si>
    <t>49531,64</t>
  </si>
  <si>
    <t>22828,93</t>
  </si>
  <si>
    <t>57986,92</t>
  </si>
  <si>
    <t>15861,01</t>
  </si>
  <si>
    <t>16668,21</t>
  </si>
  <si>
    <t>44431,98</t>
  </si>
  <si>
    <t>49406,09</t>
  </si>
  <si>
    <t>23381,74</t>
  </si>
  <si>
    <t>43175,89</t>
  </si>
  <si>
    <t>51540,74</t>
  </si>
  <si>
    <t>34341,45</t>
  </si>
  <si>
    <t>34345,72</t>
  </si>
  <si>
    <t>25289,77</t>
  </si>
  <si>
    <t>18246,55</t>
  </si>
  <si>
    <t>25974,14</t>
  </si>
  <si>
    <t>32588,90</t>
  </si>
  <si>
    <t>34455,87</t>
  </si>
  <si>
    <t>33689,55</t>
  </si>
  <si>
    <t>56998,04</t>
  </si>
  <si>
    <t>36870,34</t>
  </si>
  <si>
    <t>45382,49</t>
  </si>
  <si>
    <t>30265,87</t>
  </si>
  <si>
    <t>40390,57</t>
  </si>
  <si>
    <t>30313,03</t>
  </si>
  <si>
    <t>16281,30</t>
  </si>
  <si>
    <t>52603,13</t>
  </si>
  <si>
    <t>28638,09</t>
  </si>
  <si>
    <t>33190,21</t>
  </si>
  <si>
    <t>53700,46</t>
  </si>
  <si>
    <t>52341,06</t>
  </si>
  <si>
    <t>53642,65</t>
  </si>
  <si>
    <t>47501,10</t>
  </si>
  <si>
    <t>47360,80</t>
  </si>
  <si>
    <t>26174,20</t>
  </si>
  <si>
    <t>15379,39</t>
  </si>
  <si>
    <t>27489,70</t>
  </si>
  <si>
    <t>21541,02</t>
  </si>
  <si>
    <t>36977,28</t>
  </si>
  <si>
    <t>15566,07</t>
  </si>
  <si>
    <t>21554,66</t>
  </si>
  <si>
    <t>38223,94</t>
  </si>
  <si>
    <t>40198,77</t>
  </si>
  <si>
    <t>17567,51</t>
  </si>
  <si>
    <t>16582,15</t>
  </si>
  <si>
    <t>37398,98</t>
  </si>
  <si>
    <t>48022,89</t>
  </si>
  <si>
    <t>56172,43</t>
  </si>
  <si>
    <t>44642,04</t>
  </si>
  <si>
    <t>32149,12</t>
  </si>
  <si>
    <t>58664,33</t>
  </si>
  <si>
    <t>55838,15</t>
  </si>
  <si>
    <t>36375,44</t>
  </si>
  <si>
    <t>56043,56</t>
  </si>
  <si>
    <t>46445,98</t>
  </si>
  <si>
    <t>33334,15</t>
  </si>
  <si>
    <t>56619,10</t>
  </si>
  <si>
    <t>22162,67</t>
  </si>
  <si>
    <t>52854,37</t>
  </si>
  <si>
    <t>30561,08</t>
  </si>
  <si>
    <t>51308,72</t>
  </si>
  <si>
    <t>39413,50</t>
  </si>
  <si>
    <t>29912,70</t>
  </si>
  <si>
    <t>39546,27</t>
  </si>
  <si>
    <t>30242,43</t>
  </si>
  <si>
    <t>43989,50</t>
  </si>
  <si>
    <t>43119,32</t>
  </si>
  <si>
    <t>21632,19</t>
  </si>
  <si>
    <t>35557,98</t>
  </si>
  <si>
    <t>39108,93</t>
  </si>
  <si>
    <t>18383,34</t>
  </si>
  <si>
    <t>29111,51</t>
  </si>
  <si>
    <t>50893,01</t>
  </si>
  <si>
    <t>21352,68</t>
  </si>
  <si>
    <t>43781,72</t>
  </si>
  <si>
    <t>52880,20</t>
  </si>
  <si>
    <t>52044,86</t>
  </si>
  <si>
    <t>29957,77</t>
  </si>
  <si>
    <t>27524,69</t>
  </si>
  <si>
    <t>45936,79</t>
  </si>
  <si>
    <t>22577,51</t>
  </si>
  <si>
    <t>25221,42</t>
  </si>
  <si>
    <t>16896,90</t>
  </si>
  <si>
    <t>44177,60</t>
  </si>
  <si>
    <t>57016,24</t>
  </si>
  <si>
    <t>15522,34</t>
  </si>
  <si>
    <t>21116,88</t>
  </si>
  <si>
    <t>39223,26</t>
  </si>
  <si>
    <t>19311,06</t>
  </si>
  <si>
    <t>30710,91</t>
  </si>
  <si>
    <t>29532,20</t>
  </si>
  <si>
    <t>18681,92</t>
  </si>
  <si>
    <t>28773,90</t>
  </si>
  <si>
    <t>34692,02</t>
  </si>
  <si>
    <t>38742,45</t>
  </si>
  <si>
    <t>28482,26</t>
  </si>
  <si>
    <t>38163,06</t>
  </si>
  <si>
    <t>42602,95</t>
  </si>
  <si>
    <t>22257,20</t>
  </si>
  <si>
    <t>30899,80</t>
  </si>
  <si>
    <t>40990,71</t>
  </si>
  <si>
    <t>35762,23</t>
  </si>
  <si>
    <t>42540,30</t>
  </si>
  <si>
    <t>20948,41</t>
  </si>
  <si>
    <t>35637,78</t>
  </si>
  <si>
    <t>44116,74</t>
  </si>
  <si>
    <t>20478,13</t>
  </si>
  <si>
    <t>29286,40</t>
  </si>
  <si>
    <t>26960,89</t>
  </si>
  <si>
    <t>31165,50</t>
  </si>
  <si>
    <t>30668,12</t>
  </si>
  <si>
    <t>58298,14</t>
  </si>
  <si>
    <t>51360,26</t>
  </si>
  <si>
    <t>46721,33</t>
  </si>
  <si>
    <t>49574,19</t>
  </si>
  <si>
    <t>28294,80</t>
  </si>
  <si>
    <t>29883,63</t>
  </si>
  <si>
    <t>47559,71</t>
  </si>
  <si>
    <t>49135,70</t>
  </si>
  <si>
    <t>26430,99</t>
  </si>
  <si>
    <t>47132,75</t>
  </si>
  <si>
    <t>50169,49</t>
  </si>
  <si>
    <t>50591,69</t>
  </si>
  <si>
    <t>19797,12</t>
  </si>
  <si>
    <t>37888,53</t>
  </si>
  <si>
    <t>49469,75</t>
  </si>
  <si>
    <t>20353,27</t>
  </si>
  <si>
    <t>16924,51</t>
  </si>
  <si>
    <t>54720,10</t>
  </si>
  <si>
    <t>43855,74</t>
  </si>
  <si>
    <t>48806,62</t>
  </si>
  <si>
    <t>33411,63</t>
  </si>
  <si>
    <t>18030,16</t>
  </si>
  <si>
    <t>23284,82</t>
  </si>
  <si>
    <t>50527,57</t>
  </si>
  <si>
    <t>22031,73</t>
  </si>
  <si>
    <t>52516,87</t>
  </si>
  <si>
    <t>46390,38</t>
  </si>
  <si>
    <t>52228,12</t>
  </si>
  <si>
    <t>16031,87</t>
  </si>
  <si>
    <t>36254,91</t>
  </si>
  <si>
    <t>Hindenberger</t>
  </si>
  <si>
    <t>Folini</t>
  </si>
  <si>
    <t>Aronin</t>
  </si>
  <si>
    <t>Blyde</t>
  </si>
  <si>
    <t>Hizir</t>
  </si>
  <si>
    <t>Mulmuray</t>
  </si>
  <si>
    <t>Searles</t>
  </si>
  <si>
    <t>Chimienti</t>
  </si>
  <si>
    <t>Thoms</t>
  </si>
  <si>
    <t>Seres</t>
  </si>
  <si>
    <t>Cordle</t>
  </si>
  <si>
    <t>Ridde</t>
  </si>
  <si>
    <t>Yanez</t>
  </si>
  <si>
    <t>Pulfer</t>
  </si>
  <si>
    <t>Bustin</t>
  </si>
  <si>
    <t>Logan</t>
  </si>
  <si>
    <t>Stonard</t>
  </si>
  <si>
    <t>Ashworth</t>
  </si>
  <si>
    <t>Haughan</t>
  </si>
  <si>
    <t>Jahnig</t>
  </si>
  <si>
    <t>Seven</t>
  </si>
  <si>
    <t>Bambery</t>
  </si>
  <si>
    <t>Hemmingway</t>
  </si>
  <si>
    <t>Pettus</t>
  </si>
  <si>
    <t>Ascraft</t>
  </si>
  <si>
    <t>Stowe</t>
  </si>
  <si>
    <t>Jancso</t>
  </si>
  <si>
    <t>Malenoir</t>
  </si>
  <si>
    <t>Cristofvao</t>
  </si>
  <si>
    <t>MacLennan</t>
  </si>
  <si>
    <t>Renhard</t>
  </si>
  <si>
    <t>O'Cullen</t>
  </si>
  <si>
    <t>Pidgeley</t>
  </si>
  <si>
    <t>Belle</t>
  </si>
  <si>
    <t>Talmadge</t>
  </si>
  <si>
    <t>Rego</t>
  </si>
  <si>
    <t>Ruggs</t>
  </si>
  <si>
    <t>Jeakins</t>
  </si>
  <si>
    <t>Dabourne</t>
  </si>
  <si>
    <t>Lesaunier</t>
  </si>
  <si>
    <t>Brayley</t>
  </si>
  <si>
    <t>Garden</t>
  </si>
  <si>
    <t>Behrens</t>
  </si>
  <si>
    <t>Fern</t>
  </si>
  <si>
    <t>Luckham</t>
  </si>
  <si>
    <t>Pherps</t>
  </si>
  <si>
    <t>Parffrey</t>
  </si>
  <si>
    <t>Faichnie</t>
  </si>
  <si>
    <t>Rollett</t>
  </si>
  <si>
    <t>Diggell</t>
  </si>
  <si>
    <t>Cantor</t>
  </si>
  <si>
    <t>Moseby</t>
  </si>
  <si>
    <t>Mackie</t>
  </si>
  <si>
    <t>Blunsden</t>
  </si>
  <si>
    <t>Fishbourn</t>
  </si>
  <si>
    <t>Loveland</t>
  </si>
  <si>
    <t>Wallworth</t>
  </si>
  <si>
    <t>Longley</t>
  </si>
  <si>
    <t>Donald</t>
  </si>
  <si>
    <t>Eul</t>
  </si>
  <si>
    <t>Larway</t>
  </si>
  <si>
    <t>Faherty</t>
  </si>
  <si>
    <t>Disdel</t>
  </si>
  <si>
    <t>Wemm</t>
  </si>
  <si>
    <t>Scorey</t>
  </si>
  <si>
    <t>Cockshtt</t>
  </si>
  <si>
    <t>Marion</t>
  </si>
  <si>
    <t>Surpliss</t>
  </si>
  <si>
    <t>Sauvan</t>
  </si>
  <si>
    <t>Oxenford</t>
  </si>
  <si>
    <t>Godsil</t>
  </si>
  <si>
    <t>Dalyell</t>
  </si>
  <si>
    <t>Skahill</t>
  </si>
  <si>
    <t>Grundell</t>
  </si>
  <si>
    <t>Quye</t>
  </si>
  <si>
    <t>Grogor</t>
  </si>
  <si>
    <t>Mc Ilory</t>
  </si>
  <si>
    <t>Izat</t>
  </si>
  <si>
    <t>Carnoghan</t>
  </si>
  <si>
    <t>Jordeson</t>
  </si>
  <si>
    <t>Caustic</t>
  </si>
  <si>
    <t>McManamon</t>
  </si>
  <si>
    <t>Sissons</t>
  </si>
  <si>
    <t>Eassom</t>
  </si>
  <si>
    <t>Raiker</t>
  </si>
  <si>
    <t>Glendining</t>
  </si>
  <si>
    <t>Enterle</t>
  </si>
  <si>
    <t>Roskell</t>
  </si>
  <si>
    <t>Coppock.</t>
  </si>
  <si>
    <t>Farrell</t>
  </si>
  <si>
    <t>Braams</t>
  </si>
  <si>
    <t>Berston</t>
  </si>
  <si>
    <t>Croasdale</t>
  </si>
  <si>
    <t>Granville</t>
  </si>
  <si>
    <t>Jeremiah</t>
  </si>
  <si>
    <t>Fantini</t>
  </si>
  <si>
    <t>Greatbatch</t>
  </si>
  <si>
    <t>Butteris</t>
  </si>
  <si>
    <t>Hoggetts</t>
  </si>
  <si>
    <t>Smyley</t>
  </si>
  <si>
    <t>Sealey</t>
  </si>
  <si>
    <t>D'Antoni</t>
  </si>
  <si>
    <t>Gartenfeld</t>
  </si>
  <si>
    <t>Lytton</t>
  </si>
  <si>
    <t>Rigate</t>
  </si>
  <si>
    <t>Plumbridge</t>
  </si>
  <si>
    <t>Cowwell</t>
  </si>
  <si>
    <t>Tarply</t>
  </si>
  <si>
    <t>Mongeot</t>
  </si>
  <si>
    <t>Hover</t>
  </si>
  <si>
    <t>Tasch</t>
  </si>
  <si>
    <t>Burkart</t>
  </si>
  <si>
    <t>Mitroshinov</t>
  </si>
  <si>
    <t>Dafforne</t>
  </si>
  <si>
    <t>Archbell</t>
  </si>
  <si>
    <t>Mitcham</t>
  </si>
  <si>
    <t>Jenman</t>
  </si>
  <si>
    <t>Jealous</t>
  </si>
  <si>
    <t>Petrovykh</t>
  </si>
  <si>
    <t>Renault</t>
  </si>
  <si>
    <t>Vankeev</t>
  </si>
  <si>
    <t>Aristide</t>
  </si>
  <si>
    <t>Stronach</t>
  </si>
  <si>
    <t>Daburn</t>
  </si>
  <si>
    <t>Kilgannon</t>
  </si>
  <si>
    <t>Blomefield</t>
  </si>
  <si>
    <t>Janus</t>
  </si>
  <si>
    <t>Bowell</t>
  </si>
  <si>
    <t>Duxbarry</t>
  </si>
  <si>
    <t>Manns</t>
  </si>
  <si>
    <t>Pydcock</t>
  </si>
  <si>
    <t>Pratte</t>
  </si>
  <si>
    <t>Isacsson</t>
  </si>
  <si>
    <t>Binyon</t>
  </si>
  <si>
    <t>Burnyate</t>
  </si>
  <si>
    <t>Stoade</t>
  </si>
  <si>
    <t>Massei</t>
  </si>
  <si>
    <t>Boughtflower</t>
  </si>
  <si>
    <t>Segge</t>
  </si>
  <si>
    <t>Surplice</t>
  </si>
  <si>
    <t>McArdle</t>
  </si>
  <si>
    <t>Rozet</t>
  </si>
  <si>
    <t>Legister</t>
  </si>
  <si>
    <t>Canwell</t>
  </si>
  <si>
    <t>Munday</t>
  </si>
  <si>
    <t>Carreyette</t>
  </si>
  <si>
    <t>Shulver</t>
  </si>
  <si>
    <t>Pinare</t>
  </si>
  <si>
    <t>Lumley</t>
  </si>
  <si>
    <t>Berndtsson</t>
  </si>
  <si>
    <t>Crosser</t>
  </si>
  <si>
    <t>Wanne</t>
  </si>
  <si>
    <t>Attenborough</t>
  </si>
  <si>
    <t>Winship</t>
  </si>
  <si>
    <t>Chessman</t>
  </si>
  <si>
    <t>Kilbourne</t>
  </si>
  <si>
    <t>Nystrom</t>
  </si>
  <si>
    <t>Boscott</t>
  </si>
  <si>
    <t>Hallowell</t>
  </si>
  <si>
    <t>Struis</t>
  </si>
  <si>
    <t>Jans</t>
  </si>
  <si>
    <t>Gonsalvez</t>
  </si>
  <si>
    <t>Domengue</t>
  </si>
  <si>
    <t>Laffan</t>
  </si>
  <si>
    <t>Bertouloume</t>
  </si>
  <si>
    <t>Cacacie</t>
  </si>
  <si>
    <t>Fayer</t>
  </si>
  <si>
    <t>Averill</t>
  </si>
  <si>
    <t>Boggish</t>
  </si>
  <si>
    <t>Coucher</t>
  </si>
  <si>
    <t>Michurin</t>
  </si>
  <si>
    <t>Nuschke</t>
  </si>
  <si>
    <t>Clinch</t>
  </si>
  <si>
    <t>Kilcullen</t>
  </si>
  <si>
    <t>Alison</t>
  </si>
  <si>
    <t>Tuffell</t>
  </si>
  <si>
    <t>Brammar</t>
  </si>
  <si>
    <t>Goldby</t>
  </si>
  <si>
    <t>Evitts</t>
  </si>
  <si>
    <t>Atterbury</t>
  </si>
  <si>
    <t>Pfiffer</t>
  </si>
  <si>
    <t>Blurton</t>
  </si>
  <si>
    <t>Maraga</t>
  </si>
  <si>
    <t>Junkison</t>
  </si>
  <si>
    <t>Aleavy</t>
  </si>
  <si>
    <t>Matschke</t>
  </si>
  <si>
    <t>Sollis</t>
  </si>
  <si>
    <t>Artharg</t>
  </si>
  <si>
    <t>Felce</t>
  </si>
  <si>
    <t>Felderer</t>
  </si>
  <si>
    <t>Sheridan</t>
  </si>
  <si>
    <t>Kinze</t>
  </si>
  <si>
    <t>Hawyes</t>
  </si>
  <si>
    <t>Gouge</t>
  </si>
  <si>
    <t>Guinnane</t>
  </si>
  <si>
    <t>McGrotty</t>
  </si>
  <si>
    <t>O'Kenny</t>
  </si>
  <si>
    <t>Coward</t>
  </si>
  <si>
    <t>Ellard</t>
  </si>
  <si>
    <t>Boxill</t>
  </si>
  <si>
    <t>Fluck</t>
  </si>
  <si>
    <t>McPeeters</t>
  </si>
  <si>
    <t>Birds</t>
  </si>
  <si>
    <t>Noto</t>
  </si>
  <si>
    <t>Dubique</t>
  </si>
  <si>
    <t>Lofthouse</t>
  </si>
  <si>
    <t>Eastcourt</t>
  </si>
  <si>
    <t>Sedgman</t>
  </si>
  <si>
    <t>Drew</t>
  </si>
  <si>
    <t>Mudle</t>
  </si>
  <si>
    <t>Muschette</t>
  </si>
  <si>
    <t>Hernik</t>
  </si>
  <si>
    <t>Bushe</t>
  </si>
  <si>
    <t>Fairbrace</t>
  </si>
  <si>
    <t>Robottom</t>
  </si>
  <si>
    <t>Fucher</t>
  </si>
  <si>
    <t>Drage</t>
  </si>
  <si>
    <t>Falla</t>
  </si>
  <si>
    <t>Haskew</t>
  </si>
  <si>
    <t>McAllan</t>
  </si>
  <si>
    <t>Sturge</t>
  </si>
  <si>
    <t>Reach</t>
  </si>
  <si>
    <t>Kilday</t>
  </si>
  <si>
    <t>Lomath</t>
  </si>
  <si>
    <t>Ranner</t>
  </si>
  <si>
    <t>De Brett</t>
  </si>
  <si>
    <t>Frangello</t>
  </si>
  <si>
    <t>Novotna</t>
  </si>
  <si>
    <t>MacPherson</t>
  </si>
  <si>
    <t>Malham</t>
  </si>
  <si>
    <t>Patesel</t>
  </si>
  <si>
    <t>Lux</t>
  </si>
  <si>
    <t>Hasling</t>
  </si>
  <si>
    <t>Crampsy</t>
  </si>
  <si>
    <t>Blunsen</t>
  </si>
  <si>
    <t>Reedshaw</t>
  </si>
  <si>
    <t>Buckerfield</t>
  </si>
  <si>
    <t>Morman</t>
  </si>
  <si>
    <t>Kiraly</t>
  </si>
  <si>
    <t>Tomczykiewicz</t>
  </si>
  <si>
    <t>Haselup</t>
  </si>
  <si>
    <t>Torbet</t>
  </si>
  <si>
    <t>Holdron</t>
  </si>
  <si>
    <t>Snazel</t>
  </si>
  <si>
    <t>Cambell</t>
  </si>
  <si>
    <t>Butterworth</t>
  </si>
  <si>
    <t>Karadzas</t>
  </si>
  <si>
    <t>Wysome</t>
  </si>
  <si>
    <t>Greenaway</t>
  </si>
  <si>
    <t>Kennerknecht</t>
  </si>
  <si>
    <t>Thurlbeck</t>
  </si>
  <si>
    <t>Shovlar</t>
  </si>
  <si>
    <t>Geratasch</t>
  </si>
  <si>
    <t>Rozea</t>
  </si>
  <si>
    <t>Lalor</t>
  </si>
  <si>
    <t>Ilett</t>
  </si>
  <si>
    <t>Capel</t>
  </si>
  <si>
    <t>Ferruzzi</t>
  </si>
  <si>
    <t>Harlin</t>
  </si>
  <si>
    <t>Danzelman</t>
  </si>
  <si>
    <t>Eisikowitch</t>
  </si>
  <si>
    <t>Carder</t>
  </si>
  <si>
    <t>Segot</t>
  </si>
  <si>
    <t>Gibbings</t>
  </si>
  <si>
    <t>Kopfen</t>
  </si>
  <si>
    <t>Orum</t>
  </si>
  <si>
    <t>Burkinshaw</t>
  </si>
  <si>
    <t>Muzzollo</t>
  </si>
  <si>
    <t>Kemmish</t>
  </si>
  <si>
    <t>Facer</t>
  </si>
  <si>
    <t>Rolfo</t>
  </si>
  <si>
    <t>Deluca</t>
  </si>
  <si>
    <t>Stagg</t>
  </si>
  <si>
    <t>Brushneen</t>
  </si>
  <si>
    <t>Worham</t>
  </si>
  <si>
    <t>Deny</t>
  </si>
  <si>
    <t>De Mars</t>
  </si>
  <si>
    <t>Dury</t>
  </si>
  <si>
    <t>Marchenko</t>
  </si>
  <si>
    <t>Bolduc</t>
  </si>
  <si>
    <t>Divis</t>
  </si>
  <si>
    <t>Merkel</t>
  </si>
  <si>
    <t>Martinez</t>
  </si>
  <si>
    <t>Vokins</t>
  </si>
  <si>
    <t>Siseland</t>
  </si>
  <si>
    <t>Cutmore</t>
  </si>
  <si>
    <t>Mecco</t>
  </si>
  <si>
    <t>Mathias</t>
  </si>
  <si>
    <t>Vasyukov</t>
  </si>
  <si>
    <t>Manifould</t>
  </si>
  <si>
    <t>Donahue</t>
  </si>
  <si>
    <t>Lamartine</t>
  </si>
  <si>
    <t>Beney</t>
  </si>
  <si>
    <t>Lestrange</t>
  </si>
  <si>
    <t>Connikie</t>
  </si>
  <si>
    <t>Falcus</t>
  </si>
  <si>
    <t>Hazelhurst</t>
  </si>
  <si>
    <t>Meacher</t>
  </si>
  <si>
    <t>Renad</t>
  </si>
  <si>
    <t>Bisseker</t>
  </si>
  <si>
    <t>Rozier</t>
  </si>
  <si>
    <t>McCaughey</t>
  </si>
  <si>
    <t>Fost</t>
  </si>
  <si>
    <t>Deignan</t>
  </si>
  <si>
    <t>Warin</t>
  </si>
  <si>
    <t>Brounfield</t>
  </si>
  <si>
    <t>Craigg</t>
  </si>
  <si>
    <t>Fiddeman</t>
  </si>
  <si>
    <t>Du Plantier</t>
  </si>
  <si>
    <t>Bickerstaffe</t>
  </si>
  <si>
    <t>Yelden</t>
  </si>
  <si>
    <t>Castilla</t>
  </si>
  <si>
    <t>Terne</t>
  </si>
  <si>
    <t>Smelley</t>
  </si>
  <si>
    <t>Iannuzzi</t>
  </si>
  <si>
    <t>Ommundsen</t>
  </si>
  <si>
    <t>Nottle</t>
  </si>
  <si>
    <t>Scamel</t>
  </si>
  <si>
    <t>Hares</t>
  </si>
  <si>
    <t>Blunkett</t>
  </si>
  <si>
    <t>Wodham</t>
  </si>
  <si>
    <t>Reinbach</t>
  </si>
  <si>
    <t>Etoile</t>
  </si>
  <si>
    <t>Lampbrecht</t>
  </si>
  <si>
    <t>Skinner</t>
  </si>
  <si>
    <t>Durnall</t>
  </si>
  <si>
    <t>Wolfe</t>
  </si>
  <si>
    <t>Simonato</t>
  </si>
  <si>
    <t>Gallear</t>
  </si>
  <si>
    <t>Wythe</t>
  </si>
  <si>
    <t>Pibworth</t>
  </si>
  <si>
    <t>Rosekilly</t>
  </si>
  <si>
    <t>Tolfrey</t>
  </si>
  <si>
    <t>Szapiro</t>
  </si>
  <si>
    <t>Grombridge</t>
  </si>
  <si>
    <t>Starsmeare</t>
  </si>
  <si>
    <t>Tallet</t>
  </si>
  <si>
    <t>Paton</t>
  </si>
  <si>
    <t>Swyndley</t>
  </si>
  <si>
    <t>Clelland</t>
  </si>
  <si>
    <t>Priddis</t>
  </si>
  <si>
    <t>Thurber</t>
  </si>
  <si>
    <t>Dyshart</t>
  </si>
  <si>
    <t>Dobsons</t>
  </si>
  <si>
    <t>Longstaffe</t>
  </si>
  <si>
    <t>Cowe</t>
  </si>
  <si>
    <t>Hamson</t>
  </si>
  <si>
    <t>Dewan</t>
  </si>
  <si>
    <t>Kinneir</t>
  </si>
  <si>
    <t>Pietranek</t>
  </si>
  <si>
    <t>Elderkin</t>
  </si>
  <si>
    <t>Heinert</t>
  </si>
  <si>
    <t>Shannon</t>
  </si>
  <si>
    <t>Gooda</t>
  </si>
  <si>
    <t>Redihalgh</t>
  </si>
  <si>
    <t>Villa</t>
  </si>
  <si>
    <t>Passe</t>
  </si>
  <si>
    <t>Whickman</t>
  </si>
  <si>
    <t>Vedekhin</t>
  </si>
  <si>
    <t>Gyver</t>
  </si>
  <si>
    <t>Ayshford</t>
  </si>
  <si>
    <t>Michieli</t>
  </si>
  <si>
    <t>Gallihawk</t>
  </si>
  <si>
    <t>Lamas</t>
  </si>
  <si>
    <t>Gavagan</t>
  </si>
  <si>
    <t>Watkins</t>
  </si>
  <si>
    <t>Betho</t>
  </si>
  <si>
    <t>Maddra</t>
  </si>
  <si>
    <t>Peiro</t>
  </si>
  <si>
    <t>Spurnier</t>
  </si>
  <si>
    <t>Tildesley</t>
  </si>
  <si>
    <t>Albinson</t>
  </si>
  <si>
    <t>Yo</t>
  </si>
  <si>
    <t>Sargerson</t>
  </si>
  <si>
    <t>Normanvell</t>
  </si>
  <si>
    <t>Roth</t>
  </si>
  <si>
    <t>Khristoforov</t>
  </si>
  <si>
    <t>Casetta</t>
  </si>
  <si>
    <t>Culvey</t>
  </si>
  <si>
    <t>Eddis</t>
  </si>
  <si>
    <t>Stables</t>
  </si>
  <si>
    <t>McCaffrey</t>
  </si>
  <si>
    <t>Gusticke</t>
  </si>
  <si>
    <t>Isley</t>
  </si>
  <si>
    <t>Rattry</t>
  </si>
  <si>
    <t>Ebsworth</t>
  </si>
  <si>
    <t>Aspinall</t>
  </si>
  <si>
    <t>Condliffe</t>
  </si>
  <si>
    <t>Lundon</t>
  </si>
  <si>
    <t>Clarson</t>
  </si>
  <si>
    <t>Pauer</t>
  </si>
  <si>
    <t>Burel</t>
  </si>
  <si>
    <t>Rudolf</t>
  </si>
  <si>
    <t>Bailess</t>
  </si>
  <si>
    <t>Renon</t>
  </si>
  <si>
    <t>Dominighi</t>
  </si>
  <si>
    <t>Avraham</t>
  </si>
  <si>
    <t>Wreford</t>
  </si>
  <si>
    <t>Gameson</t>
  </si>
  <si>
    <t>Haslin</t>
  </si>
  <si>
    <t>Essel</t>
  </si>
  <si>
    <t>Shay</t>
  </si>
  <si>
    <t>Millery</t>
  </si>
  <si>
    <t>Leser</t>
  </si>
  <si>
    <t>Vogeller</t>
  </si>
  <si>
    <t>Kinglake</t>
  </si>
  <si>
    <t>Turrill</t>
  </si>
  <si>
    <t>Gerdts</t>
  </si>
  <si>
    <t>Spoward</t>
  </si>
  <si>
    <t>Keetch</t>
  </si>
  <si>
    <t>Weatherup</t>
  </si>
  <si>
    <t>Adnam</t>
  </si>
  <si>
    <t>Trundle</t>
  </si>
  <si>
    <t>Klemz</t>
  </si>
  <si>
    <t>Bywater</t>
  </si>
  <si>
    <t>Streather</t>
  </si>
  <si>
    <t>Kingswood</t>
  </si>
  <si>
    <t>Link</t>
  </si>
  <si>
    <t>Detheridge</t>
  </si>
  <si>
    <t>Hedingham</t>
  </si>
  <si>
    <t>Obbard</t>
  </si>
  <si>
    <t>Tybalt</t>
  </si>
  <si>
    <t>Vecard</t>
  </si>
  <si>
    <t>Drury</t>
  </si>
  <si>
    <t>Folkard</t>
  </si>
  <si>
    <t>Morden</t>
  </si>
  <si>
    <t>Skotcher</t>
  </si>
  <si>
    <t>Oven</t>
  </si>
  <si>
    <t>MacDirmid</t>
  </si>
  <si>
    <t>Reddings</t>
  </si>
  <si>
    <t>Breache</t>
  </si>
  <si>
    <t>Daw</t>
  </si>
  <si>
    <t>Northley</t>
  </si>
  <si>
    <t>Schrir</t>
  </si>
  <si>
    <t>Frostdyke</t>
  </si>
  <si>
    <t>McCroft</t>
  </si>
  <si>
    <t>Lafontaine</t>
  </si>
  <si>
    <t>Jarrad</t>
  </si>
  <si>
    <t>Sowthcote</t>
  </si>
  <si>
    <t>Baughen</t>
  </si>
  <si>
    <t>Willingham</t>
  </si>
  <si>
    <t>Corstan</t>
  </si>
  <si>
    <t>Hearnshaw</t>
  </si>
  <si>
    <t>Leyton</t>
  </si>
  <si>
    <t>Pittet</t>
  </si>
  <si>
    <t>Baggelley</t>
  </si>
  <si>
    <t>Ringer</t>
  </si>
  <si>
    <t>Fowley</t>
  </si>
  <si>
    <t>Lohrensen</t>
  </si>
  <si>
    <t>Uppett</t>
  </si>
  <si>
    <t>Webley</t>
  </si>
  <si>
    <t>Pocke</t>
  </si>
  <si>
    <t>Krishtopaittis</t>
  </si>
  <si>
    <t>Scane</t>
  </si>
  <si>
    <t>Flucker</t>
  </si>
  <si>
    <t>Quakley</t>
  </si>
  <si>
    <t>Hamly</t>
  </si>
  <si>
    <t>Stayte</t>
  </si>
  <si>
    <t>Dominiak</t>
  </si>
  <si>
    <t>Tranter</t>
  </si>
  <si>
    <t>Ianinotti</t>
  </si>
  <si>
    <t>Enderwick</t>
  </si>
  <si>
    <t>Beaty</t>
  </si>
  <si>
    <t>Bowkett</t>
  </si>
  <si>
    <t>Ugolotti</t>
  </si>
  <si>
    <t>Main</t>
  </si>
  <si>
    <t>Swadlin</t>
  </si>
  <si>
    <t>Tschiersch</t>
  </si>
  <si>
    <t>Tallant</t>
  </si>
  <si>
    <t>Eamer</t>
  </si>
  <si>
    <t>Pinckney</t>
  </si>
  <si>
    <t>Ladlow</t>
  </si>
  <si>
    <t>Astupenas</t>
  </si>
  <si>
    <t>Shank</t>
  </si>
  <si>
    <t>Gudyer</t>
  </si>
  <si>
    <t>Duckerin</t>
  </si>
  <si>
    <t>Brimm</t>
  </si>
  <si>
    <t>Sprigg</t>
  </si>
  <si>
    <t>Tidy</t>
  </si>
  <si>
    <t>Galvin</t>
  </si>
  <si>
    <t>Vickers</t>
  </si>
  <si>
    <t>Edgson</t>
  </si>
  <si>
    <t>Iston</t>
  </si>
  <si>
    <t>Goudman</t>
  </si>
  <si>
    <t>Dorran</t>
  </si>
  <si>
    <t>Gathwaite</t>
  </si>
  <si>
    <t>Everal</t>
  </si>
  <si>
    <t>Sumpner</t>
  </si>
  <si>
    <t>McGooch</t>
  </si>
  <si>
    <t>Duesbury</t>
  </si>
  <si>
    <t>Gummie</t>
  </si>
  <si>
    <t>Al Hirsi</t>
  </si>
  <si>
    <t>Tatford</t>
  </si>
  <si>
    <t>Bartkowiak</t>
  </si>
  <si>
    <t>Frazer</t>
  </si>
  <si>
    <t>Babin</t>
  </si>
  <si>
    <t>De Carlo</t>
  </si>
  <si>
    <t>Huxtable</t>
  </si>
  <si>
    <t>Howcroft</t>
  </si>
  <si>
    <t>McKeurtan</t>
  </si>
  <si>
    <t>Paschke</t>
  </si>
  <si>
    <t>Tickle</t>
  </si>
  <si>
    <t>Jakes</t>
  </si>
  <si>
    <t>Kiezler</t>
  </si>
  <si>
    <t>Elgee</t>
  </si>
  <si>
    <t>O'Hanley</t>
  </si>
  <si>
    <t>Farry</t>
  </si>
  <si>
    <t>Goodluck</t>
  </si>
  <si>
    <t>Peirone</t>
  </si>
  <si>
    <t>Benbow</t>
  </si>
  <si>
    <t>Klyn</t>
  </si>
  <si>
    <t>Corke</t>
  </si>
  <si>
    <t>Orris</t>
  </si>
  <si>
    <t>Stilldale</t>
  </si>
  <si>
    <t>Heart</t>
  </si>
  <si>
    <t>Gabbat</t>
  </si>
  <si>
    <t>Jurgenson</t>
  </si>
  <si>
    <t>Walklett</t>
  </si>
  <si>
    <t>Westbrook</t>
  </si>
  <si>
    <t>Dykas</t>
  </si>
  <si>
    <t>Petrolli</t>
  </si>
  <si>
    <t>Diglin</t>
  </si>
  <si>
    <t>Pietzner</t>
  </si>
  <si>
    <t>Hurle</t>
  </si>
  <si>
    <t>Cocks</t>
  </si>
  <si>
    <t>Battell</t>
  </si>
  <si>
    <t>Dabes</t>
  </si>
  <si>
    <t>Vamplus</t>
  </si>
  <si>
    <t>Garrit</t>
  </si>
  <si>
    <t>Manger</t>
  </si>
  <si>
    <t>Buckle</t>
  </si>
  <si>
    <t>Fawdry</t>
  </si>
  <si>
    <t>Cakebread</t>
  </si>
  <si>
    <t>Pengelly</t>
  </si>
  <si>
    <t>Goolden</t>
  </si>
  <si>
    <t>MacCulloch</t>
  </si>
  <si>
    <t>Jerromes</t>
  </si>
  <si>
    <t>Timmens</t>
  </si>
  <si>
    <t>Theunissen</t>
  </si>
  <si>
    <t>Anster</t>
  </si>
  <si>
    <t>Pointing</t>
  </si>
  <si>
    <t>Mollene</t>
  </si>
  <si>
    <t>Tolemache</t>
  </si>
  <si>
    <t>Keenlyside</t>
  </si>
  <si>
    <t>Calven</t>
  </si>
  <si>
    <t>Astie</t>
  </si>
  <si>
    <t>Wakeley</t>
  </si>
  <si>
    <t>Seine</t>
  </si>
  <si>
    <t>Sheryn</t>
  </si>
  <si>
    <t>Hilhouse</t>
  </si>
  <si>
    <t>Pollak</t>
  </si>
  <si>
    <t>Burless</t>
  </si>
  <si>
    <t>Kinnaird</t>
  </si>
  <si>
    <t>Priter</t>
  </si>
  <si>
    <t>Crystal</t>
  </si>
  <si>
    <t>Matussow</t>
  </si>
  <si>
    <t>Basnett</t>
  </si>
  <si>
    <t>Fludgate</t>
  </si>
  <si>
    <t>Joyson</t>
  </si>
  <si>
    <t>Crean</t>
  </si>
  <si>
    <t>Sowersby</t>
  </si>
  <si>
    <t>Goodwell</t>
  </si>
  <si>
    <t>Hesse</t>
  </si>
  <si>
    <t>Eason</t>
  </si>
  <si>
    <t>Gentle</t>
  </si>
  <si>
    <t>Sillitoe</t>
  </si>
  <si>
    <t>Easson</t>
  </si>
  <si>
    <t>Boutflour</t>
  </si>
  <si>
    <t>Lackemann</t>
  </si>
  <si>
    <t>Tuffrey</t>
  </si>
  <si>
    <t>Mew</t>
  </si>
  <si>
    <t>Stanway</t>
  </si>
  <si>
    <t>Lillyman</t>
  </si>
  <si>
    <t>Teffrey</t>
  </si>
  <si>
    <t>Dufore</t>
  </si>
  <si>
    <t>Letrange</t>
  </si>
  <si>
    <t>Mandal</t>
  </si>
  <si>
    <t>Stockey</t>
  </si>
  <si>
    <t>Haire</t>
  </si>
  <si>
    <t>Robben</t>
  </si>
  <si>
    <t>Chester</t>
  </si>
  <si>
    <t>Lawes</t>
  </si>
  <si>
    <t>Kelinge</t>
  </si>
  <si>
    <t>Wilber</t>
  </si>
  <si>
    <t>Brigge</t>
  </si>
  <si>
    <t>Firminger</t>
  </si>
  <si>
    <t>Ziehms</t>
  </si>
  <si>
    <t>Meehan</t>
  </si>
  <si>
    <t>Malster</t>
  </si>
  <si>
    <t>Rosengren</t>
  </si>
  <si>
    <t>Tenwick</t>
  </si>
  <si>
    <t>Ratie</t>
  </si>
  <si>
    <t>Siviour</t>
  </si>
  <si>
    <t>Melia</t>
  </si>
  <si>
    <t>Caramuscia</t>
  </si>
  <si>
    <t>Dunston</t>
  </si>
  <si>
    <t>Ferneley</t>
  </si>
  <si>
    <t>Jordan</t>
  </si>
  <si>
    <t>Euler</t>
  </si>
  <si>
    <t>Georgiades</t>
  </si>
  <si>
    <t>Snalom</t>
  </si>
  <si>
    <t>Swait</t>
  </si>
  <si>
    <t>Wardley</t>
  </si>
  <si>
    <t>Udy</t>
  </si>
  <si>
    <t>Twinborne</t>
  </si>
  <si>
    <t>Stoggles</t>
  </si>
  <si>
    <t>Sikorski</t>
  </si>
  <si>
    <t>Godrich</t>
  </si>
  <si>
    <t>Germaine</t>
  </si>
  <si>
    <t>Wimp</t>
  </si>
  <si>
    <t>Aulds</t>
  </si>
  <si>
    <t>Bradie</t>
  </si>
  <si>
    <t>Armell</t>
  </si>
  <si>
    <t>Lauchlan</t>
  </si>
  <si>
    <t>Lodford</t>
  </si>
  <si>
    <t>Glitherow</t>
  </si>
  <si>
    <t>Birkby</t>
  </si>
  <si>
    <t>Rosenvasser</t>
  </si>
  <si>
    <t>Warfield</t>
  </si>
  <si>
    <t>Boman</t>
  </si>
  <si>
    <t>Pettitt</t>
  </si>
  <si>
    <t>Mirralls</t>
  </si>
  <si>
    <t>Jordine</t>
  </si>
  <si>
    <t>Ferrai</t>
  </si>
  <si>
    <t>Commin</t>
  </si>
  <si>
    <t>Goldsack</t>
  </si>
  <si>
    <t>Girogetti</t>
  </si>
  <si>
    <t>McGavigan</t>
  </si>
  <si>
    <t>Stave</t>
  </si>
  <si>
    <t>Cerie</t>
  </si>
  <si>
    <t>Coniam</t>
  </si>
  <si>
    <t>Bricknall</t>
  </si>
  <si>
    <t>McLenahan</t>
  </si>
  <si>
    <t>Creasy</t>
  </si>
  <si>
    <t>Cracknall</t>
  </si>
  <si>
    <t>Likely</t>
  </si>
  <si>
    <t>Kennion</t>
  </si>
  <si>
    <t>Fillingham</t>
  </si>
  <si>
    <t>Withinshaw</t>
  </si>
  <si>
    <t>Winders</t>
  </si>
  <si>
    <t>Reymers</t>
  </si>
  <si>
    <t>MacCaull</t>
  </si>
  <si>
    <t>Stephens</t>
  </si>
  <si>
    <t>Schlagman</t>
  </si>
  <si>
    <t>Kidstoun</t>
  </si>
  <si>
    <t>Pollastrone</t>
  </si>
  <si>
    <t>Semaine</t>
  </si>
  <si>
    <t>Leynagh</t>
  </si>
  <si>
    <t>Golagley</t>
  </si>
  <si>
    <t>Lamacraft</t>
  </si>
  <si>
    <t>Gibb</t>
  </si>
  <si>
    <t>Bunce</t>
  </si>
  <si>
    <t>Doche</t>
  </si>
  <si>
    <t>Hodges</t>
  </si>
  <si>
    <t>Glawsop</t>
  </si>
  <si>
    <t>Roulston</t>
  </si>
  <si>
    <t>Batrip</t>
  </si>
  <si>
    <t>Dyott</t>
  </si>
  <si>
    <t>Ewing</t>
  </si>
  <si>
    <t>Pashler</t>
  </si>
  <si>
    <t>Tod</t>
  </si>
  <si>
    <t>Pluck</t>
  </si>
  <si>
    <t>Webermann</t>
  </si>
  <si>
    <t>Nayshe</t>
  </si>
  <si>
    <t>Mundie</t>
  </si>
  <si>
    <t>Greswell</t>
  </si>
  <si>
    <t>Glasser</t>
  </si>
  <si>
    <t>Watsham</t>
  </si>
  <si>
    <t>Angrove</t>
  </si>
  <si>
    <t>Couch</t>
  </si>
  <si>
    <t>Haith</t>
  </si>
  <si>
    <t>Boyn</t>
  </si>
  <si>
    <t>Golde</t>
  </si>
  <si>
    <t>Geraghty</t>
  </si>
  <si>
    <t>Burgiss</t>
  </si>
  <si>
    <t>Addlestone</t>
  </si>
  <si>
    <t>Spada</t>
  </si>
  <si>
    <t>Cargill</t>
  </si>
  <si>
    <t>Jaouen</t>
  </si>
  <si>
    <t>Curl</t>
  </si>
  <si>
    <t>Sancto</t>
  </si>
  <si>
    <t>Gobourn</t>
  </si>
  <si>
    <t>Zuker</t>
  </si>
  <si>
    <t>Smurfitt</t>
  </si>
  <si>
    <t>Galpin</t>
  </si>
  <si>
    <t>Eddolls</t>
  </si>
  <si>
    <t>Rainard</t>
  </si>
  <si>
    <t>Elcock</t>
  </si>
  <si>
    <t>Scullion</t>
  </si>
  <si>
    <t>Aucourte</t>
  </si>
  <si>
    <t>Yantsev</t>
  </si>
  <si>
    <t>Blackater</t>
  </si>
  <si>
    <t>Hedan</t>
  </si>
  <si>
    <t>McQuillen</t>
  </si>
  <si>
    <t>Tarney</t>
  </si>
  <si>
    <t>Vasyutin</t>
  </si>
  <si>
    <t>Gokes</t>
  </si>
  <si>
    <t>Lamdin</t>
  </si>
  <si>
    <t>Stanyer</t>
  </si>
  <si>
    <t>Fathers</t>
  </si>
  <si>
    <t>Bratty</t>
  </si>
  <si>
    <t>Revening</t>
  </si>
  <si>
    <t>Caplin</t>
  </si>
  <si>
    <t>Gooble</t>
  </si>
  <si>
    <t>Lewsey</t>
  </si>
  <si>
    <t>Dragonette</t>
  </si>
  <si>
    <t>Duffyn</t>
  </si>
  <si>
    <t>Bothams</t>
  </si>
  <si>
    <t>Dillon</t>
  </si>
  <si>
    <t>Boykett</t>
  </si>
  <si>
    <t>Jopke</t>
  </si>
  <si>
    <t>Dikelin</t>
  </si>
  <si>
    <t>Moran</t>
  </si>
  <si>
    <t>Robertshaw</t>
  </si>
  <si>
    <t>Redhills</t>
  </si>
  <si>
    <t>Radsdale</t>
  </si>
  <si>
    <t>Zelner</t>
  </si>
  <si>
    <t>Lundberg</t>
  </si>
  <si>
    <t>Broek</t>
  </si>
  <si>
    <t>Tyne</t>
  </si>
  <si>
    <t>Seebert</t>
  </si>
  <si>
    <t>Embery</t>
  </si>
  <si>
    <t>Blaxlande</t>
  </si>
  <si>
    <t>Chancelier</t>
  </si>
  <si>
    <t>Pilcher</t>
  </si>
  <si>
    <t>Cass</t>
  </si>
  <si>
    <t>Cescon</t>
  </si>
  <si>
    <t>Crotch</t>
  </si>
  <si>
    <t>Merrydew</t>
  </si>
  <si>
    <t>Nestor</t>
  </si>
  <si>
    <t>Cottel</t>
  </si>
  <si>
    <t>Nodin</t>
  </si>
  <si>
    <t>Bishop</t>
  </si>
  <si>
    <t>Sneath</t>
  </si>
  <si>
    <t>Joiris</t>
  </si>
  <si>
    <t>Carlin</t>
  </si>
  <si>
    <t>De Hooge</t>
  </si>
  <si>
    <t>Fears</t>
  </si>
  <si>
    <t>Nias</t>
  </si>
  <si>
    <t>Vanin</t>
  </si>
  <si>
    <t>Waison</t>
  </si>
  <si>
    <t>Lambrick</t>
  </si>
  <si>
    <t>Pawlyn</t>
  </si>
  <si>
    <t>McKimm</t>
  </si>
  <si>
    <t>Poxton</t>
  </si>
  <si>
    <t>De Matteis</t>
  </si>
  <si>
    <t>Giannini</t>
  </si>
  <si>
    <t>Parbrook</t>
  </si>
  <si>
    <t>Morville</t>
  </si>
  <si>
    <t>Collcutt</t>
  </si>
  <si>
    <t>Cordner</t>
  </si>
  <si>
    <t>Tarrier</t>
  </si>
  <si>
    <t>Jaggard</t>
  </si>
  <si>
    <t>Brakespear</t>
  </si>
  <si>
    <t>MacTrustey</t>
  </si>
  <si>
    <t>Carrick</t>
  </si>
  <si>
    <t>Cornbill</t>
  </si>
  <si>
    <t>Covert</t>
  </si>
  <si>
    <t>Capstack</t>
  </si>
  <si>
    <t>Sigmund</t>
  </si>
  <si>
    <t>MacCartair</t>
  </si>
  <si>
    <t>Fealey</t>
  </si>
  <si>
    <t>Brumble</t>
  </si>
  <si>
    <t>Klimentyev</t>
  </si>
  <si>
    <t>Darwen</t>
  </si>
  <si>
    <t>Bonnesen</t>
  </si>
  <si>
    <t>Pelham</t>
  </si>
  <si>
    <t>Ingray</t>
  </si>
  <si>
    <t>Rignoldes</t>
  </si>
  <si>
    <t>Scarf</t>
  </si>
  <si>
    <t>Pestor</t>
  </si>
  <si>
    <t>Sember</t>
  </si>
  <si>
    <t>Blore</t>
  </si>
  <si>
    <t>Guwer</t>
  </si>
  <si>
    <t>Banger</t>
  </si>
  <si>
    <t>Baulk</t>
  </si>
  <si>
    <t>Werny</t>
  </si>
  <si>
    <t>Bondy</t>
  </si>
  <si>
    <t>Shirt</t>
  </si>
  <si>
    <t>Jupp</t>
  </si>
  <si>
    <t>Andriss</t>
  </si>
  <si>
    <t>Hastwell</t>
  </si>
  <si>
    <t>Scandrite</t>
  </si>
  <si>
    <t>Julien</t>
  </si>
  <si>
    <t>Tigwell</t>
  </si>
  <si>
    <t>Darton</t>
  </si>
  <si>
    <t>Keaveney</t>
  </si>
  <si>
    <t>Keaysell</t>
  </si>
  <si>
    <t>Raleston</t>
  </si>
  <si>
    <t>Feye</t>
  </si>
  <si>
    <t>Pixton</t>
  </si>
  <si>
    <t>Ickovici</t>
  </si>
  <si>
    <t>Chappelow</t>
  </si>
  <si>
    <t>Jaynes</t>
  </si>
  <si>
    <t>Whitloe</t>
  </si>
  <si>
    <t>Carlyon</t>
  </si>
  <si>
    <t>Skatcher</t>
  </si>
  <si>
    <t>Kaindl</t>
  </si>
  <si>
    <t>Chritchley</t>
  </si>
  <si>
    <t>Rangall</t>
  </si>
  <si>
    <t>Frunks</t>
  </si>
  <si>
    <t>Strother</t>
  </si>
  <si>
    <t>Rolfini</t>
  </si>
  <si>
    <t>Thomsen</t>
  </si>
  <si>
    <t>Sarll</t>
  </si>
  <si>
    <t>Kener</t>
  </si>
  <si>
    <t>Petherick</t>
  </si>
  <si>
    <t>Dowtry</t>
  </si>
  <si>
    <t>Kopta</t>
  </si>
  <si>
    <t>Laidlow</t>
  </si>
  <si>
    <t>Beevor</t>
  </si>
  <si>
    <t>Woollard</t>
  </si>
  <si>
    <t>Noor</t>
  </si>
  <si>
    <t>MacSkeaghan</t>
  </si>
  <si>
    <t>Geaves</t>
  </si>
  <si>
    <t>Geggus</t>
  </si>
  <si>
    <t>Tomney</t>
  </si>
  <si>
    <t>Manthroppe</t>
  </si>
  <si>
    <t>Hawson</t>
  </si>
  <si>
    <t>Morican</t>
  </si>
  <si>
    <t>Mundford</t>
  </si>
  <si>
    <t>Marmon</t>
  </si>
  <si>
    <t>Camelli</t>
  </si>
  <si>
    <t>Blyden</t>
  </si>
  <si>
    <t>Jancey</t>
  </si>
  <si>
    <t>Reeday</t>
  </si>
  <si>
    <t>Bogeys</t>
  </si>
  <si>
    <t>Denys</t>
  </si>
  <si>
    <t>Jenik</t>
  </si>
  <si>
    <t>Kirsche</t>
  </si>
  <si>
    <t>Ronald</t>
  </si>
  <si>
    <t>Blomfield</t>
  </si>
  <si>
    <t>Showalter</t>
  </si>
  <si>
    <t>Congreve</t>
  </si>
  <si>
    <t>Welburn</t>
  </si>
  <si>
    <t>Spire</t>
  </si>
  <si>
    <t>Kingett</t>
  </si>
  <si>
    <t>Braunter</t>
  </si>
  <si>
    <t>Burk</t>
  </si>
  <si>
    <t>Littledike</t>
  </si>
  <si>
    <t>Ranking</t>
  </si>
  <si>
    <t>Birley</t>
  </si>
  <si>
    <t>Skeels</t>
  </si>
  <si>
    <t>Gossart</t>
  </si>
  <si>
    <t>Godly</t>
  </si>
  <si>
    <t>Sibson</t>
  </si>
  <si>
    <t>Talboy</t>
  </si>
  <si>
    <t>Lawty</t>
  </si>
  <si>
    <t>Jewis</t>
  </si>
  <si>
    <t>Trevear</t>
  </si>
  <si>
    <t>Demke</t>
  </si>
  <si>
    <t>Sinyard</t>
  </si>
  <si>
    <t>Kid</t>
  </si>
  <si>
    <t>Jaye</t>
  </si>
  <si>
    <t>Hanmore</t>
  </si>
  <si>
    <t>Ronca</t>
  </si>
  <si>
    <t>Lowndesbrough</t>
  </si>
  <si>
    <t>Gullis</t>
  </si>
  <si>
    <t>Titmuss</t>
  </si>
  <si>
    <t>Rosenqvist</t>
  </si>
  <si>
    <t>Rickarsey</t>
  </si>
  <si>
    <t>Browell</t>
  </si>
  <si>
    <t>Loffhead</t>
  </si>
  <si>
    <t>Smee</t>
  </si>
  <si>
    <t>France</t>
  </si>
  <si>
    <t>Czech Republic</t>
  </si>
  <si>
    <t>Greece</t>
  </si>
  <si>
    <t>Lithuania</t>
  </si>
  <si>
    <t>Hungary</t>
  </si>
  <si>
    <t>Ireland</t>
  </si>
  <si>
    <t>Gabon</t>
  </si>
  <si>
    <t>Germany</t>
  </si>
  <si>
    <t>Italy</t>
  </si>
  <si>
    <t>4851,60</t>
  </si>
  <si>
    <t>14863,83</t>
  </si>
  <si>
    <t>10884,48</t>
  </si>
  <si>
    <t>4390,39</t>
  </si>
  <si>
    <t>4414,26</t>
  </si>
  <si>
    <t>8768,71</t>
  </si>
  <si>
    <t>12344,92</t>
  </si>
  <si>
    <t>12937,49</t>
  </si>
  <si>
    <t>4093,23</t>
  </si>
  <si>
    <t>14020,14</t>
  </si>
  <si>
    <t>8264,42</t>
  </si>
  <si>
    <t>11635,81</t>
  </si>
  <si>
    <t>8969,04</t>
  </si>
  <si>
    <t>10847,31</t>
  </si>
  <si>
    <t>12394,46</t>
  </si>
  <si>
    <t>10305,80</t>
  </si>
  <si>
    <t>9091,37</t>
  </si>
  <si>
    <t>13151,93</t>
  </si>
  <si>
    <t>6508,96</t>
  </si>
  <si>
    <t>5886,03</t>
  </si>
  <si>
    <t>14368,38</t>
  </si>
  <si>
    <t>8700,84</t>
  </si>
  <si>
    <t>14879,17</t>
  </si>
  <si>
    <t>6350,70</t>
  </si>
  <si>
    <t>7508,86</t>
  </si>
  <si>
    <t>11335,56</t>
  </si>
  <si>
    <t>12256,26</t>
  </si>
  <si>
    <t>13500,89</t>
  </si>
  <si>
    <t>8006,08</t>
  </si>
  <si>
    <t>10832,21</t>
  </si>
  <si>
    <t>6776,58</t>
  </si>
  <si>
    <t>6858,74</t>
  </si>
  <si>
    <t>13314,66</t>
  </si>
  <si>
    <t>9151,84</t>
  </si>
  <si>
    <t>10838,96</t>
  </si>
  <si>
    <t>11074,78</t>
  </si>
  <si>
    <t>14707,81</t>
  </si>
  <si>
    <t>11055,04</t>
  </si>
  <si>
    <t>11446,31</t>
  </si>
  <si>
    <t>9033,64</t>
  </si>
  <si>
    <t>9424,86</t>
  </si>
  <si>
    <t>11486,51</t>
  </si>
  <si>
    <t>7072,64</t>
  </si>
  <si>
    <t>6527,72</t>
  </si>
  <si>
    <t>13270,29</t>
  </si>
  <si>
    <t>10256,38</t>
  </si>
  <si>
    <t>8115,77</t>
  </si>
  <si>
    <t>7304,07</t>
  </si>
  <si>
    <t>9189,66</t>
  </si>
  <si>
    <t>7502,97</t>
  </si>
  <si>
    <t>6974,18</t>
  </si>
  <si>
    <t>9956,90</t>
  </si>
  <si>
    <t>10196,34</t>
  </si>
  <si>
    <t>11268,81</t>
  </si>
  <si>
    <t>4280,17</t>
  </si>
  <si>
    <t>13277,43</t>
  </si>
  <si>
    <t>9461,81</t>
  </si>
  <si>
    <t>5616,96</t>
  </si>
  <si>
    <t>11926,42</t>
  </si>
  <si>
    <t>7293,79</t>
  </si>
  <si>
    <t>12492,95</t>
  </si>
  <si>
    <t>11601,32</t>
  </si>
  <si>
    <t>5428,56</t>
  </si>
  <si>
    <t>5257,10</t>
  </si>
  <si>
    <t>10883,15</t>
  </si>
  <si>
    <t>7417,80</t>
  </si>
  <si>
    <t>14325,68</t>
  </si>
  <si>
    <t>14244,46</t>
  </si>
  <si>
    <t>12865,23</t>
  </si>
  <si>
    <t>13782,82</t>
  </si>
  <si>
    <t>4980,00</t>
  </si>
  <si>
    <t>14606,64</t>
  </si>
  <si>
    <t>12363,02</t>
  </si>
  <si>
    <t>7175,88</t>
  </si>
  <si>
    <t>4473,52</t>
  </si>
  <si>
    <t>13033,42</t>
  </si>
  <si>
    <t>4070,41</t>
  </si>
  <si>
    <t>9562,50</t>
  </si>
  <si>
    <t>7717,82</t>
  </si>
  <si>
    <t>6858,60</t>
  </si>
  <si>
    <t>10856,78</t>
  </si>
  <si>
    <t>11231,30</t>
  </si>
  <si>
    <t>14224,79</t>
  </si>
  <si>
    <t>6841,83</t>
  </si>
  <si>
    <t>9475,25</t>
  </si>
  <si>
    <t>7260,12</t>
  </si>
  <si>
    <t>11856,98</t>
  </si>
  <si>
    <t>9129,43</t>
  </si>
  <si>
    <t>5227,47</t>
  </si>
  <si>
    <t>4551,62</t>
  </si>
  <si>
    <t>14803,86</t>
  </si>
  <si>
    <t>13004,67</t>
  </si>
  <si>
    <t>10410,23</t>
  </si>
  <si>
    <t>10119,42</t>
  </si>
  <si>
    <t>9000,81</t>
  </si>
  <si>
    <t>10574,84</t>
  </si>
  <si>
    <t>12678,20</t>
  </si>
  <si>
    <t>4032,36</t>
  </si>
  <si>
    <t>14762,95</t>
  </si>
  <si>
    <t>13166,54</t>
  </si>
  <si>
    <t>13875,15</t>
  </si>
  <si>
    <t>5447,12</t>
  </si>
  <si>
    <t>4786,14</t>
  </si>
  <si>
    <t>11154,37</t>
  </si>
  <si>
    <t>4845,30</t>
  </si>
  <si>
    <t>6056,81</t>
  </si>
  <si>
    <t>7077,37</t>
  </si>
  <si>
    <t>4784,17</t>
  </si>
  <si>
    <t>14227,55</t>
  </si>
  <si>
    <t>5119,33</t>
  </si>
  <si>
    <t>9110,66</t>
  </si>
  <si>
    <t>11963,77</t>
  </si>
  <si>
    <t>7663,86</t>
  </si>
  <si>
    <t>13399,15</t>
  </si>
  <si>
    <t>4970,75</t>
  </si>
  <si>
    <t>10661,05</t>
  </si>
  <si>
    <t>12067,75</t>
  </si>
  <si>
    <t>4515,45</t>
  </si>
  <si>
    <t>14525,27</t>
  </si>
  <si>
    <t>8662,63</t>
  </si>
  <si>
    <t>12375,36</t>
  </si>
  <si>
    <t>8648,04</t>
  </si>
  <si>
    <t>8912,17</t>
  </si>
  <si>
    <t>11406,58</t>
  </si>
  <si>
    <t>13044,73</t>
  </si>
  <si>
    <t>10700,56</t>
  </si>
  <si>
    <t>9732,07</t>
  </si>
  <si>
    <t>9121,00</t>
  </si>
  <si>
    <t>8170,93</t>
  </si>
  <si>
    <t>6869,57</t>
  </si>
  <si>
    <t>4100,27</t>
  </si>
  <si>
    <t>10895,62</t>
  </si>
  <si>
    <t>6055,93</t>
  </si>
  <si>
    <t>12112,65</t>
  </si>
  <si>
    <t>11351,22</t>
  </si>
  <si>
    <t>10382,76</t>
  </si>
  <si>
    <t>13255,56</t>
  </si>
  <si>
    <t>7571,29</t>
  </si>
  <si>
    <t>7042,45</t>
  </si>
  <si>
    <t>14576,17</t>
  </si>
  <si>
    <t>14344,12</t>
  </si>
  <si>
    <t>9673,39</t>
  </si>
  <si>
    <t>8807,81</t>
  </si>
  <si>
    <t>7294,73</t>
  </si>
  <si>
    <t>8117,54</t>
  </si>
  <si>
    <t>9389,82</t>
  </si>
  <si>
    <t>9996,64</t>
  </si>
  <si>
    <t>10959,18</t>
  </si>
  <si>
    <t>4400,07</t>
  </si>
  <si>
    <t>14933,92</t>
  </si>
  <si>
    <t>13715,12</t>
  </si>
  <si>
    <t>5627,14</t>
  </si>
  <si>
    <t>11223,13</t>
  </si>
  <si>
    <t>8337,96</t>
  </si>
  <si>
    <t>11192,20</t>
  </si>
  <si>
    <t>6363,33</t>
  </si>
  <si>
    <t>10837,94</t>
  </si>
  <si>
    <t>4533,18</t>
  </si>
  <si>
    <t>13846,41</t>
  </si>
  <si>
    <t>13315,12</t>
  </si>
  <si>
    <t>8001,80</t>
  </si>
  <si>
    <t>12396,49</t>
  </si>
  <si>
    <t>14095,17</t>
  </si>
  <si>
    <t>11987,25</t>
  </si>
  <si>
    <t>8375,36</t>
  </si>
  <si>
    <t>6806,67</t>
  </si>
  <si>
    <t>7975,41</t>
  </si>
  <si>
    <t>10152,80</t>
  </si>
  <si>
    <t>14120,40</t>
  </si>
  <si>
    <t>6872,26</t>
  </si>
  <si>
    <t>6020,42</t>
  </si>
  <si>
    <t>9841,31</t>
  </si>
  <si>
    <t>12126,11</t>
  </si>
  <si>
    <t>7943,48</t>
  </si>
  <si>
    <t>10691,20</t>
  </si>
  <si>
    <t>12808,73</t>
  </si>
  <si>
    <t>6938,36</t>
  </si>
  <si>
    <t>4112,71</t>
  </si>
  <si>
    <t>6918,53</t>
  </si>
  <si>
    <t>9476,04</t>
  </si>
  <si>
    <t>10195,98</t>
  </si>
  <si>
    <t>7123,87</t>
  </si>
  <si>
    <t>14058,51</t>
  </si>
  <si>
    <t>9192,55</t>
  </si>
  <si>
    <t>9852,94</t>
  </si>
  <si>
    <t>7178,98</t>
  </si>
  <si>
    <t>14575,86</t>
  </si>
  <si>
    <t>9461,39</t>
  </si>
  <si>
    <t>5098,41</t>
  </si>
  <si>
    <t>13942,74</t>
  </si>
  <si>
    <t>13139,22</t>
  </si>
  <si>
    <t>9553,31</t>
  </si>
  <si>
    <t>10306,55</t>
  </si>
  <si>
    <t>11658,68</t>
  </si>
  <si>
    <t>5678,30</t>
  </si>
  <si>
    <t>11836,02</t>
  </si>
  <si>
    <t>11350,95</t>
  </si>
  <si>
    <t>5623,73</t>
  </si>
  <si>
    <t>6861,80</t>
  </si>
  <si>
    <t>4476,04</t>
  </si>
  <si>
    <t>7999,72</t>
  </si>
  <si>
    <t>4877,64</t>
  </si>
  <si>
    <t>8869,95</t>
  </si>
  <si>
    <t>7917,49</t>
  </si>
  <si>
    <t>10424,44</t>
  </si>
  <si>
    <t>12143,88</t>
  </si>
  <si>
    <t>6754,14</t>
  </si>
  <si>
    <t>5360,28</t>
  </si>
  <si>
    <t>4066,87</t>
  </si>
  <si>
    <t>7273,92</t>
  </si>
  <si>
    <t>12811,47</t>
  </si>
  <si>
    <t>8584,09</t>
  </si>
  <si>
    <t>10330,87</t>
  </si>
  <si>
    <t>4925,52</t>
  </si>
  <si>
    <t>7590,46</t>
  </si>
  <si>
    <t>11622,04</t>
  </si>
  <si>
    <t>9031,64</t>
  </si>
  <si>
    <t>13340,36</t>
  </si>
  <si>
    <t>6122,87</t>
  </si>
  <si>
    <t>6925,39</t>
  </si>
  <si>
    <t>6399,80</t>
  </si>
  <si>
    <t>8443,68</t>
  </si>
  <si>
    <t>7469,61</t>
  </si>
  <si>
    <t>9794,79</t>
  </si>
  <si>
    <t>11616,05</t>
  </si>
  <si>
    <t>4815,25</t>
  </si>
  <si>
    <t>9437,13</t>
  </si>
  <si>
    <t>10538,88</t>
  </si>
  <si>
    <t>12234,68</t>
  </si>
  <si>
    <t>12570,55</t>
  </si>
  <si>
    <t>8600,59</t>
  </si>
  <si>
    <t>12902,00</t>
  </si>
  <si>
    <t>9890,95</t>
  </si>
  <si>
    <t>10496,44</t>
  </si>
  <si>
    <t>6886,23</t>
  </si>
  <si>
    <t>11986,97</t>
  </si>
  <si>
    <t>8432,07</t>
  </si>
  <si>
    <t>10285,63</t>
  </si>
  <si>
    <t>5618,20</t>
  </si>
  <si>
    <t>13236,53</t>
  </si>
  <si>
    <t>11078,74</t>
  </si>
  <si>
    <t>7309,37</t>
  </si>
  <si>
    <t>6051,81</t>
  </si>
  <si>
    <t>14128,36</t>
  </si>
  <si>
    <t>11150,29</t>
  </si>
  <si>
    <t>7004,49</t>
  </si>
  <si>
    <t>7237,03</t>
  </si>
  <si>
    <t>9274,39</t>
  </si>
  <si>
    <t>11325,71</t>
  </si>
  <si>
    <t>8278,46</t>
  </si>
  <si>
    <t>8450,50</t>
  </si>
  <si>
    <t>10516,93</t>
  </si>
  <si>
    <t>9749,03</t>
  </si>
  <si>
    <t>9281,66</t>
  </si>
  <si>
    <t>9704,36</t>
  </si>
  <si>
    <t>5594,81</t>
  </si>
  <si>
    <t>13192,13</t>
  </si>
  <si>
    <t>14095,15</t>
  </si>
  <si>
    <t>13907,19</t>
  </si>
  <si>
    <t>11845,22</t>
  </si>
  <si>
    <t>13365,77</t>
  </si>
  <si>
    <t>8821,27</t>
  </si>
  <si>
    <t>12494,06</t>
  </si>
  <si>
    <t>8620,79</t>
  </si>
  <si>
    <t>12513,48</t>
  </si>
  <si>
    <t>5700,07</t>
  </si>
  <si>
    <t>9763,57</t>
  </si>
  <si>
    <t>11534,56</t>
  </si>
  <si>
    <t>5920,00</t>
  </si>
  <si>
    <t>14956,05</t>
  </si>
  <si>
    <t>7079,97</t>
  </si>
  <si>
    <t>14618,96</t>
  </si>
  <si>
    <t>6736,81</t>
  </si>
  <si>
    <t>12111,33</t>
  </si>
  <si>
    <t>8235,29</t>
  </si>
  <si>
    <t>6179,53</t>
  </si>
  <si>
    <t>7873,54</t>
  </si>
  <si>
    <t>13031,21</t>
  </si>
  <si>
    <t>6649,31</t>
  </si>
  <si>
    <t>10445,75</t>
  </si>
  <si>
    <t>6260,97</t>
  </si>
  <si>
    <t>5935,81</t>
  </si>
  <si>
    <t>10174,47</t>
  </si>
  <si>
    <t>4493,75</t>
  </si>
  <si>
    <t>11510,44</t>
  </si>
  <si>
    <t>9442,91</t>
  </si>
  <si>
    <t>11941,14</t>
  </si>
  <si>
    <t>8731,57</t>
  </si>
  <si>
    <t>13678,42</t>
  </si>
  <si>
    <t>11497,80</t>
  </si>
  <si>
    <t>13294,14</t>
  </si>
  <si>
    <t>6129,08</t>
  </si>
  <si>
    <t>10626,49</t>
  </si>
  <si>
    <t>5989,77</t>
  </si>
  <si>
    <t>9792,15</t>
  </si>
  <si>
    <t>4629,24</t>
  </si>
  <si>
    <t>12856,02</t>
  </si>
  <si>
    <t>5655,67</t>
  </si>
  <si>
    <t>14723,09</t>
  </si>
  <si>
    <t>13003,57</t>
  </si>
  <si>
    <t>Spain</t>
  </si>
  <si>
    <t>Ecuador</t>
  </si>
  <si>
    <t>5e8b16a4fc13ae0338000000</t>
  </si>
  <si>
    <t>5e8b16a4fc13ae0338000001</t>
  </si>
  <si>
    <t>5e8b16a4fc13ae0338000002</t>
  </si>
  <si>
    <t>5e8b16a4fc13ae0338000003</t>
  </si>
  <si>
    <t>5e8b16a4fc13ae0338000004</t>
  </si>
  <si>
    <t>5e8b16a4fc13ae0338000005</t>
  </si>
  <si>
    <t>5e8b16a4fc13ae0338000006</t>
  </si>
  <si>
    <t>5e8b16a4fc13ae0338000007</t>
  </si>
  <si>
    <t>5e8b16a4fc13ae0338000008</t>
  </si>
  <si>
    <t>5e8b16a4fc13ae0338000009</t>
  </si>
  <si>
    <t>5e8b16a4fc13ae033800000a</t>
  </si>
  <si>
    <t>5e8b16a4fc13ae033800000b</t>
  </si>
  <si>
    <t>5e8b16a4fc13ae033800000c</t>
  </si>
  <si>
    <t>5e8b16a4fc13ae033800000d</t>
  </si>
  <si>
    <t>5e8b16a4fc13ae033800000e</t>
  </si>
  <si>
    <t>5e8b16a4fc13ae033800000f</t>
  </si>
  <si>
    <t>5e8b16a4fc13ae0338000010</t>
  </si>
  <si>
    <t>5e8b16a4fc13ae0338000011</t>
  </si>
  <si>
    <t>5e8b16a4fc13ae0338000012</t>
  </si>
  <si>
    <t>5e8b16a4fc13ae0338000013</t>
  </si>
  <si>
    <t>5e8b16a4fc13ae0338000014</t>
  </si>
  <si>
    <t>5e8b16a4fc13ae0338000015</t>
  </si>
  <si>
    <t>5e8b16a4fc13ae0338000016</t>
  </si>
  <si>
    <t>5e8b16a4fc13ae0338000017</t>
  </si>
  <si>
    <t>5e8b16a4fc13ae0338000018</t>
  </si>
  <si>
    <t>5e8b16a4fc13ae0338000019</t>
  </si>
  <si>
    <t>5e8b16a4fc13ae033800001a</t>
  </si>
  <si>
    <t>5e8b16a4fc13ae033800001b</t>
  </si>
  <si>
    <t>5e8b16a4fc13ae033800001c</t>
  </si>
  <si>
    <t>5e8b16a4fc13ae033800001d</t>
  </si>
  <si>
    <t>5e8b16a4fc13ae033800001e</t>
  </si>
  <si>
    <t>5e8b16a4fc13ae033800001f</t>
  </si>
  <si>
    <t>5e8b16a4fc13ae0338000020</t>
  </si>
  <si>
    <t>5e8b16a4fc13ae0338000021</t>
  </si>
  <si>
    <t>5e8b16a4fc13ae0338000022</t>
  </si>
  <si>
    <t>5e8b16a4fc13ae0338000023</t>
  </si>
  <si>
    <t>5e8b16a4fc13ae0338000024</t>
  </si>
  <si>
    <t>5e8b16a4fc13ae0338000025</t>
  </si>
  <si>
    <t>5e8b16a4fc13ae0338000026</t>
  </si>
  <si>
    <t>5e8b16a4fc13ae0338000027</t>
  </si>
  <si>
    <t>5e8b16a4fc13ae0338000028</t>
  </si>
  <si>
    <t>5e8b16a4fc13ae0338000029</t>
  </si>
  <si>
    <t>5e8b16a4fc13ae033800002a</t>
  </si>
  <si>
    <t>5e8b16a4fc13ae033800002b</t>
  </si>
  <si>
    <t>5e8b16a4fc13ae033800002c</t>
  </si>
  <si>
    <t>5e8b16a4fc13ae033800002d</t>
  </si>
  <si>
    <t>5e8b16a4fc13ae033800002e</t>
  </si>
  <si>
    <t>5e8b16a4fc13ae033800002f</t>
  </si>
  <si>
    <t>5e8b16a4fc13ae0338000030</t>
  </si>
  <si>
    <t>5e8b16a4fc13ae0338000031</t>
  </si>
  <si>
    <t>5e8b16a4fc13ae0338000032</t>
  </si>
  <si>
    <t>5e8b16a4fc13ae0338000033</t>
  </si>
  <si>
    <t>5e8b16a4fc13ae0338000034</t>
  </si>
  <si>
    <t>5e8b16a4fc13ae0338000035</t>
  </si>
  <si>
    <t>5e8b16a4fc13ae0338000036</t>
  </si>
  <si>
    <t>5e8b16a4fc13ae0338000037</t>
  </si>
  <si>
    <t>5e8b16a4fc13ae0338000038</t>
  </si>
  <si>
    <t>5e8b16a4fc13ae0338000039</t>
  </si>
  <si>
    <t>5e8b16a4fc13ae033800003a</t>
  </si>
  <si>
    <t>5e8b16a4fc13ae033800003b</t>
  </si>
  <si>
    <t>5e8b16a4fc13ae033800003c</t>
  </si>
  <si>
    <t>5e8b16a4fc13ae033800003d</t>
  </si>
  <si>
    <t>5e8b16a4fc13ae033800003e</t>
  </si>
  <si>
    <t>5e8b16a4fc13ae033800003f</t>
  </si>
  <si>
    <t>5e8b16a4fc13ae0338000040</t>
  </si>
  <si>
    <t>5e8b16a4fc13ae0338000041</t>
  </si>
  <si>
    <t>5e8b16a4fc13ae0338000042</t>
  </si>
  <si>
    <t>5e8b16a4fc13ae0338000043</t>
  </si>
  <si>
    <t>5e8b16a4fc13ae0338000044</t>
  </si>
  <si>
    <t>5e8b16a4fc13ae0338000045</t>
  </si>
  <si>
    <t>5e8b16a4fc13ae0338000046</t>
  </si>
  <si>
    <t>5e8b16a4fc13ae0338000047</t>
  </si>
  <si>
    <t>5e8b16a4fc13ae0338000048</t>
  </si>
  <si>
    <t>5e8b16a4fc13ae0338000049</t>
  </si>
  <si>
    <t>5e8b16a4fc13ae033800004a</t>
  </si>
  <si>
    <t>5e8b16a4fc13ae033800004b</t>
  </si>
  <si>
    <t>5e8b16a4fc13ae033800004c</t>
  </si>
  <si>
    <t>5e8b16a4fc13ae033800004d</t>
  </si>
  <si>
    <t>5e8b16a4fc13ae033800004e</t>
  </si>
  <si>
    <t>5e8b16a4fc13ae033800004f</t>
  </si>
  <si>
    <t>5e8b16a4fc13ae0338000050</t>
  </si>
  <si>
    <t>5e8b16a4fc13ae0338000051</t>
  </si>
  <si>
    <t>5e8b16a4fc13ae0338000052</t>
  </si>
  <si>
    <t>5e8b16a4fc13ae0338000053</t>
  </si>
  <si>
    <t>5e8b16a4fc13ae0338000054</t>
  </si>
  <si>
    <t>5e8b16a4fc13ae0338000055</t>
  </si>
  <si>
    <t>5e8b16a4fc13ae0338000056</t>
  </si>
  <si>
    <t>5e8b16a4fc13ae0338000057</t>
  </si>
  <si>
    <t>5e8b16a4fc13ae0338000058</t>
  </si>
  <si>
    <t>5e8b16a4fc13ae0338000059</t>
  </si>
  <si>
    <t>5e8b16a4fc13ae033800005a</t>
  </si>
  <si>
    <t>5e8b16a4fc13ae033800005b</t>
  </si>
  <si>
    <t>5e8b16a4fc13ae033800005c</t>
  </si>
  <si>
    <t>5e8b16a4fc13ae033800005d</t>
  </si>
  <si>
    <t>5e8b16a4fc13ae033800005e</t>
  </si>
  <si>
    <t>5e8b16a4fc13ae033800005f</t>
  </si>
  <si>
    <t>5e8b16a4fc13ae0338000060</t>
  </si>
  <si>
    <t>5e8b16a4fc13ae0338000061</t>
  </si>
  <si>
    <t>5e8b16a4fc13ae0338000062</t>
  </si>
  <si>
    <t>5e8b16a4fc13ae0338000063</t>
  </si>
  <si>
    <t>5e8b16a4fc13ae0338000064</t>
  </si>
  <si>
    <t>5e8b16a4fc13ae0338000065</t>
  </si>
  <si>
    <t>5e8b16a4fc13ae0338000066</t>
  </si>
  <si>
    <t>5e8b16a4fc13ae0338000067</t>
  </si>
  <si>
    <t>5e8b16a4fc13ae0338000068</t>
  </si>
  <si>
    <t>5e8b16a4fc13ae0338000069</t>
  </si>
  <si>
    <t>5e8b16a4fc13ae033800006a</t>
  </si>
  <si>
    <t>5e8b16a4fc13ae033800006b</t>
  </si>
  <si>
    <t>5e8b16a4fc13ae033800006c</t>
  </si>
  <si>
    <t>5e8b16a4fc13ae033800006d</t>
  </si>
  <si>
    <t>5e8b16a4fc13ae033800006e</t>
  </si>
  <si>
    <t>5e8b16a4fc13ae033800006f</t>
  </si>
  <si>
    <t>5e8b16a5fc13ae0338000070</t>
  </si>
  <si>
    <t>5e8b16a5fc13ae0338000071</t>
  </si>
  <si>
    <t>5e8b16a5fc13ae0338000072</t>
  </si>
  <si>
    <t>5e8b16a5fc13ae0338000073</t>
  </si>
  <si>
    <t>5e8b16a5fc13ae0338000074</t>
  </si>
  <si>
    <t>5e8b16a5fc13ae0338000075</t>
  </si>
  <si>
    <t>5e8b16a5fc13ae0338000076</t>
  </si>
  <si>
    <t>5e8b16a5fc13ae0338000077</t>
  </si>
  <si>
    <t>5e8b16a5fc13ae0338000078</t>
  </si>
  <si>
    <t>5e8b16a5fc13ae0338000079</t>
  </si>
  <si>
    <t>5e8b16a5fc13ae033800007a</t>
  </si>
  <si>
    <t>5e8b16a5fc13ae033800007b</t>
  </si>
  <si>
    <t>5e8b16a5fc13ae033800007c</t>
  </si>
  <si>
    <t>5e8b16a5fc13ae033800007d</t>
  </si>
  <si>
    <t>5e8b16a5fc13ae033800007e</t>
  </si>
  <si>
    <t>5e8b16a5fc13ae033800007f</t>
  </si>
  <si>
    <t>5e8b16a5fc13ae0338000080</t>
  </si>
  <si>
    <t>5e8b16a5fc13ae0338000081</t>
  </si>
  <si>
    <t>5e8b16a5fc13ae0338000082</t>
  </si>
  <si>
    <t>5e8b16a5fc13ae0338000083</t>
  </si>
  <si>
    <t>5e8b16a5fc13ae0338000084</t>
  </si>
  <si>
    <t>5e8b16a5fc13ae0338000085</t>
  </si>
  <si>
    <t>5e8b16a5fc13ae0338000086</t>
  </si>
  <si>
    <t>5e8b16a5fc13ae0338000087</t>
  </si>
  <si>
    <t>5e8b16a5fc13ae0338000088</t>
  </si>
  <si>
    <t>5e8b16a5fc13ae0338000089</t>
  </si>
  <si>
    <t>5e8b16a5fc13ae033800008a</t>
  </si>
  <si>
    <t>5e8b16a5fc13ae033800008b</t>
  </si>
  <si>
    <t>5e8b16a5fc13ae033800008c</t>
  </si>
  <si>
    <t>5e8b16a5fc13ae033800008d</t>
  </si>
  <si>
    <t>5e8b16a5fc13ae033800008e</t>
  </si>
  <si>
    <t>5e8b16a5fc13ae033800008f</t>
  </si>
  <si>
    <t>5e8b16a5fc13ae0338000090</t>
  </si>
  <si>
    <t>5e8b16a5fc13ae0338000091</t>
  </si>
  <si>
    <t>5e8b16a5fc13ae0338000092</t>
  </si>
  <si>
    <t>5e8b16a5fc13ae0338000093</t>
  </si>
  <si>
    <t>5e8b16a5fc13ae0338000094</t>
  </si>
  <si>
    <t>5e8b16a5fc13ae0338000095</t>
  </si>
  <si>
    <t>5e8b16a5fc13ae0338000096</t>
  </si>
  <si>
    <t>5e8b16a5fc13ae0338000097</t>
  </si>
  <si>
    <t>5e8b16a5fc13ae0338000098</t>
  </si>
  <si>
    <t>5e8b16a5fc13ae0338000099</t>
  </si>
  <si>
    <t>5e8b16a5fc13ae033800009a</t>
  </si>
  <si>
    <t>5e8b16a5fc13ae033800009b</t>
  </si>
  <si>
    <t>5e8b16a5fc13ae033800009c</t>
  </si>
  <si>
    <t>5e8b16a5fc13ae033800009d</t>
  </si>
  <si>
    <t>5e8b16a5fc13ae033800009e</t>
  </si>
  <si>
    <t>5e8b16a5fc13ae033800009f</t>
  </si>
  <si>
    <t>5e8b16a5fc13ae03380000a0</t>
  </si>
  <si>
    <t>5e8b16a5fc13ae03380000a1</t>
  </si>
  <si>
    <t>5e8b16a5fc13ae03380000a2</t>
  </si>
  <si>
    <t>5e8b16a5fc13ae03380000a3</t>
  </si>
  <si>
    <t>5e8b16a5fc13ae03380000a4</t>
  </si>
  <si>
    <t>5e8b16a5fc13ae03380000a5</t>
  </si>
  <si>
    <t>5e8b16a5fc13ae03380000a6</t>
  </si>
  <si>
    <t>5e8b16a5fc13ae03380000a7</t>
  </si>
  <si>
    <t>5e8b16a5fc13ae03380000a8</t>
  </si>
  <si>
    <t>5e8b16a5fc13ae03380000a9</t>
  </si>
  <si>
    <t>5e8b16a5fc13ae03380000aa</t>
  </si>
  <si>
    <t>5e8b16a5fc13ae03380000ab</t>
  </si>
  <si>
    <t>5e8b16a5fc13ae03380000ac</t>
  </si>
  <si>
    <t>5e8b16a5fc13ae03380000ad</t>
  </si>
  <si>
    <t>5e8b16a5fc13ae03380000ae</t>
  </si>
  <si>
    <t>5e8b16a5fc13ae03380000af</t>
  </si>
  <si>
    <t>5e8b16a5fc13ae03380000b0</t>
  </si>
  <si>
    <t>5e8b16a5fc13ae03380000b1</t>
  </si>
  <si>
    <t>5e8b16a5fc13ae03380000b2</t>
  </si>
  <si>
    <t>5e8b16a5fc13ae03380000b3</t>
  </si>
  <si>
    <t>5e8b16a5fc13ae03380000b4</t>
  </si>
  <si>
    <t>5e8b16a5fc13ae03380000b5</t>
  </si>
  <si>
    <t>5e8b16a5fc13ae03380000b6</t>
  </si>
  <si>
    <t>5e8b16a5fc13ae03380000b7</t>
  </si>
  <si>
    <t>5e8b16a5fc13ae03380000b8</t>
  </si>
  <si>
    <t>5e8b16a5fc13ae03380000b9</t>
  </si>
  <si>
    <t>5e8b16a5fc13ae03380000ba</t>
  </si>
  <si>
    <t>5e8b16a5fc13ae03380000bb</t>
  </si>
  <si>
    <t>5e8b16a5fc13ae03380000bc</t>
  </si>
  <si>
    <t>5e8b16a5fc13ae03380000bd</t>
  </si>
  <si>
    <t>5e8b16a5fc13ae03380000be</t>
  </si>
  <si>
    <t>5e8b16a5fc13ae03380000bf</t>
  </si>
  <si>
    <t>5e8b16a6fc13ae03380000c0</t>
  </si>
  <si>
    <t>5e8b16a6fc13ae03380000c1</t>
  </si>
  <si>
    <t>5e8b16a6fc13ae03380000c2</t>
  </si>
  <si>
    <t>5e8b16a6fc13ae03380000c3</t>
  </si>
  <si>
    <t>5e8b16a6fc13ae03380000c4</t>
  </si>
  <si>
    <t>5e8b16a6fc13ae03380000c5</t>
  </si>
  <si>
    <t>5e8b16a6fc13ae03380000c6</t>
  </si>
  <si>
    <t>5e8b16a6fc13ae03380000c7</t>
  </si>
  <si>
    <t>5e8f27defc13ae6c51000190</t>
  </si>
  <si>
    <t>5e8f27defc13ae6c51000191</t>
  </si>
  <si>
    <t>5e8f27defc13ae6c51000192</t>
  </si>
  <si>
    <t>5e8f27defc13ae6c51000193</t>
  </si>
  <si>
    <t>5e8f27defc13ae6c51000194</t>
  </si>
  <si>
    <t>5e8f27defc13ae6c51000195</t>
  </si>
  <si>
    <t>5e8f27defc13ae6c51000196</t>
  </si>
  <si>
    <t>5e8f27defc13ae6c51000197</t>
  </si>
  <si>
    <t>5e8f27defc13ae6c51000198</t>
  </si>
  <si>
    <t>5e8f27defc13ae6c51000199</t>
  </si>
  <si>
    <t>5e8f27defc13ae6c5100019a</t>
  </si>
  <si>
    <t>5e8f27defc13ae6c5100019b</t>
  </si>
  <si>
    <t>5e8f27defc13ae6c5100019c</t>
  </si>
  <si>
    <t>5e8f27defc13ae6c5100019d</t>
  </si>
  <si>
    <t>5e8f27defc13ae6c5100019e</t>
  </si>
  <si>
    <t>5e8f27defc13ae6c5100019f</t>
  </si>
  <si>
    <t>5e8f27defc13ae6c510001a0</t>
  </si>
  <si>
    <t>5e8f27defc13ae6c510001a1</t>
  </si>
  <si>
    <t>5e8f27defc13ae6c510001a2</t>
  </si>
  <si>
    <t>5e8f27defc13ae6c510001a3</t>
  </si>
  <si>
    <t>5e8f27defc13ae6c510001a4</t>
  </si>
  <si>
    <t>5e8f27defc13ae6c510001a5</t>
  </si>
  <si>
    <t>5e8f27defc13ae6c510001a6</t>
  </si>
  <si>
    <t>5e8f27defc13ae6c510001a7</t>
  </si>
  <si>
    <t>5e8f27defc13ae6c510001a8</t>
  </si>
  <si>
    <t>5e8f27defc13ae6c510001a9</t>
  </si>
  <si>
    <t>5e8f27defc13ae6c510001aa</t>
  </si>
  <si>
    <t>5e8f27defc13ae6c510001ab</t>
  </si>
  <si>
    <t>5e8f27defc13ae6c510001ac</t>
  </si>
  <si>
    <t>5e8f27defc13ae6c510001ad</t>
  </si>
  <si>
    <t>5e8f27defc13ae6c510001ae</t>
  </si>
  <si>
    <t>5e8f27defc13ae6c510001af</t>
  </si>
  <si>
    <t>5e8f27defc13ae6c510001b0</t>
  </si>
  <si>
    <t>5e8f27defc13ae6c510001b1</t>
  </si>
  <si>
    <t>5e8f27defc13ae6c510001b2</t>
  </si>
  <si>
    <t>5e8f27defc13ae6c510001b3</t>
  </si>
  <si>
    <t>5e8f27defc13ae6c510001b4</t>
  </si>
  <si>
    <t>5e8f27defc13ae6c510001b5</t>
  </si>
  <si>
    <t>5e8f27defc13ae6c510001b6</t>
  </si>
  <si>
    <t>5e8f27defc13ae6c510001b7</t>
  </si>
  <si>
    <t>5e8f27defc13ae6c510001b8</t>
  </si>
  <si>
    <t>5e8f27defc13ae6c510001b9</t>
  </si>
  <si>
    <t>5e8f27defc13ae6c510001ba</t>
  </si>
  <si>
    <t>5e8f27defc13ae6c510001bb</t>
  </si>
  <si>
    <t>5e8f27defc13ae6c510001bc</t>
  </si>
  <si>
    <t>5e8f27defc13ae6c510001bd</t>
  </si>
  <si>
    <t>5e8f27defc13ae6c510001be</t>
  </si>
  <si>
    <t>5e8f27defc13ae6c510001bf</t>
  </si>
  <si>
    <t>5e8f27defc13ae6c510001c0</t>
  </si>
  <si>
    <t>5e8f27defc13ae6c510001c1</t>
  </si>
  <si>
    <t>5e8f27defc13ae6c510001c2</t>
  </si>
  <si>
    <t>5e8f27defc13ae6c510001c3</t>
  </si>
  <si>
    <t>5e8f27defc13ae6c510001c4</t>
  </si>
  <si>
    <t>5e8f27defc13ae6c510001c5</t>
  </si>
  <si>
    <t>5e8f27defc13ae6c510001c6</t>
  </si>
  <si>
    <t>5e8f27defc13ae6c510001c7</t>
  </si>
  <si>
    <t>5e8f27defc13ae6c510001c8</t>
  </si>
  <si>
    <t>5e8f27defc13ae6c510001c9</t>
  </si>
  <si>
    <t>5e8f27defc13ae6c510001ca</t>
  </si>
  <si>
    <t>5e8f27defc13ae6c510001cb</t>
  </si>
  <si>
    <t>5e8f27defc13ae6c510001cc</t>
  </si>
  <si>
    <t>5e8f27defc13ae6c510001cd</t>
  </si>
  <si>
    <t>5e8f27defc13ae6c510001ce</t>
  </si>
  <si>
    <t>5e8f27defc13ae6c510001cf</t>
  </si>
  <si>
    <t>5e8f27defc13ae6c510001d0</t>
  </si>
  <si>
    <t>5e8f27defc13ae6c510001d1</t>
  </si>
  <si>
    <t>5e8f27defc13ae6c510001d2</t>
  </si>
  <si>
    <t>5e8f27defc13ae6c510001d3</t>
  </si>
  <si>
    <t>5e8f27defc13ae6c510001d4</t>
  </si>
  <si>
    <t>5e8f27defc13ae6c510001d5</t>
  </si>
  <si>
    <t>5e8f27defc13ae6c510001d6</t>
  </si>
  <si>
    <t>5e8f27defc13ae6c510001d7</t>
  </si>
  <si>
    <t>5e8f27defc13ae6c510001d8</t>
  </si>
  <si>
    <t>5e8f27defc13ae6c510001d9</t>
  </si>
  <si>
    <t>5e8f27defc13ae6c510001da</t>
  </si>
  <si>
    <t>5e8f27defc13ae6c510001db</t>
  </si>
  <si>
    <t>5e8f27defc13ae6c510001dc</t>
  </si>
  <si>
    <t>5e8f27defc13ae6c510001dd</t>
  </si>
  <si>
    <t>5e8f27defc13ae6c510001de</t>
  </si>
  <si>
    <t>5e8f27defc13ae6c510001df</t>
  </si>
  <si>
    <t>5e8f27defc13ae6c510001e0</t>
  </si>
  <si>
    <t>5e8f27defc13ae6c510001e1</t>
  </si>
  <si>
    <t>5e8f27defc13ae6c510001e2</t>
  </si>
  <si>
    <t>5e8f27defc13ae6c510001e3</t>
  </si>
  <si>
    <t>5e8f27defc13ae6c510001e4</t>
  </si>
  <si>
    <t>5e8f27defc13ae6c510001e5</t>
  </si>
  <si>
    <t>5e8f27defc13ae6c510001e6</t>
  </si>
  <si>
    <t>5e8f27defc13ae6c510001e7</t>
  </si>
  <si>
    <t>5e8f27defc13ae6c510001e8</t>
  </si>
  <si>
    <t>5e8f27defc13ae6c510001e9</t>
  </si>
  <si>
    <t>5e8f27defc13ae6c510001ea</t>
  </si>
  <si>
    <t>5e8f27defc13ae6c510001eb</t>
  </si>
  <si>
    <t>5e8f27defc13ae6c510001ec</t>
  </si>
  <si>
    <t>5e8f27defc13ae6c510001ed</t>
  </si>
  <si>
    <t>5e8f27defc13ae6c510001ee</t>
  </si>
  <si>
    <t>5e8f27defc13ae6c510001ef</t>
  </si>
  <si>
    <t>5e8f27defc13ae6c510001f0</t>
  </si>
  <si>
    <t>5e8f27defc13ae6c510001f1</t>
  </si>
  <si>
    <t>5e8f27defc13ae6c510001f2</t>
  </si>
  <si>
    <t>5e8f27defc13ae6c510001f3</t>
  </si>
  <si>
    <t>5e8f27defc13ae6c510001f4</t>
  </si>
  <si>
    <t>5e8f27defc13ae6c510001f5</t>
  </si>
  <si>
    <t>5e8f27defc13ae6c510001f6</t>
  </si>
  <si>
    <t>5e8f27defc13ae6c510001f7</t>
  </si>
  <si>
    <t>5e8f27defc13ae6c510001f8</t>
  </si>
  <si>
    <t>5e8f27defc13ae6c510001f9</t>
  </si>
  <si>
    <t>5e8f27defc13ae6c510001fa</t>
  </si>
  <si>
    <t>5e8f27defc13ae6c510001fb</t>
  </si>
  <si>
    <t>5e8f27defc13ae6c510001fc</t>
  </si>
  <si>
    <t>5e8f27defc13ae6c510001fd</t>
  </si>
  <si>
    <t>5e8f27defc13ae6c510001fe</t>
  </si>
  <si>
    <t>5e8f27defc13ae6c510001ff</t>
  </si>
  <si>
    <t>5e8f27defc13ae6c51000200</t>
  </si>
  <si>
    <t>5e8f27defc13ae6c51000201</t>
  </si>
  <si>
    <t>5e8f27defc13ae6c51000202</t>
  </si>
  <si>
    <t>5e8f27defc13ae6c51000203</t>
  </si>
  <si>
    <t>5e8f27defc13ae6c51000204</t>
  </si>
  <si>
    <t>5e8f27defc13ae6c51000205</t>
  </si>
  <si>
    <t>5e8f27defc13ae6c51000206</t>
  </si>
  <si>
    <t>5e8f27defc13ae6c51000207</t>
  </si>
  <si>
    <t>5e8f27defc13ae6c51000208</t>
  </si>
  <si>
    <t>5e8f27defc13ae6c51000209</t>
  </si>
  <si>
    <t>5e8f27defc13ae6c5100020a</t>
  </si>
  <si>
    <t>5e8f27defc13ae6c5100020b</t>
  </si>
  <si>
    <t>5e8f27defc13ae6c5100020c</t>
  </si>
  <si>
    <t>5e8f27defc13ae6c5100020d</t>
  </si>
  <si>
    <t>5e8f27defc13ae6c5100020e</t>
  </si>
  <si>
    <t>5e8f27defc13ae6c5100020f</t>
  </si>
  <si>
    <t>5e8f27defc13ae6c51000210</t>
  </si>
  <si>
    <t>5e8f27defc13ae6c51000211</t>
  </si>
  <si>
    <t>5e8f27defc13ae6c51000212</t>
  </si>
  <si>
    <t>5e8f27defc13ae6c51000213</t>
  </si>
  <si>
    <t>5e8f27defc13ae6c51000214</t>
  </si>
  <si>
    <t>5e8f27defc13ae6c51000215</t>
  </si>
  <si>
    <t>5e8f27defc13ae6c51000216</t>
  </si>
  <si>
    <t>5e8f27defc13ae6c51000217</t>
  </si>
  <si>
    <t>5e8f27defc13ae6c51000218</t>
  </si>
  <si>
    <t>5e8f27defc13ae6c51000219</t>
  </si>
  <si>
    <t>5e8f27defc13ae6c5100021a</t>
  </si>
  <si>
    <t>5e8f27defc13ae6c5100021b</t>
  </si>
  <si>
    <t>5e8f27defc13ae6c5100021c</t>
  </si>
  <si>
    <t>5e8f27defc13ae6c5100021d</t>
  </si>
  <si>
    <t>5e8f27defc13ae6c5100021e</t>
  </si>
  <si>
    <t>5e8f27defc13ae6c5100021f</t>
  </si>
  <si>
    <t>5e8f27defc13ae6c51000220</t>
  </si>
  <si>
    <t>5e8f27dffc13ae6c51000221</t>
  </si>
  <si>
    <t>5e8f27dffc13ae6c51000222</t>
  </si>
  <si>
    <t>5e8f27dffc13ae6c51000223</t>
  </si>
  <si>
    <t>5e8f27dffc13ae6c51000224</t>
  </si>
  <si>
    <t>5e8f27dffc13ae6c51000225</t>
  </si>
  <si>
    <t>5e8f27dffc13ae6c51000226</t>
  </si>
  <si>
    <t>5e8f27dffc13ae6c51000227</t>
  </si>
  <si>
    <t>5e8f27dffc13ae6c51000228</t>
  </si>
  <si>
    <t>5e8f27dffc13ae6c51000229</t>
  </si>
  <si>
    <t>5e8f27dffc13ae6c5100022a</t>
  </si>
  <si>
    <t>5e8f27dffc13ae6c5100022b</t>
  </si>
  <si>
    <t>5e8f27dffc13ae6c5100022c</t>
  </si>
  <si>
    <t>5e8f27dffc13ae6c5100022d</t>
  </si>
  <si>
    <t>5e8f27dffc13ae6c5100022e</t>
  </si>
  <si>
    <t>5e8f27dffc13ae6c5100022f</t>
  </si>
  <si>
    <t>5e8f27dffc13ae6c51000230</t>
  </si>
  <si>
    <t>5e8f27dffc13ae6c51000231</t>
  </si>
  <si>
    <t>5e8f27dffc13ae6c51000232</t>
  </si>
  <si>
    <t>5e8f27dffc13ae6c51000233</t>
  </si>
  <si>
    <t>5e8f27dffc13ae6c51000234</t>
  </si>
  <si>
    <t>5e8f27dffc13ae6c51000235</t>
  </si>
  <si>
    <t>5e8f27dffc13ae6c51000236</t>
  </si>
  <si>
    <t>5e8f27dffc13ae6c51000237</t>
  </si>
  <si>
    <t>5e8f27dffc13ae6c51000238</t>
  </si>
  <si>
    <t>5e8f27dffc13ae6c51000239</t>
  </si>
  <si>
    <t>5e8f27dffc13ae6c5100023a</t>
  </si>
  <si>
    <t>5e8f27dffc13ae6c5100023b</t>
  </si>
  <si>
    <t>5e8f27dffc13ae6c5100023c</t>
  </si>
  <si>
    <t>5e8f27dffc13ae6c5100023d</t>
  </si>
  <si>
    <t>5e8f27dffc13ae6c5100023e</t>
  </si>
  <si>
    <t>5e8f27dffc13ae6c5100023f</t>
  </si>
  <si>
    <t>5e8f27dffc13ae6c51000240</t>
  </si>
  <si>
    <t>5e8f27dffc13ae6c51000241</t>
  </si>
  <si>
    <t>5e8f27dffc13ae6c51000242</t>
  </si>
  <si>
    <t>5e8f27dffc13ae6c51000243</t>
  </si>
  <si>
    <t>5e8f27dffc13ae6c51000244</t>
  </si>
  <si>
    <t>5e8f27dffc13ae6c51000245</t>
  </si>
  <si>
    <t>5e8f27dffc13ae6c51000246</t>
  </si>
  <si>
    <t>5e8f27dffc13ae6c51000247</t>
  </si>
  <si>
    <t>5e8f27dffc13ae6c51000248</t>
  </si>
  <si>
    <t>5e8f27dffc13ae6c51000249</t>
  </si>
  <si>
    <t>5e8f27dffc13ae6c5100024a</t>
  </si>
  <si>
    <t>5e8f27dffc13ae6c5100024b</t>
  </si>
  <si>
    <t>5e8f27dffc13ae6c5100024c</t>
  </si>
  <si>
    <t>5e8f27dffc13ae6c5100024d</t>
  </si>
  <si>
    <t>5e8f27dffc13ae6c5100024e</t>
  </si>
  <si>
    <t>5e8f27dffc13ae6c5100024f</t>
  </si>
  <si>
    <t>5e8f27dffc13ae6c51000250</t>
  </si>
  <si>
    <t>5e8f27dffc13ae6c51000251</t>
  </si>
  <si>
    <t>5e8f27dffc13ae6c51000252</t>
  </si>
  <si>
    <t>5e8f27dffc13ae6c51000253</t>
  </si>
  <si>
    <t>5e8f27dffc13ae6c51000254</t>
  </si>
  <si>
    <t>5e8f27dffc13ae6c51000255</t>
  </si>
  <si>
    <t>5e8f27dffc13ae6c51000256</t>
  </si>
  <si>
    <t>5e8f27dffc13ae6c51000257</t>
  </si>
  <si>
    <t>5e8f27dffc13ae6c51000258</t>
  </si>
  <si>
    <t>5e8f27dffc13ae6c51000259</t>
  </si>
  <si>
    <t>5e8f27dffc13ae6c5100025a</t>
  </si>
  <si>
    <t>5e8f27dffc13ae6c5100025b</t>
  </si>
  <si>
    <t>5e8f27dffc13ae6c5100025c</t>
  </si>
  <si>
    <t>5e8f27dffc13ae6c5100025d</t>
  </si>
  <si>
    <t>5e8f27dffc13ae6c5100025e</t>
  </si>
  <si>
    <t>5e8f27dffc13ae6c5100025f</t>
  </si>
  <si>
    <t>5e8f27dffc13ae6c51000260</t>
  </si>
  <si>
    <t>5e8f27dffc13ae6c51000261</t>
  </si>
  <si>
    <t>5e8f27dffc13ae6c51000262</t>
  </si>
  <si>
    <t>5e8f27dffc13ae6c51000263</t>
  </si>
  <si>
    <t>5e8f27dffc13ae6c51000264</t>
  </si>
  <si>
    <t>5e8f27dffc13ae6c51000265</t>
  </si>
  <si>
    <t>5e8f27dffc13ae6c51000266</t>
  </si>
  <si>
    <t>5e8f27e0fc13ae6c51000267</t>
  </si>
  <si>
    <t>5e8f27e0fc13ae6c51000268</t>
  </si>
  <si>
    <t>5e8f27e0fc13ae6c51000269</t>
  </si>
  <si>
    <t>5e8f27e0fc13ae6c5100026a</t>
  </si>
  <si>
    <t>5e8f27e0fc13ae6c5100026b</t>
  </si>
  <si>
    <t>5e8f27e0fc13ae6c5100026c</t>
  </si>
  <si>
    <t>5e8f27e0fc13ae6c5100026d</t>
  </si>
  <si>
    <t>5e8f27e0fc13ae6c5100026e</t>
  </si>
  <si>
    <t>5e8f27e0fc13ae6c5100026f</t>
  </si>
  <si>
    <t>5e8f27e0fc13ae6c51000270</t>
  </si>
  <si>
    <t>5e8f27e0fc13ae6c51000271</t>
  </si>
  <si>
    <t>5e8f27e0fc13ae6c51000272</t>
  </si>
  <si>
    <t>5e8f27e0fc13ae6c51000273</t>
  </si>
  <si>
    <t>5e8f27e0fc13ae6c51000274</t>
  </si>
  <si>
    <t>5e8f27e0fc13ae6c51000275</t>
  </si>
  <si>
    <t>5e8f27e0fc13ae6c51000276</t>
  </si>
  <si>
    <t>5e8f27e0fc13ae6c51000277</t>
  </si>
  <si>
    <t>5e8f27e0fc13ae6c51000278</t>
  </si>
  <si>
    <t>5e8f27e0fc13ae6c51000279</t>
  </si>
  <si>
    <t>5e8f27e0fc13ae6c5100027a</t>
  </si>
  <si>
    <t>5e8f27e0fc13ae6c5100027b</t>
  </si>
  <si>
    <t>5e8f27e0fc13ae6c5100027c</t>
  </si>
  <si>
    <t>5e8f27e0fc13ae6c5100027d</t>
  </si>
  <si>
    <t>5e8f27e0fc13ae6c5100027e</t>
  </si>
  <si>
    <t>5e8f27e0fc13ae6c5100027f</t>
  </si>
  <si>
    <t>5e8f27e0fc13ae6c51000280</t>
  </si>
  <si>
    <t>5e8f27e0fc13ae6c51000281</t>
  </si>
  <si>
    <t>5e8f27e0fc13ae6c51000282</t>
  </si>
  <si>
    <t>5e8f27e0fc13ae6c51000283</t>
  </si>
  <si>
    <t>5e8f27e0fc13ae6c51000284</t>
  </si>
  <si>
    <t>5e8f27e0fc13ae6c51000285</t>
  </si>
  <si>
    <t>5e8f27e0fc13ae6c51000286</t>
  </si>
  <si>
    <t>5e8f27e0fc13ae6c51000287</t>
  </si>
  <si>
    <t>5e8f27e0fc13ae6c51000288</t>
  </si>
  <si>
    <t>5e8f27e0fc13ae6c51000289</t>
  </si>
  <si>
    <t>5e8f27e0fc13ae6c5100028a</t>
  </si>
  <si>
    <t>5e8f27e0fc13ae6c5100028b</t>
  </si>
  <si>
    <t>5e8f27e0fc13ae6c5100028c</t>
  </si>
  <si>
    <t>5e8f27e0fc13ae6c5100028d</t>
  </si>
  <si>
    <t>5e8f27e0fc13ae6c5100028e</t>
  </si>
  <si>
    <t>5e8f27e0fc13ae6c5100028f</t>
  </si>
  <si>
    <t>5e8f27e0fc13ae6c51000290</t>
  </si>
  <si>
    <t>5e8f27e0fc13ae6c51000291</t>
  </si>
  <si>
    <t>5e8f27e0fc13ae6c51000292</t>
  </si>
  <si>
    <t>5e8f27e0fc13ae6c51000293</t>
  </si>
  <si>
    <t>5e8f27e0fc13ae6c51000294</t>
  </si>
  <si>
    <t>5e8f27e0fc13ae6c51000295</t>
  </si>
  <si>
    <t>5e8f27e0fc13ae6c51000296</t>
  </si>
  <si>
    <t>5e8f27e0fc13ae6c51000297</t>
  </si>
  <si>
    <t>5e8f27e0fc13ae6c51000298</t>
  </si>
  <si>
    <t>5e8f27e0fc13ae6c51000299</t>
  </si>
  <si>
    <t>5e8f27e0fc13ae6c5100029a</t>
  </si>
  <si>
    <t>5e8f27e0fc13ae6c5100029b</t>
  </si>
  <si>
    <t>5e8f27e0fc13ae6c5100029c</t>
  </si>
  <si>
    <t>5e8f27e0fc13ae6c5100029d</t>
  </si>
  <si>
    <t>5e8f27e0fc13ae6c5100029e</t>
  </si>
  <si>
    <t>5e8f27e0fc13ae6c5100029f</t>
  </si>
  <si>
    <t>5e8f27e0fc13ae6c510002a0</t>
  </si>
  <si>
    <t>5e8f27e0fc13ae6c510002a1</t>
  </si>
  <si>
    <t>5e8f27e0fc13ae6c510002a2</t>
  </si>
  <si>
    <t>5e8f27e0fc13ae6c510002a3</t>
  </si>
  <si>
    <t>5e8f27e0fc13ae6c510002a4</t>
  </si>
  <si>
    <t>5e8f27e0fc13ae6c510002a5</t>
  </si>
  <si>
    <t>5e8f27e0fc13ae6c510002a6</t>
  </si>
  <si>
    <t>5e8f27e0fc13ae6c510002a7</t>
  </si>
  <si>
    <t>5e8f27e0fc13ae6c510002a8</t>
  </si>
  <si>
    <t>5e8f27e0fc13ae6c510002a9</t>
  </si>
  <si>
    <t>5e8f27e0fc13ae6c510002aa</t>
  </si>
  <si>
    <t>5e8f27e0fc13ae6c510002ab</t>
  </si>
  <si>
    <t>5e8f27e0fc13ae6c510002ac</t>
  </si>
  <si>
    <t>5e8f27e0fc13ae6c510002ad</t>
  </si>
  <si>
    <t>5e8f27e0fc13ae6c510002ae</t>
  </si>
  <si>
    <t>5e8f27e0fc13ae6c510002af</t>
  </si>
  <si>
    <t>5e8f27e0fc13ae6c510002b0</t>
  </si>
  <si>
    <t>5e8f27e0fc13ae6c510002b1</t>
  </si>
  <si>
    <t>5e8f27e0fc13ae6c510002b2</t>
  </si>
  <si>
    <t>5e8f27e0fc13ae6c510002b3</t>
  </si>
  <si>
    <t>5e8f27e0fc13ae6c510002b4</t>
  </si>
  <si>
    <t>5e8f27e0fc13ae6c510002b5</t>
  </si>
  <si>
    <t>5e8f27e0fc13ae6c510002b6</t>
  </si>
  <si>
    <t>5e8f27e0fc13ae6c510002b7</t>
  </si>
  <si>
    <t>5e8f27e0fc13ae6c510002b8</t>
  </si>
  <si>
    <t>5e8f27e0fc13ae6c510002b9</t>
  </si>
  <si>
    <t>5e8f27e0fc13ae6c510002ba</t>
  </si>
  <si>
    <t>5e8f27e0fc13ae6c510002bb</t>
  </si>
  <si>
    <t>5e8f270afc13ae051e000000</t>
  </si>
  <si>
    <t>5e8f270afc13ae051e000001</t>
  </si>
  <si>
    <t>5e8f270bfc13ae051e000002</t>
  </si>
  <si>
    <t>5e8f270bfc13ae051e000003</t>
  </si>
  <si>
    <t>5e8f270bfc13ae051e000004</t>
  </si>
  <si>
    <t>5e8f270bfc13ae051e000005</t>
  </si>
  <si>
    <t>5e8f270bfc13ae051e000006</t>
  </si>
  <si>
    <t>5e8f270bfc13ae051e000007</t>
  </si>
  <si>
    <t>5e8f270bfc13ae051e000008</t>
  </si>
  <si>
    <t>5e8f270bfc13ae051e000009</t>
  </si>
  <si>
    <t>5e8f270bfc13ae051e00000a</t>
  </si>
  <si>
    <t>5e8f270bfc13ae051e00000b</t>
  </si>
  <si>
    <t>5e8f270bfc13ae051e00000c</t>
  </si>
  <si>
    <t>5e8f270bfc13ae051e00000d</t>
  </si>
  <si>
    <t>5e8f270bfc13ae051e00000e</t>
  </si>
  <si>
    <t>5e8f270bfc13ae051e00000f</t>
  </si>
  <si>
    <t>5e8f270bfc13ae051e000010</t>
  </si>
  <si>
    <t>5e8f270bfc13ae051e000011</t>
  </si>
  <si>
    <t>5e8f270bfc13ae051e000012</t>
  </si>
  <si>
    <t>5e8f270bfc13ae051e000013</t>
  </si>
  <si>
    <t>5e8f270bfc13ae051e000014</t>
  </si>
  <si>
    <t>5e8f270bfc13ae051e000015</t>
  </si>
  <si>
    <t>5e8f270bfc13ae051e000016</t>
  </si>
  <si>
    <t>5e8f270bfc13ae051e000017</t>
  </si>
  <si>
    <t>5e8f270bfc13ae051e000018</t>
  </si>
  <si>
    <t>5e8f270bfc13ae051e000019</t>
  </si>
  <si>
    <t>5e8f270bfc13ae051e00001a</t>
  </si>
  <si>
    <t>5e8f270bfc13ae051e00001b</t>
  </si>
  <si>
    <t>5e8f270bfc13ae051e00001c</t>
  </si>
  <si>
    <t>5e8f270bfc13ae051e00001d</t>
  </si>
  <si>
    <t>5e8f270bfc13ae051e00001e</t>
  </si>
  <si>
    <t>5e8f270bfc13ae051e00001f</t>
  </si>
  <si>
    <t>5e8f270bfc13ae051e000020</t>
  </si>
  <si>
    <t>5e8f270bfc13ae051e000021</t>
  </si>
  <si>
    <t>5e8f270bfc13ae051e000022</t>
  </si>
  <si>
    <t>5e8f270bfc13ae051e000023</t>
  </si>
  <si>
    <t>5e8f270bfc13ae051e000024</t>
  </si>
  <si>
    <t>5e8f270bfc13ae051e000025</t>
  </si>
  <si>
    <t>5e8f270bfc13ae051e000026</t>
  </si>
  <si>
    <t>5e8f270bfc13ae051e000027</t>
  </si>
  <si>
    <t>5e8f270bfc13ae051e000028</t>
  </si>
  <si>
    <t>5e8f270bfc13ae051e000029</t>
  </si>
  <si>
    <t>5e8f270bfc13ae051e00002a</t>
  </si>
  <si>
    <t>5e8f270bfc13ae051e00002b</t>
  </si>
  <si>
    <t>5e8f270bfc13ae051e00002c</t>
  </si>
  <si>
    <t>5e8f270bfc13ae051e00002d</t>
  </si>
  <si>
    <t>5e8f270bfc13ae051e00002e</t>
  </si>
  <si>
    <t>5e8f270bfc13ae051e00002f</t>
  </si>
  <si>
    <t>5e8f270bfc13ae051e000030</t>
  </si>
  <si>
    <t>5e8f270bfc13ae051e000031</t>
  </si>
  <si>
    <t>5e8f270bfc13ae051e000032</t>
  </si>
  <si>
    <t>5e8f270bfc13ae051e000033</t>
  </si>
  <si>
    <t>5e8f270bfc13ae051e000034</t>
  </si>
  <si>
    <t>5e8f270bfc13ae051e000035</t>
  </si>
  <si>
    <t>5e8f270bfc13ae051e000036</t>
  </si>
  <si>
    <t>5e8f270bfc13ae051e000037</t>
  </si>
  <si>
    <t>5e8f270bfc13ae051e000038</t>
  </si>
  <si>
    <t>5e8f270bfc13ae051e000039</t>
  </si>
  <si>
    <t>5e8f270bfc13ae051e00003a</t>
  </si>
  <si>
    <t>5e8f270bfc13ae051e00003b</t>
  </si>
  <si>
    <t>5e8f270bfc13ae051e00003c</t>
  </si>
  <si>
    <t>5e8f270bfc13ae051e00003d</t>
  </si>
  <si>
    <t>5e8f270bfc13ae051e00003e</t>
  </si>
  <si>
    <t>5e8f270bfc13ae051e00003f</t>
  </si>
  <si>
    <t>5e8f270bfc13ae051e000040</t>
  </si>
  <si>
    <t>5e8f270bfc13ae051e000041</t>
  </si>
  <si>
    <t>5e8f270bfc13ae051e000042</t>
  </si>
  <si>
    <t>5e8f270bfc13ae051e000043</t>
  </si>
  <si>
    <t>5e8f270bfc13ae051e000044</t>
  </si>
  <si>
    <t>5e8f270bfc13ae051e000045</t>
  </si>
  <si>
    <t>5e8f270bfc13ae051e000046</t>
  </si>
  <si>
    <t>5e8f270bfc13ae051e000047</t>
  </si>
  <si>
    <t>5e8f270bfc13ae051e000048</t>
  </si>
  <si>
    <t>5e8f270bfc13ae051e000049</t>
  </si>
  <si>
    <t>5e8f270bfc13ae051e00004a</t>
  </si>
  <si>
    <t>5e8f270bfc13ae051e00004b</t>
  </si>
  <si>
    <t>5e8f270bfc13ae051e00004c</t>
  </si>
  <si>
    <t>5e8f270bfc13ae051e00004d</t>
  </si>
  <si>
    <t>5e8f270bfc13ae051e00004e</t>
  </si>
  <si>
    <t>5e8f270bfc13ae051e00004f</t>
  </si>
  <si>
    <t>5e8f270bfc13ae051e000050</t>
  </si>
  <si>
    <t>5e8f270bfc13ae051e000051</t>
  </si>
  <si>
    <t>5e8f270bfc13ae051e000052</t>
  </si>
  <si>
    <t>5e8f270bfc13ae051e000053</t>
  </si>
  <si>
    <t>5e8f270bfc13ae051e000054</t>
  </si>
  <si>
    <t>5e8f270bfc13ae051e000055</t>
  </si>
  <si>
    <t>5e8f270bfc13ae051e000056</t>
  </si>
  <si>
    <t>5e8f270bfc13ae051e000057</t>
  </si>
  <si>
    <t>5e8f270bfc13ae051e000058</t>
  </si>
  <si>
    <t>5e8f270bfc13ae051e000059</t>
  </si>
  <si>
    <t>5e8f270bfc13ae051e00005a</t>
  </si>
  <si>
    <t>5e8f270bfc13ae051e00005b</t>
  </si>
  <si>
    <t>5e8f270bfc13ae051e00005c</t>
  </si>
  <si>
    <t>5e8f270bfc13ae051e00005d</t>
  </si>
  <si>
    <t>5e8f270bfc13ae051e00005e</t>
  </si>
  <si>
    <t>5e8f270bfc13ae051e00005f</t>
  </si>
  <si>
    <t>5e8f270bfc13ae051e000060</t>
  </si>
  <si>
    <t>5e8f270bfc13ae051e000061</t>
  </si>
  <si>
    <t>5e8f270bfc13ae051e000062</t>
  </si>
  <si>
    <t>5e8f270bfc13ae051e000063</t>
  </si>
  <si>
    <t>5e8f270bfc13ae051e000064</t>
  </si>
  <si>
    <t>5e8f270bfc13ae051e000065</t>
  </si>
  <si>
    <t>5e8f270bfc13ae051e000066</t>
  </si>
  <si>
    <t>5e8f270bfc13ae051e000067</t>
  </si>
  <si>
    <t>5e8f270bfc13ae051e000068</t>
  </si>
  <si>
    <t>5e8f270bfc13ae051e000069</t>
  </si>
  <si>
    <t>5e8f270bfc13ae051e00006a</t>
  </si>
  <si>
    <t>5e8f270bfc13ae051e00006b</t>
  </si>
  <si>
    <t>5e8f270bfc13ae051e00006c</t>
  </si>
  <si>
    <t>5e8f270bfc13ae051e00006d</t>
  </si>
  <si>
    <t>5e8f270bfc13ae051e00006e</t>
  </si>
  <si>
    <t>5e8f270bfc13ae051e00006f</t>
  </si>
  <si>
    <t>5e8f270bfc13ae051e000070</t>
  </si>
  <si>
    <t>5e8f270bfc13ae051e000071</t>
  </si>
  <si>
    <t>5e8f270bfc13ae051e000072</t>
  </si>
  <si>
    <t>5e8f270bfc13ae051e000073</t>
  </si>
  <si>
    <t>5e8f270bfc13ae051e000074</t>
  </si>
  <si>
    <t>5e8f270bfc13ae051e000075</t>
  </si>
  <si>
    <t>5e8f270bfc13ae051e000076</t>
  </si>
  <si>
    <t>5e8f270bfc13ae051e000077</t>
  </si>
  <si>
    <t>5e8f270bfc13ae051e000078</t>
  </si>
  <si>
    <t>5e8f270bfc13ae051e000079</t>
  </si>
  <si>
    <t>5e8f270bfc13ae051e00007a</t>
  </si>
  <si>
    <t>5e8f270bfc13ae051e00007b</t>
  </si>
  <si>
    <t>5e8f270bfc13ae051e00007c</t>
  </si>
  <si>
    <t>5e8f270bfc13ae051e00007d</t>
  </si>
  <si>
    <t>5e8f270bfc13ae051e00007e</t>
  </si>
  <si>
    <t>5e8f270bfc13ae051e00007f</t>
  </si>
  <si>
    <t>5e8f270bfc13ae051e000080</t>
  </si>
  <si>
    <t>5e8f270bfc13ae051e000081</t>
  </si>
  <si>
    <t>5e8f270bfc13ae051e000082</t>
  </si>
  <si>
    <t>5e8f270bfc13ae051e000083</t>
  </si>
  <si>
    <t>5e8f270bfc13ae051e000084</t>
  </si>
  <si>
    <t>5e8f270bfc13ae051e000085</t>
  </si>
  <si>
    <t>5e8f270bfc13ae051e000086</t>
  </si>
  <si>
    <t>5e8f270bfc13ae051e000087</t>
  </si>
  <si>
    <t>5e8f270bfc13ae051e000088</t>
  </si>
  <si>
    <t>5e8f270bfc13ae051e000089</t>
  </si>
  <si>
    <t>5e8f270bfc13ae051e00008a</t>
  </si>
  <si>
    <t>5e8f270bfc13ae051e00008b</t>
  </si>
  <si>
    <t>5e8f270bfc13ae051e00008c</t>
  </si>
  <si>
    <t>5e8f270bfc13ae051e00008d</t>
  </si>
  <si>
    <t>5e8f270bfc13ae051e00008e</t>
  </si>
  <si>
    <t>5e8f270bfc13ae051e00008f</t>
  </si>
  <si>
    <t>5e8f270bfc13ae051e000090</t>
  </si>
  <si>
    <t>5e8f270bfc13ae051e000091</t>
  </si>
  <si>
    <t>5e8f270bfc13ae051e000092</t>
  </si>
  <si>
    <t>5e8f270bfc13ae051e000093</t>
  </si>
  <si>
    <t>5e8f270bfc13ae051e000094</t>
  </si>
  <si>
    <t>5e8f270bfc13ae051e000095</t>
  </si>
  <si>
    <t>5e8f270bfc13ae051e000096</t>
  </si>
  <si>
    <t>5e8f270bfc13ae051e000097</t>
  </si>
  <si>
    <t>5e8f270bfc13ae051e000098</t>
  </si>
  <si>
    <t>5e8f270bfc13ae051e000099</t>
  </si>
  <si>
    <t>5e8f270bfc13ae051e00009a</t>
  </si>
  <si>
    <t>5e8f270bfc13ae051e00009b</t>
  </si>
  <si>
    <t>5e8f270bfc13ae051e00009c</t>
  </si>
  <si>
    <t>5e8f270cfc13ae051e00009d</t>
  </si>
  <si>
    <t>5e8f270cfc13ae051e00009e</t>
  </si>
  <si>
    <t>5e8f270cfc13ae051e00009f</t>
  </si>
  <si>
    <t>5e8f270cfc13ae051e0000a0</t>
  </si>
  <si>
    <t>5e8f270cfc13ae051e0000a1</t>
  </si>
  <si>
    <t>5e8f270cfc13ae051e0000a2</t>
  </si>
  <si>
    <t>5e8f270cfc13ae051e0000a3</t>
  </si>
  <si>
    <t>5e8f270cfc13ae051e0000a4</t>
  </si>
  <si>
    <t>5e8f270cfc13ae051e0000a5</t>
  </si>
  <si>
    <t>5e8f270cfc13ae051e0000a6</t>
  </si>
  <si>
    <t>5e8f270cfc13ae051e0000a7</t>
  </si>
  <si>
    <t>5e8f270cfc13ae051e0000a8</t>
  </si>
  <si>
    <t>5e8f270cfc13ae051e0000a9</t>
  </si>
  <si>
    <t>5e8f270cfc13ae051e0000aa</t>
  </si>
  <si>
    <t>5e8f270cfc13ae051e0000ab</t>
  </si>
  <si>
    <t>5e8f270cfc13ae051e0000ac</t>
  </si>
  <si>
    <t>5e8f270cfc13ae051e0000ad</t>
  </si>
  <si>
    <t>5e8f270cfc13ae051e0000ae</t>
  </si>
  <si>
    <t>5e8f270cfc13ae051e0000af</t>
  </si>
  <si>
    <t>5e8f270cfc13ae051e0000b0</t>
  </si>
  <si>
    <t>5e8f270cfc13ae051e0000b1</t>
  </si>
  <si>
    <t>5e8f270cfc13ae051e0000b2</t>
  </si>
  <si>
    <t>5e8f270cfc13ae051e0000b3</t>
  </si>
  <si>
    <t>5e8f270cfc13ae051e0000b4</t>
  </si>
  <si>
    <t>5e8f270cfc13ae051e0000b5</t>
  </si>
  <si>
    <t>5e8f270cfc13ae051e0000b6</t>
  </si>
  <si>
    <t>5e8f270cfc13ae051e0000b7</t>
  </si>
  <si>
    <t>5e8f270cfc13ae051e0000b8</t>
  </si>
  <si>
    <t>5e8f270cfc13ae051e0000b9</t>
  </si>
  <si>
    <t>5e8f270cfc13ae051e0000ba</t>
  </si>
  <si>
    <t>5e8f270cfc13ae051e0000bb</t>
  </si>
  <si>
    <t>5e8f270cfc13ae051e0000bc</t>
  </si>
  <si>
    <t>5e8f270cfc13ae051e0000bd</t>
  </si>
  <si>
    <t>5e8f270cfc13ae051e0000be</t>
  </si>
  <si>
    <t>5e8f270cfc13ae051e0000bf</t>
  </si>
  <si>
    <t>5e8f270cfc13ae051e0000c0</t>
  </si>
  <si>
    <t>5e8f270cfc13ae051e0000c1</t>
  </si>
  <si>
    <t>5e8f270cfc13ae051e0000c2</t>
  </si>
  <si>
    <t>5e8f270cfc13ae051e0000c3</t>
  </si>
  <si>
    <t>5e8f270cfc13ae051e0000c4</t>
  </si>
  <si>
    <t>5e8f270cfc13ae051e0000c5</t>
  </si>
  <si>
    <t>5e8f270cfc13ae051e0000c6</t>
  </si>
  <si>
    <t>5e8f270cfc13ae051e0000c7</t>
  </si>
  <si>
    <t>5e8f270cfc13ae051e0000c8</t>
  </si>
  <si>
    <t>5e8f270cfc13ae051e0000c9</t>
  </si>
  <si>
    <t>5e8f270cfc13ae051e0000ca</t>
  </si>
  <si>
    <t>5e8f270cfc13ae051e0000cb</t>
  </si>
  <si>
    <t>5e8f270cfc13ae051e0000cc</t>
  </si>
  <si>
    <t>5e8f270cfc13ae051e0000cd</t>
  </si>
  <si>
    <t>5e8f270cfc13ae051e0000ce</t>
  </si>
  <si>
    <t>5e8f270cfc13ae051e0000cf</t>
  </si>
  <si>
    <t>5e8f270cfc13ae051e0000d0</t>
  </si>
  <si>
    <t>5e8f270cfc13ae051e0000d1</t>
  </si>
  <si>
    <t>5e8f270cfc13ae051e0000d2</t>
  </si>
  <si>
    <t>5e8f270cfc13ae051e0000d3</t>
  </si>
  <si>
    <t>5e8f270cfc13ae051e0000d4</t>
  </si>
  <si>
    <t>5e8f270cfc13ae051e0000d5</t>
  </si>
  <si>
    <t>5e8f270cfc13ae051e0000d6</t>
  </si>
  <si>
    <t>5e8f270cfc13ae051e0000d7</t>
  </si>
  <si>
    <t>5e8f270cfc13ae051e0000d8</t>
  </si>
  <si>
    <t>5e8f270cfc13ae051e0000d9</t>
  </si>
  <si>
    <t>5e8f270cfc13ae051e0000da</t>
  </si>
  <si>
    <t>5e8f270cfc13ae051e0000db</t>
  </si>
  <si>
    <t>5e8f270cfc13ae051e0000dc</t>
  </si>
  <si>
    <t>5e8f270cfc13ae051e0000dd</t>
  </si>
  <si>
    <t>5e8f270cfc13ae051e0000de</t>
  </si>
  <si>
    <t>5e8f270cfc13ae051e0000df</t>
  </si>
  <si>
    <t>5e8f270dfc13ae051e0000e0</t>
  </si>
  <si>
    <t>5e8f270dfc13ae051e0000e1</t>
  </si>
  <si>
    <t>5e8f270dfc13ae051e0000e2</t>
  </si>
  <si>
    <t>5e8f270dfc13ae051e0000e3</t>
  </si>
  <si>
    <t>5e8f270dfc13ae051e0000e4</t>
  </si>
  <si>
    <t>5e8f270dfc13ae051e0000e5</t>
  </si>
  <si>
    <t>5e8f270dfc13ae051e0000e6</t>
  </si>
  <si>
    <t>5e8f270dfc13ae051e0000e7</t>
  </si>
  <si>
    <t>5e8f270dfc13ae051e0000e8</t>
  </si>
  <si>
    <t>5e8f270dfc13ae051e0000e9</t>
  </si>
  <si>
    <t>5e8f270dfc13ae051e0000ea</t>
  </si>
  <si>
    <t>5e8f270dfc13ae051e0000eb</t>
  </si>
  <si>
    <t>5e8f270dfc13ae051e0000ec</t>
  </si>
  <si>
    <t>5e8f270dfc13ae051e0000ed</t>
  </si>
  <si>
    <t>5e8f270dfc13ae051e0000ee</t>
  </si>
  <si>
    <t>5e8f270dfc13ae051e0000ef</t>
  </si>
  <si>
    <t>5e8f270dfc13ae051e0000f0</t>
  </si>
  <si>
    <t>5e8f270dfc13ae051e0000f1</t>
  </si>
  <si>
    <t>5e8f270dfc13ae051e0000f2</t>
  </si>
  <si>
    <t>5e8f270dfc13ae051e0000f3</t>
  </si>
  <si>
    <t>5e8f270dfc13ae051e0000f4</t>
  </si>
  <si>
    <t>5e8f270dfc13ae051e0000f5</t>
  </si>
  <si>
    <t>5e8f270dfc13ae051e0000f6</t>
  </si>
  <si>
    <t>5e8f270dfc13ae051e0000f7</t>
  </si>
  <si>
    <t>5e8f270dfc13ae051e0000f8</t>
  </si>
  <si>
    <t>5e8f270dfc13ae051e0000f9</t>
  </si>
  <si>
    <t>5e8f270dfc13ae051e0000fa</t>
  </si>
  <si>
    <t>5e8f270dfc13ae051e0000fb</t>
  </si>
  <si>
    <t>5e8f270dfc13ae051e0000fc</t>
  </si>
  <si>
    <t>5e8f270dfc13ae051e0000fd</t>
  </si>
  <si>
    <t>5e8f270dfc13ae051e0000fe</t>
  </si>
  <si>
    <t>5e8f270dfc13ae051e0000ff</t>
  </si>
  <si>
    <t>5e8f270dfc13ae051e000100</t>
  </si>
  <si>
    <t>5e8f270dfc13ae051e000101</t>
  </si>
  <si>
    <t>5e8f270dfc13ae051e000102</t>
  </si>
  <si>
    <t>5e8f270dfc13ae051e000103</t>
  </si>
  <si>
    <t>5e8f270dfc13ae051e000104</t>
  </si>
  <si>
    <t>5e8f270dfc13ae051e000105</t>
  </si>
  <si>
    <t>5e8f270dfc13ae051e000106</t>
  </si>
  <si>
    <t>5e8f270dfc13ae051e000107</t>
  </si>
  <si>
    <t>5e8f270dfc13ae051e000108</t>
  </si>
  <si>
    <t>5e8f270dfc13ae051e000109</t>
  </si>
  <si>
    <t>5e8f270dfc13ae051e00010a</t>
  </si>
  <si>
    <t>5e8f270dfc13ae051e00010b</t>
  </si>
  <si>
    <t>5e8f270dfc13ae051e00010c</t>
  </si>
  <si>
    <t>5e8f270dfc13ae051e00010d</t>
  </si>
  <si>
    <t>5e8f270dfc13ae051e00010e</t>
  </si>
  <si>
    <t>5e8f270dfc13ae051e00010f</t>
  </si>
  <si>
    <t>5e8f270dfc13ae051e000110</t>
  </si>
  <si>
    <t>5e8f270dfc13ae051e000111</t>
  </si>
  <si>
    <t>5e8f270dfc13ae051e000112</t>
  </si>
  <si>
    <t>5e8f270dfc13ae051e000113</t>
  </si>
  <si>
    <t>5e8f270dfc13ae051e000114</t>
  </si>
  <si>
    <t>5e8f270dfc13ae051e000115</t>
  </si>
  <si>
    <t>5e8f270dfc13ae051e000116</t>
  </si>
  <si>
    <t>5e8f270dfc13ae051e000117</t>
  </si>
  <si>
    <t>5e8f270dfc13ae051e000118</t>
  </si>
  <si>
    <t>5e8f270dfc13ae051e000119</t>
  </si>
  <si>
    <t>5e8f270dfc13ae051e00011a</t>
  </si>
  <si>
    <t>5e8f270dfc13ae051e00011b</t>
  </si>
  <si>
    <t>5e8f270dfc13ae051e00011c</t>
  </si>
  <si>
    <t>5e8f270dfc13ae051e00011d</t>
  </si>
  <si>
    <t>5e8f270dfc13ae051e00011e</t>
  </si>
  <si>
    <t>5e8f270dfc13ae051e00011f</t>
  </si>
  <si>
    <t>5e8f270dfc13ae051e000120</t>
  </si>
  <si>
    <t>5e8f270dfc13ae051e000121</t>
  </si>
  <si>
    <t>5e8f270dfc13ae051e000122</t>
  </si>
  <si>
    <t>5e8f270dfc13ae051e000123</t>
  </si>
  <si>
    <t>5e8f270dfc13ae051e000124</t>
  </si>
  <si>
    <t>5e8f270dfc13ae051e000125</t>
  </si>
  <si>
    <t>5e8f270dfc13ae051e000126</t>
  </si>
  <si>
    <t>5e8f270dfc13ae051e000127</t>
  </si>
  <si>
    <t>5e8f270dfc13ae051e000128</t>
  </si>
  <si>
    <t>5e8f270dfc13ae051e000129</t>
  </si>
  <si>
    <t>5e8f270dfc13ae051e00012a</t>
  </si>
  <si>
    <t>5e8f270dfc13ae051e00012b</t>
  </si>
  <si>
    <t>5e8f270dfc13ae051e00012c</t>
  </si>
  <si>
    <t>5e8f270dfc13ae051e00012d</t>
  </si>
  <si>
    <t>5e8f270dfc13ae051e00012e</t>
  </si>
  <si>
    <t>5e8f270dfc13ae051e00012f</t>
  </si>
  <si>
    <t>5e8f270dfc13ae051e000130</t>
  </si>
  <si>
    <t>5e8f270dfc13ae051e000131</t>
  </si>
  <si>
    <t>5e8f270dfc13ae051e000132</t>
  </si>
  <si>
    <t>5e8f270dfc13ae051e000133</t>
  </si>
  <si>
    <t>5e8f270dfc13ae051e000134</t>
  </si>
  <si>
    <t>5e8f270dfc13ae051e000135</t>
  </si>
  <si>
    <t>5e8f270dfc13ae051e000136</t>
  </si>
  <si>
    <t>5e8f270dfc13ae051e000137</t>
  </si>
  <si>
    <t>5e8f270dfc13ae051e000138</t>
  </si>
  <si>
    <t>5e8f270dfc13ae051e000139</t>
  </si>
  <si>
    <t>5e8f270dfc13ae051e00013a</t>
  </si>
  <si>
    <t>5e8f270dfc13ae051e00013b</t>
  </si>
  <si>
    <t>5e8f270dfc13ae051e00013c</t>
  </si>
  <si>
    <t>5e8f270dfc13ae051e00013d</t>
  </si>
  <si>
    <t>5e8f270dfc13ae051e00013e</t>
  </si>
  <si>
    <t>5e8f270dfc13ae051e00013f</t>
  </si>
  <si>
    <t>5e8f270dfc13ae051e000140</t>
  </si>
  <si>
    <t>5e8f270dfc13ae051e000141</t>
  </si>
  <si>
    <t>5e8f270dfc13ae051e000142</t>
  </si>
  <si>
    <t>5e8f270dfc13ae051e000143</t>
  </si>
  <si>
    <t>5e8f270dfc13ae051e000144</t>
  </si>
  <si>
    <t>5e8f270dfc13ae051e000145</t>
  </si>
  <si>
    <t>5e8f270dfc13ae051e000146</t>
  </si>
  <si>
    <t>5e8f270dfc13ae051e000147</t>
  </si>
  <si>
    <t>5e8f270dfc13ae051e000148</t>
  </si>
  <si>
    <t>5e8f270dfc13ae051e000149</t>
  </si>
  <si>
    <t>5e8f270dfc13ae051e00014a</t>
  </si>
  <si>
    <t>5e8f270dfc13ae051e00014b</t>
  </si>
  <si>
    <t>5e8f270dfc13ae051e00014c</t>
  </si>
  <si>
    <t>5e8f270dfc13ae051e00014d</t>
  </si>
  <si>
    <t>5e8f270dfc13ae051e00014e</t>
  </si>
  <si>
    <t>5e8f270dfc13ae051e00014f</t>
  </si>
  <si>
    <t>5e8f270dfc13ae051e000150</t>
  </si>
  <si>
    <t>5e8f270dfc13ae051e000151</t>
  </si>
  <si>
    <t>5e8f270dfc13ae051e000152</t>
  </si>
  <si>
    <t>5e8f270dfc13ae051e000153</t>
  </si>
  <si>
    <t>5e8f270dfc13ae051e000154</t>
  </si>
  <si>
    <t>5e8f270dfc13ae051e000155</t>
  </si>
  <si>
    <t>5e8f270dfc13ae051e000156</t>
  </si>
  <si>
    <t>5e8f270dfc13ae051e000157</t>
  </si>
  <si>
    <t>5e8f270dfc13ae051e000158</t>
  </si>
  <si>
    <t>5e8f270dfc13ae051e000159</t>
  </si>
  <si>
    <t>5e8f270dfc13ae051e00015a</t>
  </si>
  <si>
    <t>5e8f270dfc13ae051e00015b</t>
  </si>
  <si>
    <t>5e8f270dfc13ae051e00015c</t>
  </si>
  <si>
    <t>5e8f270dfc13ae051e00015d</t>
  </si>
  <si>
    <t>5e8f270dfc13ae051e00015e</t>
  </si>
  <si>
    <t>5e8f270dfc13ae051e00015f</t>
  </si>
  <si>
    <t>5e8f270dfc13ae051e000160</t>
  </si>
  <si>
    <t>5e8f270dfc13ae051e000161</t>
  </si>
  <si>
    <t>5e8f270dfc13ae051e000162</t>
  </si>
  <si>
    <t>5e8f270dfc13ae051e000163</t>
  </si>
  <si>
    <t>5e8f270dfc13ae051e000164</t>
  </si>
  <si>
    <t>5e8f270dfc13ae051e000165</t>
  </si>
  <si>
    <t>5e8f270dfc13ae051e000166</t>
  </si>
  <si>
    <t>5e8f270dfc13ae051e000167</t>
  </si>
  <si>
    <t>5e8f270dfc13ae051e000168</t>
  </si>
  <si>
    <t>5e8f270dfc13ae051e000169</t>
  </si>
  <si>
    <t>5e8f270dfc13ae051e00016a</t>
  </si>
  <si>
    <t>5e8f270dfc13ae051e00016b</t>
  </si>
  <si>
    <t>5e8f270dfc13ae051e00016c</t>
  </si>
  <si>
    <t>5e8f270dfc13ae051e00016d</t>
  </si>
  <si>
    <t>5e8f270dfc13ae051e00016e</t>
  </si>
  <si>
    <t>5e8f270dfc13ae051e00016f</t>
  </si>
  <si>
    <t>5e8f270dfc13ae051e000170</t>
  </si>
  <si>
    <t>5e8f270dfc13ae051e000171</t>
  </si>
  <si>
    <t>5e8f270dfc13ae051e000172</t>
  </si>
  <si>
    <t>5e8f270dfc13ae051e000173</t>
  </si>
  <si>
    <t>5e8f270dfc13ae051e000174</t>
  </si>
  <si>
    <t>5e8f270dfc13ae051e000175</t>
  </si>
  <si>
    <t>5e8f270dfc13ae051e000176</t>
  </si>
  <si>
    <t>5e8f270dfc13ae051e000177</t>
  </si>
  <si>
    <t>5e8f270dfc13ae051e000178</t>
  </si>
  <si>
    <t>5e8f270dfc13ae051e000179</t>
  </si>
  <si>
    <t>5e8f270dfc13ae051e00017a</t>
  </si>
  <si>
    <t>5e8f270dfc13ae051e00017b</t>
  </si>
  <si>
    <t>5e8f270efc13ae051e00017c</t>
  </si>
  <si>
    <t>5e8f270efc13ae051e00017d</t>
  </si>
  <si>
    <t>5e8f270efc13ae051e00017e</t>
  </si>
  <si>
    <t>5e8f270efc13ae051e00017f</t>
  </si>
  <si>
    <t>5e8f270efc13ae051e000180</t>
  </si>
  <si>
    <t>5e8f270efc13ae051e000181</t>
  </si>
  <si>
    <t>5e8f270efc13ae051e000182</t>
  </si>
  <si>
    <t>5e8f270efc13ae051e000183</t>
  </si>
  <si>
    <t>5e8f270efc13ae051e000184</t>
  </si>
  <si>
    <t>5e8f270efc13ae051e000185</t>
  </si>
  <si>
    <t>5e8f270efc13ae051e000186</t>
  </si>
  <si>
    <t>5e8f270efc13ae051e000187</t>
  </si>
  <si>
    <t>5e8f270efc13ae051e000188</t>
  </si>
  <si>
    <t>5e8f270efc13ae051e000189</t>
  </si>
  <si>
    <t>5e8f270efc13ae051e00018a</t>
  </si>
  <si>
    <t>5e8f270efc13ae051e00018b</t>
  </si>
  <si>
    <t>5e8f270efc13ae051e00018c</t>
  </si>
  <si>
    <t>5e8f270efc13ae051e00018d</t>
  </si>
  <si>
    <t>5e8f270efc13ae051e00018e</t>
  </si>
  <si>
    <t>5e8f270efc13ae051e00018f</t>
  </si>
  <si>
    <t>5e8f270efc13ae051e000190</t>
  </si>
  <si>
    <t>5e8f270efc13ae051e000191</t>
  </si>
  <si>
    <t>5e8f270efc13ae051e000192</t>
  </si>
  <si>
    <t>5e8f270efc13ae051e000193</t>
  </si>
  <si>
    <t>5e8f270efc13ae051e000194</t>
  </si>
  <si>
    <t>5e8f270efc13ae051e000195</t>
  </si>
  <si>
    <t>5e8f270efc13ae051e000196</t>
  </si>
  <si>
    <t>5e8f270efc13ae051e000197</t>
  </si>
  <si>
    <t>5e8f270efc13ae051e000198</t>
  </si>
  <si>
    <t>5e8f270efc13ae051e000199</t>
  </si>
  <si>
    <t>5e8f270efc13ae051e00019a</t>
  </si>
  <si>
    <t>5e8f270efc13ae051e00019b</t>
  </si>
  <si>
    <t>5e8f270efc13ae051e00019c</t>
  </si>
  <si>
    <t>5e8f270efc13ae051e00019d</t>
  </si>
  <si>
    <t>5e8f270efc13ae051e00019e</t>
  </si>
  <si>
    <t>5e8f270efc13ae051e00019f</t>
  </si>
  <si>
    <t>5e8f270efc13ae051e0001a0</t>
  </si>
  <si>
    <t>5e8f270efc13ae051e0001a1</t>
  </si>
  <si>
    <t>5e8f270efc13ae051e0001a2</t>
  </si>
  <si>
    <t>5e8f270efc13ae051e0001a3</t>
  </si>
  <si>
    <t>5e8f270efc13ae051e0001a4</t>
  </si>
  <si>
    <t>5e8f270efc13ae051e0001a5</t>
  </si>
  <si>
    <t>5e8f270efc13ae051e0001a6</t>
  </si>
  <si>
    <t>5e8f270efc13ae051e0001a7</t>
  </si>
  <si>
    <t>5e8f270efc13ae051e0001a8</t>
  </si>
  <si>
    <t>5e8f270efc13ae051e0001a9</t>
  </si>
  <si>
    <t>5e8f270efc13ae051e0001aa</t>
  </si>
  <si>
    <t>5e8f270efc13ae051e0001ab</t>
  </si>
  <si>
    <t>5e8f270efc13ae051e0001ac</t>
  </si>
  <si>
    <t>5e8f270efc13ae051e0001ad</t>
  </si>
  <si>
    <t>5e8f270efc13ae051e0001ae</t>
  </si>
  <si>
    <t>5e8f270efc13ae051e0001af</t>
  </si>
  <si>
    <t>5e8f270efc13ae051e0001b0</t>
  </si>
  <si>
    <t>5e8f270efc13ae051e0001b1</t>
  </si>
  <si>
    <t>5e8f270efc13ae051e0001b2</t>
  </si>
  <si>
    <t>5e8f270efc13ae051e0001b3</t>
  </si>
  <si>
    <t>5e8f270efc13ae051e0001b4</t>
  </si>
  <si>
    <t>5e8f270efc13ae051e0001b5</t>
  </si>
  <si>
    <t>5e8f270efc13ae051e0001b6</t>
  </si>
  <si>
    <t>5e8f270efc13ae051e0001b7</t>
  </si>
  <si>
    <t>5e8f270efc13ae051e0001b8</t>
  </si>
  <si>
    <t>5e8f270efc13ae051e0001b9</t>
  </si>
  <si>
    <t>5e8f270efc13ae051e0001ba</t>
  </si>
  <si>
    <t>5e8f270efc13ae051e0001bb</t>
  </si>
  <si>
    <t>5e8f270efc13ae051e0001bc</t>
  </si>
  <si>
    <t>5e8f270efc13ae051e0001bd</t>
  </si>
  <si>
    <t>5e8f270efc13ae051e0001be</t>
  </si>
  <si>
    <t>5e8f270efc13ae051e0001bf</t>
  </si>
  <si>
    <t>5e8f270efc13ae051e0001c0</t>
  </si>
  <si>
    <t>5e8f270efc13ae051e0001c1</t>
  </si>
  <si>
    <t>5e8f270efc13ae051e0001c2</t>
  </si>
  <si>
    <t>5e8f270efc13ae051e0001c3</t>
  </si>
  <si>
    <t>5e8f270efc13ae051e0001c4</t>
  </si>
  <si>
    <t>5e8f270efc13ae051e0001c5</t>
  </si>
  <si>
    <t>5e8f270efc13ae051e0001c6</t>
  </si>
  <si>
    <t>5e8f270efc13ae051e0001c7</t>
  </si>
  <si>
    <t>5e8f270efc13ae051e0001c8</t>
  </si>
  <si>
    <t>5e8f270efc13ae051e0001c9</t>
  </si>
  <si>
    <t>5e8f270efc13ae051e0001ca</t>
  </si>
  <si>
    <t>5e8f270efc13ae051e0001cb</t>
  </si>
  <si>
    <t>5e8f270efc13ae051e0001cc</t>
  </si>
  <si>
    <t>5e8f270efc13ae051e0001cd</t>
  </si>
  <si>
    <t>5e8f270efc13ae051e0001ce</t>
  </si>
  <si>
    <t>5e8f270efc13ae051e0001cf</t>
  </si>
  <si>
    <t>5e8f270efc13ae051e0001d0</t>
  </si>
  <si>
    <t>5e8f270efc13ae051e0001d1</t>
  </si>
  <si>
    <t>5e8f270efc13ae051e0001d2</t>
  </si>
  <si>
    <t>5e8f270efc13ae051e0001d3</t>
  </si>
  <si>
    <t>5e8f270efc13ae051e0001d4</t>
  </si>
  <si>
    <t>5e8f270efc13ae051e0001d5</t>
  </si>
  <si>
    <t>5e8f270efc13ae051e0001d6</t>
  </si>
  <si>
    <t>5e8f270efc13ae051e0001d7</t>
  </si>
  <si>
    <t>5e8f270efc13ae051e0001d8</t>
  </si>
  <si>
    <t>5e8f270efc13ae051e0001d9</t>
  </si>
  <si>
    <t>5e8f270efc13ae051e0001da</t>
  </si>
  <si>
    <t>5e8f270efc13ae051e0001db</t>
  </si>
  <si>
    <t>5e8f270efc13ae051e0001dc</t>
  </si>
  <si>
    <t>5e8f270efc13ae051e0001dd</t>
  </si>
  <si>
    <t>5e8f270efc13ae051e0001de</t>
  </si>
  <si>
    <t>5e8f270efc13ae051e0001df</t>
  </si>
  <si>
    <t>5e8f270efc13ae051e0001e0</t>
  </si>
  <si>
    <t>5e8f270efc13ae051e0001e1</t>
  </si>
  <si>
    <t>5e8f270efc13ae051e0001e2</t>
  </si>
  <si>
    <t>5e8f270efc13ae051e0001e3</t>
  </si>
  <si>
    <t>5e8f270efc13ae051e0001e4</t>
  </si>
  <si>
    <t>5e8f270efc13ae051e0001e5</t>
  </si>
  <si>
    <t>5e8f270efc13ae051e0001e6</t>
  </si>
  <si>
    <t>5e8f270efc13ae051e0001e7</t>
  </si>
  <si>
    <t>5e8f270efc13ae051e0001e8</t>
  </si>
  <si>
    <t>5e8f270efc13ae051e0001e9</t>
  </si>
  <si>
    <t>5e8f270efc13ae051e0001ea</t>
  </si>
  <si>
    <t>5e8f270efc13ae051e0001eb</t>
  </si>
  <si>
    <t>5e8f270efc13ae051e0001ec</t>
  </si>
  <si>
    <t>5e8f270efc13ae051e0001ed</t>
  </si>
  <si>
    <t>5e8f270efc13ae051e0001ee</t>
  </si>
  <si>
    <t>5e8f270efc13ae051e0001ef</t>
  </si>
  <si>
    <t>5e8f270efc13ae051e0001f0</t>
  </si>
  <si>
    <t>5e8f270efc13ae051e0001f1</t>
  </si>
  <si>
    <t>5e8f270efc13ae051e0001f2</t>
  </si>
  <si>
    <t>5e8f270efc13ae051e0001f3</t>
  </si>
  <si>
    <t>5e8f270efc13ae051e0001f4</t>
  </si>
  <si>
    <t>5e8f270efc13ae051e0001f5</t>
  </si>
  <si>
    <t>5e8f270efc13ae051e0001f6</t>
  </si>
  <si>
    <t>5e8f270efc13ae051e0001f7</t>
  </si>
  <si>
    <t>5e8f270efc13ae051e0001f8</t>
  </si>
  <si>
    <t>5e8f270efc13ae051e0001f9</t>
  </si>
  <si>
    <t>5e8f270efc13ae051e0001fa</t>
  </si>
  <si>
    <t>5e8f270efc13ae051e0001fb</t>
  </si>
  <si>
    <t>5e8f270efc13ae051e0001fc</t>
  </si>
  <si>
    <t>5e8f270efc13ae051e0001fd</t>
  </si>
  <si>
    <t>5e8f270efc13ae051e0001fe</t>
  </si>
  <si>
    <t>5e8f270efc13ae051e0001ff</t>
  </si>
  <si>
    <t>5e8f270efc13ae051e000200</t>
  </si>
  <si>
    <t>5e8f270efc13ae051e000201</t>
  </si>
  <si>
    <t>5e8f270efc13ae051e000202</t>
  </si>
  <si>
    <t>5e8f270efc13ae051e000203</t>
  </si>
  <si>
    <t>5e8f270efc13ae051e000204</t>
  </si>
  <si>
    <t>5e8f270efc13ae051e000205</t>
  </si>
  <si>
    <t>5e8f270efc13ae051e000206</t>
  </si>
  <si>
    <t>5e8f270efc13ae051e000207</t>
  </si>
  <si>
    <t>5e8f270efc13ae051e000208</t>
  </si>
  <si>
    <t>5e8f270efc13ae051e000209</t>
  </si>
  <si>
    <t>5e8f270efc13ae051e00020a</t>
  </si>
  <si>
    <t>5e8f270efc13ae051e00020b</t>
  </si>
  <si>
    <t>5e8f270efc13ae051e00020c</t>
  </si>
  <si>
    <t>5e8f270efc13ae051e00020d</t>
  </si>
  <si>
    <t>5e8f270efc13ae051e00020e</t>
  </si>
  <si>
    <t>5e8f270efc13ae051e00020f</t>
  </si>
  <si>
    <t>5e8f270efc13ae051e000210</t>
  </si>
  <si>
    <t>5e8f270efc13ae051e000211</t>
  </si>
  <si>
    <t>5e8f270efc13ae051e000212</t>
  </si>
  <si>
    <t>5e8f270efc13ae051e000213</t>
  </si>
  <si>
    <t>5e8f270efc13ae051e000214</t>
  </si>
  <si>
    <t>5e8f270efc13ae051e000215</t>
  </si>
  <si>
    <t>5e8f270efc13ae051e000216</t>
  </si>
  <si>
    <t>5e8f270efc13ae051e000217</t>
  </si>
  <si>
    <t>5e8f270efc13ae051e000218</t>
  </si>
  <si>
    <t>5e8f270efc13ae051e000219</t>
  </si>
  <si>
    <t>5e8f270efc13ae051e00021a</t>
  </si>
  <si>
    <t>5e8f270efc13ae051e00021b</t>
  </si>
  <si>
    <t>5e8f270efc13ae051e00021c</t>
  </si>
  <si>
    <t>5e8f270efc13ae051e00021d</t>
  </si>
  <si>
    <t>5e8f270ffc13ae051e00021e</t>
  </si>
  <si>
    <t>5e8f270ffc13ae051e00021f</t>
  </si>
  <si>
    <t>5e8f270ffc13ae051e000220</t>
  </si>
  <si>
    <t>5e8f270ffc13ae051e000221</t>
  </si>
  <si>
    <t>5e8f270ffc13ae051e000222</t>
  </si>
  <si>
    <t>5e8f270ffc13ae051e000223</t>
  </si>
  <si>
    <t>5e8f270ffc13ae051e000224</t>
  </si>
  <si>
    <t>5e8f270ffc13ae051e000225</t>
  </si>
  <si>
    <t>5e8f270ffc13ae051e000226</t>
  </si>
  <si>
    <t>5e8f270ffc13ae051e000227</t>
  </si>
  <si>
    <t>5e8f270ffc13ae051e000228</t>
  </si>
  <si>
    <t>5e8f270ffc13ae051e000229</t>
  </si>
  <si>
    <t>5e8f270ffc13ae051e00022a</t>
  </si>
  <si>
    <t>5e8f270ffc13ae051e00022b</t>
  </si>
  <si>
    <t>5e8f270ffc13ae051e00022c</t>
  </si>
  <si>
    <t>5e8f270ffc13ae051e00022d</t>
  </si>
  <si>
    <t>5e8f270ffc13ae051e00022e</t>
  </si>
  <si>
    <t>5e8f270ffc13ae051e00022f</t>
  </si>
  <si>
    <t>5e8f270ffc13ae051e000230</t>
  </si>
  <si>
    <t>5e8f270ffc13ae051e000231</t>
  </si>
  <si>
    <t>5e8f270ffc13ae051e000232</t>
  </si>
  <si>
    <t>5e8f270ffc13ae051e000233</t>
  </si>
  <si>
    <t>5e8f270ffc13ae051e000234</t>
  </si>
  <si>
    <t>5e8f270ffc13ae051e000235</t>
  </si>
  <si>
    <t>5e8f270ffc13ae051e000236</t>
  </si>
  <si>
    <t>5e8f270ffc13ae051e000237</t>
  </si>
  <si>
    <t>5e8f270ffc13ae051e000238</t>
  </si>
  <si>
    <t>5e8f270ffc13ae051e000239</t>
  </si>
  <si>
    <t>5e8f270ffc13ae051e00023a</t>
  </si>
  <si>
    <t>5e8f270ffc13ae051e00023b</t>
  </si>
  <si>
    <t>5e8f270ffc13ae051e00023c</t>
  </si>
  <si>
    <t>5e8f270ffc13ae051e00023d</t>
  </si>
  <si>
    <t>5e8f270ffc13ae051e00023e</t>
  </si>
  <si>
    <t>5e8f270ffc13ae051e00023f</t>
  </si>
  <si>
    <t>5e8f270ffc13ae051e000240</t>
  </si>
  <si>
    <t>5e8f270ffc13ae051e000241</t>
  </si>
  <si>
    <t>5e8f270ffc13ae051e000242</t>
  </si>
  <si>
    <t>5e8f270ffc13ae051e000243</t>
  </si>
  <si>
    <t>5e8f270ffc13ae051e000244</t>
  </si>
  <si>
    <t>5e8f270ffc13ae051e000245</t>
  </si>
  <si>
    <t>5e8f270ffc13ae051e000246</t>
  </si>
  <si>
    <t>5e8f270ffc13ae051e000247</t>
  </si>
  <si>
    <t>5e8f270ffc13ae051e000248</t>
  </si>
  <si>
    <t>5e8f270ffc13ae051e000249</t>
  </si>
  <si>
    <t>5e8f270ffc13ae051e00024a</t>
  </si>
  <si>
    <t>5e8f270ffc13ae051e00024b</t>
  </si>
  <si>
    <t>5e8f270ffc13ae051e00024c</t>
  </si>
  <si>
    <t>5e8f270ffc13ae051e00024d</t>
  </si>
  <si>
    <t>5e8f270ffc13ae051e00024e</t>
  </si>
  <si>
    <t>5e8f270ffc13ae051e00024f</t>
  </si>
  <si>
    <t>5e8f270ffc13ae051e000250</t>
  </si>
  <si>
    <t>5e8f270ffc13ae051e000251</t>
  </si>
  <si>
    <t>5e8f270ffc13ae051e000252</t>
  </si>
  <si>
    <t>5e8f270ffc13ae051e000253</t>
  </si>
  <si>
    <t>5e8f270ffc13ae051e000254</t>
  </si>
  <si>
    <t>5e8f270ffc13ae051e000255</t>
  </si>
  <si>
    <t>5e8f270ffc13ae051e000256</t>
  </si>
  <si>
    <t>5e8f270ffc13ae051e000257</t>
  </si>
  <si>
    <t>5e8f270ffc13ae051e000258</t>
  </si>
  <si>
    <t>5e8f270ffc13ae051e000259</t>
  </si>
  <si>
    <t>5e8f270ffc13ae051e00025a</t>
  </si>
  <si>
    <t>5e8f270ffc13ae051e00025b</t>
  </si>
  <si>
    <t>5e8f270ffc13ae051e00025c</t>
  </si>
  <si>
    <t>5e8f270ffc13ae051e00025d</t>
  </si>
  <si>
    <t>5e8f270ffc13ae051e00025e</t>
  </si>
  <si>
    <t>5e8f270ffc13ae051e00025f</t>
  </si>
  <si>
    <t>5e8f270ffc13ae051e000260</t>
  </si>
  <si>
    <t>5e8f270ffc13ae051e000261</t>
  </si>
  <si>
    <t>5e8f270ffc13ae051e000262</t>
  </si>
  <si>
    <t>5e8f270ffc13ae051e000263</t>
  </si>
  <si>
    <t>5e8f270ffc13ae051e000264</t>
  </si>
  <si>
    <t>5e8f270ffc13ae051e000265</t>
  </si>
  <si>
    <t>5e8f270ffc13ae051e000266</t>
  </si>
  <si>
    <t>5e8f270ffc13ae051e000267</t>
  </si>
  <si>
    <t>5e8f270ffc13ae051e000268</t>
  </si>
  <si>
    <t>5e8f270ffc13ae051e000269</t>
  </si>
  <si>
    <t>5e8f270ffc13ae051e00026a</t>
  </si>
  <si>
    <t>5e8f270ffc13ae051e00026b</t>
  </si>
  <si>
    <t>5e8f270ffc13ae051e00026c</t>
  </si>
  <si>
    <t>5e8f270ffc13ae051e00026d</t>
  </si>
  <si>
    <t>5e8f270ffc13ae051e00026e</t>
  </si>
  <si>
    <t>5e8f270ffc13ae051e00026f</t>
  </si>
  <si>
    <t>5e8f270ffc13ae051e000270</t>
  </si>
  <si>
    <t>5e8f270ffc13ae051e000271</t>
  </si>
  <si>
    <t>5e8f270ffc13ae051e000272</t>
  </si>
  <si>
    <t>5e8f270ffc13ae051e000273</t>
  </si>
  <si>
    <t>5e8f270ffc13ae051e000274</t>
  </si>
  <si>
    <t>5e8f270ffc13ae051e000275</t>
  </si>
  <si>
    <t>5e8f270ffc13ae051e000276</t>
  </si>
  <si>
    <t>5e8f270ffc13ae051e000277</t>
  </si>
  <si>
    <t>5e8f270ffc13ae051e000278</t>
  </si>
  <si>
    <t>5e8f270ffc13ae051e000279</t>
  </si>
  <si>
    <t>5e8f270ffc13ae051e00027a</t>
  </si>
  <si>
    <t>5e8f270ffc13ae051e00027b</t>
  </si>
  <si>
    <t>5e8f270ffc13ae051e00027c</t>
  </si>
  <si>
    <t>5e8f270ffc13ae051e00027d</t>
  </si>
  <si>
    <t>5e8f270ffc13ae051e00027e</t>
  </si>
  <si>
    <t>5e8f270ffc13ae051e00027f</t>
  </si>
  <si>
    <t>5e8f270ffc13ae051e000280</t>
  </si>
  <si>
    <t>5e8f270ffc13ae051e000281</t>
  </si>
  <si>
    <t>5e8f270ffc13ae051e000282</t>
  </si>
  <si>
    <t>5e8f270ffc13ae051e000283</t>
  </si>
  <si>
    <t>5e8f270ffc13ae051e000284</t>
  </si>
  <si>
    <t>5e8f270ffc13ae051e000285</t>
  </si>
  <si>
    <t>5e8f270ffc13ae051e000286</t>
  </si>
  <si>
    <t>5e8f270ffc13ae051e000287</t>
  </si>
  <si>
    <t>5e8f270ffc13ae051e000288</t>
  </si>
  <si>
    <t>5e8f270ffc13ae051e000289</t>
  </si>
  <si>
    <t>5e8f270ffc13ae051e00028a</t>
  </si>
  <si>
    <t>5e8f270ffc13ae051e00028b</t>
  </si>
  <si>
    <t>5e8f270ffc13ae051e00028c</t>
  </si>
  <si>
    <t>5e8f270ffc13ae051e00028d</t>
  </si>
  <si>
    <t>5e8f270ffc13ae051e00028e</t>
  </si>
  <si>
    <t>5e8f270ffc13ae051e00028f</t>
  </si>
  <si>
    <t>5e8f270ffc13ae051e000290</t>
  </si>
  <si>
    <t>5e8f270ffc13ae051e000291</t>
  </si>
  <si>
    <t>5e8f270ffc13ae051e000292</t>
  </si>
  <si>
    <t>5e8f270ffc13ae051e000293</t>
  </si>
  <si>
    <t>5e8f270ffc13ae051e000294</t>
  </si>
  <si>
    <t>5e8f270ffc13ae051e000295</t>
  </si>
  <si>
    <t>5e8f270ffc13ae051e000296</t>
  </si>
  <si>
    <t>5e8f270ffc13ae051e000297</t>
  </si>
  <si>
    <t>5e8f270ffc13ae051e000298</t>
  </si>
  <si>
    <t>5e8f270ffc13ae051e000299</t>
  </si>
  <si>
    <t>5e8f270ffc13ae051e00029a</t>
  </si>
  <si>
    <t>5e8f270ffc13ae051e00029b</t>
  </si>
  <si>
    <t>5e8f270ffc13ae051e00029c</t>
  </si>
  <si>
    <t>5e8f270ffc13ae051e00029d</t>
  </si>
  <si>
    <t>5e8f270ffc13ae051e00029e</t>
  </si>
  <si>
    <t>5e8f270ffc13ae051e00029f</t>
  </si>
  <si>
    <t>5e8f270ffc13ae051e0002a0</t>
  </si>
  <si>
    <t>5e8f270ffc13ae051e0002a1</t>
  </si>
  <si>
    <t>5e8f270ffc13ae051e0002a2</t>
  </si>
  <si>
    <t>5e8f270ffc13ae051e0002a3</t>
  </si>
  <si>
    <t>5e8f270ffc13ae051e0002a4</t>
  </si>
  <si>
    <t>5e8f270ffc13ae051e0002a5</t>
  </si>
  <si>
    <t>5e8f270ffc13ae051e0002a6</t>
  </si>
  <si>
    <t>5e8f270ffc13ae051e0002a7</t>
  </si>
  <si>
    <t>5e8f270ffc13ae051e0002a8</t>
  </si>
  <si>
    <t>5e8f270ffc13ae051e0002a9</t>
  </si>
  <si>
    <t>5e8f270ffc13ae051e0002aa</t>
  </si>
  <si>
    <t>5e8f270ffc13ae051e0002ab</t>
  </si>
  <si>
    <t>5e8f270ffc13ae051e0002ac</t>
  </si>
  <si>
    <t>5e8f270ffc13ae051e0002ad</t>
  </si>
  <si>
    <t>5e8f270ffc13ae051e0002ae</t>
  </si>
  <si>
    <t>5e8f270ffc13ae051e0002af</t>
  </si>
  <si>
    <t>5e8f270ffc13ae051e0002b0</t>
  </si>
  <si>
    <t>5e8f270ffc13ae051e0002b1</t>
  </si>
  <si>
    <t>5e8f270ffc13ae051e0002b2</t>
  </si>
  <si>
    <t>5e8f270ffc13ae051e0002b3</t>
  </si>
  <si>
    <t>5e8f270ffc13ae051e0002b4</t>
  </si>
  <si>
    <t>5e8f270ffc13ae051e0002b5</t>
  </si>
  <si>
    <t>5e8f270ffc13ae051e0002b6</t>
  </si>
  <si>
    <t>5e8f270ffc13ae051e0002b7</t>
  </si>
  <si>
    <t>5e8f270ffc13ae051e0002b8</t>
  </si>
  <si>
    <t>5e8f270ffc13ae051e0002b9</t>
  </si>
  <si>
    <t>5e8f270ffc13ae051e0002ba</t>
  </si>
  <si>
    <t>5e8f270ffc13ae051e0002bb</t>
  </si>
  <si>
    <t>5e8f270ffc13ae051e0002bc</t>
  </si>
  <si>
    <t>5e8f270ffc13ae051e0002bd</t>
  </si>
  <si>
    <t>5e8f270ffc13ae051e0002be</t>
  </si>
  <si>
    <t>5e8f270ffc13ae051e0002bf</t>
  </si>
  <si>
    <t>5e8f270ffc13ae051e0002c0</t>
  </si>
  <si>
    <t>5e8f270ffc13ae051e0002c1</t>
  </si>
  <si>
    <t>5e8f2710fc13ae051e0002c2</t>
  </si>
  <si>
    <t>5e8f2710fc13ae051e0002c3</t>
  </si>
  <si>
    <t>5e8f2710fc13ae051e0002c4</t>
  </si>
  <si>
    <t>5e8f2710fc13ae051e0002c5</t>
  </si>
  <si>
    <t>5e8f2710fc13ae051e0002c6</t>
  </si>
  <si>
    <t>5e8f2710fc13ae051e0002c7</t>
  </si>
  <si>
    <t>5e8f2710fc13ae051e0002c8</t>
  </si>
  <si>
    <t>5e8f2710fc13ae051e0002c9</t>
  </si>
  <si>
    <t>5e8f2710fc13ae051e0002ca</t>
  </si>
  <si>
    <t>5e8f2710fc13ae051e0002cb</t>
  </si>
  <si>
    <t>5e8f2710fc13ae051e0002cc</t>
  </si>
  <si>
    <t>5e8f2710fc13ae051e0002cd</t>
  </si>
  <si>
    <t>5e8f2710fc13ae051e0002ce</t>
  </si>
  <si>
    <t>5e8f2710fc13ae051e0002cf</t>
  </si>
  <si>
    <t>5e8f2710fc13ae051e0002d0</t>
  </si>
  <si>
    <t>5e8f2710fc13ae051e0002d1</t>
  </si>
  <si>
    <t>5e8f2710fc13ae051e0002d2</t>
  </si>
  <si>
    <t>5e8f2710fc13ae051e0002d3</t>
  </si>
  <si>
    <t>5e8f2710fc13ae051e0002d4</t>
  </si>
  <si>
    <t>5e8f2710fc13ae051e0002d5</t>
  </si>
  <si>
    <t>5e8f2710fc13ae051e0002d6</t>
  </si>
  <si>
    <t>5e8f2710fc13ae051e0002d7</t>
  </si>
  <si>
    <t>5e8f2710fc13ae051e0002d8</t>
  </si>
  <si>
    <t>5e8f2710fc13ae051e0002d9</t>
  </si>
  <si>
    <t>5e8f2710fc13ae051e0002da</t>
  </si>
  <si>
    <t>5e8f2710fc13ae051e0002db</t>
  </si>
  <si>
    <t>5e8f2710fc13ae051e0002dc</t>
  </si>
  <si>
    <t>5e8f2710fc13ae051e0002dd</t>
  </si>
  <si>
    <t>5e8f2710fc13ae051e0002de</t>
  </si>
  <si>
    <t>5e8f2710fc13ae051e0002df</t>
  </si>
  <si>
    <t>5e8f2710fc13ae051e0002e0</t>
  </si>
  <si>
    <t>5e8f2710fc13ae051e0002e1</t>
  </si>
  <si>
    <t>5e8f2710fc13ae051e0002e2</t>
  </si>
  <si>
    <t>5e8f2710fc13ae051e0002e3</t>
  </si>
  <si>
    <t>5e8f2710fc13ae051e0002e4</t>
  </si>
  <si>
    <t>5e8f2710fc13ae051e0002e5</t>
  </si>
  <si>
    <t>5e8f2710fc13ae051e0002e6</t>
  </si>
  <si>
    <t>5e8f2710fc13ae051e0002e7</t>
  </si>
  <si>
    <t>5e8f2710fc13ae051e0002e8</t>
  </si>
  <si>
    <t>5e8f2710fc13ae051e0002e9</t>
  </si>
  <si>
    <t>5e8f2710fc13ae051e0002ea</t>
  </si>
  <si>
    <t>5e8f2710fc13ae051e0002eb</t>
  </si>
  <si>
    <t>5e8f2710fc13ae051e0002ec</t>
  </si>
  <si>
    <t>5e8f2710fc13ae051e0002ed</t>
  </si>
  <si>
    <t>5e8f2710fc13ae051e0002ee</t>
  </si>
  <si>
    <t>5e8f2710fc13ae051e0002ef</t>
  </si>
  <si>
    <t>5e8f2710fc13ae051e0002f0</t>
  </si>
  <si>
    <t>5e8f2710fc13ae051e0002f1</t>
  </si>
  <si>
    <t>5e8f2710fc13ae051e0002f2</t>
  </si>
  <si>
    <t>5e8f2710fc13ae051e0002f3</t>
  </si>
  <si>
    <t>5e8f2710fc13ae051e0002f4</t>
  </si>
  <si>
    <t>5e8f2710fc13ae051e0002f5</t>
  </si>
  <si>
    <t>5e8f2710fc13ae051e0002f6</t>
  </si>
  <si>
    <t>5e8f2710fc13ae051e0002f7</t>
  </si>
  <si>
    <t>5e8f2710fc13ae051e0002f8</t>
  </si>
  <si>
    <t>5e8f2710fc13ae051e0002f9</t>
  </si>
  <si>
    <t>5e8f2710fc13ae051e0002fa</t>
  </si>
  <si>
    <t>5e8f2710fc13ae051e0002fb</t>
  </si>
  <si>
    <t>5e8f2710fc13ae051e0002fc</t>
  </si>
  <si>
    <t>5e8f2710fc13ae051e0002fd</t>
  </si>
  <si>
    <t>5e8f2710fc13ae051e0002fe</t>
  </si>
  <si>
    <t>5e8f2710fc13ae051e0002ff</t>
  </si>
  <si>
    <t>5e8f2710fc13ae051e000300</t>
  </si>
  <si>
    <t>5e8f2710fc13ae051e000301</t>
  </si>
  <si>
    <t>5e8f2710fc13ae051e000302</t>
  </si>
  <si>
    <t>5e8f2710fc13ae051e000303</t>
  </si>
  <si>
    <t>5e8f2710fc13ae051e000304</t>
  </si>
  <si>
    <t>5e8f2710fc13ae051e000305</t>
  </si>
  <si>
    <t>5e8f2710fc13ae051e000306</t>
  </si>
  <si>
    <t>5e8f2710fc13ae051e000307</t>
  </si>
  <si>
    <t>5e8f2710fc13ae051e000308</t>
  </si>
  <si>
    <t>5e8f2710fc13ae051e000309</t>
  </si>
  <si>
    <t>5e8f2710fc13ae051e00030a</t>
  </si>
  <si>
    <t>5e8f2710fc13ae051e00030b</t>
  </si>
  <si>
    <t>5e8f2710fc13ae051e00030c</t>
  </si>
  <si>
    <t>5e8f2710fc13ae051e00030d</t>
  </si>
  <si>
    <t>5e8f2710fc13ae051e00030e</t>
  </si>
  <si>
    <t>5e8f2710fc13ae051e00030f</t>
  </si>
  <si>
    <t>5e8f2710fc13ae051e000310</t>
  </si>
  <si>
    <t>5e8f2710fc13ae051e000311</t>
  </si>
  <si>
    <t>5e8f2710fc13ae051e000312</t>
  </si>
  <si>
    <t>5e8f2710fc13ae051e000313</t>
  </si>
  <si>
    <t>5e8f2710fc13ae051e000314</t>
  </si>
  <si>
    <t>5e8f2710fc13ae051e000315</t>
  </si>
  <si>
    <t>5e8f2710fc13ae051e000316</t>
  </si>
  <si>
    <t>5e8f2710fc13ae051e000317</t>
  </si>
  <si>
    <t>5e8f2710fc13ae051e000318</t>
  </si>
  <si>
    <t>5e8f2710fc13ae051e000319</t>
  </si>
  <si>
    <t>5e8f2710fc13ae051e00031a</t>
  </si>
  <si>
    <t>5e8f2710fc13ae051e00031b</t>
  </si>
  <si>
    <t>5e8f2710fc13ae051e00031c</t>
  </si>
  <si>
    <t>5e8f2710fc13ae051e00031d</t>
  </si>
  <si>
    <t>5e8f2710fc13ae051e00031e</t>
  </si>
  <si>
    <t>5e8f2710fc13ae051e00031f</t>
  </si>
  <si>
    <t>5e8f2710fc13ae051e000320</t>
  </si>
  <si>
    <t>5e8f2710fc13ae051e000321</t>
  </si>
  <si>
    <t>5e8f2710fc13ae051e000322</t>
  </si>
  <si>
    <t>5e8f2710fc13ae051e000323</t>
  </si>
  <si>
    <t>5e8f2710fc13ae051e000324</t>
  </si>
  <si>
    <t>5e8f2710fc13ae051e000325</t>
  </si>
  <si>
    <t>5e8f2710fc13ae051e000326</t>
  </si>
  <si>
    <t>5e8f2710fc13ae051e000327</t>
  </si>
  <si>
    <t>5e8f2710fc13ae051e000328</t>
  </si>
  <si>
    <t>5e8f2710fc13ae051e000329</t>
  </si>
  <si>
    <t>5e8f2710fc13ae051e00032a</t>
  </si>
  <si>
    <t>5e8f2710fc13ae051e00032b</t>
  </si>
  <si>
    <t>5e8f2710fc13ae051e00032c</t>
  </si>
  <si>
    <t>5e8f2710fc13ae051e00032d</t>
  </si>
  <si>
    <t>5e8f2710fc13ae051e00032e</t>
  </si>
  <si>
    <t>5e8f2710fc13ae051e00032f</t>
  </si>
  <si>
    <t>5e8f2710fc13ae051e000330</t>
  </si>
  <si>
    <t>5e8f2710fc13ae051e000331</t>
  </si>
  <si>
    <t>5e8f2710fc13ae051e000332</t>
  </si>
  <si>
    <t>5e8f2710fc13ae051e000333</t>
  </si>
  <si>
    <t>5e8f2710fc13ae051e000334</t>
  </si>
  <si>
    <t>5e8f2710fc13ae051e000335</t>
  </si>
  <si>
    <t>5e8f2710fc13ae051e000336</t>
  </si>
  <si>
    <t>5e8f2710fc13ae051e000337</t>
  </si>
  <si>
    <t>5e8f2710fc13ae051e000338</t>
  </si>
  <si>
    <t>5e8f2710fc13ae051e000339</t>
  </si>
  <si>
    <t>5e8f2710fc13ae051e00033a</t>
  </si>
  <si>
    <t>5e8f2710fc13ae051e00033b</t>
  </si>
  <si>
    <t>5e8f2710fc13ae051e00033c</t>
  </si>
  <si>
    <t>5e8f2710fc13ae051e00033d</t>
  </si>
  <si>
    <t>5e8f2710fc13ae051e00033e</t>
  </si>
  <si>
    <t>5e8f2710fc13ae051e00033f</t>
  </si>
  <si>
    <t>5e8f2710fc13ae051e000340</t>
  </si>
  <si>
    <t>5e8f2710fc13ae051e000341</t>
  </si>
  <si>
    <t>5e8f2710fc13ae051e000342</t>
  </si>
  <si>
    <t>5e8f2710fc13ae051e000343</t>
  </si>
  <si>
    <t>5e8f2710fc13ae051e000344</t>
  </si>
  <si>
    <t>5e8f2710fc13ae051e000345</t>
  </si>
  <si>
    <t>5e8f2710fc13ae051e000346</t>
  </si>
  <si>
    <t>5e8f2710fc13ae051e000347</t>
  </si>
  <si>
    <t>5e8f2710fc13ae051e000348</t>
  </si>
  <si>
    <t>5e8f2710fc13ae051e000349</t>
  </si>
  <si>
    <t>5e8f2710fc13ae051e00034a</t>
  </si>
  <si>
    <t>5e8f2710fc13ae051e00034b</t>
  </si>
  <si>
    <t>5e8f2710fc13ae051e00034c</t>
  </si>
  <si>
    <t>5e8f2710fc13ae051e00034d</t>
  </si>
  <si>
    <t>5e8f2710fc13ae051e00034e</t>
  </si>
  <si>
    <t>5e8f2710fc13ae051e00034f</t>
  </si>
  <si>
    <t>5e8f2710fc13ae051e000350</t>
  </si>
  <si>
    <t>5e8f2710fc13ae051e000351</t>
  </si>
  <si>
    <t>5e8f2710fc13ae051e000352</t>
  </si>
  <si>
    <t>5e8f2710fc13ae051e000353</t>
  </si>
  <si>
    <t>5e8f2710fc13ae051e000354</t>
  </si>
  <si>
    <t>5e8f2710fc13ae051e000355</t>
  </si>
  <si>
    <t>5e8f2710fc13ae051e000356</t>
  </si>
  <si>
    <t>5e8f2710fc13ae051e000357</t>
  </si>
  <si>
    <t>5e8f2710fc13ae051e000358</t>
  </si>
  <si>
    <t>5e8f2710fc13ae051e000359</t>
  </si>
  <si>
    <t>5e8f2710fc13ae051e00035a</t>
  </si>
  <si>
    <t>5e8f2710fc13ae051e00035b</t>
  </si>
  <si>
    <t>5e8f2710fc13ae051e00035c</t>
  </si>
  <si>
    <t>5e8f2710fc13ae051e00035d</t>
  </si>
  <si>
    <t>5e8f2710fc13ae051e00035e</t>
  </si>
  <si>
    <t>5e8f2711fc13ae051e00035f</t>
  </si>
  <si>
    <t>5e8f2711fc13ae051e000360</t>
  </si>
  <si>
    <t>5e8f2711fc13ae051e000361</t>
  </si>
  <si>
    <t>5e8f2711fc13ae051e000362</t>
  </si>
  <si>
    <t>5e8f2711fc13ae051e000363</t>
  </si>
  <si>
    <t>5e8f2711fc13ae051e000364</t>
  </si>
  <si>
    <t>5e8f2711fc13ae051e000365</t>
  </si>
  <si>
    <t>5e8f2711fc13ae051e000366</t>
  </si>
  <si>
    <t>5e8f2711fc13ae051e000367</t>
  </si>
  <si>
    <t>5e8f2711fc13ae051e000368</t>
  </si>
  <si>
    <t>5e8f2711fc13ae051e000369</t>
  </si>
  <si>
    <t>5e8f2711fc13ae051e00036a</t>
  </si>
  <si>
    <t>5e8f2711fc13ae051e00036b</t>
  </si>
  <si>
    <t>5e8f2711fc13ae051e00036c</t>
  </si>
  <si>
    <t>5e8f2711fc13ae051e00036d</t>
  </si>
  <si>
    <t>5e8f2711fc13ae051e00036e</t>
  </si>
  <si>
    <t>5e8f2711fc13ae051e00036f</t>
  </si>
  <si>
    <t>5e8f2711fc13ae051e000370</t>
  </si>
  <si>
    <t>5e8f2711fc13ae051e000371</t>
  </si>
  <si>
    <t>5e8f2711fc13ae051e000372</t>
  </si>
  <si>
    <t>5e8f2711fc13ae051e000373</t>
  </si>
  <si>
    <t>5e8f2711fc13ae051e000374</t>
  </si>
  <si>
    <t>5e8f2711fc13ae051e000375</t>
  </si>
  <si>
    <t>5e8f2711fc13ae051e000376</t>
  </si>
  <si>
    <t>5e8f2711fc13ae051e000377</t>
  </si>
  <si>
    <t>5e8f2711fc13ae051e000378</t>
  </si>
  <si>
    <t>5e8f2711fc13ae051e000379</t>
  </si>
  <si>
    <t>5e8f2711fc13ae051e00037a</t>
  </si>
  <si>
    <t>5e8f2711fc13ae051e00037b</t>
  </si>
  <si>
    <t>5e8f2711fc13ae051e00037c</t>
  </si>
  <si>
    <t>5e8f2711fc13ae051e00037d</t>
  </si>
  <si>
    <t>5e8f2711fc13ae051e00037e</t>
  </si>
  <si>
    <t>5e8f2711fc13ae051e00037f</t>
  </si>
  <si>
    <t>5e8f2711fc13ae051e000380</t>
  </si>
  <si>
    <t>5e8f2711fc13ae051e000381</t>
  </si>
  <si>
    <t>5e8f2711fc13ae051e000382</t>
  </si>
  <si>
    <t>5e8f2711fc13ae051e000383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</si>
</sst>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0" x14ac:knownFonts="1">
    <font>
      <sz val="10"/>
      <name val="Arial"/>
    </font>
    <font>
      <sz val="8"/>
      <name val="Times New Roman"/>
      <family val="1"/>
    </font>
    <font>
      <b/>
      <sz val="8"/>
      <color indexed="12"/>
      <name val="Times New Roman"/>
      <family val="1"/>
    </font>
    <font>
      <sz val="8"/>
      <color indexed="17"/>
      <name val="Times New Roman"/>
      <family val="1"/>
    </font>
    <font>
      <b/>
      <sz val="8"/>
      <color indexed="53"/>
      <name val="Times New Roman"/>
      <family val="1"/>
    </font>
    <font>
      <b/>
      <sz val="8"/>
      <color indexed="16"/>
      <name val="Times New Roman"/>
      <family val="1"/>
    </font>
    <font>
      <b/>
      <sz val="8"/>
      <color indexed="51"/>
      <name val="Times New Roman"/>
      <family val="1"/>
    </font>
    <font>
      <b/>
      <sz val="8"/>
      <color indexed="10"/>
      <name val="Times New Roman"/>
      <family val="1"/>
    </font>
    <font>
      <b/>
      <sz val="8"/>
      <name val="Times New Roman"/>
      <family val="1"/>
    </font>
    <font>
      <b/>
      <sz val="8"/>
      <color indexed="14"/>
      <name val="Times New Roman"/>
      <family val="1"/>
    </font>
    <font>
      <sz val="8"/>
      <color indexed="8"/>
      <name val="Times New Roman"/>
      <family val="1"/>
    </font>
    <font>
      <sz val="10"/>
      <name val="Times New Roman"/>
      <family val="1"/>
    </font>
    <font>
      <b/>
      <sz val="10"/>
      <name val="Times New Roman"/>
      <family val="1"/>
    </font>
    <font>
      <i/>
      <sz val="8"/>
      <name val="Times New Roman"/>
      <family val="1"/>
    </font>
    <font>
      <b/>
      <sz val="8"/>
      <color indexed="48"/>
      <name val="Times New Roman"/>
      <family val="1"/>
    </font>
    <font>
      <b/>
      <sz val="8"/>
      <color indexed="57"/>
      <name val="Times New Roman"/>
      <family val="1"/>
    </font>
    <font>
      <b/>
      <sz val="8"/>
      <color indexed="61"/>
      <name val="Times New Roman"/>
      <family val="1"/>
    </font>
    <font>
      <b/>
      <sz val="8"/>
      <color indexed="11"/>
      <name val="Times New Roman"/>
      <family val="1"/>
    </font>
    <font>
      <b/>
      <sz val="8"/>
      <color indexed="46"/>
      <name val="Times New Roman"/>
      <family val="1"/>
    </font>
    <font>
      <b/>
      <sz val="8"/>
      <color indexed="60"/>
      <name val="Times New Roman"/>
      <family val="1"/>
    </font>
    <font>
      <b/>
      <sz val="7"/>
      <color indexed="12"/>
      <name val="Arial"/>
      <family val="2"/>
    </font>
    <font>
      <sz val="7"/>
      <name val="Arial"/>
      <family val="2"/>
    </font>
    <font>
      <sz val="7"/>
      <color indexed="10"/>
      <name val="Arial"/>
      <family val="2"/>
    </font>
    <font>
      <b/>
      <sz val="7"/>
      <color indexed="10"/>
      <name val="Arial"/>
      <family val="2"/>
    </font>
    <font>
      <b/>
      <sz val="7"/>
      <name val="Times New Roman"/>
      <family val="1"/>
    </font>
    <font>
      <sz val="7"/>
      <name val="Times New Roman"/>
      <family val="1"/>
    </font>
    <font>
      <i/>
      <sz val="8"/>
      <color indexed="12"/>
      <name val="Times New Roman"/>
      <family val="1"/>
    </font>
    <font>
      <u/>
      <sz val="8"/>
      <name val="Times New Roman"/>
      <family val="1"/>
    </font>
    <font>
      <sz val="10"/>
      <name val="Arial"/>
      <family val="2"/>
    </font>
    <font>
      <i/>
      <sz val="8"/>
      <color indexed="17"/>
      <name val="Times New Roman"/>
      <family val="1"/>
    </font>
    <font>
      <b/>
      <i/>
      <sz val="8"/>
      <color indexed="48"/>
      <name val="Times New Roman"/>
      <family val="1"/>
    </font>
    <font>
      <sz val="8"/>
      <color indexed="81"/>
      <name val="Tahoma"/>
      <family val="2"/>
    </font>
    <font>
      <b/>
      <sz val="8"/>
      <color indexed="81"/>
      <name val="Tahoma"/>
      <family val="2"/>
    </font>
    <font>
      <i/>
      <sz val="8"/>
      <color indexed="81"/>
      <name val="Tahoma"/>
      <family val="2"/>
    </font>
    <font>
      <b/>
      <sz val="12"/>
      <color indexed="8"/>
      <name val="Times New Roman"/>
      <family val="1"/>
    </font>
    <font>
      <sz val="9"/>
      <name val="Times New Roman"/>
      <family val="1"/>
    </font>
    <font>
      <sz val="9"/>
      <color indexed="81"/>
      <name val="Tahoma"/>
      <family val="2"/>
    </font>
    <font>
      <b/>
      <sz val="11"/>
      <color indexed="8"/>
      <name val="Calibri"/>
      <family val="2"/>
    </font>
    <font>
      <i/>
      <sz val="9"/>
      <color indexed="8"/>
      <name val="Calibri"/>
      <family val="2"/>
    </font>
    <font>
      <b/>
      <sz val="14"/>
      <name val="Arial"/>
      <family val="2"/>
    </font>
    <font>
      <i/>
      <sz val="11"/>
      <color indexed="8"/>
      <name val="Calibri"/>
      <family val="2"/>
    </font>
    <font>
      <b/>
      <sz val="9"/>
      <color indexed="81"/>
      <name val="Tahoma"/>
      <family val="2"/>
    </font>
    <font>
      <sz val="12"/>
      <color indexed="8"/>
      <name val="Calibri"/>
      <family val="2"/>
    </font>
    <font>
      <b/>
      <sz val="12"/>
      <color indexed="8"/>
      <name val="Calibri"/>
      <family val="2"/>
    </font>
    <font>
      <b/>
      <sz val="9"/>
      <color indexed="10"/>
      <name val="Arial"/>
      <family val="2"/>
    </font>
    <font>
      <sz val="9"/>
      <name val="Arial"/>
      <family val="2"/>
    </font>
    <font>
      <b/>
      <sz val="9"/>
      <color indexed="12"/>
      <name val="Arial"/>
      <family val="2"/>
    </font>
    <font>
      <b/>
      <i/>
      <sz val="9"/>
      <color indexed="12"/>
      <name val="Arial"/>
      <family val="2"/>
    </font>
    <font>
      <b/>
      <sz val="9"/>
      <color indexed="14"/>
      <name val="Arial"/>
      <family val="2"/>
    </font>
    <font>
      <b/>
      <sz val="12"/>
      <name val="Times New Roman"/>
      <family val="1"/>
    </font>
    <font>
      <b/>
      <i/>
      <sz val="14"/>
      <color indexed="8"/>
      <name val="Calibri"/>
      <family val="2"/>
    </font>
    <font>
      <b/>
      <sz val="11"/>
      <color indexed="81"/>
      <name val="Tahoma"/>
      <family val="2"/>
    </font>
    <font>
      <i/>
      <sz val="11"/>
      <color indexed="81"/>
      <name val="Tahoma"/>
      <family val="2"/>
    </font>
    <font>
      <u/>
      <sz val="9"/>
      <color indexed="81"/>
      <name val="Tahoma"/>
      <family val="2"/>
    </font>
    <font>
      <b/>
      <sz val="8"/>
      <name val="Arial"/>
      <family val="2"/>
    </font>
    <font>
      <sz val="8"/>
      <color indexed="60"/>
      <name val="Calibri"/>
      <family val="2"/>
    </font>
    <font>
      <b/>
      <sz val="8"/>
      <color indexed="60"/>
      <name val="Calibri"/>
      <family val="2"/>
    </font>
    <font>
      <b/>
      <sz val="16"/>
      <color indexed="60"/>
      <name val="Calibri"/>
      <family val="2"/>
    </font>
    <font>
      <b/>
      <sz val="14"/>
      <name val="Calibri"/>
      <family val="2"/>
    </font>
    <font>
      <b/>
      <sz val="9"/>
      <color indexed="17"/>
      <name val="Times New Roman"/>
      <family val="1"/>
    </font>
    <font>
      <b/>
      <sz val="7.5"/>
      <color indexed="17"/>
      <name val="Times New Roman"/>
      <family val="1"/>
    </font>
    <font>
      <b/>
      <sz val="9"/>
      <color indexed="10"/>
      <name val="Times New Roman"/>
      <family val="1"/>
    </font>
    <font>
      <b/>
      <sz val="7.5"/>
      <color indexed="10"/>
      <name val="Times New Roman"/>
      <family val="1"/>
    </font>
    <font>
      <sz val="11"/>
      <color theme="1"/>
      <name val="Calibri"/>
      <family val="2"/>
      <scheme val="minor"/>
    </font>
    <font>
      <b/>
      <sz val="11"/>
      <color theme="1"/>
      <name val="Calibri"/>
      <family val="2"/>
      <scheme val="minor"/>
    </font>
    <font>
      <sz val="11"/>
      <color rgb="FFFF0000"/>
      <name val="Calibri"/>
      <family val="2"/>
      <scheme val="minor"/>
    </font>
    <font>
      <sz val="8"/>
      <color rgb="FFFF0000"/>
      <name val="Times New Roman"/>
      <family val="1"/>
    </font>
    <font>
      <b/>
      <sz val="12"/>
      <color rgb="FF00B0F0"/>
      <name val="Times New Roman"/>
      <family val="1"/>
    </font>
    <font>
      <b/>
      <i/>
      <sz val="12"/>
      <color rgb="FF00B0F0"/>
      <name val="Times New Roman"/>
      <family val="1"/>
    </font>
    <font>
      <b/>
      <sz val="12"/>
      <color rgb="FF0000FF"/>
      <name val="Times New Roman"/>
      <family val="1"/>
    </font>
    <font>
      <b/>
      <sz val="8"/>
      <color rgb="FFFF33CC"/>
      <name val="Times New Roman"/>
      <family val="1"/>
    </font>
    <font>
      <sz val="8"/>
      <color rgb="FF996600"/>
      <name val="Calibri"/>
      <family val="2"/>
      <scheme val="minor"/>
    </font>
    <font>
      <sz val="8"/>
      <color rgb="FFCC00FF"/>
      <name val="Calibri"/>
      <family val="2"/>
      <scheme val="minor"/>
    </font>
    <font>
      <b/>
      <sz val="8"/>
      <color rgb="FFCC00FF"/>
      <name val="Calibri"/>
      <family val="2"/>
      <scheme val="minor"/>
    </font>
    <font>
      <b/>
      <sz val="9"/>
      <color rgb="FF009900"/>
      <name val="Times New Roman"/>
      <family val="1"/>
    </font>
    <font>
      <sz val="7"/>
      <color rgb="FF0000FF"/>
      <name val="Arial"/>
      <family val="2"/>
    </font>
    <font>
      <sz val="10"/>
      <color rgb="FF0000FF"/>
      <name val="Arial"/>
      <family val="2"/>
    </font>
    <font>
      <b/>
      <sz val="11"/>
      <color rgb="FF9900FF"/>
      <name val="Calibri"/>
      <family val="2"/>
      <scheme val="minor"/>
    </font>
    <font>
      <sz val="11"/>
      <color rgb="FF0000FF"/>
      <name val="Calibri"/>
      <family val="2"/>
      <scheme val="minor"/>
    </font>
    <font>
      <sz val="11"/>
      <color rgb="FF009900"/>
      <name val="Calibri"/>
      <family val="2"/>
      <scheme val="minor"/>
    </font>
    <font>
      <sz val="11"/>
      <color theme="7" tint="-0.249977111117893"/>
      <name val="Calibri"/>
      <family val="2"/>
      <scheme val="minor"/>
    </font>
    <font>
      <sz val="12"/>
      <color theme="1"/>
      <name val="Calibri"/>
      <family val="2"/>
      <scheme val="minor"/>
    </font>
    <font>
      <b/>
      <sz val="22"/>
      <color theme="1"/>
      <name val="Calibri"/>
      <family val="2"/>
      <scheme val="minor"/>
    </font>
    <font>
      <b/>
      <sz val="9"/>
      <color rgb="FFFF0000"/>
      <name val="Arial"/>
      <family val="2"/>
    </font>
    <font>
      <sz val="9"/>
      <color rgb="FFFF66CC"/>
      <name val="Arial"/>
      <family val="2"/>
    </font>
    <font>
      <b/>
      <sz val="14"/>
      <color theme="1"/>
      <name val="Calibri"/>
      <family val="2"/>
      <scheme val="minor"/>
    </font>
    <font>
      <sz val="14"/>
      <color theme="1"/>
      <name val="Calibri"/>
      <family val="2"/>
      <scheme val="minor"/>
    </font>
    <font>
      <b/>
      <sz val="11"/>
      <color rgb="FFCC00FF"/>
      <name val="Calibri"/>
      <family val="2"/>
      <scheme val="minor"/>
    </font>
    <font>
      <b/>
      <sz val="11"/>
      <color rgb="FF996600"/>
      <name val="Calibri"/>
      <family val="2"/>
      <scheme val="minor"/>
    </font>
    <font>
      <b/>
      <sz val="11"/>
      <color rgb="FF00B050"/>
      <name val="Calibri"/>
      <family val="2"/>
      <scheme val="minor"/>
    </font>
    <font>
      <b/>
      <i/>
      <sz val="11"/>
      <color rgb="FFFF0000"/>
      <name val="Calibri"/>
      <family val="2"/>
      <scheme val="minor"/>
    </font>
    <font>
      <b/>
      <sz val="7"/>
      <color rgb="FF0000FF"/>
      <name val="Arial"/>
      <family val="2"/>
    </font>
    <font>
      <b/>
      <sz val="8"/>
      <color rgb="FFFF0000"/>
      <name val="Times New Roman"/>
      <family val="1"/>
    </font>
    <font>
      <sz val="8"/>
      <color rgb="FF0000FF"/>
      <name val="Arial"/>
      <family val="2"/>
    </font>
    <font>
      <b/>
      <sz val="8"/>
      <name val="Calibri"/>
      <family val="2"/>
      <scheme val="minor"/>
    </font>
    <font>
      <b/>
      <sz val="8"/>
      <color rgb="FF996633"/>
      <name val="Arial"/>
      <family val="2"/>
    </font>
    <font>
      <b/>
      <sz val="8"/>
      <color rgb="FFCC9900"/>
      <name val="Arial"/>
      <family val="2"/>
    </font>
    <font>
      <b/>
      <sz val="7.5"/>
      <color rgb="FF009900"/>
      <name val="Times New Roman"/>
      <family val="1"/>
    </font>
    <font>
      <b/>
      <sz val="9"/>
      <color theme="9" tint="-0.499984740745262"/>
      <name val="Arial"/>
      <family val="2"/>
    </font>
    <font>
      <b/>
      <sz val="8"/>
      <color rgb="FF0000FF"/>
      <name val="Arial"/>
      <family val="2"/>
    </font>
  </fonts>
  <fills count="11">
    <fill>
      <patternFill patternType="none"/>
    </fill>
    <fill>
      <patternFill patternType="gray125"/>
    </fill>
    <fill>
      <patternFill patternType="solid">
        <fgColor rgb="FFFFFF00"/>
        <bgColor indexed="64"/>
      </patternFill>
    </fill>
    <fill>
      <patternFill patternType="solid">
        <fgColor rgb="FF99FF66"/>
        <bgColor indexed="64"/>
      </patternFill>
    </fill>
    <fill>
      <patternFill patternType="solid">
        <fgColor rgb="FFFFC000"/>
        <bgColor indexed="64"/>
      </patternFill>
    </fill>
    <fill>
      <patternFill patternType="solid">
        <fgColor rgb="FF66FFFF"/>
        <bgColor indexed="64"/>
      </patternFill>
    </fill>
    <fill>
      <patternFill patternType="solid">
        <fgColor rgb="FFFF66FF"/>
        <bgColor indexed="64"/>
      </patternFill>
    </fill>
    <fill>
      <patternFill patternType="solid">
        <fgColor rgb="FF66FF33"/>
        <bgColor indexed="64"/>
      </patternFill>
    </fill>
    <fill>
      <patternFill patternType="solid">
        <fgColor rgb="FFDDDDDD"/>
        <bgColor indexed="64"/>
      </patternFill>
    </fill>
    <fill>
      <patternFill patternType="solid">
        <fgColor rgb="FFFF99FF"/>
        <bgColor indexed="64"/>
      </patternFill>
    </fill>
    <fill>
      <patternFill patternType="solid">
        <fgColor rgb="FF00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3" fillId="0" borderId="0"/>
  </cellStyleXfs>
  <cellXfs count="115">
    <xf numFmtId="0" fontId="0" fillId="0" borderId="0" xfId="0"/>
    <xf numFmtId="0" fontId="1" fillId="0" borderId="0" xfId="0" applyFont="1"/>
    <xf numFmtId="0" fontId="2" fillId="0" borderId="0" xfId="0" applyFont="1"/>
    <xf numFmtId="15" fontId="1"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1" fillId="0" borderId="0" xfId="0" applyFont="1" applyAlignment="1">
      <alignment horizontal="center"/>
    </xf>
    <xf numFmtId="0" fontId="23" fillId="0" borderId="0" xfId="0" applyFont="1"/>
    <xf numFmtId="0" fontId="24" fillId="0" borderId="0" xfId="0" applyFont="1" applyAlignment="1">
      <alignment horizontal="left"/>
    </xf>
    <xf numFmtId="0" fontId="25" fillId="0" borderId="0" xfId="0" applyFont="1" applyAlignment="1">
      <alignment horizontal="left"/>
    </xf>
    <xf numFmtId="49" fontId="11" fillId="0" borderId="0" xfId="0" applyNumberFormat="1" applyFont="1" applyAlignment="1">
      <alignment wrapText="1"/>
    </xf>
    <xf numFmtId="49" fontId="1" fillId="0" borderId="0" xfId="0" applyNumberFormat="1" applyFont="1" applyAlignment="1">
      <alignment wrapText="1"/>
    </xf>
    <xf numFmtId="49" fontId="8" fillId="0" borderId="0" xfId="0" applyNumberFormat="1" applyFont="1" applyAlignment="1">
      <alignment wrapText="1"/>
    </xf>
    <xf numFmtId="0" fontId="26" fillId="0" borderId="0" xfId="0" applyFont="1"/>
    <xf numFmtId="0" fontId="27" fillId="0" borderId="0" xfId="0" applyFont="1"/>
    <xf numFmtId="0" fontId="66" fillId="0" borderId="0" xfId="0" applyFont="1"/>
    <xf numFmtId="0" fontId="67" fillId="0" borderId="0" xfId="0" applyFont="1"/>
    <xf numFmtId="0" fontId="68" fillId="0" borderId="0" xfId="0" applyFont="1"/>
    <xf numFmtId="0" fontId="29" fillId="0" borderId="0" xfId="0" applyFont="1"/>
    <xf numFmtId="0" fontId="30" fillId="0" borderId="0" xfId="0" applyFont="1"/>
    <xf numFmtId="0" fontId="8" fillId="0" borderId="0" xfId="0" applyFont="1" applyAlignment="1">
      <alignment horizontal="left"/>
    </xf>
    <xf numFmtId="0" fontId="34" fillId="0" borderId="0" xfId="0" applyFont="1"/>
    <xf numFmtId="0" fontId="69" fillId="0" borderId="0" xfId="0" applyFont="1" applyAlignment="1">
      <alignment horizontal="left"/>
    </xf>
    <xf numFmtId="0" fontId="69" fillId="0" borderId="0" xfId="0" applyFont="1"/>
    <xf numFmtId="15" fontId="4" fillId="0" borderId="0" xfId="0" applyNumberFormat="1" applyFont="1"/>
    <xf numFmtId="0" fontId="70" fillId="0" borderId="0" xfId="0" applyFont="1"/>
    <xf numFmtId="0" fontId="28" fillId="0" borderId="0" xfId="0" applyFont="1"/>
    <xf numFmtId="0" fontId="71" fillId="0" borderId="0" xfId="0" applyFont="1"/>
    <xf numFmtId="0" fontId="72" fillId="0" borderId="0" xfId="0" applyFont="1" applyAlignment="1">
      <alignment horizontal="center"/>
    </xf>
    <xf numFmtId="0" fontId="22" fillId="0" borderId="0" xfId="0" applyFont="1" applyAlignment="1">
      <alignment horizontal="left"/>
    </xf>
    <xf numFmtId="0" fontId="73" fillId="0" borderId="0" xfId="0" applyFont="1" applyAlignment="1">
      <alignment horizontal="left"/>
    </xf>
    <xf numFmtId="0" fontId="71" fillId="0" borderId="0" xfId="0" applyFont="1" applyAlignment="1">
      <alignment horizontal="center"/>
    </xf>
    <xf numFmtId="0" fontId="73" fillId="0" borderId="0" xfId="0" applyFont="1" applyAlignment="1">
      <alignment horizontal="right"/>
    </xf>
    <xf numFmtId="0" fontId="74" fillId="2" borderId="1" xfId="0" applyFont="1" applyFill="1" applyBorder="1" applyAlignment="1">
      <alignment horizontal="left"/>
    </xf>
    <xf numFmtId="0" fontId="75" fillId="0" borderId="0" xfId="0" applyFont="1"/>
    <xf numFmtId="0" fontId="75" fillId="0" borderId="0" xfId="0" applyFont="1" applyAlignment="1">
      <alignment horizontal="center"/>
    </xf>
    <xf numFmtId="0" fontId="76" fillId="0" borderId="0" xfId="0" applyFont="1" applyAlignment="1">
      <alignment horizontal="center"/>
    </xf>
    <xf numFmtId="0" fontId="39" fillId="0" borderId="0" xfId="0" applyFont="1"/>
    <xf numFmtId="0" fontId="63" fillId="0" borderId="0" xfId="1"/>
    <xf numFmtId="0" fontId="63" fillId="0" borderId="0" xfId="1" applyAlignment="1">
      <alignment horizontal="center"/>
    </xf>
    <xf numFmtId="0" fontId="77" fillId="0" borderId="0" xfId="1" applyFont="1" applyAlignment="1">
      <alignment horizontal="center"/>
    </xf>
    <xf numFmtId="0" fontId="63" fillId="3" borderId="0" xfId="1" applyFill="1"/>
    <xf numFmtId="0" fontId="65" fillId="0" borderId="0" xfId="1" applyFont="1"/>
    <xf numFmtId="0" fontId="65" fillId="0" borderId="0" xfId="1" applyFont="1" applyAlignment="1">
      <alignment horizontal="right"/>
    </xf>
    <xf numFmtId="0" fontId="77" fillId="2" borderId="0" xfId="1" applyFont="1" applyFill="1" applyAlignment="1">
      <alignment horizontal="center"/>
    </xf>
    <xf numFmtId="0" fontId="63" fillId="2" borderId="0" xfId="1" applyFill="1"/>
    <xf numFmtId="0" fontId="64" fillId="0" borderId="0" xfId="1" applyFont="1"/>
    <xf numFmtId="0" fontId="64" fillId="0" borderId="0" xfId="1" applyFont="1" applyAlignment="1">
      <alignment horizontal="center"/>
    </xf>
    <xf numFmtId="0" fontId="78" fillId="0" borderId="0" xfId="1" applyFont="1" applyAlignment="1">
      <alignment horizontal="center"/>
    </xf>
    <xf numFmtId="0" fontId="63" fillId="0" borderId="0" xfId="1" applyAlignment="1">
      <alignment horizontal="left"/>
    </xf>
    <xf numFmtId="0" fontId="79" fillId="0" borderId="0" xfId="1" applyFont="1" applyAlignment="1">
      <alignment horizontal="center"/>
    </xf>
    <xf numFmtId="0" fontId="80" fillId="0" borderId="0" xfId="1" applyFont="1" applyAlignment="1">
      <alignment horizontal="center"/>
    </xf>
    <xf numFmtId="0" fontId="63" fillId="4" borderId="0" xfId="1" applyFill="1"/>
    <xf numFmtId="49" fontId="64" fillId="2" borderId="0" xfId="1" applyNumberFormat="1" applyFont="1" applyFill="1" applyAlignment="1">
      <alignment horizontal="center" wrapText="1"/>
    </xf>
    <xf numFmtId="49" fontId="64" fillId="2" borderId="0" xfId="1" applyNumberFormat="1" applyFont="1" applyFill="1" applyAlignment="1">
      <alignment wrapText="1"/>
    </xf>
    <xf numFmtId="0" fontId="77" fillId="2" borderId="0" xfId="1" applyFont="1" applyFill="1" applyAlignment="1">
      <alignment horizontal="center" textRotation="90"/>
    </xf>
    <xf numFmtId="0" fontId="81" fillId="5" borderId="0" xfId="1" applyFont="1" applyFill="1" applyAlignment="1">
      <alignment wrapText="1"/>
    </xf>
    <xf numFmtId="0" fontId="63" fillId="6" borderId="0" xfId="1" applyFill="1" applyAlignment="1">
      <alignment wrapText="1"/>
    </xf>
    <xf numFmtId="49" fontId="82" fillId="7" borderId="0" xfId="1" applyNumberFormat="1" applyFont="1" applyFill="1" applyAlignment="1">
      <alignment wrapText="1"/>
    </xf>
    <xf numFmtId="0" fontId="63" fillId="4" borderId="0" xfId="1" applyFill="1" applyAlignment="1">
      <alignment horizontal="center"/>
    </xf>
    <xf numFmtId="0" fontId="64" fillId="6" borderId="0" xfId="1" applyFont="1" applyFill="1" applyAlignment="1">
      <alignment wrapText="1"/>
    </xf>
    <xf numFmtId="0" fontId="44" fillId="0" borderId="0" xfId="0" applyFont="1"/>
    <xf numFmtId="0" fontId="45" fillId="0" borderId="0" xfId="0" applyFont="1"/>
    <xf numFmtId="0" fontId="83" fillId="0" borderId="0" xfId="0" applyFont="1"/>
    <xf numFmtId="0" fontId="46" fillId="0" borderId="0" xfId="0" applyFont="1"/>
    <xf numFmtId="0" fontId="47" fillId="0" borderId="0" xfId="0" applyFont="1"/>
    <xf numFmtId="0" fontId="84" fillId="2" borderId="0" xfId="0" applyFont="1" applyFill="1" applyAlignment="1">
      <alignment horizontal="center"/>
    </xf>
    <xf numFmtId="0" fontId="48" fillId="0" borderId="0" xfId="0" applyFont="1"/>
    <xf numFmtId="0" fontId="48" fillId="2" borderId="0" xfId="0" applyFont="1" applyFill="1" applyAlignment="1">
      <alignment horizontal="center"/>
    </xf>
    <xf numFmtId="0" fontId="64" fillId="2" borderId="0" xfId="1" applyFont="1" applyFill="1"/>
    <xf numFmtId="0" fontId="64" fillId="2" borderId="0" xfId="1" applyFont="1" applyFill="1" applyAlignment="1">
      <alignment horizontal="center"/>
    </xf>
    <xf numFmtId="0" fontId="85" fillId="0" borderId="0" xfId="1" applyFont="1" applyAlignment="1">
      <alignment horizontal="left"/>
    </xf>
    <xf numFmtId="0" fontId="86" fillId="0" borderId="0" xfId="1" applyFont="1"/>
    <xf numFmtId="0" fontId="85" fillId="0" borderId="0" xfId="1" applyFont="1"/>
    <xf numFmtId="0" fontId="49" fillId="0" borderId="0" xfId="0" applyFont="1"/>
    <xf numFmtId="49" fontId="35" fillId="0" borderId="0" xfId="0" applyNumberFormat="1" applyFont="1" applyAlignment="1">
      <alignment wrapText="1"/>
    </xf>
    <xf numFmtId="0" fontId="45" fillId="0" borderId="0" xfId="0" applyFont="1" applyAlignment="1">
      <alignment horizontal="center"/>
    </xf>
    <xf numFmtId="0" fontId="47" fillId="0" borderId="0" xfId="0" applyFont="1" applyAlignment="1">
      <alignment horizontal="center"/>
    </xf>
    <xf numFmtId="0" fontId="87" fillId="0" borderId="0" xfId="1" applyFont="1" applyAlignment="1">
      <alignment horizontal="center"/>
    </xf>
    <xf numFmtId="0" fontId="88" fillId="8" borderId="0" xfId="1" applyFont="1" applyFill="1"/>
    <xf numFmtId="0" fontId="89" fillId="8" borderId="0" xfId="1" applyFont="1" applyFill="1"/>
    <xf numFmtId="0" fontId="90" fillId="0" borderId="0" xfId="1" applyFont="1"/>
    <xf numFmtId="0" fontId="91" fillId="0" borderId="0" xfId="0" applyFont="1" applyAlignment="1">
      <alignment horizontal="center"/>
    </xf>
    <xf numFmtId="0" fontId="92" fillId="0" borderId="0" xfId="0" applyFont="1"/>
    <xf numFmtId="0" fontId="93" fillId="0" borderId="0" xfId="0" applyFont="1"/>
    <xf numFmtId="0" fontId="93" fillId="0" borderId="0" xfId="0" applyFont="1" applyAlignment="1">
      <alignment horizontal="center"/>
    </xf>
    <xf numFmtId="0" fontId="77" fillId="2" borderId="0" xfId="1" applyFont="1" applyFill="1" applyAlignment="1">
      <alignment horizontal="left"/>
    </xf>
    <xf numFmtId="0" fontId="94" fillId="2" borderId="0" xfId="0" applyFont="1" applyFill="1" applyAlignment="1">
      <alignment horizontal="left"/>
    </xf>
    <xf numFmtId="0" fontId="94" fillId="9" borderId="0" xfId="0" applyFont="1" applyFill="1" applyAlignment="1">
      <alignment horizontal="left"/>
    </xf>
    <xf numFmtId="0" fontId="95" fillId="0" borderId="0" xfId="0" applyFont="1"/>
    <xf numFmtId="0" fontId="96" fillId="0" borderId="0" xfId="0" applyFont="1"/>
    <xf numFmtId="0" fontId="97" fillId="2" borderId="1" xfId="0" applyFont="1" applyFill="1" applyBorder="1" applyAlignment="1">
      <alignment horizontal="left"/>
    </xf>
    <xf numFmtId="0" fontId="94" fillId="10" borderId="0" xfId="0" applyFont="1" applyFill="1" applyAlignment="1">
      <alignment horizontal="left"/>
    </xf>
    <xf numFmtId="0" fontId="98" fillId="4" borderId="0" xfId="0" applyFont="1" applyFill="1" applyAlignment="1">
      <alignment horizontal="center"/>
    </xf>
    <xf numFmtId="0" fontId="54" fillId="10" borderId="0" xfId="0" applyFont="1" applyFill="1"/>
    <xf numFmtId="0" fontId="54" fillId="9" borderId="0" xfId="0" applyFont="1" applyFill="1"/>
    <xf numFmtId="0" fontId="22" fillId="0" borderId="0" xfId="0" applyFont="1" applyAlignment="1">
      <alignment horizontal="right"/>
    </xf>
    <xf numFmtId="0" fontId="99" fillId="2" borderId="0" xfId="0" applyFont="1" applyFill="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60815</xdr:colOff>
      <xdr:row>0</xdr:row>
      <xdr:rowOff>65939</xdr:rowOff>
    </xdr:from>
    <xdr:ext cx="5381164" cy="6300529"/>
    <xdr:sp macro="" textlink="">
      <xdr:nvSpPr>
        <xdr:cNvPr id="2" name="TextBox 1">
          <a:extLst>
            <a:ext uri="{FF2B5EF4-FFF2-40B4-BE49-F238E27FC236}">
              <a16:creationId xmlns:a16="http://schemas.microsoft.com/office/drawing/2014/main" id="{66F99B09-B3DE-4AAD-B405-5C7F10EDC9C9}"/>
            </a:ext>
          </a:extLst>
        </xdr:cNvPr>
        <xdr:cNvSpPr txBox="1"/>
      </xdr:nvSpPr>
      <xdr:spPr>
        <a:xfrm>
          <a:off x="60815" y="65939"/>
          <a:ext cx="5236550" cy="6308484"/>
        </a:xfrm>
        <a:prstGeom prst="rect">
          <a:avLst/>
        </a:prstGeom>
        <a:solidFill>
          <a:srgbClr val="CCFFCC"/>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18000" tIns="10800" rIns="18000" bIns="10800" rtlCol="0" anchor="t">
          <a:noAutofit/>
        </a:bodyPr>
        <a:lstStyle/>
        <a:p>
          <a:pPr>
            <a:lnSpc>
              <a:spcPts val="1100"/>
            </a:lnSpc>
          </a:pPr>
          <a:endParaRPr lang="en-GB" sz="2000" b="1" i="1">
            <a:solidFill>
              <a:sysClr val="windowText" lastClr="000000"/>
            </a:solidFill>
          </a:endParaRPr>
        </a:p>
        <a:p>
          <a:pPr>
            <a:lnSpc>
              <a:spcPts val="1100"/>
            </a:lnSpc>
          </a:pPr>
          <a:r>
            <a:rPr lang="en-GB" sz="2000" b="1" i="1">
              <a:solidFill>
                <a:sysClr val="windowText" lastClr="000000"/>
              </a:solidFill>
            </a:rPr>
            <a:t>Overview </a:t>
          </a:r>
        </a:p>
        <a:p>
          <a:pPr>
            <a:lnSpc>
              <a:spcPts val="1100"/>
            </a:lnSpc>
          </a:pPr>
          <a:endParaRPr lang="en-GB" sz="300" b="1" i="1" baseline="0"/>
        </a:p>
        <a:p>
          <a:r>
            <a:rPr lang="en-GB" sz="1100" b="1" i="1">
              <a:solidFill>
                <a:schemeClr val="tx1"/>
              </a:solidFill>
              <a:effectLst/>
              <a:latin typeface="+mn-lt"/>
              <a:ea typeface="+mn-ea"/>
              <a:cs typeface="+mn-cs"/>
            </a:rPr>
            <a:t>This workbook is called </a:t>
          </a:r>
          <a:endParaRPr lang="en-IE" sz="1200">
            <a:effectLst/>
          </a:endParaRPr>
        </a:p>
        <a:p>
          <a:r>
            <a:rPr lang="en-GB" sz="1100" b="1" i="1">
              <a:solidFill>
                <a:schemeClr val="tx1"/>
              </a:solidFill>
              <a:effectLst/>
              <a:latin typeface="+mn-lt"/>
              <a:ea typeface="+mn-ea"/>
              <a:cs typeface="+mn-cs"/>
            </a:rPr>
            <a:t>"Master_Blank_MongoDB_Database_Project_Setup_March_2020.xls"</a:t>
          </a:r>
          <a:endParaRPr lang="en-IE" sz="1200">
            <a:effectLst/>
          </a:endParaRPr>
        </a:p>
        <a:p>
          <a:endParaRPr lang="en-GB" sz="1100" b="1" i="1">
            <a:solidFill>
              <a:schemeClr val="tx1"/>
            </a:solidFill>
            <a:effectLst/>
            <a:latin typeface="+mn-lt"/>
            <a:ea typeface="+mn-ea"/>
            <a:cs typeface="+mn-cs"/>
          </a:endParaRPr>
        </a:p>
        <a:p>
          <a:r>
            <a:rPr lang="en-GB" sz="1100" b="1" i="1">
              <a:solidFill>
                <a:schemeClr val="tx1"/>
              </a:solidFill>
              <a:effectLst/>
              <a:latin typeface="+mn-lt"/>
              <a:ea typeface="+mn-ea"/>
              <a:cs typeface="+mn-cs"/>
            </a:rPr>
            <a:t>Its purpose</a:t>
          </a:r>
          <a:r>
            <a:rPr lang="en-GB" sz="1100" b="1" i="1" baseline="0">
              <a:solidFill>
                <a:schemeClr val="tx1"/>
              </a:solidFill>
              <a:effectLst/>
              <a:latin typeface="+mn-lt"/>
              <a:ea typeface="+mn-ea"/>
              <a:cs typeface="+mn-cs"/>
            </a:rPr>
            <a:t> is to help with some repetive tasks in CREATING, POPULATING and formatting a COLLECTION in JSON format to prepare  it for import into a MongoDB database.</a:t>
          </a:r>
          <a:endParaRPr lang="en-IE" sz="1200">
            <a:effectLst/>
          </a:endParaRPr>
        </a:p>
        <a:p>
          <a:r>
            <a:rPr lang="en-GB" sz="1100" b="1" i="1" baseline="0">
              <a:solidFill>
                <a:schemeClr val="tx1"/>
              </a:solidFill>
              <a:effectLst/>
              <a:latin typeface="+mn-lt"/>
              <a:ea typeface="+mn-ea"/>
              <a:cs typeface="+mn-cs"/>
            </a:rPr>
            <a:t>It contains a number of sheets to assist with the generation and  formatting of 1000 sample documents in order to make their import into MongoDb as painless as possible.  </a:t>
          </a:r>
          <a:endParaRPr lang="en-IE" sz="1200">
            <a:effectLst/>
          </a:endParaRPr>
        </a:p>
        <a:p>
          <a:pPr>
            <a:lnSpc>
              <a:spcPts val="1100"/>
            </a:lnSpc>
          </a:pPr>
          <a:endParaRPr lang="en-GB" sz="1200" b="1" i="1" baseline="0"/>
        </a:p>
        <a:p>
          <a:pPr>
            <a:lnSpc>
              <a:spcPts val="1100"/>
            </a:lnSpc>
          </a:pPr>
          <a:r>
            <a:rPr lang="en-GB" sz="1100" b="1" i="1" baseline="0"/>
            <a:t>The role of this "Intro" sheet is to explain how to use  this workbook to produce a set of 1000+ sample documents with JSON formatting so that  it can  then be  copied to a Notepad file, saved with a .json extension and then imported into MongoDB.</a:t>
          </a:r>
        </a:p>
        <a:p>
          <a:pPr>
            <a:lnSpc>
              <a:spcPts val="1100"/>
            </a:lnSpc>
          </a:pPr>
          <a:endParaRPr lang="en-GB" sz="1100" b="1" i="1" baseline="0"/>
        </a:p>
        <a:p>
          <a:r>
            <a:rPr lang="en-GB" sz="1100" b="1" i="1" baseline="0">
              <a:solidFill>
                <a:schemeClr val="tx1"/>
              </a:solidFill>
              <a:effectLst/>
              <a:latin typeface="+mn-lt"/>
              <a:ea typeface="+mn-ea"/>
              <a:cs typeface="+mn-cs"/>
            </a:rPr>
            <a:t>The two main sheets in this workbook are:</a:t>
          </a:r>
          <a:endParaRPr lang="en-IE" sz="1100">
            <a:effectLst/>
          </a:endParaRPr>
        </a:p>
        <a:p>
          <a:r>
            <a:rPr lang="en-GB" sz="1100" b="1" i="1" baseline="0">
              <a:solidFill>
                <a:schemeClr val="tx1"/>
              </a:solidFill>
              <a:effectLst/>
              <a:latin typeface="+mn-lt"/>
              <a:ea typeface="+mn-ea"/>
              <a:cs typeface="+mn-cs"/>
            </a:rPr>
            <a:t>1) </a:t>
          </a:r>
          <a:r>
            <a:rPr lang="en-GB" sz="1100" b="1" i="1" baseline="0">
              <a:solidFill>
                <a:srgbClr val="0000FF"/>
              </a:solidFill>
              <a:effectLst/>
              <a:latin typeface="+mn-lt"/>
              <a:ea typeface="+mn-ea"/>
              <a:cs typeface="+mn-cs"/>
            </a:rPr>
            <a:t>PlainData</a:t>
          </a:r>
          <a:r>
            <a:rPr lang="en-GB" sz="1100" b="1" i="1" baseline="0">
              <a:solidFill>
                <a:schemeClr val="tx1"/>
              </a:solidFill>
              <a:effectLst/>
              <a:latin typeface="+mn-lt"/>
              <a:ea typeface="+mn-ea"/>
              <a:cs typeface="+mn-cs"/>
            </a:rPr>
            <a:t> - just the raw data - no MongoDB /JSON formatting</a:t>
          </a:r>
          <a:endParaRPr lang="en-IE" sz="1100">
            <a:effectLst/>
          </a:endParaRPr>
        </a:p>
        <a:p>
          <a:r>
            <a:rPr lang="en-GB" sz="1100" b="1" i="1" baseline="0">
              <a:solidFill>
                <a:schemeClr val="tx1"/>
              </a:solidFill>
              <a:effectLst/>
              <a:latin typeface="+mn-lt"/>
              <a:ea typeface="+mn-ea"/>
              <a:cs typeface="+mn-cs"/>
            </a:rPr>
            <a:t>2) </a:t>
          </a:r>
          <a:r>
            <a:rPr lang="en-GB" sz="1100" b="1" i="1" baseline="0">
              <a:solidFill>
                <a:srgbClr val="0000FF"/>
              </a:solidFill>
              <a:effectLst/>
              <a:latin typeface="+mn-lt"/>
              <a:ea typeface="+mn-ea"/>
              <a:cs typeface="+mn-cs"/>
            </a:rPr>
            <a:t>JSON_Fmt</a:t>
          </a:r>
          <a:r>
            <a:rPr lang="en-GB" sz="1100" b="1" i="1" baseline="0">
              <a:solidFill>
                <a:schemeClr val="tx1"/>
              </a:solidFill>
              <a:effectLst/>
              <a:latin typeface="+mn-lt"/>
              <a:ea typeface="+mn-ea"/>
              <a:cs typeface="+mn-cs"/>
            </a:rPr>
            <a:t> - linked to PlainData - has extra columns to make it easier to format the data - separate the data with </a:t>
          </a:r>
          <a:r>
            <a:rPr lang="en-GB" sz="1100" b="1" i="1" u="sng" baseline="0">
              <a:solidFill>
                <a:schemeClr val="tx1"/>
              </a:solidFill>
              <a:effectLst/>
              <a:latin typeface="+mn-lt"/>
              <a:ea typeface="+mn-ea"/>
              <a:cs typeface="+mn-cs"/>
            </a:rPr>
            <a:t>Curly brackets</a:t>
          </a:r>
          <a:r>
            <a:rPr lang="en-GB" sz="1100" b="1" i="1" baseline="0">
              <a:solidFill>
                <a:schemeClr val="tx1"/>
              </a:solidFill>
              <a:effectLst/>
              <a:latin typeface="+mn-lt"/>
              <a:ea typeface="+mn-ea"/>
              <a:cs typeface="+mn-cs"/>
            </a:rPr>
            <a:t>, </a:t>
          </a:r>
          <a:r>
            <a:rPr lang="en-GB" sz="1100" b="1" i="1" u="sng" baseline="0">
              <a:solidFill>
                <a:schemeClr val="tx1"/>
              </a:solidFill>
              <a:effectLst/>
              <a:latin typeface="+mn-lt"/>
              <a:ea typeface="+mn-ea"/>
              <a:cs typeface="+mn-cs"/>
            </a:rPr>
            <a:t>commas</a:t>
          </a:r>
          <a:r>
            <a:rPr lang="en-GB" sz="1100" b="1" i="1" baseline="0">
              <a:solidFill>
                <a:schemeClr val="tx1"/>
              </a:solidFill>
              <a:effectLst/>
              <a:latin typeface="+mn-lt"/>
              <a:ea typeface="+mn-ea"/>
              <a:cs typeface="+mn-cs"/>
            </a:rPr>
            <a:t>, </a:t>
          </a:r>
          <a:r>
            <a:rPr lang="en-GB" sz="1100" b="1" i="1" u="sng" baseline="0">
              <a:solidFill>
                <a:schemeClr val="tx1"/>
              </a:solidFill>
              <a:effectLst/>
              <a:latin typeface="+mn-lt"/>
              <a:ea typeface="+mn-ea"/>
              <a:cs typeface="+mn-cs"/>
            </a:rPr>
            <a:t>colons</a:t>
          </a:r>
          <a:r>
            <a:rPr lang="en-GB" sz="1100" b="1" i="1" baseline="0">
              <a:solidFill>
                <a:schemeClr val="tx1"/>
              </a:solidFill>
              <a:effectLst/>
              <a:latin typeface="+mn-lt"/>
              <a:ea typeface="+mn-ea"/>
              <a:cs typeface="+mn-cs"/>
            </a:rPr>
            <a:t> and other punctuation so that it can then be copied to a Notepad file  that can be saved with a </a:t>
          </a:r>
          <a:r>
            <a:rPr lang="en-GB" sz="1100" b="1" i="1" baseline="0">
              <a:solidFill>
                <a:srgbClr val="0000FF"/>
              </a:solidFill>
              <a:effectLst/>
              <a:latin typeface="+mn-lt"/>
              <a:ea typeface="+mn-ea"/>
              <a:cs typeface="+mn-cs"/>
            </a:rPr>
            <a:t>.json </a:t>
          </a:r>
          <a:r>
            <a:rPr lang="en-GB" sz="1100" b="1" i="1" baseline="0">
              <a:solidFill>
                <a:schemeClr val="tx1"/>
              </a:solidFill>
              <a:effectLst/>
              <a:latin typeface="+mn-lt"/>
              <a:ea typeface="+mn-ea"/>
              <a:cs typeface="+mn-cs"/>
            </a:rPr>
            <a:t>extension and then imported into MongoDB.</a:t>
          </a:r>
          <a:endParaRPr lang="en-IE" sz="1100">
            <a:effectLst/>
          </a:endParaRPr>
        </a:p>
        <a:p>
          <a:pPr>
            <a:lnSpc>
              <a:spcPts val="1100"/>
            </a:lnSpc>
          </a:pPr>
          <a:endParaRPr lang="en-GB" sz="1100" b="1" i="1" baseline="0"/>
        </a:p>
        <a:p>
          <a:pPr>
            <a:lnSpc>
              <a:spcPts val="1100"/>
            </a:lnSpc>
          </a:pPr>
          <a:r>
            <a:rPr lang="en-GB" sz="1100" b="1" i="1" u="sng" baseline="0"/>
            <a:t>Main Phases/Milestones in Using this Template</a:t>
          </a:r>
        </a:p>
        <a:p>
          <a:pPr>
            <a:lnSpc>
              <a:spcPts val="1100"/>
            </a:lnSpc>
          </a:pPr>
          <a:r>
            <a:rPr lang="en-GB" sz="1100" b="1" i="1" baseline="0"/>
            <a:t>* The Sheet called </a:t>
          </a:r>
          <a:r>
            <a:rPr lang="en-GB" sz="1100" b="1" i="1" baseline="0">
              <a:solidFill>
                <a:srgbClr val="996633"/>
              </a:solidFill>
            </a:rPr>
            <a:t>PlainData</a:t>
          </a:r>
          <a:r>
            <a:rPr lang="en-GB" sz="1100" b="1" i="1" baseline="0"/>
            <a:t> has 1000 "dummy" documents/rows at the outset. </a:t>
          </a:r>
        </a:p>
        <a:p>
          <a:pPr>
            <a:lnSpc>
              <a:spcPts val="1100"/>
            </a:lnSpc>
          </a:pPr>
          <a:endParaRPr lang="en-GB" sz="1100" b="1" i="1" baseline="0"/>
        </a:p>
        <a:p>
          <a:pPr>
            <a:lnSpc>
              <a:spcPts val="1100"/>
            </a:lnSpc>
          </a:pPr>
          <a:r>
            <a:rPr lang="en-GB" sz="1100" b="1" i="1" baseline="0"/>
            <a:t>* Copy the data generated by </a:t>
          </a:r>
          <a:r>
            <a:rPr lang="en-GB" sz="1100" b="1" i="1" baseline="0">
              <a:solidFill>
                <a:srgbClr val="996633"/>
              </a:solidFill>
            </a:rPr>
            <a:t>Mockaroo</a:t>
          </a:r>
          <a:r>
            <a:rPr lang="en-GB" sz="1100" b="1" i="1" baseline="0"/>
            <a:t> (or equivalent) from the resulting Excel Spreadsheet into the PlainData Sheet.</a:t>
          </a:r>
        </a:p>
        <a:p>
          <a:pPr>
            <a:lnSpc>
              <a:spcPts val="1100"/>
            </a:lnSpc>
          </a:pPr>
          <a:endParaRPr lang="en-GB" sz="1100" b="1" i="1" baseline="0"/>
        </a:p>
        <a:p>
          <a:pPr>
            <a:lnSpc>
              <a:spcPts val="1100"/>
            </a:lnSpc>
          </a:pPr>
          <a:r>
            <a:rPr lang="en-GB" sz="1100" b="1" i="1" baseline="0"/>
            <a:t>* Use the various </a:t>
          </a:r>
          <a:r>
            <a:rPr lang="en-GB" sz="1100" b="1" i="1" baseline="0">
              <a:solidFill>
                <a:srgbClr val="996633"/>
              </a:solidFill>
            </a:rPr>
            <a:t>ARRAY</a:t>
          </a:r>
          <a:r>
            <a:rPr lang="en-GB" sz="1100" b="1" i="1" baseline="0"/>
            <a:t> generation sheets - separate sheets for TEXT arrays and NUMERIC arrays to create random combinations of between 1 and 5 Array values for the ARRAYS required in your project.</a:t>
          </a:r>
        </a:p>
        <a:p>
          <a:pPr>
            <a:lnSpc>
              <a:spcPts val="1100"/>
            </a:lnSpc>
          </a:pPr>
          <a:endParaRPr lang="en-GB" sz="1200" b="1" i="1" baseline="0"/>
        </a:p>
        <a:p>
          <a:pPr>
            <a:lnSpc>
              <a:spcPts val="1100"/>
            </a:lnSpc>
          </a:pPr>
          <a:r>
            <a:rPr lang="en-GB" sz="1200" b="1" i="1" baseline="0"/>
            <a:t>* Add some </a:t>
          </a:r>
          <a:r>
            <a:rPr lang="en-GB" sz="1200" b="1" i="1" baseline="0">
              <a:solidFill>
                <a:srgbClr val="996633"/>
              </a:solidFill>
            </a:rPr>
            <a:t>Embedded Document </a:t>
          </a:r>
          <a:r>
            <a:rPr lang="en-GB" sz="1200" b="1" i="1" baseline="0"/>
            <a:t>data to the PlainData Sheet</a:t>
          </a:r>
        </a:p>
        <a:p>
          <a:pPr>
            <a:lnSpc>
              <a:spcPts val="1100"/>
            </a:lnSpc>
          </a:pPr>
          <a:endParaRPr lang="en-GB" sz="1100" b="1" i="1" baseline="0"/>
        </a:p>
        <a:p>
          <a:pPr>
            <a:lnSpc>
              <a:spcPts val="1100"/>
            </a:lnSpc>
          </a:pPr>
          <a:r>
            <a:rPr lang="en-GB" sz="1100" b="1" i="1" baseline="0"/>
            <a:t>* When finished, copy the 1000 documents with JSON "punctuation" from the sheet called JSON_Fmt and paste it into a </a:t>
          </a:r>
          <a:r>
            <a:rPr lang="en-GB" sz="1100" b="1" i="1" baseline="0">
              <a:solidFill>
                <a:srgbClr val="996633"/>
              </a:solidFill>
            </a:rPr>
            <a:t>Blank Notepad </a:t>
          </a:r>
          <a:r>
            <a:rPr lang="en-GB" sz="1100" b="1" i="1" baseline="0"/>
            <a:t>file.</a:t>
          </a:r>
        </a:p>
        <a:p>
          <a:pPr>
            <a:lnSpc>
              <a:spcPts val="1100"/>
            </a:lnSpc>
          </a:pPr>
          <a:endParaRPr lang="en-GB" sz="1100" b="1" i="1" baseline="0"/>
        </a:p>
        <a:p>
          <a:pPr>
            <a:lnSpc>
              <a:spcPts val="1100"/>
            </a:lnSpc>
          </a:pPr>
          <a:r>
            <a:rPr lang="en-GB" sz="1100" b="1" i="1" baseline="0"/>
            <a:t>* Save the notepad file - surround the full filename including the </a:t>
          </a:r>
          <a:r>
            <a:rPr lang="en-GB" sz="1100" b="1" i="1" baseline="0">
              <a:solidFill>
                <a:srgbClr val="996633"/>
              </a:solidFill>
            </a:rPr>
            <a:t>.json </a:t>
          </a:r>
          <a:r>
            <a:rPr lang="en-GB" sz="1100" b="1" i="1" baseline="0"/>
            <a:t>extension in </a:t>
          </a:r>
          <a:r>
            <a:rPr lang="en-GB" sz="1100" b="1" i="1" baseline="0">
              <a:solidFill>
                <a:srgbClr val="996633"/>
              </a:solidFill>
            </a:rPr>
            <a:t>double quotes</a:t>
          </a:r>
          <a:r>
            <a:rPr lang="en-GB" sz="1100" b="1" i="1" baseline="0"/>
            <a:t> - check that the file doesnt have a .txt extension </a:t>
          </a:r>
        </a:p>
        <a:p>
          <a:pPr>
            <a:lnSpc>
              <a:spcPts val="1100"/>
            </a:lnSpc>
          </a:pPr>
          <a:endParaRPr lang="en-GB" sz="1100" b="1" i="1" baseline="0"/>
        </a:p>
        <a:p>
          <a:pPr>
            <a:lnSpc>
              <a:spcPts val="1100"/>
            </a:lnSpc>
          </a:pPr>
          <a:r>
            <a:rPr lang="en-GB" sz="1100" b="1" i="1" baseline="0"/>
            <a:t>* Import the .json file into MongoDB</a:t>
          </a:r>
          <a:endParaRPr lang="en-GB" sz="1100" i="1"/>
        </a:p>
      </xdr:txBody>
    </xdr:sp>
    <xdr:clientData/>
  </xdr:oneCellAnchor>
  <xdr:oneCellAnchor>
    <xdr:from>
      <xdr:col>1</xdr:col>
      <xdr:colOff>5383530</xdr:colOff>
      <xdr:row>0</xdr:row>
      <xdr:rowOff>29307</xdr:rowOff>
    </xdr:from>
    <xdr:ext cx="8104970" cy="5252821"/>
    <xdr:sp macro="" textlink="">
      <xdr:nvSpPr>
        <xdr:cNvPr id="4" name="TextBox 3">
          <a:extLst>
            <a:ext uri="{FF2B5EF4-FFF2-40B4-BE49-F238E27FC236}">
              <a16:creationId xmlns:a16="http://schemas.microsoft.com/office/drawing/2014/main" id="{CA18DF4A-767D-4699-86D0-24D94F3986D5}"/>
            </a:ext>
          </a:extLst>
        </xdr:cNvPr>
        <xdr:cNvSpPr txBox="1"/>
      </xdr:nvSpPr>
      <xdr:spPr>
        <a:xfrm>
          <a:off x="5334000" y="29307"/>
          <a:ext cx="8235461" cy="5260732"/>
        </a:xfrm>
        <a:prstGeom prst="rect">
          <a:avLst/>
        </a:prstGeom>
        <a:solidFill>
          <a:schemeClr val="accent6">
            <a:lumMod val="40000"/>
            <a:lumOff val="6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18000" tIns="10800" rIns="18000" bIns="10800" rtlCol="0" anchor="t">
          <a:noAutofit/>
        </a:bodyPr>
        <a:lstStyle/>
        <a:p>
          <a:pPr algn="ctr">
            <a:lnSpc>
              <a:spcPts val="1100"/>
            </a:lnSpc>
          </a:pPr>
          <a:r>
            <a:rPr lang="en-IE" sz="1100" b="1" i="1" u="none" strike="noStrike">
              <a:solidFill>
                <a:schemeClr val="tx1"/>
              </a:solidFill>
              <a:effectLst/>
              <a:latin typeface="+mn-lt"/>
              <a:ea typeface="+mn-ea"/>
              <a:cs typeface="+mn-cs"/>
            </a:rPr>
            <a:t>MongoDB Template - March 2020 </a:t>
          </a:r>
          <a:r>
            <a:rPr lang="en-IE" sz="1200" i="1"/>
            <a:t> </a:t>
          </a:r>
        </a:p>
        <a:p>
          <a:pPr>
            <a:lnSpc>
              <a:spcPts val="1100"/>
            </a:lnSpc>
          </a:pPr>
          <a:r>
            <a:rPr lang="en-IE" sz="1100" b="1" i="1" u="none" strike="noStrike">
              <a:solidFill>
                <a:schemeClr val="tx1"/>
              </a:solidFill>
              <a:effectLst/>
              <a:latin typeface="+mn-lt"/>
              <a:ea typeface="+mn-ea"/>
              <a:cs typeface="+mn-cs"/>
            </a:rPr>
            <a:t>MongoDB Collection Creation and Population with Data.</a:t>
          </a:r>
          <a:r>
            <a:rPr lang="en-IE" sz="1200" i="1"/>
            <a:t> </a:t>
          </a:r>
        </a:p>
        <a:p>
          <a:pPr>
            <a:lnSpc>
              <a:spcPts val="1100"/>
            </a:lnSpc>
          </a:pPr>
          <a:endParaRPr lang="en-IE" sz="300" b="0" i="1" u="none" strike="noStrike">
            <a:solidFill>
              <a:schemeClr val="tx1"/>
            </a:solidFill>
            <a:effectLst/>
            <a:latin typeface="+mn-lt"/>
            <a:ea typeface="+mn-ea"/>
            <a:cs typeface="+mn-cs"/>
          </a:endParaRPr>
        </a:p>
        <a:p>
          <a:pPr>
            <a:lnSpc>
              <a:spcPts val="1100"/>
            </a:lnSpc>
          </a:pPr>
          <a:r>
            <a:rPr lang="en-IE" sz="1100" b="1" i="1" u="none" strike="noStrike">
              <a:solidFill>
                <a:schemeClr val="tx1"/>
              </a:solidFill>
              <a:effectLst/>
              <a:latin typeface="+mn-lt"/>
              <a:ea typeface="+mn-ea"/>
              <a:cs typeface="+mn-cs"/>
            </a:rPr>
            <a:t>Excel</a:t>
          </a:r>
          <a:r>
            <a:rPr lang="en-IE" sz="1100" b="0" i="1" u="none" strike="noStrike">
              <a:solidFill>
                <a:schemeClr val="tx1"/>
              </a:solidFill>
              <a:effectLst/>
              <a:latin typeface="+mn-lt"/>
              <a:ea typeface="+mn-ea"/>
              <a:cs typeface="+mn-cs"/>
            </a:rPr>
            <a:t> is a very useful tool when it comes to doing a lot of the donkeywork involved in setting up data in </a:t>
          </a:r>
          <a:r>
            <a:rPr lang="en-IE" sz="1100" b="1" i="1" u="none" strike="noStrike">
              <a:solidFill>
                <a:schemeClr val="tx1"/>
              </a:solidFill>
              <a:effectLst/>
              <a:latin typeface="+mn-lt"/>
              <a:ea typeface="+mn-ea"/>
              <a:cs typeface="+mn-cs"/>
            </a:rPr>
            <a:t>JSON</a:t>
          </a:r>
          <a:r>
            <a:rPr lang="en-IE" sz="1100" b="0" i="1" u="none" strike="noStrike">
              <a:solidFill>
                <a:schemeClr val="tx1"/>
              </a:solidFill>
              <a:effectLst/>
              <a:latin typeface="+mn-lt"/>
              <a:ea typeface="+mn-ea"/>
              <a:cs typeface="+mn-cs"/>
            </a:rPr>
            <a:t> Format for </a:t>
          </a:r>
          <a:r>
            <a:rPr lang="en-IE" sz="1100" b="1" i="1" u="none" strike="noStrike">
              <a:solidFill>
                <a:schemeClr val="tx1"/>
              </a:solidFill>
              <a:effectLst/>
              <a:latin typeface="+mn-lt"/>
              <a:ea typeface="+mn-ea"/>
              <a:cs typeface="+mn-cs"/>
            </a:rPr>
            <a:t>Import</a:t>
          </a:r>
          <a:r>
            <a:rPr lang="en-IE" sz="1100" b="0" i="1" u="none" strike="noStrike">
              <a:solidFill>
                <a:schemeClr val="tx1"/>
              </a:solidFill>
              <a:effectLst/>
              <a:latin typeface="+mn-lt"/>
              <a:ea typeface="+mn-ea"/>
              <a:cs typeface="+mn-cs"/>
            </a:rPr>
            <a:t> into a MongoDB database</a:t>
          </a:r>
          <a:r>
            <a:rPr lang="en-IE" sz="1200" b="0" i="1" u="none" strike="noStrike">
              <a:solidFill>
                <a:schemeClr val="tx1"/>
              </a:solidFill>
              <a:effectLst/>
              <a:latin typeface="+mn-lt"/>
              <a:ea typeface="+mn-ea"/>
              <a:cs typeface="+mn-cs"/>
            </a:rPr>
            <a:t>.</a:t>
          </a:r>
          <a:r>
            <a:rPr lang="en-IE" sz="1200" b="0" i="1" u="none" strike="noStrike" baseline="0">
              <a:solidFill>
                <a:schemeClr val="tx1"/>
              </a:solidFill>
              <a:effectLst/>
              <a:latin typeface="+mn-lt"/>
              <a:ea typeface="+mn-ea"/>
              <a:cs typeface="+mn-cs"/>
            </a:rPr>
            <a:t> </a:t>
          </a:r>
        </a:p>
        <a:p>
          <a:pPr>
            <a:lnSpc>
              <a:spcPts val="1100"/>
            </a:lnSpc>
          </a:pPr>
          <a:endParaRPr lang="en-IE" sz="400" i="1"/>
        </a:p>
        <a:p>
          <a:pPr>
            <a:lnSpc>
              <a:spcPts val="1100"/>
            </a:lnSpc>
          </a:pPr>
          <a:r>
            <a:rPr lang="en-IE" sz="1100" b="0" i="1" u="none" strike="noStrike">
              <a:solidFill>
                <a:schemeClr val="tx1"/>
              </a:solidFill>
              <a:effectLst/>
              <a:latin typeface="+mn-lt"/>
              <a:ea typeface="+mn-ea"/>
              <a:cs typeface="+mn-cs"/>
            </a:rPr>
            <a:t>This example workbook has a number of sheets that demonstrate how to exploit the potential of Excel to assist with MongoDB work - esp preparing data for import into MongoDb - JSON formatting is essential.</a:t>
          </a:r>
          <a:r>
            <a:rPr lang="en-IE" sz="1200" i="1"/>
            <a:t> </a:t>
          </a:r>
        </a:p>
        <a:p>
          <a:pPr>
            <a:lnSpc>
              <a:spcPts val="1100"/>
            </a:lnSpc>
          </a:pPr>
          <a:endParaRPr lang="en-IE" sz="1200" b="0" i="1" u="none" strike="noStrike">
            <a:solidFill>
              <a:schemeClr val="tx1"/>
            </a:solidFill>
            <a:effectLst/>
            <a:latin typeface="+mn-lt"/>
            <a:ea typeface="+mn-ea"/>
            <a:cs typeface="+mn-cs"/>
          </a:endParaRPr>
        </a:p>
        <a:p>
          <a:pPr>
            <a:lnSpc>
              <a:spcPts val="1100"/>
            </a:lnSpc>
          </a:pPr>
          <a:r>
            <a:rPr lang="en-IE" sz="1100" b="0" i="1" u="none" strike="noStrike">
              <a:solidFill>
                <a:schemeClr val="tx1"/>
              </a:solidFill>
              <a:effectLst/>
              <a:latin typeface="+mn-lt"/>
              <a:ea typeface="+mn-ea"/>
              <a:cs typeface="+mn-cs"/>
            </a:rPr>
            <a:t>A key reason for using Excel is to make it easy to correct errors and rebuild collections when preparing data for </a:t>
          </a:r>
          <a:r>
            <a:rPr lang="en-IE" sz="1100" b="1" i="1" u="none" strike="noStrike">
              <a:solidFill>
                <a:schemeClr val="tx1"/>
              </a:solidFill>
              <a:effectLst/>
              <a:latin typeface="+mn-lt"/>
              <a:ea typeface="+mn-ea"/>
              <a:cs typeface="+mn-cs"/>
            </a:rPr>
            <a:t>Import</a:t>
          </a:r>
          <a:r>
            <a:rPr lang="en-IE" sz="1100" b="0" i="1" u="none" strike="noStrike">
              <a:solidFill>
                <a:schemeClr val="tx1"/>
              </a:solidFill>
              <a:effectLst/>
              <a:latin typeface="+mn-lt"/>
              <a:ea typeface="+mn-ea"/>
              <a:cs typeface="+mn-cs"/>
            </a:rPr>
            <a:t> into </a:t>
          </a:r>
          <a:r>
            <a:rPr lang="en-IE" sz="1100" b="1" i="1" u="none" strike="noStrike">
              <a:solidFill>
                <a:schemeClr val="tx1"/>
              </a:solidFill>
              <a:effectLst/>
              <a:latin typeface="+mn-lt"/>
              <a:ea typeface="+mn-ea"/>
              <a:cs typeface="+mn-cs"/>
            </a:rPr>
            <a:t>MongoDB</a:t>
          </a:r>
          <a:r>
            <a:rPr lang="en-IE" sz="1100" b="0" i="1" u="none" strike="noStrike">
              <a:solidFill>
                <a:schemeClr val="tx1"/>
              </a:solidFill>
              <a:effectLst/>
              <a:latin typeface="+mn-lt"/>
              <a:ea typeface="+mn-ea"/>
              <a:cs typeface="+mn-cs"/>
            </a:rPr>
            <a:t>.</a:t>
          </a:r>
        </a:p>
        <a:p>
          <a:pPr>
            <a:lnSpc>
              <a:spcPts val="1100"/>
            </a:lnSpc>
          </a:pPr>
          <a:endParaRPr lang="en-IE" sz="1100" b="0" i="1" u="none" strike="noStrike">
            <a:solidFill>
              <a:schemeClr val="tx1"/>
            </a:solidFill>
            <a:effectLst/>
            <a:latin typeface="+mn-lt"/>
            <a:ea typeface="+mn-ea"/>
            <a:cs typeface="+mn-cs"/>
          </a:endParaRPr>
        </a:p>
        <a:p>
          <a:pPr>
            <a:lnSpc>
              <a:spcPts val="1100"/>
            </a:lnSpc>
          </a:pPr>
          <a:r>
            <a:rPr lang="en-IE" sz="1100" b="0" i="1" u="none" strike="noStrike">
              <a:solidFill>
                <a:schemeClr val="tx1"/>
              </a:solidFill>
              <a:effectLst/>
              <a:latin typeface="+mn-lt"/>
              <a:ea typeface="+mn-ea"/>
              <a:cs typeface="+mn-cs"/>
            </a:rPr>
            <a:t>In the long run for MongoDB project work, this Excel </a:t>
          </a:r>
          <a:r>
            <a:rPr lang="en-IE" sz="1100" b="1" i="1" u="none" strike="noStrike">
              <a:solidFill>
                <a:schemeClr val="tx1"/>
              </a:solidFill>
              <a:effectLst/>
              <a:latin typeface="+mn-lt"/>
              <a:ea typeface="+mn-ea"/>
              <a:cs typeface="+mn-cs"/>
            </a:rPr>
            <a:t>template</a:t>
          </a:r>
          <a:r>
            <a:rPr lang="en-IE" sz="1100" b="0" i="1" u="none" strike="noStrike" baseline="0">
              <a:solidFill>
                <a:schemeClr val="tx1"/>
              </a:solidFill>
              <a:effectLst/>
              <a:latin typeface="+mn-lt"/>
              <a:ea typeface="+mn-ea"/>
              <a:cs typeface="+mn-cs"/>
            </a:rPr>
            <a:t> </a:t>
          </a:r>
          <a:r>
            <a:rPr lang="en-IE" sz="1100" b="0" i="1" u="none" strike="noStrike">
              <a:solidFill>
                <a:schemeClr val="tx1"/>
              </a:solidFill>
              <a:effectLst/>
              <a:latin typeface="+mn-lt"/>
              <a:ea typeface="+mn-ea"/>
              <a:cs typeface="+mn-cs"/>
            </a:rPr>
            <a:t>provides a way of speeding up/automating the formatting such as square brackets, double quotes etc that are used in JSON.</a:t>
          </a:r>
          <a:r>
            <a:rPr lang="en-IE" sz="1200" i="1"/>
            <a:t> </a:t>
          </a:r>
        </a:p>
        <a:p>
          <a:pPr>
            <a:lnSpc>
              <a:spcPts val="1100"/>
            </a:lnSpc>
          </a:pPr>
          <a:endParaRPr lang="en-IE" sz="1100" b="0" i="1" u="none" strike="noStrike">
            <a:solidFill>
              <a:schemeClr val="tx1"/>
            </a:solidFill>
            <a:effectLst/>
            <a:latin typeface="+mn-lt"/>
            <a:ea typeface="+mn-ea"/>
            <a:cs typeface="+mn-cs"/>
          </a:endParaRPr>
        </a:p>
        <a:p>
          <a:pPr>
            <a:lnSpc>
              <a:spcPts val="1100"/>
            </a:lnSpc>
          </a:pPr>
          <a:r>
            <a:rPr lang="en-IE" sz="1100" b="0" i="1" u="none" strike="noStrike">
              <a:solidFill>
                <a:schemeClr val="tx1"/>
              </a:solidFill>
              <a:effectLst/>
              <a:latin typeface="+mn-lt"/>
              <a:ea typeface="+mn-ea"/>
              <a:cs typeface="+mn-cs"/>
            </a:rPr>
            <a:t>In order to use this spreadsheet, it is helpful to have a good grasp of to use formulae in Excel and  in particular to understand</a:t>
          </a:r>
          <a:r>
            <a:rPr lang="en-IE" sz="1100" b="0" i="1" u="none" strike="noStrike" baseline="0">
              <a:solidFill>
                <a:schemeClr val="tx1"/>
              </a:solidFill>
              <a:effectLst/>
              <a:latin typeface="+mn-lt"/>
              <a:ea typeface="+mn-ea"/>
              <a:cs typeface="+mn-cs"/>
            </a:rPr>
            <a:t> </a:t>
          </a:r>
          <a:r>
            <a:rPr lang="en-IE" sz="1100" b="0" i="1" u="none" strike="noStrike">
              <a:solidFill>
                <a:schemeClr val="tx1"/>
              </a:solidFill>
              <a:effectLst/>
              <a:latin typeface="+mn-lt"/>
              <a:ea typeface="+mn-ea"/>
              <a:cs typeface="+mn-cs"/>
            </a:rPr>
            <a:t>how sheets  in an </a:t>
          </a:r>
          <a:r>
            <a:rPr lang="en-IE" sz="1100" b="1" i="1" u="none" strike="noStrike">
              <a:solidFill>
                <a:schemeClr val="tx1"/>
              </a:solidFill>
              <a:effectLst/>
              <a:latin typeface="+mn-lt"/>
              <a:ea typeface="+mn-ea"/>
              <a:cs typeface="+mn-cs"/>
            </a:rPr>
            <a:t>Excel Workbook </a:t>
          </a:r>
          <a:r>
            <a:rPr lang="en-IE" sz="1100" b="0" i="1" u="none" strike="noStrike">
              <a:solidFill>
                <a:schemeClr val="tx1"/>
              </a:solidFill>
              <a:effectLst/>
              <a:latin typeface="+mn-lt"/>
              <a:ea typeface="+mn-ea"/>
              <a:cs typeface="+mn-cs"/>
            </a:rPr>
            <a:t>can be </a:t>
          </a:r>
          <a:r>
            <a:rPr lang="en-IE" sz="1100" b="1" i="1" u="none" strike="noStrike">
              <a:solidFill>
                <a:schemeClr val="tx1"/>
              </a:solidFill>
              <a:effectLst/>
              <a:latin typeface="+mn-lt"/>
              <a:ea typeface="+mn-ea"/>
              <a:cs typeface="+mn-cs"/>
            </a:rPr>
            <a:t>linked</a:t>
          </a:r>
          <a:r>
            <a:rPr lang="en-IE" sz="1100" b="0" i="1" u="none" strike="noStrike">
              <a:solidFill>
                <a:schemeClr val="tx1"/>
              </a:solidFill>
              <a:effectLst/>
              <a:latin typeface="+mn-lt"/>
              <a:ea typeface="+mn-ea"/>
              <a:cs typeface="+mn-cs"/>
            </a:rPr>
            <a:t>.</a:t>
          </a:r>
          <a:r>
            <a:rPr lang="en-IE" sz="1200" i="1"/>
            <a:t> </a:t>
          </a:r>
          <a:r>
            <a:rPr lang="en-IE" sz="1100" b="0" i="1" u="none" strike="noStrike">
              <a:solidFill>
                <a:schemeClr val="tx1"/>
              </a:solidFill>
              <a:effectLst/>
              <a:latin typeface="+mn-lt"/>
              <a:ea typeface="+mn-ea"/>
              <a:cs typeface="+mn-cs"/>
            </a:rPr>
            <a:t>In this example, several sheets are used and most of these are linked to at least one more sheet.</a:t>
          </a:r>
          <a:r>
            <a:rPr lang="en-IE" sz="1200" i="1"/>
            <a:t> </a:t>
          </a:r>
          <a:r>
            <a:rPr lang="en-IE" sz="1100" b="0" i="1" u="none" strike="noStrike">
              <a:solidFill>
                <a:schemeClr val="tx1"/>
              </a:solidFill>
              <a:effectLst/>
              <a:latin typeface="+mn-lt"/>
              <a:ea typeface="+mn-ea"/>
              <a:cs typeface="+mn-cs"/>
            </a:rPr>
            <a:t>Due</a:t>
          </a:r>
          <a:r>
            <a:rPr lang="en-IE" sz="1100" b="0" i="1" u="none" strike="noStrike" baseline="0">
              <a:solidFill>
                <a:schemeClr val="tx1"/>
              </a:solidFill>
              <a:effectLst/>
              <a:latin typeface="+mn-lt"/>
              <a:ea typeface="+mn-ea"/>
              <a:cs typeface="+mn-cs"/>
            </a:rPr>
            <a:t> to the links</a:t>
          </a:r>
          <a:r>
            <a:rPr lang="en-IE" sz="1100" b="0" i="1" u="none" strike="noStrike">
              <a:solidFill>
                <a:schemeClr val="tx1"/>
              </a:solidFill>
              <a:effectLst/>
              <a:latin typeface="+mn-lt"/>
              <a:ea typeface="+mn-ea"/>
              <a:cs typeface="+mn-cs"/>
            </a:rPr>
            <a:t>, understanding the sequence of sheets in this workbook is important.</a:t>
          </a:r>
          <a:r>
            <a:rPr lang="en-IE" sz="1200" i="1"/>
            <a:t> </a:t>
          </a:r>
          <a:r>
            <a:rPr lang="en-IE" sz="1100" b="0" i="1" u="none" strike="noStrike">
              <a:solidFill>
                <a:schemeClr val="tx1"/>
              </a:solidFill>
              <a:effectLst/>
              <a:latin typeface="+mn-lt"/>
              <a:ea typeface="+mn-ea"/>
              <a:cs typeface="+mn-cs"/>
            </a:rPr>
            <a:t>Therefore, be very </a:t>
          </a:r>
          <a:r>
            <a:rPr lang="en-IE" sz="1100" b="1" i="1" u="none" strike="noStrike">
              <a:solidFill>
                <a:schemeClr val="tx1"/>
              </a:solidFill>
              <a:effectLst/>
              <a:latin typeface="+mn-lt"/>
              <a:ea typeface="+mn-ea"/>
              <a:cs typeface="+mn-cs"/>
            </a:rPr>
            <a:t>careful</a:t>
          </a:r>
          <a:r>
            <a:rPr lang="en-IE" sz="1100" b="0" i="1" u="none" strike="noStrike">
              <a:solidFill>
                <a:schemeClr val="tx1"/>
              </a:solidFill>
              <a:effectLst/>
              <a:latin typeface="+mn-lt"/>
              <a:ea typeface="+mn-ea"/>
              <a:cs typeface="+mn-cs"/>
            </a:rPr>
            <a:t> when making changes to individual sheets as you might </a:t>
          </a:r>
          <a:r>
            <a:rPr lang="en-IE" sz="1100" b="1" i="1" u="none" strike="noStrike">
              <a:solidFill>
                <a:schemeClr val="tx1"/>
              </a:solidFill>
              <a:effectLst/>
              <a:latin typeface="+mn-lt"/>
              <a:ea typeface="+mn-ea"/>
              <a:cs typeface="+mn-cs"/>
            </a:rPr>
            <a:t>break a link</a:t>
          </a:r>
          <a:r>
            <a:rPr lang="en-IE" sz="1100" b="0" i="1" u="none" strike="noStrike">
              <a:solidFill>
                <a:schemeClr val="tx1"/>
              </a:solidFill>
              <a:effectLst/>
              <a:latin typeface="+mn-lt"/>
              <a:ea typeface="+mn-ea"/>
              <a:cs typeface="+mn-cs"/>
            </a:rPr>
            <a:t> and erase important formulae!</a:t>
          </a:r>
          <a:r>
            <a:rPr lang="en-IE" sz="1200" i="1"/>
            <a:t> </a:t>
          </a:r>
        </a:p>
        <a:p>
          <a:pPr>
            <a:lnSpc>
              <a:spcPts val="1100"/>
            </a:lnSpc>
          </a:pPr>
          <a:endParaRPr lang="en-IE" sz="1200" b="0" i="1" u="none" strike="noStrike">
            <a:solidFill>
              <a:schemeClr val="tx1"/>
            </a:solidFill>
            <a:effectLst/>
            <a:latin typeface="+mn-lt"/>
            <a:ea typeface="+mn-ea"/>
            <a:cs typeface="+mn-cs"/>
          </a:endParaRPr>
        </a:p>
        <a:p>
          <a:pPr>
            <a:lnSpc>
              <a:spcPts val="1100"/>
            </a:lnSpc>
          </a:pPr>
          <a:r>
            <a:rPr lang="en-IE" sz="1100" b="0" i="1" u="none" strike="noStrike">
              <a:solidFill>
                <a:schemeClr val="tx1"/>
              </a:solidFill>
              <a:effectLst/>
              <a:latin typeface="+mn-lt"/>
              <a:ea typeface="+mn-ea"/>
              <a:cs typeface="+mn-cs"/>
            </a:rPr>
            <a:t>The sheet called </a:t>
          </a:r>
          <a:r>
            <a:rPr lang="en-IE" sz="1100" b="1" i="1" u="none" strike="noStrike">
              <a:solidFill>
                <a:schemeClr val="tx1"/>
              </a:solidFill>
              <a:effectLst/>
              <a:latin typeface="+mn-lt"/>
              <a:ea typeface="+mn-ea"/>
              <a:cs typeface="+mn-cs"/>
            </a:rPr>
            <a:t>PlainData</a:t>
          </a:r>
          <a:r>
            <a:rPr lang="en-IE" sz="1100" b="0" i="1" u="none" strike="noStrike">
              <a:solidFill>
                <a:schemeClr val="tx1"/>
              </a:solidFill>
              <a:effectLst/>
              <a:latin typeface="+mn-lt"/>
              <a:ea typeface="+mn-ea"/>
              <a:cs typeface="+mn-cs"/>
            </a:rPr>
            <a:t> is the starting</a:t>
          </a:r>
          <a:r>
            <a:rPr lang="en-IE" sz="1100" b="0" i="1" u="none" strike="noStrike" baseline="0">
              <a:solidFill>
                <a:schemeClr val="tx1"/>
              </a:solidFill>
              <a:effectLst/>
              <a:latin typeface="+mn-lt"/>
              <a:ea typeface="+mn-ea"/>
              <a:cs typeface="+mn-cs"/>
            </a:rPr>
            <a:t> point for this template</a:t>
          </a:r>
          <a:r>
            <a:rPr lang="en-IE" sz="1100" b="0" i="1" u="none" strike="noStrike">
              <a:solidFill>
                <a:schemeClr val="tx1"/>
              </a:solidFill>
              <a:effectLst/>
              <a:latin typeface="+mn-lt"/>
              <a:ea typeface="+mn-ea"/>
              <a:cs typeface="+mn-cs"/>
            </a:rPr>
            <a:t>.</a:t>
          </a:r>
          <a:r>
            <a:rPr lang="en-IE" sz="1200" i="1"/>
            <a:t> </a:t>
          </a:r>
          <a:r>
            <a:rPr lang="en-IE" sz="1100" b="0" i="1" u="none" strike="noStrike">
              <a:solidFill>
                <a:schemeClr val="tx1"/>
              </a:solidFill>
              <a:effectLst/>
              <a:latin typeface="+mn-lt"/>
              <a:ea typeface="+mn-ea"/>
              <a:cs typeface="+mn-cs"/>
            </a:rPr>
            <a:t>Any work done in the PlainData sheet  "</a:t>
          </a:r>
          <a:r>
            <a:rPr lang="en-IE" sz="1100" b="1" i="1" u="none" strike="noStrike">
              <a:solidFill>
                <a:schemeClr val="tx1"/>
              </a:solidFill>
              <a:effectLst/>
              <a:latin typeface="+mn-lt"/>
              <a:ea typeface="+mn-ea"/>
              <a:cs typeface="+mn-cs"/>
            </a:rPr>
            <a:t>FEEDS</a:t>
          </a:r>
          <a:r>
            <a:rPr lang="en-IE" sz="1100" b="0" i="1" u="none" strike="noStrike">
              <a:solidFill>
                <a:schemeClr val="tx1"/>
              </a:solidFill>
              <a:effectLst/>
              <a:latin typeface="+mn-lt"/>
              <a:ea typeface="+mn-ea"/>
              <a:cs typeface="+mn-cs"/>
            </a:rPr>
            <a:t>"  other sheets - in particular the </a:t>
          </a:r>
          <a:r>
            <a:rPr lang="en-IE" sz="1100" b="1" i="1" u="none" strike="noStrike">
              <a:solidFill>
                <a:schemeClr val="tx1"/>
              </a:solidFill>
              <a:effectLst/>
              <a:latin typeface="+mn-lt"/>
              <a:ea typeface="+mn-ea"/>
              <a:cs typeface="+mn-cs"/>
            </a:rPr>
            <a:t>JSON_Fmt</a:t>
          </a:r>
          <a:r>
            <a:rPr lang="en-IE" sz="1100" b="0" i="1" u="none" strike="noStrike">
              <a:solidFill>
                <a:schemeClr val="tx1"/>
              </a:solidFill>
              <a:effectLst/>
              <a:latin typeface="+mn-lt"/>
              <a:ea typeface="+mn-ea"/>
              <a:cs typeface="+mn-cs"/>
            </a:rPr>
            <a:t> sheet.  Data</a:t>
          </a:r>
          <a:r>
            <a:rPr lang="en-IE" sz="1100" b="0" i="1" u="none" strike="noStrike" baseline="0">
              <a:solidFill>
                <a:schemeClr val="tx1"/>
              </a:solidFill>
              <a:effectLst/>
              <a:latin typeface="+mn-lt"/>
              <a:ea typeface="+mn-ea"/>
              <a:cs typeface="+mn-cs"/>
            </a:rPr>
            <a:t> must initially be entered in the PlainData sheet in order to fully understand and utilise the remaining sheets. When </a:t>
          </a:r>
          <a:r>
            <a:rPr lang="en-IE" sz="1100" b="1" i="1" u="none" strike="noStrike" baseline="0">
              <a:solidFill>
                <a:schemeClr val="tx1"/>
              </a:solidFill>
              <a:effectLst/>
              <a:latin typeface="+mn-lt"/>
              <a:ea typeface="+mn-ea"/>
              <a:cs typeface="+mn-cs"/>
            </a:rPr>
            <a:t>data</a:t>
          </a:r>
          <a:r>
            <a:rPr lang="en-IE" sz="1100" b="0" i="1" u="none" strike="noStrike" baseline="0">
              <a:solidFill>
                <a:schemeClr val="tx1"/>
              </a:solidFill>
              <a:effectLst/>
              <a:latin typeface="+mn-lt"/>
              <a:ea typeface="+mn-ea"/>
              <a:cs typeface="+mn-cs"/>
            </a:rPr>
            <a:t> is </a:t>
          </a:r>
          <a:r>
            <a:rPr lang="en-IE" sz="1100" b="1" i="1" u="none" strike="noStrike" baseline="0">
              <a:solidFill>
                <a:schemeClr val="tx1"/>
              </a:solidFill>
              <a:effectLst/>
              <a:latin typeface="+mn-lt"/>
              <a:ea typeface="+mn-ea"/>
              <a:cs typeface="+mn-cs"/>
            </a:rPr>
            <a:t>entered</a:t>
          </a:r>
          <a:r>
            <a:rPr lang="en-IE" sz="1100" b="0" i="1" u="none" strike="noStrike" baseline="0">
              <a:solidFill>
                <a:schemeClr val="tx1"/>
              </a:solidFill>
              <a:effectLst/>
              <a:latin typeface="+mn-lt"/>
              <a:ea typeface="+mn-ea"/>
              <a:cs typeface="+mn-cs"/>
            </a:rPr>
            <a:t> in the </a:t>
          </a:r>
          <a:r>
            <a:rPr lang="en-IE" sz="1100" b="1" i="1" u="none" strike="noStrike" baseline="0">
              <a:solidFill>
                <a:schemeClr val="tx1"/>
              </a:solidFill>
              <a:effectLst/>
              <a:latin typeface="+mn-lt"/>
              <a:ea typeface="+mn-ea"/>
              <a:cs typeface="+mn-cs"/>
            </a:rPr>
            <a:t>PlainData</a:t>
          </a:r>
          <a:r>
            <a:rPr lang="en-IE" sz="1100" b="0" i="1" u="none" strike="noStrike" baseline="0">
              <a:solidFill>
                <a:schemeClr val="tx1"/>
              </a:solidFill>
              <a:effectLst/>
              <a:latin typeface="+mn-lt"/>
              <a:ea typeface="+mn-ea"/>
              <a:cs typeface="+mn-cs"/>
            </a:rPr>
            <a:t> sheet, the data </a:t>
          </a:r>
          <a:r>
            <a:rPr lang="en-IE" sz="1100" b="1" i="1" u="none" strike="noStrike" baseline="0">
              <a:solidFill>
                <a:schemeClr val="tx1"/>
              </a:solidFill>
              <a:effectLst/>
              <a:latin typeface="+mn-lt"/>
              <a:ea typeface="+mn-ea"/>
              <a:cs typeface="+mn-cs"/>
            </a:rPr>
            <a:t>immediately</a:t>
          </a:r>
          <a:r>
            <a:rPr lang="en-IE" sz="1100" b="0" i="1" u="none" strike="noStrike" baseline="0">
              <a:solidFill>
                <a:schemeClr val="tx1"/>
              </a:solidFill>
              <a:effectLst/>
              <a:latin typeface="+mn-lt"/>
              <a:ea typeface="+mn-ea"/>
              <a:cs typeface="+mn-cs"/>
            </a:rPr>
            <a:t> becomes </a:t>
          </a:r>
          <a:r>
            <a:rPr lang="en-IE" sz="1100" b="1" i="1" u="none" strike="noStrike" baseline="0">
              <a:solidFill>
                <a:schemeClr val="tx1"/>
              </a:solidFill>
              <a:effectLst/>
              <a:latin typeface="+mn-lt"/>
              <a:ea typeface="+mn-ea"/>
              <a:cs typeface="+mn-cs"/>
            </a:rPr>
            <a:t>visible</a:t>
          </a:r>
          <a:r>
            <a:rPr lang="en-IE" sz="1100" b="0" i="1" u="none" strike="noStrike" baseline="0">
              <a:solidFill>
                <a:schemeClr val="tx1"/>
              </a:solidFill>
              <a:effectLst/>
              <a:latin typeface="+mn-lt"/>
              <a:ea typeface="+mn-ea"/>
              <a:cs typeface="+mn-cs"/>
            </a:rPr>
            <a:t> in the </a:t>
          </a:r>
          <a:r>
            <a:rPr lang="en-IE" sz="1100" b="1" i="1" u="none" strike="noStrike" baseline="0">
              <a:solidFill>
                <a:schemeClr val="tx1"/>
              </a:solidFill>
              <a:effectLst/>
              <a:latin typeface="+mn-lt"/>
              <a:ea typeface="+mn-ea"/>
              <a:cs typeface="+mn-cs"/>
            </a:rPr>
            <a:t>JSON_Fmt</a:t>
          </a:r>
          <a:r>
            <a:rPr lang="en-IE" sz="1100" b="0" i="1" u="none" strike="noStrike" baseline="0">
              <a:solidFill>
                <a:schemeClr val="tx1"/>
              </a:solidFill>
              <a:effectLst/>
              <a:latin typeface="+mn-lt"/>
              <a:ea typeface="+mn-ea"/>
              <a:cs typeface="+mn-cs"/>
            </a:rPr>
            <a:t> sheet.</a:t>
          </a:r>
          <a:endParaRPr lang="en-IE" sz="1100" b="0" i="1" u="none" strike="noStrike">
            <a:solidFill>
              <a:schemeClr val="tx1"/>
            </a:solidFill>
            <a:effectLst/>
            <a:latin typeface="+mn-lt"/>
            <a:ea typeface="+mn-ea"/>
            <a:cs typeface="+mn-cs"/>
          </a:endParaRPr>
        </a:p>
        <a:p>
          <a:pPr>
            <a:lnSpc>
              <a:spcPts val="1100"/>
            </a:lnSpc>
          </a:pPr>
          <a:endParaRPr lang="en-IE" sz="1100" b="0" i="1" u="none" strike="noStrike">
            <a:solidFill>
              <a:schemeClr val="tx1"/>
            </a:solidFill>
            <a:effectLst/>
            <a:latin typeface="+mn-lt"/>
            <a:ea typeface="+mn-ea"/>
            <a:cs typeface="+mn-cs"/>
          </a:endParaRPr>
        </a:p>
        <a:p>
          <a:pPr>
            <a:lnSpc>
              <a:spcPts val="1100"/>
            </a:lnSpc>
          </a:pPr>
          <a:r>
            <a:rPr lang="en-IE" sz="1100" b="0" i="1" u="none" strike="noStrike">
              <a:solidFill>
                <a:schemeClr val="tx1"/>
              </a:solidFill>
              <a:effectLst/>
              <a:latin typeface="+mn-lt"/>
              <a:ea typeface="+mn-ea"/>
              <a:cs typeface="+mn-cs"/>
            </a:rPr>
            <a:t>The </a:t>
          </a:r>
          <a:r>
            <a:rPr lang="en-IE" sz="1100" b="1" i="1" u="none" strike="noStrike">
              <a:solidFill>
                <a:schemeClr val="tx1"/>
              </a:solidFill>
              <a:effectLst/>
              <a:latin typeface="+mn-lt"/>
              <a:ea typeface="+mn-ea"/>
              <a:cs typeface="+mn-cs"/>
            </a:rPr>
            <a:t>JSON_Fm</a:t>
          </a:r>
          <a:r>
            <a:rPr lang="en-IE" sz="1100" b="0" i="1" u="none" strike="noStrike">
              <a:solidFill>
                <a:schemeClr val="tx1"/>
              </a:solidFill>
              <a:effectLst/>
              <a:latin typeface="+mn-lt"/>
              <a:ea typeface="+mn-ea"/>
              <a:cs typeface="+mn-cs"/>
            </a:rPr>
            <a:t>t sheet will  need to be </a:t>
          </a:r>
          <a:r>
            <a:rPr lang="en-IE" sz="1100" b="1" i="1" u="none" strike="noStrike">
              <a:solidFill>
                <a:schemeClr val="tx1"/>
              </a:solidFill>
              <a:effectLst/>
              <a:latin typeface="+mn-lt"/>
              <a:ea typeface="+mn-ea"/>
              <a:cs typeface="+mn-cs"/>
            </a:rPr>
            <a:t>edited</a:t>
          </a:r>
          <a:r>
            <a:rPr lang="en-IE" sz="1100" b="0" i="1" u="none" strike="noStrike">
              <a:solidFill>
                <a:schemeClr val="tx1"/>
              </a:solidFill>
              <a:effectLst/>
              <a:latin typeface="+mn-lt"/>
              <a:ea typeface="+mn-ea"/>
              <a:cs typeface="+mn-cs"/>
            </a:rPr>
            <a:t> so that brackets, commas, quotes may be added to complete the data in </a:t>
          </a:r>
          <a:r>
            <a:rPr lang="en-IE" sz="1100" b="1" i="1" u="none" strike="noStrike">
              <a:solidFill>
                <a:schemeClr val="tx1"/>
              </a:solidFill>
              <a:effectLst/>
              <a:latin typeface="+mn-lt"/>
              <a:ea typeface="+mn-ea"/>
              <a:cs typeface="+mn-cs"/>
            </a:rPr>
            <a:t>json</a:t>
          </a:r>
          <a:r>
            <a:rPr lang="en-IE" sz="1100" b="0" i="1" u="none" strike="noStrike">
              <a:solidFill>
                <a:schemeClr val="tx1"/>
              </a:solidFill>
              <a:effectLst/>
              <a:latin typeface="+mn-lt"/>
              <a:ea typeface="+mn-ea"/>
              <a:cs typeface="+mn-cs"/>
            </a:rPr>
            <a:t> format.  Include columns to hold the punctuation (commas, quotes, brackets) depending on whether the columns are numeric, text etc</a:t>
          </a:r>
          <a:r>
            <a:rPr lang="en-IE" sz="1200" b="0" i="1" u="none" strike="noStrike">
              <a:solidFill>
                <a:schemeClr val="tx1"/>
              </a:solidFill>
              <a:effectLst/>
              <a:latin typeface="+mn-lt"/>
              <a:ea typeface="+mn-ea"/>
              <a:cs typeface="+mn-cs"/>
            </a:rPr>
            <a:t>.</a:t>
          </a:r>
          <a:endParaRPr lang="en-IE" sz="1200" i="1"/>
        </a:p>
        <a:p>
          <a:pPr>
            <a:lnSpc>
              <a:spcPts val="1100"/>
            </a:lnSpc>
          </a:pPr>
          <a:endParaRPr lang="en-IE" sz="1200" b="1" i="1" u="none" strike="noStrike">
            <a:solidFill>
              <a:schemeClr val="tx1"/>
            </a:solidFill>
            <a:effectLst/>
            <a:latin typeface="+mn-lt"/>
            <a:ea typeface="+mn-ea"/>
            <a:cs typeface="+mn-cs"/>
          </a:endParaRPr>
        </a:p>
        <a:p>
          <a:pPr>
            <a:lnSpc>
              <a:spcPts val="1100"/>
            </a:lnSpc>
          </a:pPr>
          <a:r>
            <a:rPr lang="en-IE" sz="1100" b="1" i="1" u="none" strike="noStrike">
              <a:solidFill>
                <a:schemeClr val="tx1"/>
              </a:solidFill>
              <a:effectLst/>
              <a:latin typeface="+mn-lt"/>
              <a:ea typeface="+mn-ea"/>
              <a:cs typeface="+mn-cs"/>
            </a:rPr>
            <a:t>Using the Spreadsheet - Steps to Follow</a:t>
          </a:r>
          <a:r>
            <a:rPr lang="en-IE" sz="1200" i="1"/>
            <a:t> </a:t>
          </a:r>
        </a:p>
        <a:p>
          <a:pPr>
            <a:lnSpc>
              <a:spcPts val="1100"/>
            </a:lnSpc>
          </a:pPr>
          <a:r>
            <a:rPr lang="en-IE" sz="1100" b="0" i="1" u="none" strike="noStrike">
              <a:solidFill>
                <a:schemeClr val="tx1"/>
              </a:solidFill>
              <a:effectLst/>
              <a:latin typeface="+mn-lt"/>
              <a:ea typeface="+mn-ea"/>
              <a:cs typeface="+mn-cs"/>
            </a:rPr>
            <a:t>1. Generate the initial 1000 rows of sample data using </a:t>
          </a:r>
          <a:r>
            <a:rPr lang="en-IE" sz="1100" b="1" i="1" u="none" strike="noStrike">
              <a:solidFill>
                <a:schemeClr val="tx1"/>
              </a:solidFill>
              <a:effectLst/>
              <a:latin typeface="+mn-lt"/>
              <a:ea typeface="+mn-ea"/>
              <a:cs typeface="+mn-cs"/>
            </a:rPr>
            <a:t>Mockaroo</a:t>
          </a:r>
          <a:r>
            <a:rPr lang="en-IE" sz="1100" b="0" i="1" u="none" strike="noStrike">
              <a:solidFill>
                <a:schemeClr val="tx1"/>
              </a:solidFill>
              <a:effectLst/>
              <a:latin typeface="+mn-lt"/>
              <a:ea typeface="+mn-ea"/>
              <a:cs typeface="+mn-cs"/>
            </a:rPr>
            <a:t> or </a:t>
          </a:r>
          <a:r>
            <a:rPr lang="en-IE" sz="1100" b="1" i="1" u="none" strike="noStrike">
              <a:solidFill>
                <a:schemeClr val="tx1"/>
              </a:solidFill>
              <a:effectLst/>
              <a:latin typeface="+mn-lt"/>
              <a:ea typeface="+mn-ea"/>
              <a:cs typeface="+mn-cs"/>
            </a:rPr>
            <a:t>GenerateData</a:t>
          </a:r>
          <a:r>
            <a:rPr lang="en-IE" sz="1100" b="0" i="1" u="none" strike="noStrike">
              <a:solidFill>
                <a:schemeClr val="tx1"/>
              </a:solidFill>
              <a:effectLst/>
              <a:latin typeface="+mn-lt"/>
              <a:ea typeface="+mn-ea"/>
              <a:cs typeface="+mn-cs"/>
            </a:rPr>
            <a:t> and save as an Excel file (give the Excel file the same name as your Collection).</a:t>
          </a:r>
          <a:r>
            <a:rPr lang="en-IE" sz="1200" i="1"/>
            <a:t> </a:t>
          </a:r>
        </a:p>
        <a:p>
          <a:pPr>
            <a:lnSpc>
              <a:spcPts val="1100"/>
            </a:lnSpc>
          </a:pPr>
          <a:r>
            <a:rPr lang="en-IE" sz="1200" i="1"/>
            <a:t>2. </a:t>
          </a:r>
          <a:r>
            <a:rPr lang="en-IE" sz="1100" b="0" i="1" u="none" strike="noStrike">
              <a:solidFill>
                <a:schemeClr val="tx1"/>
              </a:solidFill>
              <a:effectLst/>
              <a:latin typeface="+mn-lt"/>
              <a:ea typeface="+mn-ea"/>
              <a:cs typeface="+mn-cs"/>
            </a:rPr>
            <a:t>Copy the data from the original file and paste into the </a:t>
          </a:r>
          <a:r>
            <a:rPr lang="en-IE" sz="1100" b="1" i="1" u="none" strike="noStrike">
              <a:solidFill>
                <a:schemeClr val="tx1"/>
              </a:solidFill>
              <a:effectLst/>
              <a:latin typeface="+mn-lt"/>
              <a:ea typeface="+mn-ea"/>
              <a:cs typeface="+mn-cs"/>
            </a:rPr>
            <a:t>PlainData</a:t>
          </a:r>
          <a:r>
            <a:rPr lang="en-IE" sz="1100" b="0" i="1" u="none" strike="noStrike">
              <a:solidFill>
                <a:schemeClr val="tx1"/>
              </a:solidFill>
              <a:effectLst/>
              <a:latin typeface="+mn-lt"/>
              <a:ea typeface="+mn-ea"/>
              <a:cs typeface="+mn-cs"/>
            </a:rPr>
            <a:t> sheet in this template</a:t>
          </a:r>
          <a:r>
            <a:rPr lang="en-IE" sz="1200" b="0" i="1" u="none" strike="noStrike">
              <a:solidFill>
                <a:schemeClr val="tx1"/>
              </a:solidFill>
              <a:effectLst/>
              <a:latin typeface="+mn-lt"/>
              <a:ea typeface="+mn-ea"/>
              <a:cs typeface="+mn-cs"/>
            </a:rPr>
            <a:t>.</a:t>
          </a:r>
          <a:endParaRPr lang="en-IE" sz="1200" i="1"/>
        </a:p>
        <a:p>
          <a:pPr>
            <a:lnSpc>
              <a:spcPts val="1100"/>
            </a:lnSpc>
          </a:pPr>
          <a:r>
            <a:rPr lang="en-IE" sz="1200" i="1"/>
            <a:t>3. </a:t>
          </a:r>
          <a:r>
            <a:rPr lang="en-IE" sz="1100" b="0" i="1" u="none" strike="noStrike">
              <a:solidFill>
                <a:schemeClr val="tx1"/>
              </a:solidFill>
              <a:effectLst/>
              <a:latin typeface="+mn-lt"/>
              <a:ea typeface="+mn-ea"/>
              <a:cs typeface="+mn-cs"/>
            </a:rPr>
            <a:t>Take particular care with </a:t>
          </a:r>
          <a:r>
            <a:rPr lang="en-IE" sz="1100" b="1" i="1" u="none" strike="noStrike">
              <a:solidFill>
                <a:schemeClr val="tx1"/>
              </a:solidFill>
              <a:effectLst/>
              <a:latin typeface="+mn-lt"/>
              <a:ea typeface="+mn-ea"/>
              <a:cs typeface="+mn-cs"/>
            </a:rPr>
            <a:t>Embedded Documents </a:t>
          </a:r>
          <a:r>
            <a:rPr lang="en-IE" sz="1100" b="0" i="1" u="none" strike="noStrike">
              <a:solidFill>
                <a:schemeClr val="tx1"/>
              </a:solidFill>
              <a:effectLst/>
              <a:latin typeface="+mn-lt"/>
              <a:ea typeface="+mn-ea"/>
              <a:cs typeface="+mn-cs"/>
            </a:rPr>
            <a:t>etc, as their </a:t>
          </a:r>
          <a:r>
            <a:rPr lang="en-IE" sz="1100" b="1" i="1" u="none" strike="noStrike">
              <a:solidFill>
                <a:schemeClr val="tx1"/>
              </a:solidFill>
              <a:effectLst/>
              <a:latin typeface="+mn-lt"/>
              <a:ea typeface="+mn-ea"/>
              <a:cs typeface="+mn-cs"/>
            </a:rPr>
            <a:t>layout</a:t>
          </a:r>
          <a:r>
            <a:rPr lang="en-IE" sz="1100" b="0" i="1" u="none" strike="noStrike">
              <a:solidFill>
                <a:schemeClr val="tx1"/>
              </a:solidFill>
              <a:effectLst/>
              <a:latin typeface="+mn-lt"/>
              <a:ea typeface="+mn-ea"/>
              <a:cs typeface="+mn-cs"/>
            </a:rPr>
            <a:t> and </a:t>
          </a:r>
          <a:r>
            <a:rPr lang="en-IE" sz="1100" b="1" i="1" u="none" strike="noStrike">
              <a:solidFill>
                <a:schemeClr val="tx1"/>
              </a:solidFill>
              <a:effectLst/>
              <a:latin typeface="+mn-lt"/>
              <a:ea typeface="+mn-ea"/>
              <a:cs typeface="+mn-cs"/>
            </a:rPr>
            <a:t>formatting</a:t>
          </a:r>
          <a:r>
            <a:rPr lang="en-IE" sz="1100" b="0" i="1" u="none" strike="noStrike">
              <a:solidFill>
                <a:schemeClr val="tx1"/>
              </a:solidFill>
              <a:effectLst/>
              <a:latin typeface="+mn-lt"/>
              <a:ea typeface="+mn-ea"/>
              <a:cs typeface="+mn-cs"/>
            </a:rPr>
            <a:t> is slightly different to the other keys/fields</a:t>
          </a:r>
          <a:r>
            <a:rPr lang="en-IE" sz="1200" i="1"/>
            <a:t> </a:t>
          </a:r>
        </a:p>
        <a:p>
          <a:pPr>
            <a:lnSpc>
              <a:spcPts val="1100"/>
            </a:lnSpc>
          </a:pPr>
          <a:r>
            <a:rPr lang="en-IE" sz="1200" b="0" i="1" u="none" strike="noStrike">
              <a:solidFill>
                <a:schemeClr val="tx1"/>
              </a:solidFill>
              <a:effectLst/>
              <a:latin typeface="+mn-lt"/>
              <a:ea typeface="+mn-ea"/>
              <a:cs typeface="+mn-cs"/>
            </a:rPr>
            <a:t>4. </a:t>
          </a:r>
          <a:r>
            <a:rPr lang="en-IE" sz="1100" b="1" i="1" u="none" strike="noStrike">
              <a:solidFill>
                <a:schemeClr val="tx1"/>
              </a:solidFill>
              <a:effectLst/>
              <a:latin typeface="+mn-lt"/>
              <a:ea typeface="+mn-ea"/>
              <a:cs typeface="+mn-cs"/>
            </a:rPr>
            <a:t>Add </a:t>
          </a:r>
          <a:r>
            <a:rPr lang="en-IE" sz="1100" b="0" i="1" u="none" strike="noStrike">
              <a:solidFill>
                <a:schemeClr val="tx1"/>
              </a:solidFill>
              <a:effectLst/>
              <a:latin typeface="+mn-lt"/>
              <a:ea typeface="+mn-ea"/>
              <a:cs typeface="+mn-cs"/>
            </a:rPr>
            <a:t>the</a:t>
          </a:r>
          <a:r>
            <a:rPr lang="en-IE" sz="1100" b="1" i="1" u="none" strike="noStrike">
              <a:solidFill>
                <a:schemeClr val="tx1"/>
              </a:solidFill>
              <a:effectLst/>
              <a:latin typeface="+mn-lt"/>
              <a:ea typeface="+mn-ea"/>
              <a:cs typeface="+mn-cs"/>
            </a:rPr>
            <a:t> square brackets, commas, colons </a:t>
          </a:r>
          <a:r>
            <a:rPr lang="en-IE" sz="1100" b="0" i="1" u="none" strike="noStrike">
              <a:solidFill>
                <a:schemeClr val="tx1"/>
              </a:solidFill>
              <a:effectLst/>
              <a:latin typeface="+mn-lt"/>
              <a:ea typeface="+mn-ea"/>
              <a:cs typeface="+mn-cs"/>
            </a:rPr>
            <a:t>etc. to the </a:t>
          </a:r>
          <a:r>
            <a:rPr lang="en-IE" sz="1100" b="1" i="1" u="none" strike="noStrike">
              <a:solidFill>
                <a:schemeClr val="tx1"/>
              </a:solidFill>
              <a:effectLst/>
              <a:latin typeface="+mn-lt"/>
              <a:ea typeface="+mn-ea"/>
              <a:cs typeface="+mn-cs"/>
            </a:rPr>
            <a:t>JSON_Fmt </a:t>
          </a:r>
          <a:r>
            <a:rPr lang="en-IE" sz="1100" b="0" i="1" u="none" strike="noStrike">
              <a:solidFill>
                <a:schemeClr val="tx1"/>
              </a:solidFill>
              <a:effectLst/>
              <a:latin typeface="+mn-lt"/>
              <a:ea typeface="+mn-ea"/>
              <a:cs typeface="+mn-cs"/>
            </a:rPr>
            <a:t>sheet to prepare the data for </a:t>
          </a:r>
          <a:r>
            <a:rPr lang="en-IE" sz="1100" b="1" i="1" u="none" strike="noStrike">
              <a:solidFill>
                <a:schemeClr val="tx1"/>
              </a:solidFill>
              <a:effectLst/>
              <a:latin typeface="+mn-lt"/>
              <a:ea typeface="+mn-ea"/>
              <a:cs typeface="+mn-cs"/>
            </a:rPr>
            <a:t>Notepad</a:t>
          </a:r>
          <a:r>
            <a:rPr lang="en-IE" sz="1200" i="1"/>
            <a:t> </a:t>
          </a:r>
        </a:p>
        <a:p>
          <a:pPr>
            <a:lnSpc>
              <a:spcPts val="1100"/>
            </a:lnSpc>
          </a:pPr>
          <a:r>
            <a:rPr lang="en-IE" sz="1200" b="0" i="1" u="none" strike="noStrike">
              <a:solidFill>
                <a:schemeClr val="tx1"/>
              </a:solidFill>
              <a:effectLst/>
              <a:latin typeface="+mn-lt"/>
              <a:ea typeface="+mn-ea"/>
              <a:cs typeface="+mn-cs"/>
            </a:rPr>
            <a:t>5. </a:t>
          </a:r>
          <a:r>
            <a:rPr lang="en-IE" sz="1100" b="0" i="1" u="none" strike="noStrike">
              <a:solidFill>
                <a:schemeClr val="tx1"/>
              </a:solidFill>
              <a:effectLst/>
              <a:latin typeface="+mn-lt"/>
              <a:ea typeface="+mn-ea"/>
              <a:cs typeface="+mn-cs"/>
            </a:rPr>
            <a:t>Copy the data from the JSON_Fmt sheet to </a:t>
          </a:r>
          <a:r>
            <a:rPr lang="en-IE" sz="1100" b="1" i="1" u="none" strike="noStrike">
              <a:solidFill>
                <a:schemeClr val="tx1"/>
              </a:solidFill>
              <a:effectLst/>
              <a:latin typeface="+mn-lt"/>
              <a:ea typeface="+mn-ea"/>
              <a:cs typeface="+mn-cs"/>
            </a:rPr>
            <a:t>Notepad</a:t>
          </a:r>
          <a:r>
            <a:rPr lang="en-IE" sz="1100" b="0" i="1" u="none" strike="noStrike">
              <a:solidFill>
                <a:schemeClr val="tx1"/>
              </a:solidFill>
              <a:effectLst/>
              <a:latin typeface="+mn-lt"/>
              <a:ea typeface="+mn-ea"/>
              <a:cs typeface="+mn-cs"/>
            </a:rPr>
            <a:t>, save the file with a .json extension.</a:t>
          </a:r>
        </a:p>
        <a:p>
          <a:pPr>
            <a:lnSpc>
              <a:spcPts val="1100"/>
            </a:lnSpc>
          </a:pPr>
          <a:r>
            <a:rPr lang="en-IE" sz="1100" b="0" i="1" u="none" strike="noStrike">
              <a:solidFill>
                <a:schemeClr val="tx1"/>
              </a:solidFill>
              <a:effectLst/>
              <a:latin typeface="+mn-lt"/>
              <a:ea typeface="+mn-ea"/>
              <a:cs typeface="+mn-cs"/>
            </a:rPr>
            <a:t>6.  Carry out a "Search/Replace"</a:t>
          </a:r>
          <a:r>
            <a:rPr lang="en-IE" sz="1100" b="0" i="1" u="none" strike="noStrike" baseline="0">
              <a:solidFill>
                <a:schemeClr val="tx1"/>
              </a:solidFill>
              <a:effectLst/>
              <a:latin typeface="+mn-lt"/>
              <a:ea typeface="+mn-ea"/>
              <a:cs typeface="+mn-cs"/>
            </a:rPr>
            <a:t> in Notepad to </a:t>
          </a:r>
          <a:r>
            <a:rPr lang="en-IE" sz="1100" b="0" i="1" u="none" strike="noStrike">
              <a:solidFill>
                <a:schemeClr val="tx1"/>
              </a:solidFill>
              <a:effectLst/>
              <a:latin typeface="+mn-lt"/>
              <a:ea typeface="+mn-ea"/>
              <a:cs typeface="+mn-cs"/>
            </a:rPr>
            <a:t>remove the "tabs" that have been brought across during the Copy/Paste from Excel.</a:t>
          </a:r>
          <a:r>
            <a:rPr lang="en-IE" sz="1200" i="1"/>
            <a:t> </a:t>
          </a:r>
          <a:endParaRPr lang="en-GB" sz="1200" b="1" i="1" baseline="0"/>
        </a:p>
        <a:p>
          <a:pPr>
            <a:lnSpc>
              <a:spcPts val="1100"/>
            </a:lnSpc>
          </a:pPr>
          <a:endParaRPr lang="en-GB" sz="1200" b="1" i="1" baseline="0"/>
        </a:p>
        <a:p>
          <a:pPr>
            <a:lnSpc>
              <a:spcPts val="1100"/>
            </a:lnSpc>
          </a:pPr>
          <a:endParaRPr lang="en-GB" sz="1200" b="1" i="1" baseline="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57150</xdr:colOff>
      <xdr:row>0</xdr:row>
      <xdr:rowOff>76200</xdr:rowOff>
    </xdr:from>
    <xdr:to>
      <xdr:col>29</xdr:col>
      <xdr:colOff>171450</xdr:colOff>
      <xdr:row>6</xdr:row>
      <xdr:rowOff>114300</xdr:rowOff>
    </xdr:to>
    <xdr:sp macro="" textlink="">
      <xdr:nvSpPr>
        <xdr:cNvPr id="2" name="TextBox 1">
          <a:extLst>
            <a:ext uri="{FF2B5EF4-FFF2-40B4-BE49-F238E27FC236}">
              <a16:creationId xmlns:a16="http://schemas.microsoft.com/office/drawing/2014/main" id="{30DB71BB-854D-4DBE-B4F5-E1260FA6B5F7}"/>
            </a:ext>
          </a:extLst>
        </xdr:cNvPr>
        <xdr:cNvSpPr txBox="1"/>
      </xdr:nvSpPr>
      <xdr:spPr>
        <a:xfrm>
          <a:off x="57150" y="76200"/>
          <a:ext cx="11706225" cy="11811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rgbClr val="FF0000"/>
              </a:solidFill>
            </a:rPr>
            <a:t>In case</a:t>
          </a:r>
          <a:r>
            <a:rPr lang="en-GB" sz="2000" b="1" baseline="0">
              <a:solidFill>
                <a:srgbClr val="FF0000"/>
              </a:solidFill>
            </a:rPr>
            <a:t> you want to "recreate" your MongoDB in SQL.....</a:t>
          </a:r>
          <a:endParaRPr lang="en-GB" sz="2000" b="1">
            <a:solidFill>
              <a:srgbClr val="FF0000"/>
            </a:solidFill>
          </a:endParaRPr>
        </a:p>
        <a:p>
          <a:r>
            <a:rPr lang="en-GB" sz="2000" b="1">
              <a:solidFill>
                <a:srgbClr val="FF0000"/>
              </a:solidFill>
            </a:rPr>
            <a:t>This sheet (All_Ins) puts the Data Into SQL Insert Statements!!!</a:t>
          </a:r>
        </a:p>
        <a:p>
          <a:r>
            <a:rPr lang="en-GB" sz="1100" b="1">
              <a:solidFill>
                <a:sysClr val="windowText" lastClr="000000"/>
              </a:solidFill>
            </a:rPr>
            <a:t>Here is the data for your project in the form</a:t>
          </a:r>
          <a:r>
            <a:rPr lang="en-GB" sz="1100" b="1" baseline="0">
              <a:solidFill>
                <a:sysClr val="windowText" lastClr="000000"/>
              </a:solidFill>
            </a:rPr>
            <a:t> of INSERT statements.  Note that the punctuation that separates the values in the various columns consists only of commas in the template below.  This will only work provided all of the columns contain numeric data.  If the data contains text/varchar or dates, then it will need to be edited to include double quotes where appropriate.</a:t>
          </a:r>
          <a:endParaRPr lang="en-GB"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424254</xdr:colOff>
      <xdr:row>0</xdr:row>
      <xdr:rowOff>47945</xdr:rowOff>
    </xdr:from>
    <xdr:ext cx="7181177" cy="445004"/>
    <xdr:sp macro="" textlink="">
      <xdr:nvSpPr>
        <xdr:cNvPr id="2" name="TextBox 1">
          <a:extLst>
            <a:ext uri="{FF2B5EF4-FFF2-40B4-BE49-F238E27FC236}">
              <a16:creationId xmlns:a16="http://schemas.microsoft.com/office/drawing/2014/main" id="{300BB351-3FE0-4569-9635-A8CEA8DA85E7}"/>
            </a:ext>
          </a:extLst>
        </xdr:cNvPr>
        <xdr:cNvSpPr txBox="1"/>
      </xdr:nvSpPr>
      <xdr:spPr>
        <a:xfrm>
          <a:off x="1680882" y="47945"/>
          <a:ext cx="7188573" cy="445004"/>
        </a:xfrm>
        <a:prstGeom prst="rect">
          <a:avLst/>
        </a:prstGeom>
        <a:solidFill>
          <a:srgbClr val="CCFFCC"/>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18000" tIns="10800" rIns="18000" bIns="10800" rtlCol="0" anchor="t">
          <a:spAutoFit/>
        </a:bodyPr>
        <a:lstStyle/>
        <a:p>
          <a:pPr>
            <a:lnSpc>
              <a:spcPts val="1100"/>
            </a:lnSpc>
          </a:pPr>
          <a:r>
            <a:rPr lang="en-GB" sz="800" b="1" i="1"/>
            <a:t>PlainData </a:t>
          </a:r>
          <a:r>
            <a:rPr lang="en-GB" sz="800" i="1" baseline="0"/>
            <a:t>- will hold the data for your MongoDb project without any Json formatting etc.  This Sheet called "PlainData" is the </a:t>
          </a:r>
          <a:r>
            <a:rPr lang="en-GB" sz="800" b="1" i="1" baseline="0"/>
            <a:t>feeder</a:t>
          </a:r>
          <a:r>
            <a:rPr lang="en-GB" sz="800" i="1" baseline="0"/>
            <a:t> sheet for the sheet called </a:t>
          </a:r>
          <a:r>
            <a:rPr lang="en-GB" sz="800" b="1" i="1" baseline="0"/>
            <a:t>JSON_Fm</a:t>
          </a:r>
          <a:r>
            <a:rPr lang="en-GB" sz="800" i="1" baseline="0"/>
            <a:t>t the next sheet in this workbook.  Please be very careful when working on the PlainData sheet to avoid breaking the links with the other sheets.....the various sheets are linked ....</a:t>
          </a:r>
          <a:r>
            <a:rPr lang="en-GB" sz="800" b="1" i="1" baseline="0"/>
            <a:t>DELETING</a:t>
          </a:r>
          <a:r>
            <a:rPr lang="en-GB" sz="800" i="1" baseline="0"/>
            <a:t> Rows/Columns is very </a:t>
          </a:r>
          <a:r>
            <a:rPr lang="en-GB" sz="800" b="1" i="1" baseline="0"/>
            <a:t>dangerous</a:t>
          </a:r>
          <a:r>
            <a:rPr lang="en-GB" sz="800" b="0" i="1" baseline="0"/>
            <a:t> - </a:t>
          </a:r>
          <a:r>
            <a:rPr lang="en-GB" sz="800" i="1" baseline="0"/>
            <a:t>use "</a:t>
          </a:r>
          <a:r>
            <a:rPr lang="en-GB" sz="800" b="1" i="1" baseline="0"/>
            <a:t>CLEAR Contents"</a:t>
          </a:r>
          <a:r>
            <a:rPr lang="en-GB" sz="800" i="1" baseline="0"/>
            <a:t> instead,  and therefore avoid breaking the formulae  linking cells in one sheet to cells in another sheet !</a:t>
          </a:r>
          <a:endParaRPr lang="en-GB" sz="800" i="1"/>
        </a:p>
      </xdr:txBody>
    </xdr:sp>
    <xdr:clientData/>
  </xdr:oneCellAnchor>
  <xdr:twoCellAnchor>
    <xdr:from>
      <xdr:col>26</xdr:col>
      <xdr:colOff>4482</xdr:colOff>
      <xdr:row>0</xdr:row>
      <xdr:rowOff>29696</xdr:rowOff>
    </xdr:from>
    <xdr:to>
      <xdr:col>34</xdr:col>
      <xdr:colOff>16809</xdr:colOff>
      <xdr:row>28</xdr:row>
      <xdr:rowOff>123266</xdr:rowOff>
    </xdr:to>
    <xdr:sp macro="" textlink="">
      <xdr:nvSpPr>
        <xdr:cNvPr id="3" name="TextBox 2">
          <a:extLst>
            <a:ext uri="{FF2B5EF4-FFF2-40B4-BE49-F238E27FC236}">
              <a16:creationId xmlns:a16="http://schemas.microsoft.com/office/drawing/2014/main" id="{7D7B219E-0FB6-4DA6-962A-E56B92E1BECC}"/>
            </a:ext>
          </a:extLst>
        </xdr:cNvPr>
        <xdr:cNvSpPr txBox="1"/>
      </xdr:nvSpPr>
      <xdr:spPr>
        <a:xfrm>
          <a:off x="10767732" y="29696"/>
          <a:ext cx="4898092" cy="4794438"/>
        </a:xfrm>
        <a:prstGeom prst="rect">
          <a:avLst/>
        </a:prstGeom>
        <a:solidFill>
          <a:srgbClr val="CC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000" b="1" i="1"/>
            <a:t>HOW THIS</a:t>
          </a:r>
          <a:r>
            <a:rPr lang="en-GB" sz="1000" b="1" i="1" baseline="0"/>
            <a:t> SPREADSHEET WORKS......</a:t>
          </a:r>
        </a:p>
        <a:p>
          <a:endParaRPr lang="en-GB" sz="300" b="1" i="1"/>
        </a:p>
        <a:p>
          <a:r>
            <a:rPr lang="en-GB" sz="800" b="1" i="1"/>
            <a:t>Tables</a:t>
          </a:r>
          <a:r>
            <a:rPr lang="en-GB" sz="800" b="1" i="1" baseline="0"/>
            <a:t> and Data</a:t>
          </a:r>
          <a:endParaRPr lang="en-GB" sz="800" b="1" i="1"/>
        </a:p>
        <a:p>
          <a:r>
            <a:rPr lang="en-GB" sz="800" i="1"/>
            <a:t>Every Collection</a:t>
          </a:r>
          <a:r>
            <a:rPr lang="en-GB" sz="800" i="1" baseline="0"/>
            <a:t> will have </a:t>
          </a:r>
          <a:r>
            <a:rPr lang="en-GB" sz="800" b="1" i="1" baseline="0"/>
            <a:t>1000 ROWS </a:t>
          </a:r>
          <a:r>
            <a:rPr lang="en-GB" sz="800" i="1" baseline="0"/>
            <a:t>of data - enough data to allow you write a variety of queries to demonstrate your knowledge of MongoD</a:t>
          </a:r>
        </a:p>
        <a:p>
          <a:endParaRPr lang="en-GB" sz="800" b="1" i="1" baseline="0"/>
        </a:p>
        <a:p>
          <a:r>
            <a:rPr lang="en-GB" sz="800" b="1" i="1" baseline="0"/>
            <a:t>Unused/</a:t>
          </a:r>
          <a:r>
            <a:rPr lang="en-GB" sz="800" b="1" i="1" baseline="0">
              <a:solidFill>
                <a:schemeClr val="dk1"/>
              </a:solidFill>
              <a:effectLst/>
              <a:latin typeface="+mn-lt"/>
              <a:ea typeface="+mn-ea"/>
              <a:cs typeface="+mn-cs"/>
            </a:rPr>
            <a:t>Insufficient</a:t>
          </a:r>
          <a:r>
            <a:rPr lang="en-GB" sz="800" b="1" i="1" baseline="0"/>
            <a:t> Columns</a:t>
          </a:r>
        </a:p>
        <a:p>
          <a:r>
            <a:rPr lang="en-GB" sz="800" i="1" baseline="0"/>
            <a:t>This "skeleton" allows approx 13 columns in a table, but all 13 </a:t>
          </a:r>
          <a:r>
            <a:rPr lang="en-GB" sz="800" i="1" baseline="0">
              <a:solidFill>
                <a:schemeClr val="dk1"/>
              </a:solidFill>
              <a:effectLst/>
              <a:latin typeface="+mn-lt"/>
              <a:ea typeface="+mn-ea"/>
              <a:cs typeface="+mn-cs"/>
            </a:rPr>
            <a:t>may not be needed.  Its recommended that you dont DELETE the unused columns prematurely -otherwise links with the JSON_Fmt Sheet will be broken.</a:t>
          </a:r>
          <a:r>
            <a:rPr lang="en-GB" sz="800" i="1" baseline="0"/>
            <a:t>  Eventually, you may use "CLEAR CONTENTS" but dont do this for a couple of weeks until your project is up and running.</a:t>
          </a:r>
        </a:p>
        <a:p>
          <a:r>
            <a:rPr lang="en-GB" sz="800" i="1" baseline="0"/>
            <a:t> </a:t>
          </a:r>
        </a:p>
        <a:p>
          <a:r>
            <a:rPr lang="en-GB" sz="800" b="1" i="1" baseline="0"/>
            <a:t>Accurate Data/Corrections to Data</a:t>
          </a:r>
        </a:p>
        <a:p>
          <a:r>
            <a:rPr lang="en-GB" sz="800" i="1"/>
            <a:t>All of the remaining sheets in this workbook depend on</a:t>
          </a:r>
          <a:r>
            <a:rPr lang="en-GB" sz="800" i="1" baseline="0"/>
            <a:t> the accuracy and completeness of the work done in the PlainData sheet.  Therefore, when corrections need to be made to field/key names, or any changes need to be made to the project data, those changes must be made on this sheet and not on any of the other sheets that feed off the PlainData sheet.</a:t>
          </a:r>
        </a:p>
        <a:p>
          <a:endParaRPr lang="en-GB" sz="800" i="1" baseline="0"/>
        </a:p>
        <a:p>
          <a:pPr marL="0" marR="0" indent="0" defTabSz="914400" eaLnBrk="1" fontAlgn="auto" latinLnBrk="0" hangingPunct="1">
            <a:lnSpc>
              <a:spcPct val="100000"/>
            </a:lnSpc>
            <a:spcBef>
              <a:spcPts val="0"/>
            </a:spcBef>
            <a:spcAft>
              <a:spcPts val="0"/>
            </a:spcAft>
            <a:buClrTx/>
            <a:buSzTx/>
            <a:buFontTx/>
            <a:buNone/>
            <a:tabLst/>
            <a:defRPr/>
          </a:pPr>
          <a:r>
            <a:rPr lang="en-GB" sz="1000" b="1" i="1" baseline="0">
              <a:solidFill>
                <a:schemeClr val="dk1"/>
              </a:solidFill>
              <a:effectLst/>
              <a:latin typeface="+mn-lt"/>
              <a:ea typeface="+mn-ea"/>
              <a:cs typeface="+mn-cs"/>
            </a:rPr>
            <a:t>Links to other sheets:</a:t>
          </a:r>
        </a:p>
        <a:p>
          <a:pPr marL="0" marR="0" indent="0" defTabSz="914400" eaLnBrk="1" fontAlgn="auto" latinLnBrk="0" hangingPunct="1">
            <a:lnSpc>
              <a:spcPct val="100000"/>
            </a:lnSpc>
            <a:spcBef>
              <a:spcPts val="0"/>
            </a:spcBef>
            <a:spcAft>
              <a:spcPts val="0"/>
            </a:spcAft>
            <a:buClrTx/>
            <a:buSzTx/>
            <a:buFontTx/>
            <a:buNone/>
            <a:tabLst/>
            <a:defRPr/>
          </a:pPr>
          <a:r>
            <a:rPr lang="en-GB" sz="800" b="1" i="1" baseline="0">
              <a:solidFill>
                <a:schemeClr val="dk1"/>
              </a:solidFill>
              <a:effectLst/>
              <a:latin typeface="+mn-lt"/>
              <a:ea typeface="+mn-ea"/>
              <a:cs typeface="+mn-cs"/>
            </a:rPr>
            <a:t>DDL_xxx sheet (create table commands)</a:t>
          </a:r>
          <a:endParaRPr lang="en-GB" sz="800">
            <a:effectLst/>
          </a:endParaRPr>
        </a:p>
        <a:p>
          <a:r>
            <a:rPr lang="en-GB" sz="800" i="1"/>
            <a:t>This sheet provides</a:t>
          </a:r>
          <a:r>
            <a:rPr lang="en-GB" sz="800" i="1" baseline="0"/>
            <a:t> the "raw material" (the key/column names and sample data ) that appear on the JSON_Fmt sheet.  </a:t>
          </a:r>
          <a:endParaRPr lang="en-GB" sz="800" b="0" i="1" baseline="0"/>
        </a:p>
        <a:p>
          <a:r>
            <a:rPr lang="en-GB" sz="800" b="0" i="1" baseline="0">
              <a:solidFill>
                <a:srgbClr val="FF0000"/>
              </a:solidFill>
            </a:rPr>
            <a:t>NEVER edit any of the </a:t>
          </a:r>
          <a:r>
            <a:rPr lang="en-GB" sz="800" b="0" i="1" baseline="0">
              <a:solidFill>
                <a:srgbClr val="FF0000"/>
              </a:solidFill>
              <a:effectLst/>
              <a:latin typeface="+mn-lt"/>
              <a:ea typeface="+mn-ea"/>
              <a:cs typeface="+mn-cs"/>
            </a:rPr>
            <a:t>collection names, key/column names or data on the JSON_Fmt sheets</a:t>
          </a:r>
          <a:r>
            <a:rPr lang="en-GB" sz="800" b="0" i="1" baseline="0">
              <a:solidFill>
                <a:schemeClr val="dk1"/>
              </a:solidFill>
              <a:effectLst/>
              <a:latin typeface="+mn-lt"/>
              <a:ea typeface="+mn-ea"/>
              <a:cs typeface="+mn-cs"/>
            </a:rPr>
            <a:t>.  You will however need to edit the "punctuation" (commas, quotes, colons etc) that appear between the items of data.  Depending on the data in the individual columns the columns that hold punctuation characters will  need to be adjusted based on whether the neighbouring columns hold numberic or text values.  </a:t>
          </a:r>
        </a:p>
        <a:p>
          <a:endParaRPr lang="en-GB" sz="800" b="0" i="1" baseline="0">
            <a:solidFill>
              <a:schemeClr val="dk1"/>
            </a:solidFill>
            <a:effectLst/>
            <a:latin typeface="+mn-lt"/>
            <a:ea typeface="+mn-ea"/>
            <a:cs typeface="+mn-cs"/>
          </a:endParaRPr>
        </a:p>
        <a:p>
          <a:r>
            <a:rPr lang="en-GB" sz="800" b="0" i="1" baseline="0"/>
            <a:t>To add the data on this sheet to work in Oracle, copy  them into memory, switch to a Ms Word Document and Paste Special.  Then replace all of the </a:t>
          </a:r>
          <a:r>
            <a:rPr lang="en-GB" sz="800" b="1" i="1" baseline="0"/>
            <a:t>TABS</a:t>
          </a:r>
          <a:r>
            <a:rPr lang="en-GB" sz="800" b="0" i="1" baseline="0"/>
            <a:t> in this file  with nothing - this will tidy up the file a lot - if you dont replace the tabs, the insetrt statements wil fail.</a:t>
          </a:r>
        </a:p>
        <a:p>
          <a:endParaRPr lang="en-GB" sz="800" b="0" i="1" baseline="0"/>
        </a:p>
        <a:p>
          <a:r>
            <a:rPr lang="en-GB" sz="800" b="0" i="1" baseline="0"/>
            <a:t>In sum, </a:t>
          </a:r>
          <a:r>
            <a:rPr lang="en-GB" sz="800" b="1" i="1" baseline="0"/>
            <a:t>ALL_INS</a:t>
          </a:r>
          <a:r>
            <a:rPr lang="en-GB" sz="800" b="0" i="1" baseline="0"/>
            <a:t> is the end produc of creating the data for the project.  The DDL_xxx sheet and the All_Ins sheet provide the commands to build the tables and populate them with data.  In effect, if you get the tables in the correct parent child order in the TAB_SEQUENCE sheet, then provided good care is taken with the sample data, you will avoid lots of tricky pitfalls tha might slow you down later on and require corrrections to fix them.</a:t>
          </a:r>
        </a:p>
        <a:p>
          <a:endParaRPr lang="en-GB" sz="800" b="0" i="1" baseline="0"/>
        </a:p>
        <a:p>
          <a:r>
            <a:rPr lang="en-GB" sz="800" b="1" i="1" baseline="0"/>
            <a:t>ALL_TABS</a:t>
          </a:r>
        </a:p>
        <a:p>
          <a:r>
            <a:rPr lang="en-GB" sz="800" b="0" i="1" baseline="0"/>
            <a:t>ALL_TABS looks very like TAB_SEQUENCE</a:t>
          </a:r>
        </a:p>
      </xdr:txBody>
    </xdr:sp>
    <xdr:clientData/>
  </xdr:twoCellAnchor>
  <xdr:twoCellAnchor>
    <xdr:from>
      <xdr:col>0</xdr:col>
      <xdr:colOff>53547</xdr:colOff>
      <xdr:row>2</xdr:row>
      <xdr:rowOff>154159</xdr:rowOff>
    </xdr:from>
    <xdr:to>
      <xdr:col>25</xdr:col>
      <xdr:colOff>0</xdr:colOff>
      <xdr:row>7</xdr:row>
      <xdr:rowOff>179294</xdr:rowOff>
    </xdr:to>
    <xdr:sp macro="" textlink="">
      <xdr:nvSpPr>
        <xdr:cNvPr id="4" name="TextBox 3">
          <a:extLst>
            <a:ext uri="{FF2B5EF4-FFF2-40B4-BE49-F238E27FC236}">
              <a16:creationId xmlns:a16="http://schemas.microsoft.com/office/drawing/2014/main" id="{C391B34B-69E0-4CB1-99C3-2DA8CD35542A}"/>
            </a:ext>
          </a:extLst>
        </xdr:cNvPr>
        <xdr:cNvSpPr txBox="1"/>
      </xdr:nvSpPr>
      <xdr:spPr>
        <a:xfrm>
          <a:off x="53547" y="518350"/>
          <a:ext cx="8715056" cy="831959"/>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pPr>
            <a:lnSpc>
              <a:spcPts val="800"/>
            </a:lnSpc>
          </a:pPr>
          <a:r>
            <a:rPr lang="en-GB" sz="900" i="1"/>
            <a:t>The sheet facilitates the </a:t>
          </a:r>
          <a:r>
            <a:rPr lang="en-GB" sz="900" i="1" baseline="0"/>
            <a:t> preparation of </a:t>
          </a:r>
          <a:r>
            <a:rPr lang="en-GB" sz="900" i="1"/>
            <a:t>the </a:t>
          </a:r>
          <a:r>
            <a:rPr lang="en-GB" sz="900" b="1" i="1"/>
            <a:t>data</a:t>
          </a:r>
          <a:r>
            <a:rPr lang="en-GB" sz="900" i="1"/>
            <a:t> for your project so that it conforms</a:t>
          </a:r>
          <a:r>
            <a:rPr lang="en-GB" sz="900" i="1" baseline="0"/>
            <a:t> with </a:t>
          </a:r>
          <a:r>
            <a:rPr lang="en-GB" sz="900" b="1" i="1" baseline="0"/>
            <a:t>JSON</a:t>
          </a:r>
          <a:r>
            <a:rPr lang="en-GB" sz="900" i="1" baseline="0"/>
            <a:t> format so it will be imported into MongoDb</a:t>
          </a:r>
          <a:r>
            <a:rPr lang="en-GB" sz="900" i="1"/>
            <a:t> .  In sum, this sheet provides the "Raw Material" that populates all the other sheets/tabs in this workbook. Any issues</a:t>
          </a:r>
          <a:r>
            <a:rPr lang="en-GB" sz="900" i="1" baseline="0"/>
            <a:t> </a:t>
          </a:r>
          <a:r>
            <a:rPr lang="en-GB" sz="900" i="1"/>
            <a:t>relating to </a:t>
          </a:r>
          <a:r>
            <a:rPr lang="en-GB" sz="900" b="1" i="1"/>
            <a:t>Field Names</a:t>
          </a:r>
          <a:r>
            <a:rPr lang="en-GB" sz="900" i="1"/>
            <a:t>, and </a:t>
          </a:r>
          <a:r>
            <a:rPr lang="en-GB" sz="900" b="1" i="1"/>
            <a:t>Sample Data</a:t>
          </a:r>
          <a:r>
            <a:rPr lang="en-GB" sz="900" i="1"/>
            <a:t> should be finalised in </a:t>
          </a:r>
          <a:r>
            <a:rPr lang="en-GB" sz="900" i="1" baseline="0">
              <a:solidFill>
                <a:schemeClr val="dk1"/>
              </a:solidFill>
              <a:effectLst/>
              <a:latin typeface="+mn-lt"/>
              <a:ea typeface="+mn-ea"/>
              <a:cs typeface="+mn-cs"/>
            </a:rPr>
            <a:t>this sheet</a:t>
          </a:r>
          <a:r>
            <a:rPr lang="en-GB" sz="900" i="1"/>
            <a:t>.</a:t>
          </a:r>
        </a:p>
        <a:p>
          <a:pPr>
            <a:lnSpc>
              <a:spcPts val="900"/>
            </a:lnSpc>
          </a:pPr>
          <a:r>
            <a:rPr lang="en-GB" sz="900" i="1"/>
            <a:t>If </a:t>
          </a:r>
          <a:r>
            <a:rPr lang="en-GB" sz="900" i="1" baseline="0"/>
            <a:t> you've used some other tool to generate sample data for your project, then copy everything into the  template below.......this template will </a:t>
          </a:r>
          <a:r>
            <a:rPr lang="en-GB" sz="900" b="1" i="1" baseline="0"/>
            <a:t>require some tweaking </a:t>
          </a:r>
          <a:r>
            <a:rPr lang="en-GB" sz="900" i="1" baseline="0"/>
            <a:t>in order to accommodate </a:t>
          </a:r>
          <a:r>
            <a:rPr lang="en-GB" sz="900" b="1" i="1" baseline="0"/>
            <a:t>ARRAYS</a:t>
          </a:r>
          <a:r>
            <a:rPr lang="en-GB" sz="900" b="0" i="1" baseline="0"/>
            <a:t> </a:t>
          </a:r>
          <a:r>
            <a:rPr lang="en-GB" sz="900" i="1" baseline="0"/>
            <a:t>and </a:t>
          </a:r>
          <a:r>
            <a:rPr lang="en-GB" sz="900" b="1" i="1" baseline="0"/>
            <a:t>EMBEDDED DOCUMENTS.</a:t>
          </a:r>
          <a:r>
            <a:rPr lang="en-GB" sz="900" i="1" baseline="0"/>
            <a:t>  Therefore, it might be wise if  </a:t>
          </a:r>
          <a:r>
            <a:rPr lang="en-GB" sz="900" b="1" i="1" baseline="0"/>
            <a:t>ARRAYS</a:t>
          </a:r>
          <a:r>
            <a:rPr lang="en-GB" sz="900" i="1" baseline="0"/>
            <a:t> and </a:t>
          </a:r>
          <a:r>
            <a:rPr lang="en-GB" sz="900" b="1" i="1" baseline="0"/>
            <a:t>EMBEDDED DOCUMENTS</a:t>
          </a:r>
          <a:r>
            <a:rPr lang="en-GB" sz="900" i="1" baseline="0"/>
            <a:t> are set up as the final  columns in your collection - so you can experiment with importing the JSON data into a mongoDB database before including </a:t>
          </a:r>
          <a:r>
            <a:rPr lang="en-GB" sz="900" b="1" i="1" baseline="0"/>
            <a:t>arrays</a:t>
          </a:r>
          <a:r>
            <a:rPr lang="en-GB" sz="900" i="1" baseline="0"/>
            <a:t> and </a:t>
          </a:r>
          <a:r>
            <a:rPr lang="en-GB" sz="900" b="1" i="1" baseline="0"/>
            <a:t>embedded</a:t>
          </a:r>
          <a:r>
            <a:rPr lang="en-GB" sz="900" i="1" baseline="0"/>
            <a:t> documents - i.e. you can get a "SIMPLIFIED" version of the project up and running - i.e. test it in MongoDB  - after </a:t>
          </a:r>
          <a:r>
            <a:rPr lang="en-GB" sz="900" i="1" baseline="0">
              <a:solidFill>
                <a:schemeClr val="dk1"/>
              </a:solidFill>
              <a:effectLst/>
              <a:latin typeface="+mn-lt"/>
              <a:ea typeface="+mn-ea"/>
              <a:cs typeface="+mn-cs"/>
            </a:rPr>
            <a:t>testing the simlified version, then </a:t>
          </a:r>
          <a:r>
            <a:rPr lang="en-GB" sz="900" i="1" baseline="0"/>
            <a:t>edit/adapt the template to build in </a:t>
          </a:r>
          <a:r>
            <a:rPr lang="en-GB" sz="900" b="1" i="1" baseline="0"/>
            <a:t>ARRAYs</a:t>
          </a:r>
          <a:r>
            <a:rPr lang="en-GB" sz="900" i="1" baseline="0"/>
            <a:t> and </a:t>
          </a:r>
          <a:r>
            <a:rPr lang="en-GB" sz="900" b="1" i="1" baseline="0"/>
            <a:t>EMBEDDED</a:t>
          </a:r>
          <a:r>
            <a:rPr lang="en-GB" sz="900" i="1" baseline="0"/>
            <a:t> Docs</a:t>
          </a:r>
          <a:r>
            <a:rPr lang="en-GB" sz="900" b="1" i="1" baseline="0"/>
            <a:t>.   Finally, </a:t>
          </a:r>
          <a:r>
            <a:rPr lang="en-GB" sz="900" b="1" i="1">
              <a:solidFill>
                <a:srgbClr val="FF0000"/>
              </a:solidFill>
            </a:rPr>
            <a:t>NEVER</a:t>
          </a:r>
          <a:r>
            <a:rPr lang="en-GB" sz="900" i="1">
              <a:solidFill>
                <a:srgbClr val="FF0000"/>
              </a:solidFill>
            </a:rPr>
            <a:t> </a:t>
          </a:r>
          <a:r>
            <a:rPr lang="en-GB" sz="900" b="1" i="1"/>
            <a:t>CUT</a:t>
          </a:r>
          <a:r>
            <a:rPr lang="en-GB" sz="900" i="1"/>
            <a:t> and </a:t>
          </a:r>
          <a:r>
            <a:rPr lang="en-GB" sz="900" b="1" i="1"/>
            <a:t>PASTE</a:t>
          </a:r>
          <a:r>
            <a:rPr lang="en-GB" sz="900" i="1"/>
            <a:t> from this or any of the Sheets in</a:t>
          </a:r>
          <a:r>
            <a:rPr lang="en-GB" sz="900" i="1" baseline="0"/>
            <a:t> this workbook</a:t>
          </a:r>
          <a:r>
            <a:rPr lang="en-GB" sz="900" i="1"/>
            <a:t>- Always </a:t>
          </a:r>
          <a:r>
            <a:rPr lang="en-GB" sz="900" b="1" i="1"/>
            <a:t>COPY</a:t>
          </a:r>
          <a:r>
            <a:rPr lang="en-GB" sz="900" i="1"/>
            <a:t> and </a:t>
          </a:r>
          <a:r>
            <a:rPr lang="en-GB" sz="900" b="1" i="1"/>
            <a:t>PASTE</a:t>
          </a:r>
          <a:r>
            <a:rPr lang="en-GB" sz="900" i="1"/>
            <a:t> (and then go back and "</a:t>
          </a:r>
          <a:r>
            <a:rPr lang="en-GB" sz="900" b="1" i="1"/>
            <a:t>clear</a:t>
          </a:r>
          <a:r>
            <a:rPr lang="en-GB" sz="900" i="1"/>
            <a:t>" the original cells if necessary).</a:t>
          </a:r>
        </a:p>
      </xdr:txBody>
    </xdr:sp>
    <xdr:clientData/>
  </xdr:twoCellAnchor>
  <xdr:twoCellAnchor>
    <xdr:from>
      <xdr:col>0</xdr:col>
      <xdr:colOff>38100</xdr:colOff>
      <xdr:row>0</xdr:row>
      <xdr:rowOff>38100</xdr:rowOff>
    </xdr:from>
    <xdr:to>
      <xdr:col>3</xdr:col>
      <xdr:colOff>396251</xdr:colOff>
      <xdr:row>2</xdr:row>
      <xdr:rowOff>104776</xdr:rowOff>
    </xdr:to>
    <xdr:sp macro="" textlink="">
      <xdr:nvSpPr>
        <xdr:cNvPr id="5" name="TextBox 4">
          <a:extLst>
            <a:ext uri="{FF2B5EF4-FFF2-40B4-BE49-F238E27FC236}">
              <a16:creationId xmlns:a16="http://schemas.microsoft.com/office/drawing/2014/main" id="{7EE59ED1-5AEB-49B2-B42E-6804F76B1AE4}"/>
            </a:ext>
          </a:extLst>
        </xdr:cNvPr>
        <xdr:cNvSpPr txBox="1"/>
      </xdr:nvSpPr>
      <xdr:spPr>
        <a:xfrm>
          <a:off x="38100" y="38100"/>
          <a:ext cx="1614767" cy="430867"/>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800" b="1" i="1" u="none" strike="noStrike">
              <a:solidFill>
                <a:schemeClr val="dk1"/>
              </a:solidFill>
              <a:effectLst/>
              <a:latin typeface="+mn-lt"/>
              <a:ea typeface="+mn-ea"/>
              <a:cs typeface="+mn-cs"/>
            </a:rPr>
            <a:t>Student Name:  </a:t>
          </a:r>
          <a:r>
            <a:rPr lang="en-GB" sz="800" b="1" i="1" u="none" strike="noStrike">
              <a:solidFill>
                <a:srgbClr val="FF0000"/>
              </a:solidFill>
              <a:effectLst/>
              <a:latin typeface="+mn-lt"/>
              <a:ea typeface="+mn-ea"/>
              <a:cs typeface="+mn-cs"/>
            </a:rPr>
            <a:t>xxxxxxxxxxxxxxxxxx</a:t>
          </a:r>
        </a:p>
        <a:p>
          <a:r>
            <a:rPr lang="en-GB" sz="800" b="1" i="1" u="none" strike="noStrike">
              <a:solidFill>
                <a:schemeClr val="dk1"/>
              </a:solidFill>
              <a:effectLst/>
              <a:latin typeface="+mn-lt"/>
              <a:ea typeface="+mn-ea"/>
              <a:cs typeface="+mn-cs"/>
            </a:rPr>
            <a:t>Project Title: </a:t>
          </a:r>
          <a:r>
            <a:rPr lang="en-GB" sz="800" b="1" i="1" u="none" strike="noStrike">
              <a:solidFill>
                <a:srgbClr val="FF0000"/>
              </a:solidFill>
              <a:effectLst/>
              <a:latin typeface="+mn-lt"/>
              <a:ea typeface="+mn-ea"/>
              <a:cs typeface="+mn-cs"/>
            </a:rPr>
            <a:t>xxxxxxxxxxxxxxxxxx</a:t>
          </a:r>
        </a:p>
        <a:p>
          <a:r>
            <a:rPr lang="en-GB" sz="800" b="1" i="1" u="none" strike="noStrike">
              <a:solidFill>
                <a:schemeClr val="dk1"/>
              </a:solidFill>
              <a:effectLst/>
              <a:latin typeface="+mn-lt"/>
              <a:ea typeface="+mn-ea"/>
              <a:cs typeface="+mn-cs"/>
            </a:rPr>
            <a:t>Course: Msc Data Analytics</a:t>
          </a:r>
          <a:endParaRPr lang="en-GB" sz="800"/>
        </a:p>
      </xdr:txBody>
    </xdr:sp>
    <xdr:clientData/>
  </xdr:twoCellAnchor>
  <xdr:twoCellAnchor>
    <xdr:from>
      <xdr:col>0</xdr:col>
      <xdr:colOff>49146</xdr:colOff>
      <xdr:row>8</xdr:row>
      <xdr:rowOff>17371</xdr:rowOff>
    </xdr:from>
    <xdr:to>
      <xdr:col>24</xdr:col>
      <xdr:colOff>102868</xdr:colOff>
      <xdr:row>9</xdr:row>
      <xdr:rowOff>50426</xdr:rowOff>
    </xdr:to>
    <xdr:sp macro="" textlink="">
      <xdr:nvSpPr>
        <xdr:cNvPr id="7" name="TextBox 6">
          <a:extLst>
            <a:ext uri="{FF2B5EF4-FFF2-40B4-BE49-F238E27FC236}">
              <a16:creationId xmlns:a16="http://schemas.microsoft.com/office/drawing/2014/main" id="{7DFF2043-9B8A-4DD6-AD9D-FF2543C5B11A}"/>
            </a:ext>
          </a:extLst>
        </xdr:cNvPr>
        <xdr:cNvSpPr txBox="1"/>
      </xdr:nvSpPr>
      <xdr:spPr>
        <a:xfrm>
          <a:off x="49146" y="1390092"/>
          <a:ext cx="8299236" cy="307599"/>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750" i="1"/>
            <a:t>While it might be unrealistic to have a PRINTED copy of all 1000+ douments this sheet contains</a:t>
          </a:r>
          <a:r>
            <a:rPr lang="en-GB" sz="750" i="1" baseline="0"/>
            <a:t> </a:t>
          </a:r>
          <a:r>
            <a:rPr lang="en-GB" sz="750" i="1"/>
            <a:t>- it</a:t>
          </a:r>
          <a:r>
            <a:rPr lang="en-GB" sz="750" i="1" baseline="0"/>
            <a:t> still is a good idea to print the first page of this sheet so that you can quickly become familair with the "layout" of your </a:t>
          </a:r>
          <a:r>
            <a:rPr lang="en-GB" sz="750" i="1"/>
            <a:t>project</a:t>
          </a:r>
          <a:r>
            <a:rPr lang="en-GB" sz="750" i="1" baseline="0"/>
            <a:t> - and this will speed up your work on the other parts of the project.  </a:t>
          </a:r>
          <a:r>
            <a:rPr lang="en-GB" sz="750" b="1" i="1"/>
            <a:t>Please submit a loose copy of this</a:t>
          </a:r>
          <a:r>
            <a:rPr lang="en-GB" sz="750" b="1" i="1" baseline="0"/>
            <a:t> </a:t>
          </a:r>
          <a:r>
            <a:rPr lang="en-GB" sz="750" b="1" i="1" u="sng" baseline="0"/>
            <a:t>first page </a:t>
          </a:r>
          <a:r>
            <a:rPr lang="en-GB" sz="750" b="1" i="1" baseline="0"/>
            <a:t>of documents when submitting the final hard copy of the</a:t>
          </a:r>
          <a:r>
            <a:rPr lang="en-GB" sz="750" b="1" i="1"/>
            <a:t> project</a:t>
          </a:r>
          <a:r>
            <a:rPr lang="en-GB" sz="750" i="1"/>
            <a:t>.</a:t>
          </a:r>
        </a:p>
      </xdr:txBody>
    </xdr:sp>
    <xdr:clientData/>
  </xdr:twoCellAnchor>
  <xdr:twoCellAnchor>
    <xdr:from>
      <xdr:col>21</xdr:col>
      <xdr:colOff>259752</xdr:colOff>
      <xdr:row>7</xdr:row>
      <xdr:rowOff>9188</xdr:rowOff>
    </xdr:from>
    <xdr:to>
      <xdr:col>24</xdr:col>
      <xdr:colOff>170105</xdr:colOff>
      <xdr:row>7</xdr:row>
      <xdr:rowOff>179412</xdr:rowOff>
    </xdr:to>
    <xdr:sp macro="" textlink="">
      <xdr:nvSpPr>
        <xdr:cNvPr id="8" name="TextBox 7">
          <a:extLst>
            <a:ext uri="{FF2B5EF4-FFF2-40B4-BE49-F238E27FC236}">
              <a16:creationId xmlns:a16="http://schemas.microsoft.com/office/drawing/2014/main" id="{C343A0B2-6976-458B-91B2-C8DE277E9D82}"/>
            </a:ext>
          </a:extLst>
        </xdr:cNvPr>
        <xdr:cNvSpPr txBox="1"/>
      </xdr:nvSpPr>
      <xdr:spPr>
        <a:xfrm>
          <a:off x="7793691" y="1187823"/>
          <a:ext cx="963706" cy="162487"/>
        </a:xfrm>
        <a:prstGeom prst="rect">
          <a:avLst/>
        </a:prstGeom>
        <a:solidFill>
          <a:srgbClr val="00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GB" sz="900" b="1" i="1"/>
            <a:t>March </a:t>
          </a:r>
          <a:r>
            <a:rPr lang="en-GB" sz="900" b="1" i="1" baseline="0"/>
            <a:t>2020</a:t>
          </a:r>
          <a:endParaRPr lang="en-GB" sz="900" b="1" i="1"/>
        </a:p>
      </xdr:txBody>
    </xdr:sp>
    <xdr:clientData/>
  </xdr:twoCellAnchor>
  <xdr:twoCellAnchor>
    <xdr:from>
      <xdr:col>0</xdr:col>
      <xdr:colOff>44824</xdr:colOff>
      <xdr:row>9</xdr:row>
      <xdr:rowOff>48409</xdr:rowOff>
    </xdr:from>
    <xdr:to>
      <xdr:col>24</xdr:col>
      <xdr:colOff>98546</xdr:colOff>
      <xdr:row>11</xdr:row>
      <xdr:rowOff>353077</xdr:rowOff>
    </xdr:to>
    <xdr:sp macro="" textlink="">
      <xdr:nvSpPr>
        <xdr:cNvPr id="9" name="TextBox 8">
          <a:extLst>
            <a:ext uri="{FF2B5EF4-FFF2-40B4-BE49-F238E27FC236}">
              <a16:creationId xmlns:a16="http://schemas.microsoft.com/office/drawing/2014/main" id="{B6150C45-EE3B-4799-8063-D6CC9CD6BB1E}"/>
            </a:ext>
          </a:extLst>
        </xdr:cNvPr>
        <xdr:cNvSpPr txBox="1"/>
      </xdr:nvSpPr>
      <xdr:spPr>
        <a:xfrm>
          <a:off x="44824" y="1703294"/>
          <a:ext cx="8641016" cy="661147"/>
        </a:xfrm>
        <a:prstGeom prst="rect">
          <a:avLst/>
        </a:prstGeom>
        <a:solidFill>
          <a:srgbClr val="66FF3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600" b="1" i="1"/>
            <a:t>Template Simplification</a:t>
          </a:r>
          <a:r>
            <a:rPr lang="en-GB" sz="1600" b="1" i="1" baseline="0"/>
            <a:t> - March 16th 2020</a:t>
          </a:r>
          <a:r>
            <a:rPr lang="en-GB" sz="1600" b="1" i="1"/>
            <a:t>.  </a:t>
          </a:r>
          <a:r>
            <a:rPr lang="en-GB" sz="750" b="1" i="1"/>
            <a:t>Examine</a:t>
          </a:r>
          <a:r>
            <a:rPr lang="en-GB" sz="750" b="1" i="1" baseline="0"/>
            <a:t> row 14 Below - Notice that each Key (Field) for the Collection is now eclosed in </a:t>
          </a:r>
          <a:r>
            <a:rPr lang="en-GB" sz="1000" b="1" i="1" baseline="0"/>
            <a:t>DOUBLE QUOTES </a:t>
          </a:r>
          <a:r>
            <a:rPr lang="en-GB" sz="750" b="1" i="1" baseline="0"/>
            <a:t>followed by a </a:t>
          </a:r>
          <a:r>
            <a:rPr lang="en-GB" sz="1000" b="1" i="1" baseline="0"/>
            <a:t>COLON</a:t>
          </a:r>
          <a:r>
            <a:rPr lang="en-GB" sz="750" b="1" i="1" baseline="0"/>
            <a:t>.  This approach makes it much easier to complete the (revised version of) JSON_Fmt Sheet, so its should prove faster and more reliable than the earlier version of the template.  One Embedded document is included with three "subfields".  Arrays can be created using the relevant sheets later in the workbook.  If  your collection requires more than 12 Keys (Columns) and/or more than One Embedded Document,  then add additional elements in column V onwards.  If this is the case, then the JSON_Fmt sheet will also need some adjustments.  Hope this helps.</a:t>
          </a:r>
          <a:endParaRPr lang="en-GB" sz="750" b="1" i="1"/>
        </a:p>
      </xdr:txBody>
    </xdr:sp>
    <xdr:clientData/>
  </xdr:twoCellAnchor>
  <xdr:twoCellAnchor>
    <xdr:from>
      <xdr:col>11</xdr:col>
      <xdr:colOff>259752</xdr:colOff>
      <xdr:row>7</xdr:row>
      <xdr:rowOff>9188</xdr:rowOff>
    </xdr:from>
    <xdr:to>
      <xdr:col>16</xdr:col>
      <xdr:colOff>170105</xdr:colOff>
      <xdr:row>7</xdr:row>
      <xdr:rowOff>179412</xdr:rowOff>
    </xdr:to>
    <xdr:sp macro="" textlink="">
      <xdr:nvSpPr>
        <xdr:cNvPr id="10" name="TextBox 9">
          <a:extLst>
            <a:ext uri="{FF2B5EF4-FFF2-40B4-BE49-F238E27FC236}">
              <a16:creationId xmlns:a16="http://schemas.microsoft.com/office/drawing/2014/main" id="{D0E20F2A-BB21-4971-BF5F-093E702C273C}"/>
            </a:ext>
          </a:extLst>
        </xdr:cNvPr>
        <xdr:cNvSpPr txBox="1"/>
      </xdr:nvSpPr>
      <xdr:spPr>
        <a:xfrm>
          <a:off x="9587528" y="1147706"/>
          <a:ext cx="995083" cy="170224"/>
        </a:xfrm>
        <a:prstGeom prst="rect">
          <a:avLst/>
        </a:prstGeom>
        <a:solidFill>
          <a:srgbClr val="00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GB" sz="900" b="1" i="1"/>
            <a:t>March </a:t>
          </a:r>
          <a:r>
            <a:rPr lang="en-GB" sz="900" b="1" i="1" baseline="0"/>
            <a:t>2020</a:t>
          </a:r>
          <a:endParaRPr lang="en-GB" sz="900" b="1" i="1"/>
        </a:p>
      </xdr:txBody>
    </xdr:sp>
    <xdr:clientData/>
  </xdr:twoCellAnchor>
  <xdr:twoCellAnchor>
    <xdr:from>
      <xdr:col>13</xdr:col>
      <xdr:colOff>259752</xdr:colOff>
      <xdr:row>7</xdr:row>
      <xdr:rowOff>9188</xdr:rowOff>
    </xdr:from>
    <xdr:to>
      <xdr:col>16</xdr:col>
      <xdr:colOff>170105</xdr:colOff>
      <xdr:row>7</xdr:row>
      <xdr:rowOff>179412</xdr:rowOff>
    </xdr:to>
    <xdr:sp macro="" textlink="">
      <xdr:nvSpPr>
        <xdr:cNvPr id="11" name="TextBox 10">
          <a:extLst>
            <a:ext uri="{FF2B5EF4-FFF2-40B4-BE49-F238E27FC236}">
              <a16:creationId xmlns:a16="http://schemas.microsoft.com/office/drawing/2014/main" id="{91B03075-97B6-4F24-B479-80CA1D05F21C}"/>
            </a:ext>
          </a:extLst>
        </xdr:cNvPr>
        <xdr:cNvSpPr txBox="1"/>
      </xdr:nvSpPr>
      <xdr:spPr>
        <a:xfrm>
          <a:off x="9618905" y="1147706"/>
          <a:ext cx="995082" cy="170224"/>
        </a:xfrm>
        <a:prstGeom prst="rect">
          <a:avLst/>
        </a:prstGeom>
        <a:solidFill>
          <a:srgbClr val="00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GB" sz="900" b="1" i="1"/>
            <a:t>March </a:t>
          </a:r>
          <a:r>
            <a:rPr lang="en-GB" sz="900" b="1" i="1" baseline="0"/>
            <a:t>2020</a:t>
          </a:r>
          <a:endParaRPr lang="en-GB" sz="900" b="1"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0</xdr:colOff>
      <xdr:row>1</xdr:row>
      <xdr:rowOff>32325</xdr:rowOff>
    </xdr:from>
    <xdr:to>
      <xdr:col>49</xdr:col>
      <xdr:colOff>182248</xdr:colOff>
      <xdr:row>5</xdr:row>
      <xdr:rowOff>76851</xdr:rowOff>
    </xdr:to>
    <xdr:sp macro="" textlink="">
      <xdr:nvSpPr>
        <xdr:cNvPr id="4" name="TextBox 3">
          <a:extLst>
            <a:ext uri="{FF2B5EF4-FFF2-40B4-BE49-F238E27FC236}">
              <a16:creationId xmlns:a16="http://schemas.microsoft.com/office/drawing/2014/main" id="{69B3EA74-15D7-43A7-9866-E8D8A52598FE}"/>
            </a:ext>
          </a:extLst>
        </xdr:cNvPr>
        <xdr:cNvSpPr txBox="1"/>
      </xdr:nvSpPr>
      <xdr:spPr>
        <a:xfrm>
          <a:off x="14235037" y="274780"/>
          <a:ext cx="4894337" cy="1949526"/>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FINALISE THE JSON _Fmt</a:t>
          </a:r>
          <a:r>
            <a:rPr lang="en-GB" sz="1100" b="1" i="1" baseline="0"/>
            <a:t> Sheet</a:t>
          </a:r>
          <a:r>
            <a:rPr lang="en-GB" sz="1100" b="1" i="1"/>
            <a:t>:</a:t>
          </a:r>
        </a:p>
        <a:p>
          <a:endParaRPr lang="en-GB" sz="300" b="1" i="1"/>
        </a:p>
        <a:p>
          <a:r>
            <a:rPr lang="en-GB" sz="1100" i="1"/>
            <a:t>Any</a:t>
          </a:r>
          <a:r>
            <a:rPr lang="en-GB" sz="1100" i="1" baseline="0"/>
            <a:t> "unused" columns should be CLEARED  (ie right click and CLEAR CONTENTS) when your project has been finalised.  e.g . if this table has 8 columns, then it  will be necessary  to clear the contents of columns (Keys 9-12 inclusive) - as advised earlier </a:t>
          </a:r>
          <a:r>
            <a:rPr lang="en-GB" sz="1100" b="1" i="1" baseline="0"/>
            <a:t>dont ever delete  columns or rows </a:t>
          </a:r>
          <a:r>
            <a:rPr lang="en-GB" sz="1100" i="1" baseline="0"/>
            <a:t>from any of the sheets in this workbook.</a:t>
          </a:r>
        </a:p>
        <a:p>
          <a:endParaRPr lang="en-GB" sz="800" i="1" baseline="0"/>
        </a:p>
        <a:p>
          <a:r>
            <a:rPr lang="en-GB" sz="1100" i="1" baseline="0"/>
            <a:t>In addition, make sure the appropriate "punctuation" (commas, quotes etc) are included bewteen the individual columns</a:t>
          </a:r>
          <a:r>
            <a:rPr lang="en-GB" sz="1100" baseline="0"/>
            <a:t>.  </a:t>
          </a:r>
          <a:r>
            <a:rPr lang="en-GB" sz="1100" i="1" baseline="0">
              <a:solidFill>
                <a:schemeClr val="dk1"/>
              </a:solidFill>
              <a:latin typeface="+mn-lt"/>
              <a:ea typeface="+mn-ea"/>
              <a:cs typeface="+mn-cs"/>
            </a:rPr>
            <a:t>The formatting will vary depending on the Data Type.  In particular, r</a:t>
          </a:r>
          <a:r>
            <a:rPr lang="en-GB" sz="1100" i="1" baseline="0"/>
            <a:t>emember that  TEXT and  NUMERIC values require different formatting in MongoDB.  TEXT vlaues will be enclosed in double quotes while NUMBERS dont need quotes.</a:t>
          </a:r>
        </a:p>
        <a:p>
          <a:endParaRPr lang="en-GB" sz="800" i="1" baseline="0"/>
        </a:p>
      </xdr:txBody>
    </xdr:sp>
    <xdr:clientData/>
  </xdr:twoCellAnchor>
  <xdr:twoCellAnchor>
    <xdr:from>
      <xdr:col>0</xdr:col>
      <xdr:colOff>26642</xdr:colOff>
      <xdr:row>1</xdr:row>
      <xdr:rowOff>25976</xdr:rowOff>
    </xdr:from>
    <xdr:to>
      <xdr:col>40</xdr:col>
      <xdr:colOff>0</xdr:colOff>
      <xdr:row>3</xdr:row>
      <xdr:rowOff>493258</xdr:rowOff>
    </xdr:to>
    <xdr:sp macro="" textlink="">
      <xdr:nvSpPr>
        <xdr:cNvPr id="5" name="TextBox 4">
          <a:extLst>
            <a:ext uri="{FF2B5EF4-FFF2-40B4-BE49-F238E27FC236}">
              <a16:creationId xmlns:a16="http://schemas.microsoft.com/office/drawing/2014/main" id="{B749B0EF-3A84-4EF9-B374-FA173C35DF03}"/>
            </a:ext>
          </a:extLst>
        </xdr:cNvPr>
        <xdr:cNvSpPr txBox="1"/>
      </xdr:nvSpPr>
      <xdr:spPr>
        <a:xfrm>
          <a:off x="26642" y="264101"/>
          <a:ext cx="12253804" cy="155585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10800" bIns="14400" rtlCol="0" anchor="t"/>
        <a:lstStyle/>
        <a:p>
          <a:r>
            <a:rPr lang="en-IE" sz="1000" b="1"/>
            <a:t>JSON Template </a:t>
          </a:r>
          <a:r>
            <a:rPr lang="en-IE" sz="1000"/>
            <a:t>- this sheet "</a:t>
          </a:r>
          <a:r>
            <a:rPr lang="en-IE" sz="1000" b="1"/>
            <a:t>JSON_Fmt</a:t>
          </a:r>
          <a:r>
            <a:rPr lang="en-IE" sz="1000"/>
            <a:t>"</a:t>
          </a:r>
          <a:r>
            <a:rPr lang="en-IE" sz="1000" baseline="0"/>
            <a:t> contains formulae that </a:t>
          </a:r>
          <a:r>
            <a:rPr lang="en-IE" sz="1000" b="1" baseline="0"/>
            <a:t>link </a:t>
          </a:r>
          <a:r>
            <a:rPr lang="en-IE" sz="1000" baseline="0"/>
            <a:t>it to the data  entered earlier into the </a:t>
          </a:r>
          <a:r>
            <a:rPr lang="en-IE" sz="1000" b="1" baseline="0"/>
            <a:t>PlainData</a:t>
          </a:r>
          <a:r>
            <a:rPr lang="en-IE" sz="1000" baseline="0"/>
            <a:t> sheet in order to start using  the template.  Therefore, take great care when working on both sheets to protect those links.  As shown below, the </a:t>
          </a:r>
          <a:r>
            <a:rPr lang="en-IE" sz="1000">
              <a:solidFill>
                <a:schemeClr val="dk1"/>
              </a:solidFill>
              <a:effectLst/>
              <a:latin typeface="+mn-lt"/>
              <a:ea typeface="+mn-ea"/>
              <a:cs typeface="+mn-cs"/>
            </a:rPr>
            <a:t>"</a:t>
          </a:r>
          <a:r>
            <a:rPr lang="en-IE" sz="1000" b="1">
              <a:solidFill>
                <a:schemeClr val="dk1"/>
              </a:solidFill>
              <a:effectLst/>
              <a:latin typeface="+mn-lt"/>
              <a:ea typeface="+mn-ea"/>
              <a:cs typeface="+mn-cs"/>
            </a:rPr>
            <a:t>JSON_Fmt</a:t>
          </a:r>
          <a:r>
            <a:rPr lang="en-IE" sz="1000">
              <a:solidFill>
                <a:schemeClr val="dk1"/>
              </a:solidFill>
              <a:effectLst/>
              <a:latin typeface="+mn-lt"/>
              <a:ea typeface="+mn-ea"/>
              <a:cs typeface="+mn-cs"/>
            </a:rPr>
            <a:t>"</a:t>
          </a:r>
          <a:r>
            <a:rPr lang="en-IE" sz="1000" baseline="0">
              <a:solidFill>
                <a:schemeClr val="dk1"/>
              </a:solidFill>
              <a:effectLst/>
              <a:latin typeface="+mn-lt"/>
              <a:ea typeface="+mn-ea"/>
              <a:cs typeface="+mn-cs"/>
            </a:rPr>
            <a:t> </a:t>
          </a:r>
          <a:r>
            <a:rPr lang="en-IE" sz="1000">
              <a:solidFill>
                <a:schemeClr val="dk1"/>
              </a:solidFill>
              <a:effectLst/>
              <a:latin typeface="+mn-lt"/>
              <a:ea typeface="+mn-ea"/>
              <a:cs typeface="+mn-cs"/>
            </a:rPr>
            <a:t>sheet includes additional formattin</a:t>
          </a:r>
          <a:r>
            <a:rPr lang="en-IE" sz="1000" baseline="0">
              <a:solidFill>
                <a:schemeClr val="dk1"/>
              </a:solidFill>
              <a:effectLst/>
              <a:latin typeface="+mn-lt"/>
              <a:ea typeface="+mn-ea"/>
              <a:cs typeface="+mn-cs"/>
            </a:rPr>
            <a:t>g to prepare the data for </a:t>
          </a:r>
          <a:r>
            <a:rPr lang="en-IE" sz="1000" u="sng" baseline="0">
              <a:solidFill>
                <a:schemeClr val="dk1"/>
              </a:solidFill>
              <a:effectLst/>
              <a:latin typeface="+mn-lt"/>
              <a:ea typeface="+mn-ea"/>
              <a:cs typeface="+mn-cs"/>
            </a:rPr>
            <a:t>import</a:t>
          </a:r>
          <a:r>
            <a:rPr lang="en-IE" sz="1000" baseline="0">
              <a:solidFill>
                <a:schemeClr val="dk1"/>
              </a:solidFill>
              <a:effectLst/>
              <a:latin typeface="+mn-lt"/>
              <a:ea typeface="+mn-ea"/>
              <a:cs typeface="+mn-cs"/>
            </a:rPr>
            <a:t> into a MongoDb database.  In the skeleton below, </a:t>
          </a:r>
          <a:r>
            <a:rPr lang="en-IE" sz="1000" b="1" baseline="0">
              <a:solidFill>
                <a:schemeClr val="dk1"/>
              </a:solidFill>
              <a:effectLst/>
              <a:latin typeface="+mn-lt"/>
              <a:ea typeface="+mn-ea"/>
              <a:cs typeface="+mn-cs"/>
            </a:rPr>
            <a:t>some</a:t>
          </a:r>
          <a:r>
            <a:rPr lang="en-IE" sz="1000" baseline="0">
              <a:solidFill>
                <a:schemeClr val="dk1"/>
              </a:solidFill>
              <a:effectLst/>
              <a:latin typeface="+mn-lt"/>
              <a:ea typeface="+mn-ea"/>
              <a:cs typeface="+mn-cs"/>
            </a:rPr>
            <a:t> of the </a:t>
          </a:r>
          <a:r>
            <a:rPr lang="en-IE" sz="1000" b="1" baseline="0">
              <a:solidFill>
                <a:schemeClr val="dk1"/>
              </a:solidFill>
              <a:effectLst/>
              <a:latin typeface="+mn-lt"/>
              <a:ea typeface="+mn-ea"/>
              <a:cs typeface="+mn-cs"/>
            </a:rPr>
            <a:t>columns</a:t>
          </a:r>
          <a:r>
            <a:rPr lang="en-IE" sz="1000" baseline="0">
              <a:solidFill>
                <a:schemeClr val="dk1"/>
              </a:solidFill>
              <a:effectLst/>
              <a:latin typeface="+mn-lt"/>
              <a:ea typeface="+mn-ea"/>
              <a:cs typeface="+mn-cs"/>
            </a:rPr>
            <a:t> are formatted to deal with </a:t>
          </a:r>
          <a:r>
            <a:rPr lang="en-IE" sz="1000" b="1" baseline="0">
              <a:solidFill>
                <a:schemeClr val="dk1"/>
              </a:solidFill>
              <a:effectLst/>
              <a:latin typeface="+mn-lt"/>
              <a:ea typeface="+mn-ea"/>
              <a:cs typeface="+mn-cs"/>
            </a:rPr>
            <a:t>NUMERIC</a:t>
          </a:r>
          <a:r>
            <a:rPr lang="en-IE" sz="1000" baseline="0">
              <a:solidFill>
                <a:schemeClr val="dk1"/>
              </a:solidFill>
              <a:effectLst/>
              <a:latin typeface="+mn-lt"/>
              <a:ea typeface="+mn-ea"/>
              <a:cs typeface="+mn-cs"/>
            </a:rPr>
            <a:t> data and others for </a:t>
          </a:r>
          <a:r>
            <a:rPr lang="en-IE" sz="1000" b="1" baseline="0">
              <a:solidFill>
                <a:schemeClr val="dk1"/>
              </a:solidFill>
              <a:effectLst/>
              <a:latin typeface="+mn-lt"/>
              <a:ea typeface="+mn-ea"/>
              <a:cs typeface="+mn-cs"/>
            </a:rPr>
            <a:t>TEXT</a:t>
          </a:r>
          <a:r>
            <a:rPr lang="en-IE" sz="1000" baseline="0">
              <a:solidFill>
                <a:schemeClr val="dk1"/>
              </a:solidFill>
              <a:effectLst/>
              <a:latin typeface="+mn-lt"/>
              <a:ea typeface="+mn-ea"/>
              <a:cs typeface="+mn-cs"/>
            </a:rPr>
            <a:t> data.  </a:t>
          </a:r>
        </a:p>
        <a:p>
          <a:r>
            <a:rPr lang="en-IE" sz="1000" baseline="0">
              <a:solidFill>
                <a:schemeClr val="dk1"/>
              </a:solidFill>
              <a:effectLst/>
              <a:latin typeface="+mn-lt"/>
              <a:ea typeface="+mn-ea"/>
              <a:cs typeface="+mn-cs"/>
            </a:rPr>
            <a:t>Its unlikely that your project scenario will follow the precise mix of NUMERIC/TEXT  fields in the skeleton - therefore you'll need to study it in order to spot the patterns and </a:t>
          </a:r>
          <a:r>
            <a:rPr lang="en-IE" sz="1000" u="sng" baseline="0">
              <a:solidFill>
                <a:schemeClr val="dk1"/>
              </a:solidFill>
              <a:effectLst/>
              <a:latin typeface="+mn-lt"/>
              <a:ea typeface="+mn-ea"/>
              <a:cs typeface="+mn-cs"/>
            </a:rPr>
            <a:t>adapt </a:t>
          </a:r>
          <a:r>
            <a:rPr lang="en-IE" sz="1000" baseline="0">
              <a:solidFill>
                <a:schemeClr val="dk1"/>
              </a:solidFill>
              <a:effectLst/>
              <a:latin typeface="+mn-lt"/>
              <a:ea typeface="+mn-ea"/>
              <a:cs typeface="+mn-cs"/>
            </a:rPr>
            <a:t>the template where </a:t>
          </a:r>
          <a:r>
            <a:rPr lang="en-IE" sz="1000" u="sng" baseline="0">
              <a:solidFill>
                <a:schemeClr val="dk1"/>
              </a:solidFill>
              <a:effectLst/>
              <a:latin typeface="+mn-lt"/>
              <a:ea typeface="+mn-ea"/>
              <a:cs typeface="+mn-cs"/>
            </a:rPr>
            <a:t>adjustments</a:t>
          </a:r>
          <a:r>
            <a:rPr lang="en-IE" sz="1000" baseline="0">
              <a:solidFill>
                <a:schemeClr val="dk1"/>
              </a:solidFill>
              <a:effectLst/>
              <a:latin typeface="+mn-lt"/>
              <a:ea typeface="+mn-ea"/>
              <a:cs typeface="+mn-cs"/>
            </a:rPr>
            <a:t> are required.  </a:t>
          </a:r>
        </a:p>
        <a:p>
          <a:r>
            <a:rPr lang="en-IE" sz="1000" baseline="0">
              <a:solidFill>
                <a:schemeClr val="dk1"/>
              </a:solidFill>
              <a:effectLst/>
              <a:latin typeface="+mn-lt"/>
              <a:ea typeface="+mn-ea"/>
              <a:cs typeface="+mn-cs"/>
            </a:rPr>
            <a:t>For example, in the  template below, the column with the heading </a:t>
          </a:r>
          <a:r>
            <a:rPr lang="en-IE" sz="1000" b="1" baseline="0">
              <a:solidFill>
                <a:schemeClr val="dk1"/>
              </a:solidFill>
              <a:effectLst/>
              <a:latin typeface="+mn-lt"/>
              <a:ea typeface="+mn-ea"/>
              <a:cs typeface="+mn-cs"/>
            </a:rPr>
            <a:t>Key2</a:t>
          </a:r>
          <a:r>
            <a:rPr lang="en-IE" sz="1000" baseline="0">
              <a:solidFill>
                <a:schemeClr val="dk1"/>
              </a:solidFill>
              <a:effectLst/>
              <a:latin typeface="+mn-lt"/>
              <a:ea typeface="+mn-ea"/>
              <a:cs typeface="+mn-cs"/>
            </a:rPr>
            <a:t> in cell </a:t>
          </a:r>
          <a:r>
            <a:rPr lang="en-IE" sz="1000" b="1" baseline="0">
              <a:solidFill>
                <a:schemeClr val="dk1"/>
              </a:solidFill>
              <a:effectLst/>
              <a:latin typeface="+mn-lt"/>
              <a:ea typeface="+mn-ea"/>
              <a:cs typeface="+mn-cs"/>
            </a:rPr>
            <a:t>J9</a:t>
          </a:r>
          <a:r>
            <a:rPr lang="en-IE" sz="1000" baseline="0">
              <a:solidFill>
                <a:schemeClr val="dk1"/>
              </a:solidFill>
              <a:effectLst/>
              <a:latin typeface="+mn-lt"/>
              <a:ea typeface="+mn-ea"/>
              <a:cs typeface="+mn-cs"/>
            </a:rPr>
            <a:t> assumes that column </a:t>
          </a:r>
          <a:r>
            <a:rPr lang="en-IE" sz="1000" b="1" baseline="0">
              <a:solidFill>
                <a:schemeClr val="dk1"/>
              </a:solidFill>
              <a:effectLst/>
              <a:latin typeface="+mn-lt"/>
              <a:ea typeface="+mn-ea"/>
              <a:cs typeface="+mn-cs"/>
            </a:rPr>
            <a:t>J </a:t>
          </a:r>
          <a:r>
            <a:rPr lang="en-IE" sz="1000" baseline="0">
              <a:solidFill>
                <a:schemeClr val="dk1"/>
              </a:solidFill>
              <a:effectLst/>
              <a:latin typeface="+mn-lt"/>
              <a:ea typeface="+mn-ea"/>
              <a:cs typeface="+mn-cs"/>
            </a:rPr>
            <a:t>consists of </a:t>
          </a:r>
          <a:r>
            <a:rPr lang="en-IE" sz="1000" b="1" baseline="0">
              <a:solidFill>
                <a:schemeClr val="dk1"/>
              </a:solidFill>
              <a:effectLst/>
              <a:latin typeface="+mn-lt"/>
              <a:ea typeface="+mn-ea"/>
              <a:cs typeface="+mn-cs"/>
            </a:rPr>
            <a:t>TEXT</a:t>
          </a:r>
          <a:r>
            <a:rPr lang="en-IE" sz="1000" baseline="0">
              <a:solidFill>
                <a:schemeClr val="dk1"/>
              </a:solidFill>
              <a:effectLst/>
              <a:latin typeface="+mn-lt"/>
              <a:ea typeface="+mn-ea"/>
              <a:cs typeface="+mn-cs"/>
            </a:rPr>
            <a:t> data - in your project, column </a:t>
          </a:r>
          <a:r>
            <a:rPr lang="en-IE" sz="1000" b="1" baseline="0">
              <a:solidFill>
                <a:schemeClr val="dk1"/>
              </a:solidFill>
              <a:effectLst/>
              <a:latin typeface="+mn-lt"/>
              <a:ea typeface="+mn-ea"/>
              <a:cs typeface="+mn-cs"/>
            </a:rPr>
            <a:t>J</a:t>
          </a:r>
          <a:r>
            <a:rPr lang="en-IE" sz="1000" baseline="0">
              <a:solidFill>
                <a:schemeClr val="dk1"/>
              </a:solidFill>
              <a:effectLst/>
              <a:latin typeface="+mn-lt"/>
              <a:ea typeface="+mn-ea"/>
              <a:cs typeface="+mn-cs"/>
            </a:rPr>
            <a:t> might contain numbers - therefore you will need to adjust the formatting in both </a:t>
          </a:r>
          <a:r>
            <a:rPr lang="en-IE" sz="1000" b="1" baseline="0">
              <a:solidFill>
                <a:schemeClr val="dk1"/>
              </a:solidFill>
              <a:effectLst/>
              <a:latin typeface="+mn-lt"/>
              <a:ea typeface="+mn-ea"/>
              <a:cs typeface="+mn-cs"/>
            </a:rPr>
            <a:t>column I</a:t>
          </a:r>
          <a:r>
            <a:rPr lang="en-IE" sz="1000" baseline="0">
              <a:solidFill>
                <a:schemeClr val="dk1"/>
              </a:solidFill>
              <a:effectLst/>
              <a:latin typeface="+mn-lt"/>
              <a:ea typeface="+mn-ea"/>
              <a:cs typeface="+mn-cs"/>
            </a:rPr>
            <a:t> and </a:t>
          </a:r>
          <a:r>
            <a:rPr lang="en-IE" sz="1000" b="1" baseline="0">
              <a:solidFill>
                <a:schemeClr val="dk1"/>
              </a:solidFill>
              <a:effectLst/>
              <a:latin typeface="+mn-lt"/>
              <a:ea typeface="+mn-ea"/>
              <a:cs typeface="+mn-cs"/>
            </a:rPr>
            <a:t>column K</a:t>
          </a:r>
          <a:r>
            <a:rPr lang="en-IE" sz="1000" baseline="0">
              <a:solidFill>
                <a:schemeClr val="dk1"/>
              </a:solidFill>
              <a:effectLst/>
              <a:latin typeface="+mn-lt"/>
              <a:ea typeface="+mn-ea"/>
              <a:cs typeface="+mn-cs"/>
            </a:rPr>
            <a:t>.  In column I, the double quotes " need to be removed - therefore "Clear the contents" of Column </a:t>
          </a:r>
          <a:r>
            <a:rPr lang="en-IE" sz="1000" b="1" baseline="0">
              <a:solidFill>
                <a:schemeClr val="dk1"/>
              </a:solidFill>
              <a:effectLst/>
              <a:latin typeface="+mn-lt"/>
              <a:ea typeface="+mn-ea"/>
              <a:cs typeface="+mn-cs"/>
            </a:rPr>
            <a:t>I</a:t>
          </a:r>
          <a:r>
            <a:rPr lang="en-IE" sz="1000" baseline="0">
              <a:solidFill>
                <a:schemeClr val="dk1"/>
              </a:solidFill>
              <a:effectLst/>
              <a:latin typeface="+mn-lt"/>
              <a:ea typeface="+mn-ea"/>
              <a:cs typeface="+mn-cs"/>
            </a:rPr>
            <a:t> ( NB:DONT DELETE Column I).  Likewise, column </a:t>
          </a:r>
          <a:r>
            <a:rPr lang="en-IE" sz="1000" b="1" baseline="0">
              <a:solidFill>
                <a:schemeClr val="dk1"/>
              </a:solidFill>
              <a:effectLst/>
              <a:latin typeface="+mn-lt"/>
              <a:ea typeface="+mn-ea"/>
              <a:cs typeface="+mn-cs"/>
            </a:rPr>
            <a:t>K</a:t>
          </a:r>
          <a:r>
            <a:rPr lang="en-IE" sz="1000" baseline="0">
              <a:solidFill>
                <a:schemeClr val="dk1"/>
              </a:solidFill>
              <a:effectLst/>
              <a:latin typeface="+mn-lt"/>
              <a:ea typeface="+mn-ea"/>
              <a:cs typeface="+mn-cs"/>
            </a:rPr>
            <a:t> will need its values adjusted so that it  contains  a comma rather than the sequence of double quotes followed by a comma.  </a:t>
          </a:r>
        </a:p>
        <a:p>
          <a:endParaRPr lang="en-IE" sz="200" baseline="0">
            <a:solidFill>
              <a:schemeClr val="dk1"/>
            </a:solidFill>
            <a:effectLst/>
            <a:latin typeface="+mn-lt"/>
            <a:ea typeface="+mn-ea"/>
            <a:cs typeface="+mn-cs"/>
          </a:endParaRPr>
        </a:p>
        <a:p>
          <a:r>
            <a:rPr lang="en-IE" sz="1000" baseline="0">
              <a:solidFill>
                <a:schemeClr val="dk1"/>
              </a:solidFill>
              <a:effectLst/>
              <a:latin typeface="+mn-lt"/>
              <a:ea typeface="+mn-ea"/>
              <a:cs typeface="+mn-cs"/>
            </a:rPr>
            <a:t>Likewise, column </a:t>
          </a:r>
          <a:r>
            <a:rPr lang="en-IE" sz="1000" b="1" baseline="0">
              <a:solidFill>
                <a:schemeClr val="dk1"/>
              </a:solidFill>
              <a:effectLst/>
              <a:latin typeface="+mn-lt"/>
              <a:ea typeface="+mn-ea"/>
              <a:cs typeface="+mn-cs"/>
            </a:rPr>
            <a:t>N</a:t>
          </a:r>
          <a:r>
            <a:rPr lang="en-IE" sz="1000" baseline="0">
              <a:solidFill>
                <a:schemeClr val="dk1"/>
              </a:solidFill>
              <a:effectLst/>
              <a:latin typeface="+mn-lt"/>
              <a:ea typeface="+mn-ea"/>
              <a:cs typeface="+mn-cs"/>
            </a:rPr>
            <a:t> (</a:t>
          </a:r>
          <a:r>
            <a:rPr lang="en-IE" sz="1000" b="1" baseline="0">
              <a:solidFill>
                <a:schemeClr val="dk1"/>
              </a:solidFill>
              <a:effectLst/>
              <a:latin typeface="+mn-lt"/>
              <a:ea typeface="+mn-ea"/>
              <a:cs typeface="+mn-cs"/>
            </a:rPr>
            <a:t>Key3</a:t>
          </a:r>
          <a:r>
            <a:rPr lang="en-IE" sz="1000" baseline="0">
              <a:solidFill>
                <a:schemeClr val="dk1"/>
              </a:solidFill>
              <a:effectLst/>
              <a:latin typeface="+mn-lt"/>
              <a:ea typeface="+mn-ea"/>
              <a:cs typeface="+mn-cs"/>
            </a:rPr>
            <a:t> in cell N9) is shown in the template as a NUMERIC - but in your project it might be TEXT, therefore you'll need to adjust the formatting in both column Mand column O to include the double quotes required to open and close a TEXT value.</a:t>
          </a:r>
          <a:endParaRPr lang="en-IE" sz="1000"/>
        </a:p>
      </xdr:txBody>
    </xdr:sp>
    <xdr:clientData/>
  </xdr:twoCellAnchor>
  <xdr:twoCellAnchor>
    <xdr:from>
      <xdr:col>0</xdr:col>
      <xdr:colOff>12143</xdr:colOff>
      <xdr:row>3</xdr:row>
      <xdr:rowOff>496316</xdr:rowOff>
    </xdr:from>
    <xdr:to>
      <xdr:col>39</xdr:col>
      <xdr:colOff>424362</xdr:colOff>
      <xdr:row>5</xdr:row>
      <xdr:rowOff>415835</xdr:rowOff>
    </xdr:to>
    <xdr:sp macro="" textlink="">
      <xdr:nvSpPr>
        <xdr:cNvPr id="6" name="TextBox 5">
          <a:extLst>
            <a:ext uri="{FF2B5EF4-FFF2-40B4-BE49-F238E27FC236}">
              <a16:creationId xmlns:a16="http://schemas.microsoft.com/office/drawing/2014/main" id="{0E98A030-B337-44E4-B112-1BD544331119}"/>
            </a:ext>
          </a:extLst>
        </xdr:cNvPr>
        <xdr:cNvSpPr txBox="1"/>
      </xdr:nvSpPr>
      <xdr:spPr>
        <a:xfrm>
          <a:off x="12143" y="1823012"/>
          <a:ext cx="12192678" cy="108551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"Moving"</a:t>
          </a:r>
          <a:r>
            <a:rPr lang="en-IE" sz="1100" b="1" baseline="0">
              <a:solidFill>
                <a:schemeClr val="dk1"/>
              </a:solidFill>
              <a:effectLst/>
              <a:latin typeface="+mn-lt"/>
              <a:ea typeface="+mn-ea"/>
              <a:cs typeface="+mn-cs"/>
            </a:rPr>
            <a:t> the Data from Excel to a Notepad file </a:t>
          </a:r>
          <a:r>
            <a:rPr lang="en-IE" sz="1000" b="0" baseline="0">
              <a:solidFill>
                <a:schemeClr val="dk1"/>
              </a:solidFill>
              <a:effectLst/>
              <a:latin typeface="+mn-lt"/>
              <a:ea typeface="+mn-ea"/>
              <a:cs typeface="+mn-cs"/>
            </a:rPr>
            <a:t>- When you've finished formatting </a:t>
          </a:r>
          <a:r>
            <a:rPr lang="en-IE" sz="1000" b="0">
              <a:solidFill>
                <a:schemeClr val="dk1"/>
              </a:solidFill>
              <a:effectLst/>
              <a:latin typeface="+mn-lt"/>
              <a:ea typeface="+mn-ea"/>
              <a:cs typeface="+mn-cs"/>
            </a:rPr>
            <a:t>the Data Below  with JSON  punctuation,</a:t>
          </a:r>
          <a:r>
            <a:rPr lang="en-IE" sz="1000" b="0" baseline="0">
              <a:solidFill>
                <a:schemeClr val="dk1"/>
              </a:solidFill>
              <a:effectLst/>
              <a:latin typeface="+mn-lt"/>
              <a:ea typeface="+mn-ea"/>
              <a:cs typeface="+mn-cs"/>
            </a:rPr>
            <a:t> it can then can be copied to </a:t>
          </a:r>
          <a:r>
            <a:rPr lang="en-IE" sz="1000" b="1" baseline="0">
              <a:solidFill>
                <a:schemeClr val="dk1"/>
              </a:solidFill>
              <a:effectLst/>
              <a:latin typeface="+mn-lt"/>
              <a:ea typeface="+mn-ea"/>
              <a:cs typeface="+mn-cs"/>
            </a:rPr>
            <a:t>Notepad</a:t>
          </a:r>
          <a:r>
            <a:rPr lang="en-IE" sz="1000" b="0" baseline="0">
              <a:solidFill>
                <a:schemeClr val="dk1"/>
              </a:solidFill>
              <a:effectLst/>
              <a:latin typeface="+mn-lt"/>
              <a:ea typeface="+mn-ea"/>
              <a:cs typeface="+mn-cs"/>
            </a:rPr>
            <a:t> (or equivalent) to undergo the final stage of preparation before it  is imported into a MongoDb Database.</a:t>
          </a:r>
          <a:r>
            <a:rPr lang="en-IE" sz="1000" b="0">
              <a:solidFill>
                <a:schemeClr val="dk1"/>
              </a:solidFill>
              <a:effectLst/>
              <a:latin typeface="+mn-lt"/>
              <a:ea typeface="+mn-ea"/>
              <a:cs typeface="+mn-cs"/>
            </a:rPr>
            <a:t> The range of cells that need to be copied to notepad are </a:t>
          </a:r>
          <a:r>
            <a:rPr lang="en-IE" sz="1000" b="1">
              <a:solidFill>
                <a:schemeClr val="dk1"/>
              </a:solidFill>
              <a:effectLst/>
              <a:latin typeface="+mn-lt"/>
              <a:ea typeface="+mn-ea"/>
              <a:cs typeface="+mn-cs"/>
            </a:rPr>
            <a:t>A10 to BR1009</a:t>
          </a:r>
          <a:r>
            <a:rPr lang="en-IE" sz="1000" b="1" baseline="0">
              <a:solidFill>
                <a:schemeClr val="dk1"/>
              </a:solidFill>
              <a:effectLst/>
              <a:latin typeface="+mn-lt"/>
              <a:ea typeface="+mn-ea"/>
              <a:cs typeface="+mn-cs"/>
            </a:rPr>
            <a:t> </a:t>
          </a:r>
          <a:r>
            <a:rPr lang="en-IE" sz="1000" b="0" baseline="0">
              <a:solidFill>
                <a:schemeClr val="dk1"/>
              </a:solidFill>
              <a:effectLst/>
              <a:latin typeface="+mn-lt"/>
              <a:ea typeface="+mn-ea"/>
              <a:cs typeface="+mn-cs"/>
            </a:rPr>
            <a:t>inclusive  if the full template is used.  Take care NOT to copy the "headings" on row  9 of this spreadsheet!  After pasting- save the notepad files as "</a:t>
          </a:r>
          <a:r>
            <a:rPr lang="en-IE" sz="1000" b="1" baseline="0">
              <a:solidFill>
                <a:schemeClr val="dk1"/>
              </a:solidFill>
              <a:effectLst/>
              <a:latin typeface="+mn-lt"/>
              <a:ea typeface="+mn-ea"/>
              <a:cs typeface="+mn-cs"/>
            </a:rPr>
            <a:t>Collection_Name.json" </a:t>
          </a:r>
          <a:r>
            <a:rPr lang="en-IE" sz="1000" b="0" baseline="0">
              <a:solidFill>
                <a:schemeClr val="dk1"/>
              </a:solidFill>
              <a:effectLst/>
              <a:latin typeface="+mn-lt"/>
              <a:ea typeface="+mn-ea"/>
              <a:cs typeface="+mn-cs"/>
            </a:rPr>
            <a:t>(i.e. whatever name your collection is supposed to have)</a:t>
          </a:r>
          <a:r>
            <a:rPr lang="en-IE" sz="1000" b="1" baseline="0">
              <a:solidFill>
                <a:schemeClr val="dk1"/>
              </a:solidFill>
              <a:effectLst/>
              <a:latin typeface="+mn-lt"/>
              <a:ea typeface="+mn-ea"/>
              <a:cs typeface="+mn-cs"/>
            </a:rPr>
            <a:t>.  </a:t>
          </a:r>
          <a:r>
            <a:rPr lang="en-IE" sz="1000" b="0" baseline="0">
              <a:solidFill>
                <a:schemeClr val="dk1"/>
              </a:solidFill>
              <a:effectLst/>
              <a:latin typeface="+mn-lt"/>
              <a:ea typeface="+mn-ea"/>
              <a:cs typeface="+mn-cs"/>
            </a:rPr>
            <a:t>Make sure to put </a:t>
          </a:r>
          <a:r>
            <a:rPr lang="en-IE" sz="1000" b="1" baseline="0">
              <a:solidFill>
                <a:schemeClr val="dk1"/>
              </a:solidFill>
              <a:effectLst/>
              <a:latin typeface="+mn-lt"/>
              <a:ea typeface="+mn-ea"/>
              <a:cs typeface="+mn-cs"/>
            </a:rPr>
            <a:t>double quotes </a:t>
          </a:r>
          <a:r>
            <a:rPr lang="en-IE" sz="1000" b="0" baseline="0">
              <a:solidFill>
                <a:schemeClr val="dk1"/>
              </a:solidFill>
              <a:effectLst/>
              <a:latin typeface="+mn-lt"/>
              <a:ea typeface="+mn-ea"/>
              <a:cs typeface="+mn-cs"/>
            </a:rPr>
            <a:t>around the full filename before saving in Notepad.  After pasting into Notepad,  notice that the data in the notepad file contains lots of "</a:t>
          </a:r>
          <a:r>
            <a:rPr lang="en-IE" sz="1000" b="1" baseline="0">
              <a:solidFill>
                <a:schemeClr val="dk1"/>
              </a:solidFill>
              <a:effectLst/>
              <a:latin typeface="+mn-lt"/>
              <a:ea typeface="+mn-ea"/>
              <a:cs typeface="+mn-cs"/>
            </a:rPr>
            <a:t>white space</a:t>
          </a:r>
          <a:r>
            <a:rPr lang="en-IE" sz="1000" b="0" baseline="0">
              <a:solidFill>
                <a:schemeClr val="dk1"/>
              </a:solidFill>
              <a:effectLst/>
              <a:latin typeface="+mn-lt"/>
              <a:ea typeface="+mn-ea"/>
              <a:cs typeface="+mn-cs"/>
            </a:rPr>
            <a:t>".  The white space indicates that there are "</a:t>
          </a:r>
          <a:r>
            <a:rPr lang="en-IE" sz="1000" b="1" baseline="0">
              <a:solidFill>
                <a:schemeClr val="dk1"/>
              </a:solidFill>
              <a:effectLst/>
              <a:latin typeface="+mn-lt"/>
              <a:ea typeface="+mn-ea"/>
              <a:cs typeface="+mn-cs"/>
            </a:rPr>
            <a:t>TABS</a:t>
          </a:r>
          <a:r>
            <a:rPr lang="en-IE" sz="1000" b="0" baseline="0">
              <a:solidFill>
                <a:schemeClr val="dk1"/>
              </a:solidFill>
              <a:effectLst/>
              <a:latin typeface="+mn-lt"/>
              <a:ea typeface="+mn-ea"/>
              <a:cs typeface="+mn-cs"/>
            </a:rPr>
            <a:t>" in the data that have been carried accross from Excel.  The tabs must be removed before importing into MongoDb.  Highlight/Select one of the TABS, copy into memory (CTRL C), go to the Edit Menu  and choose replace - paste (CTRL V) the tab into the "slot" and choose "Replace All".  This should make the  </a:t>
          </a:r>
          <a:r>
            <a:rPr lang="en-IE" sz="1000" b="1" baseline="0">
              <a:solidFill>
                <a:schemeClr val="dk1"/>
              </a:solidFill>
              <a:effectLst/>
              <a:latin typeface="+mn-lt"/>
              <a:ea typeface="+mn-ea"/>
              <a:cs typeface="+mn-cs"/>
            </a:rPr>
            <a:t>Collection_Name.json</a:t>
          </a:r>
          <a:r>
            <a:rPr lang="en-IE" sz="1000" b="0" baseline="0">
              <a:solidFill>
                <a:schemeClr val="dk1"/>
              </a:solidFill>
              <a:effectLst/>
              <a:latin typeface="+mn-lt"/>
              <a:ea typeface="+mn-ea"/>
              <a:cs typeface="+mn-cs"/>
            </a:rPr>
            <a:t> a lot tidier and neater and the import stage should be very straightforward.</a:t>
          </a:r>
          <a:endParaRPr lang="en-IE" sz="1000">
            <a:effectLst/>
          </a:endParaRPr>
        </a:p>
      </xdr:txBody>
    </xdr:sp>
    <xdr:clientData/>
  </xdr:twoCellAnchor>
  <xdr:twoCellAnchor>
    <xdr:from>
      <xdr:col>0</xdr:col>
      <xdr:colOff>17009</xdr:colOff>
      <xdr:row>6</xdr:row>
      <xdr:rowOff>8505</xdr:rowOff>
    </xdr:from>
    <xdr:to>
      <xdr:col>39</xdr:col>
      <xdr:colOff>429247</xdr:colOff>
      <xdr:row>7</xdr:row>
      <xdr:rowOff>101178</xdr:rowOff>
    </xdr:to>
    <xdr:sp macro="" textlink="">
      <xdr:nvSpPr>
        <xdr:cNvPr id="7" name="TextBox 6">
          <a:extLst>
            <a:ext uri="{FF2B5EF4-FFF2-40B4-BE49-F238E27FC236}">
              <a16:creationId xmlns:a16="http://schemas.microsoft.com/office/drawing/2014/main" id="{7FD7FA7A-0D61-4442-8368-71F9BB73A0A0}"/>
            </a:ext>
          </a:extLst>
        </xdr:cNvPr>
        <xdr:cNvSpPr txBox="1"/>
      </xdr:nvSpPr>
      <xdr:spPr>
        <a:xfrm>
          <a:off x="17009" y="2951050"/>
          <a:ext cx="12192678" cy="79091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A json file called "</a:t>
          </a:r>
          <a:r>
            <a:rPr lang="en-IE" sz="1100" b="1">
              <a:solidFill>
                <a:srgbClr val="0000FF"/>
              </a:solidFill>
              <a:effectLst/>
              <a:latin typeface="+mn-lt"/>
              <a:ea typeface="+mn-ea"/>
              <a:cs typeface="+mn-cs"/>
            </a:rPr>
            <a:t>Test_Template2020.json</a:t>
          </a:r>
          <a:r>
            <a:rPr lang="en-IE" sz="1100" b="1">
              <a:solidFill>
                <a:schemeClr val="dk1"/>
              </a:solidFill>
              <a:effectLst/>
              <a:latin typeface="+mn-lt"/>
              <a:ea typeface="+mn-ea"/>
              <a:cs typeface="+mn-cs"/>
            </a:rPr>
            <a:t>" has</a:t>
          </a:r>
          <a:r>
            <a:rPr lang="en-IE" sz="1100" b="1" baseline="0">
              <a:solidFill>
                <a:schemeClr val="dk1"/>
              </a:solidFill>
              <a:effectLst/>
              <a:latin typeface="+mn-lt"/>
              <a:ea typeface="+mn-ea"/>
              <a:cs typeface="+mn-cs"/>
            </a:rPr>
            <a:t> been created and uploaded to Moodle.  It is entirely based on the "Dummy" data in this sheet called JSON_Fmt.</a:t>
          </a:r>
          <a:r>
            <a:rPr lang="en-IE" sz="1100" b="1">
              <a:solidFill>
                <a:schemeClr val="dk1"/>
              </a:solidFill>
              <a:effectLst/>
              <a:latin typeface="+mn-lt"/>
              <a:ea typeface="+mn-ea"/>
              <a:cs typeface="+mn-cs"/>
            </a:rPr>
            <a:t>   A</a:t>
          </a:r>
          <a:r>
            <a:rPr lang="en-IE" sz="1100" b="1" baseline="0">
              <a:solidFill>
                <a:schemeClr val="dk1"/>
              </a:solidFill>
              <a:effectLst/>
              <a:latin typeface="+mn-lt"/>
              <a:ea typeface="+mn-ea"/>
              <a:cs typeface="+mn-cs"/>
            </a:rPr>
            <a:t>  Ms Word  document  that  describes the import process is also available on Moodle.  If you're unsure of the import process, follow the instructions in </a:t>
          </a:r>
          <a:r>
            <a:rPr lang="en-IE" sz="1100" b="1" baseline="0">
              <a:solidFill>
                <a:srgbClr val="0000FF"/>
              </a:solidFill>
              <a:effectLst/>
              <a:latin typeface="+mn-lt"/>
              <a:ea typeface="+mn-ea"/>
              <a:cs typeface="+mn-cs"/>
            </a:rPr>
            <a:t>"</a:t>
          </a:r>
          <a:r>
            <a:rPr lang="en-IE" sz="1100" b="1" i="1" baseline="0">
              <a:solidFill>
                <a:srgbClr val="0000FF"/>
              </a:solidFill>
              <a:effectLst/>
              <a:latin typeface="+mn-lt"/>
              <a:ea typeface="+mn-ea"/>
              <a:cs typeface="+mn-cs"/>
            </a:rPr>
            <a:t>Import_Test_Template2020_JSON_Format_Into_MongoDB_PROOF_March_2020.doc"</a:t>
          </a:r>
          <a:r>
            <a:rPr lang="en-IE" sz="1100" b="1" i="1" baseline="0">
              <a:solidFill>
                <a:schemeClr val="dk1"/>
              </a:solidFill>
              <a:effectLst/>
              <a:latin typeface="+mn-lt"/>
              <a:ea typeface="+mn-ea"/>
              <a:cs typeface="+mn-cs"/>
            </a:rPr>
            <a:t>.</a:t>
          </a:r>
          <a:r>
            <a:rPr lang="en-IE" sz="1100" b="1" baseline="0">
              <a:solidFill>
                <a:schemeClr val="dk1"/>
              </a:solidFill>
              <a:effectLst/>
              <a:latin typeface="+mn-lt"/>
              <a:ea typeface="+mn-ea"/>
              <a:cs typeface="+mn-cs"/>
            </a:rPr>
            <a:t>  Note   in particular that  all  the documents  in this  collection  are enclosed  in  Square  brackets located in Cell A10 before the first document  and in cell BN1009 after the final document. The SQUARE brackets are ESSENTIAL if the  Import is to succeed.  The square ensure that they are treated as a </a:t>
          </a:r>
          <a:r>
            <a:rPr lang="en-IE" sz="1100" b="1" baseline="0">
              <a:solidFill>
                <a:srgbClr val="0000FF"/>
              </a:solidFill>
              <a:effectLst/>
              <a:latin typeface="+mn-lt"/>
              <a:ea typeface="+mn-ea"/>
              <a:cs typeface="+mn-cs"/>
            </a:rPr>
            <a:t>JsonArray</a:t>
          </a:r>
          <a:r>
            <a:rPr lang="en-IE" sz="1100" b="1" baseline="0">
              <a:solidFill>
                <a:schemeClr val="dk1"/>
              </a:solidFill>
              <a:effectLst/>
              <a:latin typeface="+mn-lt"/>
              <a:ea typeface="+mn-ea"/>
              <a:cs typeface="+mn-cs"/>
            </a:rPr>
            <a:t> when the import command is executed.</a:t>
          </a:r>
          <a:endParaRPr lang="en-IE" sz="10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64770</xdr:colOff>
      <xdr:row>0</xdr:row>
      <xdr:rowOff>488674</xdr:rowOff>
    </xdr:from>
    <xdr:to>
      <xdr:col>10</xdr:col>
      <xdr:colOff>796287</xdr:colOff>
      <xdr:row>2</xdr:row>
      <xdr:rowOff>125758</xdr:rowOff>
    </xdr:to>
    <xdr:sp macro="" textlink="">
      <xdr:nvSpPr>
        <xdr:cNvPr id="2" name="TextBox 1">
          <a:extLst>
            <a:ext uri="{FF2B5EF4-FFF2-40B4-BE49-F238E27FC236}">
              <a16:creationId xmlns:a16="http://schemas.microsoft.com/office/drawing/2014/main" id="{DA488AFB-D574-41D9-9C2E-57C23B19D2F1}"/>
            </a:ext>
          </a:extLst>
        </xdr:cNvPr>
        <xdr:cNvSpPr txBox="1"/>
      </xdr:nvSpPr>
      <xdr:spPr>
        <a:xfrm>
          <a:off x="2243759" y="488674"/>
          <a:ext cx="8277638" cy="1102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r>
            <a:rPr lang="en-IE" sz="1300"/>
            <a:t>This sheet enables</a:t>
          </a:r>
          <a:r>
            <a:rPr lang="en-IE" sz="1300" baseline="0"/>
            <a:t> the creation of </a:t>
          </a:r>
          <a:r>
            <a:rPr lang="en-IE" sz="1300" b="1" baseline="0">
              <a:solidFill>
                <a:srgbClr val="0000FF"/>
              </a:solidFill>
            </a:rPr>
            <a:t>random combinations of 5 TEXT values </a:t>
          </a:r>
          <a:r>
            <a:rPr lang="en-IE" sz="1300" baseline="0"/>
            <a:t>in order to demonstrate how you can automate the generation of </a:t>
          </a:r>
          <a:r>
            <a:rPr lang="en-IE" sz="1300" b="1" baseline="0"/>
            <a:t>ARRAY</a:t>
          </a:r>
          <a:r>
            <a:rPr lang="en-IE" sz="1300" baseline="0"/>
            <a:t> data that can then be moved to another sheet - the "</a:t>
          </a:r>
          <a:r>
            <a:rPr lang="en-IE" sz="1300" b="1" baseline="0"/>
            <a:t>PlainData"</a:t>
          </a:r>
          <a:r>
            <a:rPr lang="en-IE" sz="1300" baseline="0"/>
            <a:t> sheet in this workbook.  Note that ARRAY data must be enclosed in </a:t>
          </a:r>
          <a:r>
            <a:rPr lang="en-IE" sz="1300" b="1" baseline="0"/>
            <a:t>square brackets </a:t>
          </a:r>
          <a:r>
            <a:rPr lang="en-IE" sz="1300" baseline="0"/>
            <a:t>- separate templates are provided for </a:t>
          </a:r>
          <a:r>
            <a:rPr lang="en-IE" sz="1300" b="1" baseline="0">
              <a:solidFill>
                <a:srgbClr val="9900FF"/>
              </a:solidFill>
            </a:rPr>
            <a:t>TEXT</a:t>
          </a:r>
          <a:r>
            <a:rPr lang="en-IE" sz="1300" baseline="0"/>
            <a:t> and </a:t>
          </a:r>
          <a:r>
            <a:rPr lang="en-IE" sz="1300" b="1" baseline="0">
              <a:solidFill>
                <a:srgbClr val="9900FF"/>
              </a:solidFill>
            </a:rPr>
            <a:t>NUMERIC</a:t>
          </a:r>
          <a:r>
            <a:rPr lang="en-IE" sz="1300" baseline="0"/>
            <a:t> data so dont mix them up!  If unsure of the workings in this sheet, read the comments located in particular cells (red triangle at top right corner of some cells) in order to understand how this ARRAY generation sheet was built.</a:t>
          </a:r>
          <a:endParaRPr lang="en-IE" sz="1300"/>
        </a:p>
      </xdr:txBody>
    </xdr:sp>
    <xdr:clientData/>
  </xdr:twoCellAnchor>
  <xdr:twoCellAnchor>
    <xdr:from>
      <xdr:col>3</xdr:col>
      <xdr:colOff>160020</xdr:colOff>
      <xdr:row>0</xdr:row>
      <xdr:rowOff>1</xdr:rowOff>
    </xdr:from>
    <xdr:to>
      <xdr:col>10</xdr:col>
      <xdr:colOff>965841</xdr:colOff>
      <xdr:row>0</xdr:row>
      <xdr:rowOff>463827</xdr:rowOff>
    </xdr:to>
    <xdr:sp macro="" textlink="">
      <xdr:nvSpPr>
        <xdr:cNvPr id="3" name="TextBox 2">
          <a:extLst>
            <a:ext uri="{FF2B5EF4-FFF2-40B4-BE49-F238E27FC236}">
              <a16:creationId xmlns:a16="http://schemas.microsoft.com/office/drawing/2014/main" id="{A73F97FA-FA41-4154-8E22-7277FD7F372D}"/>
            </a:ext>
          </a:extLst>
        </xdr:cNvPr>
        <xdr:cNvSpPr txBox="1"/>
      </xdr:nvSpPr>
      <xdr:spPr>
        <a:xfrm>
          <a:off x="2339009" y="1"/>
          <a:ext cx="8344314" cy="463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2800" b="1"/>
            <a:t>Template </a:t>
          </a:r>
          <a:r>
            <a:rPr lang="en-IE" sz="2800" b="1">
              <a:solidFill>
                <a:srgbClr val="FF0000"/>
              </a:solidFill>
            </a:rPr>
            <a:t>TEXT</a:t>
          </a:r>
          <a:r>
            <a:rPr lang="en-IE" sz="2800" b="1"/>
            <a:t> ARRAY - 5 values - </a:t>
          </a:r>
          <a:r>
            <a:rPr lang="en-IE" sz="2800" b="1" baseline="0"/>
            <a:t>MongoDB Collection</a:t>
          </a:r>
          <a:endParaRPr lang="en-IE" sz="2800" b="1"/>
        </a:p>
      </xdr:txBody>
    </xdr:sp>
    <xdr:clientData/>
  </xdr:twoCellAnchor>
  <xdr:twoCellAnchor>
    <xdr:from>
      <xdr:col>2</xdr:col>
      <xdr:colOff>38100</xdr:colOff>
      <xdr:row>2</xdr:row>
      <xdr:rowOff>125729</xdr:rowOff>
    </xdr:from>
    <xdr:to>
      <xdr:col>10</xdr:col>
      <xdr:colOff>832496</xdr:colOff>
      <xdr:row>2</xdr:row>
      <xdr:rowOff>2200282</xdr:rowOff>
    </xdr:to>
    <xdr:sp macro="" textlink="">
      <xdr:nvSpPr>
        <xdr:cNvPr id="4" name="TextBox 3">
          <a:extLst>
            <a:ext uri="{FF2B5EF4-FFF2-40B4-BE49-F238E27FC236}">
              <a16:creationId xmlns:a16="http://schemas.microsoft.com/office/drawing/2014/main" id="{FCD3E526-4581-4240-8239-90A8730B175E}"/>
            </a:ext>
          </a:extLst>
        </xdr:cNvPr>
        <xdr:cNvSpPr txBox="1"/>
      </xdr:nvSpPr>
      <xdr:spPr>
        <a:xfrm>
          <a:off x="1257300" y="1590674"/>
          <a:ext cx="9277350" cy="2066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r>
            <a:rPr lang="en-IE" sz="1400" b="1"/>
            <a:t>Overview:</a:t>
          </a:r>
        </a:p>
        <a:p>
          <a:r>
            <a:rPr lang="en-IE" sz="1400"/>
            <a:t>Cells </a:t>
          </a:r>
          <a:r>
            <a:rPr lang="en-IE" sz="1400" b="1"/>
            <a:t>C5</a:t>
          </a:r>
          <a:r>
            <a:rPr lang="en-IE" sz="1400" b="1" baseline="0"/>
            <a:t> to C9 </a:t>
          </a:r>
          <a:r>
            <a:rPr lang="en-IE" sz="1400" baseline="0"/>
            <a:t>below (C5:C9) contain 5 "dummy" values inside double quotes - to use this sheet to generate several combinations of "X" from a list of 5 items/values, </a:t>
          </a:r>
          <a:r>
            <a:rPr lang="en-IE" sz="1400" b="1" baseline="0">
              <a:solidFill>
                <a:srgbClr val="0000FF"/>
              </a:solidFill>
            </a:rPr>
            <a:t>replace A, B, C, D, E below with values of your own choice </a:t>
          </a:r>
          <a:r>
            <a:rPr lang="en-IE" sz="1400" baseline="0"/>
            <a:t>- e.g. Andrew, Breda, Catherine, Daniel, and Eamon if peoples forenames are your priority - dont forget to include the double quotes.  When you do this,  formulae in columns G, H, I, J, K, and L will generate various combinations of 1, 2, 3, 4, and 5 items from the 5 values provided initially in cells C5:C9.   The "End Product" of this work appears in Column L and (shaded in green background - this block of cells can then be copied and pasted (paste special - "values) to another sheet that contains the bulk of the data that you plan to use for the MongoDb project collection.  From Cell </a:t>
          </a:r>
          <a:r>
            <a:rPr lang="en-IE" sz="1400" b="1" baseline="0"/>
            <a:t>L5</a:t>
          </a:r>
          <a:r>
            <a:rPr lang="en-IE" sz="1400" baseline="0"/>
            <a:t> to Cell </a:t>
          </a:r>
          <a:r>
            <a:rPr lang="en-IE" sz="1400" b="1" baseline="0"/>
            <a:t>L1004</a:t>
          </a:r>
          <a:r>
            <a:rPr lang="en-IE" sz="1400" baseline="0"/>
            <a:t>,  a batch of </a:t>
          </a:r>
          <a:r>
            <a:rPr lang="en-IE" sz="1400" b="1" baseline="0"/>
            <a:t>1000</a:t>
          </a:r>
          <a:r>
            <a:rPr lang="en-IE" sz="1400" baseline="0"/>
            <a:t> random combinations of the 5 text values are generated, so this feature will speed up the generation of ARRAY data for your project.</a:t>
          </a:r>
        </a:p>
        <a:p>
          <a:endParaRPr lang="en-IE"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28576</xdr:colOff>
      <xdr:row>0</xdr:row>
      <xdr:rowOff>0</xdr:rowOff>
    </xdr:from>
    <xdr:to>
      <xdr:col>10</xdr:col>
      <xdr:colOff>832496</xdr:colOff>
      <xdr:row>0</xdr:row>
      <xdr:rowOff>542925</xdr:rowOff>
    </xdr:to>
    <xdr:sp macro="" textlink="">
      <xdr:nvSpPr>
        <xdr:cNvPr id="3" name="TextBox 2">
          <a:extLst>
            <a:ext uri="{FF2B5EF4-FFF2-40B4-BE49-F238E27FC236}">
              <a16:creationId xmlns:a16="http://schemas.microsoft.com/office/drawing/2014/main" id="{239B692C-9D96-4C31-90E4-D91BF68E53E8}"/>
            </a:ext>
          </a:extLst>
        </xdr:cNvPr>
        <xdr:cNvSpPr txBox="1"/>
      </xdr:nvSpPr>
      <xdr:spPr>
        <a:xfrm>
          <a:off x="2209801" y="0"/>
          <a:ext cx="83248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2800" b="1"/>
            <a:t>Template </a:t>
          </a:r>
          <a:r>
            <a:rPr lang="en-IE" sz="2800" b="1">
              <a:solidFill>
                <a:srgbClr val="FF0000"/>
              </a:solidFill>
            </a:rPr>
            <a:t>TEXT</a:t>
          </a:r>
          <a:r>
            <a:rPr lang="en-IE" sz="2800" b="1"/>
            <a:t> ARRAY - 5 values - </a:t>
          </a:r>
          <a:r>
            <a:rPr lang="en-IE" sz="2800" b="1" baseline="0"/>
            <a:t>MongoDB Collection</a:t>
          </a:r>
          <a:endParaRPr lang="en-IE" sz="2800" b="1"/>
        </a:p>
      </xdr:txBody>
    </xdr:sp>
    <xdr:clientData/>
  </xdr:twoCellAnchor>
  <xdr:twoCellAnchor>
    <xdr:from>
      <xdr:col>2</xdr:col>
      <xdr:colOff>38100</xdr:colOff>
      <xdr:row>2</xdr:row>
      <xdr:rowOff>125729</xdr:rowOff>
    </xdr:from>
    <xdr:to>
      <xdr:col>10</xdr:col>
      <xdr:colOff>832490</xdr:colOff>
      <xdr:row>2</xdr:row>
      <xdr:rowOff>2200282</xdr:rowOff>
    </xdr:to>
    <xdr:sp macro="" textlink="">
      <xdr:nvSpPr>
        <xdr:cNvPr id="4" name="TextBox 3">
          <a:extLst>
            <a:ext uri="{FF2B5EF4-FFF2-40B4-BE49-F238E27FC236}">
              <a16:creationId xmlns:a16="http://schemas.microsoft.com/office/drawing/2014/main" id="{A0CF8E33-CD13-4AE9-B184-90EFB02F8B10}"/>
            </a:ext>
          </a:extLst>
        </xdr:cNvPr>
        <xdr:cNvSpPr txBox="1"/>
      </xdr:nvSpPr>
      <xdr:spPr>
        <a:xfrm>
          <a:off x="1257300" y="1590674"/>
          <a:ext cx="9277350" cy="2066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r>
            <a:rPr lang="en-IE" sz="1400" b="1"/>
            <a:t>Overview:</a:t>
          </a:r>
        </a:p>
        <a:p>
          <a:r>
            <a:rPr lang="en-IE" sz="1400"/>
            <a:t>Cells </a:t>
          </a:r>
          <a:r>
            <a:rPr lang="en-IE" sz="1400" b="1"/>
            <a:t>C5</a:t>
          </a:r>
          <a:r>
            <a:rPr lang="en-IE" sz="1400" b="1" baseline="0"/>
            <a:t> to C9 </a:t>
          </a:r>
          <a:r>
            <a:rPr lang="en-IE" sz="1400" baseline="0"/>
            <a:t>below (C5:C9) contain 5 "dummy" values inside double quotes - to use this sheet to generate several combinations of "X" from a list of 5 items/values, </a:t>
          </a:r>
          <a:r>
            <a:rPr lang="en-IE" sz="1400" b="1" baseline="0">
              <a:solidFill>
                <a:srgbClr val="0000FF"/>
              </a:solidFill>
            </a:rPr>
            <a:t>replace P, Q, R, S, T below with values of your own choice </a:t>
          </a:r>
          <a:r>
            <a:rPr lang="en-IE" sz="1400" baseline="0"/>
            <a:t>- eg. Andrew, Breda, Catherine, Daniel, and Eamon if peoples forenames are your priority - dont forget to include the double quotes.  When you do this,  formulae in columns G, H, I, J, K, and L will generate various combinations of 1, 2, 3, 4, and 5 items from the 5 values provided initially in cells C5:C9.   The "End Product" appears in Column L and (shaded in green background - this can be copied and pasted (paste special - values) to another sheet that contains the bulk of the data that you plan to use for the MongoDb project collection.  From Cell L5 to Cell L1004  (L5:L1004),  a batch of 1000 random combinations of the 5 text values are generated, so this feature will speed up the generation of ARRAY data for your project.</a:t>
          </a:r>
        </a:p>
        <a:p>
          <a:endParaRPr lang="en-IE" sz="1400"/>
        </a:p>
      </xdr:txBody>
    </xdr:sp>
    <xdr:clientData/>
  </xdr:twoCellAnchor>
  <xdr:twoCellAnchor>
    <xdr:from>
      <xdr:col>3</xdr:col>
      <xdr:colOff>57150</xdr:colOff>
      <xdr:row>0</xdr:row>
      <xdr:rowOff>571500</xdr:rowOff>
    </xdr:from>
    <xdr:to>
      <xdr:col>10</xdr:col>
      <xdr:colOff>796289</xdr:colOff>
      <xdr:row>1</xdr:row>
      <xdr:rowOff>847725</xdr:rowOff>
    </xdr:to>
    <xdr:sp macro="" textlink="">
      <xdr:nvSpPr>
        <xdr:cNvPr id="5" name="TextBox 4">
          <a:extLst>
            <a:ext uri="{FF2B5EF4-FFF2-40B4-BE49-F238E27FC236}">
              <a16:creationId xmlns:a16="http://schemas.microsoft.com/office/drawing/2014/main" id="{2DC22A40-B243-4B87-9E13-8E919C150CF4}"/>
            </a:ext>
          </a:extLst>
        </xdr:cNvPr>
        <xdr:cNvSpPr txBox="1"/>
      </xdr:nvSpPr>
      <xdr:spPr>
        <a:xfrm>
          <a:off x="2238375" y="571500"/>
          <a:ext cx="8267699"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r>
            <a:rPr lang="en-IE" sz="1400"/>
            <a:t>This sheet enables</a:t>
          </a:r>
          <a:r>
            <a:rPr lang="en-IE" sz="1400" baseline="0"/>
            <a:t> the creation of </a:t>
          </a:r>
          <a:r>
            <a:rPr lang="en-IE" sz="1400" b="1" baseline="0">
              <a:solidFill>
                <a:srgbClr val="0000FF"/>
              </a:solidFill>
            </a:rPr>
            <a:t>random combinations of 5 TEXT values </a:t>
          </a:r>
          <a:r>
            <a:rPr lang="en-IE" sz="1400" baseline="0"/>
            <a:t>in order to demonstrate how to automate the generation of </a:t>
          </a:r>
          <a:r>
            <a:rPr lang="en-IE" sz="1400" b="1" baseline="0"/>
            <a:t>ARRAY</a:t>
          </a:r>
          <a:r>
            <a:rPr lang="en-IE" sz="1400" baseline="0"/>
            <a:t> data that can be moved to another sheet - the </a:t>
          </a:r>
          <a:r>
            <a:rPr lang="en-IE" sz="1400" b="1" baseline="0"/>
            <a:t>PlainData</a:t>
          </a:r>
          <a:r>
            <a:rPr lang="en-IE" sz="1400" baseline="0"/>
            <a:t> sheet in this workbook.  Note that ARRAY data must be enclosed in square brackets - separate templates are provided for TEXT and NUMERIC data so dont mix them up!</a:t>
          </a:r>
          <a:endParaRPr lang="en-IE"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xdr:colOff>
      <xdr:row>0</xdr:row>
      <xdr:rowOff>609600</xdr:rowOff>
    </xdr:from>
    <xdr:to>
      <xdr:col>10</xdr:col>
      <xdr:colOff>803914</xdr:colOff>
      <xdr:row>1</xdr:row>
      <xdr:rowOff>904875</xdr:rowOff>
    </xdr:to>
    <xdr:sp macro="" textlink="">
      <xdr:nvSpPr>
        <xdr:cNvPr id="2" name="TextBox 1">
          <a:extLst>
            <a:ext uri="{FF2B5EF4-FFF2-40B4-BE49-F238E27FC236}">
              <a16:creationId xmlns:a16="http://schemas.microsoft.com/office/drawing/2014/main" id="{70405D88-9EAF-4A69-A34A-6F40CD5E5F61}"/>
            </a:ext>
          </a:extLst>
        </xdr:cNvPr>
        <xdr:cNvSpPr txBox="1"/>
      </xdr:nvSpPr>
      <xdr:spPr>
        <a:xfrm>
          <a:off x="2238375" y="609600"/>
          <a:ext cx="8267699"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pPr marL="0" marR="0" indent="0" defTabSz="914400" eaLnBrk="1" fontAlgn="auto" latinLnBrk="0" hangingPunct="1">
            <a:lnSpc>
              <a:spcPct val="100000"/>
            </a:lnSpc>
            <a:spcBef>
              <a:spcPts val="0"/>
            </a:spcBef>
            <a:spcAft>
              <a:spcPts val="0"/>
            </a:spcAft>
            <a:buClrTx/>
            <a:buSzTx/>
            <a:buFontTx/>
            <a:buNone/>
            <a:tabLst/>
            <a:defRPr/>
          </a:pPr>
          <a:r>
            <a:rPr lang="en-IE" sz="1400"/>
            <a:t>This sheet enables</a:t>
          </a:r>
          <a:r>
            <a:rPr lang="en-IE" sz="1400" baseline="0"/>
            <a:t> the creation of </a:t>
          </a:r>
          <a:r>
            <a:rPr lang="en-IE" sz="1400" b="1" baseline="0">
              <a:solidFill>
                <a:srgbClr val="0000FF"/>
              </a:solidFill>
            </a:rPr>
            <a:t>random combinations of 5 NUMERIC values </a:t>
          </a:r>
          <a:r>
            <a:rPr lang="en-IE" sz="1400" baseline="0"/>
            <a:t>in order to demonstrate how to automate the generation of ARRAY data that be moved to another sheet (that provides a template for "manufacturing" data in JSON format that can be imported into MongoDB.   </a:t>
          </a:r>
          <a:r>
            <a:rPr lang="en-IE" sz="1400" baseline="0">
              <a:solidFill>
                <a:schemeClr val="dk1"/>
              </a:solidFill>
              <a:effectLst/>
              <a:latin typeface="+mn-lt"/>
              <a:ea typeface="+mn-ea"/>
              <a:cs typeface="+mn-cs"/>
            </a:rPr>
            <a:t>Note that ARRAY data must be enclosed in square brackets - separate templates are provided for TEXT and NUMERIC data so dont mix them up!</a:t>
          </a:r>
          <a:endParaRPr lang="en-IE" sz="1400">
            <a:effectLst/>
          </a:endParaRPr>
        </a:p>
        <a:p>
          <a:endParaRPr lang="en-IE" sz="1400"/>
        </a:p>
      </xdr:txBody>
    </xdr:sp>
    <xdr:clientData/>
  </xdr:twoCellAnchor>
  <xdr:twoCellAnchor>
    <xdr:from>
      <xdr:col>3</xdr:col>
      <xdr:colOff>19050</xdr:colOff>
      <xdr:row>0</xdr:row>
      <xdr:rowOff>0</xdr:rowOff>
    </xdr:from>
    <xdr:to>
      <xdr:col>10</xdr:col>
      <xdr:colOff>973469</xdr:colOff>
      <xdr:row>0</xdr:row>
      <xdr:rowOff>542925</xdr:rowOff>
    </xdr:to>
    <xdr:sp macro="" textlink="">
      <xdr:nvSpPr>
        <xdr:cNvPr id="3" name="TextBox 2">
          <a:extLst>
            <a:ext uri="{FF2B5EF4-FFF2-40B4-BE49-F238E27FC236}">
              <a16:creationId xmlns:a16="http://schemas.microsoft.com/office/drawing/2014/main" id="{0A247E1B-E502-450D-976F-0A10B8CA8C3C}"/>
            </a:ext>
          </a:extLst>
        </xdr:cNvPr>
        <xdr:cNvSpPr txBox="1"/>
      </xdr:nvSpPr>
      <xdr:spPr>
        <a:xfrm>
          <a:off x="2200275" y="0"/>
          <a:ext cx="84677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2800" b="1"/>
            <a:t>Template </a:t>
          </a:r>
          <a:r>
            <a:rPr lang="en-IE" sz="2800" b="1">
              <a:solidFill>
                <a:srgbClr val="FF0000"/>
              </a:solidFill>
            </a:rPr>
            <a:t>Numeric</a:t>
          </a:r>
          <a:r>
            <a:rPr lang="en-IE" sz="2800" b="1"/>
            <a:t> ARRAY - 5 values </a:t>
          </a:r>
          <a:r>
            <a:rPr lang="en-IE" sz="2800" b="1" baseline="0"/>
            <a:t>for Collection</a:t>
          </a:r>
          <a:endParaRPr lang="en-IE" sz="2800" b="1"/>
        </a:p>
      </xdr:txBody>
    </xdr:sp>
    <xdr:clientData/>
  </xdr:twoCellAnchor>
  <xdr:twoCellAnchor>
    <xdr:from>
      <xdr:col>2</xdr:col>
      <xdr:colOff>38100</xdr:colOff>
      <xdr:row>2</xdr:row>
      <xdr:rowOff>133349</xdr:rowOff>
    </xdr:from>
    <xdr:to>
      <xdr:col>10</xdr:col>
      <xdr:colOff>832484</xdr:colOff>
      <xdr:row>2</xdr:row>
      <xdr:rowOff>2438400</xdr:rowOff>
    </xdr:to>
    <xdr:sp macro="" textlink="">
      <xdr:nvSpPr>
        <xdr:cNvPr id="4" name="TextBox 3">
          <a:extLst>
            <a:ext uri="{FF2B5EF4-FFF2-40B4-BE49-F238E27FC236}">
              <a16:creationId xmlns:a16="http://schemas.microsoft.com/office/drawing/2014/main" id="{749247C4-224A-40AE-A991-E93A12A7A766}"/>
            </a:ext>
          </a:extLst>
        </xdr:cNvPr>
        <xdr:cNvSpPr txBox="1"/>
      </xdr:nvSpPr>
      <xdr:spPr>
        <a:xfrm>
          <a:off x="1257300" y="1381124"/>
          <a:ext cx="9277350" cy="2305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 rIns="36000" bIns="3600" rtlCol="0" anchor="t"/>
        <a:lstStyle/>
        <a:p>
          <a:r>
            <a:rPr lang="en-IE" sz="1400" b="1"/>
            <a:t>Overview:</a:t>
          </a:r>
        </a:p>
        <a:p>
          <a:pPr marL="0" marR="0" indent="0" defTabSz="914400" eaLnBrk="1" fontAlgn="auto" latinLnBrk="0" hangingPunct="1">
            <a:lnSpc>
              <a:spcPct val="100000"/>
            </a:lnSpc>
            <a:spcBef>
              <a:spcPts val="0"/>
            </a:spcBef>
            <a:spcAft>
              <a:spcPts val="0"/>
            </a:spcAft>
            <a:buClrTx/>
            <a:buSzTx/>
            <a:buFontTx/>
            <a:buNone/>
            <a:tabLst/>
            <a:defRPr/>
          </a:pPr>
          <a:r>
            <a:rPr lang="en-IE" sz="1400"/>
            <a:t>Cells C5</a:t>
          </a:r>
          <a:r>
            <a:rPr lang="en-IE" sz="1400" baseline="0"/>
            <a:t> to C9 below (C5:C9) contain 5 "dummy" values inside double quotes - to use this sheet to generate several combibations of "X" from a list of 5 items/values, </a:t>
          </a:r>
          <a:r>
            <a:rPr lang="en-IE" sz="1400" b="1" baseline="0">
              <a:solidFill>
                <a:srgbClr val="0000FF"/>
              </a:solidFill>
            </a:rPr>
            <a:t>replace 1000, 1200, 1400, 1600, 1800 below with 5 numeric values of your own choice </a:t>
          </a:r>
          <a:r>
            <a:rPr lang="en-IE" sz="1400" baseline="0"/>
            <a:t>- eg. Andrew, Breda, Catherine, Daniel, and Eamon if peoples forenames are your priority - dont forget to include the double quotes.  When you do this,  formulae in columns G, H, I, J, K, and L will generate various combinations of 1, 2, 3, 4, and 5 items from the 5 values provided initially in cells C5:C9.   The End Product appears in Column L and (shaded in green background - this can be copied and pasted (past special - "values) to another sheet that contains the bulk of the data that you plan to use for the MongoDb project collection.  </a:t>
          </a:r>
          <a:r>
            <a:rPr lang="en-IE" sz="1400" baseline="0">
              <a:solidFill>
                <a:schemeClr val="dk1"/>
              </a:solidFill>
              <a:effectLst/>
              <a:latin typeface="+mn-lt"/>
              <a:ea typeface="+mn-ea"/>
              <a:cs typeface="+mn-cs"/>
            </a:rPr>
            <a:t>From Cell L5 to Cell L1004,  a batch of 1000 random combinations of the 5 numeric values are generated, so this feature will speed up the generation of ARRAY data for your project.</a:t>
          </a:r>
          <a:endParaRPr lang="en-IE" sz="1400">
            <a:effectLst/>
          </a:endParaRPr>
        </a:p>
        <a:p>
          <a:endParaRPr lang="en-IE" sz="1400" baseline="0"/>
        </a:p>
        <a:p>
          <a:endParaRPr lang="en-IE"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501013</xdr:colOff>
      <xdr:row>2</xdr:row>
      <xdr:rowOff>9525</xdr:rowOff>
    </xdr:from>
    <xdr:to>
      <xdr:col>29</xdr:col>
      <xdr:colOff>114297</xdr:colOff>
      <xdr:row>43</xdr:row>
      <xdr:rowOff>11437</xdr:rowOff>
    </xdr:to>
    <xdr:sp macro="" textlink="">
      <xdr:nvSpPr>
        <xdr:cNvPr id="2" name="TextBox 1">
          <a:extLst>
            <a:ext uri="{FF2B5EF4-FFF2-40B4-BE49-F238E27FC236}">
              <a16:creationId xmlns:a16="http://schemas.microsoft.com/office/drawing/2014/main" id="{26FAE195-E972-4B6A-8314-CA8C7AE3327B}"/>
            </a:ext>
          </a:extLst>
        </xdr:cNvPr>
        <xdr:cNvSpPr txBox="1"/>
      </xdr:nvSpPr>
      <xdr:spPr>
        <a:xfrm>
          <a:off x="3267073" y="495300"/>
          <a:ext cx="14249401" cy="7820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300"/>
            </a:lnSpc>
          </a:pPr>
          <a:endParaRPr lang="en-IE" sz="400" b="1" u="sng" baseline="0"/>
        </a:p>
        <a:p>
          <a:pPr>
            <a:lnSpc>
              <a:spcPts val="13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200"/>
            </a:lnSpc>
          </a:pPr>
          <a:endParaRPr lang="en-IE" sz="300" baseline="0"/>
        </a:p>
        <a:p>
          <a:pPr>
            <a:lnSpc>
              <a:spcPts val="1200"/>
            </a:lnSpc>
          </a:pPr>
          <a:r>
            <a:rPr lang="en-IE" sz="1400" b="1" baseline="0"/>
            <a:t>Main Steps in Compiling 1000 random values for the Radio details:</a:t>
          </a:r>
        </a:p>
        <a:p>
          <a:pPr>
            <a:lnSpc>
              <a:spcPts val="1300"/>
            </a:lnSpc>
          </a:pPr>
          <a:r>
            <a:rPr lang="en-IE" sz="1400" baseline="0"/>
            <a:t>(1) First, Set up the list of values (i.e. the list of radios) in a format suitable for later use in a LOOKUP function - i.e give each radio a number (1 to 7) and store  the type of radio on the same row - i.e. the radio number and details for the first radio are held in cells A4 and B4, and so on for the remaining radios that need to be on the list. The numbers 1 to 7  in cells </a:t>
          </a:r>
          <a:r>
            <a:rPr lang="en-IE" sz="1400" b="1" baseline="0">
              <a:solidFill>
                <a:schemeClr val="dk1"/>
              </a:solidFill>
              <a:effectLst/>
              <a:latin typeface="+mn-lt"/>
              <a:ea typeface="+mn-ea"/>
              <a:cs typeface="+mn-cs"/>
            </a:rPr>
            <a:t>$A$4:$A$10  </a:t>
          </a:r>
          <a:r>
            <a:rPr lang="en-IE" sz="1400" baseline="0">
              <a:solidFill>
                <a:schemeClr val="dk1"/>
              </a:solidFill>
              <a:latin typeface="+mn-lt"/>
              <a:ea typeface="+mn-ea"/>
              <a:cs typeface="+mn-cs"/>
            </a:rPr>
            <a:t>need to be in ASCENDING order to ensure the LOOKUP in Step 3 works properly.     </a:t>
          </a:r>
        </a:p>
        <a:p>
          <a:pPr>
            <a:lnSpc>
              <a:spcPts val="1300"/>
            </a:lnSpc>
          </a:pPr>
          <a:endParaRPr lang="en-IE" sz="1400" baseline="0"/>
        </a:p>
        <a:p>
          <a:pPr>
            <a:lnSpc>
              <a:spcPts val="1300"/>
            </a:lnSpc>
          </a:pPr>
          <a:r>
            <a:rPr lang="en-IE" sz="1400" baseline="0">
              <a:solidFill>
                <a:schemeClr val="dk1"/>
              </a:solidFill>
              <a:effectLst/>
              <a:latin typeface="+mn-lt"/>
              <a:ea typeface="+mn-ea"/>
              <a:cs typeface="+mn-cs"/>
            </a:rPr>
            <a:t>(2) Second, Generate a random number between 1 and 7 in column D - starting in Cell D4.</a:t>
          </a:r>
          <a:endParaRPr lang="en-IE" sz="1400" baseline="0"/>
        </a:p>
        <a:p>
          <a:pPr>
            <a:lnSpc>
              <a:spcPts val="1200"/>
            </a:lnSpc>
          </a:pPr>
          <a:endParaRPr lang="en-IE" sz="300" baseline="0"/>
        </a:p>
        <a:p>
          <a:pPr>
            <a:lnSpc>
              <a:spcPts val="13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7 in column D.  Hence,  the randbetween function formula is:</a:t>
          </a:r>
        </a:p>
        <a:p>
          <a:pPr>
            <a:lnSpc>
              <a:spcPts val="1200"/>
            </a:lnSpc>
          </a:pPr>
          <a:endParaRPr lang="en-IE" sz="1400" baseline="0"/>
        </a:p>
        <a:p>
          <a:pPr>
            <a:lnSpc>
              <a:spcPts val="1200"/>
            </a:lnSpc>
          </a:pPr>
          <a:r>
            <a:rPr lang="en-IE" sz="1400" b="1" baseline="0"/>
            <a:t>=Randbetween(1,7)</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t>as there are details of 7 different radio manufacturers listed in the range of cells </a:t>
          </a:r>
          <a:r>
            <a:rPr lang="en-IE" sz="1400" b="1" baseline="0"/>
            <a:t>A4:B10</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Randbetween(1,7)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A$4:$A$10</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1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A4:A10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endParaRPr lang="en-IE" sz="1400">
            <a:effectLst/>
          </a:endParaRPr>
        </a:p>
        <a:p>
          <a:pPr>
            <a:lnSpc>
              <a:spcPts val="1300"/>
            </a:lnSpc>
          </a:pPr>
          <a:r>
            <a:rPr lang="en-IE" sz="1400" baseline="0"/>
            <a:t>When finished creating the 1000 random </a:t>
          </a:r>
          <a:r>
            <a:rPr lang="en-IE" sz="1400" b="1" baseline="0"/>
            <a:t>radios</a:t>
          </a:r>
          <a:r>
            <a:rPr lang="en-IE" sz="1400" baseline="0"/>
            <a:t>, then select the 1000 cells,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200"/>
            </a:lnSpc>
          </a:pPr>
          <a:endParaRPr lang="en-IE" sz="1400" baseline="0"/>
        </a:p>
        <a:p>
          <a:pPr>
            <a:lnSpc>
              <a:spcPts val="1200"/>
            </a:lnSpc>
          </a:pPr>
          <a:endParaRPr lang="en-IE" sz="1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29</xdr:col>
      <xdr:colOff>331469</xdr:colOff>
      <xdr:row>2</xdr:row>
      <xdr:rowOff>182879</xdr:rowOff>
    </xdr:from>
    <xdr:to>
      <xdr:col>46</xdr:col>
      <xdr:colOff>379094</xdr:colOff>
      <xdr:row>34</xdr:row>
      <xdr:rowOff>163835</xdr:rowOff>
    </xdr:to>
    <xdr:sp macro="" textlink="">
      <xdr:nvSpPr>
        <xdr:cNvPr id="2" name="TextBox 1">
          <a:extLst>
            <a:ext uri="{FF2B5EF4-FFF2-40B4-BE49-F238E27FC236}">
              <a16:creationId xmlns:a16="http://schemas.microsoft.com/office/drawing/2014/main" id="{28230D35-0F59-4C68-AB9A-3777454381ED}"/>
            </a:ext>
          </a:extLst>
        </xdr:cNvPr>
        <xdr:cNvSpPr txBox="1"/>
      </xdr:nvSpPr>
      <xdr:spPr>
        <a:xfrm>
          <a:off x="17897474" y="723899"/>
          <a:ext cx="10410825" cy="6076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IE" sz="1400" b="1" u="sng"/>
            <a:t>Using LOOKUP </a:t>
          </a:r>
          <a:r>
            <a:rPr lang="en-IE" sz="1400" b="1" u="sng">
              <a:solidFill>
                <a:srgbClr val="0000FF"/>
              </a:solidFill>
            </a:rPr>
            <a:t>functions</a:t>
          </a:r>
          <a:r>
            <a:rPr lang="en-IE" sz="1400" b="1" u="sng"/>
            <a:t> and </a:t>
          </a:r>
          <a:r>
            <a:rPr lang="en-IE" sz="1400" b="1" u="sng">
              <a:solidFill>
                <a:srgbClr val="0000FF"/>
              </a:solidFill>
            </a:rPr>
            <a:t>RANDOM</a:t>
          </a:r>
          <a:r>
            <a:rPr lang="en-IE" sz="1400" b="1" u="sng"/>
            <a:t> functions in generating "semi random" data (DONT Confuse</a:t>
          </a:r>
          <a:r>
            <a:rPr lang="en-IE" sz="1400" b="1" u="sng" baseline="0"/>
            <a:t> this with ARRAYS!!)</a:t>
          </a:r>
          <a:endParaRPr lang="en-IE" sz="1400" b="1" u="sng"/>
        </a:p>
        <a:p>
          <a:pPr>
            <a:lnSpc>
              <a:spcPts val="1400"/>
            </a:lnSpc>
          </a:pPr>
          <a:endParaRPr lang="en-IE" sz="1400"/>
        </a:p>
        <a:p>
          <a:pPr>
            <a:lnSpc>
              <a:spcPts val="1400"/>
            </a:lnSpc>
          </a:pPr>
          <a:r>
            <a:rPr lang="en-IE" sz="1400"/>
            <a:t>Notice that the spreadsheet "recalculates"</a:t>
          </a:r>
          <a:r>
            <a:rPr lang="en-IE" sz="1400" baseline="0"/>
            <a:t> </a:t>
          </a:r>
          <a:r>
            <a:rPr lang="en-IE" sz="1400"/>
            <a:t>every time you edit any</a:t>
          </a:r>
          <a:r>
            <a:rPr lang="en-IE" sz="1400" baseline="0"/>
            <a:t> cell in any Excel Sheet that includes any type of RANDOM function.  </a:t>
          </a:r>
        </a:p>
        <a:p>
          <a:pPr>
            <a:lnSpc>
              <a:spcPts val="1300"/>
            </a:lnSpc>
          </a:pPr>
          <a:endParaRPr lang="en-IE" sz="1400" baseline="0"/>
        </a:p>
        <a:p>
          <a:pPr>
            <a:lnSpc>
              <a:spcPts val="1400"/>
            </a:lnSpc>
          </a:pPr>
          <a:r>
            <a:rPr lang="en-IE" sz="1400" baseline="0"/>
            <a:t>The </a:t>
          </a:r>
          <a:r>
            <a:rPr lang="en-IE" sz="1400" b="1" u="sng" baseline="0"/>
            <a:t>first step </a:t>
          </a:r>
          <a:r>
            <a:rPr lang="en-IE" sz="1400" baseline="0"/>
            <a:t>in this example is to </a:t>
          </a:r>
          <a:r>
            <a:rPr lang="en-IE" sz="1400" baseline="0">
              <a:solidFill>
                <a:schemeClr val="dk1"/>
              </a:solidFill>
              <a:effectLst/>
              <a:latin typeface="+mn-lt"/>
              <a:ea typeface="+mn-ea"/>
              <a:cs typeface="+mn-cs"/>
            </a:rPr>
            <a:t>generate a random number between 1 and 10 in column D (there are 10 brands of car tyre)</a:t>
          </a:r>
          <a:endParaRPr lang="en-IE" sz="1400" baseline="0"/>
        </a:p>
        <a:p>
          <a:pPr>
            <a:lnSpc>
              <a:spcPts val="1300"/>
            </a:lnSpc>
          </a:pPr>
          <a:endParaRPr lang="en-IE" sz="1400" baseline="0"/>
        </a:p>
        <a:p>
          <a:pPr>
            <a:lnSpc>
              <a:spcPts val="1400"/>
            </a:lnSpc>
          </a:pPr>
          <a:r>
            <a:rPr lang="en-IE" sz="1400" baseline="0"/>
            <a:t>Look at any of the cells in </a:t>
          </a:r>
          <a:r>
            <a:rPr lang="en-IE" sz="1400" b="1" baseline="0"/>
            <a:t>column D</a:t>
          </a:r>
          <a:r>
            <a:rPr lang="en-IE" sz="1400" baseline="0"/>
            <a:t> and Notice that =Randbetween() function is used to generate a random number between 1 and 10 in column D.  Therefore the randbetween function formula is:</a:t>
          </a:r>
        </a:p>
        <a:p>
          <a:pPr>
            <a:lnSpc>
              <a:spcPts val="1300"/>
            </a:lnSpc>
          </a:pPr>
          <a:endParaRPr lang="en-IE" sz="1400" baseline="0"/>
        </a:p>
        <a:p>
          <a:pPr>
            <a:lnSpc>
              <a:spcPts val="1300"/>
            </a:lnSpc>
          </a:pPr>
          <a:r>
            <a:rPr lang="en-IE" sz="1800" b="1" baseline="0"/>
            <a:t>=Randbetween(1,10)</a:t>
          </a:r>
        </a:p>
        <a:p>
          <a:pPr>
            <a:lnSpc>
              <a:spcPts val="1400"/>
            </a:lnSpc>
          </a:pPr>
          <a:endParaRPr lang="en-IE" sz="1400" baseline="0"/>
        </a:p>
        <a:p>
          <a:pPr>
            <a:lnSpc>
              <a:spcPts val="1300"/>
            </a:lnSpc>
          </a:pPr>
          <a:r>
            <a:rPr lang="en-IE" sz="1400" baseline="0"/>
            <a:t>as there are </a:t>
          </a:r>
          <a:r>
            <a:rPr lang="en-IE" sz="1400" baseline="0">
              <a:solidFill>
                <a:schemeClr val="dk1"/>
              </a:solidFill>
              <a:effectLst/>
              <a:latin typeface="+mn-lt"/>
              <a:ea typeface="+mn-ea"/>
              <a:cs typeface="+mn-cs"/>
            </a:rPr>
            <a:t>are 10 brands of car tyre</a:t>
          </a:r>
          <a:r>
            <a:rPr lang="en-IE" sz="1400" baseline="0"/>
            <a:t> listed in cells A4:A13 inclusive.</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a:t>
          </a:r>
          <a:r>
            <a:rPr lang="en-IE" sz="1400" b="1" u="sng" baseline="0">
              <a:solidFill>
                <a:schemeClr val="dk1"/>
              </a:solidFill>
              <a:effectLst/>
              <a:latin typeface="+mn-lt"/>
              <a:ea typeface="+mn-ea"/>
              <a:cs typeface="+mn-cs"/>
            </a:rPr>
            <a:t>second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800" b="1" baseline="0">
              <a:solidFill>
                <a:schemeClr val="dk1"/>
              </a:solidFill>
              <a:effectLst/>
              <a:latin typeface="+mn-lt"/>
              <a:ea typeface="+mn-ea"/>
              <a:cs typeface="+mn-cs"/>
            </a:rPr>
            <a:t>= LOOKUP(D4,  $A$4:$A$13, $B$4:$B$13)</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in cell E4 has 3 components (or three blocks), that tell Excel to</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 and search/find the correspoding Number that matches what was Looked up in D4</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1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endParaRPr lang="en-IE" sz="1400">
            <a:effectLst/>
          </a:endParaRPr>
        </a:p>
        <a:p>
          <a:pPr>
            <a:lnSpc>
              <a:spcPts val="1400"/>
            </a:lnSpc>
          </a:pPr>
          <a:endParaRPr lang="en-IE" sz="1400" baseline="0"/>
        </a:p>
        <a:p>
          <a:pPr>
            <a:lnSpc>
              <a:spcPts val="1400"/>
            </a:lnSpc>
          </a:pPr>
          <a:endParaRPr lang="en-IE" sz="1400" baseline="0"/>
        </a:p>
        <a:p>
          <a:pPr>
            <a:lnSpc>
              <a:spcPts val="1400"/>
            </a:lnSpc>
          </a:pPr>
          <a:endParaRPr lang="en-IE" sz="1400" baseline="0"/>
        </a:p>
        <a:p>
          <a:pPr>
            <a:lnSpc>
              <a:spcPts val="1400"/>
            </a:lnSpc>
          </a:pPr>
          <a:endParaRPr lang="en-IE" sz="1400"/>
        </a:p>
      </xdr:txBody>
    </xdr:sp>
    <xdr:clientData/>
  </xdr:twoCellAnchor>
  <xdr:twoCellAnchor>
    <xdr:from>
      <xdr:col>5</xdr:col>
      <xdr:colOff>236220</xdr:colOff>
      <xdr:row>2</xdr:row>
      <xdr:rowOff>106681</xdr:rowOff>
    </xdr:from>
    <xdr:to>
      <xdr:col>28</xdr:col>
      <xdr:colOff>472441</xdr:colOff>
      <xdr:row>43</xdr:row>
      <xdr:rowOff>59055</xdr:rowOff>
    </xdr:to>
    <xdr:sp macro="" textlink="">
      <xdr:nvSpPr>
        <xdr:cNvPr id="3" name="TextBox 2">
          <a:extLst>
            <a:ext uri="{FF2B5EF4-FFF2-40B4-BE49-F238E27FC236}">
              <a16:creationId xmlns:a16="http://schemas.microsoft.com/office/drawing/2014/main" id="{75376FEC-73D3-4389-87AC-8815FC78C523}"/>
            </a:ext>
          </a:extLst>
        </xdr:cNvPr>
        <xdr:cNvSpPr txBox="1"/>
      </xdr:nvSpPr>
      <xdr:spPr>
        <a:xfrm>
          <a:off x="3095625" y="647701"/>
          <a:ext cx="14249401" cy="7762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400"/>
            </a:lnSpc>
          </a:pPr>
          <a:endParaRPr lang="en-IE" sz="400" b="1" u="sng" baseline="0"/>
        </a:p>
        <a:p>
          <a:pPr>
            <a:lnSpc>
              <a:spcPts val="1400"/>
            </a:lnSpc>
          </a:pPr>
          <a:r>
            <a:rPr lang="en-IE" sz="1400"/>
            <a:t>Notice that the spreadsheet "recalculates"</a:t>
          </a:r>
          <a:r>
            <a:rPr lang="en-IE" sz="1400" baseline="0"/>
            <a:t> </a:t>
          </a:r>
          <a:r>
            <a:rPr lang="en-IE" sz="1400"/>
            <a:t>every time you edit/click on any</a:t>
          </a:r>
          <a:r>
            <a:rPr lang="en-IE" sz="1400" baseline="0"/>
            <a:t> cell in any Excel Sheet that includes any of the different RANDOM functions.  </a:t>
          </a:r>
        </a:p>
        <a:p>
          <a:pPr>
            <a:lnSpc>
              <a:spcPts val="1300"/>
            </a:lnSpc>
          </a:pPr>
          <a:endParaRPr lang="en-IE" sz="300" baseline="0"/>
        </a:p>
        <a:p>
          <a:pPr>
            <a:lnSpc>
              <a:spcPts val="1300"/>
            </a:lnSpc>
          </a:pPr>
          <a:r>
            <a:rPr lang="en-IE" sz="1400" b="1" baseline="0"/>
            <a:t>Main Steps in Compiling 1000 random values for the Radio details:</a:t>
          </a:r>
        </a:p>
        <a:p>
          <a:pPr>
            <a:lnSpc>
              <a:spcPts val="1400"/>
            </a:lnSpc>
          </a:pPr>
          <a:r>
            <a:rPr lang="en-IE" sz="1400" baseline="0"/>
            <a:t>(1) First, Set up the list of values (i.e. the list of car tyres) in a format suitable for later use in a LOOKUP function - i.e give each tyre a number (1 to 10) and store  the type of tyre on the same row - i.e. the tyre number and details for the first tyre are held in cells A4 and B4, and so on for the remaining tyres that need to be on the list. The numbers 1 to 10  in cells </a:t>
          </a:r>
          <a:r>
            <a:rPr lang="en-IE" sz="1400" b="1" baseline="0">
              <a:solidFill>
                <a:schemeClr val="dk1"/>
              </a:solidFill>
              <a:effectLst/>
              <a:latin typeface="+mn-lt"/>
              <a:ea typeface="+mn-ea"/>
              <a:cs typeface="+mn-cs"/>
            </a:rPr>
            <a:t>$A$4:$A$13  </a:t>
          </a:r>
          <a:r>
            <a:rPr lang="en-IE" sz="1400" baseline="0">
              <a:solidFill>
                <a:schemeClr val="dk1"/>
              </a:solidFill>
              <a:latin typeface="+mn-lt"/>
              <a:ea typeface="+mn-ea"/>
              <a:cs typeface="+mn-cs"/>
            </a:rPr>
            <a:t>need to be in ASCENDING order to ensure the LOOKUP in Step 3 works properly.     </a:t>
          </a:r>
        </a:p>
        <a:p>
          <a:pPr>
            <a:lnSpc>
              <a:spcPts val="14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10 in column D - starting in Cell D4.</a:t>
          </a:r>
          <a:endParaRPr lang="en-IE" sz="1400" baseline="0"/>
        </a:p>
        <a:p>
          <a:pPr>
            <a:lnSpc>
              <a:spcPts val="1300"/>
            </a:lnSpc>
          </a:pPr>
          <a:endParaRPr lang="en-IE" sz="300" baseline="0"/>
        </a:p>
        <a:p>
          <a:pPr>
            <a:lnSpc>
              <a:spcPts val="14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10 in column D.  Hence,  the randbetween function formula is:</a:t>
          </a:r>
        </a:p>
        <a:p>
          <a:pPr>
            <a:lnSpc>
              <a:spcPts val="1300"/>
            </a:lnSpc>
          </a:pPr>
          <a:endParaRPr lang="en-IE" sz="1400" baseline="0"/>
        </a:p>
        <a:p>
          <a:pPr>
            <a:lnSpc>
              <a:spcPts val="1300"/>
            </a:lnSpc>
          </a:pPr>
          <a:r>
            <a:rPr lang="en-IE" sz="1400" b="1" baseline="0"/>
            <a:t>=Randbetween(1,10)</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10 different tyres  listed in cells </a:t>
          </a:r>
          <a:r>
            <a:rPr lang="en-IE" sz="1400" b="1" baseline="0"/>
            <a:t>A4:B13</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Randbetween(1,10)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tyre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$A$4:$A$13</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$B$4:$B$13</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$A$4:$A$13</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$B$4:$B$13</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300"/>
            </a:lnSpc>
            <a:spcBef>
              <a:spcPts val="0"/>
            </a:spcBef>
            <a:spcAft>
              <a:spcPts val="0"/>
            </a:spcAft>
            <a:buClrTx/>
            <a:buSzTx/>
            <a:buFontTx/>
            <a:buNone/>
            <a:tabLst/>
            <a:defRPr/>
          </a:pPr>
          <a:endParaRPr lang="en-IE" sz="1400">
            <a:effectLst/>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When finished creating the 1000 random </a:t>
          </a:r>
          <a:r>
            <a:rPr lang="en-IE" sz="1400" b="1" baseline="0">
              <a:solidFill>
                <a:schemeClr val="dk1"/>
              </a:solidFill>
              <a:effectLst/>
              <a:latin typeface="+mn-lt"/>
              <a:ea typeface="+mn-ea"/>
              <a:cs typeface="+mn-cs"/>
            </a:rPr>
            <a:t>tyres</a:t>
          </a:r>
          <a:r>
            <a:rPr lang="en-IE" sz="1400" baseline="0">
              <a:solidFill>
                <a:schemeClr val="dk1"/>
              </a:solidFill>
              <a:effectLst/>
              <a:latin typeface="+mn-lt"/>
              <a:ea typeface="+mn-ea"/>
              <a:cs typeface="+mn-cs"/>
            </a:rPr>
            <a:t>, then select the 1000 cells,  copy them, switch back to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 in this workbook, and use "Paste Special" to paste </a:t>
          </a:r>
          <a:r>
            <a:rPr lang="en-IE" sz="1400" b="1" baseline="0">
              <a:solidFill>
                <a:schemeClr val="dk1"/>
              </a:solidFill>
              <a:effectLst/>
              <a:latin typeface="+mn-lt"/>
              <a:ea typeface="+mn-ea"/>
              <a:cs typeface="+mn-cs"/>
            </a:rPr>
            <a:t>values</a:t>
          </a:r>
          <a:r>
            <a:rPr lang="en-IE" sz="1400" baseline="0">
              <a:solidFill>
                <a:schemeClr val="dk1"/>
              </a:solidFill>
              <a:effectLst/>
              <a:latin typeface="+mn-lt"/>
              <a:ea typeface="+mn-ea"/>
              <a:cs typeface="+mn-cs"/>
            </a:rPr>
            <a:t> (rather than cell references) into the relevant column in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a:t>
          </a:r>
          <a:endParaRPr lang="en-IE" sz="1400">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9524</xdr:colOff>
      <xdr:row>23</xdr:row>
      <xdr:rowOff>38100</xdr:rowOff>
    </xdr:from>
    <xdr:to>
      <xdr:col>17</xdr:col>
      <xdr:colOff>321945</xdr:colOff>
      <xdr:row>27</xdr:row>
      <xdr:rowOff>0</xdr:rowOff>
    </xdr:to>
    <xdr:sp macro="" textlink="">
      <xdr:nvSpPr>
        <xdr:cNvPr id="3" name="TextBox 2">
          <a:extLst>
            <a:ext uri="{FF2B5EF4-FFF2-40B4-BE49-F238E27FC236}">
              <a16:creationId xmlns:a16="http://schemas.microsoft.com/office/drawing/2014/main" id="{7A79659F-80D9-49F1-AB97-4FB4728474F8}"/>
            </a:ext>
          </a:extLst>
        </xdr:cNvPr>
        <xdr:cNvSpPr txBox="1"/>
      </xdr:nvSpPr>
      <xdr:spPr>
        <a:xfrm>
          <a:off x="4333874" y="4400550"/>
          <a:ext cx="6448426" cy="647700"/>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000" i="1">
              <a:solidFill>
                <a:schemeClr val="dk1"/>
              </a:solidFill>
              <a:effectLst/>
              <a:latin typeface="+mn-lt"/>
              <a:ea typeface="+mn-ea"/>
              <a:cs typeface="+mn-cs"/>
            </a:rPr>
            <a:t>If you don’t use all of the columns for a table, DON’T DELETE the "unused" columns, instead </a:t>
          </a:r>
          <a:r>
            <a:rPr lang="en-GB" sz="1000" b="1" i="1">
              <a:solidFill>
                <a:schemeClr val="dk1"/>
              </a:solidFill>
              <a:effectLst/>
              <a:latin typeface="+mn-lt"/>
              <a:ea typeface="+mn-ea"/>
              <a:cs typeface="+mn-cs"/>
            </a:rPr>
            <a:t>CLEAR</a:t>
          </a:r>
          <a:r>
            <a:rPr lang="en-GB" sz="1000" i="1">
              <a:solidFill>
                <a:schemeClr val="dk1"/>
              </a:solidFill>
              <a:effectLst/>
              <a:latin typeface="+mn-lt"/>
              <a:ea typeface="+mn-ea"/>
              <a:cs typeface="+mn-cs"/>
            </a:rPr>
            <a:t> them…….otherwise the links with other sheets may be damaged!  For example, if you only need column 1 to column 8 for this table, then CLEAR the details</a:t>
          </a:r>
          <a:r>
            <a:rPr lang="en-GB" sz="1000" i="1" baseline="0">
              <a:solidFill>
                <a:schemeClr val="dk1"/>
              </a:solidFill>
              <a:effectLst/>
              <a:latin typeface="+mn-lt"/>
              <a:ea typeface="+mn-ea"/>
              <a:cs typeface="+mn-cs"/>
            </a:rPr>
            <a:t> for columns 9-12 inclusive.  But, dont do this until you are sure that everything is in good order!.</a:t>
          </a:r>
          <a:r>
            <a:rPr lang="en-GB" sz="900" i="1"/>
            <a:t>														</a:t>
          </a:r>
        </a:p>
      </xdr:txBody>
    </xdr:sp>
    <xdr:clientData/>
  </xdr:twoCellAnchor>
  <xdr:twoCellAnchor>
    <xdr:from>
      <xdr:col>6</xdr:col>
      <xdr:colOff>1278254</xdr:colOff>
      <xdr:row>14</xdr:row>
      <xdr:rowOff>85725</xdr:rowOff>
    </xdr:from>
    <xdr:to>
      <xdr:col>16</xdr:col>
      <xdr:colOff>521976</xdr:colOff>
      <xdr:row>18</xdr:row>
      <xdr:rowOff>87694</xdr:rowOff>
    </xdr:to>
    <xdr:sp macro="" textlink="">
      <xdr:nvSpPr>
        <xdr:cNvPr id="4" name="TextBox 3">
          <a:extLst>
            <a:ext uri="{FF2B5EF4-FFF2-40B4-BE49-F238E27FC236}">
              <a16:creationId xmlns:a16="http://schemas.microsoft.com/office/drawing/2014/main" id="{371E27DC-C317-44DB-9D09-0B70C7829EEB}"/>
            </a:ext>
          </a:extLst>
        </xdr:cNvPr>
        <xdr:cNvSpPr txBox="1"/>
      </xdr:nvSpPr>
      <xdr:spPr>
        <a:xfrm>
          <a:off x="4324349" y="2905125"/>
          <a:ext cx="6048375" cy="695325"/>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i="1"/>
            <a:t>Column/Field sizes and data</a:t>
          </a:r>
          <a:r>
            <a:rPr lang="en-GB" sz="900" b="1" i="1" baseline="0"/>
            <a:t> types.  </a:t>
          </a:r>
          <a:r>
            <a:rPr lang="en-GB" sz="900" i="1" baseline="0"/>
            <a:t>In the sample  table to the left, note that columns have been randomly set as one of NUMBER or  VARCHAR2 .   In addition, the sizes have been set to 6 (for illustration purposes).  When doing project work, the size of each column will be determined by the longest value in the data,  that you create for that column.  A column therefore shouldnt be any bigger/wider than necessary, so the data you create will determine the precise width for the column..</a:t>
          </a:r>
        </a:p>
      </xdr:txBody>
    </xdr:sp>
    <xdr:clientData/>
  </xdr:twoCellAnchor>
  <xdr:twoCellAnchor>
    <xdr:from>
      <xdr:col>3</xdr:col>
      <xdr:colOff>87630</xdr:colOff>
      <xdr:row>1</xdr:row>
      <xdr:rowOff>0</xdr:rowOff>
    </xdr:from>
    <xdr:to>
      <xdr:col>19</xdr:col>
      <xdr:colOff>274326</xdr:colOff>
      <xdr:row>4</xdr:row>
      <xdr:rowOff>342900</xdr:rowOff>
    </xdr:to>
    <xdr:sp macro="" textlink="">
      <xdr:nvSpPr>
        <xdr:cNvPr id="5" name="TextBox 4">
          <a:extLst>
            <a:ext uri="{FF2B5EF4-FFF2-40B4-BE49-F238E27FC236}">
              <a16:creationId xmlns:a16="http://schemas.microsoft.com/office/drawing/2014/main" id="{97F04585-A7A1-4609-BD26-F5A9B5420605}"/>
            </a:ext>
          </a:extLst>
        </xdr:cNvPr>
        <xdr:cNvSpPr txBox="1"/>
      </xdr:nvSpPr>
      <xdr:spPr>
        <a:xfrm>
          <a:off x="2733675" y="171450"/>
          <a:ext cx="9220200" cy="76200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600" b="1">
              <a:solidFill>
                <a:srgbClr val="FF0000"/>
              </a:solidFill>
            </a:rPr>
            <a:t>NOTE: </a:t>
          </a:r>
          <a:r>
            <a:rPr lang="en-GB" sz="1600" b="1"/>
            <a:t>This sheet (</a:t>
          </a:r>
          <a:r>
            <a:rPr lang="en-GB" sz="1600" b="1">
              <a:solidFill>
                <a:srgbClr val="00B050"/>
              </a:solidFill>
            </a:rPr>
            <a:t>DDL_SQL</a:t>
          </a:r>
          <a:r>
            <a:rPr lang="en-GB" sz="1600" b="1"/>
            <a:t>)</a:t>
          </a:r>
          <a:r>
            <a:rPr lang="en-GB" sz="1600" b="1" baseline="0"/>
            <a:t>  is unlikely to be used.....It appears here JUST IN CASE, at some future date, that you may want to RE-CREATE your MongoDB Collection as a table in an SQL Database!  For the moment, therefore just ignore it.</a:t>
          </a:r>
          <a:endParaRPr lang="en-GB" sz="1600" b="1"/>
        </a:p>
      </xdr:txBody>
    </xdr:sp>
    <xdr:clientData/>
  </xdr:twoCellAnchor>
  <xdr:twoCellAnchor>
    <xdr:from>
      <xdr:col>0</xdr:col>
      <xdr:colOff>28574</xdr:colOff>
      <xdr:row>1</xdr:row>
      <xdr:rowOff>11429</xdr:rowOff>
    </xdr:from>
    <xdr:to>
      <xdr:col>2</xdr:col>
      <xdr:colOff>624852</xdr:colOff>
      <xdr:row>4</xdr:row>
      <xdr:rowOff>257196</xdr:rowOff>
    </xdr:to>
    <xdr:sp macro="" textlink="">
      <xdr:nvSpPr>
        <xdr:cNvPr id="6" name="TextBox 5">
          <a:extLst>
            <a:ext uri="{FF2B5EF4-FFF2-40B4-BE49-F238E27FC236}">
              <a16:creationId xmlns:a16="http://schemas.microsoft.com/office/drawing/2014/main" id="{B252DCE4-C99B-4300-B736-CE1F0CF3C4A6}"/>
            </a:ext>
          </a:extLst>
        </xdr:cNvPr>
        <xdr:cNvSpPr txBox="1"/>
      </xdr:nvSpPr>
      <xdr:spPr>
        <a:xfrm>
          <a:off x="28574" y="190499"/>
          <a:ext cx="2438401" cy="657225"/>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0800" rIns="18000" bIns="10800" rtlCol="0" anchor="t"/>
        <a:lstStyle/>
        <a:p>
          <a:r>
            <a:rPr lang="en-GB" sz="1200" b="1" i="1" u="none" strike="noStrike">
              <a:solidFill>
                <a:schemeClr val="dk1"/>
              </a:solidFill>
              <a:effectLst/>
              <a:latin typeface="+mn-lt"/>
              <a:ea typeface="+mn-ea"/>
              <a:cs typeface="+mn-cs"/>
            </a:rPr>
            <a:t>Student Name:  </a:t>
          </a:r>
          <a:r>
            <a:rPr lang="en-GB" sz="1200" b="1" i="1" u="none" strike="noStrike">
              <a:solidFill>
                <a:srgbClr val="FF0000"/>
              </a:solidFill>
              <a:effectLst/>
              <a:latin typeface="+mn-lt"/>
              <a:ea typeface="+mn-ea"/>
              <a:cs typeface="+mn-cs"/>
            </a:rPr>
            <a:t>xxxxxxxxxxxxxxxxxx</a:t>
          </a:r>
        </a:p>
        <a:p>
          <a:r>
            <a:rPr lang="en-GB" sz="1200" b="1" i="1" u="none" strike="noStrike">
              <a:solidFill>
                <a:schemeClr val="dk1"/>
              </a:solidFill>
              <a:effectLst/>
              <a:latin typeface="+mn-lt"/>
              <a:ea typeface="+mn-ea"/>
              <a:cs typeface="+mn-cs"/>
            </a:rPr>
            <a:t>Project Title: </a:t>
          </a:r>
          <a:r>
            <a:rPr lang="en-GB" sz="1200" b="1" i="1" u="none" strike="noStrike">
              <a:solidFill>
                <a:srgbClr val="FF0000"/>
              </a:solidFill>
              <a:effectLst/>
              <a:latin typeface="+mn-lt"/>
              <a:ea typeface="+mn-ea"/>
              <a:cs typeface="+mn-cs"/>
            </a:rPr>
            <a:t>xxxxxxxxxxxxxxxxxx</a:t>
          </a:r>
        </a:p>
        <a:p>
          <a:r>
            <a:rPr lang="en-GB" sz="1200" b="1" i="1" u="none" strike="noStrike">
              <a:solidFill>
                <a:schemeClr val="dk1"/>
              </a:solidFill>
              <a:effectLst/>
              <a:latin typeface="+mn-lt"/>
              <a:ea typeface="+mn-ea"/>
              <a:cs typeface="+mn-cs"/>
            </a:rPr>
            <a:t>Course: Msc Data Analytics</a:t>
          </a:r>
          <a:r>
            <a:rPr lang="en-GB" sz="1200"/>
            <a:t> </a:t>
          </a:r>
        </a:p>
      </xdr:txBody>
    </xdr:sp>
    <xdr:clientData/>
  </xdr:twoCellAnchor>
  <xdr:twoCellAnchor>
    <xdr:from>
      <xdr:col>0</xdr:col>
      <xdr:colOff>28575</xdr:colOff>
      <xdr:row>5</xdr:row>
      <xdr:rowOff>1</xdr:rowOff>
    </xdr:from>
    <xdr:to>
      <xdr:col>16</xdr:col>
      <xdr:colOff>548643</xdr:colOff>
      <xdr:row>8</xdr:row>
      <xdr:rowOff>114300</xdr:rowOff>
    </xdr:to>
    <xdr:sp macro="" textlink="">
      <xdr:nvSpPr>
        <xdr:cNvPr id="7" name="TextBox 6">
          <a:extLst>
            <a:ext uri="{FF2B5EF4-FFF2-40B4-BE49-F238E27FC236}">
              <a16:creationId xmlns:a16="http://schemas.microsoft.com/office/drawing/2014/main" id="{A4113337-3951-438F-A183-0F6CAB890BCB}"/>
            </a:ext>
          </a:extLst>
        </xdr:cNvPr>
        <xdr:cNvSpPr txBox="1"/>
      </xdr:nvSpPr>
      <xdr:spPr>
        <a:xfrm>
          <a:off x="28575" y="1019176"/>
          <a:ext cx="10363200" cy="885824"/>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This sheet (DDL_SQL) is linked back to the PlainData sheet .</a:t>
          </a:r>
        </a:p>
        <a:p>
          <a:r>
            <a:rPr lang="en-GB" sz="1200" b="1"/>
            <a:t>NEVER change anything In column B of this sheet as it will break the link with the</a:t>
          </a:r>
          <a:r>
            <a:rPr lang="en-GB" sz="1200" b="1" baseline="0"/>
            <a:t> PlainData sheet</a:t>
          </a:r>
          <a:r>
            <a:rPr lang="en-GB" sz="1200" b="1"/>
            <a:t>.  You will need to change details in columns C, D, E, F</a:t>
          </a:r>
          <a:r>
            <a:rPr lang="en-GB" sz="1200" b="1" baseline="0"/>
            <a:t> </a:t>
          </a:r>
          <a:r>
            <a:rPr lang="en-GB" sz="1200" b="1"/>
            <a:t>and G</a:t>
          </a:r>
          <a:r>
            <a:rPr lang="en-GB" sz="1200" b="1" baseline="0"/>
            <a:t> </a:t>
          </a:r>
          <a:r>
            <a:rPr lang="en-GB" sz="1200" b="1"/>
            <a:t>of this Sheet in order to ensure that DATA TYPES and SIZES are correct.  Brackets, commas,</a:t>
          </a:r>
          <a:r>
            <a:rPr lang="en-GB" sz="1200" b="1" baseline="0"/>
            <a:t> semi-colons will also need to be added/removed depending on the data types. </a:t>
          </a:r>
          <a:endParaRPr lang="en-GB" sz="1200" b="1"/>
        </a:p>
      </xdr:txBody>
    </xdr:sp>
    <xdr:clientData/>
  </xdr:twoCellAnchor>
  <xdr:twoCellAnchor>
    <xdr:from>
      <xdr:col>7</xdr:col>
      <xdr:colOff>9525</xdr:colOff>
      <xdr:row>11</xdr:row>
      <xdr:rowOff>9526</xdr:rowOff>
    </xdr:from>
    <xdr:to>
      <xdr:col>16</xdr:col>
      <xdr:colOff>560063</xdr:colOff>
      <xdr:row>14</xdr:row>
      <xdr:rowOff>9526</xdr:rowOff>
    </xdr:to>
    <xdr:sp macro="" textlink="">
      <xdr:nvSpPr>
        <xdr:cNvPr id="8" name="TextBox 7">
          <a:extLst>
            <a:ext uri="{FF2B5EF4-FFF2-40B4-BE49-F238E27FC236}">
              <a16:creationId xmlns:a16="http://schemas.microsoft.com/office/drawing/2014/main" id="{F1120FC5-43A4-4BEE-8EE7-1B7CF49D21D2}"/>
            </a:ext>
          </a:extLst>
        </xdr:cNvPr>
        <xdr:cNvSpPr txBox="1"/>
      </xdr:nvSpPr>
      <xdr:spPr>
        <a:xfrm>
          <a:off x="4333875" y="2314576"/>
          <a:ext cx="6076950" cy="514350"/>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i="0" u="none" strike="noStrike">
              <a:solidFill>
                <a:schemeClr val="dk1"/>
              </a:solidFill>
              <a:effectLst/>
              <a:latin typeface="+mn-lt"/>
              <a:ea typeface="+mn-ea"/>
              <a:cs typeface="+mn-cs"/>
            </a:rPr>
            <a:t>Note:   Don’t type your table/collection name in cell B11, B13, or B14 as it will destroy the links to the other sheets (PlainData</a:t>
          </a:r>
          <a:r>
            <a:rPr lang="en-IE" sz="1100" b="1" i="0" u="none" strike="noStrike" baseline="0">
              <a:solidFill>
                <a:schemeClr val="dk1"/>
              </a:solidFill>
              <a:effectLst/>
              <a:latin typeface="+mn-lt"/>
              <a:ea typeface="+mn-ea"/>
              <a:cs typeface="+mn-cs"/>
            </a:rPr>
            <a:t> in particular).</a:t>
          </a:r>
          <a:r>
            <a:rPr lang="en-IE" sz="900"/>
            <a:t> </a:t>
          </a:r>
          <a:r>
            <a:rPr lang="en-IE" sz="1100" b="1" i="0" u="none" strike="noStrike">
              <a:solidFill>
                <a:schemeClr val="dk1"/>
              </a:solidFill>
              <a:effectLst/>
              <a:latin typeface="+mn-lt"/>
              <a:ea typeface="+mn-ea"/>
              <a:cs typeface="+mn-cs"/>
            </a:rPr>
            <a:t>Instead read the Instructions on the Sheet called "INTRO"</a:t>
          </a:r>
          <a:r>
            <a:rPr lang="en-IE" sz="900" b="0" i="0" u="none" strike="noStrike">
              <a:solidFill>
                <a:schemeClr val="dk1"/>
              </a:solidFill>
              <a:effectLst/>
              <a:latin typeface="+mn-lt"/>
              <a:ea typeface="+mn-ea"/>
              <a:cs typeface="+mn-cs"/>
            </a:rPr>
            <a:t>.</a:t>
          </a:r>
          <a:endParaRPr lang="en-GB" sz="900" i="1" baseline="0"/>
        </a:p>
      </xdr:txBody>
    </xdr:sp>
    <xdr:clientData/>
  </xdr:twoCellAnchor>
  <xdr:twoCellAnchor>
    <xdr:from>
      <xdr:col>7</xdr:col>
      <xdr:colOff>9524</xdr:colOff>
      <xdr:row>19</xdr:row>
      <xdr:rowOff>3809</xdr:rowOff>
    </xdr:from>
    <xdr:to>
      <xdr:col>17</xdr:col>
      <xdr:colOff>340990</xdr:colOff>
      <xdr:row>22</xdr:row>
      <xdr:rowOff>161924</xdr:rowOff>
    </xdr:to>
    <xdr:sp macro="" textlink="">
      <xdr:nvSpPr>
        <xdr:cNvPr id="9" name="TextBox 8">
          <a:extLst>
            <a:ext uri="{FF2B5EF4-FFF2-40B4-BE49-F238E27FC236}">
              <a16:creationId xmlns:a16="http://schemas.microsoft.com/office/drawing/2014/main" id="{570B8AEB-1B38-43C3-9101-CF3AC5391212}"/>
            </a:ext>
          </a:extLst>
        </xdr:cNvPr>
        <xdr:cNvSpPr txBox="1"/>
      </xdr:nvSpPr>
      <xdr:spPr>
        <a:xfrm>
          <a:off x="4333874" y="3676649"/>
          <a:ext cx="6467475" cy="676275"/>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i="0" u="none" strike="noStrike">
              <a:solidFill>
                <a:schemeClr val="dk1"/>
              </a:solidFill>
              <a:effectLst/>
              <a:latin typeface="+mn-lt"/>
              <a:ea typeface="+mn-ea"/>
              <a:cs typeface="+mn-cs"/>
            </a:rPr>
            <a:t>Never CUT and PASTE from these Excel Sheets - Always COPY and PASTE (and then go back and "clear" the cells if necessary). </a:t>
          </a:r>
          <a:r>
            <a:rPr lang="en-IE"/>
            <a:t> </a:t>
          </a:r>
          <a:r>
            <a:rPr lang="en-IE" sz="1100" b="0" i="0" u="none" strike="noStrike">
              <a:solidFill>
                <a:schemeClr val="dk1"/>
              </a:solidFill>
              <a:effectLst/>
              <a:latin typeface="+mn-lt"/>
              <a:ea typeface="+mn-ea"/>
              <a:cs typeface="+mn-cs"/>
            </a:rPr>
            <a:t>If you don’t use all of the columns for a table, DON’T DELETE THE "unused" columns, instead CLEAR them…….otherwise the links with other sheets may be damaged!</a:t>
          </a:r>
          <a:r>
            <a:rPr lang="en-IE"/>
            <a:t> </a:t>
          </a:r>
          <a:endParaRPr lang="en-GB" sz="900" i="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
  <sheetViews>
    <sheetView zoomScale="130" zoomScaleNormal="130" workbookViewId="0">
      <selection activeCell="B1" sqref="B1"/>
    </sheetView>
  </sheetViews>
  <sheetFormatPr defaultColWidth="4.88671875" defaultRowHeight="10.199999999999999" x14ac:dyDescent="0.2"/>
  <cols>
    <col min="1" max="1" width="1.44140625" style="1" customWidth="1"/>
    <col min="2" max="2" width="96.44140625" style="28" customWidth="1"/>
    <col min="3" max="16384" width="4.88671875" style="1"/>
  </cols>
  <sheetData>
    <row r="1" spans="1:2" ht="30.75" customHeight="1" x14ac:dyDescent="0.3">
      <c r="B1" s="91"/>
    </row>
    <row r="2" spans="1:2" ht="19.5" customHeight="1" x14ac:dyDescent="0.3">
      <c r="B2" s="91"/>
    </row>
    <row r="4" spans="1:2" ht="23.25" customHeight="1" x14ac:dyDescent="0.25">
      <c r="A4" s="9"/>
      <c r="B4" s="92"/>
    </row>
    <row r="5" spans="1:2" ht="7.5" customHeight="1" x14ac:dyDescent="0.2"/>
    <row r="6" spans="1:2" ht="13.2" x14ac:dyDescent="0.25">
      <c r="B6" s="27"/>
    </row>
    <row r="7" spans="1:2" ht="13.2" x14ac:dyDescent="0.25">
      <c r="B7" s="27"/>
    </row>
    <row r="8" spans="1:2" ht="13.2" x14ac:dyDescent="0.25">
      <c r="B8" s="27"/>
    </row>
    <row r="9" spans="1:2" ht="13.2" x14ac:dyDescent="0.25">
      <c r="B9" s="27"/>
    </row>
    <row r="10" spans="1:2" ht="13.2" x14ac:dyDescent="0.25">
      <c r="B10" s="27"/>
    </row>
    <row r="11" spans="1:2" ht="13.2" x14ac:dyDescent="0.25">
      <c r="B11" s="27"/>
    </row>
    <row r="12" spans="1:2" ht="13.2" x14ac:dyDescent="0.25">
      <c r="B12" s="27"/>
    </row>
    <row r="13" spans="1:2" ht="12" customHeight="1" x14ac:dyDescent="0.2"/>
    <row r="14" spans="1:2" ht="12" customHeight="1" x14ac:dyDescent="0.2"/>
    <row r="15" spans="1:2" ht="11.25" customHeight="1" x14ac:dyDescent="0.2"/>
    <row r="16" spans="1:2" ht="16.5" customHeight="1" x14ac:dyDescent="0.2"/>
    <row r="20" spans="1:2" x14ac:dyDescent="0.2">
      <c r="B20" s="29"/>
    </row>
    <row r="21" spans="1:2" ht="22.5" customHeight="1" x14ac:dyDescent="0.2">
      <c r="A21" s="1">
        <v>1</v>
      </c>
    </row>
    <row r="22" spans="1:2" x14ac:dyDescent="0.2">
      <c r="A22" s="1">
        <v>2</v>
      </c>
    </row>
    <row r="23" spans="1:2" x14ac:dyDescent="0.2">
      <c r="A23" s="1">
        <v>3</v>
      </c>
    </row>
    <row r="24" spans="1:2" x14ac:dyDescent="0.2">
      <c r="A24" s="1">
        <v>4</v>
      </c>
      <c r="B24" s="29"/>
    </row>
    <row r="25" spans="1:2" x14ac:dyDescent="0.2">
      <c r="A25" s="1">
        <v>5</v>
      </c>
    </row>
    <row r="26" spans="1:2" x14ac:dyDescent="0.2">
      <c r="A26" s="1">
        <v>6</v>
      </c>
    </row>
    <row r="29" spans="1:2" ht="12" customHeight="1" x14ac:dyDescent="0.2"/>
    <row r="30" spans="1:2" ht="12" customHeight="1" x14ac:dyDescent="0.2"/>
    <row r="31" spans="1:2" ht="7.5" customHeight="1" x14ac:dyDescent="0.2"/>
    <row r="34" ht="12" customHeight="1" x14ac:dyDescent="0.2"/>
    <row r="35" ht="12" customHeight="1" x14ac:dyDescent="0.2"/>
    <row r="37" ht="7.5" customHeight="1" x14ac:dyDescent="0.2"/>
    <row r="39" ht="8.25" customHeight="1" x14ac:dyDescent="0.2"/>
    <row r="40" ht="27" customHeight="1" x14ac:dyDescent="0.2"/>
    <row r="44" ht="12" customHeight="1" x14ac:dyDescent="0.2"/>
  </sheetData>
  <phoneticPr fontId="0" type="noConversion"/>
  <pageMargins left="0.24" right="0.24" top="0.35" bottom="0.44" header="0.19" footer="0.17"/>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008"/>
  <sheetViews>
    <sheetView topLeftCell="A178" workbookViewId="0">
      <selection activeCell="AH13" sqref="AH13"/>
    </sheetView>
  </sheetViews>
  <sheetFormatPr defaultColWidth="9.109375" defaultRowHeight="12" x14ac:dyDescent="0.25"/>
  <cols>
    <col min="1" max="1" width="11" style="79" customWidth="1"/>
    <col min="2" max="2" width="12.33203125" style="79" customWidth="1"/>
    <col min="3" max="3" width="8.88671875" style="79" customWidth="1"/>
    <col min="4" max="4" width="9.6640625" style="79" customWidth="1"/>
    <col min="5" max="5" width="3.5546875" style="84" customWidth="1"/>
    <col min="6" max="6" width="10.6640625" style="79" customWidth="1"/>
    <col min="7" max="7" width="4" style="84" customWidth="1"/>
    <col min="8" max="8" width="10.88671875" style="79" customWidth="1"/>
    <col min="9" max="9" width="3.5546875" style="84" customWidth="1"/>
    <col min="10" max="10" width="9.6640625" style="93" customWidth="1"/>
    <col min="11" max="11" width="3.5546875" style="84" customWidth="1"/>
    <col min="12" max="12" width="11.88671875" style="79" customWidth="1"/>
    <col min="13" max="13" width="3.5546875" style="84" customWidth="1"/>
    <col min="14" max="14" width="6.5546875" style="93" customWidth="1"/>
    <col min="15" max="15" width="3.5546875" style="84" customWidth="1"/>
    <col min="16" max="16" width="6.44140625" style="79" customWidth="1"/>
    <col min="17" max="17" width="3.5546875" style="84" customWidth="1"/>
    <col min="18" max="18" width="6.5546875" style="79" customWidth="1"/>
    <col min="19" max="19" width="3.5546875" style="84" customWidth="1"/>
    <col min="20" max="20" width="7" style="93" customWidth="1"/>
    <col min="21" max="21" width="3.5546875" style="84" customWidth="1"/>
    <col min="22" max="22" width="7.33203125" style="93" customWidth="1"/>
    <col min="23" max="23" width="3.5546875" style="84" customWidth="1"/>
    <col min="24" max="24" width="7.33203125" style="93" customWidth="1"/>
    <col min="25" max="25" width="3.5546875" style="84" customWidth="1"/>
    <col min="26" max="26" width="7.5546875" style="93" customWidth="1"/>
    <col min="27" max="27" width="3.5546875" style="84" customWidth="1"/>
    <col min="28" max="28" width="7.109375" style="79" customWidth="1"/>
    <col min="29" max="29" width="2.44140625" style="79" customWidth="1"/>
    <col min="30" max="16384" width="9.109375" style="79"/>
  </cols>
  <sheetData>
    <row r="1" spans="1:29" x14ac:dyDescent="0.25">
      <c r="A1" s="78"/>
    </row>
    <row r="2" spans="1:29" ht="16.5" customHeight="1" x14ac:dyDescent="0.25">
      <c r="A2" s="80"/>
    </row>
    <row r="3" spans="1:29" ht="16.5" customHeight="1" x14ac:dyDescent="0.25">
      <c r="A3" s="80"/>
    </row>
    <row r="4" spans="1:29" ht="16.5" customHeight="1" x14ac:dyDescent="0.25">
      <c r="A4" s="80"/>
    </row>
    <row r="5" spans="1:29" ht="16.5" customHeight="1" x14ac:dyDescent="0.25">
      <c r="A5" s="80"/>
    </row>
    <row r="6" spans="1:29" x14ac:dyDescent="0.25">
      <c r="A6" s="79" t="e">
        <f>JSON_Fmt!#REF!</f>
        <v>#REF!</v>
      </c>
      <c r="B6" s="81" t="str">
        <f>PlainData!A13</f>
        <v>Collection_Name</v>
      </c>
      <c r="C6" s="79" t="str">
        <f>JSON_Fmt!A1</f>
        <v>Collection_Name</v>
      </c>
    </row>
    <row r="8" spans="1:29" s="82" customFormat="1" ht="11.4" x14ac:dyDescent="0.2">
      <c r="A8" s="82" t="str">
        <f>JSON_Fmt!A1</f>
        <v>Collection_Name</v>
      </c>
      <c r="D8" s="82" t="str">
        <f>JSON_Fmt!B9</f>
        <v xml:space="preserve">"_id" : </v>
      </c>
      <c r="F8" s="82" t="str">
        <f>JSON_Fmt!F9</f>
        <v xml:space="preserve">"Key1" : </v>
      </c>
      <c r="H8" s="82" t="str">
        <f>JSON_Fmt!J9</f>
        <v xml:space="preserve">"Key2" : </v>
      </c>
      <c r="J8" s="94" t="str">
        <f>JSON_Fmt!N9</f>
        <v>"Key3" :</v>
      </c>
      <c r="K8" s="82">
        <f>JSON_Fmt!H9</f>
        <v>0</v>
      </c>
      <c r="L8" s="82" t="str">
        <f>JSON_Fmt!R9</f>
        <v xml:space="preserve">"Key4" : </v>
      </c>
      <c r="N8" s="94" t="str">
        <f>JSON_Fmt!V9</f>
        <v xml:space="preserve">"Key5" : </v>
      </c>
      <c r="P8" s="82" t="str">
        <f>JSON_Fmt!Z9</f>
        <v xml:space="preserve">"Key6" : </v>
      </c>
      <c r="R8" s="82" t="str">
        <f>JSON_Fmt!AD9</f>
        <v xml:space="preserve">"Key7" : </v>
      </c>
      <c r="T8" s="94" t="str">
        <f>JSON_Fmt!AH9</f>
        <v xml:space="preserve">"Key8" : </v>
      </c>
      <c r="V8" s="94" t="str">
        <f>JSON_Fmt!AL9</f>
        <v xml:space="preserve">"Key9" : </v>
      </c>
      <c r="X8" s="94" t="str">
        <f>JSON_Fmt!AP9</f>
        <v xml:space="preserve">"Key10" : </v>
      </c>
      <c r="Y8" s="82">
        <f>JSON_Fmt!Q9</f>
        <v>0</v>
      </c>
      <c r="Z8" s="94" t="str">
        <f>JSON_Fmt!AT9</f>
        <v xml:space="preserve">"Key11" : </v>
      </c>
      <c r="AB8" s="82" t="e">
        <f>JSON_Fmt!#REF!</f>
        <v>#REF!</v>
      </c>
    </row>
    <row r="9" spans="1:29" x14ac:dyDescent="0.25">
      <c r="A9" s="79" t="s">
        <v>13</v>
      </c>
      <c r="B9" s="79" t="str">
        <f>$B$6</f>
        <v>Collection_Name</v>
      </c>
      <c r="C9" s="79" t="s">
        <v>14</v>
      </c>
      <c r="D9" s="79" t="str">
        <f>JSON_Fmt!B10</f>
        <v>5e8b16a4fc13ae0338000000</v>
      </c>
      <c r="E9" s="85" t="s">
        <v>0</v>
      </c>
      <c r="F9" s="79" t="str">
        <f>JSON_Fmt!F10</f>
        <v>Rhynoodle</v>
      </c>
      <c r="G9" s="85" t="s">
        <v>0</v>
      </c>
      <c r="H9" s="79" t="str">
        <f>JSON_Fmt!J10</f>
        <v>2395 Becker Crossing</v>
      </c>
      <c r="I9" s="85" t="s">
        <v>0</v>
      </c>
      <c r="J9" s="93" t="str">
        <f>JSON_Fmt!N10</f>
        <v>Le Havre</v>
      </c>
      <c r="K9" s="85" t="s">
        <v>0</v>
      </c>
      <c r="L9" s="79" t="str">
        <f>JSON_Fmt!R10</f>
        <v>Fermanagh</v>
      </c>
      <c r="M9" s="85" t="s">
        <v>0</v>
      </c>
      <c r="N9" s="93">
        <f>JSON_Fmt!V10</f>
        <v>2002</v>
      </c>
      <c r="O9" s="85" t="s">
        <v>0</v>
      </c>
      <c r="P9" s="79" t="str">
        <f>JSON_Fmt!Z10</f>
        <v>Daily</v>
      </c>
      <c r="Q9" s="85" t="s">
        <v>0</v>
      </c>
      <c r="R9" s="79" t="str">
        <f>JSON_Fmt!AD10</f>
        <v>["Tabloid"]</v>
      </c>
      <c r="S9" s="85" t="s">
        <v>0</v>
      </c>
      <c r="T9" s="93" t="str">
        <f>JSON_Fmt!AH10</f>
        <v>["Working Class","Adult","Professional Class","Teenagers","Retired"]</v>
      </c>
      <c r="U9" s="85" t="s">
        <v>0</v>
      </c>
      <c r="V9" s="93" t="str">
        <f>JSON_Fmt!AL10</f>
        <v>https://wsj.com/non/lectus/aliquam/sit/amet.jsp?tincidunt=erat&amp;in=id&amp;leo=mauris&amp;maecenas=vulputate&amp;pulvinar=elementum&amp;lobortis=nullam&amp;est=varius&amp;phasellus=nulla&amp;sit=facilisi&amp;amet=cras&amp;erat=non&amp;nulla=velit&amp;tempus=nec&amp;vivamus=nisi&amp;in=vulputate&amp;felis=nonummy&amp;eu=maecenas&amp;sapien=tincidunt&amp;cursus=lacus&amp;vestibulum=at&amp;proin=velit&amp;eu=vivamus&amp;mi=vel&amp;nulla=nulla&amp;ac=eget&amp;enim=eros&amp;in=elementum&amp;tempor=pellentesque&amp;turpis=quisque&amp;nec=porta&amp;euismod=volutpat&amp;scelerisque=erat&amp;quam=quisque&amp;turpis=erat&amp;adipiscing=eros&amp;lorem=viverra&amp;vitae=eget&amp;mattis=congue&amp;nibh=eget&amp;ligula=semper&amp;nec=rutrum&amp;sem=nulla&amp;duis=nunc&amp;aliquam=purus&amp;convallis=phasellus&amp;nunc=in&amp;proin=felis&amp;at=donec&amp;turpis=semper&amp;a=sapien&amp;pede=a&amp;posuere=libero&amp;nonummy=nam&amp;integer=dui&amp;non=proin&amp;velit=leo&amp;donec=odio&amp;diam=porttitor&amp;neque=id&amp;vestibulum=consequat&amp;eget=in&amp;vulputate=consequat&amp;ut=ut&amp;ultrices=nulla&amp;vel=sed</v>
      </c>
      <c r="W9" s="85" t="s">
        <v>0</v>
      </c>
      <c r="X9" s="93">
        <f>JSON_Fmt!AP10</f>
        <v>5323.61</v>
      </c>
      <c r="Y9" s="85" t="s">
        <v>0</v>
      </c>
      <c r="Z9" s="93" t="str">
        <f>JSON_Fmt!AT10</f>
        <v>["Crime","Economics","Sport","Finance","Health","Travel","Entertainment","Literature"]</v>
      </c>
      <c r="AA9" s="85" t="s">
        <v>0</v>
      </c>
      <c r="AB9" s="79" t="e">
        <f>JSON_Fmt!#REF!</f>
        <v>#REF!</v>
      </c>
      <c r="AC9" s="83" t="e">
        <f>JSON_Fmt!#REF!</f>
        <v>#REF!</v>
      </c>
    </row>
    <row r="10" spans="1:29" x14ac:dyDescent="0.25">
      <c r="A10" s="79" t="s">
        <v>13</v>
      </c>
      <c r="B10" s="79" t="str">
        <f t="shared" ref="B10:B73" si="0">$B$6</f>
        <v>Collection_Name</v>
      </c>
      <c r="C10" s="79" t="s">
        <v>14</v>
      </c>
      <c r="D10" s="79" t="str">
        <f>JSON_Fmt!B11</f>
        <v>5e8b16a4fc13ae0338000001</v>
      </c>
      <c r="E10" s="85" t="s">
        <v>0</v>
      </c>
      <c r="F10" s="79" t="str">
        <f>JSON_Fmt!F11</f>
        <v>Myworks</v>
      </c>
      <c r="G10" s="85" t="s">
        <v>0</v>
      </c>
      <c r="H10" s="79" t="str">
        <f>JSON_Fmt!J11</f>
        <v>1587 Muir Point</v>
      </c>
      <c r="I10" s="85" t="s">
        <v>0</v>
      </c>
      <c r="J10" s="93" t="str">
        <f>JSON_Fmt!N11</f>
        <v>Nantes</v>
      </c>
      <c r="K10" s="85" t="s">
        <v>0</v>
      </c>
      <c r="L10" s="79" t="str">
        <f>JSON_Fmt!R11</f>
        <v>Galway</v>
      </c>
      <c r="M10" s="85" t="s">
        <v>0</v>
      </c>
      <c r="N10" s="93">
        <f>JSON_Fmt!V11</f>
        <v>2003</v>
      </c>
      <c r="O10" s="85" t="s">
        <v>0</v>
      </c>
      <c r="P10" s="79" t="str">
        <f>JSON_Fmt!Z11</f>
        <v>Daily</v>
      </c>
      <c r="Q10" s="85" t="s">
        <v>0</v>
      </c>
      <c r="R10" s="79" t="str">
        <f>JSON_Fmt!AD11</f>
        <v>["Broadsheet","Tabloid","Online"]</v>
      </c>
      <c r="S10" s="85" t="s">
        <v>0</v>
      </c>
      <c r="T10" s="93" t="str">
        <f>JSON_Fmt!AH11</f>
        <v>["Professional Class","Retired","Working Class","Teenagers","Adult","Students"]</v>
      </c>
      <c r="U10" s="85" t="s">
        <v>0</v>
      </c>
      <c r="V10" s="93" t="str">
        <f>JSON_Fmt!AL11</f>
        <v>http://nbcnews.com/et/ultrices/posuere.aspx?sapien=ipsum&amp;urna=primis&amp;pretium=in&amp;nisl=faucibus&amp;ut=orci&amp;volutpat=luctus&amp;sapien=et&amp;arcu=ultrices&amp;sed=posuere&amp;augue=cubilia&amp;aliquam=curae&amp;erat=donec&amp;volutpat=pharetra&amp;in=magna&amp;congue=vestibulum</v>
      </c>
      <c r="W10" s="85" t="s">
        <v>0</v>
      </c>
      <c r="X10" s="93">
        <f>JSON_Fmt!AP11</f>
        <v>7302.69</v>
      </c>
      <c r="Y10" s="85" t="s">
        <v>0</v>
      </c>
      <c r="Z10" s="93" t="str">
        <f>JSON_Fmt!AT11</f>
        <v>["Health","Crime","Economics","Finance"]</v>
      </c>
      <c r="AA10" s="85" t="s">
        <v>0</v>
      </c>
      <c r="AB10" s="79" t="e">
        <f>JSON_Fmt!#REF!</f>
        <v>#REF!</v>
      </c>
      <c r="AC10" s="83" t="e">
        <f>JSON_Fmt!#REF!</f>
        <v>#REF!</v>
      </c>
    </row>
    <row r="11" spans="1:29" x14ac:dyDescent="0.25">
      <c r="A11" s="79" t="s">
        <v>13</v>
      </c>
      <c r="B11" s="79" t="str">
        <f t="shared" si="0"/>
        <v>Collection_Name</v>
      </c>
      <c r="C11" s="79" t="s">
        <v>14</v>
      </c>
      <c r="D11" s="79" t="str">
        <f>JSON_Fmt!B12</f>
        <v>5e8b16a4fc13ae0338000002</v>
      </c>
      <c r="E11" s="85" t="s">
        <v>0</v>
      </c>
      <c r="F11" s="79" t="str">
        <f>JSON_Fmt!F12</f>
        <v>Jaloo</v>
      </c>
      <c r="G11" s="85" t="s">
        <v>0</v>
      </c>
      <c r="H11" s="79" t="str">
        <f>JSON_Fmt!J12</f>
        <v>1582 Kinsman Avenue</v>
      </c>
      <c r="I11" s="85" t="s">
        <v>0</v>
      </c>
      <c r="J11" s="93" t="str">
        <f>JSON_Fmt!N12</f>
        <v>Bordeaux</v>
      </c>
      <c r="K11" s="85" t="s">
        <v>0</v>
      </c>
      <c r="L11" s="79" t="str">
        <f>JSON_Fmt!R12</f>
        <v>Armagh</v>
      </c>
      <c r="M11" s="85" t="s">
        <v>0</v>
      </c>
      <c r="N11" s="93">
        <f>JSON_Fmt!V12</f>
        <v>2008</v>
      </c>
      <c r="O11" s="85" t="s">
        <v>0</v>
      </c>
      <c r="P11" s="79" t="str">
        <f>JSON_Fmt!Z12</f>
        <v>Daily</v>
      </c>
      <c r="Q11" s="85" t="s">
        <v>0</v>
      </c>
      <c r="R11" s="79" t="str">
        <f>JSON_Fmt!AD12</f>
        <v>["Broadsheet","Tabloid"]</v>
      </c>
      <c r="S11" s="85" t="s">
        <v>0</v>
      </c>
      <c r="T11" s="93" t="str">
        <f>JSON_Fmt!AH12</f>
        <v>["Working Class","Students","Professional Class"]</v>
      </c>
      <c r="U11" s="85" t="s">
        <v>0</v>
      </c>
      <c r="V11" s="93" t="str">
        <f>JSON_Fmt!AL12</f>
        <v>http://auda.org.au/quam/sollicitudin.json?arcu=lacus&amp;sed=purus&amp;augue=aliquet&amp;aliquam=at&amp;erat=feugiat&amp;volutpat=non&amp;in=pretium&amp;congue=quis&amp;etiam=lectus&amp;justo=suspendisse&amp;etiam=potenti&amp;pretium=in&amp;iaculis=eleifend&amp;justo=quam&amp;in=a&amp;hac=odio&amp;habitasse=in&amp;platea=hac&amp;dictumst=habitasse&amp;etiam=platea&amp;faucibus=dictumst&amp;cursus=maecenas&amp;urna=ut&amp;ut=massa</v>
      </c>
      <c r="W11" s="85" t="s">
        <v>0</v>
      </c>
      <c r="X11" s="93">
        <f>JSON_Fmt!AP12</f>
        <v>7844</v>
      </c>
      <c r="Y11" s="85" t="s">
        <v>0</v>
      </c>
      <c r="Z11" s="93" t="str">
        <f>JSON_Fmt!AT12</f>
        <v>["Entertainment","Crime","Sport","Finance","History","Literature"]</v>
      </c>
      <c r="AA11" s="85" t="s">
        <v>0</v>
      </c>
      <c r="AB11" s="79" t="e">
        <f>JSON_Fmt!#REF!</f>
        <v>#REF!</v>
      </c>
      <c r="AC11" s="83" t="e">
        <f>JSON_Fmt!#REF!</f>
        <v>#REF!</v>
      </c>
    </row>
    <row r="12" spans="1:29" x14ac:dyDescent="0.25">
      <c r="A12" s="79" t="s">
        <v>13</v>
      </c>
      <c r="B12" s="79" t="str">
        <f t="shared" si="0"/>
        <v>Collection_Name</v>
      </c>
      <c r="C12" s="79" t="s">
        <v>14</v>
      </c>
      <c r="D12" s="79" t="str">
        <f>JSON_Fmt!B13</f>
        <v>5e8b16a4fc13ae0338000003</v>
      </c>
      <c r="E12" s="85" t="s">
        <v>0</v>
      </c>
      <c r="F12" s="79" t="str">
        <f>JSON_Fmt!F13</f>
        <v>Jazzy</v>
      </c>
      <c r="G12" s="85" t="s">
        <v>0</v>
      </c>
      <c r="H12" s="79" t="str">
        <f>JSON_Fmt!J13</f>
        <v>7 Becker Hill</v>
      </c>
      <c r="I12" s="85" t="s">
        <v>0</v>
      </c>
      <c r="J12" s="93" t="str">
        <f>JSON_Fmt!N13</f>
        <v>Nanterre</v>
      </c>
      <c r="K12" s="85" t="s">
        <v>0</v>
      </c>
      <c r="L12" s="79" t="str">
        <f>JSON_Fmt!R13</f>
        <v>Waterford</v>
      </c>
      <c r="M12" s="85" t="s">
        <v>0</v>
      </c>
      <c r="N12" s="93">
        <f>JSON_Fmt!V13</f>
        <v>2001</v>
      </c>
      <c r="O12" s="85" t="s">
        <v>0</v>
      </c>
      <c r="P12" s="79" t="str">
        <f>JSON_Fmt!Z13</f>
        <v>Monthly</v>
      </c>
      <c r="Q12" s="85" t="s">
        <v>0</v>
      </c>
      <c r="R12" s="79" t="str">
        <f>JSON_Fmt!AD13</f>
        <v>["Online"]</v>
      </c>
      <c r="S12" s="85" t="s">
        <v>0</v>
      </c>
      <c r="T12" s="93" t="str">
        <f>JSON_Fmt!AH13</f>
        <v>["Adult","Retired","Students","Working Class","Professional Class","Teenagers"]</v>
      </c>
      <c r="U12" s="85" t="s">
        <v>0</v>
      </c>
      <c r="V12" s="93" t="str">
        <f>JSON_Fmt!AL13</f>
        <v>http://php.net/nisi/eu/orci/mauris/lacinia/sapien/quis.aspx?pede=justo&amp;libero=etiam&amp;quis=pretium&amp;orci=iaculis&amp;nullam=justo&amp;molestie=in&amp;nibh=hac&amp;in=habitasse&amp;lectus=platea&amp;pellentesque=dictumst&amp;at=etiam&amp;nulla=faucibus&amp;suspendisse=cursus&amp;potenti=urna&amp;cras=ut&amp;in=tellus&amp;purus=nulla&amp;eu=ut&amp;magna=erat&amp;vulputate=id&amp;luctus=mauris&amp;cum=vulputate&amp;sociis=elementum</v>
      </c>
      <c r="W12" s="85" t="s">
        <v>0</v>
      </c>
      <c r="X12" s="93">
        <f>JSON_Fmt!AP13</f>
        <v>5990.21</v>
      </c>
      <c r="Y12" s="85" t="s">
        <v>0</v>
      </c>
      <c r="Z12" s="93" t="str">
        <f>JSON_Fmt!AT13</f>
        <v>["Finance","Crime","Economics","Entertainment","History"]</v>
      </c>
      <c r="AA12" s="85" t="s">
        <v>0</v>
      </c>
      <c r="AB12" s="79" t="e">
        <f>JSON_Fmt!#REF!</f>
        <v>#REF!</v>
      </c>
      <c r="AC12" s="83" t="e">
        <f>JSON_Fmt!#REF!</f>
        <v>#REF!</v>
      </c>
    </row>
    <row r="13" spans="1:29" x14ac:dyDescent="0.25">
      <c r="A13" s="79" t="s">
        <v>13</v>
      </c>
      <c r="B13" s="79" t="str">
        <f t="shared" si="0"/>
        <v>Collection_Name</v>
      </c>
      <c r="C13" s="79" t="s">
        <v>14</v>
      </c>
      <c r="D13" s="79" t="str">
        <f>JSON_Fmt!B14</f>
        <v>5e8b16a4fc13ae0338000004</v>
      </c>
      <c r="E13" s="85" t="s">
        <v>0</v>
      </c>
      <c r="F13" s="79" t="str">
        <f>JSON_Fmt!F14</f>
        <v>Zazio</v>
      </c>
      <c r="G13" s="85" t="s">
        <v>0</v>
      </c>
      <c r="H13" s="79" t="str">
        <f>JSON_Fmt!J14</f>
        <v>40 Grover Point</v>
      </c>
      <c r="I13" s="85" t="s">
        <v>0</v>
      </c>
      <c r="J13" s="93" t="str">
        <f>JSON_Fmt!N14</f>
        <v>Dobrá</v>
      </c>
      <c r="K13" s="85" t="s">
        <v>0</v>
      </c>
      <c r="L13" s="79" t="str">
        <f>JSON_Fmt!R14</f>
        <v>Armagh</v>
      </c>
      <c r="M13" s="85" t="s">
        <v>0</v>
      </c>
      <c r="N13" s="93">
        <f>JSON_Fmt!V14</f>
        <v>2012</v>
      </c>
      <c r="O13" s="85" t="s">
        <v>0</v>
      </c>
      <c r="P13" s="79" t="str">
        <f>JSON_Fmt!Z14</f>
        <v>Weekly</v>
      </c>
      <c r="Q13" s="85" t="s">
        <v>0</v>
      </c>
      <c r="R13" s="79" t="str">
        <f>JSON_Fmt!AD14</f>
        <v>["Online","Tabloid","Broadsheet"]</v>
      </c>
      <c r="S13" s="85" t="s">
        <v>0</v>
      </c>
      <c r="T13" s="93" t="str">
        <f>JSON_Fmt!AH14</f>
        <v>["Teenagers","Professional Class"]</v>
      </c>
      <c r="U13" s="85" t="s">
        <v>0</v>
      </c>
      <c r="V13" s="93" t="str">
        <f>JSON_Fmt!AL14</f>
        <v>https://uol.com.br/nisl.aspx?convallis=vestibulum&amp;morbi=ante&amp;odio=ipsum&amp;odio=primis&amp;elementum=in&amp;eu=faucibus&amp;interdum=orci&amp;eu=luctus&amp;tincidunt=et&amp;in=ultrices&amp;leo=posuere&amp;maecenas=cubilia&amp;pulvinar=curae&amp;lobortis=nulla&amp;est=dapibus&amp;phasellus=dolor&amp;sit=vel&amp;amet=est&amp;erat=donec&amp;nulla=odio&amp;tempus=justo&amp;vivamus=sollicitudin&amp;in=ut&amp;felis=suscipit&amp;eu=a&amp;sapien=feugiat&amp;cursus=et&amp;vestibulum=eros&amp;proin=vestibulum&amp;eu=ac&amp;mi=est&amp;nulla=lacinia&amp;ac=nisi&amp;enim=venenatis&amp;in=tristique&amp;tempor=fusce&amp;turpis=congue&amp;nec=diam&amp;euismod=id&amp;scelerisque=ornare&amp;quam=imperdiet&amp;turpis=sapien&amp;adipiscing=urna&amp;lorem=pretium&amp;vitae=nisl&amp;mattis=ut&amp;nibh=volutpat&amp;ligula=sapien&amp;nec=arcu&amp;sem=sed&amp;duis=augue&amp;aliquam=aliquam&amp;convallis=erat&amp;nunc=volutpat&amp;proin=in&amp;at=congue&amp;turpis=etiam</v>
      </c>
      <c r="W13" s="85" t="s">
        <v>0</v>
      </c>
      <c r="X13" s="93">
        <f>JSON_Fmt!AP14</f>
        <v>6560.13</v>
      </c>
      <c r="Y13" s="85" t="s">
        <v>0</v>
      </c>
      <c r="Z13" s="93" t="str">
        <f>JSON_Fmt!AT14</f>
        <v>["Sport","Travel","Economics","Politics","Entertainment","Health"]</v>
      </c>
      <c r="AA13" s="85" t="s">
        <v>0</v>
      </c>
      <c r="AB13" s="79" t="e">
        <f>JSON_Fmt!#REF!</f>
        <v>#REF!</v>
      </c>
      <c r="AC13" s="83" t="e">
        <f>JSON_Fmt!#REF!</f>
        <v>#REF!</v>
      </c>
    </row>
    <row r="14" spans="1:29" x14ac:dyDescent="0.25">
      <c r="A14" s="79" t="s">
        <v>13</v>
      </c>
      <c r="B14" s="79" t="str">
        <f t="shared" si="0"/>
        <v>Collection_Name</v>
      </c>
      <c r="C14" s="79" t="s">
        <v>14</v>
      </c>
      <c r="D14" s="79" t="str">
        <f>JSON_Fmt!B15</f>
        <v>5e8b16a4fc13ae0338000005</v>
      </c>
      <c r="E14" s="85" t="s">
        <v>0</v>
      </c>
      <c r="F14" s="79" t="str">
        <f>JSON_Fmt!F15</f>
        <v>Yodoo</v>
      </c>
      <c r="G14" s="85" t="s">
        <v>0</v>
      </c>
      <c r="H14" s="79" t="str">
        <f>JSON_Fmt!J15</f>
        <v>53010 Lakewood Hill</v>
      </c>
      <c r="I14" s="85" t="s">
        <v>0</v>
      </c>
      <c r="J14" s="93" t="str">
        <f>JSON_Fmt!N15</f>
        <v>Lacroix-Saint-Ouen</v>
      </c>
      <c r="K14" s="85" t="s">
        <v>0</v>
      </c>
      <c r="L14" s="79" t="str">
        <f>JSON_Fmt!R15</f>
        <v>Waterford</v>
      </c>
      <c r="M14" s="85" t="s">
        <v>0</v>
      </c>
      <c r="N14" s="93">
        <f>JSON_Fmt!V15</f>
        <v>2011</v>
      </c>
      <c r="O14" s="85" t="s">
        <v>0</v>
      </c>
      <c r="P14" s="79" t="str">
        <f>JSON_Fmt!Z15</f>
        <v>Monthly</v>
      </c>
      <c r="Q14" s="85" t="s">
        <v>0</v>
      </c>
      <c r="R14" s="79" t="str">
        <f>JSON_Fmt!AD15</f>
        <v>["Broadsheet","Tabloid","Online"]</v>
      </c>
      <c r="S14" s="85" t="s">
        <v>0</v>
      </c>
      <c r="T14" s="93" t="str">
        <f>JSON_Fmt!AH15</f>
        <v>["Students","Teenagers","Adult"]</v>
      </c>
      <c r="U14" s="85" t="s">
        <v>0</v>
      </c>
      <c r="V14" s="93" t="str">
        <f>JSON_Fmt!AL15</f>
        <v>http://gravatar.com/volutpat/erat/quisque/erat/eros.jsp?a=in&amp;nibh=sagittis&amp;in=dui&amp;quis=vel&amp;justo=nisl&amp;maecenas=duis&amp;rhoncus=ac&amp;aliquam=nibh&amp;lacus=fusce&amp;morbi=lacus&amp;quis=purus&amp;tortor=aliquet&amp;id=at&amp;nulla=feugiat&amp;ultrices=non&amp;aliquet=pretium&amp;maecenas=quis&amp;leo=lectus&amp;odio=suspendisse&amp;condimentum=potenti&amp;id=in&amp;luctus=eleifend&amp;nec=quam&amp;molestie=a&amp;sed=odio&amp;justo=in&amp;pellentesque=hac&amp;viverra=habitasse&amp;pede=platea&amp;ac=dictumst&amp;diam=maecenas&amp;cras=ut&amp;pellentesque=massa&amp;volutpat=quis&amp;dui=augue&amp;maecenas=luctus&amp;tristique=tincidunt&amp;est=nulla&amp;et=mollis&amp;tempus=molestie&amp;semper=lorem&amp;est=quisque&amp;quam=ut&amp;pharetra=erat&amp;magna=curabitur&amp;ac=gravida&amp;consequat=nisi&amp;metus=at&amp;sapien=nibh&amp;ut=in&amp;nunc=hac&amp;vestibulum=habitasse&amp;ante=platea&amp;ipsum=dictumst&amp;primis=aliquam&amp;in=augue&amp;faucibus=quam&amp;orci=sollicitudin&amp;luctus=vitae&amp;et=consectetuer&amp;ultrices=eget&amp;posuere=rutrum&amp;cubilia=at&amp;curae=lorem&amp;mauris=integer&amp;viverra=tincidunt&amp;diam=ante&amp;vitae=vel&amp;quam=ipsum&amp;suspendisse=praesent&amp;potenti=blandit&amp;nullam=lacinia&amp;porttitor=erat&amp;lacus=vestibulum&amp;at=sed&amp;turpis=magna&amp;donec=at&amp;posuere=nunc&amp;metus=commodo&amp;vitae=placerat&amp;ipsum=praesent&amp;aliquam=blandit&amp;non=nam&amp;mauris=nulla&amp;morbi=integer&amp;non=pede&amp;lectus=justo&amp;aliquam=lacinia&amp;sit=eget&amp;amet=tincidunt&amp;diam=eget&amp;in=tempus&amp;magna=vel</v>
      </c>
      <c r="W14" s="85" t="s">
        <v>0</v>
      </c>
      <c r="X14" s="93">
        <f>JSON_Fmt!AP15</f>
        <v>9310.6299999999992</v>
      </c>
      <c r="Y14" s="85" t="s">
        <v>0</v>
      </c>
      <c r="Z14" s="93" t="str">
        <f>JSON_Fmt!AT15</f>
        <v>["Sport","Health","Travel","History","Finance","Economics","Literature","Crime","Politics"]</v>
      </c>
      <c r="AA14" s="85" t="s">
        <v>0</v>
      </c>
      <c r="AB14" s="79" t="e">
        <f>JSON_Fmt!#REF!</f>
        <v>#REF!</v>
      </c>
      <c r="AC14" s="83" t="e">
        <f>JSON_Fmt!#REF!</f>
        <v>#REF!</v>
      </c>
    </row>
    <row r="15" spans="1:29" x14ac:dyDescent="0.25">
      <c r="A15" s="79" t="s">
        <v>13</v>
      </c>
      <c r="B15" s="79" t="str">
        <f t="shared" si="0"/>
        <v>Collection_Name</v>
      </c>
      <c r="C15" s="79" t="s">
        <v>14</v>
      </c>
      <c r="D15" s="79" t="str">
        <f>JSON_Fmt!B16</f>
        <v>5e8b16a4fc13ae0338000006</v>
      </c>
      <c r="E15" s="85" t="s">
        <v>0</v>
      </c>
      <c r="F15" s="79" t="str">
        <f>JSON_Fmt!F16</f>
        <v>Devcast</v>
      </c>
      <c r="G15" s="85" t="s">
        <v>0</v>
      </c>
      <c r="H15" s="79" t="str">
        <f>JSON_Fmt!J16</f>
        <v>4 Arizona Parkway</v>
      </c>
      <c r="I15" s="85" t="s">
        <v>0</v>
      </c>
      <c r="J15" s="93" t="str">
        <f>JSON_Fmt!N16</f>
        <v>Valenciennes</v>
      </c>
      <c r="K15" s="85" t="s">
        <v>0</v>
      </c>
      <c r="L15" s="79" t="str">
        <f>JSON_Fmt!R16</f>
        <v>Kilkenny</v>
      </c>
      <c r="M15" s="85" t="s">
        <v>0</v>
      </c>
      <c r="N15" s="93">
        <f>JSON_Fmt!V16</f>
        <v>2008</v>
      </c>
      <c r="O15" s="85" t="s">
        <v>0</v>
      </c>
      <c r="P15" s="79" t="str">
        <f>JSON_Fmt!Z16</f>
        <v>Daily</v>
      </c>
      <c r="Q15" s="85" t="s">
        <v>0</v>
      </c>
      <c r="R15" s="79" t="str">
        <f>JSON_Fmt!AD16</f>
        <v>["Tabloid"]</v>
      </c>
      <c r="S15" s="85" t="s">
        <v>0</v>
      </c>
      <c r="T15" s="93" t="str">
        <f>JSON_Fmt!AH16</f>
        <v>["Adult","Professional Class","Retired","Students","Teenagers"]</v>
      </c>
      <c r="U15" s="85" t="s">
        <v>0</v>
      </c>
      <c r="V15" s="93" t="str">
        <f>JSON_Fmt!AL16</f>
        <v>http://wufoo.com/lacinia/erat/vestibulum/sed.jsp?tristique=morbi</v>
      </c>
      <c r="W15" s="85" t="s">
        <v>0</v>
      </c>
      <c r="X15" s="93">
        <f>JSON_Fmt!AP16</f>
        <v>7240.52</v>
      </c>
      <c r="Y15" s="85" t="s">
        <v>0</v>
      </c>
      <c r="Z15" s="93" t="str">
        <f>JSON_Fmt!AT16</f>
        <v>["Travel","Health","Sport","Politics","Crime","Literature","Economics","Finance","History","Entertainment"]</v>
      </c>
      <c r="AA15" s="85" t="s">
        <v>0</v>
      </c>
      <c r="AB15" s="79" t="e">
        <f>JSON_Fmt!#REF!</f>
        <v>#REF!</v>
      </c>
      <c r="AC15" s="83" t="e">
        <f>JSON_Fmt!#REF!</f>
        <v>#REF!</v>
      </c>
    </row>
    <row r="16" spans="1:29" x14ac:dyDescent="0.25">
      <c r="A16" s="79" t="s">
        <v>13</v>
      </c>
      <c r="B16" s="79" t="str">
        <f t="shared" si="0"/>
        <v>Collection_Name</v>
      </c>
      <c r="C16" s="79" t="s">
        <v>14</v>
      </c>
      <c r="D16" s="79" t="str">
        <f>JSON_Fmt!B17</f>
        <v>5e8b16a4fc13ae0338000007</v>
      </c>
      <c r="E16" s="85" t="s">
        <v>0</v>
      </c>
      <c r="F16" s="79" t="str">
        <f>JSON_Fmt!F17</f>
        <v>Dabtype</v>
      </c>
      <c r="G16" s="85" t="s">
        <v>0</v>
      </c>
      <c r="H16" s="79" t="str">
        <f>JSON_Fmt!J17</f>
        <v>2617 Eastlawn Junction</v>
      </c>
      <c r="I16" s="85" t="s">
        <v>0</v>
      </c>
      <c r="J16" s="93" t="str">
        <f>JSON_Fmt!N17</f>
        <v>Bordeaux</v>
      </c>
      <c r="K16" s="85" t="s">
        <v>0</v>
      </c>
      <c r="L16" s="79" t="str">
        <f>JSON_Fmt!R17</f>
        <v>Westmeath</v>
      </c>
      <c r="M16" s="85" t="s">
        <v>0</v>
      </c>
      <c r="N16" s="93">
        <f>JSON_Fmt!V17</f>
        <v>2008</v>
      </c>
      <c r="O16" s="85" t="s">
        <v>0</v>
      </c>
      <c r="P16" s="79" t="str">
        <f>JSON_Fmt!Z17</f>
        <v>Monthly</v>
      </c>
      <c r="Q16" s="85" t="s">
        <v>0</v>
      </c>
      <c r="R16" s="79" t="str">
        <f>JSON_Fmt!AD17</f>
        <v>["Broadsheet","Online","Tabloid"]</v>
      </c>
      <c r="S16" s="85" t="s">
        <v>0</v>
      </c>
      <c r="T16" s="93" t="str">
        <f>JSON_Fmt!AH17</f>
        <v>["Working Class"]</v>
      </c>
      <c r="U16" s="85" t="s">
        <v>0</v>
      </c>
      <c r="V16" s="93" t="str">
        <f>JSON_Fmt!AL17</f>
        <v>http://instagram.com/at/velit.png?commodo=duis&amp;placerat=mattis&amp;praesent=egestas&amp;blandit=metus&amp;nam=aenean&amp;nulla=fermentum&amp;integer=donec&amp;pede=ut&amp;justo=mauris&amp;lacinia=eget&amp;eget=massa&amp;tincidunt=tempor&amp;eget=convallis&amp;tempus=nulla&amp;vel=neque&amp;pede=libero&amp;morbi=convallis&amp;porttitor=eget&amp;lorem=eleifend&amp;id=luctus&amp;ligula=ultricies&amp;suspendisse=eu&amp;ornare=nibh&amp;consequat=quisque&amp;lectus=id&amp;in=justo&amp;est=sit&amp;risus=amet&amp;auctor=sapien&amp;sed=dignissim&amp;tristique=vestibulum&amp;in=vestibulum&amp;tempus=ante&amp;sit=ipsum&amp;amet=primis&amp;sem=in&amp;fusce=faucibus&amp;consequat=orci&amp;nulla=luctus&amp;nisl=et&amp;nunc=ultrices&amp;nisl=posuere&amp;duis=cubilia&amp;bibendum=curae&amp;felis=nulla&amp;sed=dapibus&amp;interdum=dolor&amp;venenatis=vel&amp;turpis=est&amp;enim=donec&amp;blandit=odio&amp;mi=justo&amp;in=sollicitudin&amp;porttitor=ut</v>
      </c>
      <c r="W16" s="85" t="s">
        <v>0</v>
      </c>
      <c r="X16" s="93">
        <f>JSON_Fmt!AP17</f>
        <v>7750.58</v>
      </c>
      <c r="Y16" s="85" t="s">
        <v>0</v>
      </c>
      <c r="Z16" s="93" t="str">
        <f>JSON_Fmt!AT17</f>
        <v>["Politics","History","Crime","Sport","Health","Travel","Economics","Finance","Literature","Entertainment"]</v>
      </c>
      <c r="AA16" s="85" t="s">
        <v>0</v>
      </c>
      <c r="AB16" s="79" t="e">
        <f>JSON_Fmt!#REF!</f>
        <v>#REF!</v>
      </c>
      <c r="AC16" s="83" t="e">
        <f>JSON_Fmt!#REF!</f>
        <v>#REF!</v>
      </c>
    </row>
    <row r="17" spans="1:29" x14ac:dyDescent="0.25">
      <c r="A17" s="79" t="s">
        <v>13</v>
      </c>
      <c r="B17" s="79" t="str">
        <f t="shared" si="0"/>
        <v>Collection_Name</v>
      </c>
      <c r="C17" s="79" t="s">
        <v>14</v>
      </c>
      <c r="D17" s="79" t="str">
        <f>JSON_Fmt!B18</f>
        <v>5e8b16a4fc13ae0338000008</v>
      </c>
      <c r="E17" s="85" t="s">
        <v>0</v>
      </c>
      <c r="F17" s="79" t="str">
        <f>JSON_Fmt!F18</f>
        <v>Aimbu</v>
      </c>
      <c r="G17" s="85" t="s">
        <v>0</v>
      </c>
      <c r="H17" s="79" t="str">
        <f>JSON_Fmt!J18</f>
        <v>02 Redwing Center</v>
      </c>
      <c r="I17" s="85" t="s">
        <v>0</v>
      </c>
      <c r="J17" s="93" t="str">
        <f>JSON_Fmt!N18</f>
        <v>Saint-Étienne</v>
      </c>
      <c r="K17" s="85" t="s">
        <v>0</v>
      </c>
      <c r="L17" s="79" t="str">
        <f>JSON_Fmt!R18</f>
        <v>Laois</v>
      </c>
      <c r="M17" s="85" t="s">
        <v>0</v>
      </c>
      <c r="N17" s="93">
        <f>JSON_Fmt!V18</f>
        <v>2005</v>
      </c>
      <c r="O17" s="85" t="s">
        <v>0</v>
      </c>
      <c r="P17" s="79" t="str">
        <f>JSON_Fmt!Z18</f>
        <v>Monthly</v>
      </c>
      <c r="Q17" s="85" t="s">
        <v>0</v>
      </c>
      <c r="R17" s="79" t="str">
        <f>JSON_Fmt!AD18</f>
        <v>["Broadsheet"]</v>
      </c>
      <c r="S17" s="85" t="s">
        <v>0</v>
      </c>
      <c r="T17" s="93" t="str">
        <f>JSON_Fmt!AH18</f>
        <v>["Professional Class","Adult","Retired","Teenagers","Students"]</v>
      </c>
      <c r="U17" s="85" t="s">
        <v>0</v>
      </c>
      <c r="V17" s="93" t="str">
        <f>JSON_Fmt!AL18</f>
        <v>http://irs.gov/curae/nulla/dapibus.html?tempus=sit&amp;semper=amet&amp;est=justo&amp;quam=morbi&amp;pharetra=ut&amp;magna=odio&amp;ac=cras&amp;consequat=mi&amp;metus=pede&amp;sapien=malesuada&amp;ut=in&amp;nunc=imperdiet&amp;vestibulum=et&amp;ante=commodo&amp;ipsum=vulputate&amp;primis=justo&amp;in=in&amp;faucibus=blandit&amp;orci=ultrices&amp;luctus=enim&amp;et=lorem&amp;ultrices=ipsum&amp;posuere=dolor&amp;cubilia=sit&amp;curae=amet&amp;mauris=consectetuer&amp;viverra=adipiscing&amp;diam=elit&amp;vitae=proin&amp;quam=interdum&amp;suspendisse=mauris&amp;potenti=non&amp;nullam=ligula&amp;porttitor=pellentesque&amp;lacus=ultrices&amp;at=phasellus&amp;turpis=id&amp;donec=sapien&amp;posuere=in&amp;metus=sapien&amp;vitae=iaculis&amp;ipsum=congue&amp;aliquam=vivamus&amp;non=metus&amp;mauris=arcu&amp;morbi=adipiscing&amp;non=molestie&amp;lectus=hendrerit&amp;aliquam=at&amp;sit=vulputate&amp;amet=vitae&amp;diam=nisl&amp;in=aenean&amp;magna=lectus&amp;bibendum=pellentesque&amp;imperdiet=eget&amp;nullam=nunc&amp;orci=donec&amp;pede=quis&amp;venenatis=orci&amp;non=eget&amp;sodales=orci&amp;sed=vehicula</v>
      </c>
      <c r="W17" s="85" t="s">
        <v>0</v>
      </c>
      <c r="X17" s="93">
        <f>JSON_Fmt!AP18</f>
        <v>6954.61</v>
      </c>
      <c r="Y17" s="85" t="s">
        <v>0</v>
      </c>
      <c r="Z17" s="93" t="str">
        <f>JSON_Fmt!AT18</f>
        <v>["Health","Sport","Politics","Crime","Entertainment","History","Literature","Economics",""]</v>
      </c>
      <c r="AA17" s="85" t="s">
        <v>0</v>
      </c>
      <c r="AB17" s="79" t="e">
        <f>JSON_Fmt!#REF!</f>
        <v>#REF!</v>
      </c>
      <c r="AC17" s="83" t="e">
        <f>JSON_Fmt!#REF!</f>
        <v>#REF!</v>
      </c>
    </row>
    <row r="18" spans="1:29" x14ac:dyDescent="0.25">
      <c r="A18" s="79" t="s">
        <v>13</v>
      </c>
      <c r="B18" s="79" t="str">
        <f t="shared" si="0"/>
        <v>Collection_Name</v>
      </c>
      <c r="C18" s="79" t="s">
        <v>14</v>
      </c>
      <c r="D18" s="79" t="str">
        <f>JSON_Fmt!B19</f>
        <v>5e8b16a4fc13ae0338000009</v>
      </c>
      <c r="E18" s="85" t="s">
        <v>0</v>
      </c>
      <c r="F18" s="79" t="str">
        <f>JSON_Fmt!F19</f>
        <v>Miboo</v>
      </c>
      <c r="G18" s="85" t="s">
        <v>0</v>
      </c>
      <c r="H18" s="79" t="str">
        <f>JSON_Fmt!J19</f>
        <v>10420 Canary Hill</v>
      </c>
      <c r="I18" s="85" t="s">
        <v>0</v>
      </c>
      <c r="J18" s="93" t="str">
        <f>JSON_Fmt!N19</f>
        <v>Évry</v>
      </c>
      <c r="K18" s="85" t="s">
        <v>0</v>
      </c>
      <c r="L18" s="79" t="str">
        <f>JSON_Fmt!R19</f>
        <v>Carlow</v>
      </c>
      <c r="M18" s="85" t="s">
        <v>0</v>
      </c>
      <c r="N18" s="93">
        <f>JSON_Fmt!V19</f>
        <v>1994</v>
      </c>
      <c r="O18" s="85" t="s">
        <v>0</v>
      </c>
      <c r="P18" s="79" t="str">
        <f>JSON_Fmt!Z19</f>
        <v>Weekly</v>
      </c>
      <c r="Q18" s="85" t="s">
        <v>0</v>
      </c>
      <c r="R18" s="79" t="str">
        <f>JSON_Fmt!AD19</f>
        <v>["Broadsheet","Tabloid","Online"]</v>
      </c>
      <c r="S18" s="85" t="s">
        <v>0</v>
      </c>
      <c r="T18" s="93" t="str">
        <f>JSON_Fmt!AH19</f>
        <v>["Students","Professional Class"]</v>
      </c>
      <c r="U18" s="85" t="s">
        <v>0</v>
      </c>
      <c r="V18" s="93" t="str">
        <f>JSON_Fmt!AL19</f>
        <v>http://unicef.org/ultrices/libero/non.png?posuere=vel&amp;nonummy=pede&amp;integer=morbi&amp;non=porttitor&amp;velit=lorem&amp;donec=id&amp;diam=ligula&amp;neque=suspendisse&amp;vestibulum=ornare&amp;eget=consequat&amp;vulputate=lectus&amp;ut=in&amp;ultrices=est&amp;vel=risus&amp;augue=auctor&amp;vestibulum=sed&amp;ante=tristique&amp;ipsum=in&amp;primis=tempus&amp;in=sit&amp;faucibus=amet&amp;orci=sem&amp;luctus=fusce&amp;et=consequat&amp;ultrices=nulla&amp;posuere=nisl&amp;cubilia=nunc&amp;curae=nisl&amp;donec=duis&amp;pharetra=bibendum&amp;magna=felis&amp;vestibulum=sed&amp;aliquet=interdum&amp;ultrices=venenatis&amp;erat=turpis&amp;tortor=enim&amp;sollicitudin=blandit&amp;mi=mi&amp;sit=in&amp;amet=porttitor&amp;lobortis=pede&amp;sapien=justo&amp;sapien=eu&amp;non=massa&amp;mi=donec&amp;integer=dapibus</v>
      </c>
      <c r="W18" s="85" t="s">
        <v>0</v>
      </c>
      <c r="X18" s="93">
        <f>JSON_Fmt!AP19</f>
        <v>5506.21</v>
      </c>
      <c r="Y18" s="85" t="s">
        <v>0</v>
      </c>
      <c r="Z18" s="93" t="str">
        <f>JSON_Fmt!AT19</f>
        <v>["Health","Crime","History","Entertainment","Travel","Literature","Finance","Economics","Sport","Politics"]</v>
      </c>
      <c r="AA18" s="85" t="s">
        <v>0</v>
      </c>
      <c r="AB18" s="79" t="e">
        <f>JSON_Fmt!#REF!</f>
        <v>#REF!</v>
      </c>
      <c r="AC18" s="83" t="e">
        <f>JSON_Fmt!#REF!</f>
        <v>#REF!</v>
      </c>
    </row>
    <row r="19" spans="1:29" x14ac:dyDescent="0.25">
      <c r="A19" s="79" t="s">
        <v>13</v>
      </c>
      <c r="B19" s="79" t="str">
        <f t="shared" si="0"/>
        <v>Collection_Name</v>
      </c>
      <c r="C19" s="79" t="s">
        <v>14</v>
      </c>
      <c r="D19" s="79" t="str">
        <f>JSON_Fmt!B20</f>
        <v>5e8b16a4fc13ae033800000a</v>
      </c>
      <c r="E19" s="85" t="s">
        <v>0</v>
      </c>
      <c r="F19" s="79" t="str">
        <f>JSON_Fmt!F20</f>
        <v>Tagchat</v>
      </c>
      <c r="G19" s="85" t="s">
        <v>0</v>
      </c>
      <c r="H19" s="79" t="str">
        <f>JSON_Fmt!J20</f>
        <v>53 Golf Street</v>
      </c>
      <c r="I19" s="85" t="s">
        <v>0</v>
      </c>
      <c r="J19" s="93" t="str">
        <f>JSON_Fmt!N20</f>
        <v>Borovany</v>
      </c>
      <c r="K19" s="85" t="s">
        <v>0</v>
      </c>
      <c r="L19" s="79" t="str">
        <f>JSON_Fmt!R20</f>
        <v>Westmeath</v>
      </c>
      <c r="M19" s="85" t="s">
        <v>0</v>
      </c>
      <c r="N19" s="93">
        <f>JSON_Fmt!V20</f>
        <v>1964</v>
      </c>
      <c r="O19" s="85" t="s">
        <v>0</v>
      </c>
      <c r="P19" s="79" t="str">
        <f>JSON_Fmt!Z20</f>
        <v>Daily</v>
      </c>
      <c r="Q19" s="85" t="s">
        <v>0</v>
      </c>
      <c r="R19" s="79" t="str">
        <f>JSON_Fmt!AD20</f>
        <v>["Tabloid","Online","Broadsheet"]</v>
      </c>
      <c r="S19" s="85" t="s">
        <v>0</v>
      </c>
      <c r="T19" s="93" t="str">
        <f>JSON_Fmt!AH20</f>
        <v>["Retired","Students","Working Class"]</v>
      </c>
      <c r="U19" s="85" t="s">
        <v>0</v>
      </c>
      <c r="V19" s="93" t="str">
        <f>JSON_Fmt!AL20</f>
        <v>https://bravesites.com/nullam/porttitor.json?elit=posuere&amp;ac=cubilia&amp;nulla=curae&amp;sed=donec&amp;vel=pharetra&amp;enim=magna&amp;sit=vestibulum&amp;amet=aliquet&amp;nunc=ultrices&amp;viverra=erat&amp;dapibus=tortor&amp;nulla=sollicitudin&amp;suscipit=mi&amp;ligula=sit&amp;in=amet&amp;lacus=lobortis&amp;curabitur=sapien&amp;at=sapien&amp;ipsum=non&amp;ac=mi&amp;tellus=integer&amp;semper=ac&amp;interdum=neque&amp;mauris=duis&amp;ullamcorper=bibendum&amp;purus=morbi&amp;sit=non&amp;amet=quam&amp;nulla=nec&amp;quisque=dui</v>
      </c>
      <c r="W19" s="85" t="s">
        <v>0</v>
      </c>
      <c r="X19" s="93">
        <f>JSON_Fmt!AP20</f>
        <v>8234.0499999999993</v>
      </c>
      <c r="Y19" s="85" t="s">
        <v>0</v>
      </c>
      <c r="Z19" s="93" t="str">
        <f>JSON_Fmt!AT20</f>
        <v>["Economics","Crime","Literature","History","Sport","Politics","Entertainment","Finance","Health","Travel"]</v>
      </c>
      <c r="AA19" s="85" t="s">
        <v>0</v>
      </c>
      <c r="AB19" s="79" t="e">
        <f>JSON_Fmt!#REF!</f>
        <v>#REF!</v>
      </c>
      <c r="AC19" s="83" t="e">
        <f>JSON_Fmt!#REF!</f>
        <v>#REF!</v>
      </c>
    </row>
    <row r="20" spans="1:29" x14ac:dyDescent="0.25">
      <c r="A20" s="79" t="s">
        <v>13</v>
      </c>
      <c r="B20" s="79" t="str">
        <f t="shared" si="0"/>
        <v>Collection_Name</v>
      </c>
      <c r="C20" s="79" t="s">
        <v>14</v>
      </c>
      <c r="D20" s="79" t="str">
        <f>JSON_Fmt!B21</f>
        <v>5e8b16a4fc13ae033800000b</v>
      </c>
      <c r="E20" s="85" t="s">
        <v>0</v>
      </c>
      <c r="F20" s="79" t="str">
        <f>JSON_Fmt!F21</f>
        <v>Rhynoodle</v>
      </c>
      <c r="G20" s="85" t="s">
        <v>0</v>
      </c>
      <c r="H20" s="79" t="str">
        <f>JSON_Fmt!J21</f>
        <v>915 Lien Drive</v>
      </c>
      <c r="I20" s="85" t="s">
        <v>0</v>
      </c>
      <c r="J20" s="93" t="str">
        <f>JSON_Fmt!N21</f>
        <v>Zevgolateió</v>
      </c>
      <c r="K20" s="85" t="s">
        <v>0</v>
      </c>
      <c r="L20" s="79" t="str">
        <f>JSON_Fmt!R21</f>
        <v>Dublin</v>
      </c>
      <c r="M20" s="85" t="s">
        <v>0</v>
      </c>
      <c r="N20" s="93">
        <f>JSON_Fmt!V21</f>
        <v>2003</v>
      </c>
      <c r="O20" s="85" t="s">
        <v>0</v>
      </c>
      <c r="P20" s="79" t="str">
        <f>JSON_Fmt!Z21</f>
        <v>Weekly</v>
      </c>
      <c r="Q20" s="85" t="s">
        <v>0</v>
      </c>
      <c r="R20" s="79" t="str">
        <f>JSON_Fmt!AD21</f>
        <v>["Online"]</v>
      </c>
      <c r="S20" s="85" t="s">
        <v>0</v>
      </c>
      <c r="T20" s="93" t="str">
        <f>JSON_Fmt!AH21</f>
        <v>["Retired"]</v>
      </c>
      <c r="U20" s="85" t="s">
        <v>0</v>
      </c>
      <c r="V20" s="93" t="str">
        <f>JSON_Fmt!AL21</f>
        <v>https://xrea.com/vestibulum.aspx?et=sollicitudin&amp;magnis=mi&amp;dis=sit&amp;parturient=amet&amp;montes=lobortis&amp;nascetur=sapien&amp;ridiculus=sapien&amp;mus=non&amp;etiam=mi&amp;vel=integer&amp;augue=ac&amp;vestibulum=neque&amp;rutrum=duis&amp;rutrum=bibendum&amp;neque=morbi&amp;aenean=non&amp;auctor=quam&amp;gravida=nec&amp;sem=dui&amp;praesent=luctus&amp;id=rutrum&amp;massa=nulla&amp;id=tellus&amp;nisl=in&amp;venenatis=sagittis&amp;lacinia=dui&amp;aenean=vel&amp;sit=nisl&amp;amet=duis&amp;justo=ac&amp;morbi=nibh&amp;ut=fusce&amp;odio=lacus&amp;cras=purus&amp;mi=aliquet&amp;pede=at&amp;malesuada=feugiat&amp;in=non&amp;imperdiet=pretium&amp;et=quis&amp;commodo=lectus&amp;vulputate=suspendisse&amp;justo=potenti&amp;in=in&amp;blandit=eleifend&amp;ultrices=quam</v>
      </c>
      <c r="W20" s="85" t="s">
        <v>0</v>
      </c>
      <c r="X20" s="93">
        <f>JSON_Fmt!AP21</f>
        <v>7533.54</v>
      </c>
      <c r="Y20" s="85" t="s">
        <v>0</v>
      </c>
      <c r="Z20" s="93" t="str">
        <f>JSON_Fmt!AT21</f>
        <v>["Travel","Economics"]</v>
      </c>
      <c r="AA20" s="85" t="s">
        <v>0</v>
      </c>
      <c r="AB20" s="79" t="e">
        <f>JSON_Fmt!#REF!</f>
        <v>#REF!</v>
      </c>
      <c r="AC20" s="83" t="e">
        <f>JSON_Fmt!#REF!</f>
        <v>#REF!</v>
      </c>
    </row>
    <row r="21" spans="1:29" x14ac:dyDescent="0.25">
      <c r="A21" s="79" t="s">
        <v>13</v>
      </c>
      <c r="B21" s="79" t="str">
        <f t="shared" si="0"/>
        <v>Collection_Name</v>
      </c>
      <c r="C21" s="79" t="s">
        <v>14</v>
      </c>
      <c r="D21" s="79" t="str">
        <f>JSON_Fmt!B22</f>
        <v>5e8b16a4fc13ae033800000c</v>
      </c>
      <c r="E21" s="85" t="s">
        <v>0</v>
      </c>
      <c r="F21" s="79" t="str">
        <f>JSON_Fmt!F22</f>
        <v>Buzzdog</v>
      </c>
      <c r="G21" s="85" t="s">
        <v>0</v>
      </c>
      <c r="H21" s="79" t="str">
        <f>JSON_Fmt!J22</f>
        <v>7978 Pennsylvania Trail</v>
      </c>
      <c r="I21" s="85" t="s">
        <v>0</v>
      </c>
      <c r="J21" s="93" t="str">
        <f>JSON_Fmt!N22</f>
        <v>Nida</v>
      </c>
      <c r="K21" s="85" t="s">
        <v>0</v>
      </c>
      <c r="L21" s="79" t="str">
        <f>JSON_Fmt!R22</f>
        <v>Donegal</v>
      </c>
      <c r="M21" s="85" t="s">
        <v>0</v>
      </c>
      <c r="N21" s="93">
        <f>JSON_Fmt!V22</f>
        <v>2006</v>
      </c>
      <c r="O21" s="85" t="s">
        <v>0</v>
      </c>
      <c r="P21" s="79" t="str">
        <f>JSON_Fmt!Z22</f>
        <v>Weekly</v>
      </c>
      <c r="Q21" s="85" t="s">
        <v>0</v>
      </c>
      <c r="R21" s="79" t="str">
        <f>JSON_Fmt!AD22</f>
        <v>["Broadsheet","Tabloid"]</v>
      </c>
      <c r="S21" s="85" t="s">
        <v>0</v>
      </c>
      <c r="T21" s="93" t="str">
        <f>JSON_Fmt!AH22</f>
        <v>["Adult"]</v>
      </c>
      <c r="U21" s="85" t="s">
        <v>0</v>
      </c>
      <c r="V21" s="93" t="str">
        <f>JSON_Fmt!AL22</f>
        <v>https://princeton.edu/venenatis/lacinia/aenean.html?aenean=turpis&amp;fermentum=eget&amp;donec=elit&amp;ut=sodales&amp;mauris=scelerisque&amp;eget=mauris&amp;massa=sit&amp;tempor=amet&amp;convallis=eros&amp;nulla=suspendisse&amp;neque=accumsan&amp;libero=tortor&amp;convallis=quis&amp;eget=turpis&amp;eleifend=sed&amp;luctus=ante&amp;ultricies=vivamus&amp;eu=tortor&amp;nibh=duis&amp;quisque=mattis&amp;id=egestas&amp;justo=metus&amp;sit=aenean&amp;amet=fermentum&amp;sapien=donec&amp;dignissim=ut&amp;vestibulum=mauris&amp;vestibulum=eget&amp;ante=massa&amp;ipsum=tempor</v>
      </c>
      <c r="W21" s="85" t="s">
        <v>0</v>
      </c>
      <c r="X21" s="93">
        <f>JSON_Fmt!AP22</f>
        <v>9809.73</v>
      </c>
      <c r="Y21" s="85" t="s">
        <v>0</v>
      </c>
      <c r="Z21" s="93" t="str">
        <f>JSON_Fmt!AT22</f>
        <v>["Travel","Health","Crime","Finance","History","Sport","Entertainment"]</v>
      </c>
      <c r="AA21" s="85" t="s">
        <v>0</v>
      </c>
      <c r="AB21" s="79" t="e">
        <f>JSON_Fmt!#REF!</f>
        <v>#REF!</v>
      </c>
      <c r="AC21" s="83" t="e">
        <f>JSON_Fmt!#REF!</f>
        <v>#REF!</v>
      </c>
    </row>
    <row r="22" spans="1:29" x14ac:dyDescent="0.25">
      <c r="A22" s="79" t="s">
        <v>13</v>
      </c>
      <c r="B22" s="79" t="str">
        <f t="shared" si="0"/>
        <v>Collection_Name</v>
      </c>
      <c r="C22" s="79" t="s">
        <v>14</v>
      </c>
      <c r="D22" s="79" t="str">
        <f>JSON_Fmt!B23</f>
        <v>5e8b16a4fc13ae033800000d</v>
      </c>
      <c r="E22" s="85" t="s">
        <v>0</v>
      </c>
      <c r="F22" s="79" t="str">
        <f>JSON_Fmt!F23</f>
        <v>Devcast</v>
      </c>
      <c r="G22" s="85" t="s">
        <v>0</v>
      </c>
      <c r="H22" s="79" t="str">
        <f>JSON_Fmt!J23</f>
        <v>01100 Cody Lane</v>
      </c>
      <c r="I22" s="85" t="s">
        <v>0</v>
      </c>
      <c r="J22" s="93" t="str">
        <f>JSON_Fmt!N23</f>
        <v>Clermont-Ferrand</v>
      </c>
      <c r="K22" s="85" t="s">
        <v>0</v>
      </c>
      <c r="L22" s="79" t="str">
        <f>JSON_Fmt!R23</f>
        <v>Cavan</v>
      </c>
      <c r="M22" s="85" t="s">
        <v>0</v>
      </c>
      <c r="N22" s="93">
        <f>JSON_Fmt!V23</f>
        <v>2007</v>
      </c>
      <c r="O22" s="85" t="s">
        <v>0</v>
      </c>
      <c r="P22" s="79" t="str">
        <f>JSON_Fmt!Z23</f>
        <v>Weekly</v>
      </c>
      <c r="Q22" s="85" t="s">
        <v>0</v>
      </c>
      <c r="R22" s="79" t="str">
        <f>JSON_Fmt!AD23</f>
        <v>["Tabloid","Broadsheet"]</v>
      </c>
      <c r="S22" s="85" t="s">
        <v>0</v>
      </c>
      <c r="T22" s="93" t="str">
        <f>JSON_Fmt!AH23</f>
        <v>["Professional Class"]</v>
      </c>
      <c r="U22" s="85" t="s">
        <v>0</v>
      </c>
      <c r="V22" s="93" t="str">
        <f>JSON_Fmt!AL23</f>
        <v>https://bluehost.com/sapien/varius/ut/blandit/non/interdum/in.png?blandit=condimentum&amp;nam=curabitur&amp;nulla=in&amp;integer=libero&amp;pede=ut&amp;justo=massa&amp;lacinia=volutpat&amp;eget=convallis&amp;tincidunt=morbi&amp;eget=odio&amp;tempus=odio&amp;vel=elementum&amp;pede=eu&amp;morbi=interdum&amp;porttitor=eu&amp;lorem=tincidunt&amp;id=in&amp;ligula=leo&amp;suspendisse=maecenas&amp;ornare=pulvinar&amp;consequat=lobortis&amp;lectus=est&amp;in=phasellus&amp;est=sit&amp;risus=amet&amp;auctor=erat&amp;sed=nulla&amp;tristique=tempus&amp;in=vivamus&amp;tempus=in&amp;sit=felis&amp;amet=eu&amp;sem=sapien&amp;fusce=cursus&amp;consequat=vestibulum&amp;nulla=proin&amp;nisl=eu&amp;nunc=mi&amp;nisl=nulla&amp;duis=ac&amp;bibendum=enim&amp;felis=in&amp;sed=tempor&amp;interdum=turpis&amp;venenatis=nec&amp;turpis=euismod&amp;enim=scelerisque&amp;blandit=quam&amp;mi=turpis&amp;in=adipiscing&amp;porttitor=lorem&amp;pede=vitae&amp;justo=mattis&amp;eu=nibh&amp;massa=ligula&amp;donec=nec&amp;dapibus=sem&amp;duis=duis&amp;at=aliquam&amp;velit=convallis&amp;eu=nunc&amp;est=proin&amp;congue=at&amp;elementum=turpis&amp;in=a&amp;hac=pede&amp;habitasse=posuere&amp;platea=nonummy&amp;dictumst=integer&amp;morbi=non&amp;vestibulum=velit&amp;velit=donec&amp;id=diam&amp;pretium=neque&amp;iaculis=vestibulum&amp;diam=eget&amp;erat=vulputate&amp;fermentum=ut&amp;justo=ultrices&amp;nec=vel&amp;condimentum=augue&amp;neque=vestibulum&amp;sapien=ante&amp;placerat=ipsum&amp;ante=primis&amp;nulla=in&amp;justo=faucibus&amp;aliquam=orci&amp;quis=luctus&amp;turpis=et&amp;eget=ultrices&amp;elit=posuere&amp;sodales=cubilia&amp;scelerisque=curae&amp;mauris=donec&amp;sit=pharetra</v>
      </c>
      <c r="W22" s="85" t="s">
        <v>0</v>
      </c>
      <c r="X22" s="93">
        <f>JSON_Fmt!AP23</f>
        <v>7548.87</v>
      </c>
      <c r="Y22" s="85" t="s">
        <v>0</v>
      </c>
      <c r="Z22" s="93" t="str">
        <f>JSON_Fmt!AT23</f>
        <v>["Politics","Economics","Literature"]</v>
      </c>
      <c r="AA22" s="85" t="s">
        <v>0</v>
      </c>
      <c r="AB22" s="79" t="e">
        <f>JSON_Fmt!#REF!</f>
        <v>#REF!</v>
      </c>
      <c r="AC22" s="83" t="e">
        <f>JSON_Fmt!#REF!</f>
        <v>#REF!</v>
      </c>
    </row>
    <row r="23" spans="1:29" x14ac:dyDescent="0.25">
      <c r="A23" s="79" t="s">
        <v>13</v>
      </c>
      <c r="B23" s="79" t="str">
        <f t="shared" si="0"/>
        <v>Collection_Name</v>
      </c>
      <c r="C23" s="79" t="s">
        <v>14</v>
      </c>
      <c r="D23" s="79" t="str">
        <f>JSON_Fmt!B24</f>
        <v>5e8b16a4fc13ae033800000e</v>
      </c>
      <c r="E23" s="85" t="s">
        <v>0</v>
      </c>
      <c r="F23" s="79" t="str">
        <f>JSON_Fmt!F24</f>
        <v>Centimia</v>
      </c>
      <c r="G23" s="85" t="s">
        <v>0</v>
      </c>
      <c r="H23" s="79" t="str">
        <f>JSON_Fmt!J24</f>
        <v>1 Sunbrook Alley</v>
      </c>
      <c r="I23" s="85" t="s">
        <v>0</v>
      </c>
      <c r="J23" s="93" t="str">
        <f>JSON_Fmt!N24</f>
        <v>Stráž</v>
      </c>
      <c r="K23" s="85" t="s">
        <v>0</v>
      </c>
      <c r="L23" s="79" t="str">
        <f>JSON_Fmt!R24</f>
        <v>Cork</v>
      </c>
      <c r="M23" s="85" t="s">
        <v>0</v>
      </c>
      <c r="N23" s="93">
        <f>JSON_Fmt!V24</f>
        <v>2010</v>
      </c>
      <c r="O23" s="85" t="s">
        <v>0</v>
      </c>
      <c r="P23" s="79" t="str">
        <f>JSON_Fmt!Z24</f>
        <v>Weekly</v>
      </c>
      <c r="Q23" s="85" t="s">
        <v>0</v>
      </c>
      <c r="R23" s="79" t="str">
        <f>JSON_Fmt!AD24</f>
        <v>["Tabloid"]</v>
      </c>
      <c r="S23" s="85" t="s">
        <v>0</v>
      </c>
      <c r="T23" s="93" t="str">
        <f>JSON_Fmt!AH24</f>
        <v>["Teenagers"]</v>
      </c>
      <c r="U23" s="85" t="s">
        <v>0</v>
      </c>
      <c r="V23" s="93" t="str">
        <f>JSON_Fmt!AL24</f>
        <v>http://scribd.com/bibendum/felis/sed/interdum/venenatis.jpg?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amp;eu=odio&amp;nibh=porttitor&amp;quisque=id&amp;id=consequat&amp;justo=in&amp;sit=consequat&amp;amet=ut&amp;sapien=nulla&amp;dignissim=sed&amp;vestibulum=accumsan</v>
      </c>
      <c r="W23" s="85" t="s">
        <v>0</v>
      </c>
      <c r="X23" s="93">
        <f>JSON_Fmt!AP24</f>
        <v>5429.82</v>
      </c>
      <c r="Y23" s="85" t="s">
        <v>0</v>
      </c>
      <c r="Z23" s="93" t="str">
        <f>JSON_Fmt!AT24</f>
        <v>["History","Finance","Economics","Entertainment","Literature","Politics","Health","Crime","Travel"]</v>
      </c>
      <c r="AA23" s="85" t="s">
        <v>0</v>
      </c>
      <c r="AB23" s="79" t="e">
        <f>JSON_Fmt!#REF!</f>
        <v>#REF!</v>
      </c>
      <c r="AC23" s="83" t="e">
        <f>JSON_Fmt!#REF!</f>
        <v>#REF!</v>
      </c>
    </row>
    <row r="24" spans="1:29" x14ac:dyDescent="0.25">
      <c r="A24" s="79" t="s">
        <v>13</v>
      </c>
      <c r="B24" s="79" t="str">
        <f t="shared" si="0"/>
        <v>Collection_Name</v>
      </c>
      <c r="C24" s="79" t="s">
        <v>14</v>
      </c>
      <c r="D24" s="79" t="str">
        <f>JSON_Fmt!B25</f>
        <v>5e8b16a4fc13ae033800000f</v>
      </c>
      <c r="E24" s="85" t="s">
        <v>0</v>
      </c>
      <c r="F24" s="79" t="str">
        <f>JSON_Fmt!F25</f>
        <v>Skaboo</v>
      </c>
      <c r="G24" s="85" t="s">
        <v>0</v>
      </c>
      <c r="H24" s="79" t="str">
        <f>JSON_Fmt!J25</f>
        <v>670 East Road</v>
      </c>
      <c r="I24" s="85" t="s">
        <v>0</v>
      </c>
      <c r="J24" s="93" t="str">
        <f>JSON_Fmt!N25</f>
        <v>Malesína</v>
      </c>
      <c r="K24" s="85" t="s">
        <v>0</v>
      </c>
      <c r="L24" s="79" t="str">
        <f>JSON_Fmt!R25</f>
        <v>Galway</v>
      </c>
      <c r="M24" s="85" t="s">
        <v>0</v>
      </c>
      <c r="N24" s="93">
        <f>JSON_Fmt!V25</f>
        <v>1989</v>
      </c>
      <c r="O24" s="85" t="s">
        <v>0</v>
      </c>
      <c r="P24" s="79" t="str">
        <f>JSON_Fmt!Z25</f>
        <v>Weekly</v>
      </c>
      <c r="Q24" s="85" t="s">
        <v>0</v>
      </c>
      <c r="R24" s="79" t="str">
        <f>JSON_Fmt!AD25</f>
        <v>["Tabloid","Broadsheet"]</v>
      </c>
      <c r="S24" s="85" t="s">
        <v>0</v>
      </c>
      <c r="T24" s="93" t="str">
        <f>JSON_Fmt!AH25</f>
        <v>["Teenagers","Adult","Retired","Working Class","Professional Class","Students"]</v>
      </c>
      <c r="U24" s="85" t="s">
        <v>0</v>
      </c>
      <c r="V24" s="93" t="str">
        <f>JSON_Fmt!AL25</f>
        <v>https://dmoz.org/consectetuer/adipiscing/elit/proin/interdum.jpg?pulvinar=at&amp;sed=nibh&amp;nisl=in&amp;nunc=hac&amp;rhoncus=habitasse&amp;dui=platea&amp;vel=dictumst&amp;sem=aliquam&amp;sed=augue&amp;sagittis=quam&amp;nam=sollicitudin&amp;congue=vitae&amp;risus=consectetuer&amp;semper=eget&amp;porta=rutrum&amp;volutpat=at&amp;quam=lorem&amp;pede=integer&amp;lobortis=tincidunt&amp;ligula=ante&amp;sit=vel&amp;amet=ipsum&amp;eleifend=praesent&amp;pede=blandit&amp;libero=lacinia&amp;quis=erat&amp;orci=vestibulum&amp;nullam=sed&amp;molestie=magna&amp;nibh=at&amp;in=nunc&amp;lectus=commodo&amp;pellentesque=placerat&amp;at=praesent&amp;nulla=blandit&amp;suspendisse=nam&amp;potenti=nulla&amp;cras=integer&amp;in=pede&amp;purus=justo&amp;eu=lacinia&amp;magna=eget&amp;vulputate=tincidunt&amp;luctus=eget&amp;cum=tempus&amp;sociis=vel&amp;natoque=pede&amp;penatibus=morbi&amp;et=porttitor&amp;magnis=lorem&amp;dis=id&amp;parturient=ligula&amp;montes=suspendisse&amp;nascetur=ornare&amp;ridiculus=consequat&amp;mus=lectus&amp;vivamus=in&amp;vestibulum=est&amp;sagittis=risus&amp;sapien=auctor&amp;cum=sed&amp;sociis=tristique&amp;natoque=in&amp;penatibus=tempus&amp;et=sit&amp;magnis=amet&amp;dis=sem&amp;parturient=fusce&amp;montes=consequat&amp;nascetur=nulla&amp;ridiculus=nisl&amp;mus=nunc&amp;etiam=nisl&amp;vel=duis&amp;augue=bibendum&amp;vestibulum=felis&amp;rutrum=sed&amp;rutrum=interdum&amp;neque=venenatis&amp;aenean=turpis&amp;auctor=enim&amp;gravida=blandit&amp;sem=mi&amp;praesent=in&amp;id=porttitor&amp;massa=pede&amp;id=justo&amp;nisl=eu&amp;venenatis=massa&amp;lacinia=donec&amp;aenean=dapibus&amp;sit=duis&amp;amet=at&amp;justo=velit&amp;morbi=eu&amp;ut=est&amp;odio=congue&amp;cras=elementum</v>
      </c>
      <c r="W24" s="85" t="s">
        <v>0</v>
      </c>
      <c r="X24" s="93">
        <f>JSON_Fmt!AP25</f>
        <v>5729.68</v>
      </c>
      <c r="Y24" s="85" t="s">
        <v>0</v>
      </c>
      <c r="Z24" s="93" t="str">
        <f>JSON_Fmt!AT25</f>
        <v>["Crime","Health","Finance","Entertainment","Politics","Travel","Literature","Economics","History"]</v>
      </c>
      <c r="AA24" s="85" t="s">
        <v>0</v>
      </c>
      <c r="AB24" s="79" t="e">
        <f>JSON_Fmt!#REF!</f>
        <v>#REF!</v>
      </c>
      <c r="AC24" s="83" t="e">
        <f>JSON_Fmt!#REF!</f>
        <v>#REF!</v>
      </c>
    </row>
    <row r="25" spans="1:29" x14ac:dyDescent="0.25">
      <c r="A25" s="79" t="s">
        <v>13</v>
      </c>
      <c r="B25" s="79" t="str">
        <f t="shared" si="0"/>
        <v>Collection_Name</v>
      </c>
      <c r="C25" s="79" t="s">
        <v>14</v>
      </c>
      <c r="D25" s="79" t="str">
        <f>JSON_Fmt!B26</f>
        <v>5e8b16a4fc13ae0338000010</v>
      </c>
      <c r="E25" s="85" t="s">
        <v>0</v>
      </c>
      <c r="F25" s="79" t="str">
        <f>JSON_Fmt!F26</f>
        <v>Flipbug</v>
      </c>
      <c r="G25" s="85" t="s">
        <v>0</v>
      </c>
      <c r="H25" s="79" t="str">
        <f>JSON_Fmt!J26</f>
        <v>38919 Crowley Court</v>
      </c>
      <c r="I25" s="85" t="s">
        <v>0</v>
      </c>
      <c r="J25" s="93" t="str">
        <f>JSON_Fmt!N26</f>
        <v>Zátor</v>
      </c>
      <c r="K25" s="85" t="s">
        <v>0</v>
      </c>
      <c r="L25" s="79" t="str">
        <f>JSON_Fmt!R26</f>
        <v>Dublin</v>
      </c>
      <c r="M25" s="85" t="s">
        <v>0</v>
      </c>
      <c r="N25" s="93">
        <f>JSON_Fmt!V26</f>
        <v>2008</v>
      </c>
      <c r="O25" s="85" t="s">
        <v>0</v>
      </c>
      <c r="P25" s="79" t="str">
        <f>JSON_Fmt!Z26</f>
        <v>Daily</v>
      </c>
      <c r="Q25" s="85" t="s">
        <v>0</v>
      </c>
      <c r="R25" s="79" t="str">
        <f>JSON_Fmt!AD26</f>
        <v>["Broadsheet","Online"]</v>
      </c>
      <c r="S25" s="85" t="s">
        <v>0</v>
      </c>
      <c r="T25" s="93" t="str">
        <f>JSON_Fmt!AH26</f>
        <v>["Students","Adult","Retired"]</v>
      </c>
      <c r="U25" s="85" t="s">
        <v>0</v>
      </c>
      <c r="V25" s="93" t="str">
        <f>JSON_Fmt!AL26</f>
        <v>https://purevolume.com/luctus/cum.jsp?diam=consequat&amp;neque=dui&amp;vestibulum=nec&amp;eget=nisi&amp;vulputate=volutpat&amp;ut=eleifend&amp;ultrices=donec&amp;vel=ut&amp;augue=dolor&amp;vestibulum=morbi&amp;ante=vel&amp;ipsum=lectus&amp;primis=in&amp;in=quam&amp;faucibus=fringilla&amp;orci=rhoncus&amp;luctus=mauris&amp;et=enim&amp;ultrices=leo&amp;posuere=rhoncus&amp;cubilia=sed&amp;curae=vestibulum&amp;donec=sit&amp;pharetra=amet&amp;magna=cursus&amp;vestibulum=id&amp;aliquet=turpis&amp;ultrices=integer&amp;erat=aliquet&amp;tortor=massa&amp;sollicitudin=id&amp;mi=lobortis&amp;sit=convallis&amp;amet=tortor&amp;lobortis=risus&amp;sapien=dapibus&amp;sapien=augue&amp;non=vel&amp;mi=accumsan&amp;integer=tellus&amp;ac=nisi&amp;neque=eu&amp;duis=orci&amp;bibendum=mauris&amp;morbi=lacinia&amp;non=sapien&amp;quam=quis&amp;nec=libero&amp;dui=nullam&amp;luctus=sit&amp;rutrum=amet&amp;nulla=turpis&amp;tellus=elementum&amp;in=ligula&amp;sagittis=vehicula&amp;dui=consequat&amp;vel=morbi&amp;nisl=a&amp;duis=ipsum&amp;ac=integer&amp;nibh=a&amp;fusce=nibh&amp;lacus=in&amp;purus=quis&amp;aliquet=justo&amp;at=maecenas&amp;feugiat=rhoncus&amp;non=aliquam&amp;pretium=lacus&amp;quis=morbi&amp;lectus=quis&amp;suspendisse=tortor&amp;potenti=id&amp;in=nulla&amp;eleifend=ultrices&amp;quam=aliquet&amp;a=maecenas&amp;odio=leo&amp;in=odio&amp;hac=condimentum&amp;habitasse=id&amp;platea=luctus&amp;dictumst=nec&amp;maecenas=molestie&amp;ut=sed&amp;massa=justo&amp;quis=pellentesque&amp;augue=viverra&amp;luctus=pede&amp;tincidunt=ac&amp;nulla=diam&amp;mollis=cras&amp;molestie=pellentesque&amp;lorem=volutpat&amp;quisque=dui</v>
      </c>
      <c r="W25" s="85" t="s">
        <v>0</v>
      </c>
      <c r="X25" s="93">
        <f>JSON_Fmt!AP26</f>
        <v>6020.24</v>
      </c>
      <c r="Y25" s="85" t="s">
        <v>0</v>
      </c>
      <c r="Z25" s="93" t="str">
        <f>JSON_Fmt!AT26</f>
        <v>["Economics","Crime","Finance","Entertainment","Sport"]</v>
      </c>
      <c r="AA25" s="85" t="s">
        <v>0</v>
      </c>
      <c r="AB25" s="79" t="e">
        <f>JSON_Fmt!#REF!</f>
        <v>#REF!</v>
      </c>
      <c r="AC25" s="83" t="e">
        <f>JSON_Fmt!#REF!</f>
        <v>#REF!</v>
      </c>
    </row>
    <row r="26" spans="1:29" x14ac:dyDescent="0.25">
      <c r="A26" s="79" t="s">
        <v>13</v>
      </c>
      <c r="B26" s="79" t="str">
        <f t="shared" si="0"/>
        <v>Collection_Name</v>
      </c>
      <c r="C26" s="79" t="s">
        <v>14</v>
      </c>
      <c r="D26" s="79" t="str">
        <f>JSON_Fmt!B27</f>
        <v>5e8b16a4fc13ae0338000011</v>
      </c>
      <c r="E26" s="85" t="s">
        <v>0</v>
      </c>
      <c r="F26" s="79" t="str">
        <f>JSON_Fmt!F27</f>
        <v>Voonder</v>
      </c>
      <c r="G26" s="85" t="s">
        <v>0</v>
      </c>
      <c r="H26" s="79" t="str">
        <f>JSON_Fmt!J27</f>
        <v>7 Sloan Pass</v>
      </c>
      <c r="I26" s="85" t="s">
        <v>0</v>
      </c>
      <c r="J26" s="93" t="str">
        <f>JSON_Fmt!N27</f>
        <v>Nisí</v>
      </c>
      <c r="K26" s="85" t="s">
        <v>0</v>
      </c>
      <c r="L26" s="79" t="str">
        <f>JSON_Fmt!R27</f>
        <v>Carlow</v>
      </c>
      <c r="M26" s="85" t="s">
        <v>0</v>
      </c>
      <c r="N26" s="93">
        <f>JSON_Fmt!V27</f>
        <v>1988</v>
      </c>
      <c r="O26" s="85" t="s">
        <v>0</v>
      </c>
      <c r="P26" s="79" t="str">
        <f>JSON_Fmt!Z27</f>
        <v>Monthly</v>
      </c>
      <c r="Q26" s="85" t="s">
        <v>0</v>
      </c>
      <c r="R26" s="79" t="str">
        <f>JSON_Fmt!AD27</f>
        <v>["Online"]</v>
      </c>
      <c r="S26" s="85" t="s">
        <v>0</v>
      </c>
      <c r="T26" s="93" t="str">
        <f>JSON_Fmt!AH27</f>
        <v>["Professional Class","Working Class","Retired"]</v>
      </c>
      <c r="U26" s="85" t="s">
        <v>0</v>
      </c>
      <c r="V26" s="93" t="str">
        <f>JSON_Fmt!AL27</f>
        <v>https://pinterest.com/ut/massa/quis/augue.jsp?lorem=felis&amp;integer=fusce&amp;tincidunt=posuere&amp;ante=felis</v>
      </c>
      <c r="W26" s="85" t="s">
        <v>0</v>
      </c>
      <c r="X26" s="93">
        <f>JSON_Fmt!AP27</f>
        <v>8636.44</v>
      </c>
      <c r="Y26" s="85" t="s">
        <v>0</v>
      </c>
      <c r="Z26" s="93" t="str">
        <f>JSON_Fmt!AT27</f>
        <v>["Travel","Sport","Entertainment","Economics","Health","Literature","History","Finance","Crime"]</v>
      </c>
      <c r="AA26" s="85" t="s">
        <v>0</v>
      </c>
      <c r="AB26" s="79" t="e">
        <f>JSON_Fmt!#REF!</f>
        <v>#REF!</v>
      </c>
      <c r="AC26" s="83" t="e">
        <f>JSON_Fmt!#REF!</f>
        <v>#REF!</v>
      </c>
    </row>
    <row r="27" spans="1:29" x14ac:dyDescent="0.25">
      <c r="A27" s="79" t="s">
        <v>13</v>
      </c>
      <c r="B27" s="79" t="str">
        <f t="shared" si="0"/>
        <v>Collection_Name</v>
      </c>
      <c r="C27" s="79" t="s">
        <v>14</v>
      </c>
      <c r="D27" s="79" t="str">
        <f>JSON_Fmt!B28</f>
        <v>5e8b16a4fc13ae0338000012</v>
      </c>
      <c r="E27" s="85" t="s">
        <v>0</v>
      </c>
      <c r="F27" s="79" t="str">
        <f>JSON_Fmt!F28</f>
        <v>Bubblemix</v>
      </c>
      <c r="G27" s="85" t="s">
        <v>0</v>
      </c>
      <c r="H27" s="79" t="str">
        <f>JSON_Fmt!J28</f>
        <v>47 Dovetail Hill</v>
      </c>
      <c r="I27" s="85" t="s">
        <v>0</v>
      </c>
      <c r="J27" s="93" t="str">
        <f>JSON_Fmt!N28</f>
        <v>Charenton-le-Pont</v>
      </c>
      <c r="K27" s="85" t="s">
        <v>0</v>
      </c>
      <c r="L27" s="79" t="str">
        <f>JSON_Fmt!R28</f>
        <v>Armagh</v>
      </c>
      <c r="M27" s="85" t="s">
        <v>0</v>
      </c>
      <c r="N27" s="93">
        <f>JSON_Fmt!V28</f>
        <v>2004</v>
      </c>
      <c r="O27" s="85" t="s">
        <v>0</v>
      </c>
      <c r="P27" s="79" t="str">
        <f>JSON_Fmt!Z28</f>
        <v>Daily</v>
      </c>
      <c r="Q27" s="85" t="s">
        <v>0</v>
      </c>
      <c r="R27" s="79" t="str">
        <f>JSON_Fmt!AD28</f>
        <v>["Online","Tabloid"]</v>
      </c>
      <c r="S27" s="85" t="s">
        <v>0</v>
      </c>
      <c r="T27" s="93" t="str">
        <f>JSON_Fmt!AH28</f>
        <v>["Professional Class","Students"]</v>
      </c>
      <c r="U27" s="85" t="s">
        <v>0</v>
      </c>
      <c r="V27" s="93" t="str">
        <f>JSON_Fmt!AL28</f>
        <v>http://noaa.gov/adipiscing/lorem/vitae/mattis/nibh/ligula/nec.jpg?nunc=eu&amp;donec=tincidunt&amp;quis=in&amp;orci=leo&amp;eget=maecenas&amp;orci=pulvinar&amp;vehicula=lobortis&amp;condimentum=est&amp;curabitur=phasellus&amp;in=sit&amp;libero=amet&amp;ut=erat&amp;massa=nulla&amp;volutpat=tempus&amp;convallis=vivamus&amp;morbi=in&amp;odio=felis&amp;odio=eu&amp;elementum=sapien&amp;eu=cursus&amp;interdum=vestibulum&amp;eu=proin&amp;tincidunt=eu&amp;in=mi&amp;leo=nulla&amp;maecenas=ac&amp;pulvinar=enim&amp;lobortis=in&amp;est=tempor&amp;phasellus=turpis&amp;sit=nec&amp;amet=euismod&amp;erat=scelerisque&amp;nulla=quam&amp;tempus=turpis&amp;vivamus=adipiscing&amp;in=lorem&amp;felis=vitae&amp;eu=mattis&amp;sapien=nibh&amp;cursus=ligula&amp;vestibulum=nec&amp;proin=sem</v>
      </c>
      <c r="W27" s="85" t="s">
        <v>0</v>
      </c>
      <c r="X27" s="93">
        <f>JSON_Fmt!AP28</f>
        <v>6792.25</v>
      </c>
      <c r="Y27" s="85" t="s">
        <v>0</v>
      </c>
      <c r="Z27" s="93" t="str">
        <f>JSON_Fmt!AT28</f>
        <v>["Economics","Politics","Literature","History"]</v>
      </c>
      <c r="AA27" s="85" t="s">
        <v>0</v>
      </c>
      <c r="AB27" s="79" t="e">
        <f>JSON_Fmt!#REF!</f>
        <v>#REF!</v>
      </c>
      <c r="AC27" s="83" t="e">
        <f>JSON_Fmt!#REF!</f>
        <v>#REF!</v>
      </c>
    </row>
    <row r="28" spans="1:29" x14ac:dyDescent="0.25">
      <c r="A28" s="79" t="s">
        <v>13</v>
      </c>
      <c r="B28" s="79" t="str">
        <f t="shared" si="0"/>
        <v>Collection_Name</v>
      </c>
      <c r="C28" s="79" t="s">
        <v>14</v>
      </c>
      <c r="D28" s="79" t="str">
        <f>JSON_Fmt!B29</f>
        <v>5e8b16a4fc13ae0338000013</v>
      </c>
      <c r="E28" s="85" t="s">
        <v>0</v>
      </c>
      <c r="F28" s="79" t="str">
        <f>JSON_Fmt!F29</f>
        <v>Browsezoom</v>
      </c>
      <c r="G28" s="85" t="s">
        <v>0</v>
      </c>
      <c r="H28" s="79" t="str">
        <f>JSON_Fmt!J29</f>
        <v>65 Hansons Junction</v>
      </c>
      <c r="I28" s="85" t="s">
        <v>0</v>
      </c>
      <c r="J28" s="93" t="str">
        <f>JSON_Fmt!N29</f>
        <v>Makrochóri</v>
      </c>
      <c r="K28" s="85" t="s">
        <v>0</v>
      </c>
      <c r="L28" s="79" t="str">
        <f>JSON_Fmt!R29</f>
        <v>Wexford</v>
      </c>
      <c r="M28" s="85" t="s">
        <v>0</v>
      </c>
      <c r="N28" s="93">
        <f>JSON_Fmt!V29</f>
        <v>1996</v>
      </c>
      <c r="O28" s="85" t="s">
        <v>0</v>
      </c>
      <c r="P28" s="79" t="str">
        <f>JSON_Fmt!Z29</f>
        <v>Monthly</v>
      </c>
      <c r="Q28" s="85" t="s">
        <v>0</v>
      </c>
      <c r="R28" s="79" t="str">
        <f>JSON_Fmt!AD29</f>
        <v>["Broadsheet"]</v>
      </c>
      <c r="S28" s="85" t="s">
        <v>0</v>
      </c>
      <c r="T28" s="93" t="str">
        <f>JSON_Fmt!AH29</f>
        <v>["Working Class","Students"]</v>
      </c>
      <c r="U28" s="85" t="s">
        <v>0</v>
      </c>
      <c r="V28" s="93" t="str">
        <f>JSON_Fmt!AL29</f>
        <v>https://phoca.cz/ut/nunc/vestibulum/ante/ipsum/primis.jpg?nibh=pellentesque&amp;in=ultrices&amp;lectus=mattis&amp;pellentesque=odio&amp;at=donec&amp;nulla=vitae&amp;suspendisse=nisi&amp;potenti=nam&amp;cras=ultrices&amp;in=libero&amp;purus=non&amp;eu=mattis&amp;magna=pulvinar&amp;vulputate=nulla&amp;luctus=pede&amp;cum=ullamcorper&amp;sociis=augue&amp;natoque=a&amp;penatibus=suscipit&amp;et=nulla&amp;magnis=elit&amp;dis=ac&amp;parturient=nulla&amp;montes=sed&amp;nascetur=vel&amp;ridiculus=enim&amp;mus=sit&amp;vivamus=amet&amp;vestibulum=nunc&amp;sagittis=viverra&amp;sapien=dapibus&amp;cum=nulla&amp;sociis=suscipit&amp;natoque=ligula&amp;penatibus=in&amp;et=lacus&amp;magnis=curabitur&amp;dis=at&amp;parturient=ipsum&amp;montes=ac&amp;nascetur=tellus&amp;ridiculus=semper&amp;mus=interdum&amp;etiam=mauris&amp;vel=ullamcorper&amp;augue=purus&amp;vestibulum=sit&amp;rutrum=amet&amp;rutrum=nulla&amp;neque=quisque&amp;aenean=arcu&amp;auctor=libero&amp;gravida=rutrum</v>
      </c>
      <c r="W28" s="85" t="s">
        <v>0</v>
      </c>
      <c r="X28" s="93">
        <f>JSON_Fmt!AP29</f>
        <v>5268.1</v>
      </c>
      <c r="Y28" s="85" t="s">
        <v>0</v>
      </c>
      <c r="Z28" s="93" t="str">
        <f>JSON_Fmt!AT29</f>
        <v>["Crime","Entertainment","Sport","Literature","Travel","Economics","Politics"]</v>
      </c>
      <c r="AA28" s="85" t="s">
        <v>0</v>
      </c>
      <c r="AB28" s="79" t="e">
        <f>JSON_Fmt!#REF!</f>
        <v>#REF!</v>
      </c>
      <c r="AC28" s="83" t="e">
        <f>JSON_Fmt!#REF!</f>
        <v>#REF!</v>
      </c>
    </row>
    <row r="29" spans="1:29" x14ac:dyDescent="0.25">
      <c r="A29" s="79" t="s">
        <v>13</v>
      </c>
      <c r="B29" s="79" t="str">
        <f t="shared" si="0"/>
        <v>Collection_Name</v>
      </c>
      <c r="C29" s="79" t="s">
        <v>14</v>
      </c>
      <c r="D29" s="79" t="str">
        <f>JSON_Fmt!B30</f>
        <v>5e8b16a4fc13ae0338000014</v>
      </c>
      <c r="E29" s="85" t="s">
        <v>0</v>
      </c>
      <c r="F29" s="79" t="str">
        <f>JSON_Fmt!F30</f>
        <v>Skippad</v>
      </c>
      <c r="G29" s="85" t="s">
        <v>0</v>
      </c>
      <c r="H29" s="79" t="str">
        <f>JSON_Fmt!J30</f>
        <v>1 Arizona Road</v>
      </c>
      <c r="I29" s="85" t="s">
        <v>0</v>
      </c>
      <c r="J29" s="93" t="str">
        <f>JSON_Fmt!N30</f>
        <v>Quimper</v>
      </c>
      <c r="K29" s="85" t="s">
        <v>0</v>
      </c>
      <c r="L29" s="79" t="str">
        <f>JSON_Fmt!R30</f>
        <v>Waterford</v>
      </c>
      <c r="M29" s="85" t="s">
        <v>0</v>
      </c>
      <c r="N29" s="93">
        <f>JSON_Fmt!V30</f>
        <v>1992</v>
      </c>
      <c r="O29" s="85" t="s">
        <v>0</v>
      </c>
      <c r="P29" s="79" t="str">
        <f>JSON_Fmt!Z30</f>
        <v>Monthly</v>
      </c>
      <c r="Q29" s="85" t="s">
        <v>0</v>
      </c>
      <c r="R29" s="79" t="str">
        <f>JSON_Fmt!AD30</f>
        <v>["Tabloid","Broadsheet"]</v>
      </c>
      <c r="S29" s="85" t="s">
        <v>0</v>
      </c>
      <c r="T29" s="93" t="str">
        <f>JSON_Fmt!AH30</f>
        <v>["Working Class","Students","Retired","Teenagers","Professional Class","Adult"]</v>
      </c>
      <c r="U29" s="85" t="s">
        <v>0</v>
      </c>
      <c r="V29" s="93" t="str">
        <f>JSON_Fmt!AL30</f>
        <v>https://ask.com/morbi/non/lectus.html?quisque=mi&amp;erat=nulla&amp;eros=ac&amp;viverra=enim&amp;eget=in&amp;congue=tempor&amp;eget=turpis&amp;semper=nec&amp;rutrum=euismod&amp;nulla=scelerisque&amp;nunc=quam&amp;purus=turpis&amp;phasellus=adipiscing&amp;in=lorem&amp;felis=vitae&amp;donec=mattis&amp;semper=nibh&amp;sapien=ligula&amp;a=nec&amp;libero=sem&amp;nam=duis&amp;dui=aliquam&amp;proin=convallis&amp;leo=nunc&amp;odio=proin&amp;porttitor=at&amp;id=turpis&amp;consequat=a&amp;in=pede&amp;consequat=posuere&amp;ut=nonummy&amp;nulla=integer&amp;sed=non&amp;accumsan=velit&amp;felis=donec&amp;ut=diam&amp;at=neque&amp;dolor=vestibulum&amp;quis=eget&amp;odio=vulputate&amp;consequat=ut&amp;varius=ultrices&amp;integer=vel&amp;ac=augue&amp;leo=vestibulum&amp;pellentesque=ante&amp;ultrices=ipsum&amp;mattis=primis&amp;odio=in&amp;donec=faucibus&amp;vitae=orci&amp;nisi=luctus&amp;nam=et&amp;ultrices=ultrices&amp;libero=posuere&amp;non=cubilia&amp;mattis=curae&amp;pulvinar=donec&amp;nulla=pharetra&amp;pede=magna&amp;ullamcorper=vestibulum&amp;augue=aliquet&amp;a=ultrices&amp;suscipit=erat&amp;nulla=tortor&amp;elit=sollicitudin&amp;ac=mi&amp;nulla=sit&amp;sed=amet&amp;vel=lobortis&amp;enim=sapien&amp;sit=sapien&amp;amet=non&amp;nunc=mi&amp;viverra=integer&amp;dapibus=ac&amp;nulla=neque&amp;suscipit=duis&amp;ligula=bibendum&amp;in=morbi&amp;lacus=non&amp;curabitur=quam&amp;at=nec&amp;ipsum=dui&amp;ac=luctus&amp;tellus=rutrum</v>
      </c>
      <c r="W29" s="85" t="s">
        <v>0</v>
      </c>
      <c r="X29" s="93">
        <f>JSON_Fmt!AP30</f>
        <v>6275.78</v>
      </c>
      <c r="Y29" s="85" t="s">
        <v>0</v>
      </c>
      <c r="Z29" s="93" t="str">
        <f>JSON_Fmt!AT30</f>
        <v>["Economics","Health","Crime","Finance","Sport"]</v>
      </c>
      <c r="AA29" s="85" t="s">
        <v>0</v>
      </c>
      <c r="AB29" s="79" t="e">
        <f>JSON_Fmt!#REF!</f>
        <v>#REF!</v>
      </c>
      <c r="AC29" s="83" t="e">
        <f>JSON_Fmt!#REF!</f>
        <v>#REF!</v>
      </c>
    </row>
    <row r="30" spans="1:29" x14ac:dyDescent="0.25">
      <c r="A30" s="79" t="s">
        <v>13</v>
      </c>
      <c r="B30" s="79" t="str">
        <f t="shared" si="0"/>
        <v>Collection_Name</v>
      </c>
      <c r="C30" s="79" t="s">
        <v>14</v>
      </c>
      <c r="D30" s="79" t="str">
        <f>JSON_Fmt!B31</f>
        <v>5e8b16a4fc13ae0338000015</v>
      </c>
      <c r="E30" s="85" t="s">
        <v>0</v>
      </c>
      <c r="F30" s="79" t="str">
        <f>JSON_Fmt!F31</f>
        <v>Brainbox</v>
      </c>
      <c r="G30" s="85" t="s">
        <v>0</v>
      </c>
      <c r="H30" s="79" t="str">
        <f>JSON_Fmt!J31</f>
        <v>97926 Sheridan Alley</v>
      </c>
      <c r="I30" s="85" t="s">
        <v>0</v>
      </c>
      <c r="J30" s="93" t="str">
        <f>JSON_Fmt!N31</f>
        <v>Kecskemét</v>
      </c>
      <c r="K30" s="85" t="s">
        <v>0</v>
      </c>
      <c r="L30" s="79" t="str">
        <f>JSON_Fmt!R31</f>
        <v>Kildare</v>
      </c>
      <c r="M30" s="85" t="s">
        <v>0</v>
      </c>
      <c r="N30" s="93">
        <f>JSON_Fmt!V31</f>
        <v>1993</v>
      </c>
      <c r="O30" s="85" t="s">
        <v>0</v>
      </c>
      <c r="P30" s="79" t="str">
        <f>JSON_Fmt!Z31</f>
        <v>Weekly</v>
      </c>
      <c r="Q30" s="85" t="s">
        <v>0</v>
      </c>
      <c r="R30" s="79" t="str">
        <f>JSON_Fmt!AD31</f>
        <v>["Online","Broadsheet","Tabloid"]</v>
      </c>
      <c r="S30" s="85" t="s">
        <v>0</v>
      </c>
      <c r="T30" s="93" t="str">
        <f>JSON_Fmt!AH31</f>
        <v>["Professional Class","Teenagers","Retired","Students","Working Class","Adult"]</v>
      </c>
      <c r="U30" s="85" t="s">
        <v>0</v>
      </c>
      <c r="V30" s="93" t="str">
        <f>JSON_Fmt!AL31</f>
        <v>https://github.io/mattis/nibh/ligula/nec/sem.html?ante=tempus&amp;vestibulum=vel&amp;ante=pede&amp;ipsum=morbi&amp;primis=porttitor&amp;in=lorem&amp;faucibus=id&amp;orci=ligula&amp;luctus=suspendisse&amp;et=ornare&amp;ultrices=consequat&amp;posuere=lectus&amp;cubilia=in&amp;curae=est&amp;duis=risus&amp;faucibus=auctor&amp;accumsan=sed&amp;odio=tristique&amp;curabitur=in&amp;convallis=tempus&amp;duis=sit&amp;consequat=amet&amp;dui=sem&amp;nec=fusce&amp;nisi=consequat&amp;volutpat=nulla&amp;eleifend=nisl&amp;donec=nunc&amp;ut=nisl&amp;dolor=duis&amp;morbi=bibendum&amp;vel=felis&amp;lectus=sed&amp;in=interdum&amp;quam=venenatis&amp;fringilla=turpis&amp;rhoncus=enim&amp;mauris=blandit&amp;enim=mi&amp;leo=in&amp;rhoncus=porttitor&amp;sed=pede&amp;vestibulum=justo</v>
      </c>
      <c r="W30" s="85" t="s">
        <v>0</v>
      </c>
      <c r="X30" s="93">
        <f>JSON_Fmt!AP31</f>
        <v>5650.38</v>
      </c>
      <c r="Y30" s="85" t="s">
        <v>0</v>
      </c>
      <c r="Z30" s="93" t="str">
        <f>JSON_Fmt!AT31</f>
        <v>["Politics"]</v>
      </c>
      <c r="AA30" s="85" t="s">
        <v>0</v>
      </c>
      <c r="AB30" s="79" t="e">
        <f>JSON_Fmt!#REF!</f>
        <v>#REF!</v>
      </c>
      <c r="AC30" s="83" t="e">
        <f>JSON_Fmt!#REF!</f>
        <v>#REF!</v>
      </c>
    </row>
    <row r="31" spans="1:29" x14ac:dyDescent="0.25">
      <c r="A31" s="79" t="s">
        <v>13</v>
      </c>
      <c r="B31" s="79" t="str">
        <f t="shared" si="0"/>
        <v>Collection_Name</v>
      </c>
      <c r="C31" s="79" t="s">
        <v>14</v>
      </c>
      <c r="D31" s="79" t="str">
        <f>JSON_Fmt!B32</f>
        <v>5e8b16a4fc13ae0338000016</v>
      </c>
      <c r="E31" s="85" t="s">
        <v>0</v>
      </c>
      <c r="F31" s="79" t="str">
        <f>JSON_Fmt!F32</f>
        <v>Oyondu</v>
      </c>
      <c r="G31" s="85" t="s">
        <v>0</v>
      </c>
      <c r="H31" s="79" t="str">
        <f>JSON_Fmt!J32</f>
        <v>6 Utah Street</v>
      </c>
      <c r="I31" s="85" t="s">
        <v>0</v>
      </c>
      <c r="J31" s="93" t="str">
        <f>JSON_Fmt!N32</f>
        <v>Makrochóri</v>
      </c>
      <c r="K31" s="85" t="s">
        <v>0</v>
      </c>
      <c r="L31" s="79" t="str">
        <f>JSON_Fmt!R32</f>
        <v>Derry</v>
      </c>
      <c r="M31" s="85" t="s">
        <v>0</v>
      </c>
      <c r="N31" s="93">
        <f>JSON_Fmt!V32</f>
        <v>1998</v>
      </c>
      <c r="O31" s="85" t="s">
        <v>0</v>
      </c>
      <c r="P31" s="79" t="str">
        <f>JSON_Fmt!Z32</f>
        <v>Monthly</v>
      </c>
      <c r="Q31" s="85" t="s">
        <v>0</v>
      </c>
      <c r="R31" s="79" t="str">
        <f>JSON_Fmt!AD32</f>
        <v>["Online","Broadsheet"]</v>
      </c>
      <c r="S31" s="85" t="s">
        <v>0</v>
      </c>
      <c r="T31" s="93" t="str">
        <f>JSON_Fmt!AH32</f>
        <v>["Retired","Students","Teenagers","Professional Class","Adult","Working Class"]</v>
      </c>
      <c r="U31" s="85" t="s">
        <v>0</v>
      </c>
      <c r="V31" s="93" t="str">
        <f>JSON_Fmt!AL32</f>
        <v>http://nationalgeographic.com/accumsan.xml?dignissim=lectus&amp;vestibulum=in&amp;vestibulum=quam&amp;ante=fringilla&amp;ipsum=rhoncus&amp;primis=mauris&amp;in=enim&amp;faucibus=leo&amp;orci=rhoncus&amp;luctus=sed&amp;et=vestibulum&amp;ultrices=sit&amp;posuere=amet&amp;cubilia=cursus&amp;curae=id&amp;nulla=turpis&amp;dapibus=integer&amp;dolor=aliquet&amp;vel=massa&amp;est=id&amp;donec=lobortis&amp;odio=convallis&amp;justo=tortor&amp;sollicitudin=risus&amp;ut=dapibus&amp;suscipit=augue&amp;a=vel&amp;feugiat=accumsan&amp;et=tellus&amp;eros=nisi&amp;vestibulum=eu&amp;ac=orci&amp;est=mauris&amp;lacinia=lacinia&amp;nisi=sapien&amp;venenatis=quis&amp;tristique=libero&amp;fusce=nullam&amp;congue=sit&amp;diam=amet&amp;id=turpis&amp;ornare=elementum&amp;imperdiet=ligula&amp;sapien=vehicula&amp;urna=consequat&amp;pretium=morbi&amp;nisl=a&amp;ut=ipsum&amp;volutpat=integer&amp;sapien=a&amp;arcu=nibh&amp;sed=in&amp;augue=quis&amp;aliquam=justo&amp;erat=maecenas&amp;volutpat=rhoncus&amp;in=aliquam&amp;congue=lacus&amp;etiam=morbi&amp;justo=quis&amp;etiam=tortor&amp;pretium=id&amp;iaculis=nulla&amp;justo=ultrices&amp;in=aliquet&amp;hac=maecenas&amp;habitasse=leo&amp;platea=odio&amp;dictumst=condimentum&amp;etiam=id&amp;faucibus=luctus&amp;cursus=nec&amp;urna=molestie&amp;ut=sed&amp;tellus=justo&amp;nulla=pellentesque&amp;ut=viverra&amp;erat=pede&amp;id=ac&amp;mauris=diam&amp;vulputate=cras&amp;elementum=pellentesque&amp;nullam=volutpat&amp;varius=dui&amp;nulla=maecenas&amp;facilisi=tristique&amp;cras=est&amp;non=et</v>
      </c>
      <c r="W31" s="85" t="s">
        <v>0</v>
      </c>
      <c r="X31" s="93">
        <f>JSON_Fmt!AP32</f>
        <v>7556.62</v>
      </c>
      <c r="Y31" s="85" t="s">
        <v>0</v>
      </c>
      <c r="Z31" s="93" t="str">
        <f>JSON_Fmt!AT32</f>
        <v>["Sport"]</v>
      </c>
      <c r="AA31" s="85" t="s">
        <v>0</v>
      </c>
      <c r="AB31" s="79" t="e">
        <f>JSON_Fmt!#REF!</f>
        <v>#REF!</v>
      </c>
      <c r="AC31" s="83" t="e">
        <f>JSON_Fmt!#REF!</f>
        <v>#REF!</v>
      </c>
    </row>
    <row r="32" spans="1:29" x14ac:dyDescent="0.25">
      <c r="A32" s="79" t="s">
        <v>13</v>
      </c>
      <c r="B32" s="79" t="str">
        <f t="shared" si="0"/>
        <v>Collection_Name</v>
      </c>
      <c r="C32" s="79" t="s">
        <v>14</v>
      </c>
      <c r="D32" s="79" t="str">
        <f>JSON_Fmt!B33</f>
        <v>5e8b16a4fc13ae0338000017</v>
      </c>
      <c r="E32" s="85" t="s">
        <v>0</v>
      </c>
      <c r="F32" s="79" t="str">
        <f>JSON_Fmt!F33</f>
        <v>Livetube</v>
      </c>
      <c r="G32" s="85" t="s">
        <v>0</v>
      </c>
      <c r="H32" s="79" t="str">
        <f>JSON_Fmt!J33</f>
        <v>833 Sycamore Place</v>
      </c>
      <c r="I32" s="85" t="s">
        <v>0</v>
      </c>
      <c r="J32" s="93" t="str">
        <f>JSON_Fmt!N33</f>
        <v>Lisieux</v>
      </c>
      <c r="K32" s="85" t="s">
        <v>0</v>
      </c>
      <c r="L32" s="79" t="str">
        <f>JSON_Fmt!R33</f>
        <v>Derry</v>
      </c>
      <c r="M32" s="85" t="s">
        <v>0</v>
      </c>
      <c r="N32" s="93">
        <f>JSON_Fmt!V33</f>
        <v>1995</v>
      </c>
      <c r="O32" s="85" t="s">
        <v>0</v>
      </c>
      <c r="P32" s="79" t="str">
        <f>JSON_Fmt!Z33</f>
        <v>Daily</v>
      </c>
      <c r="Q32" s="85" t="s">
        <v>0</v>
      </c>
      <c r="R32" s="79" t="str">
        <f>JSON_Fmt!AD33</f>
        <v>["Online"]</v>
      </c>
      <c r="S32" s="85" t="s">
        <v>0</v>
      </c>
      <c r="T32" s="93" t="str">
        <f>JSON_Fmt!AH33</f>
        <v>["Adult","Professional Class","Teenagers","Working Class","Retired","Students"]</v>
      </c>
      <c r="U32" s="85" t="s">
        <v>0</v>
      </c>
      <c r="V32" s="93" t="str">
        <f>JSON_Fmt!AL33</f>
        <v>https://usnews.com/morbi/porttitor/lorem.aspx?quam=vel&amp;fringilla=sem&amp;rhoncus=sed&amp;mauris=sagittis&amp;enim=nam&amp;leo=congue&amp;rhoncus=risus&amp;sed=semper&amp;vestibulum=porta&amp;sit=volutpat&amp;amet=quam&amp;cursus=pede&amp;id=lobortis&amp;turpis=ligula&amp;integer=sit&amp;aliquet=amet&amp;massa=eleifend&amp;id=pede&amp;lobortis=libero&amp;convallis=quis&amp;tortor=orci&amp;risus=nullam&amp;dapibus=molestie&amp;augue=nibh&amp;vel=in&amp;accumsan=lectus&amp;tellus=pellentesque&amp;nisi=at&amp;eu=nulla&amp;orci=suspendisse&amp;mauris=potenti&amp;lacinia=cras&amp;sapien=in&amp;quis=purus&amp;libero=eu&amp;nullam=magna&amp;sit=vulputate&amp;amet=luctus&amp;turpis=cum&amp;elementum=sociis&amp;ligula=natoque&amp;vehicula=penatibus&amp;consequat=et&amp;morbi=magnis&amp;a=dis&amp;ipsum=parturient&amp;integer=montes&amp;a=nascetur&amp;nibh=ridiculus&amp;in=mus&amp;quis=vivamus&amp;justo=vestibulum&amp;maecenas=sagittis&amp;rhoncus=sapien&amp;aliquam=cum&amp;lacus=sociis&amp;morbi=natoque&amp;quis=penatibus&amp;tortor=et&amp;id=magnis&amp;nulla=dis&amp;ultrices=parturient&amp;aliquet=montes&amp;maecenas=nascetur&amp;leo=ridiculus&amp;odio=mus&amp;condimentum=etiam&amp;id=vel&amp;luctus=augue&amp;nec=vestibulum&amp;molestie=rutrum&amp;sed=rutrum&amp;justo=neque&amp;pellentesque=aenean&amp;viverra=auctor&amp;pede=gravida&amp;ac=sem&amp;diam=praesent&amp;cras=id&amp;pellentesque=massa&amp;volutpat=id&amp;dui=nisl&amp;maecenas=venenatis&amp;tristique=lacinia&amp;est=aenean&amp;et=sit&amp;tempus=amet&amp;semper=justo&amp;est=morbi&amp;quam=ut</v>
      </c>
      <c r="W32" s="85" t="s">
        <v>0</v>
      </c>
      <c r="X32" s="93">
        <f>JSON_Fmt!AP33</f>
        <v>9849.65</v>
      </c>
      <c r="Y32" s="85" t="s">
        <v>0</v>
      </c>
      <c r="Z32" s="93" t="str">
        <f>JSON_Fmt!AT33</f>
        <v>["Sport","Finance"]</v>
      </c>
      <c r="AA32" s="85" t="s">
        <v>0</v>
      </c>
      <c r="AB32" s="79" t="e">
        <f>JSON_Fmt!#REF!</f>
        <v>#REF!</v>
      </c>
      <c r="AC32" s="83" t="e">
        <f>JSON_Fmt!#REF!</f>
        <v>#REF!</v>
      </c>
    </row>
    <row r="33" spans="1:29" s="82" customFormat="1" x14ac:dyDescent="0.25">
      <c r="A33" s="79" t="s">
        <v>13</v>
      </c>
      <c r="B33" s="79" t="str">
        <f t="shared" si="0"/>
        <v>Collection_Name</v>
      </c>
      <c r="C33" s="79" t="s">
        <v>14</v>
      </c>
      <c r="D33" s="79" t="str">
        <f>JSON_Fmt!B34</f>
        <v>5e8b16a4fc13ae0338000018</v>
      </c>
      <c r="E33" s="85" t="s">
        <v>0</v>
      </c>
      <c r="F33" s="79" t="str">
        <f>JSON_Fmt!F34</f>
        <v>Linktype</v>
      </c>
      <c r="G33" s="85" t="s">
        <v>0</v>
      </c>
      <c r="H33" s="79" t="str">
        <f>JSON_Fmt!J34</f>
        <v>5 Monica Court</v>
      </c>
      <c r="I33" s="85" t="s">
        <v>0</v>
      </c>
      <c r="J33" s="93" t="str">
        <f>JSON_Fmt!N34</f>
        <v>Sannois</v>
      </c>
      <c r="K33" s="85" t="s">
        <v>0</v>
      </c>
      <c r="L33" s="79" t="str">
        <f>JSON_Fmt!R34</f>
        <v>Wexford</v>
      </c>
      <c r="M33" s="85" t="s">
        <v>0</v>
      </c>
      <c r="N33" s="93">
        <f>JSON_Fmt!V34</f>
        <v>2010</v>
      </c>
      <c r="O33" s="85" t="s">
        <v>0</v>
      </c>
      <c r="P33" s="79" t="str">
        <f>JSON_Fmt!Z34</f>
        <v>Daily</v>
      </c>
      <c r="Q33" s="85" t="s">
        <v>0</v>
      </c>
      <c r="R33" s="79" t="str">
        <f>JSON_Fmt!AD34</f>
        <v>["Broadsheet","Tabloid"]</v>
      </c>
      <c r="S33" s="85" t="s">
        <v>0</v>
      </c>
      <c r="T33" s="93" t="str">
        <f>JSON_Fmt!AH34</f>
        <v>["Retired","Working Class","Professional Class"]</v>
      </c>
      <c r="U33" s="85" t="s">
        <v>0</v>
      </c>
      <c r="V33" s="93" t="str">
        <f>JSON_Fmt!AL34</f>
        <v>https://plala.or.jp/quisque/ut/erat/curabitur/gravida/nisi/at.aspx?morbi=nulla&amp;porttitor=suspendisse&amp;lorem=potenti&amp;id=cras&amp;ligula=in</v>
      </c>
      <c r="W33" s="85" t="s">
        <v>0</v>
      </c>
      <c r="X33" s="93">
        <f>JSON_Fmt!AP34</f>
        <v>7755.17</v>
      </c>
      <c r="Y33" s="85" t="s">
        <v>0</v>
      </c>
      <c r="Z33" s="93" t="str">
        <f>JSON_Fmt!AT34</f>
        <v>["Economics","Finance","Sport","Crime","Entertainment","Politics","Travel"]</v>
      </c>
      <c r="AA33" s="85" t="s">
        <v>0</v>
      </c>
      <c r="AB33" s="79" t="e">
        <f>JSON_Fmt!#REF!</f>
        <v>#REF!</v>
      </c>
      <c r="AC33" s="83" t="e">
        <f>JSON_Fmt!#REF!</f>
        <v>#REF!</v>
      </c>
    </row>
    <row r="34" spans="1:29" x14ac:dyDescent="0.25">
      <c r="A34" s="79" t="s">
        <v>13</v>
      </c>
      <c r="B34" s="79" t="str">
        <f t="shared" si="0"/>
        <v>Collection_Name</v>
      </c>
      <c r="C34" s="79" t="s">
        <v>14</v>
      </c>
      <c r="D34" s="79" t="str">
        <f>JSON_Fmt!B35</f>
        <v>5e8b16a4fc13ae0338000019</v>
      </c>
      <c r="E34" s="85" t="s">
        <v>0</v>
      </c>
      <c r="F34" s="79" t="str">
        <f>JSON_Fmt!F35</f>
        <v>Eimbee</v>
      </c>
      <c r="G34" s="85" t="s">
        <v>0</v>
      </c>
      <c r="H34" s="79" t="str">
        <f>JSON_Fmt!J35</f>
        <v>652 Charing Cross Plaza</v>
      </c>
      <c r="I34" s="85" t="s">
        <v>0</v>
      </c>
      <c r="J34" s="93" t="str">
        <f>JSON_Fmt!N35</f>
        <v>Montauban</v>
      </c>
      <c r="K34" s="85" t="s">
        <v>0</v>
      </c>
      <c r="L34" s="79" t="str">
        <f>JSON_Fmt!R35</f>
        <v>Clare</v>
      </c>
      <c r="M34" s="85" t="s">
        <v>0</v>
      </c>
      <c r="N34" s="93">
        <f>JSON_Fmt!V35</f>
        <v>2008</v>
      </c>
      <c r="O34" s="85" t="s">
        <v>0</v>
      </c>
      <c r="P34" s="79" t="str">
        <f>JSON_Fmt!Z35</f>
        <v>Weekly</v>
      </c>
      <c r="Q34" s="85" t="s">
        <v>0</v>
      </c>
      <c r="R34" s="79" t="str">
        <f>JSON_Fmt!AD35</f>
        <v>["Online","Tabloid"]</v>
      </c>
      <c r="S34" s="85" t="s">
        <v>0</v>
      </c>
      <c r="T34" s="93" t="str">
        <f>JSON_Fmt!AH35</f>
        <v>["Teenagers","Adult","Working Class","Retired","Professional Class","Students"]</v>
      </c>
      <c r="U34" s="85" t="s">
        <v>0</v>
      </c>
      <c r="V34" s="93" t="str">
        <f>JSON_Fmt!AL35</f>
        <v>http://alexa.com/cursus.xml?elementum=pretium&amp;in=nisl&amp;hac=ut&amp;habitasse=volutpat&amp;platea=sapien&amp;dictumst=arcu&amp;morbi=sed&amp;vestibulum=augue&amp;velit=aliquam&amp;id=erat&amp;pretium=volutpat&amp;iaculis=in&amp;diam=congue&amp;erat=etiam&amp;fermentum=justo&amp;justo=etiam&amp;nec=pretium&amp;condimentum=iaculis&amp;neque=justo&amp;sapien=in&amp;placerat=hac&amp;ante=habitasse&amp;nulla=platea&amp;justo=dictumst&amp;aliquam=etiam&amp;quis=faucibus&amp;turpis=cursus&amp;eget=urna&amp;elit=ut&amp;sodales=tellus&amp;scelerisque=nulla&amp;mauris=ut&amp;sit=erat&amp;amet=id&amp;eros=mauris&amp;suspendisse=vulputate&amp;accumsan=elementum&amp;tortor=nullam&amp;quis=varius&amp;turpis=nulla&amp;sed=facilisi&amp;ante=cras&amp;vivamus=non&amp;tortor=velit&amp;duis=nec&amp;mattis=nisi&amp;egestas=vulputate&amp;metus=nonummy&amp;aenean=maecenas&amp;fermentum=tincidunt&amp;donec=lacus&amp;ut=at&amp;mauris=velit&amp;eget=vivamus&amp;massa=vel&amp;tempor=nulla&amp;convallis=eget&amp;nulla=eros&amp;neque=elementum&amp;libero=pellentesque&amp;convallis=quisque&amp;eget=porta&amp;eleifend=volutpat&amp;luctus=erat&amp;ultricies=quisque&amp;eu=erat&amp;nibh=eros&amp;quisque=viverra&amp;id=eget&amp;justo=congue&amp;sit=eget&amp;amet=semper&amp;sapien=rutrum</v>
      </c>
      <c r="W34" s="85" t="s">
        <v>0</v>
      </c>
      <c r="X34" s="93">
        <f>JSON_Fmt!AP35</f>
        <v>6879.77</v>
      </c>
      <c r="Y34" s="85" t="s">
        <v>0</v>
      </c>
      <c r="Z34" s="93" t="str">
        <f>JSON_Fmt!AT35</f>
        <v>["Crime","Sport","Travel","Health","Entertainment","Politics","Economics","Finance","History","Literature"]</v>
      </c>
      <c r="AA34" s="85" t="s">
        <v>0</v>
      </c>
      <c r="AB34" s="79" t="e">
        <f>JSON_Fmt!#REF!</f>
        <v>#REF!</v>
      </c>
      <c r="AC34" s="83" t="e">
        <f>JSON_Fmt!#REF!</f>
        <v>#REF!</v>
      </c>
    </row>
    <row r="35" spans="1:29" x14ac:dyDescent="0.25">
      <c r="A35" s="79" t="s">
        <v>13</v>
      </c>
      <c r="B35" s="79" t="str">
        <f t="shared" si="0"/>
        <v>Collection_Name</v>
      </c>
      <c r="C35" s="79" t="s">
        <v>14</v>
      </c>
      <c r="D35" s="79" t="str">
        <f>JSON_Fmt!B36</f>
        <v>5e8b16a4fc13ae033800001a</v>
      </c>
      <c r="E35" s="85" t="s">
        <v>0</v>
      </c>
      <c r="F35" s="79" t="str">
        <f>JSON_Fmt!F36</f>
        <v>Realpoint</v>
      </c>
      <c r="G35" s="85" t="s">
        <v>0</v>
      </c>
      <c r="H35" s="79" t="str">
        <f>JSON_Fmt!J36</f>
        <v>493 Express Trail</v>
      </c>
      <c r="I35" s="85" t="s">
        <v>0</v>
      </c>
      <c r="J35" s="93" t="str">
        <f>JSON_Fmt!N36</f>
        <v>Kozlovice</v>
      </c>
      <c r="K35" s="85" t="s">
        <v>0</v>
      </c>
      <c r="L35" s="79" t="str">
        <f>JSON_Fmt!R36</f>
        <v>Cavan</v>
      </c>
      <c r="M35" s="85" t="s">
        <v>0</v>
      </c>
      <c r="N35" s="93">
        <f>JSON_Fmt!V36</f>
        <v>1993</v>
      </c>
      <c r="O35" s="85" t="s">
        <v>0</v>
      </c>
      <c r="P35" s="79" t="str">
        <f>JSON_Fmt!Z36</f>
        <v>Daily</v>
      </c>
      <c r="Q35" s="85" t="s">
        <v>0</v>
      </c>
      <c r="R35" s="79" t="str">
        <f>JSON_Fmt!AD36</f>
        <v>["Online","Broadsheet"]</v>
      </c>
      <c r="S35" s="85" t="s">
        <v>0</v>
      </c>
      <c r="T35" s="93" t="str">
        <f>JSON_Fmt!AH36</f>
        <v>["Working Class","Teenagers","Students","Retired","Professional Class"]</v>
      </c>
      <c r="U35" s="85" t="s">
        <v>0</v>
      </c>
      <c r="V35" s="93" t="str">
        <f>JSON_Fmt!AL36</f>
        <v>http://time.com/volutpat/dui/maecenas/tristique/est.jpg?augue=maecenas&amp;quam=tincidunt&amp;sollicitudin=lacus&amp;vitae=at&amp;consectetuer=velit&amp;eget=vivamus&amp;rutrum=vel&amp;at=nulla&amp;lorem=eget&amp;integer=eros&amp;tincidunt=elementum&amp;ante=pellentesque&amp;vel=quisque&amp;ipsum=porta&amp;praesent=volutpat&amp;blandit=erat&amp;lacinia=quisque&amp;erat=erat&amp;vestibulum=eros&amp;sed=viverra&amp;magna=eget&amp;at=congue&amp;nunc=eget&amp;commodo=semper&amp;placerat=rutrum&amp;praesent=nulla&amp;blandit=nunc&amp;nam=purus&amp;nulla=phasellus&amp;integer=in&amp;pede=felis&amp;justo=donec&amp;lacinia=semper&amp;eget=sapien&amp;tincidunt=a&amp;eget=libero&amp;tempus=nam&amp;vel=dui&amp;pede=proin&amp;morbi=leo&amp;porttitor=odio&amp;lorem=porttitor&amp;id=id&amp;ligula=consequat&amp;suspendisse=in&amp;ornare=consequat&amp;consequat=ut&amp;lectus=nulla&amp;in=sed&amp;est=accumsan&amp;risus=felis&amp;auctor=ut&amp;sed=at&amp;tristique=dolor&amp;in=quis&amp;tempus=odio&amp;sit=consequat&amp;amet=varius&amp;sem=integer&amp;fusce=ac&amp;consequat=leo&amp;nulla=pellentesque&amp;nisl=ultrices&amp;nunc=mattis&amp;nisl=odio&amp;duis=donec&amp;bibendum=vitae&amp;felis=nisi&amp;sed=nam&amp;interdum=ultrices&amp;venenatis=libero&amp;turpis=non&amp;enim=mattis&amp;blandit=pulvinar&amp;mi=nulla&amp;in=pede&amp;porttitor=ullamcorper&amp;pede=augue&amp;justo=a&amp;eu=suscipit&amp;massa=nulla&amp;donec=elit&amp;dapibus=ac&amp;duis=nulla&amp;at=sed&amp;velit=vel&amp;eu=enim&amp;est=sit&amp;congue=amet&amp;elementum=nunc&amp;in=viverra&amp;hac=dapibus&amp;habitasse=nulla&amp;platea=suscipit</v>
      </c>
      <c r="W35" s="85" t="s">
        <v>0</v>
      </c>
      <c r="X35" s="93">
        <f>JSON_Fmt!AP36</f>
        <v>8255.64</v>
      </c>
      <c r="Y35" s="85" t="s">
        <v>0</v>
      </c>
      <c r="Z35" s="93" t="str">
        <f>JSON_Fmt!AT36</f>
        <v>["Travel","Literature","Sport","History","Entertainment","Finance","Health","Economics","Politics","Crime"]</v>
      </c>
      <c r="AA35" s="85" t="s">
        <v>0</v>
      </c>
      <c r="AB35" s="79" t="e">
        <f>JSON_Fmt!#REF!</f>
        <v>#REF!</v>
      </c>
      <c r="AC35" s="83" t="e">
        <f>JSON_Fmt!#REF!</f>
        <v>#REF!</v>
      </c>
    </row>
    <row r="36" spans="1:29" x14ac:dyDescent="0.25">
      <c r="A36" s="79" t="s">
        <v>13</v>
      </c>
      <c r="B36" s="79" t="str">
        <f t="shared" si="0"/>
        <v>Collection_Name</v>
      </c>
      <c r="C36" s="79" t="s">
        <v>14</v>
      </c>
      <c r="D36" s="79" t="str">
        <f>JSON_Fmt!B37</f>
        <v>5e8b16a4fc13ae033800001b</v>
      </c>
      <c r="E36" s="85" t="s">
        <v>0</v>
      </c>
      <c r="F36" s="79" t="str">
        <f>JSON_Fmt!F37</f>
        <v>BlogXS</v>
      </c>
      <c r="G36" s="85" t="s">
        <v>0</v>
      </c>
      <c r="H36" s="79" t="str">
        <f>JSON_Fmt!J37</f>
        <v>0 Pleasure Crossing</v>
      </c>
      <c r="I36" s="85" t="s">
        <v>0</v>
      </c>
      <c r="J36" s="93" t="str">
        <f>JSON_Fmt!N37</f>
        <v>Libourne</v>
      </c>
      <c r="K36" s="85" t="s">
        <v>0</v>
      </c>
      <c r="L36" s="79" t="str">
        <f>JSON_Fmt!R37</f>
        <v>Kilkenny</v>
      </c>
      <c r="M36" s="85" t="s">
        <v>0</v>
      </c>
      <c r="N36" s="93">
        <f>JSON_Fmt!V37</f>
        <v>2005</v>
      </c>
      <c r="O36" s="85" t="s">
        <v>0</v>
      </c>
      <c r="P36" s="79" t="str">
        <f>JSON_Fmt!Z37</f>
        <v>Daily</v>
      </c>
      <c r="Q36" s="85" t="s">
        <v>0</v>
      </c>
      <c r="R36" s="79" t="str">
        <f>JSON_Fmt!AD37</f>
        <v>["Online","Tabloid","Broadsheet"]</v>
      </c>
      <c r="S36" s="85" t="s">
        <v>0</v>
      </c>
      <c r="T36" s="93" t="str">
        <f>JSON_Fmt!AH37</f>
        <v>["Retired"]</v>
      </c>
      <c r="U36" s="85" t="s">
        <v>0</v>
      </c>
      <c r="V36" s="93" t="str">
        <f>JSON_Fmt!AL37</f>
        <v>http://sbwire.com/quis/lectus/suspendisse/potenti.aspx?ante=pharetra&amp;vel=magna&amp;ipsum=ac&amp;praesent=consequat&amp;blandit=metus&amp;lacinia=sapien&amp;erat=ut&amp;vestibulum=nunc&amp;sed=vestibulum&amp;magna=ante&amp;at=ipsum&amp;nunc=primis&amp;commodo=in&amp;placerat=faucibus&amp;praesent=orci&amp;blandit=luctus&amp;nam=et&amp;nulla=ultrices&amp;integer=posuere&amp;pede=cubilia&amp;justo=curae&amp;lacinia=mauris&amp;eget=viverra&amp;tincidunt=diam&amp;eget=vitae&amp;tempus=quam&amp;vel=suspendisse&amp;pede=potenti</v>
      </c>
      <c r="W36" s="85" t="s">
        <v>0</v>
      </c>
      <c r="X36" s="93">
        <f>JSON_Fmt!AP37</f>
        <v>8310.73</v>
      </c>
      <c r="Y36" s="85" t="s">
        <v>0</v>
      </c>
      <c r="Z36" s="93" t="str">
        <f>JSON_Fmt!AT37</f>
        <v>["Finance","Travel","History","Sport","Politics"]</v>
      </c>
      <c r="AA36" s="85" t="s">
        <v>0</v>
      </c>
      <c r="AB36" s="79" t="e">
        <f>JSON_Fmt!#REF!</f>
        <v>#REF!</v>
      </c>
      <c r="AC36" s="83" t="e">
        <f>JSON_Fmt!#REF!</f>
        <v>#REF!</v>
      </c>
    </row>
    <row r="37" spans="1:29" x14ac:dyDescent="0.25">
      <c r="A37" s="79" t="s">
        <v>13</v>
      </c>
      <c r="B37" s="79" t="str">
        <f t="shared" si="0"/>
        <v>Collection_Name</v>
      </c>
      <c r="C37" s="79" t="s">
        <v>14</v>
      </c>
      <c r="D37" s="79" t="str">
        <f>JSON_Fmt!B38</f>
        <v>5e8b16a4fc13ae033800001c</v>
      </c>
      <c r="E37" s="85" t="s">
        <v>0</v>
      </c>
      <c r="F37" s="79" t="str">
        <f>JSON_Fmt!F38</f>
        <v>Wordpedia</v>
      </c>
      <c r="G37" s="85" t="s">
        <v>0</v>
      </c>
      <c r="H37" s="79" t="str">
        <f>JSON_Fmt!J38</f>
        <v>81877 Burning Wood Alley</v>
      </c>
      <c r="I37" s="85" t="s">
        <v>0</v>
      </c>
      <c r="J37" s="93" t="str">
        <f>JSON_Fmt!N38</f>
        <v>Békéscsaba</v>
      </c>
      <c r="K37" s="85" t="s">
        <v>0</v>
      </c>
      <c r="L37" s="79" t="str">
        <f>JSON_Fmt!R38</f>
        <v>Westmeath</v>
      </c>
      <c r="M37" s="85" t="s">
        <v>0</v>
      </c>
      <c r="N37" s="93">
        <f>JSON_Fmt!V38</f>
        <v>2002</v>
      </c>
      <c r="O37" s="85" t="s">
        <v>0</v>
      </c>
      <c r="P37" s="79" t="str">
        <f>JSON_Fmt!Z38</f>
        <v>Weekly</v>
      </c>
      <c r="Q37" s="85" t="s">
        <v>0</v>
      </c>
      <c r="R37" s="79" t="str">
        <f>JSON_Fmt!AD38</f>
        <v>["Broadsheet","Online"]</v>
      </c>
      <c r="S37" s="85" t="s">
        <v>0</v>
      </c>
      <c r="T37" s="93" t="str">
        <f>JSON_Fmt!AH38</f>
        <v>["Teenagers"]</v>
      </c>
      <c r="U37" s="85" t="s">
        <v>0</v>
      </c>
      <c r="V37" s="93" t="str">
        <f>JSON_Fmt!AL38</f>
        <v>https://hc360.com/rhoncus/aliquam/lacus/morbi/quis/tortor.js?viverra=a&amp;pede=nibh&amp;ac=in&amp;diam=quis&amp;cras=justo&amp;pellentesque=maecenas&amp;volutpat=rhoncus&amp;dui=aliquam&amp;maecenas=lacus&amp;tristique=morbi&amp;est=quis&amp;et=tortor&amp;tempus=id&amp;semper=nulla&amp;est=ultrices&amp;quam=aliquet&amp;pharetra=maecenas&amp;magna=leo&amp;ac=odio&amp;consequat=condimentum&amp;metus=id&amp;sapien=luctus&amp;ut=nec&amp;nunc=molestie&amp;vestibulum=sed&amp;ante=justo&amp;ipsum=pellentesque&amp;primis=viverra&amp;in=pede&amp;faucibus=ac&amp;orci=diam&amp;luctus=cras&amp;et=pellentesque&amp;ultrices=volutpat&amp;posuere=dui&amp;cubilia=maecenas&amp;curae=tristique&amp;mauris=est&amp;viverra=et&amp;diam=tempus&amp;vitae=semper&amp;quam=est&amp;suspendisse=quam&amp;potenti=pharetra&amp;nullam=magna&amp;porttitor=ac&amp;lacus=consequat&amp;at=metus&amp;turpis=sapien&amp;donec=ut&amp;posuere=nunc&amp;metus=vestibulum&amp;vitae=ante&amp;ipsum=ipsum&amp;aliquam=primis&amp;non=in&amp;mauris=faucibus&amp;morbi=orci&amp;non=luctus&amp;lectus=et&amp;aliquam=ultrices&amp;sit=posuere&amp;amet=cubilia&amp;diam=curae&amp;in=mauris&amp;magna=viverra&amp;bibendum=diam&amp;imperdiet=vitae&amp;nullam=quam&amp;orci=suspendisse&amp;pede=potenti&amp;venenatis=nullam&amp;non=porttitor&amp;sodales=lacus&amp;sed=at&amp;tincidunt=turpis</v>
      </c>
      <c r="W37" s="85" t="s">
        <v>0</v>
      </c>
      <c r="X37" s="93">
        <f>JSON_Fmt!AP38</f>
        <v>7051.34</v>
      </c>
      <c r="Y37" s="85" t="s">
        <v>0</v>
      </c>
      <c r="Z37" s="93" t="str">
        <f>JSON_Fmt!AT38</f>
        <v>["Travel","History","Health","Crime","Entertainment","Politics"]</v>
      </c>
      <c r="AA37" s="85" t="s">
        <v>0</v>
      </c>
      <c r="AB37" s="79" t="e">
        <f>JSON_Fmt!#REF!</f>
        <v>#REF!</v>
      </c>
      <c r="AC37" s="83" t="e">
        <f>JSON_Fmt!#REF!</f>
        <v>#REF!</v>
      </c>
    </row>
    <row r="38" spans="1:29" x14ac:dyDescent="0.25">
      <c r="A38" s="79" t="s">
        <v>13</v>
      </c>
      <c r="B38" s="79" t="str">
        <f t="shared" si="0"/>
        <v>Collection_Name</v>
      </c>
      <c r="C38" s="79" t="s">
        <v>14</v>
      </c>
      <c r="D38" s="79" t="str">
        <f>JSON_Fmt!B39</f>
        <v>5e8b16a4fc13ae033800001d</v>
      </c>
      <c r="E38" s="85" t="s">
        <v>0</v>
      </c>
      <c r="F38" s="79" t="str">
        <f>JSON_Fmt!F39</f>
        <v>Myworks</v>
      </c>
      <c r="G38" s="85" t="s">
        <v>0</v>
      </c>
      <c r="H38" s="79" t="str">
        <f>JSON_Fmt!J39</f>
        <v>1014 High Crossing Alley</v>
      </c>
      <c r="I38" s="85" t="s">
        <v>0</v>
      </c>
      <c r="J38" s="93" t="str">
        <f>JSON_Fmt!N39</f>
        <v>Hayange</v>
      </c>
      <c r="K38" s="85" t="s">
        <v>0</v>
      </c>
      <c r="L38" s="79" t="str">
        <f>JSON_Fmt!R39</f>
        <v>Armagh</v>
      </c>
      <c r="M38" s="85" t="s">
        <v>0</v>
      </c>
      <c r="N38" s="93">
        <f>JSON_Fmt!V39</f>
        <v>2010</v>
      </c>
      <c r="O38" s="85" t="s">
        <v>0</v>
      </c>
      <c r="P38" s="79" t="str">
        <f>JSON_Fmt!Z39</f>
        <v>Monthly</v>
      </c>
      <c r="Q38" s="85" t="s">
        <v>0</v>
      </c>
      <c r="R38" s="79" t="str">
        <f>JSON_Fmt!AD39</f>
        <v>["Broadsheet"]</v>
      </c>
      <c r="S38" s="85" t="s">
        <v>0</v>
      </c>
      <c r="T38" s="93" t="str">
        <f>JSON_Fmt!AH39</f>
        <v>["Teenagers"]</v>
      </c>
      <c r="U38" s="85" t="s">
        <v>0</v>
      </c>
      <c r="V38" s="93" t="str">
        <f>JSON_Fmt!AL39</f>
        <v>https://icq.com/vestibulum.xml?volutpat=consectetuer&amp;dui=eget&amp;maecenas=rutrum&amp;tristique=at&amp;est=lorem&amp;et=integer&amp;tempus=tincidunt&amp;semper=ante&amp;est=vel&amp;quam=ipsum&amp;pharetra=praesent&amp;magna=blandit&amp;ac=lacinia&amp;consequat=erat&amp;metus=vestibulum&amp;sapien=sed&amp;ut=magna&amp;nunc=at&amp;vestibulum=nunc&amp;ante=commodo&amp;ipsum=placerat&amp;primis=praesent&amp;in=blandit&amp;faucibus=nam&amp;orci=nulla&amp;luctus=integer&amp;et=pede&amp;ultrices=justo&amp;posuere=lacinia&amp;cubilia=eget&amp;curae=tincidunt&amp;mauris=eget&amp;viverra=tempus&amp;diam=vel&amp;vitae=pede&amp;quam=morbi&amp;suspendisse=porttitor&amp;potenti=lorem&amp;nullam=id&amp;porttitor=ligula&amp;lacus=suspendisse&amp;at=ornare&amp;turpis=consequat</v>
      </c>
      <c r="W38" s="85" t="s">
        <v>0</v>
      </c>
      <c r="X38" s="93">
        <f>JSON_Fmt!AP39</f>
        <v>7198.17</v>
      </c>
      <c r="Y38" s="85" t="s">
        <v>0</v>
      </c>
      <c r="Z38" s="93" t="str">
        <f>JSON_Fmt!AT39</f>
        <v>["Literature","Sport","Entertainment","Economics","Finance"]</v>
      </c>
      <c r="AA38" s="85" t="s">
        <v>0</v>
      </c>
      <c r="AB38" s="79" t="e">
        <f>JSON_Fmt!#REF!</f>
        <v>#REF!</v>
      </c>
      <c r="AC38" s="83" t="e">
        <f>JSON_Fmt!#REF!</f>
        <v>#REF!</v>
      </c>
    </row>
    <row r="39" spans="1:29" x14ac:dyDescent="0.25">
      <c r="A39" s="79" t="s">
        <v>13</v>
      </c>
      <c r="B39" s="79" t="str">
        <f t="shared" si="0"/>
        <v>Collection_Name</v>
      </c>
      <c r="C39" s="79" t="s">
        <v>14</v>
      </c>
      <c r="D39" s="79" t="str">
        <f>JSON_Fmt!B40</f>
        <v>5e8b16a4fc13ae033800001e</v>
      </c>
      <c r="E39" s="85" t="s">
        <v>0</v>
      </c>
      <c r="F39" s="79" t="str">
        <f>JSON_Fmt!F40</f>
        <v>Meedoo</v>
      </c>
      <c r="G39" s="85" t="s">
        <v>0</v>
      </c>
      <c r="H39" s="79" t="str">
        <f>JSON_Fmt!J40</f>
        <v>96956 Pine View Hill</v>
      </c>
      <c r="I39" s="85" t="s">
        <v>0</v>
      </c>
      <c r="J39" s="93" t="str">
        <f>JSON_Fmt!N40</f>
        <v>Évreux</v>
      </c>
      <c r="K39" s="85" t="s">
        <v>0</v>
      </c>
      <c r="L39" s="79" t="str">
        <f>JSON_Fmt!R40</f>
        <v>Kerry</v>
      </c>
      <c r="M39" s="85" t="s">
        <v>0</v>
      </c>
      <c r="N39" s="93">
        <f>JSON_Fmt!V40</f>
        <v>1998</v>
      </c>
      <c r="O39" s="85" t="s">
        <v>0</v>
      </c>
      <c r="P39" s="79" t="str">
        <f>JSON_Fmt!Z40</f>
        <v>Daily</v>
      </c>
      <c r="Q39" s="85" t="s">
        <v>0</v>
      </c>
      <c r="R39" s="79" t="str">
        <f>JSON_Fmt!AD40</f>
        <v>["Broadsheet","Online"]</v>
      </c>
      <c r="S39" s="85" t="s">
        <v>0</v>
      </c>
      <c r="T39" s="93" t="str">
        <f>JSON_Fmt!AH40</f>
        <v>["Students","Professional Class"]</v>
      </c>
      <c r="U39" s="85" t="s">
        <v>0</v>
      </c>
      <c r="V39" s="93" t="str">
        <f>JSON_Fmt!AL40</f>
        <v>https://lulu.com/quam.json?vestibulum=orci&amp;velit=vehicula&amp;id=condimentum&amp;pretium=curabitur&amp;iaculis=in&amp;diam=libero&amp;erat=ut&amp;fermentum=massa&amp;justo=volutpat&amp;nec=convallis&amp;condimentum=morbi&amp;neque=odio&amp;sapien=odio&amp;placerat=elementum&amp;ante=eu&amp;nulla=interdum&amp;justo=eu&amp;aliquam=tincidunt&amp;quis=in&amp;turpis=leo&amp;eget=maecenas&amp;elit=pulvinar&amp;sodales=lobortis&amp;scelerisque=est&amp;mauris=phasellus&amp;sit=sit&amp;amet=amet&amp;eros=erat&amp;suspendisse=nulla&amp;accumsan=tempus&amp;tortor=vivamus&amp;quis=in</v>
      </c>
      <c r="W39" s="85" t="s">
        <v>0</v>
      </c>
      <c r="X39" s="93">
        <f>JSON_Fmt!AP40</f>
        <v>5657.46</v>
      </c>
      <c r="Y39" s="85" t="s">
        <v>0</v>
      </c>
      <c r="Z39" s="93" t="str">
        <f>JSON_Fmt!AT40</f>
        <v>["Politics","Travel","Health","Literature","Crime","Entertainment","History","Finance","Economics","Sport"]</v>
      </c>
      <c r="AA39" s="85" t="s">
        <v>0</v>
      </c>
      <c r="AB39" s="79" t="e">
        <f>JSON_Fmt!#REF!</f>
        <v>#REF!</v>
      </c>
      <c r="AC39" s="83" t="e">
        <f>JSON_Fmt!#REF!</f>
        <v>#REF!</v>
      </c>
    </row>
    <row r="40" spans="1:29" x14ac:dyDescent="0.25">
      <c r="A40" s="79" t="s">
        <v>13</v>
      </c>
      <c r="B40" s="79" t="str">
        <f t="shared" si="0"/>
        <v>Collection_Name</v>
      </c>
      <c r="C40" s="79" t="s">
        <v>14</v>
      </c>
      <c r="D40" s="79" t="str">
        <f>JSON_Fmt!B41</f>
        <v>5e8b16a4fc13ae033800001f</v>
      </c>
      <c r="E40" s="85" t="s">
        <v>0</v>
      </c>
      <c r="F40" s="79" t="str">
        <f>JSON_Fmt!F41</f>
        <v>Fanoodle</v>
      </c>
      <c r="G40" s="85" t="s">
        <v>0</v>
      </c>
      <c r="H40" s="79" t="str">
        <f>JSON_Fmt!J41</f>
        <v>33 Morrow Way</v>
      </c>
      <c r="I40" s="85" t="s">
        <v>0</v>
      </c>
      <c r="J40" s="93" t="str">
        <f>JSON_Fmt!N41</f>
        <v>Agrínio</v>
      </c>
      <c r="K40" s="85" t="s">
        <v>0</v>
      </c>
      <c r="L40" s="79" t="str">
        <f>JSON_Fmt!R41</f>
        <v>Clare</v>
      </c>
      <c r="M40" s="85" t="s">
        <v>0</v>
      </c>
      <c r="N40" s="93">
        <f>JSON_Fmt!V41</f>
        <v>1995</v>
      </c>
      <c r="O40" s="85" t="s">
        <v>0</v>
      </c>
      <c r="P40" s="79" t="str">
        <f>JSON_Fmt!Z41</f>
        <v>Monthly</v>
      </c>
      <c r="Q40" s="85" t="s">
        <v>0</v>
      </c>
      <c r="R40" s="79" t="str">
        <f>JSON_Fmt!AD41</f>
        <v>["Online"]</v>
      </c>
      <c r="S40" s="85" t="s">
        <v>0</v>
      </c>
      <c r="T40" s="93" t="str">
        <f>JSON_Fmt!AH41</f>
        <v>["Professional Class","Students","Retired"]</v>
      </c>
      <c r="U40" s="85" t="s">
        <v>0</v>
      </c>
      <c r="V40" s="93" t="str">
        <f>JSON_Fmt!AL41</f>
        <v>http://sphinn.com/iaculis/justo/in.aspx?mauris=aliquam&amp;vulputate=non&amp;elementum=mauris&amp;nullam=morbi&amp;varius=non&amp;nulla=lectus&amp;facilisi=aliquam</v>
      </c>
      <c r="W40" s="85" t="s">
        <v>0</v>
      </c>
      <c r="X40" s="93">
        <f>JSON_Fmt!AP41</f>
        <v>8721.76</v>
      </c>
      <c r="Y40" s="85" t="s">
        <v>0</v>
      </c>
      <c r="Z40" s="93" t="str">
        <f>JSON_Fmt!AT41</f>
        <v>["Entertainment","Economics","Travel"]</v>
      </c>
      <c r="AA40" s="85" t="s">
        <v>0</v>
      </c>
      <c r="AB40" s="79" t="e">
        <f>JSON_Fmt!#REF!</f>
        <v>#REF!</v>
      </c>
      <c r="AC40" s="83" t="e">
        <f>JSON_Fmt!#REF!</f>
        <v>#REF!</v>
      </c>
    </row>
    <row r="41" spans="1:29" x14ac:dyDescent="0.25">
      <c r="A41" s="79" t="s">
        <v>13</v>
      </c>
      <c r="B41" s="79" t="str">
        <f t="shared" si="0"/>
        <v>Collection_Name</v>
      </c>
      <c r="C41" s="79" t="s">
        <v>14</v>
      </c>
      <c r="D41" s="79" t="str">
        <f>JSON_Fmt!B42</f>
        <v>5e8b16a4fc13ae0338000020</v>
      </c>
      <c r="E41" s="85" t="s">
        <v>0</v>
      </c>
      <c r="F41" s="79" t="str">
        <f>JSON_Fmt!F42</f>
        <v>Quimm</v>
      </c>
      <c r="G41" s="85" t="s">
        <v>0</v>
      </c>
      <c r="H41" s="79" t="str">
        <f>JSON_Fmt!J42</f>
        <v>5264 Coolidge Hill</v>
      </c>
      <c r="I41" s="85" t="s">
        <v>0</v>
      </c>
      <c r="J41" s="93" t="str">
        <f>JSON_Fmt!N42</f>
        <v>Paris La Défense</v>
      </c>
      <c r="K41" s="85" t="s">
        <v>0</v>
      </c>
      <c r="L41" s="79" t="str">
        <f>JSON_Fmt!R42</f>
        <v>Kilkenny</v>
      </c>
      <c r="M41" s="85" t="s">
        <v>0</v>
      </c>
      <c r="N41" s="93">
        <f>JSON_Fmt!V42</f>
        <v>2005</v>
      </c>
      <c r="O41" s="85" t="s">
        <v>0</v>
      </c>
      <c r="P41" s="79" t="str">
        <f>JSON_Fmt!Z42</f>
        <v>Monthly</v>
      </c>
      <c r="Q41" s="85" t="s">
        <v>0</v>
      </c>
      <c r="R41" s="79" t="str">
        <f>JSON_Fmt!AD42</f>
        <v>["Tabloid"]</v>
      </c>
      <c r="S41" s="85" t="s">
        <v>0</v>
      </c>
      <c r="T41" s="93" t="str">
        <f>JSON_Fmt!AH42</f>
        <v>["Teenagers","Students","Retired","Adult"]</v>
      </c>
      <c r="U41" s="85" t="s">
        <v>0</v>
      </c>
      <c r="V41" s="93" t="str">
        <f>JSON_Fmt!AL42</f>
        <v>http://zdnet.com/at/nibh/in/hac/habitasse/platea.jsp?sed=in&amp;interdum=hac&amp;venenatis=habitasse&amp;turpis=platea&amp;enim=dictumst&amp;blandit=maecenas&amp;mi=ut&amp;in=massa&amp;porttitor=quis&amp;pede=augue&amp;justo=luctus&amp;eu=tincidunt&amp;massa=nulla&amp;donec=mollis&amp;dapibus=molestie&amp;duis=lorem&amp;at=quisque&amp;velit=ut&amp;eu=erat&amp;est=curabitur&amp;congue=gravida&amp;elementum=nisi&amp;in=at&amp;hac=nibh&amp;habitasse=in&amp;platea=hac&amp;dictumst=habitasse&amp;morbi=platea&amp;vestibulum=dictumst&amp;velit=aliquam&amp;id=augue&amp;pretium=quam&amp;iaculis=sollicitudin&amp;diam=vitae&amp;erat=consectetuer&amp;fermentum=eget&amp;justo=rutrum&amp;nec=at&amp;condimentum=lorem&amp;neque=integer&amp;sapien=tincidunt&amp;placerat=ante&amp;ante=vel</v>
      </c>
      <c r="W41" s="85" t="s">
        <v>0</v>
      </c>
      <c r="X41" s="93">
        <f>JSON_Fmt!AP42</f>
        <v>7865.82</v>
      </c>
      <c r="Y41" s="85" t="s">
        <v>0</v>
      </c>
      <c r="Z41" s="93" t="str">
        <f>JSON_Fmt!AT42</f>
        <v>["Literature","Crime","History","Travel","Economics","Sport","Health","Finance","Politics","Entertainment"]</v>
      </c>
      <c r="AA41" s="85" t="s">
        <v>0</v>
      </c>
      <c r="AB41" s="79" t="e">
        <f>JSON_Fmt!#REF!</f>
        <v>#REF!</v>
      </c>
      <c r="AC41" s="83" t="e">
        <f>JSON_Fmt!#REF!</f>
        <v>#REF!</v>
      </c>
    </row>
    <row r="42" spans="1:29" x14ac:dyDescent="0.25">
      <c r="A42" s="79" t="s">
        <v>13</v>
      </c>
      <c r="B42" s="79" t="str">
        <f t="shared" si="0"/>
        <v>Collection_Name</v>
      </c>
      <c r="C42" s="79" t="s">
        <v>14</v>
      </c>
      <c r="D42" s="79" t="str">
        <f>JSON_Fmt!B43</f>
        <v>5e8b16a4fc13ae0338000021</v>
      </c>
      <c r="E42" s="85" t="s">
        <v>0</v>
      </c>
      <c r="F42" s="79" t="str">
        <f>JSON_Fmt!F43</f>
        <v>Buzzster</v>
      </c>
      <c r="G42" s="85" t="s">
        <v>0</v>
      </c>
      <c r="H42" s="79" t="str">
        <f>JSON_Fmt!J43</f>
        <v>732 Morrow Point</v>
      </c>
      <c r="I42" s="85" t="s">
        <v>0</v>
      </c>
      <c r="J42" s="93" t="str">
        <f>JSON_Fmt!N43</f>
        <v>Lamía</v>
      </c>
      <c r="K42" s="85" t="s">
        <v>0</v>
      </c>
      <c r="L42" s="79" t="str">
        <f>JSON_Fmt!R43</f>
        <v>Kildare</v>
      </c>
      <c r="M42" s="85" t="s">
        <v>0</v>
      </c>
      <c r="N42" s="93">
        <f>JSON_Fmt!V43</f>
        <v>2006</v>
      </c>
      <c r="O42" s="85" t="s">
        <v>0</v>
      </c>
      <c r="P42" s="79" t="str">
        <f>JSON_Fmt!Z43</f>
        <v>Monthly</v>
      </c>
      <c r="Q42" s="85" t="s">
        <v>0</v>
      </c>
      <c r="R42" s="79" t="str">
        <f>JSON_Fmt!AD43</f>
        <v>["Broadsheet","Online","Tabloid"]</v>
      </c>
      <c r="S42" s="85" t="s">
        <v>0</v>
      </c>
      <c r="T42" s="93" t="str">
        <f>JSON_Fmt!AH43</f>
        <v>["Retired","Students"]</v>
      </c>
      <c r="U42" s="85" t="s">
        <v>0</v>
      </c>
      <c r="V42" s="93" t="str">
        <f>JSON_Fmt!AL43</f>
        <v>http://cbsnews.com/in/faucibus.png?felis=ut&amp;sed=mauris&amp;lacus=eget&amp;morbi=massa&amp;sem=tempor&amp;mauris=convallis&amp;laoreet=nulla&amp;ut=neque&amp;rhoncus=libero&amp;aliquet=convallis&amp;pulvinar=eget&amp;sed=eleifend&amp;nisl=luctus&amp;nunc=ultricies&amp;rhoncus=eu&amp;dui=nibh&amp;vel=quisque&amp;sem=id&amp;sed=justo&amp;sagittis=sit&amp;nam=amet&amp;congue=sapien&amp;risus=dignissim&amp;semper=vestibulum</v>
      </c>
      <c r="W42" s="85" t="s">
        <v>0</v>
      </c>
      <c r="X42" s="93">
        <f>JSON_Fmt!AP43</f>
        <v>5672.93</v>
      </c>
      <c r="Y42" s="85" t="s">
        <v>0</v>
      </c>
      <c r="Z42" s="93" t="str">
        <f>JSON_Fmt!AT43</f>
        <v>["Sport","Travel","Finance","Entertainment","Crime","Economics","Health"]</v>
      </c>
      <c r="AA42" s="85" t="s">
        <v>0</v>
      </c>
      <c r="AB42" s="79" t="e">
        <f>JSON_Fmt!#REF!</f>
        <v>#REF!</v>
      </c>
      <c r="AC42" s="83" t="e">
        <f>JSON_Fmt!#REF!</f>
        <v>#REF!</v>
      </c>
    </row>
    <row r="43" spans="1:29" x14ac:dyDescent="0.25">
      <c r="A43" s="79" t="s">
        <v>13</v>
      </c>
      <c r="B43" s="79" t="str">
        <f t="shared" si="0"/>
        <v>Collection_Name</v>
      </c>
      <c r="C43" s="79" t="s">
        <v>14</v>
      </c>
      <c r="D43" s="79" t="str">
        <f>JSON_Fmt!B44</f>
        <v>5e8b16a4fc13ae0338000022</v>
      </c>
      <c r="E43" s="85" t="s">
        <v>0</v>
      </c>
      <c r="F43" s="79" t="str">
        <f>JSON_Fmt!F44</f>
        <v>Youbridge</v>
      </c>
      <c r="G43" s="85" t="s">
        <v>0</v>
      </c>
      <c r="H43" s="79" t="str">
        <f>JSON_Fmt!J44</f>
        <v>103 Southridge Junction</v>
      </c>
      <c r="I43" s="85" t="s">
        <v>0</v>
      </c>
      <c r="J43" s="93" t="str">
        <f>JSON_Fmt!N44</f>
        <v>Saint-Ouen</v>
      </c>
      <c r="K43" s="85" t="s">
        <v>0</v>
      </c>
      <c r="L43" s="79" t="str">
        <f>JSON_Fmt!R44</f>
        <v>Kilkenny</v>
      </c>
      <c r="M43" s="85" t="s">
        <v>0</v>
      </c>
      <c r="N43" s="93">
        <f>JSON_Fmt!V44</f>
        <v>2004</v>
      </c>
      <c r="O43" s="85" t="s">
        <v>0</v>
      </c>
      <c r="P43" s="79" t="str">
        <f>JSON_Fmt!Z44</f>
        <v>Monthly</v>
      </c>
      <c r="Q43" s="85" t="s">
        <v>0</v>
      </c>
      <c r="R43" s="79" t="str">
        <f>JSON_Fmt!AD44</f>
        <v>["Online","Tabloid","Broadsheet"]</v>
      </c>
      <c r="S43" s="85" t="s">
        <v>0</v>
      </c>
      <c r="T43" s="93" t="str">
        <f>JSON_Fmt!AH44</f>
        <v>["Students","Teenagers","Retired","Working Class","Professional Class"]</v>
      </c>
      <c r="U43" s="85" t="s">
        <v>0</v>
      </c>
      <c r="V43" s="93" t="str">
        <f>JSON_Fmt!AL44</f>
        <v>http://blogs.com/pede/morbi/porttitor/lorem/id/ligula/suspendisse.jsp?suspendisse=ut&amp;accumsan=volutpat&amp;tortor=sapien&amp;quis=arcu&amp;turpis=sed&amp;sed=augue&amp;ante=aliquam&amp;vivamus=erat&amp;tortor=volutpat&amp;duis=in&amp;mattis=congue&amp;egestas=etiam&amp;metus=justo&amp;aenean=etiam&amp;fermentum=pretium&amp;donec=iaculis&amp;ut=justo&amp;mauris=in</v>
      </c>
      <c r="W43" s="85" t="s">
        <v>0</v>
      </c>
      <c r="X43" s="93">
        <f>JSON_Fmt!AP44</f>
        <v>7717.97</v>
      </c>
      <c r="Y43" s="85" t="s">
        <v>0</v>
      </c>
      <c r="Z43" s="93" t="str">
        <f>JSON_Fmt!AT44</f>
        <v>["Crime","Entertainment","Literature"]</v>
      </c>
      <c r="AA43" s="85" t="s">
        <v>0</v>
      </c>
      <c r="AB43" s="79" t="e">
        <f>JSON_Fmt!#REF!</f>
        <v>#REF!</v>
      </c>
      <c r="AC43" s="83" t="e">
        <f>JSON_Fmt!#REF!</f>
        <v>#REF!</v>
      </c>
    </row>
    <row r="44" spans="1:29" x14ac:dyDescent="0.25">
      <c r="A44" s="79" t="s">
        <v>13</v>
      </c>
      <c r="B44" s="79" t="str">
        <f t="shared" si="0"/>
        <v>Collection_Name</v>
      </c>
      <c r="C44" s="79" t="s">
        <v>14</v>
      </c>
      <c r="D44" s="79" t="str">
        <f>JSON_Fmt!B45</f>
        <v>5e8b16a4fc13ae0338000023</v>
      </c>
      <c r="E44" s="85" t="s">
        <v>0</v>
      </c>
      <c r="F44" s="79" t="str">
        <f>JSON_Fmt!F45</f>
        <v>Wordtune</v>
      </c>
      <c r="G44" s="85" t="s">
        <v>0</v>
      </c>
      <c r="H44" s="79" t="str">
        <f>JSON_Fmt!J45</f>
        <v>81 Clove Drive</v>
      </c>
      <c r="I44" s="85" t="s">
        <v>0</v>
      </c>
      <c r="J44" s="93" t="str">
        <f>JSON_Fmt!N45</f>
        <v>Laval</v>
      </c>
      <c r="K44" s="85" t="s">
        <v>0</v>
      </c>
      <c r="L44" s="79" t="str">
        <f>JSON_Fmt!R45</f>
        <v>Cavan</v>
      </c>
      <c r="M44" s="85" t="s">
        <v>0</v>
      </c>
      <c r="N44" s="93">
        <f>JSON_Fmt!V45</f>
        <v>2013</v>
      </c>
      <c r="O44" s="85" t="s">
        <v>0</v>
      </c>
      <c r="P44" s="79" t="str">
        <f>JSON_Fmt!Z45</f>
        <v>Monthly</v>
      </c>
      <c r="Q44" s="85" t="s">
        <v>0</v>
      </c>
      <c r="R44" s="79" t="str">
        <f>JSON_Fmt!AD45</f>
        <v>["Broadsheet","Tabloid"]</v>
      </c>
      <c r="S44" s="85" t="s">
        <v>0</v>
      </c>
      <c r="T44" s="93" t="str">
        <f>JSON_Fmt!AH45</f>
        <v>["Retired"]</v>
      </c>
      <c r="U44" s="85" t="s">
        <v>0</v>
      </c>
      <c r="V44" s="93" t="str">
        <f>JSON_Fmt!AL45</f>
        <v>https://wikia.com/erat/vestibulum.json?a=luctus&amp;feugiat=et&amp;et=ultrices&amp;eros=posuere&amp;vestibulum=cubilia&amp;ac=curae&amp;est=nulla&amp;lacinia=dapibus&amp;nisi=dolor&amp;venenatis=vel&amp;tristique=est&amp;fusce=donec&amp;congue=odio&amp;diam=justo&amp;id=sollicitudin&amp;ornare=ut&amp;imperdiet=suscipit&amp;sapien=a&amp;urna=feugiat&amp;pretium=et&amp;nisl=eros&amp;ut=vestibulum&amp;volutpat=ac&amp;sapien=est&amp;arcu=lacinia&amp;sed=nisi&amp;augue=venenatis&amp;aliquam=tristique&amp;erat=fusce&amp;volutpat=congue&amp;in=diam&amp;congue=id</v>
      </c>
      <c r="W44" s="85" t="s">
        <v>0</v>
      </c>
      <c r="X44" s="93">
        <f>JSON_Fmt!AP45</f>
        <v>9400.91</v>
      </c>
      <c r="Y44" s="85" t="s">
        <v>0</v>
      </c>
      <c r="Z44" s="93" t="str">
        <f>JSON_Fmt!AT45</f>
        <v>["Crime","History","Health","Literature","Economics","Sport"]</v>
      </c>
      <c r="AA44" s="85" t="s">
        <v>0</v>
      </c>
      <c r="AB44" s="79" t="e">
        <f>JSON_Fmt!#REF!</f>
        <v>#REF!</v>
      </c>
      <c r="AC44" s="83" t="e">
        <f>JSON_Fmt!#REF!</f>
        <v>#REF!</v>
      </c>
    </row>
    <row r="45" spans="1:29" x14ac:dyDescent="0.25">
      <c r="A45" s="79" t="s">
        <v>13</v>
      </c>
      <c r="B45" s="79" t="str">
        <f t="shared" si="0"/>
        <v>Collection_Name</v>
      </c>
      <c r="C45" s="79" t="s">
        <v>14</v>
      </c>
      <c r="D45" s="79" t="str">
        <f>JSON_Fmt!B46</f>
        <v>5e8b16a4fc13ae0338000024</v>
      </c>
      <c r="E45" s="85" t="s">
        <v>0</v>
      </c>
      <c r="F45" s="79" t="str">
        <f>JSON_Fmt!F46</f>
        <v>Meejo</v>
      </c>
      <c r="G45" s="85" t="s">
        <v>0</v>
      </c>
      <c r="H45" s="79" t="str">
        <f>JSON_Fmt!J46</f>
        <v>2962 Arkansas Point</v>
      </c>
      <c r="I45" s="85" t="s">
        <v>0</v>
      </c>
      <c r="J45" s="93" t="str">
        <f>JSON_Fmt!N46</f>
        <v>Dungloe</v>
      </c>
      <c r="K45" s="85" t="s">
        <v>0</v>
      </c>
      <c r="L45" s="79" t="str">
        <f>JSON_Fmt!R46</f>
        <v>Kerry</v>
      </c>
      <c r="M45" s="85" t="s">
        <v>0</v>
      </c>
      <c r="N45" s="93">
        <f>JSON_Fmt!V46</f>
        <v>1970</v>
      </c>
      <c r="O45" s="85" t="s">
        <v>0</v>
      </c>
      <c r="P45" s="79" t="str">
        <f>JSON_Fmt!Z46</f>
        <v>Daily</v>
      </c>
      <c r="Q45" s="85" t="s">
        <v>0</v>
      </c>
      <c r="R45" s="79" t="str">
        <f>JSON_Fmt!AD46</f>
        <v>["Online"]</v>
      </c>
      <c r="S45" s="85" t="s">
        <v>0</v>
      </c>
      <c r="T45" s="93" t="str">
        <f>JSON_Fmt!AH46</f>
        <v>["Adult","Teenagers","Professional Class","Working Class"]</v>
      </c>
      <c r="U45" s="85" t="s">
        <v>0</v>
      </c>
      <c r="V45" s="93" t="str">
        <f>JSON_Fmt!AL46</f>
        <v>http://youtu.be/ante/ipsum.aspx?aliquam=suspendisse&amp;non=potenti&amp;mauris=cras&amp;morbi=in&amp;non=purus&amp;lectus=eu&amp;aliquam=magna&amp;sit=vulputate&amp;amet=luctus&amp;diam=cum&amp;in=sociis&amp;magna=natoque&amp;bibendum=penatibus&amp;imperdiet=et&amp;nullam=magnis&amp;orci=dis&amp;pede=parturient&amp;venenatis=montes&amp;non=nascetur&amp;sodales=ridiculus&amp;sed=mus&amp;tincidunt=vivamus&amp;eu=vestibulum&amp;felis=sagittis&amp;fusce=sapien&amp;posuere=cum&amp;felis=sociis&amp;sed=natoque&amp;lacus=penatibus&amp;morbi=et&amp;sem=magnis&amp;mauris=dis&amp;laoreet=parturient&amp;ut=montes&amp;rhoncus=nascetur&amp;aliquet=ridiculus&amp;pulvinar=mus&amp;sed=etiam&amp;nisl=vel&amp;nunc=augue&amp;rhoncus=vestibulum&amp;dui=rutrum&amp;vel=rutrum&amp;sem=neque</v>
      </c>
      <c r="W45" s="85" t="s">
        <v>0</v>
      </c>
      <c r="X45" s="93">
        <f>JSON_Fmt!AP46</f>
        <v>7629.02</v>
      </c>
      <c r="Y45" s="85" t="s">
        <v>0</v>
      </c>
      <c r="Z45" s="93" t="str">
        <f>JSON_Fmt!AT46</f>
        <v>["Travel","Entertainment","Finance","Literature","Politics","History","Crime","Sport","Economics","Health"]</v>
      </c>
      <c r="AA45" s="85" t="s">
        <v>0</v>
      </c>
      <c r="AB45" s="79" t="e">
        <f>JSON_Fmt!#REF!</f>
        <v>#REF!</v>
      </c>
      <c r="AC45" s="83" t="e">
        <f>JSON_Fmt!#REF!</f>
        <v>#REF!</v>
      </c>
    </row>
    <row r="46" spans="1:29" x14ac:dyDescent="0.25">
      <c r="A46" s="79" t="s">
        <v>13</v>
      </c>
      <c r="B46" s="79" t="str">
        <f t="shared" si="0"/>
        <v>Collection_Name</v>
      </c>
      <c r="C46" s="79" t="s">
        <v>14</v>
      </c>
      <c r="D46" s="79" t="str">
        <f>JSON_Fmt!B47</f>
        <v>5e8b16a4fc13ae0338000025</v>
      </c>
      <c r="E46" s="85" t="s">
        <v>0</v>
      </c>
      <c r="F46" s="79" t="str">
        <f>JSON_Fmt!F47</f>
        <v>Nlounge</v>
      </c>
      <c r="G46" s="85" t="s">
        <v>0</v>
      </c>
      <c r="H46" s="79" t="str">
        <f>JSON_Fmt!J47</f>
        <v>1 Elmside Parkway</v>
      </c>
      <c r="I46" s="85" t="s">
        <v>0</v>
      </c>
      <c r="J46" s="93" t="str">
        <f>JSON_Fmt!N47</f>
        <v>Paris La Défense</v>
      </c>
      <c r="K46" s="85" t="s">
        <v>0</v>
      </c>
      <c r="L46" s="79" t="str">
        <f>JSON_Fmt!R47</f>
        <v>Antrim</v>
      </c>
      <c r="M46" s="85" t="s">
        <v>0</v>
      </c>
      <c r="N46" s="93">
        <f>JSON_Fmt!V47</f>
        <v>2002</v>
      </c>
      <c r="O46" s="85" t="s">
        <v>0</v>
      </c>
      <c r="P46" s="79" t="str">
        <f>JSON_Fmt!Z47</f>
        <v>Monthly</v>
      </c>
      <c r="Q46" s="85" t="s">
        <v>0</v>
      </c>
      <c r="R46" s="79" t="str">
        <f>JSON_Fmt!AD47</f>
        <v>["Broadsheet","Online"]</v>
      </c>
      <c r="S46" s="85" t="s">
        <v>0</v>
      </c>
      <c r="T46" s="93" t="str">
        <f>JSON_Fmt!AH47</f>
        <v>["Adult"]</v>
      </c>
      <c r="U46" s="85" t="s">
        <v>0</v>
      </c>
      <c r="V46" s="93" t="str">
        <f>JSON_Fmt!AL47</f>
        <v>http://wiley.com/vehicula/condimentum.html?platea=amet&amp;dictumst=sem&amp;morbi=fusce&amp;vestibulum=consequat</v>
      </c>
      <c r="W46" s="85" t="s">
        <v>0</v>
      </c>
      <c r="X46" s="93">
        <f>JSON_Fmt!AP47</f>
        <v>8894.73</v>
      </c>
      <c r="Y46" s="85" t="s">
        <v>0</v>
      </c>
      <c r="Z46" s="93" t="str">
        <f>JSON_Fmt!AT47</f>
        <v>["Economics","Health","History"]</v>
      </c>
      <c r="AA46" s="85" t="s">
        <v>0</v>
      </c>
      <c r="AB46" s="79" t="e">
        <f>JSON_Fmt!#REF!</f>
        <v>#REF!</v>
      </c>
      <c r="AC46" s="83" t="e">
        <f>JSON_Fmt!#REF!</f>
        <v>#REF!</v>
      </c>
    </row>
    <row r="47" spans="1:29" x14ac:dyDescent="0.25">
      <c r="A47" s="79" t="s">
        <v>13</v>
      </c>
      <c r="B47" s="79" t="str">
        <f t="shared" si="0"/>
        <v>Collection_Name</v>
      </c>
      <c r="C47" s="79" t="s">
        <v>14</v>
      </c>
      <c r="D47" s="79" t="str">
        <f>JSON_Fmt!B48</f>
        <v>5e8b16a4fc13ae0338000026</v>
      </c>
      <c r="E47" s="85" t="s">
        <v>0</v>
      </c>
      <c r="F47" s="79" t="str">
        <f>JSON_Fmt!F48</f>
        <v>Riffpath</v>
      </c>
      <c r="G47" s="85" t="s">
        <v>0</v>
      </c>
      <c r="H47" s="79" t="str">
        <f>JSON_Fmt!J48</f>
        <v>678 Ryan Circle</v>
      </c>
      <c r="I47" s="85" t="s">
        <v>0</v>
      </c>
      <c r="J47" s="93" t="str">
        <f>JSON_Fmt!N48</f>
        <v>Hulín</v>
      </c>
      <c r="K47" s="85" t="s">
        <v>0</v>
      </c>
      <c r="L47" s="79" t="str">
        <f>JSON_Fmt!R48</f>
        <v>Waterford</v>
      </c>
      <c r="M47" s="85" t="s">
        <v>0</v>
      </c>
      <c r="N47" s="93">
        <f>JSON_Fmt!V48</f>
        <v>2009</v>
      </c>
      <c r="O47" s="85" t="s">
        <v>0</v>
      </c>
      <c r="P47" s="79" t="str">
        <f>JSON_Fmt!Z48</f>
        <v>Weekly</v>
      </c>
      <c r="Q47" s="85" t="s">
        <v>0</v>
      </c>
      <c r="R47" s="79" t="str">
        <f>JSON_Fmt!AD48</f>
        <v>["Broadsheet"]</v>
      </c>
      <c r="S47" s="85" t="s">
        <v>0</v>
      </c>
      <c r="T47" s="93" t="str">
        <f>JSON_Fmt!AH48</f>
        <v>["Professional Class","Retired"]</v>
      </c>
      <c r="U47" s="85" t="s">
        <v>0</v>
      </c>
      <c r="V47" s="93" t="str">
        <f>JSON_Fmt!AL48</f>
        <v>https://joomla.org/tincidunt.js?consequat=nibh&amp;lectus=in&amp;in=hac&amp;est=habitasse&amp;risus=platea&amp;auctor=dictumst&amp;sed=aliquam&amp;tristique=augue&amp;in=quam&amp;tempus=sollicitudin&amp;sit=vitae&amp;amet=consectetuer&amp;sem=eget&amp;fusce=rutrum&amp;consequat=at&amp;nulla=lorem&amp;nisl=integer&amp;nunc=tincidunt&amp;nisl=ante&amp;duis=vel&amp;bibendum=ipsum&amp;felis=praesent&amp;sed=blandit&amp;interdum=lacinia&amp;venenatis=erat&amp;turpis=vestibulum&amp;enim=sed&amp;blandit=magna&amp;mi=at&amp;in=nunc&amp;porttitor=commodo&amp;pede=placerat&amp;justo=praesent&amp;eu=blandit&amp;massa=nam&amp;donec=nulla&amp;dapibus=integer&amp;duis=pede&amp;at=justo&amp;velit=lacinia&amp;eu=eget&amp;est=tincidunt&amp;congue=eget&amp;elementum=tempus&amp;in=vel</v>
      </c>
      <c r="W47" s="85" t="s">
        <v>0</v>
      </c>
      <c r="X47" s="93">
        <f>JSON_Fmt!AP48</f>
        <v>8901.5499999999993</v>
      </c>
      <c r="Y47" s="85" t="s">
        <v>0</v>
      </c>
      <c r="Z47" s="93" t="str">
        <f>JSON_Fmt!AT48</f>
        <v>["Economics"]</v>
      </c>
      <c r="AA47" s="85" t="s">
        <v>0</v>
      </c>
      <c r="AB47" s="79" t="e">
        <f>JSON_Fmt!#REF!</f>
        <v>#REF!</v>
      </c>
      <c r="AC47" s="83" t="e">
        <f>JSON_Fmt!#REF!</f>
        <v>#REF!</v>
      </c>
    </row>
    <row r="48" spans="1:29" x14ac:dyDescent="0.25">
      <c r="A48" s="79" t="s">
        <v>13</v>
      </c>
      <c r="B48" s="79" t="str">
        <f t="shared" si="0"/>
        <v>Collection_Name</v>
      </c>
      <c r="C48" s="79" t="s">
        <v>14</v>
      </c>
      <c r="D48" s="79" t="str">
        <f>JSON_Fmt!B49</f>
        <v>5e8b16a4fc13ae0338000027</v>
      </c>
      <c r="E48" s="85" t="s">
        <v>0</v>
      </c>
      <c r="F48" s="79" t="str">
        <f>JSON_Fmt!F49</f>
        <v>Edgeblab</v>
      </c>
      <c r="G48" s="85" t="s">
        <v>0</v>
      </c>
      <c r="H48" s="79" t="str">
        <f>JSON_Fmt!J49</f>
        <v>70485 Stoughton Trail</v>
      </c>
      <c r="I48" s="85" t="s">
        <v>0</v>
      </c>
      <c r="J48" s="93" t="str">
        <f>JSON_Fmt!N49</f>
        <v>Paris 09</v>
      </c>
      <c r="K48" s="85" t="s">
        <v>0</v>
      </c>
      <c r="L48" s="79" t="str">
        <f>JSON_Fmt!R49</f>
        <v>Laois</v>
      </c>
      <c r="M48" s="85" t="s">
        <v>0</v>
      </c>
      <c r="N48" s="93">
        <f>JSON_Fmt!V49</f>
        <v>1995</v>
      </c>
      <c r="O48" s="85" t="s">
        <v>0</v>
      </c>
      <c r="P48" s="79" t="str">
        <f>JSON_Fmt!Z49</f>
        <v>Weekly</v>
      </c>
      <c r="Q48" s="85" t="s">
        <v>0</v>
      </c>
      <c r="R48" s="79" t="str">
        <f>JSON_Fmt!AD49</f>
        <v>["Online","Tabloid","Broadsheet"]</v>
      </c>
      <c r="S48" s="85" t="s">
        <v>0</v>
      </c>
      <c r="T48" s="93" t="str">
        <f>JSON_Fmt!AH49</f>
        <v>["Working Class","Retired","Students"]</v>
      </c>
      <c r="U48" s="85" t="s">
        <v>0</v>
      </c>
      <c r="V48" s="93" t="str">
        <f>JSON_Fmt!AL49</f>
        <v>http://mysql.com/et/ultrices.js?sem=mi&amp;praesent=pede&amp;id=malesuada&amp;massa=in&amp;id=imperdiet&amp;nisl=et&amp;venenatis=commodo&amp;lacinia=vulputate&amp;aenean=justo&amp;sit=in&amp;amet=blandit&amp;justo=ultrices&amp;morbi=enim&amp;ut=lorem&amp;odio=ipsum&amp;cras=dolor&amp;mi=sit&amp;pede=amet&amp;malesuada=consectetuer&amp;in=adipiscing&amp;imperdiet=elit&amp;et=proin&amp;commodo=interdum&amp;vulputate=mauris&amp;justo=non&amp;in=ligula&amp;blandit=pellentesque&amp;ultrices=ultrices&amp;enim=phasellus&amp;lorem=id&amp;ipsum=sapien&amp;dolor=in&amp;sit=sapien&amp;amet=iaculis&amp;consectetuer=congue&amp;adipiscing=vivamus&amp;elit=metus&amp;proin=arcu&amp;interdum=adipiscing&amp;mauris=molestie&amp;non=hendrerit&amp;ligula=at&amp;pellentesque=vulputate&amp;ultrices=vitae&amp;phasellus=nisl&amp;id=aenean&amp;sapien=lectus&amp;in=pellentesque&amp;sapien=eget&amp;iaculis=nunc&amp;congue=donec&amp;vivamus=quis&amp;metus=orci&amp;arcu=eget&amp;adipiscing=orci&amp;molestie=vehicula&amp;hendrerit=condimentum&amp;at=curabitur</v>
      </c>
      <c r="W48" s="85" t="s">
        <v>0</v>
      </c>
      <c r="X48" s="93">
        <f>JSON_Fmt!AP49</f>
        <v>9015.0499999999993</v>
      </c>
      <c r="Y48" s="85" t="s">
        <v>0</v>
      </c>
      <c r="Z48" s="93" t="str">
        <f>JSON_Fmt!AT49</f>
        <v>["Finance","Health","Travel","Sport"]</v>
      </c>
      <c r="AA48" s="85" t="s">
        <v>0</v>
      </c>
      <c r="AB48" s="79" t="e">
        <f>JSON_Fmt!#REF!</f>
        <v>#REF!</v>
      </c>
      <c r="AC48" s="83" t="e">
        <f>JSON_Fmt!#REF!</f>
        <v>#REF!</v>
      </c>
    </row>
    <row r="49" spans="1:29" x14ac:dyDescent="0.25">
      <c r="A49" s="79" t="s">
        <v>13</v>
      </c>
      <c r="B49" s="79" t="str">
        <f t="shared" si="0"/>
        <v>Collection_Name</v>
      </c>
      <c r="C49" s="79" t="s">
        <v>14</v>
      </c>
      <c r="D49" s="79" t="str">
        <f>JSON_Fmt!B50</f>
        <v>5e8b16a4fc13ae0338000028</v>
      </c>
      <c r="E49" s="85" t="s">
        <v>0</v>
      </c>
      <c r="F49" s="79" t="str">
        <f>JSON_Fmt!F50</f>
        <v>Kazio</v>
      </c>
      <c r="G49" s="85" t="s">
        <v>0</v>
      </c>
      <c r="H49" s="79" t="str">
        <f>JSON_Fmt!J50</f>
        <v>6379 Troy Lane</v>
      </c>
      <c r="I49" s="85" t="s">
        <v>0</v>
      </c>
      <c r="J49" s="93" t="str">
        <f>JSON_Fmt!N50</f>
        <v>Zbiroh</v>
      </c>
      <c r="K49" s="85" t="s">
        <v>0</v>
      </c>
      <c r="L49" s="79" t="str">
        <f>JSON_Fmt!R50</f>
        <v>Kilkenny</v>
      </c>
      <c r="M49" s="85" t="s">
        <v>0</v>
      </c>
      <c r="N49" s="93">
        <f>JSON_Fmt!V50</f>
        <v>1998</v>
      </c>
      <c r="O49" s="85" t="s">
        <v>0</v>
      </c>
      <c r="P49" s="79" t="str">
        <f>JSON_Fmt!Z50</f>
        <v>Daily</v>
      </c>
      <c r="Q49" s="85" t="s">
        <v>0</v>
      </c>
      <c r="R49" s="79" t="str">
        <f>JSON_Fmt!AD50</f>
        <v>["Online"]</v>
      </c>
      <c r="S49" s="85" t="s">
        <v>0</v>
      </c>
      <c r="T49" s="93" t="str">
        <f>JSON_Fmt!AH50</f>
        <v>["Teenagers","Professional Class","Students","Retired"]</v>
      </c>
      <c r="U49" s="85" t="s">
        <v>0</v>
      </c>
      <c r="V49" s="93" t="str">
        <f>JSON_Fmt!AL50</f>
        <v>https://qq.com/vulputate.json?pretium=sagittis&amp;iaculis=sapien&amp;justo=cum&amp;in=sociis&amp;hac=natoque&amp;habitasse=penatibus&amp;platea=et&amp;dictumst=magnis&amp;etiam=dis&amp;faucibus=parturient&amp;cursus=montes&amp;urna=nascetur&amp;ut=ridiculus&amp;tellus=mus&amp;nulla=etiam&amp;ut=vel&amp;erat=augue&amp;id=vestibulum&amp;mauris=rutrum&amp;vulputate=rutrum&amp;elementum=neque&amp;nullam=aenean&amp;varius=auctor&amp;nulla=gravida&amp;facilisi=sem&amp;cras=praesent&amp;non=id&amp;velit=massa&amp;nec=id&amp;nisi=nisl&amp;vulputate=venenatis&amp;nonummy=lacinia&amp;maecenas=aenean&amp;tincidunt=sit&amp;lacus=amet&amp;at=justo&amp;velit=morbi&amp;vivamus=ut&amp;vel=odio&amp;nulla=cras&amp;eget=mi&amp;eros=pede&amp;elementum=malesuada&amp;pellentesque=in&amp;quisque=imperdiet&amp;porta=et&amp;volutpat=commodo&amp;erat=vulputate&amp;quisque=justo&amp;erat=in&amp;eros=blandit&amp;viverra=ultrices&amp;eget=enim&amp;congue=lorem&amp;eget=ipsum&amp;semper=dolor&amp;rutrum=sit&amp;nulla=amet&amp;nunc=consectetuer&amp;purus=adipiscing&amp;phasellus=elit&amp;in=proin&amp;felis=interdum&amp;donec=mauris&amp;semper=non&amp;sapien=ligula&amp;a=pellentesque&amp;libero=ultrices&amp;nam=phasellus&amp;dui=id&amp;proin=sapien&amp;leo=in&amp;odio=sapien&amp;porttitor=iaculis&amp;id=congue&amp;consequat=vivamus&amp;in=metus&amp;consequat=arcu&amp;ut=adipiscing&amp;nulla=molestie&amp;sed=hendrerit&amp;accumsan=at&amp;felis=vulputate&amp;ut=vitae&amp;at=nisl&amp;dolor=aenean&amp;quis=lectus&amp;odio=pellentesque&amp;consequat=eget&amp;varius=nunc&amp;integer=donec&amp;ac=quis</v>
      </c>
      <c r="W49" s="85" t="s">
        <v>0</v>
      </c>
      <c r="X49" s="93">
        <f>JSON_Fmt!AP50</f>
        <v>7890.37</v>
      </c>
      <c r="Y49" s="85" t="s">
        <v>0</v>
      </c>
      <c r="Z49" s="93" t="str">
        <f>JSON_Fmt!AT50</f>
        <v>["Health","Entertainment","History","Finance","Crime","Politics","Travel","Sport"]</v>
      </c>
      <c r="AA49" s="85" t="s">
        <v>0</v>
      </c>
      <c r="AB49" s="79" t="e">
        <f>JSON_Fmt!#REF!</f>
        <v>#REF!</v>
      </c>
      <c r="AC49" s="83" t="e">
        <f>JSON_Fmt!#REF!</f>
        <v>#REF!</v>
      </c>
    </row>
    <row r="50" spans="1:29" x14ac:dyDescent="0.25">
      <c r="A50" s="79" t="s">
        <v>13</v>
      </c>
      <c r="B50" s="79" t="str">
        <f t="shared" si="0"/>
        <v>Collection_Name</v>
      </c>
      <c r="C50" s="79" t="s">
        <v>14</v>
      </c>
      <c r="D50" s="79" t="str">
        <f>JSON_Fmt!B51</f>
        <v>5e8b16a4fc13ae0338000029</v>
      </c>
      <c r="E50" s="85" t="s">
        <v>0</v>
      </c>
      <c r="F50" s="79" t="str">
        <f>JSON_Fmt!F51</f>
        <v>Dynava</v>
      </c>
      <c r="G50" s="85" t="s">
        <v>0</v>
      </c>
      <c r="H50" s="79" t="str">
        <f>JSON_Fmt!J51</f>
        <v>04 Cascade Hill</v>
      </c>
      <c r="I50" s="85" t="s">
        <v>0</v>
      </c>
      <c r="J50" s="93" t="str">
        <f>JSON_Fmt!N51</f>
        <v>Nivnice</v>
      </c>
      <c r="K50" s="85" t="s">
        <v>0</v>
      </c>
      <c r="L50" s="79" t="str">
        <f>JSON_Fmt!R51</f>
        <v>Kilkenny</v>
      </c>
      <c r="M50" s="85" t="s">
        <v>0</v>
      </c>
      <c r="N50" s="93">
        <f>JSON_Fmt!V51</f>
        <v>1998</v>
      </c>
      <c r="O50" s="85" t="s">
        <v>0</v>
      </c>
      <c r="P50" s="79" t="str">
        <f>JSON_Fmt!Z51</f>
        <v>Weekly</v>
      </c>
      <c r="Q50" s="85" t="s">
        <v>0</v>
      </c>
      <c r="R50" s="79" t="str">
        <f>JSON_Fmt!AD51</f>
        <v>["Tabloid","Broadsheet"]</v>
      </c>
      <c r="S50" s="85" t="s">
        <v>0</v>
      </c>
      <c r="T50" s="93" t="str">
        <f>JSON_Fmt!AH51</f>
        <v>["Teenagers","Students","Professional Class","Working Class"]</v>
      </c>
      <c r="U50" s="85" t="s">
        <v>0</v>
      </c>
      <c r="V50" s="93" t="str">
        <f>JSON_Fmt!AL51</f>
        <v>https://washington.edu/praesent/blandit/nam/nulla/integer.jsp?nunc=amet&amp;viverra=consectetuer&amp;dapibus=adipiscing&amp;nulla=elit&amp;suscipit=proin&amp;ligula=risus&amp;in=praesent&amp;lacus=lectus&amp;curabitur=vestibulum&amp;at=quam&amp;ipsum=sapien&amp;ac=varius&amp;tellus=ut&amp;semper=blandit</v>
      </c>
      <c r="W50" s="85" t="s">
        <v>0</v>
      </c>
      <c r="X50" s="93">
        <f>JSON_Fmt!AP51</f>
        <v>6694.46</v>
      </c>
      <c r="Y50" s="85" t="s">
        <v>0</v>
      </c>
      <c r="Z50" s="93" t="str">
        <f>JSON_Fmt!AT51</f>
        <v>["Sport","Finance","Economics","History","Entertainment"]</v>
      </c>
      <c r="AA50" s="85" t="s">
        <v>0</v>
      </c>
      <c r="AB50" s="79" t="e">
        <f>JSON_Fmt!#REF!</f>
        <v>#REF!</v>
      </c>
      <c r="AC50" s="83" t="e">
        <f>JSON_Fmt!#REF!</f>
        <v>#REF!</v>
      </c>
    </row>
    <row r="51" spans="1:29" x14ac:dyDescent="0.25">
      <c r="A51" s="79" t="s">
        <v>13</v>
      </c>
      <c r="B51" s="79" t="str">
        <f t="shared" si="0"/>
        <v>Collection_Name</v>
      </c>
      <c r="C51" s="79" t="s">
        <v>14</v>
      </c>
      <c r="D51" s="79" t="str">
        <f>JSON_Fmt!B52</f>
        <v>5e8b16a4fc13ae033800002a</v>
      </c>
      <c r="E51" s="85" t="s">
        <v>0</v>
      </c>
      <c r="F51" s="79" t="str">
        <f>JSON_Fmt!F52</f>
        <v>Mita</v>
      </c>
      <c r="G51" s="85" t="s">
        <v>0</v>
      </c>
      <c r="H51" s="79" t="str">
        <f>JSON_Fmt!J52</f>
        <v>2 Trailsway Trail</v>
      </c>
      <c r="I51" s="85" t="s">
        <v>0</v>
      </c>
      <c r="J51" s="93" t="str">
        <f>JSON_Fmt!N52</f>
        <v>Aravissós</v>
      </c>
      <c r="K51" s="85" t="s">
        <v>0</v>
      </c>
      <c r="L51" s="79" t="str">
        <f>JSON_Fmt!R52</f>
        <v>Wexford</v>
      </c>
      <c r="M51" s="85" t="s">
        <v>0</v>
      </c>
      <c r="N51" s="93">
        <f>JSON_Fmt!V52</f>
        <v>1993</v>
      </c>
      <c r="O51" s="85" t="s">
        <v>0</v>
      </c>
      <c r="P51" s="79" t="str">
        <f>JSON_Fmt!Z52</f>
        <v>Weekly</v>
      </c>
      <c r="Q51" s="85" t="s">
        <v>0</v>
      </c>
      <c r="R51" s="79" t="str">
        <f>JSON_Fmt!AD52</f>
        <v>["Broadsheet"]</v>
      </c>
      <c r="S51" s="85" t="s">
        <v>0</v>
      </c>
      <c r="T51" s="93" t="str">
        <f>JSON_Fmt!AH52</f>
        <v>["Students","Adult","Teenagers","Professional Class","Retired","Working Class"]</v>
      </c>
      <c r="U51" s="85" t="s">
        <v>0</v>
      </c>
      <c r="V51" s="93" t="str">
        <f>JSON_Fmt!AL52</f>
        <v>http://dot.gov/neque.js?vestibulum=id&amp;rutrum=nulla&amp;rutrum=ultrices&amp;neque=aliquet&amp;aenean=maecenas&amp;auctor=leo&amp;gravida=odio&amp;sem=condimentum&amp;praesent=id&amp;id=luctus&amp;massa=nec&amp;id=molestie&amp;nisl=sed&amp;venenatis=justo&amp;lacinia=pellentesque&amp;aenean=viverra&amp;sit=pede&amp;amet=ac&amp;justo=diam&amp;morbi=cras&amp;ut=pellentesque&amp;odio=volutpat&amp;cras=dui&amp;mi=maecenas&amp;pede=tristique&amp;malesuada=est&amp;in=et&amp;imperdiet=tempus&amp;et=semper&amp;commodo=est&amp;vulputate=quam&amp;justo=pharetra&amp;in=magna&amp;blandit=ac&amp;ultrices=consequat&amp;enim=metus&amp;lorem=sapien&amp;ipsum=ut&amp;dolor=nunc&amp;sit=vestibulum&amp;amet=ante&amp;consectetuer=ipsum&amp;adipiscing=primis&amp;elit=in&amp;proin=faucibus&amp;interdum=orci&amp;mauris=luctus&amp;non=et&amp;ligula=ultrices&amp;pellentesque=posuere&amp;ultrices=cubilia&amp;phasellus=curae&amp;id=mauris&amp;sapien=viverra&amp;in=diam</v>
      </c>
      <c r="W51" s="85" t="s">
        <v>0</v>
      </c>
      <c r="X51" s="93">
        <f>JSON_Fmt!AP52</f>
        <v>9121.23</v>
      </c>
      <c r="Y51" s="85" t="s">
        <v>0</v>
      </c>
      <c r="Z51" s="93" t="str">
        <f>JSON_Fmt!AT52</f>
        <v>["Travel","Sport","Economics"]</v>
      </c>
      <c r="AA51" s="85" t="s">
        <v>0</v>
      </c>
      <c r="AB51" s="79" t="e">
        <f>JSON_Fmt!#REF!</f>
        <v>#REF!</v>
      </c>
      <c r="AC51" s="83" t="e">
        <f>JSON_Fmt!#REF!</f>
        <v>#REF!</v>
      </c>
    </row>
    <row r="52" spans="1:29" x14ac:dyDescent="0.25">
      <c r="A52" s="79" t="s">
        <v>13</v>
      </c>
      <c r="B52" s="79" t="str">
        <f t="shared" si="0"/>
        <v>Collection_Name</v>
      </c>
      <c r="C52" s="79" t="s">
        <v>14</v>
      </c>
      <c r="D52" s="79" t="str">
        <f>JSON_Fmt!B53</f>
        <v>5e8b16a4fc13ae033800002b</v>
      </c>
      <c r="E52" s="85" t="s">
        <v>0</v>
      </c>
      <c r="F52" s="79" t="str">
        <f>JSON_Fmt!F53</f>
        <v>Tagopia</v>
      </c>
      <c r="G52" s="85" t="s">
        <v>0</v>
      </c>
      <c r="H52" s="79" t="str">
        <f>JSON_Fmt!J53</f>
        <v>0642 Sugar Trail</v>
      </c>
      <c r="I52" s="85" t="s">
        <v>0</v>
      </c>
      <c r="J52" s="93" t="str">
        <f>JSON_Fmt!N53</f>
        <v>Ndendé</v>
      </c>
      <c r="K52" s="85" t="s">
        <v>0</v>
      </c>
      <c r="L52" s="79" t="str">
        <f>JSON_Fmt!R53</f>
        <v>Antrim</v>
      </c>
      <c r="M52" s="85" t="s">
        <v>0</v>
      </c>
      <c r="N52" s="93">
        <f>JSON_Fmt!V53</f>
        <v>1988</v>
      </c>
      <c r="O52" s="85" t="s">
        <v>0</v>
      </c>
      <c r="P52" s="79" t="str">
        <f>JSON_Fmt!Z53</f>
        <v>Monthly</v>
      </c>
      <c r="Q52" s="85" t="s">
        <v>0</v>
      </c>
      <c r="R52" s="79" t="str">
        <f>JSON_Fmt!AD53</f>
        <v>["Broadsheet","Online","Tabloid"]</v>
      </c>
      <c r="S52" s="85" t="s">
        <v>0</v>
      </c>
      <c r="T52" s="93" t="str">
        <f>JSON_Fmt!AH53</f>
        <v>["Professional Class","Students"]</v>
      </c>
      <c r="U52" s="85" t="s">
        <v>0</v>
      </c>
      <c r="V52" s="93" t="str">
        <f>JSON_Fmt!AL53</f>
        <v>http://taobao.com/consectetuer/eget.jsp?sit=duis&amp;amet=mattis&amp;lobortis=egestas&amp;sapien=metus&amp;sapien=aenean&amp;non=fermentum&amp;mi=donec&amp;integer=ut&amp;ac=mauris&amp;neque=eget&amp;duis=massa&amp;bibendum=tempor&amp;morbi=convallis&amp;non=nulla&amp;quam=neque&amp;nec=libero&amp;dui=convallis&amp;luctus=eget&amp;rutrum=eleifend&amp;nulla=luctus</v>
      </c>
      <c r="W52" s="85" t="s">
        <v>0</v>
      </c>
      <c r="X52" s="93">
        <f>JSON_Fmt!AP53</f>
        <v>8387.7900000000009</v>
      </c>
      <c r="Y52" s="85" t="s">
        <v>0</v>
      </c>
      <c r="Z52" s="93" t="str">
        <f>JSON_Fmt!AT53</f>
        <v>["Literature"]</v>
      </c>
      <c r="AA52" s="85" t="s">
        <v>0</v>
      </c>
      <c r="AB52" s="79" t="e">
        <f>JSON_Fmt!#REF!</f>
        <v>#REF!</v>
      </c>
      <c r="AC52" s="83" t="e">
        <f>JSON_Fmt!#REF!</f>
        <v>#REF!</v>
      </c>
    </row>
    <row r="53" spans="1:29" x14ac:dyDescent="0.25">
      <c r="A53" s="79" t="s">
        <v>13</v>
      </c>
      <c r="B53" s="79" t="str">
        <f t="shared" si="0"/>
        <v>Collection_Name</v>
      </c>
      <c r="C53" s="79" t="s">
        <v>14</v>
      </c>
      <c r="D53" s="79" t="str">
        <f>JSON_Fmt!B54</f>
        <v>5e8b16a4fc13ae033800002c</v>
      </c>
      <c r="E53" s="85" t="s">
        <v>0</v>
      </c>
      <c r="F53" s="79" t="str">
        <f>JSON_Fmt!F54</f>
        <v>Avamba</v>
      </c>
      <c r="G53" s="85" t="s">
        <v>0</v>
      </c>
      <c r="H53" s="79" t="str">
        <f>JSON_Fmt!J54</f>
        <v>5108 Birchwood Point</v>
      </c>
      <c r="I53" s="85" t="s">
        <v>0</v>
      </c>
      <c r="J53" s="93" t="str">
        <f>JSON_Fmt!N54</f>
        <v>Zašová</v>
      </c>
      <c r="K53" s="85" t="s">
        <v>0</v>
      </c>
      <c r="L53" s="79" t="str">
        <f>JSON_Fmt!R54</f>
        <v>Cork</v>
      </c>
      <c r="M53" s="85" t="s">
        <v>0</v>
      </c>
      <c r="N53" s="93">
        <f>JSON_Fmt!V54</f>
        <v>1964</v>
      </c>
      <c r="O53" s="85" t="s">
        <v>0</v>
      </c>
      <c r="P53" s="79" t="str">
        <f>JSON_Fmt!Z54</f>
        <v>Weekly</v>
      </c>
      <c r="Q53" s="85" t="s">
        <v>0</v>
      </c>
      <c r="R53" s="79" t="str">
        <f>JSON_Fmt!AD54</f>
        <v>["Broadsheet","Online","Tabloid"]</v>
      </c>
      <c r="S53" s="85" t="s">
        <v>0</v>
      </c>
      <c r="T53" s="93" t="str">
        <f>JSON_Fmt!AH54</f>
        <v>["Students","Adult","Working Class","Professional Class","Retired","Teenagers"]</v>
      </c>
      <c r="U53" s="85" t="s">
        <v>0</v>
      </c>
      <c r="V53" s="93" t="str">
        <f>JSON_Fmt!AL54</f>
        <v>https://illinois.edu/rhoncus/aliquam.json?massa=luctus&amp;id=cum&amp;nisl=sociis&amp;venenatis=natoque&amp;lacinia=penatibus&amp;aenean=et&amp;sit=magnis&amp;amet=dis&amp;justo=parturient&amp;morbi=montes&amp;ut=nascetur&amp;odio=ridiculus&amp;cras=mus&amp;mi=vivamus&amp;pede=vestibulum&amp;malesuada=sagittis&amp;in=sapien&amp;imperdiet=cum&amp;et=sociis&amp;commodo=natoque&amp;vulputate=penatibus&amp;justo=et&amp;in=magnis&amp;blandit=dis&amp;ultrices=parturient&amp;enim=montes&amp;lorem=nascetur&amp;ipsum=ridiculus&amp;dolor=mus&amp;sit=etiam&amp;amet=vel&amp;consectetuer=augue&amp;adipiscing=vestibulum&amp;elit=rutrum&amp;proin=rutrum&amp;interdum=neque&amp;mauris=aenean&amp;non=auctor&amp;ligula=gravida&amp;pellentesque=sem&amp;ultrices=praesent&amp;phasellus=id&amp;id=massa&amp;sapien=id&amp;in=nisl&amp;sapien=venenatis&amp;iaculis=lacinia&amp;congue=aenean&amp;vivamus=sit&amp;metus=amet&amp;arcu=justo&amp;adipiscing=morbi&amp;molestie=ut&amp;hendrerit=odio&amp;at=cras&amp;vulputate=mi&amp;vitae=pede&amp;nisl=malesuada&amp;aenean=in&amp;lectus=imperdiet&amp;pellentesque=et&amp;eget=commodo&amp;nunc=vulputate&amp;donec=justo&amp;quis=in&amp;orci=blandit&amp;eget=ultrices&amp;orci=enim&amp;vehicula=lorem&amp;condimentum=ipsum&amp;curabitur=dolor&amp;in=sit&amp;libero=amet&amp;ut=consectetuer&amp;massa=adipiscing&amp;volutpat=elit&amp;convallis=proin&amp;morbi=interdum&amp;odio=mauris&amp;odio=non&amp;elementum=ligula&amp;eu=pellentesque&amp;interdum=ultrices&amp;eu=phasellus&amp;tincidunt=id&amp;in=sapien&amp;leo=in&amp;maecenas=sapien&amp;pulvinar=iaculis&amp;lobortis=congue&amp;est=vivamus&amp;phasellus=metus&amp;sit=arcu&amp;amet=adipiscing&amp;erat=molestie&amp;nulla=hendrerit</v>
      </c>
      <c r="W53" s="85" t="s">
        <v>0</v>
      </c>
      <c r="X53" s="93">
        <f>JSON_Fmt!AP54</f>
        <v>9744.89</v>
      </c>
      <c r="Y53" s="85" t="s">
        <v>0</v>
      </c>
      <c r="Z53" s="93" t="str">
        <f>JSON_Fmt!AT54</f>
        <v>["Finance","Economics","Health"]</v>
      </c>
      <c r="AA53" s="85" t="s">
        <v>0</v>
      </c>
      <c r="AB53" s="79" t="e">
        <f>JSON_Fmt!#REF!</f>
        <v>#REF!</v>
      </c>
      <c r="AC53" s="83" t="e">
        <f>JSON_Fmt!#REF!</f>
        <v>#REF!</v>
      </c>
    </row>
    <row r="54" spans="1:29" x14ac:dyDescent="0.25">
      <c r="A54" s="79" t="s">
        <v>13</v>
      </c>
      <c r="B54" s="79" t="str">
        <f t="shared" si="0"/>
        <v>Collection_Name</v>
      </c>
      <c r="C54" s="79" t="s">
        <v>14</v>
      </c>
      <c r="D54" s="79" t="str">
        <f>JSON_Fmt!B55</f>
        <v>5e8b16a4fc13ae033800002d</v>
      </c>
      <c r="E54" s="85" t="s">
        <v>0</v>
      </c>
      <c r="F54" s="79" t="str">
        <f>JSON_Fmt!F55</f>
        <v>Roomm</v>
      </c>
      <c r="G54" s="85" t="s">
        <v>0</v>
      </c>
      <c r="H54" s="79" t="str">
        <f>JSON_Fmt!J55</f>
        <v>367 Hauk Lane</v>
      </c>
      <c r="I54" s="85" t="s">
        <v>0</v>
      </c>
      <c r="J54" s="93" t="str">
        <f>JSON_Fmt!N55</f>
        <v>Grenoble</v>
      </c>
      <c r="K54" s="85" t="s">
        <v>0</v>
      </c>
      <c r="L54" s="79" t="str">
        <f>JSON_Fmt!R55</f>
        <v>Cavan</v>
      </c>
      <c r="M54" s="85" t="s">
        <v>0</v>
      </c>
      <c r="N54" s="93">
        <f>JSON_Fmt!V55</f>
        <v>2001</v>
      </c>
      <c r="O54" s="85" t="s">
        <v>0</v>
      </c>
      <c r="P54" s="79" t="str">
        <f>JSON_Fmt!Z55</f>
        <v>Monthly</v>
      </c>
      <c r="Q54" s="85" t="s">
        <v>0</v>
      </c>
      <c r="R54" s="79" t="str">
        <f>JSON_Fmt!AD55</f>
        <v>["Broadsheet","Online"]</v>
      </c>
      <c r="S54" s="85" t="s">
        <v>0</v>
      </c>
      <c r="T54" s="93" t="str">
        <f>JSON_Fmt!AH55</f>
        <v>["Students","Adult","Professional Class","Retired","Teenagers","Working Class"]</v>
      </c>
      <c r="U54" s="85" t="s">
        <v>0</v>
      </c>
      <c r="V54" s="93" t="str">
        <f>JSON_Fmt!AL55</f>
        <v>https://gizmodo.com/porta/volutpat/quam/pede/lobortis/ligula.jsp?vestibulum=erat&amp;ante=quisque&amp;ipsum=erat&amp;primis=eros&amp;in=viverra&amp;faucibus=eget&amp;orci=congue&amp;luctus=eget&amp;et=semper&amp;ultrices=rutrum&amp;posuere=nulla&amp;cubilia=nunc&amp;curae=purus&amp;nulla=phasellus&amp;dapibus=in&amp;dolor=felis&amp;vel=donec&amp;est=semper&amp;donec=sapien&amp;odio=a&amp;justo=libero&amp;sollicitudin=nam&amp;ut=dui&amp;suscipit=proin&amp;a=leo&amp;feugiat=odio&amp;et=porttitor&amp;eros=id&amp;vestibulum=consequat&amp;ac=in&amp;est=consequat&amp;lacinia=ut&amp;nisi=nulla&amp;venenatis=sed&amp;tristique=accumsan&amp;fusce=felis&amp;congue=ut&amp;diam=at&amp;id=dolor&amp;ornare=quis&amp;imperdiet=odio&amp;sapien=consequat&amp;urna=varius&amp;pretium=integer&amp;nisl=ac&amp;ut=leo&amp;volutpat=pellentesque&amp;sapien=ultrices&amp;arcu=mattis&amp;sed=odio&amp;augue=donec&amp;aliquam=vitae&amp;erat=nisi&amp;volutpat=nam&amp;in=ultrices&amp;congue=libero&amp;etiam=non&amp;justo=mattis&amp;etiam=pulvinar&amp;pretium=nulla&amp;iaculis=pede&amp;justo=ullamcorper&amp;in=augue&amp;hac=a&amp;habitasse=suscipit&amp;platea=nulla&amp;dictumst=elit&amp;etiam=ac&amp;faucibus=nulla&amp;cursus=sed&amp;urna=vel&amp;ut=enim&amp;tellus=sit&amp;nulla=amet&amp;ut=nunc&amp;erat=viverra&amp;id=dapibus&amp;mauris=nulla&amp;vulputate=suscipit&amp;elementum=ligula&amp;nullam=in&amp;varius=lacus&amp;nulla=curabitur&amp;facilisi=at&amp;cras=ipsum&amp;non=ac&amp;velit=tellus&amp;nec=semper&amp;nisi=interdum&amp;vulputate=mauris&amp;nonummy=ullamcorper&amp;maecenas=purus&amp;tincidunt=sit&amp;lacus=amet&amp;at=nulla&amp;velit=quisque</v>
      </c>
      <c r="W54" s="85" t="s">
        <v>0</v>
      </c>
      <c r="X54" s="93">
        <f>JSON_Fmt!AP55</f>
        <v>5599.67</v>
      </c>
      <c r="Y54" s="85" t="s">
        <v>0</v>
      </c>
      <c r="Z54" s="93" t="str">
        <f>JSON_Fmt!AT55</f>
        <v>["Economics","Crime","Travel","Entertainment"]</v>
      </c>
      <c r="AA54" s="85" t="s">
        <v>0</v>
      </c>
      <c r="AB54" s="79" t="e">
        <f>JSON_Fmt!#REF!</f>
        <v>#REF!</v>
      </c>
      <c r="AC54" s="83" t="e">
        <f>JSON_Fmt!#REF!</f>
        <v>#REF!</v>
      </c>
    </row>
    <row r="55" spans="1:29" x14ac:dyDescent="0.25">
      <c r="A55" s="79" t="s">
        <v>13</v>
      </c>
      <c r="B55" s="79" t="str">
        <f t="shared" si="0"/>
        <v>Collection_Name</v>
      </c>
      <c r="C55" s="79" t="s">
        <v>14</v>
      </c>
      <c r="D55" s="79" t="str">
        <f>JSON_Fmt!B56</f>
        <v>5e8b16a4fc13ae033800002e</v>
      </c>
      <c r="E55" s="85" t="s">
        <v>0</v>
      </c>
      <c r="F55" s="79" t="str">
        <f>JSON_Fmt!F56</f>
        <v>Layo</v>
      </c>
      <c r="G55" s="85" t="s">
        <v>0</v>
      </c>
      <c r="H55" s="79" t="str">
        <f>JSON_Fmt!J56</f>
        <v>7 Washington Alley</v>
      </c>
      <c r="I55" s="85" t="s">
        <v>0</v>
      </c>
      <c r="J55" s="93" t="str">
        <f>JSON_Fmt!N56</f>
        <v>Konice</v>
      </c>
      <c r="K55" s="85" t="s">
        <v>0</v>
      </c>
      <c r="L55" s="79" t="str">
        <f>JSON_Fmt!R56</f>
        <v>Fermanagh</v>
      </c>
      <c r="M55" s="85" t="s">
        <v>0</v>
      </c>
      <c r="N55" s="93">
        <f>JSON_Fmt!V56</f>
        <v>2008</v>
      </c>
      <c r="O55" s="85" t="s">
        <v>0</v>
      </c>
      <c r="P55" s="79" t="str">
        <f>JSON_Fmt!Z56</f>
        <v>Daily</v>
      </c>
      <c r="Q55" s="85" t="s">
        <v>0</v>
      </c>
      <c r="R55" s="79" t="str">
        <f>JSON_Fmt!AD56</f>
        <v>["Online","Broadsheet","Tabloid"]</v>
      </c>
      <c r="S55" s="85" t="s">
        <v>0</v>
      </c>
      <c r="T55" s="93" t="str">
        <f>JSON_Fmt!AH56</f>
        <v>["Students","Professional Class"]</v>
      </c>
      <c r="U55" s="85" t="s">
        <v>0</v>
      </c>
      <c r="V55" s="93" t="str">
        <f>JSON_Fmt!AL56</f>
        <v>http://dedecms.com/mauris/sit/amet/eros/suspendisse.json?justo=pellentesque&amp;eu=volutpat&amp;massa=dui&amp;donec=maecenas&amp;dapibus=tristique&amp;duis=est&amp;at=et&amp;velit=tempus&amp;eu=semper&amp;est=est&amp;congue=quam&amp;elementum=pharetra&amp;in=magna&amp;hac=ac&amp;habitasse=consequat&amp;platea=metus&amp;dictumst=sapien&amp;morbi=ut&amp;vestibulum=nunc&amp;velit=vestibulum&amp;id=ante&amp;pretium=ipsum&amp;iaculis=primis&amp;diam=in&amp;erat=faucibus&amp;fermentum=orci&amp;justo=luctus&amp;nec=et&amp;condimentum=ultrices&amp;neque=posuere&amp;sapien=cubilia&amp;placerat=curae&amp;ante=mauris&amp;nulla=viverra&amp;justo=diam&amp;aliquam=vitae&amp;quis=quam&amp;turpis=suspendisse&amp;eget=potenti&amp;elit=nullam&amp;sodales=porttitor&amp;scelerisque=lacus&amp;mauris=at&amp;sit=turpis&amp;amet=donec&amp;eros=posuere&amp;suspendisse=metus&amp;accumsan=vitae&amp;tortor=ipsum&amp;quis=aliquam&amp;turpis=non&amp;sed=mauris&amp;ante=morbi&amp;vivamus=non&amp;tortor=lectus&amp;duis=aliquam&amp;mattis=sit&amp;egestas=amet&amp;metus=diam&amp;aenean=in&amp;fermentum=magna&amp;donec=bibendum&amp;ut=imperdiet&amp;mauris=nullam&amp;eget=orci&amp;massa=pede&amp;tempor=venenatis&amp;convallis=non&amp;nulla=sodales&amp;neque=sed&amp;libero=tincidunt&amp;convallis=eu&amp;eget=felis&amp;eleifend=fusce&amp;luctus=posuere&amp;ultricies=felis&amp;eu=sed&amp;nibh=lacus&amp;quisque=morbi&amp;id=sem&amp;justo=mauris&amp;sit=laoreet&amp;amet=ut&amp;sapien=rhoncus&amp;dignissim=aliquet&amp;vestibulum=pulvinar&amp;vestibulum=sed&amp;ante=nisl&amp;ipsum=nunc&amp;primis=rhoncus&amp;in=dui&amp;faucibus=vel</v>
      </c>
      <c r="W55" s="85" t="s">
        <v>0</v>
      </c>
      <c r="X55" s="93">
        <f>JSON_Fmt!AP56</f>
        <v>9278.2800000000007</v>
      </c>
      <c r="Y55" s="85" t="s">
        <v>0</v>
      </c>
      <c r="Z55" s="93" t="str">
        <f>JSON_Fmt!AT56</f>
        <v>["Finance"]</v>
      </c>
      <c r="AA55" s="85" t="s">
        <v>0</v>
      </c>
      <c r="AB55" s="79" t="e">
        <f>JSON_Fmt!#REF!</f>
        <v>#REF!</v>
      </c>
      <c r="AC55" s="83" t="e">
        <f>JSON_Fmt!#REF!</f>
        <v>#REF!</v>
      </c>
    </row>
    <row r="56" spans="1:29" x14ac:dyDescent="0.25">
      <c r="A56" s="79" t="s">
        <v>13</v>
      </c>
      <c r="B56" s="79" t="str">
        <f t="shared" si="0"/>
        <v>Collection_Name</v>
      </c>
      <c r="C56" s="79" t="s">
        <v>14</v>
      </c>
      <c r="D56" s="79" t="str">
        <f>JSON_Fmt!B57</f>
        <v>5e8b16a4fc13ae033800002f</v>
      </c>
      <c r="E56" s="85" t="s">
        <v>0</v>
      </c>
      <c r="F56" s="79" t="str">
        <f>JSON_Fmt!F57</f>
        <v>Fivespan</v>
      </c>
      <c r="G56" s="85" t="s">
        <v>0</v>
      </c>
      <c r="H56" s="79" t="str">
        <f>JSON_Fmt!J57</f>
        <v>88674 Vernon Alley</v>
      </c>
      <c r="I56" s="85" t="s">
        <v>0</v>
      </c>
      <c r="J56" s="93" t="str">
        <f>JSON_Fmt!N57</f>
        <v>Pamiers</v>
      </c>
      <c r="K56" s="85" t="s">
        <v>0</v>
      </c>
      <c r="L56" s="79" t="str">
        <f>JSON_Fmt!R57</f>
        <v>Armagh</v>
      </c>
      <c r="M56" s="85" t="s">
        <v>0</v>
      </c>
      <c r="N56" s="93">
        <f>JSON_Fmt!V57</f>
        <v>1996</v>
      </c>
      <c r="O56" s="85" t="s">
        <v>0</v>
      </c>
      <c r="P56" s="79" t="str">
        <f>JSON_Fmt!Z57</f>
        <v>Weekly</v>
      </c>
      <c r="Q56" s="85" t="s">
        <v>0</v>
      </c>
      <c r="R56" s="79" t="str">
        <f>JSON_Fmt!AD57</f>
        <v>["Online","Broadsheet","Tabloid"]</v>
      </c>
      <c r="S56" s="85" t="s">
        <v>0</v>
      </c>
      <c r="T56" s="93" t="str">
        <f>JSON_Fmt!AH57</f>
        <v>["Adult"]</v>
      </c>
      <c r="U56" s="85" t="s">
        <v>0</v>
      </c>
      <c r="V56" s="93" t="str">
        <f>JSON_Fmt!AL57</f>
        <v>http://opera.com/curae/duis/faucibus/accumsan/odio/curabitur/convallis.xml?id=maecenas&amp;massa=ut&amp;id=massa&amp;nisl=quis&amp;venenatis=augue&amp;lacinia=luctus&amp;aenean=tincidunt&amp;sit=nulla&amp;amet=mollis&amp;justo=molestie&amp;morbi=lorem&amp;ut=quisque&amp;odio=ut&amp;cras=erat&amp;mi=curabitur&amp;pede=gravida&amp;malesuada=nisi</v>
      </c>
      <c r="W56" s="85" t="s">
        <v>0</v>
      </c>
      <c r="X56" s="93">
        <f>JSON_Fmt!AP57</f>
        <v>6069.22</v>
      </c>
      <c r="Y56" s="85" t="s">
        <v>0</v>
      </c>
      <c r="Z56" s="93" t="str">
        <f>JSON_Fmt!AT57</f>
        <v>["Politics"]</v>
      </c>
      <c r="AA56" s="85" t="s">
        <v>0</v>
      </c>
      <c r="AB56" s="79" t="e">
        <f>JSON_Fmt!#REF!</f>
        <v>#REF!</v>
      </c>
      <c r="AC56" s="83" t="e">
        <f>JSON_Fmt!#REF!</f>
        <v>#REF!</v>
      </c>
    </row>
    <row r="57" spans="1:29" x14ac:dyDescent="0.25">
      <c r="A57" s="79" t="s">
        <v>13</v>
      </c>
      <c r="B57" s="79" t="str">
        <f t="shared" si="0"/>
        <v>Collection_Name</v>
      </c>
      <c r="C57" s="79" t="s">
        <v>14</v>
      </c>
      <c r="D57" s="79" t="str">
        <f>JSON_Fmt!B58</f>
        <v>5e8b16a4fc13ae0338000030</v>
      </c>
      <c r="E57" s="85" t="s">
        <v>0</v>
      </c>
      <c r="F57" s="79" t="str">
        <f>JSON_Fmt!F58</f>
        <v>Thoughtworks</v>
      </c>
      <c r="G57" s="85" t="s">
        <v>0</v>
      </c>
      <c r="H57" s="79" t="str">
        <f>JSON_Fmt!J58</f>
        <v>713 Anderson Drive</v>
      </c>
      <c r="I57" s="85" t="s">
        <v>0</v>
      </c>
      <c r="J57" s="93" t="str">
        <f>JSON_Fmt!N58</f>
        <v>Paris 05</v>
      </c>
      <c r="K57" s="85" t="s">
        <v>0</v>
      </c>
      <c r="L57" s="79" t="str">
        <f>JSON_Fmt!R58</f>
        <v>Clare</v>
      </c>
      <c r="M57" s="85" t="s">
        <v>0</v>
      </c>
      <c r="N57" s="93">
        <f>JSON_Fmt!V58</f>
        <v>2010</v>
      </c>
      <c r="O57" s="85" t="s">
        <v>0</v>
      </c>
      <c r="P57" s="79" t="str">
        <f>JSON_Fmt!Z58</f>
        <v>Daily</v>
      </c>
      <c r="Q57" s="85" t="s">
        <v>0</v>
      </c>
      <c r="R57" s="79" t="str">
        <f>JSON_Fmt!AD58</f>
        <v>["Tabloid","Broadsheet"]</v>
      </c>
      <c r="S57" s="85" t="s">
        <v>0</v>
      </c>
      <c r="T57" s="93" t="str">
        <f>JSON_Fmt!AH58</f>
        <v>["Retired","Adult","Students"]</v>
      </c>
      <c r="U57" s="85" t="s">
        <v>0</v>
      </c>
      <c r="V57" s="93" t="str">
        <f>JSON_Fmt!AL58</f>
        <v>http://washington.edu/auctor/gravida/sem/praesent.json?lorem=metus&amp;ipsum=vitae&amp;dolor=ipsum&amp;sit=aliquam&amp;amet=non&amp;consectetuer=mauris&amp;adipiscing=morbi&amp;elit=non&amp;proin=lectus&amp;interdum=aliquam&amp;mauris=sit&amp;non=amet&amp;ligula=diam&amp;pellentesque=in&amp;ultrices=magna&amp;phasellus=bibendum&amp;id=imperdiet&amp;sapien=nullam&amp;in=orci&amp;sapien=pede&amp;iaculis=venenatis&amp;congue=non&amp;vivamus=sodales&amp;metus=sed&amp;arcu=tincidunt&amp;adipiscing=eu&amp;molestie=felis&amp;hendrerit=fusce&amp;at=posuere&amp;vulputate=felis&amp;vitae=sed&amp;nisl=lacus&amp;aenean=morbi&amp;lectus=sem&amp;pellentesque=mauris&amp;eget=laoreet&amp;nunc=ut&amp;donec=rhoncus&amp;quis=aliquet&amp;orci=pulvinar&amp;eget=sed&amp;orci=nisl&amp;vehicula=nunc&amp;condimentum=rhoncus&amp;curabitur=dui&amp;in=vel&amp;libero=sem&amp;ut=sed&amp;massa=sagittis&amp;volutpat=nam&amp;convallis=congue&amp;morbi=risus&amp;odio=semper&amp;odio=porta&amp;elementum=volutpat&amp;eu=quam&amp;interdum=pede&amp;eu=lobortis&amp;tincidunt=ligula&amp;in=sit&amp;leo=amet&amp;maecenas=eleifend&amp;pulvinar=pede&amp;lobortis=libero&amp;est=quis&amp;phasellus=orci&amp;sit=nullam&amp;amet=molestie&amp;erat=nibh&amp;nulla=in&amp;tempus=lectus&amp;vivamus=pellentesque&amp;in=at&amp;felis=nulla&amp;eu=suspendisse&amp;sapien=potenti&amp;cursus=cras&amp;vestibulum=in&amp;proin=purus&amp;eu=eu&amp;mi=magna&amp;nulla=vulputate</v>
      </c>
      <c r="W57" s="85" t="s">
        <v>0</v>
      </c>
      <c r="X57" s="93">
        <f>JSON_Fmt!AP58</f>
        <v>6529.59</v>
      </c>
      <c r="Y57" s="85" t="s">
        <v>0</v>
      </c>
      <c r="Z57" s="93" t="str">
        <f>JSON_Fmt!AT58</f>
        <v>["Politics","Entertainment","History"]</v>
      </c>
      <c r="AA57" s="85" t="s">
        <v>0</v>
      </c>
      <c r="AB57" s="79" t="e">
        <f>JSON_Fmt!#REF!</f>
        <v>#REF!</v>
      </c>
      <c r="AC57" s="83" t="e">
        <f>JSON_Fmt!#REF!</f>
        <v>#REF!</v>
      </c>
    </row>
    <row r="58" spans="1:29" s="82" customFormat="1" x14ac:dyDescent="0.25">
      <c r="A58" s="79" t="s">
        <v>13</v>
      </c>
      <c r="B58" s="79" t="str">
        <f t="shared" si="0"/>
        <v>Collection_Name</v>
      </c>
      <c r="C58" s="79" t="s">
        <v>14</v>
      </c>
      <c r="D58" s="79" t="str">
        <f>JSON_Fmt!B59</f>
        <v>5e8b16a4fc13ae0338000031</v>
      </c>
      <c r="E58" s="85" t="s">
        <v>0</v>
      </c>
      <c r="F58" s="79" t="str">
        <f>JSON_Fmt!F59</f>
        <v>Meeveo</v>
      </c>
      <c r="G58" s="85" t="s">
        <v>0</v>
      </c>
      <c r="H58" s="79" t="str">
        <f>JSON_Fmt!J59</f>
        <v>77805 Thompson Street</v>
      </c>
      <c r="I58" s="85" t="s">
        <v>0</v>
      </c>
      <c r="J58" s="93" t="str">
        <f>JSON_Fmt!N59</f>
        <v>Trakai</v>
      </c>
      <c r="K58" s="85" t="s">
        <v>0</v>
      </c>
      <c r="L58" s="79" t="str">
        <f>JSON_Fmt!R59</f>
        <v>Kilkenny</v>
      </c>
      <c r="M58" s="85" t="s">
        <v>0</v>
      </c>
      <c r="N58" s="93">
        <f>JSON_Fmt!V59</f>
        <v>1989</v>
      </c>
      <c r="O58" s="85" t="s">
        <v>0</v>
      </c>
      <c r="P58" s="79" t="str">
        <f>JSON_Fmt!Z59</f>
        <v>Monthly</v>
      </c>
      <c r="Q58" s="85" t="s">
        <v>0</v>
      </c>
      <c r="R58" s="79" t="str">
        <f>JSON_Fmt!AD59</f>
        <v>["Tabloid","Online","Broadsheet"]</v>
      </c>
      <c r="S58" s="85" t="s">
        <v>0</v>
      </c>
      <c r="T58" s="93" t="str">
        <f>JSON_Fmt!AH59</f>
        <v>["Professional Class","Students","Retired","Teenagers","Adult"]</v>
      </c>
      <c r="U58" s="85" t="s">
        <v>0</v>
      </c>
      <c r="V58" s="93" t="str">
        <f>JSON_Fmt!AL59</f>
        <v>http://yolasite.com/vestibulum/quam/sapien/varius/ut/blandit.json?mauris=vulputate&amp;eget=ut&amp;massa=ultrices&amp;tempor=vel&amp;convallis=augue&amp;nulla=vestibulum&amp;neque=ante&amp;libero=ipsum&amp;convallis=primis&amp;eget=in&amp;eleifend=faucibus&amp;luctus=orci&amp;ultricies=luctus&amp;eu=et&amp;nibh=ultrices&amp;quisque=posuere&amp;id=cubilia&amp;justo=curae&amp;sit=donec&amp;amet=pharetra&amp;sapien=magna&amp;dignissim=vestibulum&amp;vestibulum=aliquet&amp;vestibulum=ultrices&amp;ante=erat&amp;ipsum=tortor&amp;primis=sollicitudin&amp;in=mi&amp;faucibus=sit&amp;orci=amet&amp;luctus=lobortis&amp;et=sapien&amp;ultrices=sapien&amp;posuere=non&amp;cubilia=mi&amp;curae=integer&amp;nulla=ac&amp;dapibus=neque&amp;dolor=duis&amp;vel=bibendum&amp;est=morbi&amp;donec=non</v>
      </c>
      <c r="W58" s="85" t="s">
        <v>0</v>
      </c>
      <c r="X58" s="93">
        <f>JSON_Fmt!AP59</f>
        <v>8587.2900000000009</v>
      </c>
      <c r="Y58" s="85" t="s">
        <v>0</v>
      </c>
      <c r="Z58" s="93" t="str">
        <f>JSON_Fmt!AT59</f>
        <v>["Economics","Sport","Crime","History"]</v>
      </c>
      <c r="AA58" s="85" t="s">
        <v>0</v>
      </c>
      <c r="AB58" s="79" t="e">
        <f>JSON_Fmt!#REF!</f>
        <v>#REF!</v>
      </c>
      <c r="AC58" s="83" t="e">
        <f>JSON_Fmt!#REF!</f>
        <v>#REF!</v>
      </c>
    </row>
    <row r="59" spans="1:29" x14ac:dyDescent="0.25">
      <c r="A59" s="79" t="s">
        <v>13</v>
      </c>
      <c r="B59" s="79" t="str">
        <f t="shared" si="0"/>
        <v>Collection_Name</v>
      </c>
      <c r="C59" s="79" t="s">
        <v>14</v>
      </c>
      <c r="D59" s="79" t="str">
        <f>JSON_Fmt!B60</f>
        <v>5e8b16a4fc13ae0338000032</v>
      </c>
      <c r="E59" s="85" t="s">
        <v>0</v>
      </c>
      <c r="F59" s="79" t="str">
        <f>JSON_Fmt!F60</f>
        <v>Tazzy</v>
      </c>
      <c r="G59" s="85" t="s">
        <v>0</v>
      </c>
      <c r="H59" s="79" t="str">
        <f>JSON_Fmt!J60</f>
        <v>863 Declaration Plaza</v>
      </c>
      <c r="I59" s="85" t="s">
        <v>0</v>
      </c>
      <c r="J59" s="93" t="str">
        <f>JSON_Fmt!N60</f>
        <v>München</v>
      </c>
      <c r="K59" s="85" t="s">
        <v>0</v>
      </c>
      <c r="L59" s="79" t="str">
        <f>JSON_Fmt!R60</f>
        <v>Carlow</v>
      </c>
      <c r="M59" s="85" t="s">
        <v>0</v>
      </c>
      <c r="N59" s="93">
        <f>JSON_Fmt!V60</f>
        <v>2001</v>
      </c>
      <c r="O59" s="85" t="s">
        <v>0</v>
      </c>
      <c r="P59" s="79" t="str">
        <f>JSON_Fmt!Z60</f>
        <v>Weekly</v>
      </c>
      <c r="Q59" s="85" t="s">
        <v>0</v>
      </c>
      <c r="R59" s="79" t="str">
        <f>JSON_Fmt!AD60</f>
        <v>["Tabloid"]</v>
      </c>
      <c r="S59" s="85" t="s">
        <v>0</v>
      </c>
      <c r="T59" s="93" t="str">
        <f>JSON_Fmt!AH60</f>
        <v>["Students","Teenagers","Professional Class"]</v>
      </c>
      <c r="U59" s="85" t="s">
        <v>0</v>
      </c>
      <c r="V59" s="93" t="str">
        <f>JSON_Fmt!AL60</f>
        <v>https://yolasite.com/duis/bibendum/felis/sed.jpg?venenatis=posuere&amp;tristique=cubilia&amp;fusce=curae&amp;congue=mauris&amp;diam=viverra&amp;id=diam&amp;ornare=vitae&amp;imperdiet=quam&amp;sapien=suspendisse&amp;urna=potenti&amp;pretium=nullam&amp;nisl=porttitor&amp;ut=lacus&amp;volutpat=at&amp;sapien=turpis&amp;arcu=donec&amp;sed=posuere&amp;augue=metus&amp;aliquam=vitae&amp;erat=ipsum&amp;volutpat=aliquam&amp;in=non&amp;congue=mauris&amp;etiam=morbi&amp;justo=non&amp;etiam=lectus&amp;pretium=aliquam&amp;iaculis=sit&amp;justo=amet&amp;in=diam&amp;hac=in&amp;habitasse=magna&amp;platea=bibendum&amp;dictumst=imperdiet&amp;etiam=nullam&amp;faucibus=orci&amp;cursus=pede&amp;urna=venenatis&amp;ut=non&amp;tellus=sodales&amp;nulla=sed&amp;ut=tincidunt&amp;erat=eu&amp;id=felis&amp;mauris=fusce&amp;vulputate=posuere&amp;elementum=felis&amp;nullam=sed&amp;varius=lacus&amp;nulla=morbi&amp;facilisi=sem&amp;cras=mauris&amp;non=laoreet&amp;velit=ut&amp;nec=rhoncus&amp;nisi=aliquet&amp;vulputate=pulvinar&amp;nonummy=sed&amp;maecenas=nisl&amp;tincidunt=nunc&amp;lacus=rhoncus</v>
      </c>
      <c r="W59" s="85" t="s">
        <v>0</v>
      </c>
      <c r="X59" s="93">
        <f>JSON_Fmt!AP60</f>
        <v>8690.56</v>
      </c>
      <c r="Y59" s="85" t="s">
        <v>0</v>
      </c>
      <c r="Z59" s="93" t="str">
        <f>JSON_Fmt!AT60</f>
        <v>["Finance"]</v>
      </c>
      <c r="AA59" s="85" t="s">
        <v>0</v>
      </c>
      <c r="AB59" s="79" t="e">
        <f>JSON_Fmt!#REF!</f>
        <v>#REF!</v>
      </c>
      <c r="AC59" s="83" t="e">
        <f>JSON_Fmt!#REF!</f>
        <v>#REF!</v>
      </c>
    </row>
    <row r="60" spans="1:29" x14ac:dyDescent="0.25">
      <c r="A60" s="79" t="s">
        <v>13</v>
      </c>
      <c r="B60" s="79" t="str">
        <f t="shared" si="0"/>
        <v>Collection_Name</v>
      </c>
      <c r="C60" s="79" t="s">
        <v>14</v>
      </c>
      <c r="D60" s="79" t="str">
        <f>JSON_Fmt!B61</f>
        <v>5e8b16a4fc13ae0338000033</v>
      </c>
      <c r="E60" s="85" t="s">
        <v>0</v>
      </c>
      <c r="F60" s="79" t="str">
        <f>JSON_Fmt!F61</f>
        <v>Flashspan</v>
      </c>
      <c r="G60" s="85" t="s">
        <v>0</v>
      </c>
      <c r="H60" s="79" t="str">
        <f>JSON_Fmt!J61</f>
        <v>450 Anzinger Alley</v>
      </c>
      <c r="I60" s="85" t="s">
        <v>0</v>
      </c>
      <c r="J60" s="93" t="str">
        <f>JSON_Fmt!N61</f>
        <v>Kostakioí</v>
      </c>
      <c r="K60" s="85" t="s">
        <v>0</v>
      </c>
      <c r="L60" s="79" t="str">
        <f>JSON_Fmt!R61</f>
        <v>Carlow</v>
      </c>
      <c r="M60" s="85" t="s">
        <v>0</v>
      </c>
      <c r="N60" s="93">
        <f>JSON_Fmt!V61</f>
        <v>1998</v>
      </c>
      <c r="O60" s="85" t="s">
        <v>0</v>
      </c>
      <c r="P60" s="79" t="str">
        <f>JSON_Fmt!Z61</f>
        <v>Daily</v>
      </c>
      <c r="Q60" s="85" t="s">
        <v>0</v>
      </c>
      <c r="R60" s="79" t="str">
        <f>JSON_Fmt!AD61</f>
        <v>["Broadsheet"]</v>
      </c>
      <c r="S60" s="85" t="s">
        <v>0</v>
      </c>
      <c r="T60" s="93" t="str">
        <f>JSON_Fmt!AH61</f>
        <v>["Working Class","Teenagers"]</v>
      </c>
      <c r="U60" s="85" t="s">
        <v>0</v>
      </c>
      <c r="V60" s="93" t="str">
        <f>JSON_Fmt!AL61</f>
        <v>http://163.com/convallis/duis.jpg?justo=orci&amp;in=luctus&amp;blandit=et&amp;ultrices=ultrices&amp;enim=posuere&amp;lorem=cubilia&amp;ipsum=curae&amp;dolor=nulla&amp;sit=dapibus&amp;amet=dolor&amp;consectetuer=vel&amp;adipiscing=est&amp;elit=donec&amp;proin=odio&amp;interdum=justo&amp;mauris=sollicitudin&amp;non=ut&amp;ligula=suscipit&amp;pellentesque=a&amp;ultrices=feugiat&amp;phasellus=et&amp;id=eros&amp;sapien=vestibulum&amp;in=ac&amp;sapien=est&amp;iaculis=lacinia&amp;congue=nisi&amp;vivamus=venenatis&amp;metus=tristique&amp;arcu=fusce&amp;adipiscing=congue</v>
      </c>
      <c r="W60" s="85" t="s">
        <v>0</v>
      </c>
      <c r="X60" s="93">
        <f>JSON_Fmt!AP61</f>
        <v>9143.32</v>
      </c>
      <c r="Y60" s="85" t="s">
        <v>0</v>
      </c>
      <c r="Z60" s="93" t="str">
        <f>JSON_Fmt!AT61</f>
        <v>["Finance","Sport","Politics","Crime"]</v>
      </c>
      <c r="AA60" s="85" t="s">
        <v>0</v>
      </c>
      <c r="AB60" s="79" t="e">
        <f>JSON_Fmt!#REF!</f>
        <v>#REF!</v>
      </c>
      <c r="AC60" s="83" t="e">
        <f>JSON_Fmt!#REF!</f>
        <v>#REF!</v>
      </c>
    </row>
    <row r="61" spans="1:29" x14ac:dyDescent="0.25">
      <c r="A61" s="79" t="s">
        <v>13</v>
      </c>
      <c r="B61" s="79" t="str">
        <f t="shared" si="0"/>
        <v>Collection_Name</v>
      </c>
      <c r="C61" s="79" t="s">
        <v>14</v>
      </c>
      <c r="D61" s="79" t="str">
        <f>JSON_Fmt!B62</f>
        <v>5e8b16a4fc13ae0338000034</v>
      </c>
      <c r="E61" s="85" t="s">
        <v>0</v>
      </c>
      <c r="F61" s="79" t="str">
        <f>JSON_Fmt!F62</f>
        <v>Oodoo</v>
      </c>
      <c r="G61" s="85" t="s">
        <v>0</v>
      </c>
      <c r="H61" s="79" t="str">
        <f>JSON_Fmt!J62</f>
        <v>20 Union Terrace</v>
      </c>
      <c r="I61" s="85" t="s">
        <v>0</v>
      </c>
      <c r="J61" s="93" t="str">
        <f>JSON_Fmt!N62</f>
        <v>Nancy</v>
      </c>
      <c r="K61" s="85" t="s">
        <v>0</v>
      </c>
      <c r="L61" s="79" t="str">
        <f>JSON_Fmt!R62</f>
        <v>Donegal</v>
      </c>
      <c r="M61" s="85" t="s">
        <v>0</v>
      </c>
      <c r="N61" s="93">
        <f>JSON_Fmt!V62</f>
        <v>1994</v>
      </c>
      <c r="O61" s="85" t="s">
        <v>0</v>
      </c>
      <c r="P61" s="79" t="str">
        <f>JSON_Fmt!Z62</f>
        <v>Weekly</v>
      </c>
      <c r="Q61" s="85" t="s">
        <v>0</v>
      </c>
      <c r="R61" s="79" t="str">
        <f>JSON_Fmt!AD62</f>
        <v>["Online","Tabloid"]</v>
      </c>
      <c r="S61" s="85" t="s">
        <v>0</v>
      </c>
      <c r="T61" s="93" t="str">
        <f>JSON_Fmt!AH62</f>
        <v>["Teenagers","Working Class"]</v>
      </c>
      <c r="U61" s="85" t="s">
        <v>0</v>
      </c>
      <c r="V61" s="93" t="str">
        <f>JSON_Fmt!AL62</f>
        <v>https://lulu.com/at/nunc.json?vehicula=sit&amp;consequat=amet&amp;morbi=eros&amp;a=suspendisse&amp;ipsum=accumsan&amp;integer=tortor&amp;a=quis&amp;nibh=turpis&amp;in=sed&amp;quis=ante&amp;justo=vivamus&amp;maecenas=tortor&amp;rhoncus=duis&amp;aliquam=mattis&amp;lacus=egestas&amp;morbi=metus&amp;quis=aenean&amp;tortor=fermentum&amp;id=donec&amp;nulla=ut&amp;ultrices=mauris&amp;aliquet=eget&amp;maecenas=massa&amp;leo=tempor&amp;odio=convallis&amp;condimentum=nulla&amp;id=neque&amp;luctus=libero&amp;nec=convallis&amp;molestie=eget&amp;sed=eleifend&amp;justo=luctus&amp;pellentesque=ultricies&amp;viverra=eu&amp;pede=nibh&amp;ac=quisque&amp;diam=id&amp;cras=justo&amp;pellentesque=sit&amp;volutpat=amet&amp;dui=sapien&amp;maecenas=dignissim&amp;tristique=vestibulum&amp;est=vestibulum&amp;et=ante&amp;tempus=ipsum&amp;semper=primis&amp;est=in&amp;quam=faucibus&amp;pharetra=orci&amp;magna=luctus&amp;ac=et&amp;consequat=ultrices&amp;metus=posuere&amp;sapien=cubilia&amp;ut=curae&amp;nunc=nulla&amp;vestibulum=dapibus&amp;ante=dolor&amp;ipsum=vel&amp;primis=est&amp;in=donec&amp;faucibus=odio&amp;orci=justo&amp;luctus=sollicitudin&amp;et=ut&amp;ultrices=suscipit&amp;posuere=a&amp;cubilia=feugiat</v>
      </c>
      <c r="W61" s="85" t="s">
        <v>0</v>
      </c>
      <c r="X61" s="93">
        <f>JSON_Fmt!AP62</f>
        <v>5148.1000000000004</v>
      </c>
      <c r="Y61" s="85" t="s">
        <v>0</v>
      </c>
      <c r="Z61" s="93" t="str">
        <f>JSON_Fmt!AT62</f>
        <v>["Economics","Entertainment","Sport","History","Finance","Travel","Health","Politics"]</v>
      </c>
      <c r="AA61" s="85" t="s">
        <v>0</v>
      </c>
      <c r="AB61" s="79" t="e">
        <f>JSON_Fmt!#REF!</f>
        <v>#REF!</v>
      </c>
      <c r="AC61" s="83" t="e">
        <f>JSON_Fmt!#REF!</f>
        <v>#REF!</v>
      </c>
    </row>
    <row r="62" spans="1:29" x14ac:dyDescent="0.25">
      <c r="A62" s="79" t="s">
        <v>13</v>
      </c>
      <c r="B62" s="79" t="str">
        <f t="shared" si="0"/>
        <v>Collection_Name</v>
      </c>
      <c r="C62" s="79" t="s">
        <v>14</v>
      </c>
      <c r="D62" s="79" t="str">
        <f>JSON_Fmt!B63</f>
        <v>5e8b16a4fc13ae0338000035</v>
      </c>
      <c r="E62" s="85" t="s">
        <v>0</v>
      </c>
      <c r="F62" s="79" t="str">
        <f>JSON_Fmt!F63</f>
        <v>Aimbu</v>
      </c>
      <c r="G62" s="85" t="s">
        <v>0</v>
      </c>
      <c r="H62" s="79" t="str">
        <f>JSON_Fmt!J63</f>
        <v>3 Darwin Terrace</v>
      </c>
      <c r="I62" s="85" t="s">
        <v>0</v>
      </c>
      <c r="J62" s="93" t="str">
        <f>JSON_Fmt!N63</f>
        <v>Bourges</v>
      </c>
      <c r="K62" s="85" t="s">
        <v>0</v>
      </c>
      <c r="L62" s="79" t="str">
        <f>JSON_Fmt!R63</f>
        <v>Derry</v>
      </c>
      <c r="M62" s="85" t="s">
        <v>0</v>
      </c>
      <c r="N62" s="93">
        <f>JSON_Fmt!V63</f>
        <v>2008</v>
      </c>
      <c r="O62" s="85" t="s">
        <v>0</v>
      </c>
      <c r="P62" s="79" t="str">
        <f>JSON_Fmt!Z63</f>
        <v>Monthly</v>
      </c>
      <c r="Q62" s="85" t="s">
        <v>0</v>
      </c>
      <c r="R62" s="79" t="str">
        <f>JSON_Fmt!AD63</f>
        <v>["Broadsheet"]</v>
      </c>
      <c r="S62" s="85" t="s">
        <v>0</v>
      </c>
      <c r="T62" s="93" t="str">
        <f>JSON_Fmt!AH63</f>
        <v>["Working Class","Professional Class","Teenagers"]</v>
      </c>
      <c r="U62" s="85" t="s">
        <v>0</v>
      </c>
      <c r="V62" s="93" t="str">
        <f>JSON_Fmt!AL63</f>
        <v>https://1und1.de/orci/nullam/molestie/nibh/in/lectus.png?ac=condimentum&amp;nibh=curabitur&amp;fusce=in&amp;lacus=libero&amp;purus=ut&amp;aliquet=massa&amp;at=volutpat&amp;feugiat=convallis&amp;non=morbi</v>
      </c>
      <c r="W62" s="85" t="s">
        <v>0</v>
      </c>
      <c r="X62" s="93">
        <f>JSON_Fmt!AP63</f>
        <v>9593.94</v>
      </c>
      <c r="Y62" s="85" t="s">
        <v>0</v>
      </c>
      <c r="Z62" s="93" t="str">
        <f>JSON_Fmt!AT63</f>
        <v>["Economics","Finance","Crime"]</v>
      </c>
      <c r="AA62" s="85" t="s">
        <v>0</v>
      </c>
      <c r="AB62" s="79" t="e">
        <f>JSON_Fmt!#REF!</f>
        <v>#REF!</v>
      </c>
      <c r="AC62" s="83" t="e">
        <f>JSON_Fmt!#REF!</f>
        <v>#REF!</v>
      </c>
    </row>
    <row r="63" spans="1:29" x14ac:dyDescent="0.25">
      <c r="A63" s="79" t="s">
        <v>13</v>
      </c>
      <c r="B63" s="79" t="str">
        <f t="shared" si="0"/>
        <v>Collection_Name</v>
      </c>
      <c r="C63" s="79" t="s">
        <v>14</v>
      </c>
      <c r="D63" s="79" t="str">
        <f>JSON_Fmt!B64</f>
        <v>5e8b16a4fc13ae0338000036</v>
      </c>
      <c r="E63" s="85" t="s">
        <v>0</v>
      </c>
      <c r="F63" s="79" t="str">
        <f>JSON_Fmt!F64</f>
        <v>LiveZ</v>
      </c>
      <c r="G63" s="85" t="s">
        <v>0</v>
      </c>
      <c r="H63" s="79" t="str">
        <f>JSON_Fmt!J64</f>
        <v>0389 Sachtjen Drive</v>
      </c>
      <c r="I63" s="85" t="s">
        <v>0</v>
      </c>
      <c r="J63" s="93" t="str">
        <f>JSON_Fmt!N64</f>
        <v>Boulogne-Billancourt</v>
      </c>
      <c r="K63" s="85" t="s">
        <v>0</v>
      </c>
      <c r="L63" s="79" t="str">
        <f>JSON_Fmt!R64</f>
        <v>Laois</v>
      </c>
      <c r="M63" s="85" t="s">
        <v>0</v>
      </c>
      <c r="N63" s="93">
        <f>JSON_Fmt!V64</f>
        <v>1953</v>
      </c>
      <c r="O63" s="85" t="s">
        <v>0</v>
      </c>
      <c r="P63" s="79" t="str">
        <f>JSON_Fmt!Z64</f>
        <v>Weekly</v>
      </c>
      <c r="Q63" s="85" t="s">
        <v>0</v>
      </c>
      <c r="R63" s="79" t="str">
        <f>JSON_Fmt!AD64</f>
        <v>["Online","Tabloid","Broadsheet"]</v>
      </c>
      <c r="S63" s="85" t="s">
        <v>0</v>
      </c>
      <c r="T63" s="93" t="str">
        <f>JSON_Fmt!AH64</f>
        <v>["Professional Class"]</v>
      </c>
      <c r="U63" s="85" t="s">
        <v>0</v>
      </c>
      <c r="V63" s="93" t="str">
        <f>JSON_Fmt!AL64</f>
        <v>https://forbes.com/luctus/nec/molestie.js?sem=aenean&amp;fusce=lectus&amp;consequat=pellentesque&amp;nulla=eget&amp;nisl=nunc&amp;nunc=donec&amp;nisl=quis&amp;duis=orci&amp;bibendum=eget&amp;felis=orci&amp;sed=vehicula&amp;interdum=condimentum&amp;venenatis=curabitur&amp;turpis=in&amp;enim=libero&amp;blandit=ut&amp;mi=massa&amp;in=volutpat&amp;porttitor=convallis&amp;pede=morbi&amp;justo=odio</v>
      </c>
      <c r="W63" s="85" t="s">
        <v>0</v>
      </c>
      <c r="X63" s="93">
        <f>JSON_Fmt!AP64</f>
        <v>5979.04</v>
      </c>
      <c r="Y63" s="85" t="s">
        <v>0</v>
      </c>
      <c r="Z63" s="93" t="str">
        <f>JSON_Fmt!AT64</f>
        <v>["Travel","Politics","Health","History"]</v>
      </c>
      <c r="AA63" s="85" t="s">
        <v>0</v>
      </c>
      <c r="AB63" s="79" t="e">
        <f>JSON_Fmt!#REF!</f>
        <v>#REF!</v>
      </c>
      <c r="AC63" s="83" t="e">
        <f>JSON_Fmt!#REF!</f>
        <v>#REF!</v>
      </c>
    </row>
    <row r="64" spans="1:29" x14ac:dyDescent="0.25">
      <c r="A64" s="79" t="s">
        <v>13</v>
      </c>
      <c r="B64" s="79" t="str">
        <f t="shared" si="0"/>
        <v>Collection_Name</v>
      </c>
      <c r="C64" s="79" t="s">
        <v>14</v>
      </c>
      <c r="D64" s="79" t="str">
        <f>JSON_Fmt!B65</f>
        <v>5e8b16a4fc13ae0338000037</v>
      </c>
      <c r="E64" s="85" t="s">
        <v>0</v>
      </c>
      <c r="F64" s="79" t="str">
        <f>JSON_Fmt!F65</f>
        <v>Fivespan</v>
      </c>
      <c r="G64" s="85" t="s">
        <v>0</v>
      </c>
      <c r="H64" s="79" t="str">
        <f>JSON_Fmt!J65</f>
        <v>509 Dorton Street</v>
      </c>
      <c r="I64" s="85" t="s">
        <v>0</v>
      </c>
      <c r="J64" s="93" t="str">
        <f>JSON_Fmt!N65</f>
        <v>Rungis</v>
      </c>
      <c r="K64" s="85" t="s">
        <v>0</v>
      </c>
      <c r="L64" s="79" t="str">
        <f>JSON_Fmt!R65</f>
        <v>Cavan</v>
      </c>
      <c r="M64" s="85" t="s">
        <v>0</v>
      </c>
      <c r="N64" s="93">
        <f>JSON_Fmt!V65</f>
        <v>1984</v>
      </c>
      <c r="O64" s="85" t="s">
        <v>0</v>
      </c>
      <c r="P64" s="79" t="str">
        <f>JSON_Fmt!Z65</f>
        <v>Daily</v>
      </c>
      <c r="Q64" s="85" t="s">
        <v>0</v>
      </c>
      <c r="R64" s="79" t="str">
        <f>JSON_Fmt!AD65</f>
        <v>["Tabloid","Broadsheet","Online"]</v>
      </c>
      <c r="S64" s="85" t="s">
        <v>0</v>
      </c>
      <c r="T64" s="93" t="str">
        <f>JSON_Fmt!AH65</f>
        <v>["Students"]</v>
      </c>
      <c r="U64" s="85" t="s">
        <v>0</v>
      </c>
      <c r="V64" s="93" t="str">
        <f>JSON_Fmt!AL65</f>
        <v>http://t-online.de/penatibus/et/magnis/dis.aspx?dapibus=vitae&amp;nulla=quam&amp;suscipit=suspendisse&amp;ligula=potenti&amp;in=nullam&amp;lacus=porttitor</v>
      </c>
      <c r="W64" s="85" t="s">
        <v>0</v>
      </c>
      <c r="X64" s="93">
        <f>JSON_Fmt!AP65</f>
        <v>6809.63</v>
      </c>
      <c r="Y64" s="85" t="s">
        <v>0</v>
      </c>
      <c r="Z64" s="93" t="str">
        <f>JSON_Fmt!AT65</f>
        <v>["Health","Economics","History","Travel","Finance"]</v>
      </c>
      <c r="AA64" s="85" t="s">
        <v>0</v>
      </c>
      <c r="AB64" s="79" t="e">
        <f>JSON_Fmt!#REF!</f>
        <v>#REF!</v>
      </c>
      <c r="AC64" s="83" t="e">
        <f>JSON_Fmt!#REF!</f>
        <v>#REF!</v>
      </c>
    </row>
    <row r="65" spans="1:29" x14ac:dyDescent="0.25">
      <c r="A65" s="79" t="s">
        <v>13</v>
      </c>
      <c r="B65" s="79" t="str">
        <f t="shared" si="0"/>
        <v>Collection_Name</v>
      </c>
      <c r="C65" s="79" t="s">
        <v>14</v>
      </c>
      <c r="D65" s="79" t="str">
        <f>JSON_Fmt!B66</f>
        <v>5e8b16a4fc13ae0338000038</v>
      </c>
      <c r="E65" s="85" t="s">
        <v>0</v>
      </c>
      <c r="F65" s="79" t="str">
        <f>JSON_Fmt!F66</f>
        <v>Skinix</v>
      </c>
      <c r="G65" s="85" t="s">
        <v>0</v>
      </c>
      <c r="H65" s="79" t="str">
        <f>JSON_Fmt!J66</f>
        <v>8985 Raven Crossing</v>
      </c>
      <c r="I65" s="85" t="s">
        <v>0</v>
      </c>
      <c r="J65" s="93" t="str">
        <f>JSON_Fmt!N66</f>
        <v>Metz</v>
      </c>
      <c r="K65" s="85" t="s">
        <v>0</v>
      </c>
      <c r="L65" s="79" t="str">
        <f>JSON_Fmt!R66</f>
        <v>Donegal</v>
      </c>
      <c r="M65" s="85" t="s">
        <v>0</v>
      </c>
      <c r="N65" s="93">
        <f>JSON_Fmt!V66</f>
        <v>2003</v>
      </c>
      <c r="O65" s="85" t="s">
        <v>0</v>
      </c>
      <c r="P65" s="79" t="str">
        <f>JSON_Fmt!Z66</f>
        <v>Monthly</v>
      </c>
      <c r="Q65" s="85" t="s">
        <v>0</v>
      </c>
      <c r="R65" s="79" t="str">
        <f>JSON_Fmt!AD66</f>
        <v>["Online","Broadsheet","Tabloid"]</v>
      </c>
      <c r="S65" s="85" t="s">
        <v>0</v>
      </c>
      <c r="T65" s="93" t="str">
        <f>JSON_Fmt!AH66</f>
        <v>["Adult","Retired","Professional Class","Working Class","Students","Teenagers"]</v>
      </c>
      <c r="U65" s="85" t="s">
        <v>0</v>
      </c>
      <c r="V65" s="93" t="str">
        <f>JSON_Fmt!AL66</f>
        <v>http://youku.com/donec/diam.html?congue=quis&amp;vivamus=orci&amp;metus=nullam&amp;arcu=molestie&amp;adipiscing=nibh&amp;molestie=in&amp;hendrerit=lectus&amp;at=pellentesque&amp;vulputate=at&amp;vitae=nulla&amp;nisl=suspendisse&amp;aenean=potenti&amp;lectus=cras&amp;pellentesque=in&amp;eget=purus&amp;nunc=eu&amp;donec=magna&amp;quis=vulputate&amp;orci=luctus&amp;eget=cum&amp;orci=sociis&amp;vehicula=natoque&amp;condimentum=penatibus&amp;curabitur=et&amp;in=magnis&amp;libero=dis&amp;ut=parturient&amp;massa=montes&amp;volutpat=nascetur&amp;convallis=ridiculus&amp;morbi=mus</v>
      </c>
      <c r="W65" s="85" t="s">
        <v>0</v>
      </c>
      <c r="X65" s="93">
        <f>JSON_Fmt!AP66</f>
        <v>6029.02</v>
      </c>
      <c r="Y65" s="85" t="s">
        <v>0</v>
      </c>
      <c r="Z65" s="93" t="str">
        <f>JSON_Fmt!AT66</f>
        <v>["Travel","Politics","Literature","Sport","Economics","Finance","Entertainment"]</v>
      </c>
      <c r="AA65" s="85" t="s">
        <v>0</v>
      </c>
      <c r="AB65" s="79" t="e">
        <f>JSON_Fmt!#REF!</f>
        <v>#REF!</v>
      </c>
      <c r="AC65" s="83" t="e">
        <f>JSON_Fmt!#REF!</f>
        <v>#REF!</v>
      </c>
    </row>
    <row r="66" spans="1:29" x14ac:dyDescent="0.25">
      <c r="A66" s="79" t="s">
        <v>13</v>
      </c>
      <c r="B66" s="79" t="str">
        <f t="shared" si="0"/>
        <v>Collection_Name</v>
      </c>
      <c r="C66" s="79" t="s">
        <v>14</v>
      </c>
      <c r="D66" s="79" t="str">
        <f>JSON_Fmt!B67</f>
        <v>5e8b16a4fc13ae0338000039</v>
      </c>
      <c r="E66" s="85" t="s">
        <v>0</v>
      </c>
      <c r="F66" s="79" t="str">
        <f>JSON_Fmt!F67</f>
        <v>JumpXS</v>
      </c>
      <c r="G66" s="85" t="s">
        <v>0</v>
      </c>
      <c r="H66" s="79" t="str">
        <f>JSON_Fmt!J67</f>
        <v>2 Stone Corner Drive</v>
      </c>
      <c r="I66" s="85" t="s">
        <v>0</v>
      </c>
      <c r="J66" s="93" t="str">
        <f>JSON_Fmt!N67</f>
        <v>Leipsoí</v>
      </c>
      <c r="K66" s="85" t="s">
        <v>0</v>
      </c>
      <c r="L66" s="79" t="str">
        <f>JSON_Fmt!R67</f>
        <v>Clare</v>
      </c>
      <c r="M66" s="85" t="s">
        <v>0</v>
      </c>
      <c r="N66" s="93">
        <f>JSON_Fmt!V67</f>
        <v>2010</v>
      </c>
      <c r="O66" s="85" t="s">
        <v>0</v>
      </c>
      <c r="P66" s="79" t="str">
        <f>JSON_Fmt!Z67</f>
        <v>Daily</v>
      </c>
      <c r="Q66" s="85" t="s">
        <v>0</v>
      </c>
      <c r="R66" s="79" t="str">
        <f>JSON_Fmt!AD67</f>
        <v>["Tabloid","Online"]</v>
      </c>
      <c r="S66" s="85" t="s">
        <v>0</v>
      </c>
      <c r="T66" s="93" t="str">
        <f>JSON_Fmt!AH67</f>
        <v>["Teenagers","Students","Retired","Working Class","Adult"]</v>
      </c>
      <c r="U66" s="85" t="s">
        <v>0</v>
      </c>
      <c r="V66" s="93" t="str">
        <f>JSON_Fmt!AL67</f>
        <v>https://bravesites.com/in/quis/justo/maecenas/rhoncus/aliquam.jsp?erat=vestibulum&amp;id=ante&amp;mauris=ipsum&amp;vulputate=primis&amp;elementum=in&amp;nullam=faucibus&amp;varius=orci&amp;nulla=luctus&amp;facilisi=et&amp;cras=ultrices&amp;non=posuere&amp;velit=cubilia&amp;nec=curae&amp;nisi=nulla&amp;vulputate=dapibus&amp;nonummy=dolor&amp;maecenas=vel&amp;tincidunt=est&amp;lacus=donec&amp;at=odio&amp;velit=justo&amp;vivamus=sollicitudin&amp;vel=ut&amp;nulla=suscipit&amp;eget=a&amp;eros=feugiat&amp;elementum=et&amp;pellentesque=eros&amp;quisque=vestibulum&amp;porta=ac&amp;volutpat=est&amp;erat=lacinia&amp;quisque=nisi&amp;erat=venenatis&amp;eros=tristique&amp;viverra=fusce&amp;eget=congue&amp;congue=diam&amp;eget=id&amp;semper=ornare&amp;rutrum=imperdiet&amp;nulla=sapien&amp;nunc=urna&amp;purus=pretium&amp;phasellus=nisl&amp;in=ut&amp;felis=volutpat&amp;donec=sapien&amp;semper=arcu&amp;sapien=sed&amp;a=augue&amp;libero=aliquam&amp;nam=erat&amp;dui=volutpat&amp;proin=in&amp;leo=congue&amp;odio=etiam&amp;porttitor=justo&amp;id=etiam&amp;consequat=pretium&amp;in=iaculis&amp;consequat=justo&amp;ut=in&amp;nulla=hac&amp;sed=habitasse&amp;accumsan=platea&amp;felis=dictumst&amp;ut=etiam</v>
      </c>
      <c r="W66" s="85" t="s">
        <v>0</v>
      </c>
      <c r="X66" s="93">
        <f>JSON_Fmt!AP67</f>
        <v>8228.36</v>
      </c>
      <c r="Y66" s="85" t="s">
        <v>0</v>
      </c>
      <c r="Z66" s="93" t="str">
        <f>JSON_Fmt!AT67</f>
        <v>["History","Economics","Travel"]</v>
      </c>
      <c r="AA66" s="85" t="s">
        <v>0</v>
      </c>
      <c r="AB66" s="79" t="e">
        <f>JSON_Fmt!#REF!</f>
        <v>#REF!</v>
      </c>
      <c r="AC66" s="83" t="e">
        <f>JSON_Fmt!#REF!</f>
        <v>#REF!</v>
      </c>
    </row>
    <row r="67" spans="1:29" x14ac:dyDescent="0.25">
      <c r="A67" s="79" t="s">
        <v>13</v>
      </c>
      <c r="B67" s="79" t="str">
        <f t="shared" si="0"/>
        <v>Collection_Name</v>
      </c>
      <c r="C67" s="79" t="s">
        <v>14</v>
      </c>
      <c r="D67" s="79" t="str">
        <f>JSON_Fmt!B68</f>
        <v>5e8b16a4fc13ae033800003a</v>
      </c>
      <c r="E67" s="85" t="s">
        <v>0</v>
      </c>
      <c r="F67" s="79" t="str">
        <f>JSON_Fmt!F68</f>
        <v>Pixonyx</v>
      </c>
      <c r="G67" s="85" t="s">
        <v>0</v>
      </c>
      <c r="H67" s="79" t="str">
        <f>JSON_Fmt!J68</f>
        <v>474 Commercial Plaza</v>
      </c>
      <c r="I67" s="85" t="s">
        <v>0</v>
      </c>
      <c r="J67" s="93" t="str">
        <f>JSON_Fmt!N68</f>
        <v>Kilmacanoge</v>
      </c>
      <c r="K67" s="85" t="s">
        <v>0</v>
      </c>
      <c r="L67" s="79" t="str">
        <f>JSON_Fmt!R68</f>
        <v>Kilkenny</v>
      </c>
      <c r="M67" s="85" t="s">
        <v>0</v>
      </c>
      <c r="N67" s="93">
        <f>JSON_Fmt!V68</f>
        <v>1988</v>
      </c>
      <c r="O67" s="85" t="s">
        <v>0</v>
      </c>
      <c r="P67" s="79" t="str">
        <f>JSON_Fmt!Z68</f>
        <v>Weekly</v>
      </c>
      <c r="Q67" s="85" t="s">
        <v>0</v>
      </c>
      <c r="R67" s="79" t="str">
        <f>JSON_Fmt!AD68</f>
        <v>["Broadsheet","Online","Tabloid"]</v>
      </c>
      <c r="S67" s="85" t="s">
        <v>0</v>
      </c>
      <c r="T67" s="93" t="str">
        <f>JSON_Fmt!AH68</f>
        <v>["Adult","Working Class","Students","Professional Class","Retired","Teenagers"]</v>
      </c>
      <c r="U67" s="85" t="s">
        <v>0</v>
      </c>
      <c r="V67" s="93" t="str">
        <f>JSON_Fmt!AL68</f>
        <v>https://bbb.org/cubilia/curae/nulla/dapibus.jpg?erat=adipiscing&amp;eros=molestie&amp;viverra=hendrerit&amp;eget=at&amp;congue=vulputate&amp;eget=vitae&amp;semper=nisl&amp;rutrum=aenean&amp;nulla=lectus&amp;nunc=pellentesque&amp;purus=eget&amp;phasellus=nunc&amp;in=donec&amp;felis=quis&amp;donec=orci&amp;semper=eget&amp;sapien=orci&amp;a=vehicula&amp;libero=condimentum&amp;nam=curabitur&amp;dui=in&amp;proin=libero&amp;leo=ut&amp;odio=massa&amp;porttitor=volutpat&amp;id=convallis&amp;consequat=morbi&amp;in=odio&amp;consequat=odio&amp;ut=elementum&amp;nulla=eu&amp;sed=interdum&amp;accumsan=eu&amp;felis=tincidunt&amp;ut=in&amp;at=leo&amp;dolor=maecenas&amp;quis=pulvinar</v>
      </c>
      <c r="W67" s="85" t="s">
        <v>0</v>
      </c>
      <c r="X67" s="93">
        <f>JSON_Fmt!AP68</f>
        <v>8546.4599999999991</v>
      </c>
      <c r="Y67" s="85" t="s">
        <v>0</v>
      </c>
      <c r="Z67" s="93" t="str">
        <f>JSON_Fmt!AT68</f>
        <v>["Entertainment","Finance","History","Travel","Health","Crime","Economics"]</v>
      </c>
      <c r="AA67" s="85" t="s">
        <v>0</v>
      </c>
      <c r="AB67" s="79" t="e">
        <f>JSON_Fmt!#REF!</f>
        <v>#REF!</v>
      </c>
      <c r="AC67" s="83" t="e">
        <f>JSON_Fmt!#REF!</f>
        <v>#REF!</v>
      </c>
    </row>
    <row r="68" spans="1:29" x14ac:dyDescent="0.25">
      <c r="A68" s="79" t="s">
        <v>13</v>
      </c>
      <c r="B68" s="79" t="str">
        <f t="shared" si="0"/>
        <v>Collection_Name</v>
      </c>
      <c r="C68" s="79" t="s">
        <v>14</v>
      </c>
      <c r="D68" s="79" t="str">
        <f>JSON_Fmt!B69</f>
        <v>5e8b16a4fc13ae033800003b</v>
      </c>
      <c r="E68" s="85" t="s">
        <v>0</v>
      </c>
      <c r="F68" s="79" t="str">
        <f>JSON_Fmt!F69</f>
        <v>Thoughtstorm</v>
      </c>
      <c r="G68" s="85" t="s">
        <v>0</v>
      </c>
      <c r="H68" s="79" t="str">
        <f>JSON_Fmt!J69</f>
        <v>18 6th Street</v>
      </c>
      <c r="I68" s="85" t="s">
        <v>0</v>
      </c>
      <c r="J68" s="93" t="str">
        <f>JSON_Fmt!N69</f>
        <v>Narbonne</v>
      </c>
      <c r="K68" s="85" t="s">
        <v>0</v>
      </c>
      <c r="L68" s="79" t="str">
        <f>JSON_Fmt!R69</f>
        <v>Galway</v>
      </c>
      <c r="M68" s="85" t="s">
        <v>0</v>
      </c>
      <c r="N68" s="93">
        <f>JSON_Fmt!V69</f>
        <v>1995</v>
      </c>
      <c r="O68" s="85" t="s">
        <v>0</v>
      </c>
      <c r="P68" s="79" t="str">
        <f>JSON_Fmt!Z69</f>
        <v>Weekly</v>
      </c>
      <c r="Q68" s="85" t="s">
        <v>0</v>
      </c>
      <c r="R68" s="79" t="str">
        <f>JSON_Fmt!AD69</f>
        <v>["Tabloid"]</v>
      </c>
      <c r="S68" s="85" t="s">
        <v>0</v>
      </c>
      <c r="T68" s="93" t="str">
        <f>JSON_Fmt!AH69</f>
        <v>["Students"]</v>
      </c>
      <c r="U68" s="85" t="s">
        <v>0</v>
      </c>
      <c r="V68" s="93" t="str">
        <f>JSON_Fmt!AL69</f>
        <v>https://a8.net/libero/nam/dui.aspx?rhoncus=nulla&amp;sed=sed&amp;vestibulum=vel&amp;sit=enim&amp;amet=sit&amp;cursus=amet&amp;id=nunc&amp;turpis=viverra&amp;integer=dapibus&amp;aliquet=nulla&amp;massa=suscipit&amp;id=ligula&amp;lobortis=in&amp;convallis=lacus&amp;tortor=curabitur&amp;risus=at&amp;dapibus=ipsum&amp;augue=ac&amp;vel=tellus&amp;accumsan=semper&amp;tellus=interdum&amp;nisi=mauris&amp;eu=ullamcorper&amp;orci=purus&amp;mauris=sit&amp;lacinia=amet&amp;sapien=nulla&amp;quis=quisque&amp;libero=arcu&amp;nullam=libero&amp;sit=rutrum&amp;amet=ac&amp;turpis=lobortis&amp;elementum=vel&amp;ligula=dapibus</v>
      </c>
      <c r="W68" s="85" t="s">
        <v>0</v>
      </c>
      <c r="X68" s="93">
        <f>JSON_Fmt!AP69</f>
        <v>8178.23</v>
      </c>
      <c r="Y68" s="85" t="s">
        <v>0</v>
      </c>
      <c r="Z68" s="93" t="str">
        <f>JSON_Fmt!AT69</f>
        <v>["Health","Travel","Crime","Politics","Economics","History","Finance","Sport","Entertainment"]</v>
      </c>
      <c r="AA68" s="85" t="s">
        <v>0</v>
      </c>
      <c r="AB68" s="79" t="e">
        <f>JSON_Fmt!#REF!</f>
        <v>#REF!</v>
      </c>
      <c r="AC68" s="83" t="e">
        <f>JSON_Fmt!#REF!</f>
        <v>#REF!</v>
      </c>
    </row>
    <row r="69" spans="1:29" x14ac:dyDescent="0.25">
      <c r="A69" s="79" t="s">
        <v>13</v>
      </c>
      <c r="B69" s="79" t="str">
        <f t="shared" si="0"/>
        <v>Collection_Name</v>
      </c>
      <c r="C69" s="79" t="s">
        <v>14</v>
      </c>
      <c r="D69" s="79" t="str">
        <f>JSON_Fmt!B70</f>
        <v>5e8b16a4fc13ae033800003c</v>
      </c>
      <c r="E69" s="85" t="s">
        <v>0</v>
      </c>
      <c r="F69" s="79" t="str">
        <f>JSON_Fmt!F70</f>
        <v>Mita</v>
      </c>
      <c r="G69" s="85" t="s">
        <v>0</v>
      </c>
      <c r="H69" s="79" t="str">
        <f>JSON_Fmt!J70</f>
        <v>4 Talmadge Court</v>
      </c>
      <c r="I69" s="85" t="s">
        <v>0</v>
      </c>
      <c r="J69" s="93" t="str">
        <f>JSON_Fmt!N70</f>
        <v>Dijon</v>
      </c>
      <c r="K69" s="85" t="s">
        <v>0</v>
      </c>
      <c r="L69" s="79" t="str">
        <f>JSON_Fmt!R70</f>
        <v>Kerry</v>
      </c>
      <c r="M69" s="85" t="s">
        <v>0</v>
      </c>
      <c r="N69" s="93">
        <f>JSON_Fmt!V70</f>
        <v>2009</v>
      </c>
      <c r="O69" s="85" t="s">
        <v>0</v>
      </c>
      <c r="P69" s="79" t="str">
        <f>JSON_Fmt!Z70</f>
        <v>Weekly</v>
      </c>
      <c r="Q69" s="85" t="s">
        <v>0</v>
      </c>
      <c r="R69" s="79" t="str">
        <f>JSON_Fmt!AD70</f>
        <v>["Online","Tabloid","Broadsheet"]</v>
      </c>
      <c r="S69" s="85" t="s">
        <v>0</v>
      </c>
      <c r="T69" s="93" t="str">
        <f>JSON_Fmt!AH70</f>
        <v>["Retired","Adult","Teenagers","Students","Working Class","Professional Class"]</v>
      </c>
      <c r="U69" s="85" t="s">
        <v>0</v>
      </c>
      <c r="V69" s="93" t="str">
        <f>JSON_Fmt!AL70</f>
        <v>http://yelp.com/varius/ut/blandit.xml?vulputate=pede&amp;elementum=morbi&amp;nullam=porttitor&amp;varius=lorem&amp;nulla=id</v>
      </c>
      <c r="W69" s="85" t="s">
        <v>0</v>
      </c>
      <c r="X69" s="93">
        <f>JSON_Fmt!AP70</f>
        <v>9335.43</v>
      </c>
      <c r="Y69" s="85" t="s">
        <v>0</v>
      </c>
      <c r="Z69" s="93" t="str">
        <f>JSON_Fmt!AT70</f>
        <v>["Travel","Health","Politics","Literature","Economics","Sport","Crime","Entertainment"]</v>
      </c>
      <c r="AA69" s="85" t="s">
        <v>0</v>
      </c>
      <c r="AB69" s="79" t="e">
        <f>JSON_Fmt!#REF!</f>
        <v>#REF!</v>
      </c>
      <c r="AC69" s="83" t="e">
        <f>JSON_Fmt!#REF!</f>
        <v>#REF!</v>
      </c>
    </row>
    <row r="70" spans="1:29" x14ac:dyDescent="0.25">
      <c r="A70" s="79" t="s">
        <v>13</v>
      </c>
      <c r="B70" s="79" t="str">
        <f t="shared" si="0"/>
        <v>Collection_Name</v>
      </c>
      <c r="C70" s="79" t="s">
        <v>14</v>
      </c>
      <c r="D70" s="79" t="str">
        <f>JSON_Fmt!B71</f>
        <v>5e8b16a4fc13ae033800003d</v>
      </c>
      <c r="E70" s="85" t="s">
        <v>0</v>
      </c>
      <c r="F70" s="79" t="str">
        <f>JSON_Fmt!F71</f>
        <v>Topicblab</v>
      </c>
      <c r="G70" s="85" t="s">
        <v>0</v>
      </c>
      <c r="H70" s="79" t="str">
        <f>JSON_Fmt!J71</f>
        <v>405 Pearson Parkway</v>
      </c>
      <c r="I70" s="85" t="s">
        <v>0</v>
      </c>
      <c r="J70" s="93" t="str">
        <f>JSON_Fmt!N71</f>
        <v>Dobroměřice</v>
      </c>
      <c r="K70" s="85" t="s">
        <v>0</v>
      </c>
      <c r="L70" s="79" t="str">
        <f>JSON_Fmt!R71</f>
        <v>Cork</v>
      </c>
      <c r="M70" s="85" t="s">
        <v>0</v>
      </c>
      <c r="N70" s="93">
        <f>JSON_Fmt!V71</f>
        <v>1993</v>
      </c>
      <c r="O70" s="85" t="s">
        <v>0</v>
      </c>
      <c r="P70" s="79" t="str">
        <f>JSON_Fmt!Z71</f>
        <v>Daily</v>
      </c>
      <c r="Q70" s="85" t="s">
        <v>0</v>
      </c>
      <c r="R70" s="79" t="str">
        <f>JSON_Fmt!AD71</f>
        <v>["Broadsheet","Online"]</v>
      </c>
      <c r="S70" s="85" t="s">
        <v>0</v>
      </c>
      <c r="T70" s="93" t="str">
        <f>JSON_Fmt!AH71</f>
        <v>["Adult"]</v>
      </c>
      <c r="U70" s="85" t="s">
        <v>0</v>
      </c>
      <c r="V70" s="93" t="str">
        <f>JSON_Fmt!AL71</f>
        <v>http://telegraph.co.uk/vel/est/donec/odio/justo.xml?purus=nunc&amp;eu=proin&amp;magna=at&amp;vulputate=turpis&amp;luctus=a</v>
      </c>
      <c r="W70" s="85" t="s">
        <v>0</v>
      </c>
      <c r="X70" s="93">
        <f>JSON_Fmt!AP71</f>
        <v>9873</v>
      </c>
      <c r="Y70" s="85" t="s">
        <v>0</v>
      </c>
      <c r="Z70" s="93" t="str">
        <f>JSON_Fmt!AT71</f>
        <v>["Health"]</v>
      </c>
      <c r="AA70" s="85" t="s">
        <v>0</v>
      </c>
      <c r="AB70" s="79" t="e">
        <f>JSON_Fmt!#REF!</f>
        <v>#REF!</v>
      </c>
      <c r="AC70" s="83" t="e">
        <f>JSON_Fmt!#REF!</f>
        <v>#REF!</v>
      </c>
    </row>
    <row r="71" spans="1:29" x14ac:dyDescent="0.25">
      <c r="A71" s="79" t="s">
        <v>13</v>
      </c>
      <c r="B71" s="79" t="str">
        <f t="shared" si="0"/>
        <v>Collection_Name</v>
      </c>
      <c r="C71" s="79" t="s">
        <v>14</v>
      </c>
      <c r="D71" s="79" t="str">
        <f>JSON_Fmt!B72</f>
        <v>5e8b16a4fc13ae033800003e</v>
      </c>
      <c r="E71" s="85" t="s">
        <v>0</v>
      </c>
      <c r="F71" s="79" t="str">
        <f>JSON_Fmt!F72</f>
        <v>Plajo</v>
      </c>
      <c r="G71" s="85" t="s">
        <v>0</v>
      </c>
      <c r="H71" s="79" t="str">
        <f>JSON_Fmt!J72</f>
        <v>06 Vera Drive</v>
      </c>
      <c r="I71" s="85" t="s">
        <v>0</v>
      </c>
      <c r="J71" s="93" t="str">
        <f>JSON_Fmt!N72</f>
        <v>Carpentras</v>
      </c>
      <c r="K71" s="85" t="s">
        <v>0</v>
      </c>
      <c r="L71" s="79" t="str">
        <f>JSON_Fmt!R72</f>
        <v>Kilkenny</v>
      </c>
      <c r="M71" s="85" t="s">
        <v>0</v>
      </c>
      <c r="N71" s="93">
        <f>JSON_Fmt!V72</f>
        <v>2012</v>
      </c>
      <c r="O71" s="85" t="s">
        <v>0</v>
      </c>
      <c r="P71" s="79" t="str">
        <f>JSON_Fmt!Z72</f>
        <v>Weekly</v>
      </c>
      <c r="Q71" s="85" t="s">
        <v>0</v>
      </c>
      <c r="R71" s="79" t="str">
        <f>JSON_Fmt!AD72</f>
        <v>["Tabloid","Online"]</v>
      </c>
      <c r="S71" s="85" t="s">
        <v>0</v>
      </c>
      <c r="T71" s="93" t="str">
        <f>JSON_Fmt!AH72</f>
        <v>["Professional Class","Teenagers"]</v>
      </c>
      <c r="U71" s="85" t="s">
        <v>0</v>
      </c>
      <c r="V71" s="93" t="str">
        <f>JSON_Fmt!AL72</f>
        <v>https://timesonline.co.uk/erat/id/mauris/vulputate/elementum/nullam.xml?sit=bibendum&amp;amet=felis&amp;consectetuer=sed&amp;adipiscing=interdum&amp;elit=venenatis&amp;proin=turpis&amp;interdum=enim&amp;mauris=blandit&amp;non=mi&amp;ligula=in&amp;pellentesque=porttitor&amp;ultrices=pede&amp;phasellus=justo&amp;id=eu&amp;sapien=massa&amp;in=donec&amp;sapien=dapibus&amp;iaculis=duis&amp;congue=at&amp;vivamus=velit&amp;metus=eu&amp;arcu=est&amp;adipiscing=congue&amp;molestie=elementum&amp;hendrerit=in&amp;at=hac&amp;vulputate=habitasse&amp;vitae=platea&amp;nisl=dictumst&amp;aenean=morbi&amp;lectus=vestibulum&amp;pellentesque=velit&amp;eget=id&amp;nunc=pretium&amp;donec=iaculis&amp;quis=diam&amp;orci=erat&amp;eget=fermentum&amp;orci=justo&amp;vehicula=nec&amp;condimentum=condimentum&amp;curabitur=neque&amp;in=sapien&amp;libero=placerat&amp;ut=ante&amp;massa=nulla&amp;volutpat=justo&amp;convallis=aliquam&amp;morbi=quis&amp;odio=turpis&amp;odio=eget</v>
      </c>
      <c r="W71" s="85" t="s">
        <v>0</v>
      </c>
      <c r="X71" s="93">
        <f>JSON_Fmt!AP72</f>
        <v>9522.31</v>
      </c>
      <c r="Y71" s="85" t="s">
        <v>0</v>
      </c>
      <c r="Z71" s="93" t="str">
        <f>JSON_Fmt!AT72</f>
        <v>["Finance","Sport","Crime","Literature","Health","Politics","Travel","Entertainment","History"]</v>
      </c>
      <c r="AA71" s="85" t="s">
        <v>0</v>
      </c>
      <c r="AB71" s="79" t="e">
        <f>JSON_Fmt!#REF!</f>
        <v>#REF!</v>
      </c>
      <c r="AC71" s="83" t="e">
        <f>JSON_Fmt!#REF!</f>
        <v>#REF!</v>
      </c>
    </row>
    <row r="72" spans="1:29" x14ac:dyDescent="0.25">
      <c r="A72" s="79" t="s">
        <v>13</v>
      </c>
      <c r="B72" s="79" t="str">
        <f t="shared" si="0"/>
        <v>Collection_Name</v>
      </c>
      <c r="C72" s="79" t="s">
        <v>14</v>
      </c>
      <c r="D72" s="79" t="str">
        <f>JSON_Fmt!B73</f>
        <v>5e8b16a4fc13ae033800003f</v>
      </c>
      <c r="E72" s="85" t="s">
        <v>0</v>
      </c>
      <c r="F72" s="79" t="str">
        <f>JSON_Fmt!F73</f>
        <v>Gabcube</v>
      </c>
      <c r="G72" s="85" t="s">
        <v>0</v>
      </c>
      <c r="H72" s="79" t="str">
        <f>JSON_Fmt!J73</f>
        <v>65102 Debra Center</v>
      </c>
      <c r="I72" s="85" t="s">
        <v>0</v>
      </c>
      <c r="J72" s="93" t="str">
        <f>JSON_Fmt!N73</f>
        <v>Filiátes</v>
      </c>
      <c r="K72" s="85" t="s">
        <v>0</v>
      </c>
      <c r="L72" s="79" t="str">
        <f>JSON_Fmt!R73</f>
        <v>Antrim</v>
      </c>
      <c r="M72" s="85" t="s">
        <v>0</v>
      </c>
      <c r="N72" s="93">
        <f>JSON_Fmt!V73</f>
        <v>2008</v>
      </c>
      <c r="O72" s="85" t="s">
        <v>0</v>
      </c>
      <c r="P72" s="79" t="str">
        <f>JSON_Fmt!Z73</f>
        <v>Weekly</v>
      </c>
      <c r="Q72" s="85" t="s">
        <v>0</v>
      </c>
      <c r="R72" s="79" t="str">
        <f>JSON_Fmt!AD73</f>
        <v>["Broadsheet"]</v>
      </c>
      <c r="S72" s="85" t="s">
        <v>0</v>
      </c>
      <c r="T72" s="93" t="str">
        <f>JSON_Fmt!AH73</f>
        <v>["Professional Class","Teenagers","Working Class","Retired","Adult","Students"]</v>
      </c>
      <c r="U72" s="85" t="s">
        <v>0</v>
      </c>
      <c r="V72" s="93" t="str">
        <f>JSON_Fmt!AL73</f>
        <v>https://mediafire.com/sagittis/sapien/cum/sociis/natoque/penatibus.jpg?dui=felis&amp;proin=sed&amp;leo=lacus</v>
      </c>
      <c r="W72" s="85" t="s">
        <v>0</v>
      </c>
      <c r="X72" s="93">
        <f>JSON_Fmt!AP73</f>
        <v>6517.86</v>
      </c>
      <c r="Y72" s="85" t="s">
        <v>0</v>
      </c>
      <c r="Z72" s="93" t="str">
        <f>JSON_Fmt!AT73</f>
        <v>["Sport","Politics","Economics","Crime","Literature","Entertainment","Travel","History","Health","Finance"]</v>
      </c>
      <c r="AA72" s="85" t="s">
        <v>0</v>
      </c>
      <c r="AB72" s="79" t="e">
        <f>JSON_Fmt!#REF!</f>
        <v>#REF!</v>
      </c>
      <c r="AC72" s="83" t="e">
        <f>JSON_Fmt!#REF!</f>
        <v>#REF!</v>
      </c>
    </row>
    <row r="73" spans="1:29" x14ac:dyDescent="0.25">
      <c r="A73" s="79" t="s">
        <v>13</v>
      </c>
      <c r="B73" s="79" t="str">
        <f t="shared" si="0"/>
        <v>Collection_Name</v>
      </c>
      <c r="C73" s="79" t="s">
        <v>14</v>
      </c>
      <c r="D73" s="79" t="str">
        <f>JSON_Fmt!B74</f>
        <v>5e8b16a4fc13ae0338000040</v>
      </c>
      <c r="E73" s="85" t="s">
        <v>0</v>
      </c>
      <c r="F73" s="79" t="str">
        <f>JSON_Fmt!F74</f>
        <v>Mybuzz</v>
      </c>
      <c r="G73" s="85" t="s">
        <v>0</v>
      </c>
      <c r="H73" s="79" t="str">
        <f>JSON_Fmt!J74</f>
        <v>9601 Reindahl Parkway</v>
      </c>
      <c r="I73" s="85" t="s">
        <v>0</v>
      </c>
      <c r="J73" s="93" t="str">
        <f>JSON_Fmt!N74</f>
        <v>Fálanna</v>
      </c>
      <c r="K73" s="85" t="s">
        <v>0</v>
      </c>
      <c r="L73" s="79" t="str">
        <f>JSON_Fmt!R74</f>
        <v>Clare</v>
      </c>
      <c r="M73" s="85" t="s">
        <v>0</v>
      </c>
      <c r="N73" s="93">
        <f>JSON_Fmt!V74</f>
        <v>1993</v>
      </c>
      <c r="O73" s="85" t="s">
        <v>0</v>
      </c>
      <c r="P73" s="79" t="str">
        <f>JSON_Fmt!Z74</f>
        <v>Weekly</v>
      </c>
      <c r="Q73" s="85" t="s">
        <v>0</v>
      </c>
      <c r="R73" s="79" t="str">
        <f>JSON_Fmt!AD74</f>
        <v>["Tabloid"]</v>
      </c>
      <c r="S73" s="85" t="s">
        <v>0</v>
      </c>
      <c r="T73" s="93" t="str">
        <f>JSON_Fmt!AH74</f>
        <v>["Retired","Teenagers","Working Class","Adult","Students"]</v>
      </c>
      <c r="U73" s="85" t="s">
        <v>0</v>
      </c>
      <c r="V73" s="93" t="str">
        <f>JSON_Fmt!AL74</f>
        <v>http://mit.edu/tortor/quis/turpis/sed.json?ut=diam&amp;massa=cras&amp;quis=pellentesque&amp;augue=volutpat&amp;luctus=dui&amp;tincidunt=maecenas&amp;nulla=tristique&amp;mollis=est&amp;molestie=et&amp;lorem=tempus&amp;quisque=semper&amp;ut=est&amp;erat=quam&amp;curabitur=pharetra&amp;gravida=magna&amp;nisi=ac&amp;at=consequat&amp;nibh=metus&amp;in=sapien&amp;hac=ut&amp;habitasse=nunc&amp;platea=vestibulum&amp;dictumst=ante&amp;aliquam=ipsum&amp;augue=primis&amp;quam=in&amp;sollicitudin=faucibus&amp;vitae=orci&amp;consectetuer=luctus&amp;eget=et&amp;rutrum=ultrices&amp;at=posuere&amp;lorem=cubilia&amp;integer=curae&amp;tincidunt=mauris&amp;ante=viverra&amp;vel=diam&amp;ipsum=vitae&amp;praesent=quam&amp;blandit=suspendisse&amp;lacinia=potenti&amp;erat=nullam&amp;vestibulum=porttitor&amp;sed=lacus&amp;magna=at&amp;at=turpis&amp;nunc=donec&amp;commodo=posuere&amp;placerat=metus&amp;praesent=vitae&amp;blandit=ipsum&amp;nam=aliquam&amp;nulla=non&amp;integer=mauris&amp;pede=morbi&amp;justo=non&amp;lacinia=lectus&amp;eget=aliquam&amp;tincidunt=sit&amp;eget=amet&amp;tempus=diam&amp;vel=in&amp;pede=magna&amp;morbi=bibendum&amp;porttitor=imperdiet&amp;lorem=nullam&amp;id=orci&amp;ligula=pede&amp;suspendisse=venenatis&amp;ornare=non&amp;consequat=sodales</v>
      </c>
      <c r="W73" s="85" t="s">
        <v>0</v>
      </c>
      <c r="X73" s="93">
        <f>JSON_Fmt!AP74</f>
        <v>7309.89</v>
      </c>
      <c r="Y73" s="85" t="s">
        <v>0</v>
      </c>
      <c r="Z73" s="93" t="str">
        <f>JSON_Fmt!AT74</f>
        <v>["Literature"]</v>
      </c>
      <c r="AA73" s="85" t="s">
        <v>0</v>
      </c>
      <c r="AB73" s="79" t="e">
        <f>JSON_Fmt!#REF!</f>
        <v>#REF!</v>
      </c>
      <c r="AC73" s="83" t="e">
        <f>JSON_Fmt!#REF!</f>
        <v>#REF!</v>
      </c>
    </row>
    <row r="74" spans="1:29" x14ac:dyDescent="0.25">
      <c r="A74" s="79" t="s">
        <v>13</v>
      </c>
      <c r="B74" s="79" t="str">
        <f t="shared" ref="B74:B137" si="1">$B$6</f>
        <v>Collection_Name</v>
      </c>
      <c r="C74" s="79" t="s">
        <v>14</v>
      </c>
      <c r="D74" s="79" t="str">
        <f>JSON_Fmt!B75</f>
        <v>5e8b16a4fc13ae0338000041</v>
      </c>
      <c r="E74" s="85" t="s">
        <v>0</v>
      </c>
      <c r="F74" s="79" t="str">
        <f>JSON_Fmt!F75</f>
        <v>Eamia</v>
      </c>
      <c r="G74" s="85" t="s">
        <v>0</v>
      </c>
      <c r="H74" s="79" t="str">
        <f>JSON_Fmt!J75</f>
        <v>399 Vidon Street</v>
      </c>
      <c r="I74" s="85" t="s">
        <v>0</v>
      </c>
      <c r="J74" s="93" t="str">
        <f>JSON_Fmt!N75</f>
        <v>Trhové Sviny</v>
      </c>
      <c r="K74" s="85" t="s">
        <v>0</v>
      </c>
      <c r="L74" s="79" t="str">
        <f>JSON_Fmt!R75</f>
        <v>Donegal</v>
      </c>
      <c r="M74" s="85" t="s">
        <v>0</v>
      </c>
      <c r="N74" s="93">
        <f>JSON_Fmt!V75</f>
        <v>2000</v>
      </c>
      <c r="O74" s="85" t="s">
        <v>0</v>
      </c>
      <c r="P74" s="79" t="str">
        <f>JSON_Fmt!Z75</f>
        <v>Weekly</v>
      </c>
      <c r="Q74" s="85" t="s">
        <v>0</v>
      </c>
      <c r="R74" s="79" t="str">
        <f>JSON_Fmt!AD75</f>
        <v>["Broadsheet","Tabloid"]</v>
      </c>
      <c r="S74" s="85" t="s">
        <v>0</v>
      </c>
      <c r="T74" s="93" t="str">
        <f>JSON_Fmt!AH75</f>
        <v>["Retired","Working Class","Students"]</v>
      </c>
      <c r="U74" s="85" t="s">
        <v>0</v>
      </c>
      <c r="V74" s="93" t="str">
        <f>JSON_Fmt!AL75</f>
        <v>https://barnesandnoble.com/velit/nec/nisi/vulputate.xml?platea=sit&amp;dictumst=amet&amp;maecenas=consectetuer&amp;ut=adipiscing&amp;massa=elit&amp;quis=proin&amp;augue=interdum&amp;luctus=mauris&amp;tincidunt=non&amp;nulla=ligula&amp;mollis=pellentesque&amp;molestie=ultrices&amp;lorem=phasellus&amp;quisque=id&amp;ut=sapien&amp;erat=in&amp;curabitur=sapien&amp;gravida=iaculis&amp;nisi=congue&amp;at=vivamus&amp;nibh=metus&amp;in=arcu&amp;hac=adipiscing&amp;habitasse=molestie&amp;platea=hendrerit&amp;dictumst=at&amp;aliquam=vulputate&amp;augue=vitae&amp;quam=nisl&amp;sollicitudin=aenean&amp;vitae=lectus&amp;consectetuer=pellentesque&amp;eget=eget&amp;rutrum=nunc&amp;at=donec&amp;lorem=quis&amp;integer=orci&amp;tincidunt=eget&amp;ante=orci&amp;vel=vehicula&amp;ipsum=condimentum&amp;praesent=curabitur&amp;blandit=in&amp;lacinia=libero&amp;erat=ut&amp;vestibulum=massa&amp;sed=volutpat&amp;magna=convallis&amp;at=morbi&amp;nunc=odio&amp;commodo=odio&amp;placerat=elementum&amp;praesent=eu&amp;blandit=interdum&amp;nam=eu&amp;nulla=tincidunt&amp;integer=in&amp;pede=leo&amp;justo=maecenas&amp;lacinia=pulvinar&amp;eget=lobortis&amp;tincidunt=est&amp;eget=phasellus&amp;tempus=sit&amp;vel=amet&amp;pede=erat&amp;morbi=nulla&amp;porttitor=tempus&amp;lorem=vivamus&amp;id=in&amp;ligula=felis&amp;suspendisse=eu&amp;ornare=sapien&amp;consequat=cursus</v>
      </c>
      <c r="W74" s="85" t="s">
        <v>0</v>
      </c>
      <c r="X74" s="93">
        <f>JSON_Fmt!AP75</f>
        <v>6606.37</v>
      </c>
      <c r="Y74" s="85" t="s">
        <v>0</v>
      </c>
      <c r="Z74" s="93" t="str">
        <f>JSON_Fmt!AT75</f>
        <v>["Economics","Sport","Finance","Travel","History","Politics","Literature","Health","Entertainment","Crime"]</v>
      </c>
      <c r="AA74" s="85" t="s">
        <v>0</v>
      </c>
      <c r="AB74" s="79" t="e">
        <f>JSON_Fmt!#REF!</f>
        <v>#REF!</v>
      </c>
      <c r="AC74" s="83" t="e">
        <f>JSON_Fmt!#REF!</f>
        <v>#REF!</v>
      </c>
    </row>
    <row r="75" spans="1:29" x14ac:dyDescent="0.25">
      <c r="A75" s="79" t="s">
        <v>13</v>
      </c>
      <c r="B75" s="79" t="str">
        <f t="shared" si="1"/>
        <v>Collection_Name</v>
      </c>
      <c r="C75" s="79" t="s">
        <v>14</v>
      </c>
      <c r="D75" s="79" t="str">
        <f>JSON_Fmt!B76</f>
        <v>5e8b16a4fc13ae0338000042</v>
      </c>
      <c r="E75" s="85" t="s">
        <v>0</v>
      </c>
      <c r="F75" s="79" t="str">
        <f>JSON_Fmt!F76</f>
        <v>Quatz</v>
      </c>
      <c r="G75" s="85" t="s">
        <v>0</v>
      </c>
      <c r="H75" s="79" t="str">
        <f>JSON_Fmt!J76</f>
        <v>7 American Drive</v>
      </c>
      <c r="I75" s="85" t="s">
        <v>0</v>
      </c>
      <c r="J75" s="93" t="str">
        <f>JSON_Fmt!N76</f>
        <v>Káto Dhiminió</v>
      </c>
      <c r="K75" s="85" t="s">
        <v>0</v>
      </c>
      <c r="L75" s="79" t="str">
        <f>JSON_Fmt!R76</f>
        <v>Derry</v>
      </c>
      <c r="M75" s="85" t="s">
        <v>0</v>
      </c>
      <c r="N75" s="93">
        <f>JSON_Fmt!V76</f>
        <v>2011</v>
      </c>
      <c r="O75" s="85" t="s">
        <v>0</v>
      </c>
      <c r="P75" s="79" t="str">
        <f>JSON_Fmt!Z76</f>
        <v>Weekly</v>
      </c>
      <c r="Q75" s="85" t="s">
        <v>0</v>
      </c>
      <c r="R75" s="79" t="str">
        <f>JSON_Fmt!AD76</f>
        <v>["Tabloid"]</v>
      </c>
      <c r="S75" s="85" t="s">
        <v>0</v>
      </c>
      <c r="T75" s="93" t="str">
        <f>JSON_Fmt!AH76</f>
        <v>["Adult","Teenagers","Working Class"]</v>
      </c>
      <c r="U75" s="85" t="s">
        <v>0</v>
      </c>
      <c r="V75" s="93" t="str">
        <f>JSON_Fmt!AL76</f>
        <v>https://tiny.cc/in/faucibus/orci.jsp?praesent=turpis&amp;blandit=a&amp;nam=pede&amp;nulla=posuere&amp;integer=nonummy&amp;pede=integer&amp;justo=non</v>
      </c>
      <c r="W75" s="85" t="s">
        <v>0</v>
      </c>
      <c r="X75" s="93">
        <f>JSON_Fmt!AP76</f>
        <v>6072.48</v>
      </c>
      <c r="Y75" s="85" t="s">
        <v>0</v>
      </c>
      <c r="Z75" s="93" t="str">
        <f>JSON_Fmt!AT76</f>
        <v>["Economics","Politics","Entertainment","Finance","Sport","Health"]</v>
      </c>
      <c r="AA75" s="85" t="s">
        <v>0</v>
      </c>
      <c r="AB75" s="79" t="e">
        <f>JSON_Fmt!#REF!</f>
        <v>#REF!</v>
      </c>
      <c r="AC75" s="83" t="e">
        <f>JSON_Fmt!#REF!</f>
        <v>#REF!</v>
      </c>
    </row>
    <row r="76" spans="1:29" x14ac:dyDescent="0.25">
      <c r="A76" s="79" t="s">
        <v>13</v>
      </c>
      <c r="B76" s="79" t="str">
        <f t="shared" si="1"/>
        <v>Collection_Name</v>
      </c>
      <c r="C76" s="79" t="s">
        <v>14</v>
      </c>
      <c r="D76" s="79" t="str">
        <f>JSON_Fmt!B77</f>
        <v>5e8b16a4fc13ae0338000043</v>
      </c>
      <c r="E76" s="85" t="s">
        <v>0</v>
      </c>
      <c r="F76" s="79" t="str">
        <f>JSON_Fmt!F77</f>
        <v>Jatri</v>
      </c>
      <c r="G76" s="85" t="s">
        <v>0</v>
      </c>
      <c r="H76" s="79" t="str">
        <f>JSON_Fmt!J77</f>
        <v>50 Ilene Avenue</v>
      </c>
      <c r="I76" s="85" t="s">
        <v>0</v>
      </c>
      <c r="J76" s="93" t="str">
        <f>JSON_Fmt!N77</f>
        <v>Áno Merá</v>
      </c>
      <c r="K76" s="85" t="s">
        <v>0</v>
      </c>
      <c r="L76" s="79" t="str">
        <f>JSON_Fmt!R77</f>
        <v>Armagh</v>
      </c>
      <c r="M76" s="85" t="s">
        <v>0</v>
      </c>
      <c r="N76" s="93">
        <f>JSON_Fmt!V77</f>
        <v>1967</v>
      </c>
      <c r="O76" s="85" t="s">
        <v>0</v>
      </c>
      <c r="P76" s="79" t="str">
        <f>JSON_Fmt!Z77</f>
        <v>Monthly</v>
      </c>
      <c r="Q76" s="85" t="s">
        <v>0</v>
      </c>
      <c r="R76" s="79" t="str">
        <f>JSON_Fmt!AD77</f>
        <v>["Tabloid","Broadsheet"]</v>
      </c>
      <c r="S76" s="85" t="s">
        <v>0</v>
      </c>
      <c r="T76" s="93" t="str">
        <f>JSON_Fmt!AH77</f>
        <v>["Teenagers"]</v>
      </c>
      <c r="U76" s="85" t="s">
        <v>0</v>
      </c>
      <c r="V76" s="93" t="str">
        <f>JSON_Fmt!AL77</f>
        <v>http://taobao.com/consequat/morbi/a.json?velit=vel&amp;vivamus=lectus&amp;vel=in&amp;nulla=quam&amp;eget=fringilla&amp;eros=rhoncus&amp;elementum=mauris&amp;pellentesque=enim&amp;quisque=leo&amp;porta=rhoncus&amp;volutpat=sed&amp;erat=vestibulum&amp;quisque=sit&amp;erat=amet&amp;eros=cursus&amp;viverra=id&amp;eget=turpis&amp;congue=integer&amp;eget=aliquet&amp;semper=massa&amp;rutrum=id&amp;nulla=lobortis&amp;nunc=convallis&amp;purus=tortor&amp;phasellus=risus&amp;in=dapibus&amp;felis=augue&amp;donec=vel&amp;semper=accumsan&amp;sapien=tellus&amp;a=nisi&amp;libero=eu&amp;nam=orci&amp;dui=mauris&amp;proin=lacinia&amp;leo=sapien&amp;odio=quis&amp;porttitor=libero&amp;id=nullam&amp;consequat=sit&amp;in=amet&amp;consequat=turpis&amp;ut=elementum</v>
      </c>
      <c r="W76" s="85" t="s">
        <v>0</v>
      </c>
      <c r="X76" s="93">
        <f>JSON_Fmt!AP77</f>
        <v>6203.11</v>
      </c>
      <c r="Y76" s="85" t="s">
        <v>0</v>
      </c>
      <c r="Z76" s="93" t="str">
        <f>JSON_Fmt!AT77</f>
        <v>["Travel","Finance","Politics"]</v>
      </c>
      <c r="AA76" s="85" t="s">
        <v>0</v>
      </c>
      <c r="AB76" s="79" t="e">
        <f>JSON_Fmt!#REF!</f>
        <v>#REF!</v>
      </c>
      <c r="AC76" s="83" t="e">
        <f>JSON_Fmt!#REF!</f>
        <v>#REF!</v>
      </c>
    </row>
    <row r="77" spans="1:29" x14ac:dyDescent="0.25">
      <c r="A77" s="79" t="s">
        <v>13</v>
      </c>
      <c r="B77" s="79" t="str">
        <f t="shared" si="1"/>
        <v>Collection_Name</v>
      </c>
      <c r="C77" s="79" t="s">
        <v>14</v>
      </c>
      <c r="D77" s="79" t="str">
        <f>JSON_Fmt!B78</f>
        <v>5e8b16a4fc13ae0338000044</v>
      </c>
      <c r="E77" s="85" t="s">
        <v>0</v>
      </c>
      <c r="F77" s="79" t="str">
        <f>JSON_Fmt!F78</f>
        <v>Thoughtworks</v>
      </c>
      <c r="G77" s="85" t="s">
        <v>0</v>
      </c>
      <c r="H77" s="79" t="str">
        <f>JSON_Fmt!J78</f>
        <v>920 Oxford Center</v>
      </c>
      <c r="I77" s="85" t="s">
        <v>0</v>
      </c>
      <c r="J77" s="93" t="str">
        <f>JSON_Fmt!N78</f>
        <v>München</v>
      </c>
      <c r="K77" s="85" t="s">
        <v>0</v>
      </c>
      <c r="L77" s="79" t="str">
        <f>JSON_Fmt!R78</f>
        <v>Carlow</v>
      </c>
      <c r="M77" s="85" t="s">
        <v>0</v>
      </c>
      <c r="N77" s="93">
        <f>JSON_Fmt!V78</f>
        <v>2004</v>
      </c>
      <c r="O77" s="85" t="s">
        <v>0</v>
      </c>
      <c r="P77" s="79" t="str">
        <f>JSON_Fmt!Z78</f>
        <v>Daily</v>
      </c>
      <c r="Q77" s="85" t="s">
        <v>0</v>
      </c>
      <c r="R77" s="79" t="str">
        <f>JSON_Fmt!AD78</f>
        <v>["Broadsheet","Online","Tabloid"]</v>
      </c>
      <c r="S77" s="85" t="s">
        <v>0</v>
      </c>
      <c r="T77" s="93" t="str">
        <f>JSON_Fmt!AH78</f>
        <v>["Working Class"]</v>
      </c>
      <c r="U77" s="85" t="s">
        <v>0</v>
      </c>
      <c r="V77" s="93" t="str">
        <f>JSON_Fmt!AL78</f>
        <v>http://amazon.co.jp/quam/a/odio/in/hac/habitasse/platea.json?sapien=augue&amp;sapien=aliquam&amp;non=erat&amp;mi=volutpat&amp;integer=in&amp;ac=congue&amp;neque=etiam&amp;duis=justo&amp;bibendum=etiam&amp;morbi=pretium&amp;non=iaculis&amp;quam=justo&amp;nec=in&amp;dui=hac&amp;luctus=habitasse&amp;rutrum=platea</v>
      </c>
      <c r="W77" s="85" t="s">
        <v>0</v>
      </c>
      <c r="X77" s="93">
        <f>JSON_Fmt!AP78</f>
        <v>9359.43</v>
      </c>
      <c r="Y77" s="85" t="s">
        <v>0</v>
      </c>
      <c r="Z77" s="93" t="str">
        <f>JSON_Fmt!AT78</f>
        <v>["Crime"]</v>
      </c>
      <c r="AA77" s="85" t="s">
        <v>0</v>
      </c>
      <c r="AB77" s="79" t="e">
        <f>JSON_Fmt!#REF!</f>
        <v>#REF!</v>
      </c>
      <c r="AC77" s="83" t="e">
        <f>JSON_Fmt!#REF!</f>
        <v>#REF!</v>
      </c>
    </row>
    <row r="78" spans="1:29" x14ac:dyDescent="0.25">
      <c r="A78" s="79" t="s">
        <v>13</v>
      </c>
      <c r="B78" s="79" t="str">
        <f t="shared" si="1"/>
        <v>Collection_Name</v>
      </c>
      <c r="C78" s="79" t="s">
        <v>14</v>
      </c>
      <c r="D78" s="79" t="str">
        <f>JSON_Fmt!B79</f>
        <v>5e8b16a4fc13ae0338000045</v>
      </c>
      <c r="E78" s="85" t="s">
        <v>0</v>
      </c>
      <c r="F78" s="79" t="str">
        <f>JSON_Fmt!F79</f>
        <v>Gigaclub</v>
      </c>
      <c r="G78" s="85" t="s">
        <v>0</v>
      </c>
      <c r="H78" s="79" t="str">
        <f>JSON_Fmt!J79</f>
        <v>0 Merrick Plaza</v>
      </c>
      <c r="I78" s="85" t="s">
        <v>0</v>
      </c>
      <c r="J78" s="93" t="str">
        <f>JSON_Fmt!N79</f>
        <v>Okrouhlice</v>
      </c>
      <c r="K78" s="85" t="s">
        <v>0</v>
      </c>
      <c r="L78" s="79" t="str">
        <f>JSON_Fmt!R79</f>
        <v>Cavan</v>
      </c>
      <c r="M78" s="85" t="s">
        <v>0</v>
      </c>
      <c r="N78" s="93">
        <f>JSON_Fmt!V79</f>
        <v>2006</v>
      </c>
      <c r="O78" s="85" t="s">
        <v>0</v>
      </c>
      <c r="P78" s="79" t="str">
        <f>JSON_Fmt!Z79</f>
        <v>Daily</v>
      </c>
      <c r="Q78" s="85" t="s">
        <v>0</v>
      </c>
      <c r="R78" s="79" t="str">
        <f>JSON_Fmt!AD79</f>
        <v>["Broadsheet"]</v>
      </c>
      <c r="S78" s="85" t="s">
        <v>0</v>
      </c>
      <c r="T78" s="93" t="str">
        <f>JSON_Fmt!AH79</f>
        <v>["Students","Retired","Adult"]</v>
      </c>
      <c r="U78" s="85" t="s">
        <v>0</v>
      </c>
      <c r="V78" s="93" t="str">
        <f>JSON_Fmt!AL79</f>
        <v>https://archive.org/ut/suscipit/a/feugiat/et.jpg?eros=posuere&amp;vestibulum=metus&amp;ac=vitae&amp;est=ipsum&amp;lacinia=aliquam&amp;nisi=non&amp;venenatis=mauris&amp;tristique=morbi&amp;fusce=non&amp;congue=lectus&amp;diam=aliquam&amp;id=sit&amp;ornare=amet&amp;imperdiet=diam&amp;sapien=in&amp;urna=magna&amp;pretium=bibendum&amp;nisl=imperdiet&amp;ut=nullam&amp;volutpat=orci&amp;sapien=pede&amp;arcu=venenatis&amp;sed=non&amp;augue=sodales&amp;aliquam=sed&amp;erat=tincidunt&amp;volutpat=eu&amp;in=felis&amp;congue=fusce&amp;etiam=posuere&amp;justo=felis&amp;etiam=sed&amp;pretium=lacus&amp;iaculis=morbi&amp;justo=sem&amp;in=mauris&amp;hac=laoreet&amp;habitasse=ut&amp;platea=rhoncus&amp;dictumst=aliquet&amp;etiam=pulvinar&amp;faucibus=sed&amp;cursus=nisl&amp;urna=nunc&amp;ut=rhoncus&amp;tellus=dui&amp;nulla=vel&amp;ut=sem&amp;erat=sed&amp;id=sagittis&amp;mauris=nam&amp;vulputate=congue&amp;elementum=risus&amp;nullam=semper&amp;varius=porta&amp;nulla=volutpat&amp;facilisi=quam&amp;cras=pede&amp;non=lobortis&amp;velit=ligula&amp;nec=sit&amp;nisi=amet&amp;vulputate=eleifend&amp;nonummy=pede&amp;maecenas=libero&amp;tincidunt=quis&amp;lacus=orci&amp;at=nullam&amp;velit=molestie&amp;vivamus=nibh&amp;vel=in&amp;nulla=lectus&amp;eget=pellentesque&amp;eros=at&amp;elementum=nulla&amp;pellentesque=suspendisse&amp;quisque=potenti&amp;porta=cras&amp;volutpat=in&amp;erat=purus&amp;quisque=eu&amp;erat=magna&amp;eros=vulputate&amp;viverra=luctus&amp;eget=cum&amp;congue=sociis&amp;eget=natoque&amp;semper=penatibus&amp;rutrum=et&amp;nulla=magnis&amp;nunc=dis&amp;purus=parturient&amp;phasellus=montes</v>
      </c>
      <c r="W78" s="85" t="s">
        <v>0</v>
      </c>
      <c r="X78" s="93">
        <f>JSON_Fmt!AP79</f>
        <v>9090.76</v>
      </c>
      <c r="Y78" s="85" t="s">
        <v>0</v>
      </c>
      <c r="Z78" s="93" t="str">
        <f>JSON_Fmt!AT79</f>
        <v>["History"]</v>
      </c>
      <c r="AA78" s="85" t="s">
        <v>0</v>
      </c>
      <c r="AB78" s="79" t="e">
        <f>JSON_Fmt!#REF!</f>
        <v>#REF!</v>
      </c>
      <c r="AC78" s="83" t="e">
        <f>JSON_Fmt!#REF!</f>
        <v>#REF!</v>
      </c>
    </row>
    <row r="79" spans="1:29" x14ac:dyDescent="0.25">
      <c r="A79" s="79" t="s">
        <v>13</v>
      </c>
      <c r="B79" s="79" t="str">
        <f t="shared" si="1"/>
        <v>Collection_Name</v>
      </c>
      <c r="C79" s="79" t="s">
        <v>14</v>
      </c>
      <c r="D79" s="79" t="str">
        <f>JSON_Fmt!B80</f>
        <v>5e8b16a4fc13ae0338000046</v>
      </c>
      <c r="E79" s="85" t="s">
        <v>0</v>
      </c>
      <c r="F79" s="79" t="str">
        <f>JSON_Fmt!F80</f>
        <v>Eadel</v>
      </c>
      <c r="G79" s="85" t="s">
        <v>0</v>
      </c>
      <c r="H79" s="79" t="str">
        <f>JSON_Fmt!J80</f>
        <v>20105 Kinsman Junction</v>
      </c>
      <c r="I79" s="85" t="s">
        <v>0</v>
      </c>
      <c r="J79" s="93" t="str">
        <f>JSON_Fmt!N80</f>
        <v>Goussainville</v>
      </c>
      <c r="K79" s="85" t="s">
        <v>0</v>
      </c>
      <c r="L79" s="79" t="str">
        <f>JSON_Fmt!R80</f>
        <v>Fermanagh</v>
      </c>
      <c r="M79" s="85" t="s">
        <v>0</v>
      </c>
      <c r="N79" s="93">
        <f>JSON_Fmt!V80</f>
        <v>2012</v>
      </c>
      <c r="O79" s="85" t="s">
        <v>0</v>
      </c>
      <c r="P79" s="79" t="str">
        <f>JSON_Fmt!Z80</f>
        <v>Daily</v>
      </c>
      <c r="Q79" s="85" t="s">
        <v>0</v>
      </c>
      <c r="R79" s="79" t="str">
        <f>JSON_Fmt!AD80</f>
        <v>["Online","Tabloid","Broadsheet"]</v>
      </c>
      <c r="S79" s="85" t="s">
        <v>0</v>
      </c>
      <c r="T79" s="93" t="str">
        <f>JSON_Fmt!AH80</f>
        <v>["Retired","Adult","Professional Class","Working Class","Teenagers","Students"]</v>
      </c>
      <c r="U79" s="85" t="s">
        <v>0</v>
      </c>
      <c r="V79" s="93" t="str">
        <f>JSON_Fmt!AL80</f>
        <v>http://ucoz.com/sapien/dignissim/vestibulum/vestibulum.jpg?eros=ligula&amp;suspendisse=pellentesque&amp;accumsan=ultrices&amp;tortor=phasellus&amp;quis=id&amp;turpis=sapien&amp;sed=in&amp;ante=sapien&amp;vivamus=iaculis&amp;tortor=congue&amp;duis=vivamus&amp;mattis=metus&amp;egestas=arcu&amp;metus=adipiscing&amp;aenean=molestie&amp;fermentum=hendrerit&amp;donec=at&amp;ut=vulputate&amp;mauris=vitae&amp;eget=nisl&amp;massa=aenean&amp;tempor=lectus&amp;convallis=pellentesque&amp;nulla=eget&amp;neque=nunc&amp;libero=donec&amp;convallis=quis&amp;eget=orci&amp;eleifend=eget&amp;luctus=orci&amp;ultricies=vehicula&amp;eu=condimentum&amp;nibh=curabitur&amp;quisque=in&amp;id=libero&amp;justo=ut&amp;sit=massa&amp;amet=volutpat&amp;sapien=convallis&amp;dignissim=morbi&amp;vestibulum=odio&amp;vestibulum=odio&amp;ante=elementum&amp;ipsum=eu&amp;primis=interdum&amp;in=eu&amp;faucibus=tincidunt&amp;orci=in&amp;luctus=leo&amp;et=maecenas&amp;ultrices=pulvinar&amp;posuere=lobortis&amp;cubilia=est&amp;curae=phasellus&amp;nulla=sit&amp;dapibus=amet&amp;dolor=erat&amp;vel=nulla&amp;est=tempus&amp;donec=vivamus&amp;odio=in&amp;justo=felis</v>
      </c>
      <c r="W79" s="85" t="s">
        <v>0</v>
      </c>
      <c r="X79" s="93">
        <f>JSON_Fmt!AP80</f>
        <v>8798.9</v>
      </c>
      <c r="Y79" s="85" t="s">
        <v>0</v>
      </c>
      <c r="Z79" s="93" t="str">
        <f>JSON_Fmt!AT80</f>
        <v>["Travel"]</v>
      </c>
      <c r="AA79" s="85" t="s">
        <v>0</v>
      </c>
      <c r="AB79" s="79" t="e">
        <f>JSON_Fmt!#REF!</f>
        <v>#REF!</v>
      </c>
      <c r="AC79" s="83" t="e">
        <f>JSON_Fmt!#REF!</f>
        <v>#REF!</v>
      </c>
    </row>
    <row r="80" spans="1:29" x14ac:dyDescent="0.25">
      <c r="A80" s="79" t="s">
        <v>13</v>
      </c>
      <c r="B80" s="79" t="str">
        <f t="shared" si="1"/>
        <v>Collection_Name</v>
      </c>
      <c r="C80" s="79" t="s">
        <v>14</v>
      </c>
      <c r="D80" s="79" t="str">
        <f>JSON_Fmt!B81</f>
        <v>5e8b16a4fc13ae0338000047</v>
      </c>
      <c r="E80" s="85" t="s">
        <v>0</v>
      </c>
      <c r="F80" s="79" t="str">
        <f>JSON_Fmt!F81</f>
        <v>Dabfeed</v>
      </c>
      <c r="G80" s="85" t="s">
        <v>0</v>
      </c>
      <c r="H80" s="79" t="str">
        <f>JSON_Fmt!J81</f>
        <v>7912 Cottonwood Trail</v>
      </c>
      <c r="I80" s="85" t="s">
        <v>0</v>
      </c>
      <c r="J80" s="93" t="str">
        <f>JSON_Fmt!N81</f>
        <v>Zašová</v>
      </c>
      <c r="K80" s="85" t="s">
        <v>0</v>
      </c>
      <c r="L80" s="79" t="str">
        <f>JSON_Fmt!R81</f>
        <v>Fermanagh</v>
      </c>
      <c r="M80" s="85" t="s">
        <v>0</v>
      </c>
      <c r="N80" s="93">
        <f>JSON_Fmt!V81</f>
        <v>1996</v>
      </c>
      <c r="O80" s="85" t="s">
        <v>0</v>
      </c>
      <c r="P80" s="79" t="str">
        <f>JSON_Fmt!Z81</f>
        <v>Daily</v>
      </c>
      <c r="Q80" s="85" t="s">
        <v>0</v>
      </c>
      <c r="R80" s="79" t="str">
        <f>JSON_Fmt!AD81</f>
        <v>["Online","Tabloid","Broadsheet"]</v>
      </c>
      <c r="S80" s="85" t="s">
        <v>0</v>
      </c>
      <c r="T80" s="93" t="str">
        <f>JSON_Fmt!AH81</f>
        <v>["Working Class","Professional Class","Adult","Teenagers","Retired","Students"]</v>
      </c>
      <c r="U80" s="85" t="s">
        <v>0</v>
      </c>
      <c r="V80" s="93" t="str">
        <f>JSON_Fmt!AL81</f>
        <v>http://salon.com/ut/odio/cras/mi/pede/malesuada/in.js?eget=congue&amp;orci=vivamus&amp;vehicula=metus&amp;condimentum=arcu&amp;curabitur=adipiscing&amp;in=molestie</v>
      </c>
      <c r="W80" s="85" t="s">
        <v>0</v>
      </c>
      <c r="X80" s="93">
        <f>JSON_Fmt!AP81</f>
        <v>9711.94</v>
      </c>
      <c r="Y80" s="85" t="s">
        <v>0</v>
      </c>
      <c r="Z80" s="93" t="str">
        <f>JSON_Fmt!AT81</f>
        <v>["Travel","Sport","Politics","Health","Entertainment","EconomicsCrime"]</v>
      </c>
      <c r="AA80" s="85" t="s">
        <v>0</v>
      </c>
      <c r="AB80" s="79" t="e">
        <f>JSON_Fmt!#REF!</f>
        <v>#REF!</v>
      </c>
      <c r="AC80" s="83" t="e">
        <f>JSON_Fmt!#REF!</f>
        <v>#REF!</v>
      </c>
    </row>
    <row r="81" spans="1:29" x14ac:dyDescent="0.25">
      <c r="A81" s="79" t="s">
        <v>13</v>
      </c>
      <c r="B81" s="79" t="str">
        <f t="shared" si="1"/>
        <v>Collection_Name</v>
      </c>
      <c r="C81" s="79" t="s">
        <v>14</v>
      </c>
      <c r="D81" s="79" t="str">
        <f>JSON_Fmt!B82</f>
        <v>5e8b16a4fc13ae0338000048</v>
      </c>
      <c r="E81" s="85" t="s">
        <v>0</v>
      </c>
      <c r="F81" s="79" t="str">
        <f>JSON_Fmt!F82</f>
        <v>Blogspan</v>
      </c>
      <c r="G81" s="85" t="s">
        <v>0</v>
      </c>
      <c r="H81" s="79" t="str">
        <f>JSON_Fmt!J82</f>
        <v>808 Johnson Drive</v>
      </c>
      <c r="I81" s="85" t="s">
        <v>0</v>
      </c>
      <c r="J81" s="93" t="str">
        <f>JSON_Fmt!N82</f>
        <v>Čerčany</v>
      </c>
      <c r="K81" s="85" t="s">
        <v>0</v>
      </c>
      <c r="L81" s="79" t="str">
        <f>JSON_Fmt!R82</f>
        <v>Kerry</v>
      </c>
      <c r="M81" s="85" t="s">
        <v>0</v>
      </c>
      <c r="N81" s="93">
        <f>JSON_Fmt!V82</f>
        <v>2007</v>
      </c>
      <c r="O81" s="85" t="s">
        <v>0</v>
      </c>
      <c r="P81" s="79" t="str">
        <f>JSON_Fmt!Z82</f>
        <v>Daily</v>
      </c>
      <c r="Q81" s="85" t="s">
        <v>0</v>
      </c>
      <c r="R81" s="79" t="str">
        <f>JSON_Fmt!AD82</f>
        <v>["Broadsheet","Tabloid","Online"]</v>
      </c>
      <c r="S81" s="85" t="s">
        <v>0</v>
      </c>
      <c r="T81" s="93" t="str">
        <f>JSON_Fmt!AH82</f>
        <v>["Working Class","Teenagers","Students","Retired","Adult"]</v>
      </c>
      <c r="U81" s="85" t="s">
        <v>0</v>
      </c>
      <c r="V81" s="93" t="str">
        <f>JSON_Fmt!AL82</f>
        <v>http://youtube.com/nec/euismod/scelerisque/quam/turpis/adipiscing/lorem.json?primis=ridiculus&amp;in=mus&amp;faucibus=vivamus&amp;orci=vestibulum&amp;luctus=sagittis&amp;et=sapien&amp;ultrices=cum&amp;posuere=sociis&amp;cubilia=natoque&amp;curae=penatibus&amp;nulla=et&amp;dapibus=magnis&amp;dolor=dis&amp;vel=parturient&amp;est=montes&amp;donec=nascetur&amp;odio=ridiculus&amp;justo=mus&amp;sollicitudin=etiam&amp;ut=vel&amp;suscipit=augue&amp;a=vestibulum&amp;feugiat=rutrum&amp;et=rutrum&amp;eros=neque&amp;vestibulum=aenean&amp;ac=auctor&amp;est=gravida&amp;lacinia=sem&amp;nisi=praesent&amp;venenatis=id&amp;tristique=massa&amp;fusce=id&amp;congue=nisl&amp;diam=venenatis&amp;id=lacinia&amp;ornare=aenean&amp;imperdiet=sit&amp;sapien=amet</v>
      </c>
      <c r="W81" s="85" t="s">
        <v>0</v>
      </c>
      <c r="X81" s="93">
        <f>JSON_Fmt!AP82</f>
        <v>8259</v>
      </c>
      <c r="Y81" s="85" t="s">
        <v>0</v>
      </c>
      <c r="Z81" s="93" t="str">
        <f>JSON_Fmt!AT82</f>
        <v>["Finance","Crime","Health","Literature"]</v>
      </c>
      <c r="AA81" s="85" t="s">
        <v>0</v>
      </c>
      <c r="AB81" s="79" t="e">
        <f>JSON_Fmt!#REF!</f>
        <v>#REF!</v>
      </c>
      <c r="AC81" s="83" t="e">
        <f>JSON_Fmt!#REF!</f>
        <v>#REF!</v>
      </c>
    </row>
    <row r="82" spans="1:29" x14ac:dyDescent="0.25">
      <c r="A82" s="79" t="s">
        <v>13</v>
      </c>
      <c r="B82" s="79" t="str">
        <f t="shared" si="1"/>
        <v>Collection_Name</v>
      </c>
      <c r="C82" s="79" t="s">
        <v>14</v>
      </c>
      <c r="D82" s="79" t="str">
        <f>JSON_Fmt!B83</f>
        <v>5e8b16a4fc13ae0338000049</v>
      </c>
      <c r="E82" s="85" t="s">
        <v>0</v>
      </c>
      <c r="F82" s="79" t="str">
        <f>JSON_Fmt!F83</f>
        <v>Devshare</v>
      </c>
      <c r="G82" s="85" t="s">
        <v>0</v>
      </c>
      <c r="H82" s="79" t="str">
        <f>JSON_Fmt!J83</f>
        <v>7 Twin Pines Drive</v>
      </c>
      <c r="I82" s="85" t="s">
        <v>0</v>
      </c>
      <c r="J82" s="93" t="str">
        <f>JSON_Fmt!N83</f>
        <v>Rambouillet</v>
      </c>
      <c r="K82" s="85" t="s">
        <v>0</v>
      </c>
      <c r="L82" s="79" t="str">
        <f>JSON_Fmt!R83</f>
        <v>Cork</v>
      </c>
      <c r="M82" s="85" t="s">
        <v>0</v>
      </c>
      <c r="N82" s="93">
        <f>JSON_Fmt!V83</f>
        <v>1991</v>
      </c>
      <c r="O82" s="85" t="s">
        <v>0</v>
      </c>
      <c r="P82" s="79" t="str">
        <f>JSON_Fmt!Z83</f>
        <v>Daily</v>
      </c>
      <c r="Q82" s="85" t="s">
        <v>0</v>
      </c>
      <c r="R82" s="79" t="str">
        <f>JSON_Fmt!AD83</f>
        <v>["Online","Broadsheet"]</v>
      </c>
      <c r="S82" s="85" t="s">
        <v>0</v>
      </c>
      <c r="T82" s="93" t="str">
        <f>JSON_Fmt!AH83</f>
        <v>["Professional Class","Adult","Students","Retired","Working Class"]</v>
      </c>
      <c r="U82" s="85" t="s">
        <v>0</v>
      </c>
      <c r="V82" s="93" t="str">
        <f>JSON_Fmt!AL83</f>
        <v>http://macromedia.com/lobortis/ligula.js?quis=adipiscing&amp;lectus=molestie&amp;suspendisse=hendrerit&amp;potenti=at&amp;in=vulputate&amp;eleifend=vitae&amp;quam=nisl&amp;a=aenean&amp;odio=lectus&amp;in=pellentesque&amp;hac=eget&amp;habitasse=nunc&amp;platea=donec&amp;dictumst=quis&amp;maecenas=orci&amp;ut=eget&amp;massa=orci&amp;quis=vehicula&amp;augue=condimentum&amp;luctus=curabitur&amp;tincidunt=in&amp;nulla=libero&amp;mollis=ut&amp;molestie=massa&amp;lorem=volutpat&amp;quisque=convallis&amp;ut=morbi&amp;erat=odio&amp;curabitur=odio&amp;gravida=elementum&amp;nisi=eu&amp;at=interdum&amp;nibh=eu&amp;in=tincidunt&amp;hac=in&amp;habitasse=leo&amp;platea=maecenas&amp;dictumst=pulvinar&amp;aliquam=lobortis&amp;augue=est&amp;quam=phasellus&amp;sollicitudin=sit&amp;vitae=amet&amp;consectetuer=erat&amp;eget=nulla&amp;rutrum=tempus&amp;at=vivamus&amp;lorem=in&amp;integer=felis&amp;tincidunt=eu&amp;ante=sapien&amp;vel=cursus&amp;ipsum=vestibulum&amp;praesent=proin&amp;blandit=eu&amp;lacinia=mi&amp;erat=nulla&amp;vestibulum=ac&amp;sed=enim&amp;magna=in&amp;at=tempor&amp;nunc=turpis&amp;commodo=nec&amp;placerat=euismod&amp;praesent=scelerisque&amp;blandit=quam&amp;nam=turpis</v>
      </c>
      <c r="W82" s="85" t="s">
        <v>0</v>
      </c>
      <c r="X82" s="93">
        <f>JSON_Fmt!AP83</f>
        <v>6423.76</v>
      </c>
      <c r="Y82" s="85" t="s">
        <v>0</v>
      </c>
      <c r="Z82" s="93" t="str">
        <f>JSON_Fmt!AT83</f>
        <v>["Finance","Entertainment","Sport","History","Crime","PoliticsHealthLiterature"]</v>
      </c>
      <c r="AA82" s="85" t="s">
        <v>0</v>
      </c>
      <c r="AB82" s="79" t="e">
        <f>JSON_Fmt!#REF!</f>
        <v>#REF!</v>
      </c>
      <c r="AC82" s="83" t="e">
        <f>JSON_Fmt!#REF!</f>
        <v>#REF!</v>
      </c>
    </row>
    <row r="83" spans="1:29" s="82" customFormat="1" x14ac:dyDescent="0.25">
      <c r="A83" s="79" t="s">
        <v>13</v>
      </c>
      <c r="B83" s="79" t="str">
        <f t="shared" si="1"/>
        <v>Collection_Name</v>
      </c>
      <c r="C83" s="79" t="s">
        <v>14</v>
      </c>
      <c r="D83" s="79" t="str">
        <f>JSON_Fmt!B84</f>
        <v>5e8b16a4fc13ae033800004a</v>
      </c>
      <c r="E83" s="85" t="s">
        <v>0</v>
      </c>
      <c r="F83" s="79" t="str">
        <f>JSON_Fmt!F84</f>
        <v>Ooba</v>
      </c>
      <c r="G83" s="85" t="s">
        <v>0</v>
      </c>
      <c r="H83" s="79" t="str">
        <f>JSON_Fmt!J84</f>
        <v>62550 Pawling Trail</v>
      </c>
      <c r="I83" s="85" t="s">
        <v>0</v>
      </c>
      <c r="J83" s="93" t="str">
        <f>JSON_Fmt!N84</f>
        <v>Bordeaux</v>
      </c>
      <c r="K83" s="85" t="s">
        <v>0</v>
      </c>
      <c r="L83" s="79" t="str">
        <f>JSON_Fmt!R84</f>
        <v>Waterford</v>
      </c>
      <c r="M83" s="85" t="s">
        <v>0</v>
      </c>
      <c r="N83" s="93">
        <f>JSON_Fmt!V84</f>
        <v>2011</v>
      </c>
      <c r="O83" s="85" t="s">
        <v>0</v>
      </c>
      <c r="P83" s="79" t="str">
        <f>JSON_Fmt!Z84</f>
        <v>Monthly</v>
      </c>
      <c r="Q83" s="85" t="s">
        <v>0</v>
      </c>
      <c r="R83" s="79" t="str">
        <f>JSON_Fmt!AD84</f>
        <v>["Online"]</v>
      </c>
      <c r="S83" s="85" t="s">
        <v>0</v>
      </c>
      <c r="T83" s="93" t="str">
        <f>JSON_Fmt!AH84</f>
        <v>["Professional Class","Adult","Retired","Teenagers"]</v>
      </c>
      <c r="U83" s="85" t="s">
        <v>0</v>
      </c>
      <c r="V83" s="93" t="str">
        <f>JSON_Fmt!AL84</f>
        <v>https://biglobe.ne.jp/vel/sem/sed/sagittis/nam.jsp?nulla=tristique&amp;nunc=fusce&amp;purus=congue&amp;phasellus=diam&amp;in=id&amp;felis=ornare&amp;donec=imperdiet&amp;semper=sapien&amp;sapien=urna&amp;a=pretium&amp;libero=nisl&amp;nam=ut&amp;dui=volutpat&amp;proin=sapien&amp;leo=arcu&amp;odio=sed&amp;porttitor=augue&amp;id=aliquam&amp;consequat=erat&amp;in=volutpat&amp;consequat=in&amp;ut=congue&amp;nulla=etiam&amp;sed=justo&amp;accumsan=etiam&amp;felis=pretium&amp;ut=iaculis&amp;at=justo&amp;dolor=in&amp;quis=hac&amp;odio=habitasse&amp;consequat=platea&amp;varius=dictumst&amp;integer=etiam&amp;ac=faucibus&amp;leo=cursus&amp;pellentesque=urna&amp;ultrices=ut&amp;mattis=tellus&amp;odio=nulla&amp;donec=ut&amp;vitae=erat&amp;nisi=id&amp;nam=mauris&amp;ultrices=vulputate&amp;libero=elementum&amp;non=nullam&amp;mattis=varius&amp;pulvinar=nulla&amp;nulla=facilisi&amp;pede=cras&amp;ullamcorper=non&amp;augue=velit&amp;a=nec&amp;suscipit=nisi&amp;nulla=vulputate&amp;elit=nonummy&amp;ac=maecenas&amp;nulla=tincidunt&amp;sed=lacus&amp;vel=at&amp;enim=velit&amp;sit=vivamus&amp;amet=vel&amp;nunc=nulla&amp;viverra=eget</v>
      </c>
      <c r="W83" s="85" t="s">
        <v>0</v>
      </c>
      <c r="X83" s="93">
        <f>JSON_Fmt!AP84</f>
        <v>6410.81</v>
      </c>
      <c r="Y83" s="85" t="s">
        <v>0</v>
      </c>
      <c r="Z83" s="93" t="str">
        <f>JSON_Fmt!AT84</f>
        <v>["Travel","Health","Finance","Economics","Crime"]</v>
      </c>
      <c r="AA83" s="85" t="s">
        <v>0</v>
      </c>
      <c r="AB83" s="79" t="e">
        <f>JSON_Fmt!#REF!</f>
        <v>#REF!</v>
      </c>
      <c r="AC83" s="83" t="e">
        <f>JSON_Fmt!#REF!</f>
        <v>#REF!</v>
      </c>
    </row>
    <row r="84" spans="1:29" x14ac:dyDescent="0.25">
      <c r="A84" s="79" t="s">
        <v>13</v>
      </c>
      <c r="B84" s="79" t="str">
        <f t="shared" si="1"/>
        <v>Collection_Name</v>
      </c>
      <c r="C84" s="79" t="s">
        <v>14</v>
      </c>
      <c r="D84" s="79" t="str">
        <f>JSON_Fmt!B85</f>
        <v>5e8b16a4fc13ae033800004b</v>
      </c>
      <c r="E84" s="85" t="s">
        <v>0</v>
      </c>
      <c r="F84" s="79" t="str">
        <f>JSON_Fmt!F85</f>
        <v>Plambee</v>
      </c>
      <c r="G84" s="85" t="s">
        <v>0</v>
      </c>
      <c r="H84" s="79" t="str">
        <f>JSON_Fmt!J85</f>
        <v>6 Onsgard Crossing</v>
      </c>
      <c r="I84" s="85" t="s">
        <v>0</v>
      </c>
      <c r="J84" s="93" t="str">
        <f>JSON_Fmt!N85</f>
        <v>Amiens</v>
      </c>
      <c r="K84" s="85" t="s">
        <v>0</v>
      </c>
      <c r="L84" s="79" t="str">
        <f>JSON_Fmt!R85</f>
        <v>Kildare</v>
      </c>
      <c r="M84" s="85" t="s">
        <v>0</v>
      </c>
      <c r="N84" s="93">
        <f>JSON_Fmt!V85</f>
        <v>1998</v>
      </c>
      <c r="O84" s="85" t="s">
        <v>0</v>
      </c>
      <c r="P84" s="79" t="str">
        <f>JSON_Fmt!Z85</f>
        <v>Weekly</v>
      </c>
      <c r="Q84" s="85" t="s">
        <v>0</v>
      </c>
      <c r="R84" s="79" t="str">
        <f>JSON_Fmt!AD85</f>
        <v>["Online","Tabloid","Broadsheet"]</v>
      </c>
      <c r="S84" s="85" t="s">
        <v>0</v>
      </c>
      <c r="T84" s="93" t="str">
        <f>JSON_Fmt!AH85</f>
        <v>["Professional Class","Retired","Teenagers"]</v>
      </c>
      <c r="U84" s="85" t="s">
        <v>0</v>
      </c>
      <c r="V84" s="93" t="str">
        <f>JSON_Fmt!AL85</f>
        <v>https://prlog.org/duis/at/velit/eu/est/congue.html?interdum=id&amp;eu=massa&amp;tincidunt=id&amp;in=nisl&amp;leo=venenatis&amp;maecenas=lacinia&amp;pulvinar=aenean&amp;lobortis=sit&amp;est=amet&amp;phasellus=justo&amp;sit=morbi&amp;amet=ut&amp;erat=odio&amp;nulla=cras&amp;tempus=mi&amp;vivamus=pede&amp;in=malesuada&amp;felis=in&amp;eu=imperdiet&amp;sapien=et&amp;cursus=commodo&amp;vestibulum=vulputate&amp;proin=justo&amp;eu=in&amp;mi=blandit&amp;nulla=ultrices&amp;ac=enim&amp;enim=lorem&amp;in=ipsum&amp;tempor=dolor&amp;turpis=sit&amp;nec=amet&amp;euismod=consectetuer&amp;scelerisque=adipiscing&amp;quam=elit&amp;turpis=proin&amp;adipiscing=interdum&amp;lorem=mauris&amp;vitae=non&amp;mattis=ligula&amp;nibh=pellentesque&amp;ligula=ultrices&amp;nec=phasellus&amp;sem=id&amp;duis=sapien&amp;aliquam=in&amp;convallis=sapien&amp;nunc=iaculis&amp;proin=congue&amp;at=vivamus&amp;turpis=metus</v>
      </c>
      <c r="W84" s="85" t="s">
        <v>0</v>
      </c>
      <c r="X84" s="93">
        <f>JSON_Fmt!AP85</f>
        <v>8352.85</v>
      </c>
      <c r="Y84" s="85" t="s">
        <v>0</v>
      </c>
      <c r="Z84" s="93" t="str">
        <f>JSON_Fmt!AT85</f>
        <v>["Travel","Politics","Literature","Economics","Finance","Health","History","Entertainment","Crime"]</v>
      </c>
      <c r="AA84" s="85" t="s">
        <v>0</v>
      </c>
      <c r="AB84" s="79" t="e">
        <f>JSON_Fmt!#REF!</f>
        <v>#REF!</v>
      </c>
      <c r="AC84" s="83" t="e">
        <f>JSON_Fmt!#REF!</f>
        <v>#REF!</v>
      </c>
    </row>
    <row r="85" spans="1:29" x14ac:dyDescent="0.25">
      <c r="A85" s="79" t="s">
        <v>13</v>
      </c>
      <c r="B85" s="79" t="str">
        <f t="shared" si="1"/>
        <v>Collection_Name</v>
      </c>
      <c r="C85" s="79" t="s">
        <v>14</v>
      </c>
      <c r="D85" s="79" t="str">
        <f>JSON_Fmt!B86</f>
        <v>5e8b16a4fc13ae033800004c</v>
      </c>
      <c r="E85" s="85" t="s">
        <v>0</v>
      </c>
      <c r="F85" s="79" t="str">
        <f>JSON_Fmt!F86</f>
        <v>Tagopia</v>
      </c>
      <c r="G85" s="85" t="s">
        <v>0</v>
      </c>
      <c r="H85" s="79" t="str">
        <f>JSON_Fmt!J86</f>
        <v>38 Merry Street</v>
      </c>
      <c r="I85" s="85" t="s">
        <v>0</v>
      </c>
      <c r="J85" s="93" t="str">
        <f>JSON_Fmt!N86</f>
        <v>Gaïtánion</v>
      </c>
      <c r="K85" s="85" t="s">
        <v>0</v>
      </c>
      <c r="L85" s="79" t="str">
        <f>JSON_Fmt!R86</f>
        <v>Dublin</v>
      </c>
      <c r="M85" s="85" t="s">
        <v>0</v>
      </c>
      <c r="N85" s="93">
        <f>JSON_Fmt!V86</f>
        <v>2002</v>
      </c>
      <c r="O85" s="85" t="s">
        <v>0</v>
      </c>
      <c r="P85" s="79" t="str">
        <f>JSON_Fmt!Z86</f>
        <v>Weekly</v>
      </c>
      <c r="Q85" s="85" t="s">
        <v>0</v>
      </c>
      <c r="R85" s="79" t="str">
        <f>JSON_Fmt!AD86</f>
        <v>["Tabloid","Broadsheet"]</v>
      </c>
      <c r="S85" s="85" t="s">
        <v>0</v>
      </c>
      <c r="T85" s="93" t="str">
        <f>JSON_Fmt!AH86</f>
        <v>["Retired","Teenagers"]</v>
      </c>
      <c r="U85" s="85" t="s">
        <v>0</v>
      </c>
      <c r="V85" s="93" t="str">
        <f>JSON_Fmt!AL86</f>
        <v>https://illinois.edu/faucibus.xml?donec=tellus&amp;posuere=nulla&amp;metus=ut&amp;vitae=erat&amp;ipsum=id&amp;aliquam=mauris&amp;non=vulputate&amp;mauris=elementum&amp;morbi=nullam&amp;non=varius&amp;lectus=nulla&amp;aliquam=facilisi&amp;sit=cras&amp;amet=non&amp;diam=velit&amp;in=nec&amp;magna=nisi&amp;bibendum=vulputate&amp;imperdiet=nonummy&amp;nullam=maecenas&amp;orci=tincidunt&amp;pede=lacus&amp;venenatis=at&amp;non=velit&amp;sodales=vivamus&amp;sed=vel&amp;tincidunt=nulla&amp;eu=eget&amp;felis=eros&amp;fusce=elementum&amp;posuere=pellentesque&amp;felis=quisque&amp;sed=porta&amp;lacus=volutpat&amp;morbi=erat&amp;sem=quisque&amp;mauris=erat&amp;laoreet=eros&amp;ut=viverra&amp;rhoncus=eget&amp;aliquet=congue&amp;pulvinar=eget&amp;sed=semper&amp;nisl=rutrum&amp;nunc=nulla&amp;rhoncus=nunc&amp;dui=purus&amp;vel=phasellus&amp;sem=in&amp;sed=felis&amp;sagittis=donec&amp;nam=semper&amp;congue=sapien&amp;risus=a&amp;semper=libero&amp;porta=nam&amp;volutpat=dui&amp;quam=proin&amp;pede=leo&amp;lobortis=odio&amp;ligula=porttitor&amp;sit=id&amp;amet=consequat&amp;eleifend=in&amp;pede=consequat&amp;libero=ut&amp;quis=nulla&amp;orci=sed&amp;nullam=accumsan&amp;molestie=felis&amp;nibh=ut&amp;in=at&amp;lectus=dolor&amp;pellentesque=quis&amp;at=odio&amp;nulla=consequat&amp;suspendisse=varius&amp;potenti=integer&amp;cras=ac&amp;in=leo&amp;purus=pellentesque&amp;eu=ultrices</v>
      </c>
      <c r="W85" s="85" t="s">
        <v>0</v>
      </c>
      <c r="X85" s="93">
        <f>JSON_Fmt!AP86</f>
        <v>8769.4500000000007</v>
      </c>
      <c r="Y85" s="85" t="s">
        <v>0</v>
      </c>
      <c r="Z85" s="93" t="str">
        <f>JSON_Fmt!AT86</f>
        <v>["Finance","Travel","Politics","Entertainment","Sport","Economics","Crime","Literature","Health","History"]</v>
      </c>
      <c r="AA85" s="85" t="s">
        <v>0</v>
      </c>
      <c r="AB85" s="79" t="e">
        <f>JSON_Fmt!#REF!</f>
        <v>#REF!</v>
      </c>
      <c r="AC85" s="83" t="e">
        <f>JSON_Fmt!#REF!</f>
        <v>#REF!</v>
      </c>
    </row>
    <row r="86" spans="1:29" x14ac:dyDescent="0.25">
      <c r="A86" s="79" t="s">
        <v>13</v>
      </c>
      <c r="B86" s="79" t="str">
        <f t="shared" si="1"/>
        <v>Collection_Name</v>
      </c>
      <c r="C86" s="79" t="s">
        <v>14</v>
      </c>
      <c r="D86" s="79" t="str">
        <f>JSON_Fmt!B87</f>
        <v>5e8b16a4fc13ae033800004d</v>
      </c>
      <c r="E86" s="85" t="s">
        <v>0</v>
      </c>
      <c r="F86" s="79" t="str">
        <f>JSON_Fmt!F87</f>
        <v>Browseblab</v>
      </c>
      <c r="G86" s="85" t="s">
        <v>0</v>
      </c>
      <c r="H86" s="79" t="str">
        <f>JSON_Fmt!J87</f>
        <v>3 Annamark Point</v>
      </c>
      <c r="I86" s="85" t="s">
        <v>0</v>
      </c>
      <c r="J86" s="93" t="str">
        <f>JSON_Fmt!N87</f>
        <v>Erátyra</v>
      </c>
      <c r="K86" s="85" t="s">
        <v>0</v>
      </c>
      <c r="L86" s="79" t="str">
        <f>JSON_Fmt!R87</f>
        <v>Kildare</v>
      </c>
      <c r="M86" s="85" t="s">
        <v>0</v>
      </c>
      <c r="N86" s="93">
        <f>JSON_Fmt!V87</f>
        <v>2011</v>
      </c>
      <c r="O86" s="85" t="s">
        <v>0</v>
      </c>
      <c r="P86" s="79" t="str">
        <f>JSON_Fmt!Z87</f>
        <v>Weekly</v>
      </c>
      <c r="Q86" s="85" t="s">
        <v>0</v>
      </c>
      <c r="R86" s="79" t="str">
        <f>JSON_Fmt!AD87</f>
        <v>["Online","Tabloid","Broadsheet"]</v>
      </c>
      <c r="S86" s="85" t="s">
        <v>0</v>
      </c>
      <c r="T86" s="93" t="str">
        <f>JSON_Fmt!AH87</f>
        <v>["Working Class","Professional Class","Students","Retired","Teenagers","Adult"]</v>
      </c>
      <c r="U86" s="85" t="s">
        <v>0</v>
      </c>
      <c r="V86" s="93" t="str">
        <f>JSON_Fmt!AL87</f>
        <v>https://nhs.uk/justo/in.aspx?tristique=nunc&amp;fusce=nisl&amp;congue=duis&amp;diam=bibendum&amp;id=felis&amp;ornare=sed&amp;imperdiet=interdum&amp;sapien=venenatis&amp;urna=turpis&amp;pretium=enim&amp;nisl=blandit&amp;ut=mi&amp;volutpat=in&amp;sapien=porttitor&amp;arcu=pede&amp;sed=justo&amp;augue=eu&amp;aliquam=massa&amp;erat=donec&amp;volutpat=dapibus&amp;in=duis&amp;congue=at&amp;etiam=velit&amp;justo=eu&amp;etiam=est&amp;pretium=congue&amp;iaculis=elementum&amp;justo=in&amp;in=hac&amp;hac=habitasse&amp;habitasse=platea&amp;platea=dictumst&amp;dictumst=morbi&amp;etiam=vestibulum&amp;faucibus=velit&amp;cursus=id</v>
      </c>
      <c r="W86" s="85" t="s">
        <v>0</v>
      </c>
      <c r="X86" s="93">
        <f>JSON_Fmt!AP87</f>
        <v>6004.86</v>
      </c>
      <c r="Y86" s="85" t="s">
        <v>0</v>
      </c>
      <c r="Z86" s="93" t="str">
        <f>JSON_Fmt!AT87</f>
        <v>["Sport","Literature","Finance","Crime"]</v>
      </c>
      <c r="AA86" s="85" t="s">
        <v>0</v>
      </c>
      <c r="AB86" s="79" t="e">
        <f>JSON_Fmt!#REF!</f>
        <v>#REF!</v>
      </c>
      <c r="AC86" s="83" t="e">
        <f>JSON_Fmt!#REF!</f>
        <v>#REF!</v>
      </c>
    </row>
    <row r="87" spans="1:29" x14ac:dyDescent="0.25">
      <c r="A87" s="79" t="s">
        <v>13</v>
      </c>
      <c r="B87" s="79" t="str">
        <f t="shared" si="1"/>
        <v>Collection_Name</v>
      </c>
      <c r="C87" s="79" t="s">
        <v>14</v>
      </c>
      <c r="D87" s="79" t="str">
        <f>JSON_Fmt!B88</f>
        <v>5e8b16a4fc13ae033800004e</v>
      </c>
      <c r="E87" s="85" t="s">
        <v>0</v>
      </c>
      <c r="F87" s="79" t="str">
        <f>JSON_Fmt!F88</f>
        <v>Tazz</v>
      </c>
      <c r="G87" s="85" t="s">
        <v>0</v>
      </c>
      <c r="H87" s="79" t="str">
        <f>JSON_Fmt!J88</f>
        <v>2 Mockingbird Hill</v>
      </c>
      <c r="I87" s="85" t="s">
        <v>0</v>
      </c>
      <c r="J87" s="93" t="str">
        <f>JSON_Fmt!N88</f>
        <v>Sophia Antipolis</v>
      </c>
      <c r="K87" s="85" t="s">
        <v>0</v>
      </c>
      <c r="L87" s="79" t="str">
        <f>JSON_Fmt!R88</f>
        <v>Laois</v>
      </c>
      <c r="M87" s="85" t="s">
        <v>0</v>
      </c>
      <c r="N87" s="93">
        <f>JSON_Fmt!V88</f>
        <v>2006</v>
      </c>
      <c r="O87" s="85" t="s">
        <v>0</v>
      </c>
      <c r="P87" s="79" t="str">
        <f>JSON_Fmt!Z88</f>
        <v>Monthly</v>
      </c>
      <c r="Q87" s="85" t="s">
        <v>0</v>
      </c>
      <c r="R87" s="79" t="str">
        <f>JSON_Fmt!AD88</f>
        <v>["Broadsheet",""]</v>
      </c>
      <c r="S87" s="85" t="s">
        <v>0</v>
      </c>
      <c r="T87" s="93" t="str">
        <f>JSON_Fmt!AH88</f>
        <v>["Retired","Professional Class","Students","Teenagers","Working Class","Adult"]</v>
      </c>
      <c r="U87" s="85" t="s">
        <v>0</v>
      </c>
      <c r="V87" s="93" t="str">
        <f>JSON_Fmt!AL88</f>
        <v>https://smugmug.com/dis.html?suscipit=mattis&amp;ligula=egestas&amp;in=metus&amp;lacus=aenean&amp;curabitur=fermentum&amp;at=donec&amp;ipsum=ut&amp;ac=mauris</v>
      </c>
      <c r="W87" s="85" t="s">
        <v>0</v>
      </c>
      <c r="X87" s="93">
        <f>JSON_Fmt!AP88</f>
        <v>9176.3700000000008</v>
      </c>
      <c r="Y87" s="85" t="s">
        <v>0</v>
      </c>
      <c r="Z87" s="93" t="str">
        <f>JSON_Fmt!AT88</f>
        <v>["Finance","Economics","Health","Politics","Crime","Travel","History","Entertainment","Sport","Literature"]</v>
      </c>
      <c r="AA87" s="85" t="s">
        <v>0</v>
      </c>
      <c r="AB87" s="79" t="e">
        <f>JSON_Fmt!#REF!</f>
        <v>#REF!</v>
      </c>
      <c r="AC87" s="83" t="e">
        <f>JSON_Fmt!#REF!</f>
        <v>#REF!</v>
      </c>
    </row>
    <row r="88" spans="1:29" x14ac:dyDescent="0.25">
      <c r="A88" s="79" t="s">
        <v>13</v>
      </c>
      <c r="B88" s="79" t="str">
        <f t="shared" si="1"/>
        <v>Collection_Name</v>
      </c>
      <c r="C88" s="79" t="s">
        <v>14</v>
      </c>
      <c r="D88" s="79" t="str">
        <f>JSON_Fmt!B89</f>
        <v>5e8b16a4fc13ae033800004f</v>
      </c>
      <c r="E88" s="85" t="s">
        <v>0</v>
      </c>
      <c r="F88" s="79" t="str">
        <f>JSON_Fmt!F89</f>
        <v>Skinte</v>
      </c>
      <c r="G88" s="85" t="s">
        <v>0</v>
      </c>
      <c r="H88" s="79" t="str">
        <f>JSON_Fmt!J89</f>
        <v>647 Summit Point</v>
      </c>
      <c r="I88" s="85" t="s">
        <v>0</v>
      </c>
      <c r="J88" s="93" t="str">
        <f>JSON_Fmt!N89</f>
        <v>Khóra</v>
      </c>
      <c r="K88" s="85" t="s">
        <v>0</v>
      </c>
      <c r="L88" s="79" t="str">
        <f>JSON_Fmt!R89</f>
        <v>Galway</v>
      </c>
      <c r="M88" s="85" t="s">
        <v>0</v>
      </c>
      <c r="N88" s="93">
        <f>JSON_Fmt!V89</f>
        <v>1989</v>
      </c>
      <c r="O88" s="85" t="s">
        <v>0</v>
      </c>
      <c r="P88" s="79" t="str">
        <f>JSON_Fmt!Z89</f>
        <v>Daily</v>
      </c>
      <c r="Q88" s="85" t="s">
        <v>0</v>
      </c>
      <c r="R88" s="79" t="str">
        <f>JSON_Fmt!AD89</f>
        <v>["Online","Broadsheet","Tabloid"]</v>
      </c>
      <c r="S88" s="85" t="s">
        <v>0</v>
      </c>
      <c r="T88" s="93" t="str">
        <f>JSON_Fmt!AH89</f>
        <v>["Professional Class","Students","Retired","Adult","Teenagers","Working Class"]</v>
      </c>
      <c r="U88" s="85" t="s">
        <v>0</v>
      </c>
      <c r="V88" s="93" t="str">
        <f>JSON_Fmt!AL89</f>
        <v>https://myspace.com/quam/pede/lobortis/ligula/sit.html?vitae=primis&amp;mattis=in&amp;nibh=faucibus&amp;ligula=orci&amp;nec=luctus&amp;sem=et&amp;duis=ultrices&amp;aliquam=posuere&amp;convallis=cubilia&amp;nunc=curae&amp;proin=nulla&amp;at=dapibus&amp;turpis=dolor&amp;a=vel&amp;pede=est&amp;posuere=donec&amp;nonummy=odio&amp;integer=justo&amp;non=sollicitudin&amp;velit=ut&amp;donec=suscipit&amp;diam=a&amp;neque=feugiat&amp;vestibulum=et&amp;eget=eros&amp;vulputate=vestibulum&amp;ut=ac&amp;ultrices=est&amp;vel=lacinia&amp;augue=nisi&amp;vestibulum=venenatis&amp;ante=tristique&amp;ipsum=fusce&amp;primis=congue&amp;in=diam&amp;faucibus=id&amp;orci=ornare&amp;luctus=imperdiet&amp;et=sapien&amp;ultrices=urna&amp;posuere=pretium&amp;cubilia=nisl&amp;curae=ut&amp;donec=volutpat&amp;pharetra=sapien&amp;magna=arcu&amp;vestibulum=sed&amp;aliquet=augue&amp;ultrices=aliquam&amp;erat=erat&amp;tortor=volutpat&amp;sollicitudin=in&amp;mi=congue&amp;sit=etiam&amp;amet=justo&amp;lobortis=etiam&amp;sapien=pretium&amp;sapien=iaculis&amp;non=justo&amp;mi=in&amp;integer=hac&amp;ac=habitasse&amp;neque=platea&amp;duis=dictumst&amp;bibendum=etiam&amp;morbi=faucibus&amp;non=cursus&amp;quam=urna&amp;nec=ut&amp;dui=tellus&amp;luctus=nulla&amp;rutrum=ut&amp;nulla=erat&amp;tellus=id</v>
      </c>
      <c r="W88" s="85" t="s">
        <v>0</v>
      </c>
      <c r="X88" s="93">
        <f>JSON_Fmt!AP89</f>
        <v>9764.6</v>
      </c>
      <c r="Y88" s="85" t="s">
        <v>0</v>
      </c>
      <c r="Z88" s="93" t="str">
        <f>JSON_Fmt!AT89</f>
        <v>["Literature","Economics","Crime","History","Sport","Finance","Travel","Health"]</v>
      </c>
      <c r="AA88" s="85" t="s">
        <v>0</v>
      </c>
      <c r="AB88" s="79" t="e">
        <f>JSON_Fmt!#REF!</f>
        <v>#REF!</v>
      </c>
      <c r="AC88" s="83" t="e">
        <f>JSON_Fmt!#REF!</f>
        <v>#REF!</v>
      </c>
    </row>
    <row r="89" spans="1:29" x14ac:dyDescent="0.25">
      <c r="A89" s="79" t="s">
        <v>13</v>
      </c>
      <c r="B89" s="79" t="str">
        <f t="shared" si="1"/>
        <v>Collection_Name</v>
      </c>
      <c r="C89" s="79" t="s">
        <v>14</v>
      </c>
      <c r="D89" s="79" t="str">
        <f>JSON_Fmt!B90</f>
        <v>5e8b16a4fc13ae0338000050</v>
      </c>
      <c r="E89" s="85" t="s">
        <v>0</v>
      </c>
      <c r="F89" s="79" t="str">
        <f>JSON_Fmt!F90</f>
        <v>Snaptags</v>
      </c>
      <c r="G89" s="85" t="s">
        <v>0</v>
      </c>
      <c r="H89" s="79" t="str">
        <f>JSON_Fmt!J90</f>
        <v>374 Sage Way</v>
      </c>
      <c r="I89" s="85" t="s">
        <v>0</v>
      </c>
      <c r="J89" s="93" t="str">
        <f>JSON_Fmt!N90</f>
        <v>Rodhítsa</v>
      </c>
      <c r="K89" s="85" t="s">
        <v>0</v>
      </c>
      <c r="L89" s="79" t="str">
        <f>JSON_Fmt!R90</f>
        <v>Cork</v>
      </c>
      <c r="M89" s="85" t="s">
        <v>0</v>
      </c>
      <c r="N89" s="93">
        <f>JSON_Fmt!V90</f>
        <v>2001</v>
      </c>
      <c r="O89" s="85" t="s">
        <v>0</v>
      </c>
      <c r="P89" s="79" t="str">
        <f>JSON_Fmt!Z90</f>
        <v>Monthly</v>
      </c>
      <c r="Q89" s="85" t="s">
        <v>0</v>
      </c>
      <c r="R89" s="79" t="str">
        <f>JSON_Fmt!AD90</f>
        <v>["Broadsheet","Online","Tabloid"]</v>
      </c>
      <c r="S89" s="85" t="s">
        <v>0</v>
      </c>
      <c r="T89" s="93" t="str">
        <f>JSON_Fmt!AH90</f>
        <v>["Working Class","Adult","Retired","Professional Class","Teenagers","Students"]</v>
      </c>
      <c r="U89" s="85" t="s">
        <v>0</v>
      </c>
      <c r="V89" s="93" t="str">
        <f>JSON_Fmt!AL90</f>
        <v>https://bloomberg.com/metus/vitae/ipsum/aliquam/non.json?rutrum=ultrices&amp;at=libero&amp;lorem=non&amp;integer=mattis&amp;tincidunt=pulvinar&amp;ante=nulla&amp;vel=pede&amp;ipsum=ullamcorper&amp;praesent=augue&amp;blandit=a&amp;lacinia=suscipit&amp;erat=nulla&amp;vestibulum=elit&amp;sed=ac&amp;magna=nulla&amp;at=sed&amp;nunc=vel&amp;commodo=enim&amp;placerat=sit&amp;praesent=amet&amp;blandit=nunc&amp;nam=viverra</v>
      </c>
      <c r="W89" s="85" t="s">
        <v>0</v>
      </c>
      <c r="X89" s="93">
        <f>JSON_Fmt!AP90</f>
        <v>9181.85</v>
      </c>
      <c r="Y89" s="85" t="s">
        <v>0</v>
      </c>
      <c r="Z89" s="93" t="str">
        <f>JSON_Fmt!AT90</f>
        <v>["Finance","Sport","Travel","Politics","Economics","Health"]</v>
      </c>
      <c r="AA89" s="85" t="s">
        <v>0</v>
      </c>
      <c r="AB89" s="79" t="e">
        <f>JSON_Fmt!#REF!</f>
        <v>#REF!</v>
      </c>
      <c r="AC89" s="83" t="e">
        <f>JSON_Fmt!#REF!</f>
        <v>#REF!</v>
      </c>
    </row>
    <row r="90" spans="1:29" x14ac:dyDescent="0.25">
      <c r="A90" s="79" t="s">
        <v>13</v>
      </c>
      <c r="B90" s="79" t="str">
        <f t="shared" si="1"/>
        <v>Collection_Name</v>
      </c>
      <c r="C90" s="79" t="s">
        <v>14</v>
      </c>
      <c r="D90" s="79" t="str">
        <f>JSON_Fmt!B91</f>
        <v>5e8b16a4fc13ae0338000051</v>
      </c>
      <c r="E90" s="85" t="s">
        <v>0</v>
      </c>
      <c r="F90" s="79" t="str">
        <f>JSON_Fmt!F91</f>
        <v>Flashdog</v>
      </c>
      <c r="G90" s="85" t="s">
        <v>0</v>
      </c>
      <c r="H90" s="79" t="str">
        <f>JSON_Fmt!J91</f>
        <v>159 Mayfield Plaza</v>
      </c>
      <c r="I90" s="85" t="s">
        <v>0</v>
      </c>
      <c r="J90" s="93" t="str">
        <f>JSON_Fmt!N91</f>
        <v>Carcassonne</v>
      </c>
      <c r="K90" s="85" t="s">
        <v>0</v>
      </c>
      <c r="L90" s="79" t="str">
        <f>JSON_Fmt!R91</f>
        <v>Clare</v>
      </c>
      <c r="M90" s="85" t="s">
        <v>0</v>
      </c>
      <c r="N90" s="93">
        <f>JSON_Fmt!V91</f>
        <v>1998</v>
      </c>
      <c r="O90" s="85" t="s">
        <v>0</v>
      </c>
      <c r="P90" s="79" t="str">
        <f>JSON_Fmt!Z91</f>
        <v>Monthly</v>
      </c>
      <c r="Q90" s="85" t="s">
        <v>0</v>
      </c>
      <c r="R90" s="79" t="str">
        <f>JSON_Fmt!AD91</f>
        <v>["Tabloid","Online","Broadsheet"]</v>
      </c>
      <c r="S90" s="85" t="s">
        <v>0</v>
      </c>
      <c r="T90" s="93" t="str">
        <f>JSON_Fmt!AH91</f>
        <v>["Teenagers","Professional Class","Students","Retired","Adult"]</v>
      </c>
      <c r="U90" s="85" t="s">
        <v>0</v>
      </c>
      <c r="V90" s="93" t="str">
        <f>JSON_Fmt!AL91</f>
        <v>https://scribd.com/sociis/natoque/penatibus/et/magnis/dis.html?egestas=elit&amp;metus=ac&amp;aenean=nulla&amp;fermentum=sed&amp;donec=vel&amp;ut=enim&amp;mauris=sit&amp;eget=amet&amp;massa=nunc&amp;tempor=viverra&amp;convallis=dapibus&amp;nulla=nulla&amp;neque=suscipit&amp;libero=ligula&amp;convallis=in&amp;eget=lacus&amp;eleifend=curabitur&amp;luctus=at&amp;ultricies=ipsum&amp;eu=ac&amp;nibh=tellus&amp;quisque=semper&amp;id=interdum&amp;justo=mauris&amp;sit=ullamcorper&amp;amet=purus&amp;sapien=sit&amp;dignissim=amet&amp;vestibulum=nulla&amp;vestibulum=quisque&amp;ante=arcu&amp;ipsum=libero&amp;primis=rutrum&amp;in=ac&amp;faucibus=lobortis&amp;orci=vel&amp;luctus=dapibus&amp;et=at&amp;ultrices=diam</v>
      </c>
      <c r="W90" s="85" t="s">
        <v>0</v>
      </c>
      <c r="X90" s="93">
        <f>JSON_Fmt!AP91</f>
        <v>7368.08</v>
      </c>
      <c r="Y90" s="85" t="s">
        <v>0</v>
      </c>
      <c r="Z90" s="93" t="str">
        <f>JSON_Fmt!AT91</f>
        <v>["Sport","Economics","Crime","Finance","Health"]</v>
      </c>
      <c r="AA90" s="85" t="s">
        <v>0</v>
      </c>
      <c r="AB90" s="79" t="e">
        <f>JSON_Fmt!#REF!</f>
        <v>#REF!</v>
      </c>
      <c r="AC90" s="83" t="e">
        <f>JSON_Fmt!#REF!</f>
        <v>#REF!</v>
      </c>
    </row>
    <row r="91" spans="1:29" x14ac:dyDescent="0.25">
      <c r="A91" s="79" t="s">
        <v>13</v>
      </c>
      <c r="B91" s="79" t="str">
        <f t="shared" si="1"/>
        <v>Collection_Name</v>
      </c>
      <c r="C91" s="79" t="s">
        <v>14</v>
      </c>
      <c r="D91" s="79" t="str">
        <f>JSON_Fmt!B92</f>
        <v>5e8b16a4fc13ae0338000052</v>
      </c>
      <c r="E91" s="85" t="s">
        <v>0</v>
      </c>
      <c r="F91" s="79" t="str">
        <f>JSON_Fmt!F92</f>
        <v>Buzzshare</v>
      </c>
      <c r="G91" s="85" t="s">
        <v>0</v>
      </c>
      <c r="H91" s="79" t="str">
        <f>JSON_Fmt!J92</f>
        <v>83219 Grim Hill</v>
      </c>
      <c r="I91" s="85" t="s">
        <v>0</v>
      </c>
      <c r="J91" s="93" t="str">
        <f>JSON_Fmt!N92</f>
        <v>Croix</v>
      </c>
      <c r="K91" s="85" t="s">
        <v>0</v>
      </c>
      <c r="L91" s="79" t="str">
        <f>JSON_Fmt!R92</f>
        <v>Antrim</v>
      </c>
      <c r="M91" s="85" t="s">
        <v>0</v>
      </c>
      <c r="N91" s="93">
        <f>JSON_Fmt!V92</f>
        <v>2005</v>
      </c>
      <c r="O91" s="85" t="s">
        <v>0</v>
      </c>
      <c r="P91" s="79" t="str">
        <f>JSON_Fmt!Z92</f>
        <v>Monthly</v>
      </c>
      <c r="Q91" s="85" t="s">
        <v>0</v>
      </c>
      <c r="R91" s="79" t="str">
        <f>JSON_Fmt!AD92</f>
        <v>["Online","Broadsheet"]</v>
      </c>
      <c r="S91" s="85" t="s">
        <v>0</v>
      </c>
      <c r="T91" s="93" t="str">
        <f>JSON_Fmt!AH92</f>
        <v>["Students","Retired","Professional Class"]</v>
      </c>
      <c r="U91" s="85" t="s">
        <v>0</v>
      </c>
      <c r="V91" s="93" t="str">
        <f>JSON_Fmt!AL92</f>
        <v>https://ihg.com/consectetuer/eget/rutrum/at/lorem/integer/tincidunt.jpg?eleifend=nulla&amp;quam=neque&amp;a=libero&amp;odio=convallis&amp;in=eget&amp;hac=eleifend&amp;habitasse=luctus&amp;platea=ultricies&amp;dictumst=eu&amp;maecenas=nibh&amp;ut=quisque&amp;massa=id&amp;quis=justo&amp;augue=sit&amp;luctus=amet&amp;tincidunt=sapien&amp;nulla=dignissim&amp;mollis=vestibulum&amp;molestie=vestibulum&amp;lorem=ante&amp;quisque=ipsum&amp;ut=primis&amp;erat=in&amp;curabitur=faucibus&amp;gravida=orci&amp;nisi=luctus&amp;at=et&amp;nibh=ultrices&amp;in=posuere&amp;hac=cubilia&amp;habitasse=curae&amp;platea=nulla&amp;dictumst=dapibus&amp;aliquam=dolor&amp;augue=vel&amp;quam=est&amp;sollicitudin=donec&amp;vitae=odio&amp;consectetuer=justo&amp;eget=sollicitudin&amp;rutrum=ut&amp;at=suscipit&amp;lorem=a&amp;integer=feugiat&amp;tincidunt=et&amp;ante=eros&amp;vel=vestibulum&amp;ipsum=ac&amp;praesent=est&amp;blandit=lacinia&amp;lacinia=nisi&amp;erat=venenatis&amp;vestibulum=tristique&amp;sed=fusce&amp;magna=congue&amp;at=diam&amp;nunc=id&amp;commodo=ornare&amp;placerat=imperdiet&amp;praesent=sapien&amp;blandit=urna&amp;nam=pretium&amp;nulla=nisl&amp;integer=ut&amp;pede=volutpat&amp;justo=sapien&amp;lacinia=arcu&amp;eget=sed&amp;tincidunt=augue&amp;eget=aliquam&amp;tempus=erat&amp;vel=volutpat&amp;pede=in&amp;morbi=congue&amp;porttitor=etiam&amp;lorem=justo&amp;id=etiam&amp;ligula=pretium&amp;suspendisse=iaculis&amp;ornare=justo&amp;consequat=in&amp;lectus=hac&amp;in=habitasse&amp;est=platea</v>
      </c>
      <c r="W91" s="85" t="s">
        <v>0</v>
      </c>
      <c r="X91" s="93">
        <f>JSON_Fmt!AP92</f>
        <v>5550.43</v>
      </c>
      <c r="Y91" s="85" t="s">
        <v>0</v>
      </c>
      <c r="Z91" s="93" t="str">
        <f>JSON_Fmt!AT92</f>
        <v>["Entertainment","Literature","Crime","Travel","History","Economics"]</v>
      </c>
      <c r="AA91" s="85" t="s">
        <v>0</v>
      </c>
      <c r="AB91" s="79" t="e">
        <f>JSON_Fmt!#REF!</f>
        <v>#REF!</v>
      </c>
      <c r="AC91" s="83" t="e">
        <f>JSON_Fmt!#REF!</f>
        <v>#REF!</v>
      </c>
    </row>
    <row r="92" spans="1:29" x14ac:dyDescent="0.25">
      <c r="A92" s="79" t="s">
        <v>13</v>
      </c>
      <c r="B92" s="79" t="str">
        <f t="shared" si="1"/>
        <v>Collection_Name</v>
      </c>
      <c r="C92" s="79" t="s">
        <v>14</v>
      </c>
      <c r="D92" s="79" t="str">
        <f>JSON_Fmt!B93</f>
        <v>5e8b16a4fc13ae0338000053</v>
      </c>
      <c r="E92" s="85" t="s">
        <v>0</v>
      </c>
      <c r="F92" s="79" t="str">
        <f>JSON_Fmt!F93</f>
        <v>Mycat</v>
      </c>
      <c r="G92" s="85" t="s">
        <v>0</v>
      </c>
      <c r="H92" s="79" t="str">
        <f>JSON_Fmt!J93</f>
        <v>410 Saint Paul Court</v>
      </c>
      <c r="I92" s="85" t="s">
        <v>0</v>
      </c>
      <c r="J92" s="93" t="str">
        <f>JSON_Fmt!N93</f>
        <v>Oranmore</v>
      </c>
      <c r="K92" s="85" t="s">
        <v>0</v>
      </c>
      <c r="L92" s="79" t="str">
        <f>JSON_Fmt!R93</f>
        <v>Laois</v>
      </c>
      <c r="M92" s="85" t="s">
        <v>0</v>
      </c>
      <c r="N92" s="93">
        <f>JSON_Fmt!V93</f>
        <v>1996</v>
      </c>
      <c r="O92" s="85" t="s">
        <v>0</v>
      </c>
      <c r="P92" s="79" t="str">
        <f>JSON_Fmt!Z93</f>
        <v>Weekly</v>
      </c>
      <c r="Q92" s="85" t="s">
        <v>0</v>
      </c>
      <c r="R92" s="79" t="str">
        <f>JSON_Fmt!AD93</f>
        <v>["Online","Broadsheet","Tabloid"]</v>
      </c>
      <c r="S92" s="85" t="s">
        <v>0</v>
      </c>
      <c r="T92" s="93" t="str">
        <f>JSON_Fmt!AH93</f>
        <v>["Professional Class","Working Class","Students"]</v>
      </c>
      <c r="U92" s="85" t="s">
        <v>0</v>
      </c>
      <c r="V92" s="93" t="str">
        <f>JSON_Fmt!AL93</f>
        <v>https://slideshare.net/sapien/arcu/sed.aspx?blandit=velit&amp;ultrices=id&amp;enim=pretium&amp;lorem=iaculis&amp;ipsum=diam&amp;dolor=erat&amp;sit=fermentum&amp;amet=justo&amp;consectetuer=nec&amp;adipiscing=condimentum&amp;elit=neque&amp;proin=sapien&amp;interdum=placerat&amp;mauris=ante&amp;non=nulla&amp;ligula=justo&amp;pellentesque=aliquam&amp;ultrices=quis&amp;phasellus=turpis&amp;id=eget&amp;sapien=elit&amp;in=sodales&amp;sapien=scelerisque&amp;iaculis=mauris&amp;congue=sit&amp;vivamus=amet&amp;metus=eros&amp;arcu=suspendisse&amp;adipiscing=accumsan&amp;molestie=tortor&amp;hendrerit=quis&amp;at=turpis&amp;vulputate=sed</v>
      </c>
      <c r="W92" s="85" t="s">
        <v>0</v>
      </c>
      <c r="X92" s="93">
        <f>JSON_Fmt!AP93</f>
        <v>8110.84</v>
      </c>
      <c r="Y92" s="85" t="s">
        <v>0</v>
      </c>
      <c r="Z92" s="93" t="str">
        <f>JSON_Fmt!AT93</f>
        <v>["Politics","Travel","Crime","Health","Economics","Literature","History","Entertainment"]</v>
      </c>
      <c r="AA92" s="85" t="s">
        <v>0</v>
      </c>
      <c r="AB92" s="79" t="e">
        <f>JSON_Fmt!#REF!</f>
        <v>#REF!</v>
      </c>
      <c r="AC92" s="83" t="e">
        <f>JSON_Fmt!#REF!</f>
        <v>#REF!</v>
      </c>
    </row>
    <row r="93" spans="1:29" x14ac:dyDescent="0.25">
      <c r="A93" s="79" t="s">
        <v>13</v>
      </c>
      <c r="B93" s="79" t="str">
        <f t="shared" si="1"/>
        <v>Collection_Name</v>
      </c>
      <c r="C93" s="79" t="s">
        <v>14</v>
      </c>
      <c r="D93" s="79" t="str">
        <f>JSON_Fmt!B94</f>
        <v>5e8b16a4fc13ae0338000054</v>
      </c>
      <c r="E93" s="85" t="s">
        <v>0</v>
      </c>
      <c r="F93" s="79" t="str">
        <f>JSON_Fmt!F94</f>
        <v>Livefish</v>
      </c>
      <c r="G93" s="85" t="s">
        <v>0</v>
      </c>
      <c r="H93" s="79" t="str">
        <f>JSON_Fmt!J94</f>
        <v>429 Portage Street</v>
      </c>
      <c r="I93" s="85" t="s">
        <v>0</v>
      </c>
      <c r="J93" s="93" t="str">
        <f>JSON_Fmt!N94</f>
        <v>Domont</v>
      </c>
      <c r="K93" s="85" t="s">
        <v>0</v>
      </c>
      <c r="L93" s="79" t="str">
        <f>JSON_Fmt!R94</f>
        <v>Carlow</v>
      </c>
      <c r="M93" s="85" t="s">
        <v>0</v>
      </c>
      <c r="N93" s="93">
        <f>JSON_Fmt!V94</f>
        <v>1988</v>
      </c>
      <c r="O93" s="85" t="s">
        <v>0</v>
      </c>
      <c r="P93" s="79" t="str">
        <f>JSON_Fmt!Z94</f>
        <v>Monthly</v>
      </c>
      <c r="Q93" s="85" t="s">
        <v>0</v>
      </c>
      <c r="R93" s="79" t="str">
        <f>JSON_Fmt!AD94</f>
        <v>["Online"]</v>
      </c>
      <c r="S93" s="85" t="s">
        <v>0</v>
      </c>
      <c r="T93" s="93" t="str">
        <f>JSON_Fmt!AH94</f>
        <v>["Working Class","Retired"]</v>
      </c>
      <c r="U93" s="85" t="s">
        <v>0</v>
      </c>
      <c r="V93" s="93" t="str">
        <f>JSON_Fmt!AL94</f>
        <v>https://apple.com/quam/nec/dui/luctus.aspx?sollicitudin=magna&amp;ut=bibendum&amp;suscipit=imperdiet&amp;a=nullam&amp;feugiat=orci&amp;et=pede&amp;eros=venenatis&amp;vestibulum=non&amp;ac=sodales&amp;est=sed&amp;lacinia=tincidunt&amp;nisi=eu&amp;venenatis=felis&amp;tristique=fusce&amp;fusce=posuere&amp;congue=felis&amp;diam=sed&amp;id=lacus&amp;ornare=morbi&amp;imperdiet=sem&amp;sapien=mauris&amp;urna=laoreet&amp;pretium=ut&amp;nisl=rhoncus&amp;ut=aliquet&amp;volutpat=pulvinar&amp;sapien=sed&amp;arcu=nisl&amp;sed=nunc&amp;augue=rhoncus&amp;aliquam=dui&amp;erat=vel&amp;volutpat=sem&amp;in=sed&amp;congue=sagittis&amp;etiam=nam&amp;justo=congue&amp;etiam=risus&amp;pretium=semper&amp;iaculis=porta&amp;justo=volutpat&amp;in=quam&amp;hac=pede&amp;habitasse=lobortis&amp;platea=ligula&amp;dictumst=sit&amp;etiam=amet&amp;faucibus=eleifend&amp;cursus=pede&amp;urna=libero&amp;ut=quis&amp;tellus=orci&amp;nulla=nullam&amp;ut=molestie&amp;erat=nibh&amp;id=in</v>
      </c>
      <c r="W93" s="85" t="s">
        <v>0</v>
      </c>
      <c r="X93" s="93">
        <f>JSON_Fmt!AP94</f>
        <v>9240.11</v>
      </c>
      <c r="Y93" s="85" t="s">
        <v>0</v>
      </c>
      <c r="Z93" s="93" t="str">
        <f>JSON_Fmt!AT94</f>
        <v>["Sport","Crime","Literature","Economics","Health","Travel","Finance"]</v>
      </c>
      <c r="AA93" s="85" t="s">
        <v>0</v>
      </c>
      <c r="AB93" s="79" t="e">
        <f>JSON_Fmt!#REF!</f>
        <v>#REF!</v>
      </c>
      <c r="AC93" s="83" t="e">
        <f>JSON_Fmt!#REF!</f>
        <v>#REF!</v>
      </c>
    </row>
    <row r="94" spans="1:29" x14ac:dyDescent="0.25">
      <c r="A94" s="79" t="s">
        <v>13</v>
      </c>
      <c r="B94" s="79" t="str">
        <f t="shared" si="1"/>
        <v>Collection_Name</v>
      </c>
      <c r="C94" s="79" t="s">
        <v>14</v>
      </c>
      <c r="D94" s="79" t="str">
        <f>JSON_Fmt!B95</f>
        <v>5e8b16a4fc13ae0338000055</v>
      </c>
      <c r="E94" s="85" t="s">
        <v>0</v>
      </c>
      <c r="F94" s="79" t="str">
        <f>JSON_Fmt!F95</f>
        <v>Janyx</v>
      </c>
      <c r="G94" s="85" t="s">
        <v>0</v>
      </c>
      <c r="H94" s="79" t="str">
        <f>JSON_Fmt!J95</f>
        <v>0 Prentice Pass</v>
      </c>
      <c r="I94" s="85" t="s">
        <v>0</v>
      </c>
      <c r="J94" s="93" t="str">
        <f>JSON_Fmt!N95</f>
        <v>Zbraslav</v>
      </c>
      <c r="K94" s="85" t="s">
        <v>0</v>
      </c>
      <c r="L94" s="79" t="str">
        <f>JSON_Fmt!R95</f>
        <v>Clare</v>
      </c>
      <c r="M94" s="85" t="s">
        <v>0</v>
      </c>
      <c r="N94" s="93">
        <f>JSON_Fmt!V95</f>
        <v>2008</v>
      </c>
      <c r="O94" s="85" t="s">
        <v>0</v>
      </c>
      <c r="P94" s="79" t="str">
        <f>JSON_Fmt!Z95</f>
        <v>Weekly</v>
      </c>
      <c r="Q94" s="85" t="s">
        <v>0</v>
      </c>
      <c r="R94" s="79" t="str">
        <f>JSON_Fmt!AD95</f>
        <v>["Broadsheet"]</v>
      </c>
      <c r="S94" s="85" t="s">
        <v>0</v>
      </c>
      <c r="T94" s="93" t="str">
        <f>JSON_Fmt!AH95</f>
        <v>["Working Class","Retired","Teenagers","Students","Professional Class","Adult"]</v>
      </c>
      <c r="U94" s="85" t="s">
        <v>0</v>
      </c>
      <c r="V94" s="93" t="str">
        <f>JSON_Fmt!AL95</f>
        <v>https://admin.ch/urna/pretium/nisl.jsp?luctus=in&amp;cum=faucibus&amp;sociis=orci&amp;natoque=luctus&amp;penatibus=et&amp;et=ultrices&amp;magnis=posuere&amp;dis=cubilia&amp;parturient=curae&amp;montes=duis&amp;nascetur=faucibus&amp;ridiculus=accumsan&amp;mus=odio&amp;vivamus=curabitur&amp;vestibulum=convallis&amp;sagittis=duis&amp;sapien=consequat&amp;cum=dui&amp;sociis=nec&amp;natoque=nisi&amp;penatibus=volutpat&amp;et=eleifend&amp;magnis=donec&amp;dis=ut&amp;parturient=dolor&amp;montes=morbi&amp;nascetur=vel&amp;ridiculus=lectus&amp;mus=in&amp;etiam=quam&amp;vel=fringilla&amp;augue=rhoncus&amp;vestibulum=mauris&amp;rutrum=enim&amp;rutrum=leo&amp;neque=rhoncus&amp;aenean=sed&amp;auctor=vestibulum&amp;gravida=sit&amp;sem=amet&amp;praesent=cursus&amp;id=id&amp;massa=turpis&amp;id=integer&amp;nisl=aliquet&amp;venenatis=massa&amp;lacinia=id&amp;aenean=lobortis&amp;sit=convallis&amp;amet=tortor&amp;justo=risus&amp;morbi=dapibus&amp;ut=augue&amp;odio=vel&amp;cras=accumsan&amp;mi=tellus&amp;pede=nisi&amp;malesuada=eu&amp;in=orci&amp;imperdiet=mauris&amp;et=lacinia&amp;commodo=sapien&amp;vulputate=quis&amp;justo=libero&amp;in=nullam&amp;blandit=sit&amp;ultrices=amet&amp;enim=turpis&amp;lorem=elementum&amp;ipsum=ligula&amp;dolor=vehicula&amp;sit=consequat&amp;amet=morbi&amp;consectetuer=a&amp;adipiscing=ipsum&amp;elit=integer&amp;proin=a&amp;interdum=nibh&amp;mauris=in&amp;non=quis&amp;ligula=justo&amp;pellentesque=maecenas&amp;ultrices=rhoncus&amp;phasellus=aliquam&amp;id=lacus&amp;sapien=morbi&amp;in=quis&amp;sapien=tortor&amp;iaculis=id&amp;congue=nulla&amp;vivamus=ultrices&amp;metus=aliquet&amp;arcu=maecenas&amp;adipiscing=leo&amp;molestie=odio&amp;hendrerit=condimentum&amp;at=id&amp;vulputate=luctus&amp;vitae=nec&amp;nisl=molestie</v>
      </c>
      <c r="W94" s="85" t="s">
        <v>0</v>
      </c>
      <c r="X94" s="93">
        <f>JSON_Fmt!AP95</f>
        <v>8578.59</v>
      </c>
      <c r="Y94" s="85" t="s">
        <v>0</v>
      </c>
      <c r="Z94" s="93" t="str">
        <f>JSON_Fmt!AT95</f>
        <v>["Crime","Finance","Sport","History","Health","Politics"]</v>
      </c>
      <c r="AA94" s="85" t="s">
        <v>0</v>
      </c>
      <c r="AB94" s="79" t="e">
        <f>JSON_Fmt!#REF!</f>
        <v>#REF!</v>
      </c>
      <c r="AC94" s="83" t="e">
        <f>JSON_Fmt!#REF!</f>
        <v>#REF!</v>
      </c>
    </row>
    <row r="95" spans="1:29" x14ac:dyDescent="0.25">
      <c r="A95" s="79" t="s">
        <v>13</v>
      </c>
      <c r="B95" s="79" t="str">
        <f t="shared" si="1"/>
        <v>Collection_Name</v>
      </c>
      <c r="C95" s="79" t="s">
        <v>14</v>
      </c>
      <c r="D95" s="79" t="str">
        <f>JSON_Fmt!B96</f>
        <v>5e8b16a4fc13ae0338000056</v>
      </c>
      <c r="E95" s="85" t="s">
        <v>0</v>
      </c>
      <c r="F95" s="79" t="str">
        <f>JSON_Fmt!F96</f>
        <v>Kimia</v>
      </c>
      <c r="G95" s="85" t="s">
        <v>0</v>
      </c>
      <c r="H95" s="79" t="str">
        <f>JSON_Fmt!J96</f>
        <v>3344 Columbus Crossing</v>
      </c>
      <c r="I95" s="85" t="s">
        <v>0</v>
      </c>
      <c r="J95" s="93" t="str">
        <f>JSON_Fmt!N96</f>
        <v>Lorient</v>
      </c>
      <c r="K95" s="85" t="s">
        <v>0</v>
      </c>
      <c r="L95" s="79" t="str">
        <f>JSON_Fmt!R96</f>
        <v>Donegal</v>
      </c>
      <c r="M95" s="85" t="s">
        <v>0</v>
      </c>
      <c r="N95" s="93">
        <f>JSON_Fmt!V96</f>
        <v>1995</v>
      </c>
      <c r="O95" s="85" t="s">
        <v>0</v>
      </c>
      <c r="P95" s="79" t="str">
        <f>JSON_Fmt!Z96</f>
        <v>Daily</v>
      </c>
      <c r="Q95" s="85" t="s">
        <v>0</v>
      </c>
      <c r="R95" s="79" t="str">
        <f>JSON_Fmt!AD96</f>
        <v>["Tabloid","Broadsheet"]</v>
      </c>
      <c r="S95" s="85" t="s">
        <v>0</v>
      </c>
      <c r="T95" s="93" t="str">
        <f>JSON_Fmt!AH96</f>
        <v>["Adult","Professional Class","Working Class","Retired"]</v>
      </c>
      <c r="U95" s="85" t="s">
        <v>0</v>
      </c>
      <c r="V95" s="93" t="str">
        <f>JSON_Fmt!AL96</f>
        <v>http://intel.com/vulputate.html?accumsan=amet&amp;odio=eros&amp;curabitur=suspendisse&amp;convallis=accumsan&amp;duis=tortor&amp;consequat=quis&amp;dui=turpis&amp;nec=sed&amp;nisi=ante&amp;volutpat=vivamus&amp;eleifend=tortor&amp;donec=duis&amp;ut=mattis&amp;dolor=egestas&amp;morbi=metus&amp;vel=aenean&amp;lectus=fermentum&amp;in=donec&amp;quam=ut&amp;fringilla=mauris&amp;rhoncus=eget&amp;mauris=massa&amp;enim=tempor&amp;leo=convallis&amp;rhoncus=nulla&amp;sed=neque&amp;vestibulum=libero&amp;sit=convallis&amp;amet=eget&amp;cursus=eleifend&amp;id=luctus&amp;turpis=ultricies&amp;integer=eu&amp;aliquet=nibh&amp;massa=quisque&amp;id=id&amp;lobortis=justo&amp;convallis=sit&amp;tortor=amet&amp;risus=sapien&amp;dapibus=dignissim&amp;augue=vestibulum&amp;vel=vestibulum&amp;accumsan=ante&amp;tellus=ipsum&amp;nisi=primis&amp;eu=in&amp;orci=faucibus&amp;mauris=orci&amp;lacinia=luctus&amp;sapien=et&amp;quis=ultrices&amp;libero=posuere&amp;nullam=cubilia&amp;sit=curae&amp;amet=nulla&amp;turpis=dapibus&amp;elementum=dolor&amp;ligula=vel&amp;vehicula=est&amp;consequat=donec&amp;morbi=odio&amp;a=justo&amp;ipsum=sollicitudin&amp;integer=ut&amp;a=suscipit&amp;nibh=a&amp;in=feugiat&amp;quis=et&amp;justo=eros&amp;maecenas=vestibulum&amp;rhoncus=ac&amp;aliquam=est&amp;lacus=lacinia&amp;morbi=nisi&amp;quis=venenatis&amp;tortor=tristique&amp;id=fusce&amp;nulla=congue&amp;ultrices=diam&amp;aliquet=id&amp;maecenas=ornare&amp;leo=imperdiet&amp;odio=sapien&amp;condimentum=urna&amp;id=pretium&amp;luctus=nisl&amp;nec=ut&amp;molestie=volutpat&amp;sed=sapien&amp;justo=arcu&amp;pellentesque=sed&amp;viverra=augue&amp;pede=aliquam&amp;ac=erat&amp;diam=volutpat&amp;cras=in&amp;pellentesque=congue&amp;volutpat=etiam&amp;dui=justo</v>
      </c>
      <c r="W95" s="85" t="s">
        <v>0</v>
      </c>
      <c r="X95" s="93">
        <f>JSON_Fmt!AP96</f>
        <v>9607.2800000000007</v>
      </c>
      <c r="Y95" s="85" t="s">
        <v>0</v>
      </c>
      <c r="Z95" s="93" t="str">
        <f>JSON_Fmt!AT96</f>
        <v>["Literature","Travel","History","Finance","Economics","Entertainment","Sport"]</v>
      </c>
      <c r="AA95" s="85" t="s">
        <v>0</v>
      </c>
      <c r="AB95" s="79" t="e">
        <f>JSON_Fmt!#REF!</f>
        <v>#REF!</v>
      </c>
      <c r="AC95" s="83" t="e">
        <f>JSON_Fmt!#REF!</f>
        <v>#REF!</v>
      </c>
    </row>
    <row r="96" spans="1:29" x14ac:dyDescent="0.25">
      <c r="A96" s="79" t="s">
        <v>13</v>
      </c>
      <c r="B96" s="79" t="str">
        <f t="shared" si="1"/>
        <v>Collection_Name</v>
      </c>
      <c r="C96" s="79" t="s">
        <v>14</v>
      </c>
      <c r="D96" s="79" t="str">
        <f>JSON_Fmt!B97</f>
        <v>5e8b16a4fc13ae0338000057</v>
      </c>
      <c r="E96" s="85" t="s">
        <v>0</v>
      </c>
      <c r="F96" s="79" t="str">
        <f>JSON_Fmt!F97</f>
        <v>Fivebridge</v>
      </c>
      <c r="G96" s="85" t="s">
        <v>0</v>
      </c>
      <c r="H96" s="79" t="str">
        <f>JSON_Fmt!J97</f>
        <v>20 7th Point</v>
      </c>
      <c r="I96" s="85" t="s">
        <v>0</v>
      </c>
      <c r="J96" s="93" t="str">
        <f>JSON_Fmt!N97</f>
        <v>Pantin</v>
      </c>
      <c r="K96" s="85" t="s">
        <v>0</v>
      </c>
      <c r="L96" s="79" t="str">
        <f>JSON_Fmt!R97</f>
        <v>Cavan</v>
      </c>
      <c r="M96" s="85" t="s">
        <v>0</v>
      </c>
      <c r="N96" s="93">
        <f>JSON_Fmt!V97</f>
        <v>1998</v>
      </c>
      <c r="O96" s="85" t="s">
        <v>0</v>
      </c>
      <c r="P96" s="79" t="str">
        <f>JSON_Fmt!Z97</f>
        <v>Daily</v>
      </c>
      <c r="Q96" s="85" t="s">
        <v>0</v>
      </c>
      <c r="R96" s="79" t="str">
        <f>JSON_Fmt!AD97</f>
        <v>["Broadsheet"]</v>
      </c>
      <c r="S96" s="85" t="s">
        <v>0</v>
      </c>
      <c r="T96" s="93" t="str">
        <f>JSON_Fmt!AH97</f>
        <v>["Adult"]</v>
      </c>
      <c r="U96" s="85" t="s">
        <v>0</v>
      </c>
      <c r="V96" s="93" t="str">
        <f>JSON_Fmt!AL97</f>
        <v>https://cdbaby.com/diam/in/magna.xml?varius=sed&amp;ut=lacus&amp;blandit=morbi&amp;non=sem&amp;interdum=mauris&amp;in=laoreet&amp;ante=ut&amp;vestibulum=rhoncus&amp;ante=aliquet&amp;ipsum=pulvinar&amp;primis=sed&amp;in=nisl&amp;faucibus=nunc&amp;orci=rhoncus&amp;luctus=dui&amp;et=vel&amp;ultrices=sem&amp;posuere=sed&amp;cubilia=sagittis&amp;curae=nam&amp;duis=congue&amp;faucibus=risus&amp;accumsan=semper&amp;odio=porta&amp;curabitur=volutpat&amp;convallis=quam&amp;duis=pede&amp;consequat=lobortis&amp;dui=ligula&amp;nec=sit&amp;nisi=amet&amp;volutpat=eleifend&amp;eleifend=pede&amp;donec=libero&amp;ut=quis&amp;dolor=orci&amp;morbi=nullam&amp;vel=molestie&amp;lectus=nibh&amp;in=in&amp;quam=lectus&amp;fringilla=pellentesque&amp;rhoncus=at&amp;mauris=nulla&amp;enim=suspendisse&amp;leo=potenti&amp;rhoncus=cras&amp;sed=in&amp;vestibulum=purus&amp;sit=eu&amp;amet=magna&amp;cursus=vulputate&amp;id=luctus&amp;turpis=cum&amp;integer=sociis&amp;aliquet=natoque&amp;massa=penatibus&amp;id=et&amp;lobortis=magnis</v>
      </c>
      <c r="W96" s="85" t="s">
        <v>0</v>
      </c>
      <c r="X96" s="93">
        <f>JSON_Fmt!AP97</f>
        <v>7692.33</v>
      </c>
      <c r="Y96" s="85" t="s">
        <v>0</v>
      </c>
      <c r="Z96" s="93" t="str">
        <f>JSON_Fmt!AT97</f>
        <v>["Sport","Health","Entertainment","History"]</v>
      </c>
      <c r="AA96" s="85" t="s">
        <v>0</v>
      </c>
      <c r="AB96" s="79" t="e">
        <f>JSON_Fmt!#REF!</f>
        <v>#REF!</v>
      </c>
      <c r="AC96" s="83" t="e">
        <f>JSON_Fmt!#REF!</f>
        <v>#REF!</v>
      </c>
    </row>
    <row r="97" spans="1:29" x14ac:dyDescent="0.25">
      <c r="A97" s="79" t="s">
        <v>13</v>
      </c>
      <c r="B97" s="79" t="str">
        <f t="shared" si="1"/>
        <v>Collection_Name</v>
      </c>
      <c r="C97" s="79" t="s">
        <v>14</v>
      </c>
      <c r="D97" s="79" t="str">
        <f>JSON_Fmt!B98</f>
        <v>5e8b16a4fc13ae0338000058</v>
      </c>
      <c r="E97" s="85" t="s">
        <v>0</v>
      </c>
      <c r="F97" s="79" t="str">
        <f>JSON_Fmt!F98</f>
        <v>Yata</v>
      </c>
      <c r="G97" s="85" t="s">
        <v>0</v>
      </c>
      <c r="H97" s="79" t="str">
        <f>JSON_Fmt!J98</f>
        <v>220 Heffernan Junction</v>
      </c>
      <c r="I97" s="85" t="s">
        <v>0</v>
      </c>
      <c r="J97" s="93" t="str">
        <f>JSON_Fmt!N98</f>
        <v>Horní Libina</v>
      </c>
      <c r="K97" s="85" t="s">
        <v>0</v>
      </c>
      <c r="L97" s="79" t="str">
        <f>JSON_Fmt!R98</f>
        <v>Armagh</v>
      </c>
      <c r="M97" s="85" t="s">
        <v>0</v>
      </c>
      <c r="N97" s="93">
        <f>JSON_Fmt!V98</f>
        <v>2006</v>
      </c>
      <c r="O97" s="85" t="s">
        <v>0</v>
      </c>
      <c r="P97" s="79" t="str">
        <f>JSON_Fmt!Z98</f>
        <v>Monthly</v>
      </c>
      <c r="Q97" s="85" t="s">
        <v>0</v>
      </c>
      <c r="R97" s="79" t="str">
        <f>JSON_Fmt!AD98</f>
        <v>["Tabloid","Online"]</v>
      </c>
      <c r="S97" s="85" t="s">
        <v>0</v>
      </c>
      <c r="T97" s="93" t="str">
        <f>JSON_Fmt!AH98</f>
        <v>["Retired","Working Class","Students","Professional Class","Teenagers","Adult"]</v>
      </c>
      <c r="U97" s="85" t="s">
        <v>0</v>
      </c>
      <c r="V97" s="93" t="str">
        <f>JSON_Fmt!AL98</f>
        <v>http://fotki.com/eleifend/luctus/ultricies/eu/nibh/quisque/id.aspx?integer=curabitur&amp;non=gravida&amp;velit=nisi&amp;donec=at&amp;diam=nibh&amp;neque=in&amp;vestibulum=hac&amp;eget=habitasse&amp;vulputate=platea&amp;ut=dictumst&amp;ultrices=aliquam&amp;vel=augue&amp;augue=quam&amp;vestibulum=sollicitudin&amp;ante=vitae&amp;ipsum=consectetuer&amp;primis=eget&amp;in=rutrum&amp;faucibus=at&amp;orci=lorem&amp;luctus=integer&amp;et=tincidunt&amp;ultrices=ante&amp;posuere=vel&amp;cubilia=ipsum&amp;curae=praesent&amp;donec=blandit&amp;pharetra=lacinia&amp;magna=erat&amp;vestibulum=vestibulum&amp;aliquet=sed&amp;ultrices=magna&amp;erat=at&amp;tortor=nunc&amp;sollicitudin=commodo&amp;mi=placerat&amp;sit=praesent&amp;amet=blandit&amp;lobortis=nam</v>
      </c>
      <c r="W97" s="85" t="s">
        <v>0</v>
      </c>
      <c r="X97" s="93">
        <f>JSON_Fmt!AP98</f>
        <v>5357.8</v>
      </c>
      <c r="Y97" s="85" t="s">
        <v>0</v>
      </c>
      <c r="Z97" s="93" t="str">
        <f>JSON_Fmt!AT98</f>
        <v>["Crime","Health","Travel","Economics","History","Entertainment","Sport","Politics","Literature","Finance"]</v>
      </c>
      <c r="AA97" s="85" t="s">
        <v>0</v>
      </c>
      <c r="AB97" s="79" t="e">
        <f>JSON_Fmt!#REF!</f>
        <v>#REF!</v>
      </c>
      <c r="AC97" s="83" t="e">
        <f>JSON_Fmt!#REF!</f>
        <v>#REF!</v>
      </c>
    </row>
    <row r="98" spans="1:29" x14ac:dyDescent="0.25">
      <c r="A98" s="79" t="s">
        <v>13</v>
      </c>
      <c r="B98" s="79" t="str">
        <f t="shared" si="1"/>
        <v>Collection_Name</v>
      </c>
      <c r="C98" s="79" t="s">
        <v>14</v>
      </c>
      <c r="D98" s="79" t="str">
        <f>JSON_Fmt!B99</f>
        <v>5e8b16a4fc13ae0338000059</v>
      </c>
      <c r="E98" s="85" t="s">
        <v>0</v>
      </c>
      <c r="F98" s="79" t="str">
        <f>JSON_Fmt!F99</f>
        <v>Nlounge</v>
      </c>
      <c r="G98" s="85" t="s">
        <v>0</v>
      </c>
      <c r="H98" s="79" t="str">
        <f>JSON_Fmt!J99</f>
        <v>94135 Schurz Center</v>
      </c>
      <c r="I98" s="85" t="s">
        <v>0</v>
      </c>
      <c r="J98" s="93" t="str">
        <f>JSON_Fmt!N99</f>
        <v>München</v>
      </c>
      <c r="K98" s="85" t="s">
        <v>0</v>
      </c>
      <c r="L98" s="79" t="str">
        <f>JSON_Fmt!R99</f>
        <v>Kerry</v>
      </c>
      <c r="M98" s="85" t="s">
        <v>0</v>
      </c>
      <c r="N98" s="93">
        <f>JSON_Fmt!V99</f>
        <v>1989</v>
      </c>
      <c r="O98" s="85" t="s">
        <v>0</v>
      </c>
      <c r="P98" s="79" t="str">
        <f>JSON_Fmt!Z99</f>
        <v>Monthly</v>
      </c>
      <c r="Q98" s="85" t="s">
        <v>0</v>
      </c>
      <c r="R98" s="79" t="str">
        <f>JSON_Fmt!AD99</f>
        <v>["Broadsheet"]</v>
      </c>
      <c r="S98" s="85" t="s">
        <v>0</v>
      </c>
      <c r="T98" s="93" t="str">
        <f>JSON_Fmt!AH99</f>
        <v>["Retired","Professional Class","Working Class"]</v>
      </c>
      <c r="U98" s="85" t="s">
        <v>0</v>
      </c>
      <c r="V98" s="93" t="str">
        <f>JSON_Fmt!AL99</f>
        <v>https://java.com/nulla.html?justo=ultrices&amp;sollicitudin=phasellus&amp;ut=id&amp;suscipit=sapien&amp;a=in&amp;feugiat=sapien&amp;et=iaculis&amp;eros=congue&amp;vestibulum=vivamus&amp;ac=metus&amp;est=arcu&amp;lacinia=adipiscing&amp;nisi=molestie&amp;venenatis=hendrerit&amp;tristique=at&amp;fusce=vulputate&amp;congue=vitae&amp;diam=nisl&amp;id=aenean&amp;ornare=lectus&amp;imperdiet=pellentesque&amp;sapien=eget&amp;urna=nunc&amp;pretium=donec&amp;nisl=quis&amp;ut=orci&amp;volutpat=eget&amp;sapien=orci&amp;arcu=vehicula&amp;sed=condimentum&amp;augue=curabitur&amp;aliquam=in&amp;erat=libero&amp;volutpat=ut&amp;in=massa&amp;congue=volutpat&amp;etiam=convallis&amp;justo=morbi&amp;etiam=odio&amp;pretium=odio&amp;iaculis=elementum&amp;justo=eu&amp;in=interdum&amp;hac=eu&amp;habitasse=tincidunt&amp;platea=in&amp;dictumst=leo&amp;etiam=maecenas&amp;faucibus=pulvinar&amp;cursus=lobortis&amp;urna=est&amp;ut=phasellus&amp;tellus=sit&amp;nulla=amet&amp;ut=erat&amp;erat=nulla&amp;id=tempus&amp;mauris=vivamus&amp;vulputate=in&amp;elementum=felis&amp;nullam=eu&amp;varius=sapien&amp;nulla=cursus&amp;facilisi=vestibulum&amp;cras=proin&amp;non=eu&amp;velit=mi&amp;nec=nulla&amp;nisi=ac&amp;vulputate=enim&amp;nonummy=in&amp;maecenas=tempor&amp;tincidunt=turpis&amp;lacus=nec&amp;at=euismod&amp;velit=scelerisque&amp;vivamus=quam&amp;vel=turpis&amp;nulla=adipiscing&amp;eget=lorem&amp;eros=vitae&amp;elementum=mattis&amp;pellentesque=nibh&amp;quisque=ligula&amp;porta=nec&amp;volutpat=sem&amp;erat=duis&amp;quisque=aliquam&amp;erat=convallis&amp;eros=nunc&amp;viverra=proin&amp;eget=at&amp;congue=turpis&amp;eget=a</v>
      </c>
      <c r="W98" s="85" t="s">
        <v>0</v>
      </c>
      <c r="X98" s="93">
        <f>JSON_Fmt!AP99</f>
        <v>6038.14</v>
      </c>
      <c r="Y98" s="85" t="s">
        <v>0</v>
      </c>
      <c r="Z98" s="93" t="str">
        <f>JSON_Fmt!AT99</f>
        <v>["Health","Finance","Literature","Entertainment","Travel","Economics","History"]</v>
      </c>
      <c r="AA98" s="85" t="s">
        <v>0</v>
      </c>
      <c r="AB98" s="79" t="e">
        <f>JSON_Fmt!#REF!</f>
        <v>#REF!</v>
      </c>
      <c r="AC98" s="83" t="e">
        <f>JSON_Fmt!#REF!</f>
        <v>#REF!</v>
      </c>
    </row>
    <row r="99" spans="1:29" x14ac:dyDescent="0.25">
      <c r="A99" s="79" t="s">
        <v>13</v>
      </c>
      <c r="B99" s="79" t="str">
        <f t="shared" si="1"/>
        <v>Collection_Name</v>
      </c>
      <c r="C99" s="79" t="s">
        <v>14</v>
      </c>
      <c r="D99" s="79" t="str">
        <f>JSON_Fmt!B100</f>
        <v>5e8b16a4fc13ae033800005a</v>
      </c>
      <c r="E99" s="85" t="s">
        <v>0</v>
      </c>
      <c r="F99" s="79" t="str">
        <f>JSON_Fmt!F100</f>
        <v>Aimbu</v>
      </c>
      <c r="G99" s="85" t="s">
        <v>0</v>
      </c>
      <c r="H99" s="79" t="str">
        <f>JSON_Fmt!J100</f>
        <v>85 Pleasure Circle</v>
      </c>
      <c r="I99" s="85" t="s">
        <v>0</v>
      </c>
      <c r="J99" s="93" t="str">
        <f>JSON_Fmt!N100</f>
        <v>Néa Plágia</v>
      </c>
      <c r="K99" s="85" t="s">
        <v>0</v>
      </c>
      <c r="L99" s="79" t="str">
        <f>JSON_Fmt!R100</f>
        <v>Kilkenny</v>
      </c>
      <c r="M99" s="85" t="s">
        <v>0</v>
      </c>
      <c r="N99" s="93">
        <f>JSON_Fmt!V100</f>
        <v>1985</v>
      </c>
      <c r="O99" s="85" t="s">
        <v>0</v>
      </c>
      <c r="P99" s="79" t="str">
        <f>JSON_Fmt!Z100</f>
        <v>Monthly</v>
      </c>
      <c r="Q99" s="85" t="s">
        <v>0</v>
      </c>
      <c r="R99" s="79" t="str">
        <f>JSON_Fmt!AD100</f>
        <v>["Broadsheet","Online"]</v>
      </c>
      <c r="S99" s="85" t="s">
        <v>0</v>
      </c>
      <c r="T99" s="93" t="str">
        <f>JSON_Fmt!AH100</f>
        <v>["Teenagers","Working Class","Adult"]</v>
      </c>
      <c r="U99" s="85" t="s">
        <v>0</v>
      </c>
      <c r="V99" s="93" t="str">
        <f>JSON_Fmt!AL100</f>
        <v>http://fda.gov/est/congue/elementum.json?id=feugiat&amp;lobortis=et&amp;convallis=eros&amp;tortor=vestibulum&amp;risus=ac&amp;dapibus=est&amp;augue=lacinia&amp;vel=nisi&amp;accumsan=venenatis&amp;tellus=tristique&amp;nisi=fusce&amp;eu=congue&amp;orci=diam&amp;mauris=id&amp;lacinia=ornare&amp;sapien=imperdiet&amp;quis=sapien&amp;libero=urna&amp;nullam=pretium&amp;sit=nisl&amp;amet=ut&amp;turpis=volutpat&amp;elementum=sapien&amp;ligula=arcu&amp;vehicula=sed&amp;consequat=augue&amp;morbi=aliquam&amp;a=erat</v>
      </c>
      <c r="W99" s="85" t="s">
        <v>0</v>
      </c>
      <c r="X99" s="93">
        <f>JSON_Fmt!AP100</f>
        <v>6053.02</v>
      </c>
      <c r="Y99" s="85" t="s">
        <v>0</v>
      </c>
      <c r="Z99" s="93" t="str">
        <f>JSON_Fmt!AT100</f>
        <v>["History","Sport","Entertainment","Health","Crime"]</v>
      </c>
      <c r="AA99" s="85" t="s">
        <v>0</v>
      </c>
      <c r="AB99" s="79" t="e">
        <f>JSON_Fmt!#REF!</f>
        <v>#REF!</v>
      </c>
      <c r="AC99" s="83" t="e">
        <f>JSON_Fmt!#REF!</f>
        <v>#REF!</v>
      </c>
    </row>
    <row r="100" spans="1:29" x14ac:dyDescent="0.25">
      <c r="A100" s="79" t="s">
        <v>13</v>
      </c>
      <c r="B100" s="79" t="str">
        <f t="shared" si="1"/>
        <v>Collection_Name</v>
      </c>
      <c r="C100" s="79" t="s">
        <v>14</v>
      </c>
      <c r="D100" s="79" t="str">
        <f>JSON_Fmt!B101</f>
        <v>5e8b16a4fc13ae033800005b</v>
      </c>
      <c r="E100" s="85" t="s">
        <v>0</v>
      </c>
      <c r="F100" s="79" t="str">
        <f>JSON_Fmt!F101</f>
        <v>Yakidoo</v>
      </c>
      <c r="G100" s="85" t="s">
        <v>0</v>
      </c>
      <c r="H100" s="79" t="str">
        <f>JSON_Fmt!J101</f>
        <v>54 Bashford Court</v>
      </c>
      <c r="I100" s="85" t="s">
        <v>0</v>
      </c>
      <c r="J100" s="93" t="str">
        <f>JSON_Fmt!N101</f>
        <v>Versailles</v>
      </c>
      <c r="K100" s="85" t="s">
        <v>0</v>
      </c>
      <c r="L100" s="79" t="str">
        <f>JSON_Fmt!R101</f>
        <v>Galway</v>
      </c>
      <c r="M100" s="85" t="s">
        <v>0</v>
      </c>
      <c r="N100" s="93">
        <f>JSON_Fmt!V101</f>
        <v>2012</v>
      </c>
      <c r="O100" s="85" t="s">
        <v>0</v>
      </c>
      <c r="P100" s="79" t="str">
        <f>JSON_Fmt!Z101</f>
        <v>Weekly</v>
      </c>
      <c r="Q100" s="85" t="s">
        <v>0</v>
      </c>
      <c r="R100" s="79" t="str">
        <f>JSON_Fmt!AD101</f>
        <v>["Broadsheet","Tabloid"]</v>
      </c>
      <c r="S100" s="85" t="s">
        <v>0</v>
      </c>
      <c r="T100" s="93" t="str">
        <f>JSON_Fmt!AH101</f>
        <v>["Adult","Teenagers","Working Class","Retired","Students"]</v>
      </c>
      <c r="U100" s="85" t="s">
        <v>0</v>
      </c>
      <c r="V100" s="93" t="str">
        <f>JSON_Fmt!AL101</f>
        <v>http://hao123.com/quam/pharetra/magna/ac/consequat/metus.jpg?justo=in&amp;sollicitudin=imperdiet&amp;ut=et&amp;suscipit=commodo&amp;a=vulputate&amp;feugiat=justo&amp;et=in&amp;eros=blandit&amp;vestibulum=ultrices&amp;ac=enim&amp;est=lorem&amp;lacinia=ipsum&amp;nisi=dolor&amp;venenatis=sit&amp;tristique=amet&amp;fusce=consectetuer&amp;congue=adipiscing&amp;diam=elit&amp;id=proin&amp;ornare=interdum&amp;imperdiet=mauris&amp;sapien=non&amp;urna=ligula&amp;pretium=pellentesque&amp;nisl=ultrices&amp;ut=phasellus&amp;volutpat=id&amp;sapien=sapien&amp;arcu=in&amp;sed=sapien&amp;augue=iaculis&amp;aliquam=congue&amp;erat=vivamus&amp;volutpat=metus&amp;in=arcu&amp;congue=adipiscing&amp;etiam=molestie&amp;justo=hendrerit&amp;etiam=at&amp;pretium=vulputate&amp;iaculis=vitae&amp;justo=nisl&amp;in=aenean&amp;hac=lectus&amp;habitasse=pellentesque&amp;platea=eget&amp;dictumst=nunc&amp;etiam=donec&amp;faucibus=quis&amp;cursus=orci&amp;urna=eget&amp;ut=orci&amp;tellus=vehicula&amp;nulla=condimentum&amp;ut=curabitur&amp;erat=in&amp;id=libero&amp;mauris=ut&amp;vulputate=massa&amp;elementum=volutpat&amp;nullam=convallis&amp;varius=morbi&amp;nulla=odio&amp;facilisi=odio&amp;cras=elementum&amp;non=eu&amp;velit=interdum&amp;nec=eu&amp;nisi=tincidunt&amp;vulputate=in&amp;nonummy=leo&amp;maecenas=maecenas&amp;tincidunt=pulvinar&amp;lacus=lobortis&amp;at=est</v>
      </c>
      <c r="W100" s="85" t="s">
        <v>0</v>
      </c>
      <c r="X100" s="93">
        <f>JSON_Fmt!AP101</f>
        <v>7557.53</v>
      </c>
      <c r="Y100" s="85" t="s">
        <v>0</v>
      </c>
      <c r="Z100" s="93" t="str">
        <f>JSON_Fmt!AT101</f>
        <v>["Economics","Politics","Health","Crime","History","Literature","Sport","Travel","Finance"]</v>
      </c>
      <c r="AA100" s="85" t="s">
        <v>0</v>
      </c>
      <c r="AB100" s="79" t="e">
        <f>JSON_Fmt!#REF!</f>
        <v>#REF!</v>
      </c>
      <c r="AC100" s="83" t="e">
        <f>JSON_Fmt!#REF!</f>
        <v>#REF!</v>
      </c>
    </row>
    <row r="101" spans="1:29" x14ac:dyDescent="0.25">
      <c r="A101" s="79" t="s">
        <v>13</v>
      </c>
      <c r="B101" s="79" t="str">
        <f t="shared" si="1"/>
        <v>Collection_Name</v>
      </c>
      <c r="C101" s="79" t="s">
        <v>14</v>
      </c>
      <c r="D101" s="79" t="str">
        <f>JSON_Fmt!B102</f>
        <v>5e8b16a4fc13ae033800005c</v>
      </c>
      <c r="E101" s="85" t="s">
        <v>0</v>
      </c>
      <c r="F101" s="79" t="str">
        <f>JSON_Fmt!F102</f>
        <v>Blogspan</v>
      </c>
      <c r="G101" s="85" t="s">
        <v>0</v>
      </c>
      <c r="H101" s="79" t="str">
        <f>JSON_Fmt!J102</f>
        <v>0702 Corben Place</v>
      </c>
      <c r="I101" s="85" t="s">
        <v>0</v>
      </c>
      <c r="J101" s="93" t="str">
        <f>JSON_Fmt!N102</f>
        <v>Skála Oropoú</v>
      </c>
      <c r="K101" s="85" t="s">
        <v>0</v>
      </c>
      <c r="L101" s="79" t="str">
        <f>JSON_Fmt!R102</f>
        <v>Derry</v>
      </c>
      <c r="M101" s="85" t="s">
        <v>0</v>
      </c>
      <c r="N101" s="93">
        <f>JSON_Fmt!V102</f>
        <v>2008</v>
      </c>
      <c r="O101" s="85" t="s">
        <v>0</v>
      </c>
      <c r="P101" s="79" t="str">
        <f>JSON_Fmt!Z102</f>
        <v>Weekly</v>
      </c>
      <c r="Q101" s="85" t="s">
        <v>0</v>
      </c>
      <c r="R101" s="79" t="str">
        <f>JSON_Fmt!AD102</f>
        <v>["Online"]</v>
      </c>
      <c r="S101" s="85" t="s">
        <v>0</v>
      </c>
      <c r="T101" s="93" t="str">
        <f>JSON_Fmt!AH102</f>
        <v>["Professional Class","Retired","Students","Teenagers","Working Class"]</v>
      </c>
      <c r="U101" s="85" t="s">
        <v>0</v>
      </c>
      <c r="V101" s="93" t="str">
        <f>JSON_Fmt!AL102</f>
        <v>https://biblegateway.com/nullam/molestie/nibh/in/lectus/pellentesque/at.js?pellentesque=elementum&amp;viverra=eu&amp;pede=interdum&amp;ac=eu&amp;diam=tincidunt&amp;cras=in&amp;pellentesque=leo&amp;volutpat=maecenas&amp;dui=pulvinar&amp;maecenas=lobortis&amp;tristique=est&amp;est=phasellus&amp;et=sit&amp;tempus=amet&amp;semper=erat&amp;est=nulla&amp;quam=tempus&amp;pharetra=vivamus&amp;magna=in&amp;ac=felis&amp;consequat=eu&amp;metus=sapien&amp;sapien=cursus&amp;ut=vestibulum&amp;nunc=proin&amp;vestibulum=eu&amp;ante=mi&amp;ipsum=nulla&amp;primis=ac&amp;in=enim&amp;faucibus=in</v>
      </c>
      <c r="W101" s="85" t="s">
        <v>0</v>
      </c>
      <c r="X101" s="93">
        <f>JSON_Fmt!AP102</f>
        <v>8660.9</v>
      </c>
      <c r="Y101" s="85" t="s">
        <v>0</v>
      </c>
      <c r="Z101" s="93" t="str">
        <f>JSON_Fmt!AT102</f>
        <v>["Politics","Travel","History"]</v>
      </c>
      <c r="AA101" s="85" t="s">
        <v>0</v>
      </c>
      <c r="AB101" s="79" t="e">
        <f>JSON_Fmt!#REF!</f>
        <v>#REF!</v>
      </c>
      <c r="AC101" s="83" t="e">
        <f>JSON_Fmt!#REF!</f>
        <v>#REF!</v>
      </c>
    </row>
    <row r="102" spans="1:29" x14ac:dyDescent="0.25">
      <c r="A102" s="79" t="s">
        <v>13</v>
      </c>
      <c r="B102" s="79" t="str">
        <f t="shared" si="1"/>
        <v>Collection_Name</v>
      </c>
      <c r="C102" s="79" t="s">
        <v>14</v>
      </c>
      <c r="D102" s="79" t="str">
        <f>JSON_Fmt!B103</f>
        <v>5e8b16a4fc13ae033800005d</v>
      </c>
      <c r="E102" s="85" t="s">
        <v>0</v>
      </c>
      <c r="F102" s="79" t="str">
        <f>JSON_Fmt!F103</f>
        <v>Rhynoodle</v>
      </c>
      <c r="G102" s="85" t="s">
        <v>0</v>
      </c>
      <c r="H102" s="79" t="str">
        <f>JSON_Fmt!J103</f>
        <v>7623 Northland Crossing</v>
      </c>
      <c r="I102" s="85" t="s">
        <v>0</v>
      </c>
      <c r="J102" s="93" t="str">
        <f>JSON_Fmt!N103</f>
        <v>Rtyně v Podkrkonoší</v>
      </c>
      <c r="K102" s="85" t="s">
        <v>0</v>
      </c>
      <c r="L102" s="79" t="str">
        <f>JSON_Fmt!R103</f>
        <v>Donegal</v>
      </c>
      <c r="M102" s="85" t="s">
        <v>0</v>
      </c>
      <c r="N102" s="93">
        <f>JSON_Fmt!V103</f>
        <v>1987</v>
      </c>
      <c r="O102" s="85" t="s">
        <v>0</v>
      </c>
      <c r="P102" s="79" t="str">
        <f>JSON_Fmt!Z103</f>
        <v>Monthly</v>
      </c>
      <c r="Q102" s="85" t="s">
        <v>0</v>
      </c>
      <c r="R102" s="79" t="str">
        <f>JSON_Fmt!AD103</f>
        <v>["Broadsheet","Online","Tabloid"]</v>
      </c>
      <c r="S102" s="85" t="s">
        <v>0</v>
      </c>
      <c r="T102" s="93" t="str">
        <f>JSON_Fmt!AH103</f>
        <v>["Professional Class","Working Class","Retired"]</v>
      </c>
      <c r="U102" s="85" t="s">
        <v>0</v>
      </c>
      <c r="V102" s="93" t="str">
        <f>JSON_Fmt!AL103</f>
        <v>http://squarespace.com/mauris/non/ligula/pellentesque/ultrices/phasellus/id.png?ipsum=mus&amp;dolor=etiam&amp;sit=vel&amp;amet=augue&amp;consectetuer=vestibulum&amp;adipiscing=rutrum&amp;elit=rutrum&amp;proin=neque&amp;interdum=aenean&amp;mauris=auctor&amp;non=gravida&amp;ligula=sem&amp;pellentesque=praesent&amp;ultrices=id&amp;phasellus=massa&amp;id=id&amp;sapien=nisl&amp;in=venenatis&amp;sapien=lacinia&amp;iaculis=aenean&amp;congue=sit&amp;vivamus=amet&amp;metus=justo&amp;arcu=morbi&amp;adipiscing=ut&amp;molestie=odio&amp;hendrerit=cras&amp;at=mi&amp;vulputate=pede&amp;vitae=malesuada&amp;nisl=in&amp;aenean=imperdiet&amp;lectus=et&amp;pellentesque=commodo&amp;eget=vulputate&amp;nunc=justo&amp;donec=in&amp;quis=blandit&amp;orci=ultrices&amp;eget=enim&amp;orci=lorem&amp;vehicula=ipsum&amp;condimentum=dolor&amp;curabitur=sit&amp;in=amet&amp;libero=consectetuer&amp;ut=adipiscing&amp;massa=elit&amp;volutpat=proin&amp;convallis=interdum&amp;morbi=mauris&amp;odio=non&amp;odio=ligula&amp;elementum=pellentesque&amp;eu=ultrices&amp;interdum=phasellus&amp;eu=id&amp;tincidunt=sapien&amp;in=in&amp;leo=sapien&amp;maecenas=iaculis&amp;pulvinar=congue</v>
      </c>
      <c r="W102" s="85" t="s">
        <v>0</v>
      </c>
      <c r="X102" s="93">
        <f>JSON_Fmt!AP103</f>
        <v>6634.29</v>
      </c>
      <c r="Y102" s="85" t="s">
        <v>0</v>
      </c>
      <c r="Z102" s="93" t="str">
        <f>JSON_Fmt!AT103</f>
        <v>["Politics"]</v>
      </c>
      <c r="AA102" s="85" t="s">
        <v>0</v>
      </c>
      <c r="AB102" s="79" t="e">
        <f>JSON_Fmt!#REF!</f>
        <v>#REF!</v>
      </c>
      <c r="AC102" s="83" t="e">
        <f>JSON_Fmt!#REF!</f>
        <v>#REF!</v>
      </c>
    </row>
    <row r="103" spans="1:29" x14ac:dyDescent="0.25">
      <c r="A103" s="79" t="s">
        <v>13</v>
      </c>
      <c r="B103" s="79" t="str">
        <f t="shared" si="1"/>
        <v>Collection_Name</v>
      </c>
      <c r="C103" s="79" t="s">
        <v>14</v>
      </c>
      <c r="D103" s="79" t="str">
        <f>JSON_Fmt!B104</f>
        <v>5e8b16a4fc13ae033800005e</v>
      </c>
      <c r="E103" s="85" t="s">
        <v>0</v>
      </c>
      <c r="F103" s="79" t="str">
        <f>JSON_Fmt!F104</f>
        <v>Edgetag</v>
      </c>
      <c r="G103" s="85" t="s">
        <v>0</v>
      </c>
      <c r="H103" s="79" t="str">
        <f>JSON_Fmt!J104</f>
        <v>5 Kensington Crossing</v>
      </c>
      <c r="I103" s="85" t="s">
        <v>0</v>
      </c>
      <c r="J103" s="93" t="str">
        <f>JSON_Fmt!N104</f>
        <v>Xylaganí</v>
      </c>
      <c r="K103" s="85" t="s">
        <v>0</v>
      </c>
      <c r="L103" s="79" t="str">
        <f>JSON_Fmt!R104</f>
        <v>Donegal</v>
      </c>
      <c r="M103" s="85" t="s">
        <v>0</v>
      </c>
      <c r="N103" s="93">
        <f>JSON_Fmt!V104</f>
        <v>1994</v>
      </c>
      <c r="O103" s="85" t="s">
        <v>0</v>
      </c>
      <c r="P103" s="79" t="str">
        <f>JSON_Fmt!Z104</f>
        <v>Daily</v>
      </c>
      <c r="Q103" s="85" t="s">
        <v>0</v>
      </c>
      <c r="R103" s="79" t="str">
        <f>JSON_Fmt!AD104</f>
        <v>["Tabloid"]</v>
      </c>
      <c r="S103" s="85" t="s">
        <v>0</v>
      </c>
      <c r="T103" s="93" t="str">
        <f>JSON_Fmt!AH104</f>
        <v>["Retired","Working Class","Professional Class"]</v>
      </c>
      <c r="U103" s="85" t="s">
        <v>0</v>
      </c>
      <c r="V103" s="93" t="str">
        <f>JSON_Fmt!AL104</f>
        <v>https://ask.com/orci/nullam/molestie/nibh/in.js?dictumst=vel&amp;aliquam=pede&amp;augue=morbi&amp;quam=porttitor&amp;sollicitudin=lorem&amp;vitae=id&amp;consectetuer=ligula&amp;eget=suspendisse&amp;rutrum=ornare&amp;at=consequat&amp;lorem=lectus&amp;integer=in&amp;tincidunt=est&amp;ante=risus&amp;vel=auctor&amp;ipsum=sed&amp;praesent=tristique&amp;blandit=in&amp;lacinia=tempus&amp;erat=sit&amp;vestibulum=amet&amp;sed=sem&amp;magna=fusce&amp;at=consequat&amp;nunc=nulla&amp;commodo=nisl&amp;placerat=nunc&amp;praesent=nisl&amp;blandit=duis&amp;nam=bibendum&amp;nulla=felis&amp;integer=sed&amp;pede=interdum&amp;justo=venenatis&amp;lacinia=turpis&amp;eget=enim&amp;tincidunt=blandit&amp;eget=mi&amp;tempus=in&amp;vel=porttitor&amp;pede=pede&amp;morbi=justo&amp;porttitor=eu&amp;lorem=massa&amp;id=donec&amp;ligula=dapibus</v>
      </c>
      <c r="W103" s="85" t="s">
        <v>0</v>
      </c>
      <c r="X103" s="93">
        <f>JSON_Fmt!AP104</f>
        <v>8921.44</v>
      </c>
      <c r="Y103" s="85" t="s">
        <v>0</v>
      </c>
      <c r="Z103" s="93" t="str">
        <f>JSON_Fmt!AT104</f>
        <v>["Literature","Sport","Entertainment","Economics","Politics","Travel"]</v>
      </c>
      <c r="AA103" s="85" t="s">
        <v>0</v>
      </c>
      <c r="AB103" s="79" t="e">
        <f>JSON_Fmt!#REF!</f>
        <v>#REF!</v>
      </c>
      <c r="AC103" s="83" t="e">
        <f>JSON_Fmt!#REF!</f>
        <v>#REF!</v>
      </c>
    </row>
    <row r="104" spans="1:29" x14ac:dyDescent="0.25">
      <c r="A104" s="79" t="s">
        <v>13</v>
      </c>
      <c r="B104" s="79" t="str">
        <f t="shared" si="1"/>
        <v>Collection_Name</v>
      </c>
      <c r="C104" s="79" t="s">
        <v>14</v>
      </c>
      <c r="D104" s="79" t="str">
        <f>JSON_Fmt!B105</f>
        <v>5e8b16a4fc13ae033800005f</v>
      </c>
      <c r="E104" s="85" t="s">
        <v>0</v>
      </c>
      <c r="F104" s="79" t="str">
        <f>JSON_Fmt!F105</f>
        <v>Cogidoo</v>
      </c>
      <c r="G104" s="85" t="s">
        <v>0</v>
      </c>
      <c r="H104" s="79" t="str">
        <f>JSON_Fmt!J105</f>
        <v>7833 Blue Bill Park Way</v>
      </c>
      <c r="I104" s="85" t="s">
        <v>0</v>
      </c>
      <c r="J104" s="93" t="str">
        <f>JSON_Fmt!N105</f>
        <v>Ýdra</v>
      </c>
      <c r="K104" s="85" t="s">
        <v>0</v>
      </c>
      <c r="L104" s="79" t="str">
        <f>JSON_Fmt!R105</f>
        <v>Dublin</v>
      </c>
      <c r="M104" s="85" t="s">
        <v>0</v>
      </c>
      <c r="N104" s="93">
        <f>JSON_Fmt!V105</f>
        <v>1997</v>
      </c>
      <c r="O104" s="85" t="s">
        <v>0</v>
      </c>
      <c r="P104" s="79" t="str">
        <f>JSON_Fmt!Z105</f>
        <v>Monthly</v>
      </c>
      <c r="Q104" s="85" t="s">
        <v>0</v>
      </c>
      <c r="R104" s="79" t="str">
        <f>JSON_Fmt!AD105</f>
        <v>["Tabloid"]</v>
      </c>
      <c r="S104" s="85" t="s">
        <v>0</v>
      </c>
      <c r="T104" s="93" t="str">
        <f>JSON_Fmt!AH105</f>
        <v>["Teenagers","Retired","Professional Class","Adult","Working Class","Students"]</v>
      </c>
      <c r="U104" s="85" t="s">
        <v>0</v>
      </c>
      <c r="V104" s="93" t="str">
        <f>JSON_Fmt!AL105</f>
        <v>http://nih.gov/ac/consequat/metus.aspx?eget=montes&amp;nunc=nascetur&amp;donec=ridiculus&amp;quis=mus&amp;orci=etiam&amp;eget=vel&amp;orci=augue&amp;vehicula=vestibulum&amp;condimentum=rutrum&amp;curabitur=rutrum&amp;in=neque&amp;libero=aenean&amp;ut=auctor&amp;massa=gravida&amp;volutpat=sem&amp;convallis=praesent&amp;morbi=id&amp;odio=massa&amp;odio=id&amp;elementum=nisl&amp;eu=venenatis&amp;interdum=lacinia&amp;eu=aenean&amp;tincidunt=sit&amp;in=amet&amp;leo=justo&amp;maecenas=morbi&amp;pulvinar=ut&amp;lobortis=odio&amp;est=cras&amp;phasellus=mi&amp;sit=pede&amp;amet=malesuada&amp;erat=in&amp;nulla=imperdiet&amp;tempus=et&amp;vivamus=commodo&amp;in=vulputate&amp;felis=justo&amp;eu=in&amp;sapien=blandit&amp;cursus=ultrices&amp;vestibulum=enim&amp;proin=lorem&amp;eu=ipsum&amp;mi=dolor&amp;nulla=sit&amp;ac=amet&amp;enim=consectetuer&amp;in=adipiscing&amp;tempor=elit&amp;turpis=proin&amp;nec=interdum&amp;euismod=mauris&amp;scelerisque=non&amp;quam=ligula&amp;turpis=pellentesque&amp;adipiscing=ultrices</v>
      </c>
      <c r="W104" s="85" t="s">
        <v>0</v>
      </c>
      <c r="X104" s="93">
        <f>JSON_Fmt!AP105</f>
        <v>5393.19</v>
      </c>
      <c r="Y104" s="85" t="s">
        <v>0</v>
      </c>
      <c r="Z104" s="93" t="str">
        <f>JSON_Fmt!AT105</f>
        <v>["Politics","Finance","Literature","Travel","Sport","Economics","History","Entertainment","Crime","Health"]</v>
      </c>
      <c r="AA104" s="85" t="s">
        <v>0</v>
      </c>
      <c r="AB104" s="79" t="e">
        <f>JSON_Fmt!#REF!</f>
        <v>#REF!</v>
      </c>
      <c r="AC104" s="83" t="e">
        <f>JSON_Fmt!#REF!</f>
        <v>#REF!</v>
      </c>
    </row>
    <row r="105" spans="1:29" x14ac:dyDescent="0.25">
      <c r="A105" s="79" t="s">
        <v>13</v>
      </c>
      <c r="B105" s="79" t="str">
        <f t="shared" si="1"/>
        <v>Collection_Name</v>
      </c>
      <c r="C105" s="79" t="s">
        <v>14</v>
      </c>
      <c r="D105" s="79" t="str">
        <f>JSON_Fmt!B106</f>
        <v>5e8b16a4fc13ae0338000060</v>
      </c>
      <c r="E105" s="85" t="s">
        <v>0</v>
      </c>
      <c r="F105" s="79" t="str">
        <f>JSON_Fmt!F106</f>
        <v>Dazzlesphere</v>
      </c>
      <c r="G105" s="85" t="s">
        <v>0</v>
      </c>
      <c r="H105" s="79" t="str">
        <f>JSON_Fmt!J106</f>
        <v>61 Kenwood Crossing</v>
      </c>
      <c r="I105" s="85" t="s">
        <v>0</v>
      </c>
      <c r="J105" s="93" t="str">
        <f>JSON_Fmt!N106</f>
        <v>Naas</v>
      </c>
      <c r="K105" s="85" t="s">
        <v>0</v>
      </c>
      <c r="L105" s="79" t="str">
        <f>JSON_Fmt!R106</f>
        <v>Kildare</v>
      </c>
      <c r="M105" s="85" t="s">
        <v>0</v>
      </c>
      <c r="N105" s="93">
        <f>JSON_Fmt!V106</f>
        <v>1993</v>
      </c>
      <c r="O105" s="85" t="s">
        <v>0</v>
      </c>
      <c r="P105" s="79" t="str">
        <f>JSON_Fmt!Z106</f>
        <v>Weekly</v>
      </c>
      <c r="Q105" s="85" t="s">
        <v>0</v>
      </c>
      <c r="R105" s="79" t="str">
        <f>JSON_Fmt!AD106</f>
        <v>["Broadsheet"]</v>
      </c>
      <c r="S105" s="85" t="s">
        <v>0</v>
      </c>
      <c r="T105" s="93" t="str">
        <f>JSON_Fmt!AH106</f>
        <v>["Retired","Working Class","Adult"]</v>
      </c>
      <c r="U105" s="85" t="s">
        <v>0</v>
      </c>
      <c r="V105" s="93" t="str">
        <f>JSON_Fmt!AL106</f>
        <v>https://cafepress.com/eleifend.jsp?vestibulum=magna&amp;proin=vulputate&amp;eu=luctus&amp;mi=cum&amp;nulla=sociis&amp;ac=natoque&amp;enim=penatibus&amp;in=et&amp;tempor=magnis&amp;turpis=dis&amp;nec=parturient&amp;euismod=montes&amp;scelerisque=nascetur&amp;quam=ridiculus&amp;turpis=mus&amp;adipiscing=vivamus&amp;lorem=vestibulum&amp;vitae=sagittis&amp;mattis=sapien&amp;nibh=cum&amp;ligula=sociis&amp;nec=natoque&amp;sem=penatibus&amp;duis=et&amp;aliquam=magnis&amp;convallis=dis&amp;nunc=parturient&amp;proin=montes&amp;at=nascetur&amp;turpis=ridiculus&amp;a=mus&amp;pede=etiam&amp;posuere=vel&amp;nonummy=augue&amp;integer=vestibulum&amp;non=rutrum&amp;velit=rutrum&amp;donec=neque&amp;diam=aenean&amp;neque=auctor&amp;vestibulum=gravida&amp;eget=sem&amp;vulputate=praesent&amp;ut=id&amp;ultrices=massa&amp;vel=id&amp;augue=nisl&amp;vestibulum=venenatis&amp;ante=lacinia&amp;ipsum=aenean&amp;primis=sit&amp;in=amet&amp;faucibus=justo&amp;orci=morbi&amp;luctus=ut&amp;et=odio&amp;ultrices=cras&amp;posuere=mi&amp;cubilia=pede&amp;curae=malesuada&amp;donec=in&amp;pharetra=imperdiet&amp;magna=et&amp;vestibulum=commodo&amp;aliquet=vulputate&amp;ultrices=justo&amp;erat=in&amp;tortor=blandit&amp;sollicitudin=ultrices&amp;mi=enim&amp;sit=lorem&amp;amet=ipsum&amp;lobortis=dolor&amp;sapien=sit&amp;sapien=amet&amp;non=consectetuer&amp;mi=adipiscing&amp;integer=elit</v>
      </c>
      <c r="W105" s="85" t="s">
        <v>0</v>
      </c>
      <c r="X105" s="93">
        <f>JSON_Fmt!AP106</f>
        <v>6950.18</v>
      </c>
      <c r="Y105" s="85" t="s">
        <v>0</v>
      </c>
      <c r="Z105" s="93" t="str">
        <f>JSON_Fmt!AT106</f>
        <v>["Literature","History"]</v>
      </c>
      <c r="AA105" s="85" t="s">
        <v>0</v>
      </c>
      <c r="AB105" s="79" t="e">
        <f>JSON_Fmt!#REF!</f>
        <v>#REF!</v>
      </c>
      <c r="AC105" s="83" t="e">
        <f>JSON_Fmt!#REF!</f>
        <v>#REF!</v>
      </c>
    </row>
    <row r="106" spans="1:29" x14ac:dyDescent="0.25">
      <c r="A106" s="79" t="s">
        <v>13</v>
      </c>
      <c r="B106" s="79" t="str">
        <f t="shared" si="1"/>
        <v>Collection_Name</v>
      </c>
      <c r="C106" s="79" t="s">
        <v>14</v>
      </c>
      <c r="D106" s="79" t="str">
        <f>JSON_Fmt!B107</f>
        <v>5e8b16a4fc13ae0338000061</v>
      </c>
      <c r="E106" s="85" t="s">
        <v>0</v>
      </c>
      <c r="F106" s="79" t="str">
        <f>JSON_Fmt!F107</f>
        <v>Eabox</v>
      </c>
      <c r="G106" s="85" t="s">
        <v>0</v>
      </c>
      <c r="H106" s="79" t="str">
        <f>JSON_Fmt!J107</f>
        <v>104 Sachtjen Circle</v>
      </c>
      <c r="I106" s="85" t="s">
        <v>0</v>
      </c>
      <c r="J106" s="93" t="str">
        <f>JSON_Fmt!N107</f>
        <v>Miřetice</v>
      </c>
      <c r="K106" s="85" t="s">
        <v>0</v>
      </c>
      <c r="L106" s="79" t="str">
        <f>JSON_Fmt!R107</f>
        <v>Derry</v>
      </c>
      <c r="M106" s="85" t="s">
        <v>0</v>
      </c>
      <c r="N106" s="93">
        <f>JSON_Fmt!V107</f>
        <v>1999</v>
      </c>
      <c r="O106" s="85" t="s">
        <v>0</v>
      </c>
      <c r="P106" s="79" t="str">
        <f>JSON_Fmt!Z107</f>
        <v>Monthly</v>
      </c>
      <c r="Q106" s="85" t="s">
        <v>0</v>
      </c>
      <c r="R106" s="79" t="str">
        <f>JSON_Fmt!AD107</f>
        <v>["Online","Broadsheet"]</v>
      </c>
      <c r="S106" s="85" t="s">
        <v>0</v>
      </c>
      <c r="T106" s="93" t="str">
        <f>JSON_Fmt!AH107</f>
        <v>["Adult","Retired","Professional Class","Teenagers","Working Class","Students"]</v>
      </c>
      <c r="U106" s="85" t="s">
        <v>0</v>
      </c>
      <c r="V106" s="93" t="str">
        <f>JSON_Fmt!AL107</f>
        <v>http://histats.com/duis/ac/nibh/fusce/lacus.aspx?fermentum=nisl&amp;donec=nunc&amp;ut=nisl&amp;mauris=duis&amp;eget=bibendum&amp;massa=felis&amp;tempor=sed&amp;convallis=interdum&amp;nulla=venenatis&amp;neque=turpis&amp;libero=enim&amp;convallis=blandit&amp;eget=mi&amp;eleifend=in&amp;luctus=porttitor&amp;ultricies=pede&amp;eu=justo&amp;nibh=eu&amp;quisque=massa&amp;id=donec&amp;justo=dapibus&amp;sit=duis&amp;amet=at&amp;sapien=velit&amp;dignissim=eu&amp;vestibulum=est&amp;vestibulum=congue&amp;ante=elementum&amp;ipsum=in&amp;primis=hac&amp;in=habitasse&amp;faucibus=platea&amp;orci=dictumst&amp;luctus=morbi</v>
      </c>
      <c r="W106" s="85" t="s">
        <v>0</v>
      </c>
      <c r="X106" s="93">
        <f>JSON_Fmt!AP107</f>
        <v>5355.94</v>
      </c>
      <c r="Y106" s="85" t="s">
        <v>0</v>
      </c>
      <c r="Z106" s="93" t="str">
        <f>JSON_Fmt!AT107</f>
        <v>["Politics","Crime","Sport","Literature","Finance","Entertainment","Health","Economics","History"]</v>
      </c>
      <c r="AA106" s="85" t="s">
        <v>0</v>
      </c>
      <c r="AB106" s="79" t="e">
        <f>JSON_Fmt!#REF!</f>
        <v>#REF!</v>
      </c>
      <c r="AC106" s="83" t="e">
        <f>JSON_Fmt!#REF!</f>
        <v>#REF!</v>
      </c>
    </row>
    <row r="107" spans="1:29" x14ac:dyDescent="0.25">
      <c r="A107" s="79" t="s">
        <v>13</v>
      </c>
      <c r="B107" s="79" t="str">
        <f t="shared" si="1"/>
        <v>Collection_Name</v>
      </c>
      <c r="C107" s="79" t="s">
        <v>14</v>
      </c>
      <c r="D107" s="79" t="str">
        <f>JSON_Fmt!B108</f>
        <v>5e8b16a4fc13ae0338000062</v>
      </c>
      <c r="E107" s="85" t="s">
        <v>0</v>
      </c>
      <c r="F107" s="79" t="str">
        <f>JSON_Fmt!F108</f>
        <v>Avamm</v>
      </c>
      <c r="G107" s="85" t="s">
        <v>0</v>
      </c>
      <c r="H107" s="79" t="str">
        <f>JSON_Fmt!J108</f>
        <v>2280 Iowa Way</v>
      </c>
      <c r="I107" s="85" t="s">
        <v>0</v>
      </c>
      <c r="J107" s="93" t="str">
        <f>JSON_Fmt!N108</f>
        <v>Ampelókipoi</v>
      </c>
      <c r="K107" s="85" t="s">
        <v>0</v>
      </c>
      <c r="L107" s="79" t="str">
        <f>JSON_Fmt!R108</f>
        <v>Dublin</v>
      </c>
      <c r="M107" s="85" t="s">
        <v>0</v>
      </c>
      <c r="N107" s="93">
        <f>JSON_Fmt!V108</f>
        <v>2012</v>
      </c>
      <c r="O107" s="85" t="s">
        <v>0</v>
      </c>
      <c r="P107" s="79" t="str">
        <f>JSON_Fmt!Z108</f>
        <v>Daily</v>
      </c>
      <c r="Q107" s="85" t="s">
        <v>0</v>
      </c>
      <c r="R107" s="79" t="str">
        <f>JSON_Fmt!AD108</f>
        <v>["Tabloid"]</v>
      </c>
      <c r="S107" s="85" t="s">
        <v>0</v>
      </c>
      <c r="T107" s="93" t="str">
        <f>JSON_Fmt!AH108</f>
        <v>["Students","Adult","Retired","Working Class","Teenagers","Professional Class"]</v>
      </c>
      <c r="U107" s="85" t="s">
        <v>0</v>
      </c>
      <c r="V107" s="93" t="str">
        <f>JSON_Fmt!AL108</f>
        <v>http://dot.gov/nisi/eu/orci/mauris/lacinia.xml?dapibus=curabitur&amp;nulla=at&amp;suscipit=ipsum&amp;ligula=ac&amp;in=tellus&amp;lacus=semper&amp;curabitur=interdum&amp;at=mauris&amp;ipsum=ullamcorper&amp;ac=purus&amp;tellus=sit&amp;semper=amet&amp;interdum=nulla&amp;mauris=quisque&amp;ullamcorper=arcu</v>
      </c>
      <c r="W107" s="85" t="s">
        <v>0</v>
      </c>
      <c r="X107" s="93">
        <f>JSON_Fmt!AP108</f>
        <v>7005.13</v>
      </c>
      <c r="Y107" s="85" t="s">
        <v>0</v>
      </c>
      <c r="Z107" s="93" t="str">
        <f>JSON_Fmt!AT108</f>
        <v>["Politics","Travel","History","Finance","Economics","Crime","Entertainment","Sport"]</v>
      </c>
      <c r="AA107" s="85" t="s">
        <v>0</v>
      </c>
      <c r="AB107" s="79" t="e">
        <f>JSON_Fmt!#REF!</f>
        <v>#REF!</v>
      </c>
      <c r="AC107" s="83" t="e">
        <f>JSON_Fmt!#REF!</f>
        <v>#REF!</v>
      </c>
    </row>
    <row r="108" spans="1:29" s="82" customFormat="1" x14ac:dyDescent="0.25">
      <c r="A108" s="79" t="s">
        <v>13</v>
      </c>
      <c r="B108" s="79" t="str">
        <f t="shared" si="1"/>
        <v>Collection_Name</v>
      </c>
      <c r="C108" s="79" t="s">
        <v>14</v>
      </c>
      <c r="D108" s="79" t="str">
        <f>JSON_Fmt!B109</f>
        <v>5e8b16a4fc13ae0338000063</v>
      </c>
      <c r="E108" s="85" t="s">
        <v>0</v>
      </c>
      <c r="F108" s="79" t="str">
        <f>JSON_Fmt!F109</f>
        <v>Ainyx</v>
      </c>
      <c r="G108" s="85" t="s">
        <v>0</v>
      </c>
      <c r="H108" s="79" t="str">
        <f>JSON_Fmt!J109</f>
        <v>71 Northview Circle</v>
      </c>
      <c r="I108" s="85" t="s">
        <v>0</v>
      </c>
      <c r="J108" s="93" t="str">
        <f>JSON_Fmt!N109</f>
        <v>Toulouse</v>
      </c>
      <c r="K108" s="85" t="s">
        <v>0</v>
      </c>
      <c r="L108" s="79" t="str">
        <f>JSON_Fmt!R109</f>
        <v>Cork</v>
      </c>
      <c r="M108" s="85" t="s">
        <v>0</v>
      </c>
      <c r="N108" s="93">
        <f>JSON_Fmt!V109</f>
        <v>2006</v>
      </c>
      <c r="O108" s="85" t="s">
        <v>0</v>
      </c>
      <c r="P108" s="79" t="str">
        <f>JSON_Fmt!Z109</f>
        <v>Weekly</v>
      </c>
      <c r="Q108" s="85" t="s">
        <v>0</v>
      </c>
      <c r="R108" s="79" t="str">
        <f>JSON_Fmt!AD109</f>
        <v>["Online","Tabloid"]</v>
      </c>
      <c r="S108" s="85" t="s">
        <v>0</v>
      </c>
      <c r="T108" s="93" t="str">
        <f>JSON_Fmt!AH109</f>
        <v>["Working Class","Students","Retired","Professional Class","Teenagers","Adult"]</v>
      </c>
      <c r="U108" s="85" t="s">
        <v>0</v>
      </c>
      <c r="V108" s="93" t="str">
        <f>JSON_Fmt!AL109</f>
        <v>https://senate.gov/convallis/nunc/proin/at/turpis.html?nascetur=aliquam&amp;ridiculus=sit&amp;mus=amet&amp;vivamus=diam&amp;vestibulum=in&amp;sagittis=magna&amp;sapien=bibendum&amp;cum=imperdiet&amp;sociis=nullam&amp;natoque=orci&amp;penatibus=pede&amp;et=venenatis&amp;magnis=non&amp;dis=sodales&amp;parturient=sed&amp;montes=tincidunt&amp;nascetur=eu&amp;ridiculus=felis&amp;mus=fusce&amp;etiam=posuere&amp;vel=felis&amp;augue=sed&amp;vestibulum=lacus&amp;rutrum=morbi&amp;rutrum=sem&amp;neque=mauris&amp;aenean=laoreet&amp;auctor=ut&amp;gravida=rhoncus&amp;sem=aliquet&amp;praesent=pulvinar&amp;id=sed</v>
      </c>
      <c r="W108" s="85" t="s">
        <v>0</v>
      </c>
      <c r="X108" s="93">
        <f>JSON_Fmt!AP109</f>
        <v>7807.86</v>
      </c>
      <c r="Y108" s="85" t="s">
        <v>0</v>
      </c>
      <c r="Z108" s="93" t="str">
        <f>JSON_Fmt!AT109</f>
        <v>["Health","Crime","Literature","Entertainment","Economics","Finance","Politics","History"]</v>
      </c>
      <c r="AA108" s="85" t="s">
        <v>0</v>
      </c>
      <c r="AB108" s="79" t="e">
        <f>JSON_Fmt!#REF!</f>
        <v>#REF!</v>
      </c>
      <c r="AC108" s="83" t="e">
        <f>JSON_Fmt!#REF!</f>
        <v>#REF!</v>
      </c>
    </row>
    <row r="109" spans="1:29" x14ac:dyDescent="0.25">
      <c r="A109" s="79" t="s">
        <v>13</v>
      </c>
      <c r="B109" s="79" t="str">
        <f t="shared" si="1"/>
        <v>Collection_Name</v>
      </c>
      <c r="C109" s="79" t="s">
        <v>14</v>
      </c>
      <c r="D109" s="79" t="str">
        <f>JSON_Fmt!B110</f>
        <v>5e8b16a4fc13ae0338000064</v>
      </c>
      <c r="E109" s="85" t="s">
        <v>0</v>
      </c>
      <c r="F109" s="79" t="str">
        <f>JSON_Fmt!F110</f>
        <v>Topicstorm</v>
      </c>
      <c r="G109" s="85" t="s">
        <v>0</v>
      </c>
      <c r="H109" s="79" t="str">
        <f>JSON_Fmt!J110</f>
        <v>7 Mariners Cove Street</v>
      </c>
      <c r="I109" s="85" t="s">
        <v>0</v>
      </c>
      <c r="J109" s="93" t="str">
        <f>JSON_Fmt!N110</f>
        <v>Mont-de-Marsan</v>
      </c>
      <c r="K109" s="85" t="s">
        <v>0</v>
      </c>
      <c r="L109" s="79" t="str">
        <f>JSON_Fmt!R110</f>
        <v>Antrim</v>
      </c>
      <c r="M109" s="85" t="s">
        <v>0</v>
      </c>
      <c r="N109" s="93">
        <f>JSON_Fmt!V110</f>
        <v>2000</v>
      </c>
      <c r="O109" s="85" t="s">
        <v>0</v>
      </c>
      <c r="P109" s="79" t="str">
        <f>JSON_Fmt!Z110</f>
        <v>Weekly</v>
      </c>
      <c r="Q109" s="85" t="s">
        <v>0</v>
      </c>
      <c r="R109" s="79" t="str">
        <f>JSON_Fmt!AD110</f>
        <v>["Online","Broadsheet"]</v>
      </c>
      <c r="S109" s="85" t="s">
        <v>0</v>
      </c>
      <c r="T109" s="93" t="str">
        <f>JSON_Fmt!AH110</f>
        <v>["Adult","Working Class"]</v>
      </c>
      <c r="U109" s="85" t="s">
        <v>0</v>
      </c>
      <c r="V109" s="93" t="str">
        <f>JSON_Fmt!AL110</f>
        <v>https://oracle.com/et/magnis/dis.js?ut=pede&amp;erat=lobortis&amp;id=ligula&amp;mauris=sit&amp;vulputate=amet&amp;elementum=eleifend&amp;nullam=pede&amp;varius=libero&amp;nulla=quis&amp;facilisi=orci&amp;cras=nullam&amp;non=molestie&amp;velit=nibh&amp;nec=in&amp;nisi=lectus&amp;vulputate=pellentesque&amp;nonummy=at&amp;maecenas=nulla&amp;tincidunt=suspendisse&amp;lacus=potenti&amp;at=cras&amp;velit=in&amp;vivamus=purus&amp;vel=eu</v>
      </c>
      <c r="W109" s="85" t="s">
        <v>0</v>
      </c>
      <c r="X109" s="93">
        <f>JSON_Fmt!AP110</f>
        <v>8982.19</v>
      </c>
      <c r="Y109" s="85" t="s">
        <v>0</v>
      </c>
      <c r="Z109" s="93" t="str">
        <f>JSON_Fmt!AT110</f>
        <v>["Economics"]</v>
      </c>
      <c r="AA109" s="85" t="s">
        <v>0</v>
      </c>
      <c r="AB109" s="79" t="e">
        <f>JSON_Fmt!#REF!</f>
        <v>#REF!</v>
      </c>
      <c r="AC109" s="83" t="e">
        <f>JSON_Fmt!#REF!</f>
        <v>#REF!</v>
      </c>
    </row>
    <row r="110" spans="1:29" x14ac:dyDescent="0.25">
      <c r="A110" s="79" t="s">
        <v>13</v>
      </c>
      <c r="B110" s="79" t="str">
        <f t="shared" si="1"/>
        <v>Collection_Name</v>
      </c>
      <c r="C110" s="79" t="s">
        <v>14</v>
      </c>
      <c r="D110" s="79" t="str">
        <f>JSON_Fmt!B111</f>
        <v>5e8b16a4fc13ae0338000065</v>
      </c>
      <c r="E110" s="85" t="s">
        <v>0</v>
      </c>
      <c r="F110" s="79" t="str">
        <f>JSON_Fmt!F111</f>
        <v>Wikibox</v>
      </c>
      <c r="G110" s="85" t="s">
        <v>0</v>
      </c>
      <c r="H110" s="79" t="str">
        <f>JSON_Fmt!J111</f>
        <v>03 Moland Pass</v>
      </c>
      <c r="I110" s="85" t="s">
        <v>0</v>
      </c>
      <c r="J110" s="93" t="str">
        <f>JSON_Fmt!N111</f>
        <v>Manosque</v>
      </c>
      <c r="K110" s="85" t="s">
        <v>0</v>
      </c>
      <c r="L110" s="79" t="str">
        <f>JSON_Fmt!R111</f>
        <v>Derry</v>
      </c>
      <c r="M110" s="85" t="s">
        <v>0</v>
      </c>
      <c r="N110" s="93">
        <f>JSON_Fmt!V111</f>
        <v>2003</v>
      </c>
      <c r="O110" s="85" t="s">
        <v>0</v>
      </c>
      <c r="P110" s="79" t="str">
        <f>JSON_Fmt!Z111</f>
        <v>Monthly</v>
      </c>
      <c r="Q110" s="85" t="s">
        <v>0</v>
      </c>
      <c r="R110" s="79" t="str">
        <f>JSON_Fmt!AD111</f>
        <v>["Online","Broadsheet","Tabloid"]</v>
      </c>
      <c r="S110" s="85" t="s">
        <v>0</v>
      </c>
      <c r="T110" s="93" t="str">
        <f>JSON_Fmt!AH111</f>
        <v>["Students"]</v>
      </c>
      <c r="U110" s="85" t="s">
        <v>0</v>
      </c>
      <c r="V110" s="93" t="str">
        <f>JSON_Fmt!AL111</f>
        <v>http://mapquest.com/vel.json?vestibulum=nulla&amp;sagittis=ut&amp;sapien=erat&amp;cum=id&amp;sociis=mauris&amp;natoque=vulputate&amp;penatibus=elementum&amp;et=nullam&amp;magnis=varius&amp;dis=nulla&amp;parturient=facilisi&amp;montes=cras&amp;nascetur=non&amp;ridiculus=velit&amp;mus=nec&amp;etiam=nisi&amp;vel=vulputate&amp;augue=nonummy&amp;vestibulum=maecenas&amp;rutrum=tincidunt&amp;rutrum=lacus&amp;neque=at&amp;aenean=velit&amp;auctor=vivamus&amp;gravida=vel&amp;sem=nulla&amp;praesent=eget&amp;id=eros&amp;massa=elementum&amp;id=pellentesque&amp;nisl=quisque&amp;venenatis=porta&amp;lacinia=volutpat&amp;aenean=erat&amp;sit=quisque&amp;amet=erat&amp;justo=eros&amp;morbi=viverra&amp;ut=eget&amp;odio=congue&amp;cras=eget&amp;mi=semper&amp;pede=rutrum&amp;malesuada=nulla&amp;in=nunc&amp;imperdiet=purus&amp;et=phasellus&amp;commodo=in&amp;vulputate=felis&amp;justo=donec&amp;in=semper&amp;blandit=sapien&amp;ultrices=a&amp;enim=libero&amp;lorem=nam&amp;ipsum=dui&amp;dolor=proin&amp;sit=leo&amp;amet=odio&amp;consectetuer=porttitor&amp;adipiscing=id&amp;elit=consequat&amp;proin=in&amp;interdum=consequat&amp;mauris=ut&amp;non=nulla&amp;ligula=sed&amp;pellentesque=accumsan&amp;ultrices=felis&amp;phasellus=ut&amp;id=at&amp;sapien=dolor&amp;in=quis&amp;sapien=odio&amp;iaculis=consequat&amp;congue=varius&amp;vivamus=integer&amp;metus=ac&amp;arcu=leo</v>
      </c>
      <c r="W110" s="85" t="s">
        <v>0</v>
      </c>
      <c r="X110" s="93">
        <f>JSON_Fmt!AP111</f>
        <v>6347.77</v>
      </c>
      <c r="Y110" s="85" t="s">
        <v>0</v>
      </c>
      <c r="Z110" s="93" t="str">
        <f>JSON_Fmt!AT111</f>
        <v>["Entertainment","Literature","Health","History"]</v>
      </c>
      <c r="AA110" s="85" t="s">
        <v>0</v>
      </c>
      <c r="AB110" s="79" t="e">
        <f>JSON_Fmt!#REF!</f>
        <v>#REF!</v>
      </c>
      <c r="AC110" s="83" t="e">
        <f>JSON_Fmt!#REF!</f>
        <v>#REF!</v>
      </c>
    </row>
    <row r="111" spans="1:29" x14ac:dyDescent="0.25">
      <c r="A111" s="79" t="s">
        <v>13</v>
      </c>
      <c r="B111" s="79" t="str">
        <f t="shared" si="1"/>
        <v>Collection_Name</v>
      </c>
      <c r="C111" s="79" t="s">
        <v>14</v>
      </c>
      <c r="D111" s="79" t="str">
        <f>JSON_Fmt!B112</f>
        <v>5e8b16a4fc13ae0338000066</v>
      </c>
      <c r="E111" s="85" t="s">
        <v>0</v>
      </c>
      <c r="F111" s="79" t="str">
        <f>JSON_Fmt!F112</f>
        <v>Dablist</v>
      </c>
      <c r="G111" s="85" t="s">
        <v>0</v>
      </c>
      <c r="H111" s="79" t="str">
        <f>JSON_Fmt!J112</f>
        <v>7040 Valley Edge Crossing</v>
      </c>
      <c r="I111" s="85" t="s">
        <v>0</v>
      </c>
      <c r="J111" s="93" t="str">
        <f>JSON_Fmt!N112</f>
        <v>Pardubice</v>
      </c>
      <c r="K111" s="85" t="s">
        <v>0</v>
      </c>
      <c r="L111" s="79" t="str">
        <f>JSON_Fmt!R112</f>
        <v>Donegal</v>
      </c>
      <c r="M111" s="85" t="s">
        <v>0</v>
      </c>
      <c r="N111" s="93">
        <f>JSON_Fmt!V112</f>
        <v>2007</v>
      </c>
      <c r="O111" s="85" t="s">
        <v>0</v>
      </c>
      <c r="P111" s="79" t="str">
        <f>JSON_Fmt!Z112</f>
        <v>Monthly</v>
      </c>
      <c r="Q111" s="85" t="s">
        <v>0</v>
      </c>
      <c r="R111" s="79" t="str">
        <f>JSON_Fmt!AD112</f>
        <v>["Online","Tabloid"]</v>
      </c>
      <c r="S111" s="85" t="s">
        <v>0</v>
      </c>
      <c r="T111" s="93" t="str">
        <f>JSON_Fmt!AH112</f>
        <v>["Teenagers","Professional Class","Working Class","Students","Adult"]</v>
      </c>
      <c r="U111" s="85" t="s">
        <v>0</v>
      </c>
      <c r="V111" s="93" t="str">
        <f>JSON_Fmt!AL112</f>
        <v>http://vimeo.com/mauris/viverra/diam/vitae/quam/suspendisse.html?felis=eget&amp;eu=tempus&amp;sapien=vel&amp;cursus=pede&amp;vestibulum=morbi&amp;proin=porttitor&amp;eu=lorem&amp;mi=id&amp;nulla=ligula&amp;ac=suspendisse&amp;enim=ornare&amp;in=consequat&amp;tempor=lectus&amp;turpis=in&amp;nec=est&amp;euismod=risus&amp;scelerisque=auctor&amp;quam=sed&amp;turpis=tristique&amp;adipiscing=in&amp;lorem=tempus&amp;vitae=sit&amp;mattis=amet&amp;nibh=sem&amp;ligula=fusce&amp;nec=consequat&amp;sem=nulla&amp;duis=nisl&amp;aliquam=nunc&amp;convallis=nisl&amp;nunc=duis&amp;proin=bibendum&amp;at=felis&amp;turpis=sed&amp;a=interdum&amp;pede=venenatis&amp;posuere=turpis&amp;nonummy=enim&amp;integer=blandit&amp;non=mi&amp;velit=in&amp;donec=porttitor&amp;diam=pede&amp;neque=justo&amp;vestibulum=eu&amp;eget=massa&amp;vulputate=donec&amp;ut=dapibus&amp;ultrices=duis&amp;vel=at&amp;augue=velit&amp;vestibulum=eu&amp;ante=est&amp;ipsum=congue&amp;primis=elementum&amp;in=in&amp;faucibus=hac&amp;orci=habitasse&amp;luctus=platea&amp;et=dictumst&amp;ultrices=morbi&amp;posuere=vestibulum&amp;cubilia=velit&amp;curae=id&amp;donec=pretium&amp;pharetra=iaculis&amp;magna=diam&amp;vestibulum=erat&amp;aliquet=fermentum&amp;ultrices=justo&amp;erat=nec&amp;tortor=condimentum&amp;sollicitudin=neque&amp;mi=sapien&amp;sit=placerat&amp;amet=ante&amp;lobortis=nulla&amp;sapien=justo&amp;sapien=aliquam&amp;non=quis&amp;mi=turpis&amp;integer=eget&amp;ac=elit&amp;neque=sodales&amp;duis=scelerisque&amp;bibendum=mauris</v>
      </c>
      <c r="W111" s="85" t="s">
        <v>0</v>
      </c>
      <c r="X111" s="93">
        <f>JSON_Fmt!AP112</f>
        <v>7499.05</v>
      </c>
      <c r="Y111" s="85" t="s">
        <v>0</v>
      </c>
      <c r="Z111" s="93" t="str">
        <f>JSON_Fmt!AT112</f>
        <v>["Finance","Crime","Literature","History","Sport"]</v>
      </c>
      <c r="AA111" s="85" t="s">
        <v>0</v>
      </c>
      <c r="AB111" s="79" t="e">
        <f>JSON_Fmt!#REF!</f>
        <v>#REF!</v>
      </c>
      <c r="AC111" s="83" t="e">
        <f>JSON_Fmt!#REF!</f>
        <v>#REF!</v>
      </c>
    </row>
    <row r="112" spans="1:29" x14ac:dyDescent="0.25">
      <c r="A112" s="79" t="s">
        <v>13</v>
      </c>
      <c r="B112" s="79" t="str">
        <f t="shared" si="1"/>
        <v>Collection_Name</v>
      </c>
      <c r="C112" s="79" t="s">
        <v>14</v>
      </c>
      <c r="D112" s="79" t="str">
        <f>JSON_Fmt!B113</f>
        <v>5e8b16a4fc13ae0338000067</v>
      </c>
      <c r="E112" s="85" t="s">
        <v>0</v>
      </c>
      <c r="F112" s="79" t="str">
        <f>JSON_Fmt!F113</f>
        <v>Topiclounge</v>
      </c>
      <c r="G112" s="85" t="s">
        <v>0</v>
      </c>
      <c r="H112" s="79" t="str">
        <f>JSON_Fmt!J113</f>
        <v>189 Mockingbird Street</v>
      </c>
      <c r="I112" s="85" t="s">
        <v>0</v>
      </c>
      <c r="J112" s="93" t="str">
        <f>JSON_Fmt!N113</f>
        <v>Irákleia</v>
      </c>
      <c r="K112" s="85" t="s">
        <v>0</v>
      </c>
      <c r="L112" s="79" t="str">
        <f>JSON_Fmt!R113</f>
        <v>Carlow</v>
      </c>
      <c r="M112" s="85" t="s">
        <v>0</v>
      </c>
      <c r="N112" s="93">
        <f>JSON_Fmt!V113</f>
        <v>1994</v>
      </c>
      <c r="O112" s="85" t="s">
        <v>0</v>
      </c>
      <c r="P112" s="79" t="str">
        <f>JSON_Fmt!Z113</f>
        <v>Monthly</v>
      </c>
      <c r="Q112" s="85" t="s">
        <v>0</v>
      </c>
      <c r="R112" s="79" t="str">
        <f>JSON_Fmt!AD113</f>
        <v>["Broadsheet","Tabloid","Online"]</v>
      </c>
      <c r="S112" s="85" t="s">
        <v>0</v>
      </c>
      <c r="T112" s="93" t="str">
        <f>JSON_Fmt!AH113</f>
        <v>["Retired","Professional Class","Students","Adult"]</v>
      </c>
      <c r="U112" s="85" t="s">
        <v>0</v>
      </c>
      <c r="V112" s="93" t="str">
        <f>JSON_Fmt!AL113</f>
        <v>http://google.com.au/in.html?vulputate=lorem&amp;justo=integer&amp;in=tincidunt&amp;blandit=ante&amp;ultrices=vel&amp;enim=ipsum&amp;lorem=praesent&amp;ipsum=blandit&amp;dolor=lacinia&amp;sit=erat&amp;amet=vestibulum&amp;consectetuer=sed&amp;adipiscing=magna&amp;elit=at&amp;proin=nunc&amp;interdum=commodo&amp;mauris=placerat&amp;non=praesent&amp;ligula=blandit&amp;pellentesque=nam&amp;ultrices=nulla&amp;phasellus=integer&amp;id=pede&amp;sapien=justo&amp;in=lacinia&amp;sapien=eget&amp;iaculis=tincidunt&amp;congue=eget&amp;vivamus=tempus&amp;metus=vel&amp;arcu=pede&amp;adipiscing=morbi&amp;molestie=porttitor&amp;hendrerit=lorem&amp;at=id</v>
      </c>
      <c r="W112" s="85" t="s">
        <v>0</v>
      </c>
      <c r="X112" s="93">
        <f>JSON_Fmt!AP113</f>
        <v>8119.2</v>
      </c>
      <c r="Y112" s="85" t="s">
        <v>0</v>
      </c>
      <c r="Z112" s="93" t="str">
        <f>JSON_Fmt!AT113</f>
        <v>["Crime","Finance","Entertainment","Literature","History","Travel"]</v>
      </c>
      <c r="AA112" s="85" t="s">
        <v>0</v>
      </c>
      <c r="AB112" s="79" t="e">
        <f>JSON_Fmt!#REF!</f>
        <v>#REF!</v>
      </c>
      <c r="AC112" s="83" t="e">
        <f>JSON_Fmt!#REF!</f>
        <v>#REF!</v>
      </c>
    </row>
    <row r="113" spans="1:29" x14ac:dyDescent="0.25">
      <c r="A113" s="79" t="s">
        <v>13</v>
      </c>
      <c r="B113" s="79" t="str">
        <f t="shared" si="1"/>
        <v>Collection_Name</v>
      </c>
      <c r="C113" s="79" t="s">
        <v>14</v>
      </c>
      <c r="D113" s="79" t="str">
        <f>JSON_Fmt!B114</f>
        <v>5e8b16a4fc13ae0338000068</v>
      </c>
      <c r="E113" s="85" t="s">
        <v>0</v>
      </c>
      <c r="F113" s="79" t="str">
        <f>JSON_Fmt!F114</f>
        <v>Myworks</v>
      </c>
      <c r="G113" s="85" t="s">
        <v>0</v>
      </c>
      <c r="H113" s="79" t="str">
        <f>JSON_Fmt!J114</f>
        <v>9 Dakota Pass</v>
      </c>
      <c r="I113" s="85" t="s">
        <v>0</v>
      </c>
      <c r="J113" s="93" t="str">
        <f>JSON_Fmt!N114</f>
        <v>Vrbno pod Pradědem</v>
      </c>
      <c r="K113" s="85" t="s">
        <v>0</v>
      </c>
      <c r="L113" s="79" t="str">
        <f>JSON_Fmt!R114</f>
        <v>Westmeath</v>
      </c>
      <c r="M113" s="85" t="s">
        <v>0</v>
      </c>
      <c r="N113" s="93">
        <f>JSON_Fmt!V114</f>
        <v>2009</v>
      </c>
      <c r="O113" s="85" t="s">
        <v>0</v>
      </c>
      <c r="P113" s="79" t="str">
        <f>JSON_Fmt!Z114</f>
        <v>Monthly</v>
      </c>
      <c r="Q113" s="85" t="s">
        <v>0</v>
      </c>
      <c r="R113" s="79" t="str">
        <f>JSON_Fmt!AD114</f>
        <v>["Online","Broadsheet","Tabloid"]</v>
      </c>
      <c r="S113" s="85" t="s">
        <v>0</v>
      </c>
      <c r="T113" s="93" t="str">
        <f>JSON_Fmt!AH114</f>
        <v>["Retired","Teenagers"]</v>
      </c>
      <c r="U113" s="85" t="s">
        <v>0</v>
      </c>
      <c r="V113" s="93" t="str">
        <f>JSON_Fmt!AL114</f>
        <v>https://webeden.co.uk/aenean.png?diam=lobortis&amp;cras=convallis&amp;pellentesque=tortor&amp;volutpat=risus&amp;dui=dapibus&amp;maecenas=augue&amp;tristique=vel&amp;est=accumsan&amp;et=tellus&amp;tempus=nisi&amp;semper=eu&amp;est=orci&amp;quam=mauris&amp;pharetra=lacinia&amp;magna=sapien&amp;ac=quis&amp;consequat=libero&amp;metus=nullam&amp;sapien=sit&amp;ut=amet&amp;nunc=turpis&amp;vestibulum=elementum&amp;ante=ligula&amp;ipsum=vehicula&amp;primis=consequat&amp;in=morbi&amp;faucibus=a&amp;orci=ipsum&amp;luctus=integer&amp;et=a&amp;ultrices=nibh&amp;posuere=in&amp;cubilia=quis&amp;curae=justo&amp;mauris=maecenas&amp;viverra=rhoncus&amp;diam=aliquam&amp;vitae=lacus&amp;quam=morbi&amp;suspendisse=quis&amp;potenti=tortor&amp;nullam=id&amp;porttitor=nulla&amp;lacus=ultrices&amp;at=aliquet&amp;turpis=maecenas&amp;donec=leo&amp;posuere=odio&amp;metus=condimentum&amp;vitae=id&amp;ipsum=luctus&amp;aliquam=nec&amp;non=molestie&amp;mauris=sed</v>
      </c>
      <c r="W113" s="85" t="s">
        <v>0</v>
      </c>
      <c r="X113" s="93">
        <f>JSON_Fmt!AP114</f>
        <v>5555.49</v>
      </c>
      <c r="Y113" s="85" t="s">
        <v>0</v>
      </c>
      <c r="Z113" s="93" t="str">
        <f>JSON_Fmt!AT114</f>
        <v>["Sport","Politics","History","Literature","Entertainment","Travel"]</v>
      </c>
      <c r="AA113" s="85" t="s">
        <v>0</v>
      </c>
      <c r="AB113" s="79" t="e">
        <f>JSON_Fmt!#REF!</f>
        <v>#REF!</v>
      </c>
      <c r="AC113" s="83" t="e">
        <f>JSON_Fmt!#REF!</f>
        <v>#REF!</v>
      </c>
    </row>
    <row r="114" spans="1:29" x14ac:dyDescent="0.25">
      <c r="A114" s="79" t="s">
        <v>13</v>
      </c>
      <c r="B114" s="79" t="str">
        <f t="shared" si="1"/>
        <v>Collection_Name</v>
      </c>
      <c r="C114" s="79" t="s">
        <v>14</v>
      </c>
      <c r="D114" s="79" t="str">
        <f>JSON_Fmt!B115</f>
        <v>5e8b16a4fc13ae0338000069</v>
      </c>
      <c r="E114" s="85" t="s">
        <v>0</v>
      </c>
      <c r="F114" s="79" t="str">
        <f>JSON_Fmt!F115</f>
        <v>Quimm</v>
      </c>
      <c r="G114" s="85" t="s">
        <v>0</v>
      </c>
      <c r="H114" s="79" t="str">
        <f>JSON_Fmt!J115</f>
        <v>45 Mosinee Alley</v>
      </c>
      <c r="I114" s="85" t="s">
        <v>0</v>
      </c>
      <c r="J114" s="93" t="str">
        <f>JSON_Fmt!N115</f>
        <v>Kilkenny</v>
      </c>
      <c r="K114" s="85" t="s">
        <v>0</v>
      </c>
      <c r="L114" s="79" t="str">
        <f>JSON_Fmt!R115</f>
        <v>Laois</v>
      </c>
      <c r="M114" s="85" t="s">
        <v>0</v>
      </c>
      <c r="N114" s="93">
        <f>JSON_Fmt!V115</f>
        <v>2010</v>
      </c>
      <c r="O114" s="85" t="s">
        <v>0</v>
      </c>
      <c r="P114" s="79" t="str">
        <f>JSON_Fmt!Z115</f>
        <v>Monthly</v>
      </c>
      <c r="Q114" s="85" t="s">
        <v>0</v>
      </c>
      <c r="R114" s="79" t="str">
        <f>JSON_Fmt!AD115</f>
        <v>["Online","Tabloid"]</v>
      </c>
      <c r="S114" s="85" t="s">
        <v>0</v>
      </c>
      <c r="T114" s="93" t="str">
        <f>JSON_Fmt!AH115</f>
        <v>["Adult"]</v>
      </c>
      <c r="U114" s="85" t="s">
        <v>0</v>
      </c>
      <c r="V114" s="93" t="str">
        <f>JSON_Fmt!AL115</f>
        <v>https://google.co.jp/ac.png?nulla=elit&amp;sed=sodales&amp;vel=scelerisque&amp;enim=mauris&amp;sit=sit&amp;amet=amet&amp;nunc=eros&amp;viverra=suspendisse&amp;dapibus=accumsan&amp;nulla=tortor&amp;suscipit=quis&amp;ligula=turpis&amp;in=sed&amp;lacus=ante&amp;curabitur=vivamus&amp;at=tortor&amp;ipsum=duis&amp;ac=mattis&amp;tellus=egestas&amp;semper=metus&amp;interdum=aenean&amp;mauris=fermentum&amp;ullamcorper=donec&amp;purus=ut&amp;sit=mauris&amp;amet=eget&amp;nulla=massa&amp;quisque=tempor&amp;arcu=convallis&amp;libero=nulla</v>
      </c>
      <c r="W114" s="85" t="s">
        <v>0</v>
      </c>
      <c r="X114" s="93">
        <f>JSON_Fmt!AP115</f>
        <v>9955.61</v>
      </c>
      <c r="Y114" s="85" t="s">
        <v>0</v>
      </c>
      <c r="Z114" s="93" t="str">
        <f>JSON_Fmt!AT115</f>
        <v>["History","Health","Economics","Travel","Literature","Sport","Entertainment","Finance"]</v>
      </c>
      <c r="AA114" s="85" t="s">
        <v>0</v>
      </c>
      <c r="AB114" s="79" t="e">
        <f>JSON_Fmt!#REF!</f>
        <v>#REF!</v>
      </c>
      <c r="AC114" s="83" t="e">
        <f>JSON_Fmt!#REF!</f>
        <v>#REF!</v>
      </c>
    </row>
    <row r="115" spans="1:29" x14ac:dyDescent="0.25">
      <c r="A115" s="79" t="s">
        <v>13</v>
      </c>
      <c r="B115" s="79" t="str">
        <f t="shared" si="1"/>
        <v>Collection_Name</v>
      </c>
      <c r="C115" s="79" t="s">
        <v>14</v>
      </c>
      <c r="D115" s="79" t="str">
        <f>JSON_Fmt!B116</f>
        <v>5e8b16a4fc13ae033800006a</v>
      </c>
      <c r="E115" s="85" t="s">
        <v>0</v>
      </c>
      <c r="F115" s="79" t="str">
        <f>JSON_Fmt!F116</f>
        <v>Blogtag</v>
      </c>
      <c r="G115" s="85" t="s">
        <v>0</v>
      </c>
      <c r="H115" s="79" t="str">
        <f>JSON_Fmt!J116</f>
        <v>0313 Mockingbird Plaza</v>
      </c>
      <c r="I115" s="85" t="s">
        <v>0</v>
      </c>
      <c r="J115" s="93" t="str">
        <f>JSON_Fmt!N116</f>
        <v>Kimméria</v>
      </c>
      <c r="K115" s="85" t="s">
        <v>0</v>
      </c>
      <c r="L115" s="79" t="str">
        <f>JSON_Fmt!R116</f>
        <v>Waterford</v>
      </c>
      <c r="M115" s="85" t="s">
        <v>0</v>
      </c>
      <c r="N115" s="93">
        <f>JSON_Fmt!V116</f>
        <v>2007</v>
      </c>
      <c r="O115" s="85" t="s">
        <v>0</v>
      </c>
      <c r="P115" s="79" t="str">
        <f>JSON_Fmt!Z116</f>
        <v>Daily</v>
      </c>
      <c r="Q115" s="85" t="s">
        <v>0</v>
      </c>
      <c r="R115" s="79" t="str">
        <f>JSON_Fmt!AD116</f>
        <v>["Broadsheet","Tabloid"]</v>
      </c>
      <c r="S115" s="85" t="s">
        <v>0</v>
      </c>
      <c r="T115" s="93" t="str">
        <f>JSON_Fmt!AH116</f>
        <v>["Retired","Professional Class","Adult","Teenagers","Working Class"]</v>
      </c>
      <c r="U115" s="85" t="s">
        <v>0</v>
      </c>
      <c r="V115" s="93" t="str">
        <f>JSON_Fmt!AL116</f>
        <v>http://csmonitor.com/nisl.aspx?tempus=donec&amp;semper=ut&amp;est=dolor&amp;quam=morbi&amp;pharetra=vel&amp;magna=lectus&amp;ac=in&amp;consequat=quam&amp;metus=fringilla&amp;sapien=rhoncus&amp;ut=mauris&amp;nunc=enim&amp;vestibulum=leo&amp;ante=rhoncus&amp;ipsum=sed&amp;primis=vestibulum&amp;in=sit&amp;faucibus=amet&amp;orci=cursus&amp;luctus=id&amp;et=turpis&amp;ultrices=integer&amp;posuere=aliquet&amp;cubilia=massa&amp;curae=id&amp;mauris=lobortis&amp;viverra=convallis&amp;diam=tortor&amp;vitae=risus&amp;quam=dapibus&amp;suspendisse=augue&amp;potenti=vel&amp;nullam=accumsan&amp;porttitor=tellus&amp;lacus=nisi&amp;at=eu&amp;turpis=orci&amp;donec=mauris&amp;posuere=lacinia&amp;metus=sapien&amp;vitae=quis&amp;ipsum=libero&amp;aliquam=nullam&amp;non=sit&amp;mauris=amet&amp;morbi=turpis&amp;non=elementum&amp;lectus=ligula&amp;aliquam=vehicula&amp;sit=consequat&amp;amet=morbi&amp;diam=a&amp;in=ipsum&amp;magna=integer&amp;bibendum=a&amp;imperdiet=nibh&amp;nullam=in&amp;orci=quis&amp;pede=justo&amp;venenatis=maecenas&amp;non=rhoncus&amp;sodales=aliquam&amp;sed=lacus&amp;tincidunt=morbi&amp;eu=quis&amp;felis=tortor&amp;fusce=id&amp;posuere=nulla&amp;felis=ultrices&amp;sed=aliquet&amp;lacus=maecenas</v>
      </c>
      <c r="W115" s="85" t="s">
        <v>0</v>
      </c>
      <c r="X115" s="93">
        <f>JSON_Fmt!AP116</f>
        <v>9594.61</v>
      </c>
      <c r="Y115" s="85" t="s">
        <v>0</v>
      </c>
      <c r="Z115" s="93" t="str">
        <f>JSON_Fmt!AT116</f>
        <v>["Sport","Finance"]</v>
      </c>
      <c r="AA115" s="85" t="s">
        <v>0</v>
      </c>
      <c r="AB115" s="79" t="e">
        <f>JSON_Fmt!#REF!</f>
        <v>#REF!</v>
      </c>
      <c r="AC115" s="83" t="e">
        <f>JSON_Fmt!#REF!</f>
        <v>#REF!</v>
      </c>
    </row>
    <row r="116" spans="1:29" x14ac:dyDescent="0.25">
      <c r="A116" s="79" t="s">
        <v>13</v>
      </c>
      <c r="B116" s="79" t="str">
        <f t="shared" si="1"/>
        <v>Collection_Name</v>
      </c>
      <c r="C116" s="79" t="s">
        <v>14</v>
      </c>
      <c r="D116" s="79" t="str">
        <f>JSON_Fmt!B117</f>
        <v>5e8b16a4fc13ae033800006b</v>
      </c>
      <c r="E116" s="85" t="s">
        <v>0</v>
      </c>
      <c r="F116" s="79" t="str">
        <f>JSON_Fmt!F117</f>
        <v>Realmix</v>
      </c>
      <c r="G116" s="85" t="s">
        <v>0</v>
      </c>
      <c r="H116" s="79" t="str">
        <f>JSON_Fmt!J117</f>
        <v>2842 Luster Park</v>
      </c>
      <c r="I116" s="85" t="s">
        <v>0</v>
      </c>
      <c r="J116" s="93" t="str">
        <f>JSON_Fmt!N117</f>
        <v>Courtaboeuf</v>
      </c>
      <c r="K116" s="85" t="s">
        <v>0</v>
      </c>
      <c r="L116" s="79" t="str">
        <f>JSON_Fmt!R117</f>
        <v>Clare</v>
      </c>
      <c r="M116" s="85" t="s">
        <v>0</v>
      </c>
      <c r="N116" s="93">
        <f>JSON_Fmt!V117</f>
        <v>2002</v>
      </c>
      <c r="O116" s="85" t="s">
        <v>0</v>
      </c>
      <c r="P116" s="79" t="str">
        <f>JSON_Fmt!Z117</f>
        <v>Daily</v>
      </c>
      <c r="Q116" s="85" t="s">
        <v>0</v>
      </c>
      <c r="R116" s="79" t="str">
        <f>JSON_Fmt!AD117</f>
        <v>["Broadsheet","Tabloid"]</v>
      </c>
      <c r="S116" s="85" t="s">
        <v>0</v>
      </c>
      <c r="T116" s="93" t="str">
        <f>JSON_Fmt!AH117</f>
        <v>["Students","Retired"]</v>
      </c>
      <c r="U116" s="85" t="s">
        <v>0</v>
      </c>
      <c r="V116" s="93" t="str">
        <f>JSON_Fmt!AL117</f>
        <v>https://utexas.edu/ipsum/ac/tellus/semper/interdum.json?felis=mauris&amp;fusce=eget&amp;posuere=massa&amp;felis=tempor&amp;sed=convallis&amp;lacus=nulla&amp;morbi=neque&amp;sem=libero&amp;mauris=convallis&amp;laoreet=eget&amp;ut=eleifend&amp;rhoncus=luctus&amp;aliquet=ultricies&amp;pulvinar=eu&amp;sed=nibh&amp;nisl=quisque&amp;nunc=id&amp;rhoncus=justo&amp;dui=sit&amp;vel=amet&amp;sem=sapien&amp;sed=dignissim&amp;sagittis=vestibulum&amp;nam=vestibulum&amp;congue=ante&amp;risus=ipsum&amp;semper=primis&amp;porta=in&amp;volutpat=faucibus&amp;quam=orci&amp;pede=luctus&amp;lobortis=et&amp;ligula=ultrices&amp;sit=posuere&amp;amet=cubilia&amp;eleifend=curae&amp;pede=nulla&amp;libero=dapibus&amp;quis=dolor&amp;orci=vel&amp;nullam=est&amp;molestie=donec&amp;nibh=odio&amp;in=justo&amp;lectus=sollicitudin&amp;pellentesque=ut&amp;at=suscipit&amp;nulla=a&amp;suspendisse=feugiat&amp;potenti=et&amp;cras=eros&amp;in=vestibulum&amp;purus=ac&amp;eu=est&amp;magna=lacinia&amp;vulputate=nisi&amp;luctus=venenatis</v>
      </c>
      <c r="W116" s="85" t="s">
        <v>0</v>
      </c>
      <c r="X116" s="93">
        <f>JSON_Fmt!AP117</f>
        <v>6226.61</v>
      </c>
      <c r="Y116" s="85" t="s">
        <v>0</v>
      </c>
      <c r="Z116" s="93" t="str">
        <f>JSON_Fmt!AT117</f>
        <v>["Finance","Crime","Entertainment","Health","Travel","Sport","Literature"]</v>
      </c>
      <c r="AA116" s="85" t="s">
        <v>0</v>
      </c>
      <c r="AB116" s="79" t="e">
        <f>JSON_Fmt!#REF!</f>
        <v>#REF!</v>
      </c>
      <c r="AC116" s="83" t="e">
        <f>JSON_Fmt!#REF!</f>
        <v>#REF!</v>
      </c>
    </row>
    <row r="117" spans="1:29" x14ac:dyDescent="0.25">
      <c r="A117" s="79" t="s">
        <v>13</v>
      </c>
      <c r="B117" s="79" t="str">
        <f t="shared" si="1"/>
        <v>Collection_Name</v>
      </c>
      <c r="C117" s="79" t="s">
        <v>14</v>
      </c>
      <c r="D117" s="79" t="str">
        <f>JSON_Fmt!B118</f>
        <v>5e8b16a4fc13ae033800006c</v>
      </c>
      <c r="E117" s="85" t="s">
        <v>0</v>
      </c>
      <c r="F117" s="79" t="str">
        <f>JSON_Fmt!F118</f>
        <v>Fadeo</v>
      </c>
      <c r="G117" s="85" t="s">
        <v>0</v>
      </c>
      <c r="H117" s="79" t="str">
        <f>JSON_Fmt!J118</f>
        <v>22080 Shopko Trail</v>
      </c>
      <c r="I117" s="85" t="s">
        <v>0</v>
      </c>
      <c r="J117" s="93" t="str">
        <f>JSON_Fmt!N118</f>
        <v>Nantes</v>
      </c>
      <c r="K117" s="85" t="s">
        <v>0</v>
      </c>
      <c r="L117" s="79" t="str">
        <f>JSON_Fmt!R118</f>
        <v>Laois</v>
      </c>
      <c r="M117" s="85" t="s">
        <v>0</v>
      </c>
      <c r="N117" s="93">
        <f>JSON_Fmt!V118</f>
        <v>2008</v>
      </c>
      <c r="O117" s="85" t="s">
        <v>0</v>
      </c>
      <c r="P117" s="79" t="str">
        <f>JSON_Fmt!Z118</f>
        <v>Monthly</v>
      </c>
      <c r="Q117" s="85" t="s">
        <v>0</v>
      </c>
      <c r="R117" s="79" t="str">
        <f>JSON_Fmt!AD118</f>
        <v>["Tabloid","Broadsheet"]</v>
      </c>
      <c r="S117" s="85" t="s">
        <v>0</v>
      </c>
      <c r="T117" s="93" t="str">
        <f>JSON_Fmt!AH118</f>
        <v>["Working Class","Teenagers","Retired","Students"]</v>
      </c>
      <c r="U117" s="85" t="s">
        <v>0</v>
      </c>
      <c r="V117" s="93" t="str">
        <f>JSON_Fmt!AL118</f>
        <v>http://who.int/non.js?eget=nascetur&amp;rutrum=ridiculus&amp;at=mus&amp;lorem=etiam&amp;integer=vel&amp;tincidunt=augue&amp;ante=vestibulum&amp;vel=rutrum&amp;ipsum=rutrum&amp;praesent=neque&amp;blandit=aenean&amp;lacinia=auctor&amp;erat=gravida&amp;vestibulum=sem&amp;sed=praesent&amp;magna=id&amp;at=massa&amp;nunc=id&amp;commodo=nisl&amp;placerat=venenatis&amp;praesent=lacinia&amp;blandit=aenean&amp;nam=sit&amp;nulla=amet&amp;integer=justo&amp;pede=morbi&amp;justo=ut&amp;lacinia=odio&amp;eget=cras&amp;tincidunt=mi&amp;eget=pede&amp;tempus=malesuada&amp;vel=in&amp;pede=imperdiet&amp;morbi=et&amp;porttitor=commodo&amp;lorem=vulputate&amp;id=justo&amp;ligula=in&amp;suspendisse=blandit&amp;ornare=ultrices&amp;consequat=enim&amp;lectus=lorem&amp;in=ipsum&amp;est=dolor&amp;risus=sit&amp;auctor=amet&amp;sed=consectetuer&amp;tristique=adipiscing&amp;in=elit&amp;tempus=proin&amp;sit=interdum&amp;amet=mauris&amp;sem=non&amp;fusce=ligula&amp;consequat=pellentesque&amp;nulla=ultrices&amp;nisl=phasellus&amp;nunc=id&amp;nisl=sapien&amp;duis=in&amp;bibendum=sapien&amp;felis=iaculis&amp;sed=congue&amp;interdum=vivamus&amp;venenatis=metus&amp;turpis=arcu&amp;enim=adipiscing&amp;blandit=molestie&amp;mi=hendrerit&amp;in=at&amp;porttitor=vulputate&amp;pede=vitae</v>
      </c>
      <c r="W117" s="85" t="s">
        <v>0</v>
      </c>
      <c r="X117" s="93">
        <f>JSON_Fmt!AP118</f>
        <v>8929.4</v>
      </c>
      <c r="Y117" s="85" t="s">
        <v>0</v>
      </c>
      <c r="Z117" s="93" t="str">
        <f>JSON_Fmt!AT118</f>
        <v>["Politics","Sport","Crime","Health","Economics"]</v>
      </c>
      <c r="AA117" s="85" t="s">
        <v>0</v>
      </c>
      <c r="AB117" s="79" t="e">
        <f>JSON_Fmt!#REF!</f>
        <v>#REF!</v>
      </c>
      <c r="AC117" s="83" t="e">
        <f>JSON_Fmt!#REF!</f>
        <v>#REF!</v>
      </c>
    </row>
    <row r="118" spans="1:29" x14ac:dyDescent="0.25">
      <c r="A118" s="79" t="s">
        <v>13</v>
      </c>
      <c r="B118" s="79" t="str">
        <f t="shared" si="1"/>
        <v>Collection_Name</v>
      </c>
      <c r="C118" s="79" t="s">
        <v>14</v>
      </c>
      <c r="D118" s="79" t="str">
        <f>JSON_Fmt!B119</f>
        <v>5e8b16a4fc13ae033800006d</v>
      </c>
      <c r="E118" s="85" t="s">
        <v>0</v>
      </c>
      <c r="F118" s="79" t="str">
        <f>JSON_Fmt!F119</f>
        <v>Vitz</v>
      </c>
      <c r="G118" s="85" t="s">
        <v>0</v>
      </c>
      <c r="H118" s="79" t="str">
        <f>JSON_Fmt!J119</f>
        <v>79 Welch Point</v>
      </c>
      <c r="I118" s="85" t="s">
        <v>0</v>
      </c>
      <c r="J118" s="93" t="str">
        <f>JSON_Fmt!N119</f>
        <v>Budapest</v>
      </c>
      <c r="K118" s="85" t="s">
        <v>0</v>
      </c>
      <c r="L118" s="79" t="str">
        <f>JSON_Fmt!R119</f>
        <v>Clare</v>
      </c>
      <c r="M118" s="85" t="s">
        <v>0</v>
      </c>
      <c r="N118" s="93">
        <f>JSON_Fmt!V119</f>
        <v>1998</v>
      </c>
      <c r="O118" s="85" t="s">
        <v>0</v>
      </c>
      <c r="P118" s="79" t="str">
        <f>JSON_Fmt!Z119</f>
        <v>Monthly</v>
      </c>
      <c r="Q118" s="85" t="s">
        <v>0</v>
      </c>
      <c r="R118" s="79" t="str">
        <f>JSON_Fmt!AD119</f>
        <v>["Online","Tabloid"]</v>
      </c>
      <c r="S118" s="85" t="s">
        <v>0</v>
      </c>
      <c r="T118" s="93" t="str">
        <f>JSON_Fmt!AH119</f>
        <v>["Working Class","Retired"]</v>
      </c>
      <c r="U118" s="85" t="s">
        <v>0</v>
      </c>
      <c r="V118" s="93" t="str">
        <f>JSON_Fmt!AL119</f>
        <v>https://telegraph.co.uk/orci/pede.xml?volutpat=et&amp;quam=ultrices&amp;pede=posuere&amp;lobortis=cubilia&amp;ligula=curae&amp;sit=nulla&amp;amet=dapibus&amp;eleifend=dolor&amp;pede=vel&amp;libero=est&amp;quis=donec&amp;orci=odio&amp;nullam=justo&amp;molestie=sollicitudin&amp;nibh=ut&amp;in=suscipit&amp;lectus=a&amp;pellentesque=feugiat&amp;at=et&amp;nulla=eros&amp;suspendisse=vestibulum&amp;potenti=ac&amp;cras=est&amp;in=lacinia&amp;purus=nisi&amp;eu=venenatis&amp;magna=tristique&amp;vulputate=fusce&amp;luctus=congue&amp;cum=diam</v>
      </c>
      <c r="W118" s="85" t="s">
        <v>0</v>
      </c>
      <c r="X118" s="93">
        <f>JSON_Fmt!AP119</f>
        <v>7682.3</v>
      </c>
      <c r="Y118" s="85" t="s">
        <v>0</v>
      </c>
      <c r="Z118" s="93" t="str">
        <f>JSON_Fmt!AT119</f>
        <v>["Sport","Health"]</v>
      </c>
      <c r="AA118" s="85" t="s">
        <v>0</v>
      </c>
      <c r="AB118" s="79" t="e">
        <f>JSON_Fmt!#REF!</f>
        <v>#REF!</v>
      </c>
      <c r="AC118" s="83" t="e">
        <f>JSON_Fmt!#REF!</f>
        <v>#REF!</v>
      </c>
    </row>
    <row r="119" spans="1:29" x14ac:dyDescent="0.25">
      <c r="A119" s="79" t="s">
        <v>13</v>
      </c>
      <c r="B119" s="79" t="str">
        <f t="shared" si="1"/>
        <v>Collection_Name</v>
      </c>
      <c r="C119" s="79" t="s">
        <v>14</v>
      </c>
      <c r="D119" s="79" t="str">
        <f>JSON_Fmt!B120</f>
        <v>5e8b16a4fc13ae033800006e</v>
      </c>
      <c r="E119" s="85" t="s">
        <v>0</v>
      </c>
      <c r="F119" s="79" t="str">
        <f>JSON_Fmt!F120</f>
        <v>Yoveo</v>
      </c>
      <c r="G119" s="85" t="s">
        <v>0</v>
      </c>
      <c r="H119" s="79" t="str">
        <f>JSON_Fmt!J120</f>
        <v>5030 Lindbergh Trail</v>
      </c>
      <c r="I119" s="85" t="s">
        <v>0</v>
      </c>
      <c r="J119" s="93" t="str">
        <f>JSON_Fmt!N120</f>
        <v>Dolní Studénky</v>
      </c>
      <c r="K119" s="85" t="s">
        <v>0</v>
      </c>
      <c r="L119" s="79" t="str">
        <f>JSON_Fmt!R120</f>
        <v>Clare</v>
      </c>
      <c r="M119" s="85" t="s">
        <v>0</v>
      </c>
      <c r="N119" s="93">
        <f>JSON_Fmt!V120</f>
        <v>2012</v>
      </c>
      <c r="O119" s="85" t="s">
        <v>0</v>
      </c>
      <c r="P119" s="79" t="str">
        <f>JSON_Fmt!Z120</f>
        <v>Weekly</v>
      </c>
      <c r="Q119" s="85" t="s">
        <v>0</v>
      </c>
      <c r="R119" s="79" t="str">
        <f>JSON_Fmt!AD120</f>
        <v>["Online","Tabloid","Broadsheet"]</v>
      </c>
      <c r="S119" s="85" t="s">
        <v>0</v>
      </c>
      <c r="T119" s="93" t="str">
        <f>JSON_Fmt!AH120</f>
        <v>["Retired","Students","Adult","Working Class"]</v>
      </c>
      <c r="U119" s="85" t="s">
        <v>0</v>
      </c>
      <c r="V119" s="93" t="str">
        <f>JSON_Fmt!AL120</f>
        <v>http://cbslocal.com/sit.png?eget=sit&amp;nunc=amet&amp;donec=erat&amp;quis=nulla&amp;orci=tempus&amp;eget=vivamus&amp;orci=in&amp;vehicula=felis&amp;condimentum=eu&amp;curabitur=sapien&amp;in=cursus&amp;libero=vestibulum&amp;ut=proin&amp;massa=eu&amp;volutpat=mi&amp;convallis=nulla&amp;morbi=ac&amp;odio=enim&amp;odio=in&amp;elementum=tempor&amp;eu=turpis&amp;interdum=nec&amp;eu=euismod&amp;tincidunt=scelerisque&amp;in=quam&amp;leo=turpis&amp;maecenas=adipiscing&amp;pulvinar=lorem&amp;lobortis=vitae&amp;est=mattis&amp;phasellus=nibh&amp;sit=ligula&amp;amet=nec&amp;erat=sem&amp;nulla=duis&amp;tempus=aliquam&amp;vivamus=convallis&amp;in=nunc&amp;felis=proin&amp;eu=at&amp;sapien=turpis&amp;cursus=a&amp;vestibulum=pede&amp;proin=posuere&amp;eu=nonummy&amp;mi=integer&amp;nulla=non&amp;ac=velit&amp;enim=donec&amp;in=diam&amp;tempor=neque&amp;turpis=vestibulum&amp;nec=eget&amp;euismod=vulputate&amp;scelerisque=ut&amp;quam=ultrices&amp;turpis=vel&amp;adipiscing=augue&amp;lorem=vestibulum&amp;vitae=ante&amp;mattis=ipsum&amp;nibh=primis&amp;ligula=in&amp;nec=faucibus&amp;sem=orci&amp;duis=luctus&amp;aliquam=et&amp;convallis=ultrices&amp;nunc=posuere</v>
      </c>
      <c r="W119" s="85" t="s">
        <v>0</v>
      </c>
      <c r="X119" s="93">
        <f>JSON_Fmt!AP120</f>
        <v>9877.7999999999993</v>
      </c>
      <c r="Y119" s="85" t="s">
        <v>0</v>
      </c>
      <c r="Z119" s="93" t="str">
        <f>JSON_Fmt!AT120</f>
        <v>["Crime","Economics","Politics","Health","History","Entertainment","Literature","Finance"]</v>
      </c>
      <c r="AA119" s="85" t="s">
        <v>0</v>
      </c>
      <c r="AB119" s="79" t="e">
        <f>JSON_Fmt!#REF!</f>
        <v>#REF!</v>
      </c>
      <c r="AC119" s="83" t="e">
        <f>JSON_Fmt!#REF!</f>
        <v>#REF!</v>
      </c>
    </row>
    <row r="120" spans="1:29" x14ac:dyDescent="0.25">
      <c r="A120" s="79" t="s">
        <v>13</v>
      </c>
      <c r="B120" s="79" t="str">
        <f t="shared" si="1"/>
        <v>Collection_Name</v>
      </c>
      <c r="C120" s="79" t="s">
        <v>14</v>
      </c>
      <c r="D120" s="79" t="str">
        <f>JSON_Fmt!B121</f>
        <v>5e8b16a4fc13ae033800006f</v>
      </c>
      <c r="E120" s="85" t="s">
        <v>0</v>
      </c>
      <c r="F120" s="79" t="str">
        <f>JSON_Fmt!F121</f>
        <v>Buzzbean</v>
      </c>
      <c r="G120" s="85" t="s">
        <v>0</v>
      </c>
      <c r="H120" s="79" t="str">
        <f>JSON_Fmt!J121</f>
        <v>62628 Monterey Way</v>
      </c>
      <c r="I120" s="85" t="s">
        <v>0</v>
      </c>
      <c r="J120" s="93" t="str">
        <f>JSON_Fmt!N121</f>
        <v>Rodópoli</v>
      </c>
      <c r="K120" s="85" t="s">
        <v>0</v>
      </c>
      <c r="L120" s="79" t="str">
        <f>JSON_Fmt!R121</f>
        <v>Kerry</v>
      </c>
      <c r="M120" s="85" t="s">
        <v>0</v>
      </c>
      <c r="N120" s="93">
        <f>JSON_Fmt!V121</f>
        <v>2003</v>
      </c>
      <c r="O120" s="85" t="s">
        <v>0</v>
      </c>
      <c r="P120" s="79" t="str">
        <f>JSON_Fmt!Z121</f>
        <v>Monthly</v>
      </c>
      <c r="Q120" s="85" t="s">
        <v>0</v>
      </c>
      <c r="R120" s="79" t="str">
        <f>JSON_Fmt!AD121</f>
        <v>["Broadsheet","Online"]</v>
      </c>
      <c r="S120" s="85" t="s">
        <v>0</v>
      </c>
      <c r="T120" s="93" t="str">
        <f>JSON_Fmt!AH121</f>
        <v>["Retired","Working Class","Teenagers","Students","Adult","Professional Class"]</v>
      </c>
      <c r="U120" s="85" t="s">
        <v>0</v>
      </c>
      <c r="V120" s="93" t="str">
        <f>JSON_Fmt!AL121</f>
        <v>https://mapquest.com/posuere.json?rutrum=eros&amp;rutrum=elementum&amp;neque=pellentesque&amp;aenean=quisque&amp;auctor=porta&amp;gravida=volutpat&amp;sem=erat&amp;praesent=quisque&amp;id=erat&amp;massa=eros&amp;id=viverra&amp;nisl=eget&amp;venenatis=congue&amp;lacinia=eget&amp;aenean=semper&amp;sit=rutrum&amp;amet=nulla&amp;justo=nunc&amp;morbi=purus&amp;ut=phasellus&amp;odio=in&amp;cras=felis&amp;mi=donec&amp;pede=semper&amp;malesuada=sapien&amp;in=a&amp;imperdiet=libero&amp;et=nam&amp;commodo=dui&amp;vulputate=proin&amp;justo=leo&amp;in=odio&amp;blandit=porttitor&amp;ultrices=id&amp;enim=consequat&amp;lorem=in&amp;ipsum=consequat&amp;dolor=ut&amp;sit=nulla&amp;amet=sed&amp;consectetuer=accumsan&amp;adipiscing=felis&amp;elit=ut&amp;proin=at&amp;interdum=dolor&amp;mauris=quis&amp;non=odio&amp;ligula=consequat&amp;pellentesque=varius&amp;ultrices=integer&amp;phasellus=ac&amp;id=leo&amp;sapien=pellentesque&amp;in=ultrices&amp;sapien=mattis&amp;iaculis=odio&amp;congue=donec&amp;vivamus=vitae&amp;metus=nisi&amp;arcu=nam&amp;adipiscing=ultrices&amp;molestie=libero&amp;hendrerit=non&amp;at=mattis&amp;vulputate=pulvinar&amp;vitae=nulla&amp;nisl=pede&amp;aenean=ullamcorper&amp;lectus=augue&amp;pellentesque=a&amp;eget=suscipit&amp;nunc=nulla&amp;donec=elit&amp;quis=ac&amp;orci=nulla&amp;eget=sed&amp;orci=vel&amp;vehicula=enim&amp;condimentum=sit&amp;curabitur=amet&amp;in=nunc&amp;libero=viverra&amp;ut=dapibus&amp;massa=nulla&amp;volutpat=suscipit&amp;convallis=ligula&amp;morbi=in&amp;odio=lacus&amp;odio=curabitur</v>
      </c>
      <c r="W120" s="85" t="s">
        <v>0</v>
      </c>
      <c r="X120" s="93">
        <f>JSON_Fmt!AP121</f>
        <v>6495.38</v>
      </c>
      <c r="Y120" s="85" t="s">
        <v>0</v>
      </c>
      <c r="Z120" s="93" t="str">
        <f>JSON_Fmt!AT121</f>
        <v>["Politics","Economics","Crime","History","Entertainment","Literature","Health","Sport"]</v>
      </c>
      <c r="AA120" s="85" t="s">
        <v>0</v>
      </c>
      <c r="AB120" s="79" t="e">
        <f>JSON_Fmt!#REF!</f>
        <v>#REF!</v>
      </c>
      <c r="AC120" s="83" t="e">
        <f>JSON_Fmt!#REF!</f>
        <v>#REF!</v>
      </c>
    </row>
    <row r="121" spans="1:29" x14ac:dyDescent="0.25">
      <c r="A121" s="79" t="s">
        <v>13</v>
      </c>
      <c r="B121" s="79" t="str">
        <f t="shared" si="1"/>
        <v>Collection_Name</v>
      </c>
      <c r="C121" s="79" t="s">
        <v>14</v>
      </c>
      <c r="D121" s="79" t="str">
        <f>JSON_Fmt!B122</f>
        <v>5e8b16a5fc13ae0338000070</v>
      </c>
      <c r="E121" s="85" t="s">
        <v>0</v>
      </c>
      <c r="F121" s="79" t="str">
        <f>JSON_Fmt!F122</f>
        <v>Omba</v>
      </c>
      <c r="G121" s="85" t="s">
        <v>0</v>
      </c>
      <c r="H121" s="79" t="str">
        <f>JSON_Fmt!J122</f>
        <v>4 Lighthouse Bay Circle</v>
      </c>
      <c r="I121" s="85" t="s">
        <v>0</v>
      </c>
      <c r="J121" s="93" t="str">
        <f>JSON_Fmt!N122</f>
        <v>Billère</v>
      </c>
      <c r="K121" s="85" t="s">
        <v>0</v>
      </c>
      <c r="L121" s="79" t="str">
        <f>JSON_Fmt!R122</f>
        <v>Kildare</v>
      </c>
      <c r="M121" s="85" t="s">
        <v>0</v>
      </c>
      <c r="N121" s="93">
        <f>JSON_Fmt!V122</f>
        <v>1994</v>
      </c>
      <c r="O121" s="85" t="s">
        <v>0</v>
      </c>
      <c r="P121" s="79" t="str">
        <f>JSON_Fmt!Z122</f>
        <v>Weekly</v>
      </c>
      <c r="Q121" s="85" t="s">
        <v>0</v>
      </c>
      <c r="R121" s="79" t="str">
        <f>JSON_Fmt!AD122</f>
        <v>["Tabloid","Online"]</v>
      </c>
      <c r="S121" s="85" t="s">
        <v>0</v>
      </c>
      <c r="T121" s="93" t="str">
        <f>JSON_Fmt!AH122</f>
        <v>["Adult","Professional Class","Students","Teenagers","Working Class","Retired"]</v>
      </c>
      <c r="U121" s="85" t="s">
        <v>0</v>
      </c>
      <c r="V121" s="93" t="str">
        <f>JSON_Fmt!AL122</f>
        <v>http://yolasite.com/et/ultrices/posuere.html?ut=quam&amp;massa=pharetra&amp;quis=magna&amp;augue=ac&amp;luctus=consequat&amp;tincidunt=metus&amp;nulla=sapien&amp;mollis=ut&amp;molestie=nunc&amp;lorem=vestibulum&amp;quisque=ante&amp;ut=ipsum&amp;erat=primis&amp;curabitur=in&amp;gravida=faucibus&amp;nisi=orci&amp;at=luctus&amp;nibh=et&amp;in=ultrices&amp;hac=posuere&amp;habitasse=cubilia&amp;platea=curae&amp;dictumst=mauris&amp;aliquam=viverra&amp;augue=diam&amp;quam=vitae&amp;sollicitudin=quam&amp;vitae=suspendisse&amp;consectetuer=potenti&amp;eget=nullam&amp;rutrum=porttitor&amp;at=lacus&amp;lorem=at&amp;integer=turpis&amp;tincidunt=donec&amp;ante=posuere&amp;vel=metus&amp;ipsum=vitae&amp;praesent=ipsum&amp;blandit=aliquam&amp;lacinia=non&amp;erat=mauris&amp;vestibulum=morbi&amp;sed=non&amp;magna=lectus&amp;at=aliquam</v>
      </c>
      <c r="W121" s="85" t="s">
        <v>0</v>
      </c>
      <c r="X121" s="93">
        <f>JSON_Fmt!AP122</f>
        <v>9774.7900000000009</v>
      </c>
      <c r="Y121" s="85" t="s">
        <v>0</v>
      </c>
      <c r="Z121" s="93" t="str">
        <f>JSON_Fmt!AT122</f>
        <v>["Entertainment","Politics","Travel","Sport","Literature"]</v>
      </c>
      <c r="AA121" s="85" t="s">
        <v>0</v>
      </c>
      <c r="AB121" s="79" t="e">
        <f>JSON_Fmt!#REF!</f>
        <v>#REF!</v>
      </c>
      <c r="AC121" s="83" t="e">
        <f>JSON_Fmt!#REF!</f>
        <v>#REF!</v>
      </c>
    </row>
    <row r="122" spans="1:29" x14ac:dyDescent="0.25">
      <c r="A122" s="79" t="s">
        <v>13</v>
      </c>
      <c r="B122" s="79" t="str">
        <f t="shared" si="1"/>
        <v>Collection_Name</v>
      </c>
      <c r="C122" s="79" t="s">
        <v>14</v>
      </c>
      <c r="D122" s="79" t="str">
        <f>JSON_Fmt!B123</f>
        <v>5e8b16a5fc13ae0338000071</v>
      </c>
      <c r="E122" s="85" t="s">
        <v>0</v>
      </c>
      <c r="F122" s="79" t="str">
        <f>JSON_Fmt!F123</f>
        <v>Yabox</v>
      </c>
      <c r="G122" s="85" t="s">
        <v>0</v>
      </c>
      <c r="H122" s="79" t="str">
        <f>JSON_Fmt!J123</f>
        <v>4439 Muir Center</v>
      </c>
      <c r="I122" s="85" t="s">
        <v>0</v>
      </c>
      <c r="J122" s="93" t="str">
        <f>JSON_Fmt!N123</f>
        <v>Dublin</v>
      </c>
      <c r="K122" s="85" t="s">
        <v>0</v>
      </c>
      <c r="L122" s="79" t="str">
        <f>JSON_Fmt!R123</f>
        <v>Donegal</v>
      </c>
      <c r="M122" s="85" t="s">
        <v>0</v>
      </c>
      <c r="N122" s="93">
        <f>JSON_Fmt!V123</f>
        <v>2010</v>
      </c>
      <c r="O122" s="85" t="s">
        <v>0</v>
      </c>
      <c r="P122" s="79" t="str">
        <f>JSON_Fmt!Z123</f>
        <v>Monthly</v>
      </c>
      <c r="Q122" s="85" t="s">
        <v>0</v>
      </c>
      <c r="R122" s="79" t="str">
        <f>JSON_Fmt!AD123</f>
        <v>["Online","Tabloid","Broadsheet"]</v>
      </c>
      <c r="S122" s="85" t="s">
        <v>0</v>
      </c>
      <c r="T122" s="93" t="str">
        <f>JSON_Fmt!AH123</f>
        <v>["Retired","Professional Class","Students","Adult","Working Class","Teenagers"]</v>
      </c>
      <c r="U122" s="85" t="s">
        <v>0</v>
      </c>
      <c r="V122" s="93" t="str">
        <f>JSON_Fmt!AL123</f>
        <v>http://jugem.jp/in/sapien/iaculis/congue/vivamus.jpg?adipiscing=adipiscing&amp;elit=elit&amp;proin=proin&amp;risus=interdum&amp;praesent=mauris&amp;lectus=non&amp;vestibulum=ligula&amp;quam=pellentesque&amp;sapien=ultrices&amp;varius=phasellus&amp;ut=id&amp;blandit=sapien&amp;non=in&amp;interdum=sapien&amp;in=iaculis&amp;ante=congue&amp;vestibulum=vivamus&amp;ante=metus&amp;ipsum=arcu&amp;primis=adipiscing&amp;in=molestie&amp;faucibus=hendrerit&amp;orci=at&amp;luctus=vulputate&amp;et=vitae&amp;ultrices=nisl&amp;posuere=aenean&amp;cubilia=lectus&amp;curae=pellentesque&amp;duis=eget&amp;faucibus=nunc&amp;accumsan=donec&amp;odio=quis&amp;curabitur=orci&amp;convallis=eget&amp;duis=orci&amp;consequat=vehicula&amp;dui=condimentum&amp;nec=curabitur&amp;nisi=in&amp;volutpat=libero&amp;eleifend=ut&amp;donec=massa&amp;ut=volutpat&amp;dolor=convallis&amp;morbi=morbi&amp;vel=odio&amp;lectus=odio&amp;in=elementum&amp;quam=eu&amp;fringilla=interdum&amp;rhoncus=eu&amp;mauris=tincidunt&amp;enim=in&amp;leo=leo&amp;rhoncus=maecenas&amp;sed=pulvinar&amp;vestibulum=lobortis&amp;sit=est&amp;amet=phasellus&amp;cursus=sit&amp;id=amet&amp;turpis=erat&amp;integer=nulla&amp;aliquet=tempus&amp;massa=vivamus</v>
      </c>
      <c r="W122" s="85" t="s">
        <v>0</v>
      </c>
      <c r="X122" s="93">
        <f>JSON_Fmt!AP123</f>
        <v>6842.04</v>
      </c>
      <c r="Y122" s="85" t="s">
        <v>0</v>
      </c>
      <c r="Z122" s="93" t="str">
        <f>JSON_Fmt!AT123</f>
        <v>["Travel","Politics","Entertainment","Economics","History","Sport","Literature"]</v>
      </c>
      <c r="AA122" s="85" t="s">
        <v>0</v>
      </c>
      <c r="AB122" s="79" t="e">
        <f>JSON_Fmt!#REF!</f>
        <v>#REF!</v>
      </c>
      <c r="AC122" s="83" t="e">
        <f>JSON_Fmt!#REF!</f>
        <v>#REF!</v>
      </c>
    </row>
    <row r="123" spans="1:29" x14ac:dyDescent="0.25">
      <c r="A123" s="79" t="s">
        <v>13</v>
      </c>
      <c r="B123" s="79" t="str">
        <f t="shared" si="1"/>
        <v>Collection_Name</v>
      </c>
      <c r="C123" s="79" t="s">
        <v>14</v>
      </c>
      <c r="D123" s="79" t="str">
        <f>JSON_Fmt!B124</f>
        <v>5e8b16a5fc13ae0338000072</v>
      </c>
      <c r="E123" s="85" t="s">
        <v>0</v>
      </c>
      <c r="F123" s="79" t="str">
        <f>JSON_Fmt!F124</f>
        <v>Photobug</v>
      </c>
      <c r="G123" s="85" t="s">
        <v>0</v>
      </c>
      <c r="H123" s="79" t="str">
        <f>JSON_Fmt!J124</f>
        <v>88 Oakridge Park</v>
      </c>
      <c r="I123" s="85" t="s">
        <v>0</v>
      </c>
      <c r="J123" s="93" t="str">
        <f>JSON_Fmt!N124</f>
        <v>Gaïtánion</v>
      </c>
      <c r="K123" s="85" t="s">
        <v>0</v>
      </c>
      <c r="L123" s="79" t="str">
        <f>JSON_Fmt!R124</f>
        <v>Galway</v>
      </c>
      <c r="M123" s="85" t="s">
        <v>0</v>
      </c>
      <c r="N123" s="93">
        <f>JSON_Fmt!V124</f>
        <v>1963</v>
      </c>
      <c r="O123" s="85" t="s">
        <v>0</v>
      </c>
      <c r="P123" s="79" t="str">
        <f>JSON_Fmt!Z124</f>
        <v>Daily</v>
      </c>
      <c r="Q123" s="85" t="s">
        <v>0</v>
      </c>
      <c r="R123" s="79" t="str">
        <f>JSON_Fmt!AD124</f>
        <v>["Online","Broadsheet","Tabloid"]</v>
      </c>
      <c r="S123" s="85" t="s">
        <v>0</v>
      </c>
      <c r="T123" s="93" t="str">
        <f>JSON_Fmt!AH124</f>
        <v>["Teenagers"]</v>
      </c>
      <c r="U123" s="85" t="s">
        <v>0</v>
      </c>
      <c r="V123" s="93" t="str">
        <f>JSON_Fmt!AL124</f>
        <v>http://examiner.com/nam/ultrices/libero/non/mattis/pulvinar.aspx?justo=ut&amp;nec=ultrices&amp;condimentum=vel&amp;neque=augue&amp;sapien=vestibulum&amp;placerat=ante&amp;ante=ipsum&amp;nulla=primis&amp;justo=in&amp;aliquam=faucibus&amp;quis=orci&amp;turpis=luctus&amp;eget=et&amp;elit=ultrices&amp;sodales=posuere&amp;scelerisque=cubilia&amp;mauris=curae&amp;sit=donec&amp;amet=pharetra&amp;eros=magna&amp;suspendisse=vestibulum&amp;accumsan=aliquet&amp;tortor=ultrices&amp;quis=erat&amp;turpis=tortor&amp;sed=sollicitudin&amp;ante=mi</v>
      </c>
      <c r="W123" s="85" t="s">
        <v>0</v>
      </c>
      <c r="X123" s="93">
        <f>JSON_Fmt!AP124</f>
        <v>7260.05</v>
      </c>
      <c r="Y123" s="85" t="s">
        <v>0</v>
      </c>
      <c r="Z123" s="93" t="str">
        <f>JSON_Fmt!AT124</f>
        <v>["Entertainment","Health","Travel","Economics","Literature","Sport","Politics","Finance","Crime","History"]</v>
      </c>
      <c r="AA123" s="85" t="s">
        <v>0</v>
      </c>
      <c r="AB123" s="79" t="e">
        <f>JSON_Fmt!#REF!</f>
        <v>#REF!</v>
      </c>
      <c r="AC123" s="83" t="e">
        <f>JSON_Fmt!#REF!</f>
        <v>#REF!</v>
      </c>
    </row>
    <row r="124" spans="1:29" x14ac:dyDescent="0.25">
      <c r="A124" s="79" t="s">
        <v>13</v>
      </c>
      <c r="B124" s="79" t="str">
        <f t="shared" si="1"/>
        <v>Collection_Name</v>
      </c>
      <c r="C124" s="79" t="s">
        <v>14</v>
      </c>
      <c r="D124" s="79" t="str">
        <f>JSON_Fmt!B125</f>
        <v>5e8b16a5fc13ae0338000073</v>
      </c>
      <c r="E124" s="85" t="s">
        <v>0</v>
      </c>
      <c r="F124" s="79" t="str">
        <f>JSON_Fmt!F125</f>
        <v>Bubblemix</v>
      </c>
      <c r="G124" s="85" t="s">
        <v>0</v>
      </c>
      <c r="H124" s="79" t="str">
        <f>JSON_Fmt!J125</f>
        <v>59640 Erie Terrace</v>
      </c>
      <c r="I124" s="85" t="s">
        <v>0</v>
      </c>
      <c r="J124" s="93" t="str">
        <f>JSON_Fmt!N125</f>
        <v>Valašská Bystřice</v>
      </c>
      <c r="K124" s="85" t="s">
        <v>0</v>
      </c>
      <c r="L124" s="79" t="str">
        <f>JSON_Fmt!R125</f>
        <v>Waterford</v>
      </c>
      <c r="M124" s="85" t="s">
        <v>0</v>
      </c>
      <c r="N124" s="93">
        <f>JSON_Fmt!V125</f>
        <v>2009</v>
      </c>
      <c r="O124" s="85" t="s">
        <v>0</v>
      </c>
      <c r="P124" s="79" t="str">
        <f>JSON_Fmt!Z125</f>
        <v>Daily</v>
      </c>
      <c r="Q124" s="85" t="s">
        <v>0</v>
      </c>
      <c r="R124" s="79" t="str">
        <f>JSON_Fmt!AD125</f>
        <v>["Broadsheet"]</v>
      </c>
      <c r="S124" s="85" t="s">
        <v>0</v>
      </c>
      <c r="T124" s="93" t="str">
        <f>JSON_Fmt!AH125</f>
        <v>["Adult"]</v>
      </c>
      <c r="U124" s="85" t="s">
        <v>0</v>
      </c>
      <c r="V124" s="93" t="str">
        <f>JSON_Fmt!AL125</f>
        <v>http://fotki.com/adipiscing.html?odio=id&amp;condimentum=mauris&amp;id=vulputate&amp;luctus=elementum&amp;nec=nullam&amp;molestie=varius&amp;sed=nulla&amp;justo=facilisi&amp;pellentesque=cras&amp;viverra=non&amp;pede=velit&amp;ac=nec&amp;diam=nisi&amp;cras=vulputate&amp;pellentesque=nonummy&amp;volutpat=maecenas&amp;dui=tincidunt&amp;maecenas=lacus&amp;tristique=at&amp;est=velit&amp;et=vivamus&amp;tempus=vel&amp;semper=nulla&amp;est=eget&amp;quam=eros&amp;pharetra=elementum&amp;magna=pellentesque&amp;ac=quisque&amp;consequat=porta&amp;metus=volutpat&amp;sapien=erat&amp;ut=quisque&amp;nunc=erat&amp;vestibulum=eros&amp;ante=viverra&amp;ipsum=eget&amp;primis=congue&amp;in=eget&amp;faucibus=semper&amp;orci=rutrum&amp;luctus=nulla&amp;et=nunc&amp;ultrices=purus&amp;posuere=phasellus&amp;cubilia=in&amp;curae=felis&amp;mauris=donec&amp;viverra=semper&amp;diam=sapien&amp;vitae=a&amp;quam=libero&amp;suspendisse=nam&amp;potenti=dui&amp;nullam=proin&amp;porttitor=leo&amp;lacus=odio&amp;at=porttitor&amp;turpis=id&amp;donec=consequat&amp;posuere=in&amp;metus=consequat&amp;vitae=ut&amp;ipsum=nulla&amp;aliquam=sed&amp;non=accumsan&amp;mauris=felis&amp;morbi=ut&amp;non=at&amp;lectus=dolor&amp;aliquam=quis&amp;sit=odio&amp;amet=consequat&amp;diam=varius&amp;in=integer&amp;magna=ac&amp;bibendum=leo&amp;imperdiet=pellentesque&amp;nullam=ultrices&amp;orci=mattis&amp;pede=odio&amp;venenatis=donec&amp;non=vitae&amp;sodales=nisi&amp;sed=nam&amp;tincidunt=ultrices&amp;eu=libero&amp;felis=non&amp;fusce=mattis&amp;posuere=pulvinar&amp;felis=nulla&amp;sed=pede&amp;lacus=ullamcorper&amp;morbi=augue&amp;sem=a</v>
      </c>
      <c r="W124" s="85" t="s">
        <v>0</v>
      </c>
      <c r="X124" s="93">
        <f>JSON_Fmt!AP125</f>
        <v>5955.65</v>
      </c>
      <c r="Y124" s="85" t="s">
        <v>0</v>
      </c>
      <c r="Z124" s="93" t="str">
        <f>JSON_Fmt!AT125</f>
        <v>["Travel","History","Finance","Politics","Crime","Economics","Literature"]</v>
      </c>
      <c r="AA124" s="85" t="s">
        <v>0</v>
      </c>
      <c r="AB124" s="79" t="e">
        <f>JSON_Fmt!#REF!</f>
        <v>#REF!</v>
      </c>
      <c r="AC124" s="83" t="e">
        <f>JSON_Fmt!#REF!</f>
        <v>#REF!</v>
      </c>
    </row>
    <row r="125" spans="1:29" x14ac:dyDescent="0.25">
      <c r="A125" s="79" t="s">
        <v>13</v>
      </c>
      <c r="B125" s="79" t="str">
        <f t="shared" si="1"/>
        <v>Collection_Name</v>
      </c>
      <c r="C125" s="79" t="s">
        <v>14</v>
      </c>
      <c r="D125" s="79" t="str">
        <f>JSON_Fmt!B126</f>
        <v>5e8b16a5fc13ae0338000074</v>
      </c>
      <c r="E125" s="85" t="s">
        <v>0</v>
      </c>
      <c r="F125" s="79" t="str">
        <f>JSON_Fmt!F126</f>
        <v>Vidoo</v>
      </c>
      <c r="G125" s="85" t="s">
        <v>0</v>
      </c>
      <c r="H125" s="79" t="str">
        <f>JSON_Fmt!J126</f>
        <v>0 Roth Circle</v>
      </c>
      <c r="I125" s="85" t="s">
        <v>0</v>
      </c>
      <c r="J125" s="93" t="str">
        <f>JSON_Fmt!N126</f>
        <v>Chaumont</v>
      </c>
      <c r="K125" s="85" t="s">
        <v>0</v>
      </c>
      <c r="L125" s="79" t="str">
        <f>JSON_Fmt!R126</f>
        <v>Wexford</v>
      </c>
      <c r="M125" s="85" t="s">
        <v>0</v>
      </c>
      <c r="N125" s="93">
        <f>JSON_Fmt!V126</f>
        <v>2000</v>
      </c>
      <c r="O125" s="85" t="s">
        <v>0</v>
      </c>
      <c r="P125" s="79" t="str">
        <f>JSON_Fmt!Z126</f>
        <v>Monthly</v>
      </c>
      <c r="Q125" s="85" t="s">
        <v>0</v>
      </c>
      <c r="R125" s="79" t="str">
        <f>JSON_Fmt!AD126</f>
        <v>["Online","Tabloid","Broadsheet"]</v>
      </c>
      <c r="S125" s="85" t="s">
        <v>0</v>
      </c>
      <c r="T125" s="93" t="str">
        <f>JSON_Fmt!AH126</f>
        <v>["Retired","Professional Class"]</v>
      </c>
      <c r="U125" s="85" t="s">
        <v>0</v>
      </c>
      <c r="V125" s="93" t="str">
        <f>JSON_Fmt!AL126</f>
        <v>http://google.co.uk/aliquet/massa/id.jsp?ipsum=vestibulum&amp;integer=ante&amp;a=ipsum&amp;nibh=primis&amp;in=in&amp;quis=faucibus&amp;justo=orci&amp;maecenas=luctus&amp;rhoncus=et&amp;aliquam=ultrices&amp;lacus=posuere&amp;morbi=cubilia&amp;quis=curae&amp;tortor=mauris&amp;id=viverra&amp;nulla=diam&amp;ultrices=vitae&amp;aliquet=quam&amp;maecenas=suspendisse&amp;leo=potenti&amp;odio=nullam&amp;condimentum=porttitor&amp;id=lacus&amp;luctus=at&amp;nec=turpis&amp;molestie=donec&amp;sed=posuere&amp;justo=metus&amp;pellentesque=vitae</v>
      </c>
      <c r="W125" s="85" t="s">
        <v>0</v>
      </c>
      <c r="X125" s="93">
        <f>JSON_Fmt!AP126</f>
        <v>9789.2199999999993</v>
      </c>
      <c r="Y125" s="85" t="s">
        <v>0</v>
      </c>
      <c r="Z125" s="93" t="str">
        <f>JSON_Fmt!AT126</f>
        <v>["Entertainment","Economics","Finance","Crime","Travel","Politics","Literature","Sport"]</v>
      </c>
      <c r="AA125" s="85" t="s">
        <v>0</v>
      </c>
      <c r="AB125" s="79" t="e">
        <f>JSON_Fmt!#REF!</f>
        <v>#REF!</v>
      </c>
      <c r="AC125" s="83" t="e">
        <f>JSON_Fmt!#REF!</f>
        <v>#REF!</v>
      </c>
    </row>
    <row r="126" spans="1:29" x14ac:dyDescent="0.25">
      <c r="A126" s="79" t="s">
        <v>13</v>
      </c>
      <c r="B126" s="79" t="str">
        <f t="shared" si="1"/>
        <v>Collection_Name</v>
      </c>
      <c r="C126" s="79" t="s">
        <v>14</v>
      </c>
      <c r="D126" s="79" t="str">
        <f>JSON_Fmt!B127</f>
        <v>5e8b16a5fc13ae0338000075</v>
      </c>
      <c r="E126" s="85" t="s">
        <v>0</v>
      </c>
      <c r="F126" s="79" t="str">
        <f>JSON_Fmt!F127</f>
        <v>Vinte</v>
      </c>
      <c r="G126" s="85" t="s">
        <v>0</v>
      </c>
      <c r="H126" s="79" t="str">
        <f>JSON_Fmt!J127</f>
        <v>8565 Towne Road</v>
      </c>
      <c r="I126" s="85" t="s">
        <v>0</v>
      </c>
      <c r="J126" s="93" t="str">
        <f>JSON_Fmt!N127</f>
        <v>Bohdalov</v>
      </c>
      <c r="K126" s="85" t="s">
        <v>0</v>
      </c>
      <c r="L126" s="79" t="str">
        <f>JSON_Fmt!R127</f>
        <v>Galway</v>
      </c>
      <c r="M126" s="85" t="s">
        <v>0</v>
      </c>
      <c r="N126" s="93">
        <f>JSON_Fmt!V127</f>
        <v>1998</v>
      </c>
      <c r="O126" s="85" t="s">
        <v>0</v>
      </c>
      <c r="P126" s="79" t="str">
        <f>JSON_Fmt!Z127</f>
        <v>Weekly</v>
      </c>
      <c r="Q126" s="85" t="s">
        <v>0</v>
      </c>
      <c r="R126" s="79" t="str">
        <f>JSON_Fmt!AD127</f>
        <v>["Online","Tabloid",""]</v>
      </c>
      <c r="S126" s="85" t="s">
        <v>0</v>
      </c>
      <c r="T126" s="93" t="str">
        <f>JSON_Fmt!AH127</f>
        <v>["Retired","Students","Adult","Teenagers"]</v>
      </c>
      <c r="U126" s="85" t="s">
        <v>0</v>
      </c>
      <c r="V126" s="93" t="str">
        <f>JSON_Fmt!AL127</f>
        <v>http://patch.com/nulla/ac/enim.js?lacinia=in&amp;aenean=faucibus&amp;sit=orci&amp;amet=luctus&amp;justo=et&amp;morbi=ultrices&amp;ut=posuere&amp;odio=cubilia&amp;cras=curae&amp;mi=duis&amp;pede=faucibus&amp;malesuada=accumsan&amp;in=odio&amp;imperdiet=curabitur&amp;et=convallis&amp;commodo=duis&amp;vulputate=consequat&amp;justo=dui&amp;in=nec&amp;blandit=nisi&amp;ultrices=volutpat&amp;enim=eleifend&amp;lorem=donec&amp;ipsum=ut&amp;dolor=dolor&amp;sit=morbi&amp;amet=vel&amp;consectetuer=lectus&amp;adipiscing=in&amp;elit=quam&amp;proin=fringilla&amp;interdum=rhoncus&amp;mauris=mauris&amp;non=enim&amp;ligula=leo&amp;pellentesque=rhoncus&amp;ultrices=sed&amp;phasellus=vestibulum&amp;id=sit&amp;sapien=amet&amp;in=cursus&amp;sapien=id&amp;iaculis=turpis&amp;congue=integer&amp;vivamus=aliquet&amp;metus=massa&amp;arcu=id&amp;adipiscing=lobortis&amp;molestie=convallis&amp;hendrerit=tortor&amp;at=risus&amp;vulputate=dapibus</v>
      </c>
      <c r="W126" s="85" t="s">
        <v>0</v>
      </c>
      <c r="X126" s="93">
        <f>JSON_Fmt!AP127</f>
        <v>5760.02</v>
      </c>
      <c r="Y126" s="85" t="s">
        <v>0</v>
      </c>
      <c r="Z126" s="93" t="str">
        <f>JSON_Fmt!AT127</f>
        <v>["Entertainment","History","Finance","Health","Crime","Economics","Travel","Literature","Sport","Politics"]</v>
      </c>
      <c r="AA126" s="85" t="s">
        <v>0</v>
      </c>
      <c r="AB126" s="79" t="e">
        <f>JSON_Fmt!#REF!</f>
        <v>#REF!</v>
      </c>
      <c r="AC126" s="83" t="e">
        <f>JSON_Fmt!#REF!</f>
        <v>#REF!</v>
      </c>
    </row>
    <row r="127" spans="1:29" x14ac:dyDescent="0.25">
      <c r="A127" s="79" t="s">
        <v>13</v>
      </c>
      <c r="B127" s="79" t="str">
        <f t="shared" si="1"/>
        <v>Collection_Name</v>
      </c>
      <c r="C127" s="79" t="s">
        <v>14</v>
      </c>
      <c r="D127" s="79" t="str">
        <f>JSON_Fmt!B128</f>
        <v>5e8b16a5fc13ae0338000076</v>
      </c>
      <c r="E127" s="85" t="s">
        <v>0</v>
      </c>
      <c r="F127" s="79" t="str">
        <f>JSON_Fmt!F128</f>
        <v>Linkbridge</v>
      </c>
      <c r="G127" s="85" t="s">
        <v>0</v>
      </c>
      <c r="H127" s="79" t="str">
        <f>JSON_Fmt!J128</f>
        <v>041 Arkansas Avenue</v>
      </c>
      <c r="I127" s="85" t="s">
        <v>0</v>
      </c>
      <c r="J127" s="93" t="str">
        <f>JSON_Fmt!N128</f>
        <v>Clifden</v>
      </c>
      <c r="K127" s="85" t="s">
        <v>0</v>
      </c>
      <c r="L127" s="79" t="str">
        <f>JSON_Fmt!R128</f>
        <v>Galway</v>
      </c>
      <c r="M127" s="85" t="s">
        <v>0</v>
      </c>
      <c r="N127" s="93">
        <f>JSON_Fmt!V128</f>
        <v>2007</v>
      </c>
      <c r="O127" s="85" t="s">
        <v>0</v>
      </c>
      <c r="P127" s="79" t="str">
        <f>JSON_Fmt!Z128</f>
        <v>Weekly</v>
      </c>
      <c r="Q127" s="85" t="s">
        <v>0</v>
      </c>
      <c r="R127" s="79" t="str">
        <f>JSON_Fmt!AD128</f>
        <v>["Tabloid","Broadsheet","Online"]</v>
      </c>
      <c r="S127" s="85" t="s">
        <v>0</v>
      </c>
      <c r="T127" s="93" t="str">
        <f>JSON_Fmt!AH128</f>
        <v>["Retired","Students"]</v>
      </c>
      <c r="U127" s="85" t="s">
        <v>0</v>
      </c>
      <c r="V127" s="93" t="str">
        <f>JSON_Fmt!AL128</f>
        <v>https://cbc.ca/elit/proin/interdum/mauris/non/ligula/pellentesque.xml?blandit=mauris&amp;mi=morbi&amp;in=non&amp;porttitor=lectus&amp;pede=aliquam&amp;justo=sit&amp;eu=amet&amp;massa=diam&amp;donec=in&amp;dapibus=magna&amp;duis=bibendum&amp;at=imperdiet&amp;velit=nullam&amp;eu=orci&amp;est=pede&amp;congue=venenatis&amp;elementum=non&amp;in=sodales&amp;hac=sed&amp;habitasse=tincidunt&amp;platea=eu&amp;dictumst=felis&amp;morbi=fusce&amp;vestibulum=posuere&amp;velit=felis&amp;id=sed&amp;pretium=lacus&amp;iaculis=morbi&amp;diam=sem&amp;erat=mauris&amp;fermentum=laoreet&amp;justo=ut&amp;nec=rhoncus&amp;condimentum=aliquet&amp;neque=pulvinar&amp;sapien=sed&amp;placerat=nisl&amp;ante=nunc&amp;nulla=rhoncus&amp;justo=dui&amp;aliquam=vel&amp;quis=sem&amp;turpis=sed&amp;eget=sagittis&amp;elit=nam&amp;sodales=congue&amp;scelerisque=risus&amp;mauris=semper&amp;sit=porta&amp;amet=volutpat&amp;eros=quam&amp;suspendisse=pede&amp;accumsan=lobortis&amp;tortor=ligula&amp;quis=sit&amp;turpis=amet&amp;sed=eleifend&amp;ante=pede&amp;vivamus=libero&amp;tortor=quis&amp;duis=orci&amp;mattis=nullam&amp;egestas=molestie&amp;metus=nibh&amp;aenean=in&amp;fermentum=lectus&amp;donec=pellentesque&amp;ut=at&amp;mauris=nulla&amp;eget=suspendisse&amp;massa=potenti&amp;tempor=cras&amp;convallis=in&amp;nulla=purus&amp;neque=eu&amp;libero=magna&amp;convallis=vulputate&amp;eget=luctus&amp;eleifend=cum</v>
      </c>
      <c r="W127" s="85" t="s">
        <v>0</v>
      </c>
      <c r="X127" s="93">
        <f>JSON_Fmt!AP128</f>
        <v>8098.71</v>
      </c>
      <c r="Y127" s="85" t="s">
        <v>0</v>
      </c>
      <c r="Z127" s="93" t="str">
        <f>JSON_Fmt!AT128</f>
        <v>["Finance","Travel","Entertainment","History","Health","Literature","Economics"]</v>
      </c>
      <c r="AA127" s="85" t="s">
        <v>0</v>
      </c>
      <c r="AB127" s="79" t="e">
        <f>JSON_Fmt!#REF!</f>
        <v>#REF!</v>
      </c>
      <c r="AC127" s="83" t="e">
        <f>JSON_Fmt!#REF!</f>
        <v>#REF!</v>
      </c>
    </row>
    <row r="128" spans="1:29" x14ac:dyDescent="0.25">
      <c r="A128" s="79" t="s">
        <v>13</v>
      </c>
      <c r="B128" s="79" t="str">
        <f t="shared" si="1"/>
        <v>Collection_Name</v>
      </c>
      <c r="C128" s="79" t="s">
        <v>14</v>
      </c>
      <c r="D128" s="79" t="str">
        <f>JSON_Fmt!B129</f>
        <v>5e8b16a5fc13ae0338000077</v>
      </c>
      <c r="E128" s="85" t="s">
        <v>0</v>
      </c>
      <c r="F128" s="79" t="str">
        <f>JSON_Fmt!F129</f>
        <v>Skiptube</v>
      </c>
      <c r="G128" s="85" t="s">
        <v>0</v>
      </c>
      <c r="H128" s="79" t="str">
        <f>JSON_Fmt!J129</f>
        <v>225 Victoria Drive</v>
      </c>
      <c r="I128" s="85" t="s">
        <v>0</v>
      </c>
      <c r="J128" s="93" t="str">
        <f>JSON_Fmt!N129</f>
        <v>Fryčovice</v>
      </c>
      <c r="K128" s="85" t="s">
        <v>0</v>
      </c>
      <c r="L128" s="79" t="str">
        <f>JSON_Fmt!R129</f>
        <v>Dublin</v>
      </c>
      <c r="M128" s="85" t="s">
        <v>0</v>
      </c>
      <c r="N128" s="93">
        <f>JSON_Fmt!V129</f>
        <v>2004</v>
      </c>
      <c r="O128" s="85" t="s">
        <v>0</v>
      </c>
      <c r="P128" s="79" t="str">
        <f>JSON_Fmt!Z129</f>
        <v>Daily</v>
      </c>
      <c r="Q128" s="85" t="s">
        <v>0</v>
      </c>
      <c r="R128" s="79" t="str">
        <f>JSON_Fmt!AD129</f>
        <v>["Tabloid","Online"]</v>
      </c>
      <c r="S128" s="85" t="s">
        <v>0</v>
      </c>
      <c r="T128" s="93" t="str">
        <f>JSON_Fmt!AH129</f>
        <v>["Retired","Teenagers","Professional Class"]</v>
      </c>
      <c r="U128" s="85" t="s">
        <v>0</v>
      </c>
      <c r="V128" s="93" t="str">
        <f>JSON_Fmt!AL129</f>
        <v>http://canalblog.com/eu.jpg?aliquam=posuere&amp;augue=cubilia&amp;quam=curae&amp;sollicitudin=duis&amp;vitae=faucibus&amp;consectetuer=accumsan&amp;eget=odio&amp;rutrum=curabitur&amp;at=convallis&amp;lorem=duis&amp;integer=consequat&amp;tincidunt=dui&amp;ante=nec&amp;vel=nisi&amp;ipsum=volutpat&amp;praesent=eleifend&amp;blandit=donec&amp;lacinia=ut&amp;erat=dolor&amp;vestibulum=morbi&amp;sed=vel&amp;magna=lectus&amp;at=in&amp;nunc=quam&amp;commodo=fringilla&amp;placerat=rhoncus&amp;praesent=mauris&amp;blandit=enim&amp;nam=leo&amp;nulla=rhoncus&amp;integer=sed&amp;pede=vestibulum&amp;justo=sit&amp;lacinia=amet&amp;eget=cursus&amp;tincidunt=id&amp;eget=turpis&amp;tempus=integer&amp;vel=aliquet&amp;pede=massa&amp;morbi=id&amp;porttitor=lobortis&amp;lorem=convallis&amp;id=tortor&amp;ligula=risus&amp;suspendisse=dapibus&amp;ornare=augue&amp;consequat=vel&amp;lectus=accumsan&amp;in=tellus&amp;est=nisi&amp;risus=eu&amp;auctor=orci&amp;sed=mauris&amp;tristique=lacinia&amp;in=sapien&amp;tempus=quis&amp;sit=libero&amp;amet=nullam&amp;sem=sit&amp;fusce=amet&amp;consequat=turpis&amp;nulla=elementum&amp;nisl=ligula&amp;nunc=vehicula&amp;nisl=consequat&amp;duis=morbi</v>
      </c>
      <c r="W128" s="85" t="s">
        <v>0</v>
      </c>
      <c r="X128" s="93">
        <f>JSON_Fmt!AP129</f>
        <v>7294.74</v>
      </c>
      <c r="Y128" s="85" t="s">
        <v>0</v>
      </c>
      <c r="Z128" s="93" t="str">
        <f>JSON_Fmt!AT129</f>
        <v>["Crime","Literature","Health","Finance","Sport"]</v>
      </c>
      <c r="AA128" s="85" t="s">
        <v>0</v>
      </c>
      <c r="AB128" s="79" t="e">
        <f>JSON_Fmt!#REF!</f>
        <v>#REF!</v>
      </c>
      <c r="AC128" s="83" t="e">
        <f>JSON_Fmt!#REF!</f>
        <v>#REF!</v>
      </c>
    </row>
    <row r="129" spans="1:29" x14ac:dyDescent="0.25">
      <c r="A129" s="79" t="s">
        <v>13</v>
      </c>
      <c r="B129" s="79" t="str">
        <f t="shared" si="1"/>
        <v>Collection_Name</v>
      </c>
      <c r="C129" s="79" t="s">
        <v>14</v>
      </c>
      <c r="D129" s="79" t="str">
        <f>JSON_Fmt!B130</f>
        <v>5e8b16a5fc13ae0338000078</v>
      </c>
      <c r="E129" s="85" t="s">
        <v>0</v>
      </c>
      <c r="F129" s="79" t="str">
        <f>JSON_Fmt!F130</f>
        <v>Trilia</v>
      </c>
      <c r="G129" s="85" t="s">
        <v>0</v>
      </c>
      <c r="H129" s="79" t="str">
        <f>JSON_Fmt!J130</f>
        <v>66611 Warner Avenue</v>
      </c>
      <c r="I129" s="85" t="s">
        <v>0</v>
      </c>
      <c r="J129" s="93" t="str">
        <f>JSON_Fmt!N130</f>
        <v>Cheb</v>
      </c>
      <c r="K129" s="85" t="s">
        <v>0</v>
      </c>
      <c r="L129" s="79" t="str">
        <f>JSON_Fmt!R130</f>
        <v>Laois</v>
      </c>
      <c r="M129" s="85" t="s">
        <v>0</v>
      </c>
      <c r="N129" s="93">
        <f>JSON_Fmt!V130</f>
        <v>2000</v>
      </c>
      <c r="O129" s="85" t="s">
        <v>0</v>
      </c>
      <c r="P129" s="79" t="str">
        <f>JSON_Fmt!Z130</f>
        <v>Weekly</v>
      </c>
      <c r="Q129" s="85" t="s">
        <v>0</v>
      </c>
      <c r="R129" s="79" t="str">
        <f>JSON_Fmt!AD130</f>
        <v>["Online"]</v>
      </c>
      <c r="S129" s="85" t="s">
        <v>0</v>
      </c>
      <c r="T129" s="93" t="str">
        <f>JSON_Fmt!AH130</f>
        <v>["Adult","Teenagers","Professional Class"]</v>
      </c>
      <c r="U129" s="85" t="s">
        <v>0</v>
      </c>
      <c r="V129" s="93" t="str">
        <f>JSON_Fmt!AL130</f>
        <v>http://livejournal.com/nibh.png?odio=velit&amp;porttitor=donec&amp;id=diam&amp;consequat=neque&amp;in=vestibulum&amp;consequat=eget&amp;ut=vulputate&amp;nulla=ut&amp;sed=ultrices&amp;accumsan=vel&amp;felis=augue&amp;ut=vestibulum&amp;at=ante&amp;dolor=ipsum&amp;quis=primis&amp;odio=in&amp;consequat=faucibus&amp;varius=orci&amp;integer=luctus&amp;ac=et&amp;leo=ultrices&amp;pellentesque=posuere&amp;ultrices=cubilia&amp;mattis=curae&amp;odio=donec&amp;donec=pharetra&amp;vitae=magna&amp;nisi=vestibulum&amp;nam=aliquet&amp;ultrices=ultrices&amp;libero=erat&amp;non=tortor&amp;mattis=sollicitudin&amp;pulvinar=mi&amp;nulla=sit&amp;pede=amet&amp;ullamcorper=lobortis&amp;augue=sapien&amp;a=sapien&amp;suscipit=non&amp;nulla=mi&amp;elit=integer&amp;ac=ac&amp;nulla=neque&amp;sed=duis&amp;vel=bibendum&amp;enim=morbi&amp;sit=non&amp;amet=quam&amp;nunc=nec&amp;viverra=dui&amp;dapibus=luctus&amp;nulla=rutrum&amp;suscipit=nulla</v>
      </c>
      <c r="W129" s="85" t="s">
        <v>0</v>
      </c>
      <c r="X129" s="93">
        <f>JSON_Fmt!AP130</f>
        <v>7348.32</v>
      </c>
      <c r="Y129" s="85" t="s">
        <v>0</v>
      </c>
      <c r="Z129" s="93" t="str">
        <f>JSON_Fmt!AT130</f>
        <v>["Sport","Economics","Crime","Politics","History","Travel","Entertainment","Finance","Literature","Health"]</v>
      </c>
      <c r="AA129" s="85" t="s">
        <v>0</v>
      </c>
      <c r="AB129" s="79" t="e">
        <f>JSON_Fmt!#REF!</f>
        <v>#REF!</v>
      </c>
      <c r="AC129" s="83" t="e">
        <f>JSON_Fmt!#REF!</f>
        <v>#REF!</v>
      </c>
    </row>
    <row r="130" spans="1:29" x14ac:dyDescent="0.25">
      <c r="A130" s="79" t="s">
        <v>13</v>
      </c>
      <c r="B130" s="79" t="str">
        <f t="shared" si="1"/>
        <v>Collection_Name</v>
      </c>
      <c r="C130" s="79" t="s">
        <v>14</v>
      </c>
      <c r="D130" s="79" t="str">
        <f>JSON_Fmt!B131</f>
        <v>5e8b16a5fc13ae0338000079</v>
      </c>
      <c r="E130" s="85" t="s">
        <v>0</v>
      </c>
      <c r="F130" s="79" t="str">
        <f>JSON_Fmt!F131</f>
        <v>Photojam</v>
      </c>
      <c r="G130" s="85" t="s">
        <v>0</v>
      </c>
      <c r="H130" s="79" t="str">
        <f>JSON_Fmt!J131</f>
        <v>50192 Katie Lane</v>
      </c>
      <c r="I130" s="85" t="s">
        <v>0</v>
      </c>
      <c r="J130" s="93" t="str">
        <f>JSON_Fmt!N131</f>
        <v>Voiron</v>
      </c>
      <c r="K130" s="85" t="s">
        <v>0</v>
      </c>
      <c r="L130" s="79" t="str">
        <f>JSON_Fmt!R131</f>
        <v>Clare</v>
      </c>
      <c r="M130" s="85" t="s">
        <v>0</v>
      </c>
      <c r="N130" s="93">
        <f>JSON_Fmt!V131</f>
        <v>2012</v>
      </c>
      <c r="O130" s="85" t="s">
        <v>0</v>
      </c>
      <c r="P130" s="79" t="str">
        <f>JSON_Fmt!Z131</f>
        <v>Monthly</v>
      </c>
      <c r="Q130" s="85" t="s">
        <v>0</v>
      </c>
      <c r="R130" s="79" t="str">
        <f>JSON_Fmt!AD131</f>
        <v>["Tabloid","Broadsheet"]</v>
      </c>
      <c r="S130" s="85" t="s">
        <v>0</v>
      </c>
      <c r="T130" s="93" t="str">
        <f>JSON_Fmt!AH131</f>
        <v>["Adult","Teenagers","Retired","Students"]</v>
      </c>
      <c r="U130" s="85" t="s">
        <v>0</v>
      </c>
      <c r="V130" s="93" t="str">
        <f>JSON_Fmt!AL131</f>
        <v>https://foxnews.com/accumsan/tellus/nisi/eu/orci.js?ultrices=id&amp;posuere=nulla&amp;cubilia=ultrices&amp;curae=aliquet&amp;nulla=maecenas&amp;dapibus=leo&amp;dolor=odio&amp;vel=condimentum&amp;est=id&amp;donec=luctus&amp;odio=nec&amp;justo=molestie&amp;sollicitudin=sed&amp;ut=justo&amp;suscipit=pellentesque&amp;a=viverra&amp;feugiat=pede&amp;et=ac&amp;eros=diam&amp;vestibulum=cras&amp;ac=pellentesque&amp;est=volutpat&amp;lacinia=dui&amp;nisi=maecenas&amp;venenatis=tristique&amp;tristique=est&amp;fusce=et&amp;congue=tempus&amp;diam=semper&amp;id=est&amp;ornare=quam&amp;imperdiet=pharetra&amp;sapien=magna&amp;urna=ac&amp;pretium=consequat&amp;nisl=metus&amp;ut=sapien&amp;volutpat=ut&amp;sapien=nunc&amp;arcu=vestibulum&amp;sed=ante&amp;augue=ipsum&amp;aliquam=primis&amp;erat=in&amp;volutpat=faucibus&amp;in=orci&amp;congue=luctus&amp;etiam=et&amp;justo=ultrices&amp;etiam=posuere&amp;pretium=cubilia&amp;iaculis=curae&amp;justo=mauris&amp;in=viverra&amp;hac=diam&amp;habitasse=vitae&amp;platea=quam&amp;dictumst=suspendisse&amp;etiam=potenti&amp;faucibus=nullam&amp;cursus=porttitor&amp;urna=lacus&amp;ut=at&amp;tellus=turpis&amp;nulla=donec&amp;ut=posuere&amp;erat=metus&amp;id=vitae&amp;mauris=ipsum&amp;vulputate=aliquam&amp;elementum=non&amp;nullam=mauris</v>
      </c>
      <c r="W130" s="85" t="s">
        <v>0</v>
      </c>
      <c r="X130" s="93">
        <f>JSON_Fmt!AP131</f>
        <v>6527.7</v>
      </c>
      <c r="Y130" s="85" t="s">
        <v>0</v>
      </c>
      <c r="Z130" s="93" t="str">
        <f>JSON_Fmt!AT131</f>
        <v>["Health","Entertainment","Sport","Travel","Crime"]</v>
      </c>
      <c r="AA130" s="85" t="s">
        <v>0</v>
      </c>
      <c r="AB130" s="79" t="e">
        <f>JSON_Fmt!#REF!</f>
        <v>#REF!</v>
      </c>
      <c r="AC130" s="83" t="e">
        <f>JSON_Fmt!#REF!</f>
        <v>#REF!</v>
      </c>
    </row>
    <row r="131" spans="1:29" x14ac:dyDescent="0.25">
      <c r="A131" s="79" t="s">
        <v>13</v>
      </c>
      <c r="B131" s="79" t="str">
        <f t="shared" si="1"/>
        <v>Collection_Name</v>
      </c>
      <c r="C131" s="79" t="s">
        <v>14</v>
      </c>
      <c r="D131" s="79" t="str">
        <f>JSON_Fmt!B132</f>
        <v>5e8b16a5fc13ae033800007a</v>
      </c>
      <c r="E131" s="85" t="s">
        <v>0</v>
      </c>
      <c r="F131" s="79" t="str">
        <f>JSON_Fmt!F132</f>
        <v>Browseblab</v>
      </c>
      <c r="G131" s="85" t="s">
        <v>0</v>
      </c>
      <c r="H131" s="79" t="str">
        <f>JSON_Fmt!J132</f>
        <v>2 Cardinal Plaza</v>
      </c>
      <c r="I131" s="85" t="s">
        <v>0</v>
      </c>
      <c r="J131" s="93" t="str">
        <f>JSON_Fmt!N132</f>
        <v>Aubenas</v>
      </c>
      <c r="K131" s="85" t="s">
        <v>0</v>
      </c>
      <c r="L131" s="79" t="str">
        <f>JSON_Fmt!R132</f>
        <v>Donegal</v>
      </c>
      <c r="M131" s="85" t="s">
        <v>0</v>
      </c>
      <c r="N131" s="93">
        <f>JSON_Fmt!V132</f>
        <v>2006</v>
      </c>
      <c r="O131" s="85" t="s">
        <v>0</v>
      </c>
      <c r="P131" s="79" t="str">
        <f>JSON_Fmt!Z132</f>
        <v>Daily</v>
      </c>
      <c r="Q131" s="85" t="s">
        <v>0</v>
      </c>
      <c r="R131" s="79" t="str">
        <f>JSON_Fmt!AD132</f>
        <v>["Broadsheet","Tabloid","Online"]</v>
      </c>
      <c r="S131" s="85" t="s">
        <v>0</v>
      </c>
      <c r="T131" s="93" t="str">
        <f>JSON_Fmt!AH132</f>
        <v>["Professional Class","Retired","Students","Adult"]</v>
      </c>
      <c r="U131" s="85" t="s">
        <v>0</v>
      </c>
      <c r="V131" s="93" t="str">
        <f>JSON_Fmt!AL132</f>
        <v>https://etsy.com/luctus/et/ultrices/posuere.aspx?diam=non&amp;vitae=pretium&amp;quam=quis&amp;suspendisse=lectus&amp;potenti=suspendisse&amp;nullam=potenti&amp;porttitor=in&amp;lacus=eleifend&amp;at=quam&amp;turpis=a&amp;donec=odio&amp;posuere=in&amp;metus=hac&amp;vitae=habitasse&amp;ipsum=platea&amp;aliquam=dictumst&amp;non=maecenas&amp;mauris=ut&amp;morbi=massa&amp;non=quis&amp;lectus=augue&amp;aliquam=luctus&amp;sit=tincidunt&amp;amet=nulla&amp;diam=mollis&amp;in=molestie&amp;magna=lorem&amp;bibendum=quisque&amp;imperdiet=ut&amp;nullam=erat&amp;orci=curabitur&amp;pede=gravida&amp;venenatis=nisi&amp;non=at&amp;sodales=nibh&amp;sed=in&amp;tincidunt=hac&amp;eu=habitasse&amp;felis=platea&amp;fusce=dictumst&amp;posuere=aliquam&amp;felis=augue&amp;sed=quam&amp;lacus=sollicitudin&amp;morbi=vitae&amp;sem=consectetuer&amp;mauris=eget&amp;laoreet=rutrum&amp;ut=at&amp;rhoncus=lorem&amp;aliquet=integer&amp;pulvinar=tincidunt&amp;sed=ante&amp;nisl=vel&amp;nunc=ipsum&amp;rhoncus=praesent&amp;dui=blandit&amp;vel=lacinia&amp;sem=erat&amp;sed=vestibulum&amp;sagittis=sed&amp;nam=magna&amp;congue=at&amp;risus=nunc&amp;semper=commodo</v>
      </c>
      <c r="W131" s="85" t="s">
        <v>0</v>
      </c>
      <c r="X131" s="93">
        <f>JSON_Fmt!AP132</f>
        <v>5653.25</v>
      </c>
      <c r="Y131" s="85" t="s">
        <v>0</v>
      </c>
      <c r="Z131" s="93" t="str">
        <f>JSON_Fmt!AT132</f>
        <v>["Crime","Politics","Health","Travel","History","Sport","Economics","Finance","Entertainment"]</v>
      </c>
      <c r="AA131" s="85" t="s">
        <v>0</v>
      </c>
      <c r="AB131" s="79" t="e">
        <f>JSON_Fmt!#REF!</f>
        <v>#REF!</v>
      </c>
      <c r="AC131" s="83" t="e">
        <f>JSON_Fmt!#REF!</f>
        <v>#REF!</v>
      </c>
    </row>
    <row r="132" spans="1:29" x14ac:dyDescent="0.25">
      <c r="A132" s="79" t="s">
        <v>13</v>
      </c>
      <c r="B132" s="79" t="str">
        <f t="shared" si="1"/>
        <v>Collection_Name</v>
      </c>
      <c r="C132" s="79" t="s">
        <v>14</v>
      </c>
      <c r="D132" s="79" t="str">
        <f>JSON_Fmt!B133</f>
        <v>5e8b16a5fc13ae033800007b</v>
      </c>
      <c r="E132" s="85" t="s">
        <v>0</v>
      </c>
      <c r="F132" s="79" t="str">
        <f>JSON_Fmt!F133</f>
        <v>Flipstorm</v>
      </c>
      <c r="G132" s="85" t="s">
        <v>0</v>
      </c>
      <c r="H132" s="79" t="str">
        <f>JSON_Fmt!J133</f>
        <v>2 Bluejay Pass</v>
      </c>
      <c r="I132" s="85" t="s">
        <v>0</v>
      </c>
      <c r="J132" s="93" t="str">
        <f>JSON_Fmt!N133</f>
        <v>Lorient</v>
      </c>
      <c r="K132" s="85" t="s">
        <v>0</v>
      </c>
      <c r="L132" s="79" t="str">
        <f>JSON_Fmt!R133</f>
        <v>Galway</v>
      </c>
      <c r="M132" s="85" t="s">
        <v>0</v>
      </c>
      <c r="N132" s="93">
        <f>JSON_Fmt!V133</f>
        <v>2005</v>
      </c>
      <c r="O132" s="85" t="s">
        <v>0</v>
      </c>
      <c r="P132" s="79" t="str">
        <f>JSON_Fmt!Z133</f>
        <v>Weekly</v>
      </c>
      <c r="Q132" s="85" t="s">
        <v>0</v>
      </c>
      <c r="R132" s="79" t="str">
        <f>JSON_Fmt!AD133</f>
        <v>["Online","Broadsheet","Tabloid"]</v>
      </c>
      <c r="S132" s="85" t="s">
        <v>0</v>
      </c>
      <c r="T132" s="93" t="str">
        <f>JSON_Fmt!AH133</f>
        <v>["Teenagers","Retired","Working Class","Students"]</v>
      </c>
      <c r="U132" s="85" t="s">
        <v>0</v>
      </c>
      <c r="V132" s="93" t="str">
        <f>JSON_Fmt!AL133</f>
        <v>http://gnu.org/ipsum/ac.xml?non=lectus&amp;pretium=in&amp;quis=est&amp;lectus=risus&amp;suspendisse=auctor&amp;potenti=sed&amp;in=tristique&amp;eleifend=in&amp;quam=tempus&amp;a=sit&amp;odio=amet</v>
      </c>
      <c r="W132" s="85" t="s">
        <v>0</v>
      </c>
      <c r="X132" s="93">
        <f>JSON_Fmt!AP133</f>
        <v>9357.52</v>
      </c>
      <c r="Y132" s="85" t="s">
        <v>0</v>
      </c>
      <c r="Z132" s="93" t="str">
        <f>JSON_Fmt!AT133</f>
        <v>["Sport","Literature","History","Politics","Entertainment","Economics","Crime","Finance"]</v>
      </c>
      <c r="AA132" s="85" t="s">
        <v>0</v>
      </c>
      <c r="AB132" s="79" t="e">
        <f>JSON_Fmt!#REF!</f>
        <v>#REF!</v>
      </c>
      <c r="AC132" s="83" t="e">
        <f>JSON_Fmt!#REF!</f>
        <v>#REF!</v>
      </c>
    </row>
    <row r="133" spans="1:29" s="82" customFormat="1" x14ac:dyDescent="0.25">
      <c r="A133" s="79" t="s">
        <v>13</v>
      </c>
      <c r="B133" s="79" t="str">
        <f t="shared" si="1"/>
        <v>Collection_Name</v>
      </c>
      <c r="C133" s="79" t="s">
        <v>14</v>
      </c>
      <c r="D133" s="79" t="str">
        <f>JSON_Fmt!B134</f>
        <v>5e8b16a5fc13ae033800007c</v>
      </c>
      <c r="E133" s="85" t="s">
        <v>0</v>
      </c>
      <c r="F133" s="79" t="str">
        <f>JSON_Fmt!F134</f>
        <v>Trunyx</v>
      </c>
      <c r="G133" s="85" t="s">
        <v>0</v>
      </c>
      <c r="H133" s="79" t="str">
        <f>JSON_Fmt!J134</f>
        <v>82 Lake View Junction</v>
      </c>
      <c r="I133" s="85" t="s">
        <v>0</v>
      </c>
      <c r="J133" s="93" t="str">
        <f>JSON_Fmt!N134</f>
        <v>Mirecourt</v>
      </c>
      <c r="K133" s="85" t="s">
        <v>0</v>
      </c>
      <c r="L133" s="79" t="str">
        <f>JSON_Fmt!R134</f>
        <v>Fermanagh</v>
      </c>
      <c r="M133" s="85" t="s">
        <v>0</v>
      </c>
      <c r="N133" s="93">
        <f>JSON_Fmt!V134</f>
        <v>1994</v>
      </c>
      <c r="O133" s="85" t="s">
        <v>0</v>
      </c>
      <c r="P133" s="79" t="str">
        <f>JSON_Fmt!Z134</f>
        <v>Weekly</v>
      </c>
      <c r="Q133" s="85" t="s">
        <v>0</v>
      </c>
      <c r="R133" s="79" t="str">
        <f>JSON_Fmt!AD134</f>
        <v>["Tabloid"]</v>
      </c>
      <c r="S133" s="85" t="s">
        <v>0</v>
      </c>
      <c r="T133" s="93" t="str">
        <f>JSON_Fmt!AH134</f>
        <v>["Adult","Teenagers","Students","Retired"]</v>
      </c>
      <c r="U133" s="85" t="s">
        <v>0</v>
      </c>
      <c r="V133" s="93" t="str">
        <f>JSON_Fmt!AL134</f>
        <v>http://xinhuanet.com/nibh/ligula.json?eget=sed&amp;elit=vel&amp;sodales=enim&amp;scelerisque=sit&amp;mauris=amet&amp;sit=nunc&amp;amet=viverra&amp;eros=dapibus&amp;suspendisse=nulla&amp;accumsan=suscipit&amp;tortor=ligula&amp;quis=in&amp;turpis=lacus&amp;sed=curabitur&amp;ante=at&amp;vivamus=ipsum&amp;tortor=ac&amp;duis=tellus&amp;mattis=semper&amp;egestas=interdum&amp;metus=mauris&amp;aenean=ullamcorper&amp;fermentum=purus&amp;donec=sit&amp;ut=amet&amp;mauris=nulla&amp;eget=quisque&amp;massa=arcu</v>
      </c>
      <c r="W133" s="85" t="s">
        <v>0</v>
      </c>
      <c r="X133" s="93">
        <f>JSON_Fmt!AP134</f>
        <v>9643.19</v>
      </c>
      <c r="Y133" s="85" t="s">
        <v>0</v>
      </c>
      <c r="Z133" s="93" t="str">
        <f>JSON_Fmt!AT134</f>
        <v>["Crime","Sport","Finance","History","Entertainment","Travel","Politics","Literature"]</v>
      </c>
      <c r="AA133" s="85" t="s">
        <v>0</v>
      </c>
      <c r="AB133" s="79" t="e">
        <f>JSON_Fmt!#REF!</f>
        <v>#REF!</v>
      </c>
      <c r="AC133" s="83" t="e">
        <f>JSON_Fmt!#REF!</f>
        <v>#REF!</v>
      </c>
    </row>
    <row r="134" spans="1:29" x14ac:dyDescent="0.25">
      <c r="A134" s="79" t="s">
        <v>13</v>
      </c>
      <c r="B134" s="79" t="str">
        <f t="shared" si="1"/>
        <v>Collection_Name</v>
      </c>
      <c r="C134" s="79" t="s">
        <v>14</v>
      </c>
      <c r="D134" s="79" t="str">
        <f>JSON_Fmt!B135</f>
        <v>5e8b16a5fc13ae033800007d</v>
      </c>
      <c r="E134" s="85" t="s">
        <v>0</v>
      </c>
      <c r="F134" s="79" t="str">
        <f>JSON_Fmt!F135</f>
        <v>Pixope</v>
      </c>
      <c r="G134" s="85" t="s">
        <v>0</v>
      </c>
      <c r="H134" s="79" t="str">
        <f>JSON_Fmt!J135</f>
        <v>59 Cody Court</v>
      </c>
      <c r="I134" s="85" t="s">
        <v>0</v>
      </c>
      <c r="J134" s="93" t="str">
        <f>JSON_Fmt!N135</f>
        <v>Hamburg</v>
      </c>
      <c r="K134" s="85" t="s">
        <v>0</v>
      </c>
      <c r="L134" s="79" t="str">
        <f>JSON_Fmt!R135</f>
        <v>Laois</v>
      </c>
      <c r="M134" s="85" t="s">
        <v>0</v>
      </c>
      <c r="N134" s="93">
        <f>JSON_Fmt!V135</f>
        <v>2006</v>
      </c>
      <c r="O134" s="85" t="s">
        <v>0</v>
      </c>
      <c r="P134" s="79" t="str">
        <f>JSON_Fmt!Z135</f>
        <v>Weekly</v>
      </c>
      <c r="Q134" s="85" t="s">
        <v>0</v>
      </c>
      <c r="R134" s="79" t="str">
        <f>JSON_Fmt!AD135</f>
        <v>["Broadsheet","Online","Tabloid"]</v>
      </c>
      <c r="S134" s="85" t="s">
        <v>0</v>
      </c>
      <c r="T134" s="93" t="str">
        <f>JSON_Fmt!AH135</f>
        <v>["Working Class","Adult","Students","Teenagers"]</v>
      </c>
      <c r="U134" s="85" t="s">
        <v>0</v>
      </c>
      <c r="V134" s="93" t="str">
        <f>JSON_Fmt!AL135</f>
        <v>https://netvibes.com/aliquam/augue/quam.aspx?arcu=nulla&amp;sed=suspendisse&amp;augue=potenti&amp;aliquam=cras&amp;erat=in&amp;volutpat=purus&amp;in=eu&amp;congue=magna&amp;etiam=vulputate&amp;justo=luctus&amp;etiam=cum&amp;pretium=sociis&amp;iaculis=natoque&amp;justo=penatibus&amp;in=et&amp;hac=magnis&amp;habitasse=dis&amp;platea=parturient&amp;dictumst=montes&amp;etiam=nascetur&amp;faucibus=ridiculus&amp;cursus=mus&amp;urna=vivamus&amp;ut=vestibulum&amp;tellus=sagittis&amp;nulla=sapien&amp;ut=cum&amp;erat=sociis&amp;id=natoque&amp;mauris=penatibus&amp;vulputate=et&amp;elementum=magnis&amp;nullam=dis&amp;varius=parturient&amp;nulla=montes&amp;facilisi=nascetur&amp;cras=ridiculus&amp;non=mus&amp;velit=etiam&amp;nec=vel&amp;nisi=augue&amp;vulputate=vestibulum&amp;nonummy=rutrum&amp;maecenas=rutrum&amp;tincidunt=neque&amp;lacus=aenean&amp;at=auctor&amp;velit=gravida&amp;vivamus=sem&amp;vel=praesent&amp;nulla=id&amp;eget=massa&amp;eros=id&amp;elementum=nisl&amp;pellentesque=venenatis&amp;quisque=lacinia&amp;porta=aenean&amp;volutpat=sit&amp;erat=amet&amp;quisque=justo&amp;erat=morbi&amp;eros=ut&amp;viverra=odio&amp;eget=cras&amp;congue=mi&amp;eget=pede&amp;semper=malesuada&amp;rutrum=in&amp;nulla=imperdiet&amp;nunc=et&amp;purus=commodo</v>
      </c>
      <c r="W134" s="85" t="s">
        <v>0</v>
      </c>
      <c r="X134" s="93">
        <f>JSON_Fmt!AP135</f>
        <v>5010.8599999999997</v>
      </c>
      <c r="Y134" s="85" t="s">
        <v>0</v>
      </c>
      <c r="Z134" s="93" t="str">
        <f>JSON_Fmt!AT135</f>
        <v>["Economics","Literature","Travel","Health","Politics","Entertainment","Sport","Finance","History","Crime"]</v>
      </c>
      <c r="AA134" s="85" t="s">
        <v>0</v>
      </c>
      <c r="AB134" s="79" t="e">
        <f>JSON_Fmt!#REF!</f>
        <v>#REF!</v>
      </c>
      <c r="AC134" s="83" t="e">
        <f>JSON_Fmt!#REF!</f>
        <v>#REF!</v>
      </c>
    </row>
    <row r="135" spans="1:29" x14ac:dyDescent="0.25">
      <c r="A135" s="79" t="s">
        <v>13</v>
      </c>
      <c r="B135" s="79" t="str">
        <f t="shared" si="1"/>
        <v>Collection_Name</v>
      </c>
      <c r="C135" s="79" t="s">
        <v>14</v>
      </c>
      <c r="D135" s="79" t="str">
        <f>JSON_Fmt!B136</f>
        <v>5e8b16a5fc13ae033800007e</v>
      </c>
      <c r="E135" s="85" t="s">
        <v>0</v>
      </c>
      <c r="F135" s="79" t="str">
        <f>JSON_Fmt!F136</f>
        <v>Brainsphere</v>
      </c>
      <c r="G135" s="85" t="s">
        <v>0</v>
      </c>
      <c r="H135" s="79" t="str">
        <f>JSON_Fmt!J136</f>
        <v>9634 Linden Trail</v>
      </c>
      <c r="I135" s="85" t="s">
        <v>0</v>
      </c>
      <c r="J135" s="93" t="str">
        <f>JSON_Fmt!N136</f>
        <v>Hrušovany u Brna</v>
      </c>
      <c r="K135" s="85" t="s">
        <v>0</v>
      </c>
      <c r="L135" s="79" t="str">
        <f>JSON_Fmt!R136</f>
        <v>Wexford</v>
      </c>
      <c r="M135" s="85" t="s">
        <v>0</v>
      </c>
      <c r="N135" s="93">
        <f>JSON_Fmt!V136</f>
        <v>1993</v>
      </c>
      <c r="O135" s="85" t="s">
        <v>0</v>
      </c>
      <c r="P135" s="79" t="str">
        <f>JSON_Fmt!Z136</f>
        <v>Weekly</v>
      </c>
      <c r="Q135" s="85" t="s">
        <v>0</v>
      </c>
      <c r="R135" s="79" t="str">
        <f>JSON_Fmt!AD136</f>
        <v>["Online","Tabloid"]</v>
      </c>
      <c r="S135" s="85" t="s">
        <v>0</v>
      </c>
      <c r="T135" s="93" t="str">
        <f>JSON_Fmt!AH136</f>
        <v>["Students","Retired","Teenagers","Working Class","Professional Class"]</v>
      </c>
      <c r="U135" s="85" t="s">
        <v>0</v>
      </c>
      <c r="V135" s="93" t="str">
        <f>JSON_Fmt!AL136</f>
        <v>http://cloudflare.com/tristique/est.xml?vel=ut&amp;nulla=odio&amp;eget=cras&amp;eros=mi&amp;elementum=pede&amp;pellentesque=malesuada&amp;quisque=in&amp;porta=imperdiet&amp;volutpat=et&amp;erat=commodo&amp;quisque=vulputate&amp;erat=justo&amp;eros=in&amp;viverra=blandit&amp;eget=ultrices&amp;congue=enim&amp;eget=lorem&amp;semper=ipsum&amp;rutrum=dolor&amp;nulla=sit&amp;nunc=amet&amp;purus=consectetuer</v>
      </c>
      <c r="W135" s="85" t="s">
        <v>0</v>
      </c>
      <c r="X135" s="93">
        <f>JSON_Fmt!AP136</f>
        <v>6774.59</v>
      </c>
      <c r="Y135" s="85" t="s">
        <v>0</v>
      </c>
      <c r="Z135" s="93" t="str">
        <f>JSON_Fmt!AT136</f>
        <v>["Crime","Sport","History","Politics","Literature","Health","Economics","Entertainment","Finance"]</v>
      </c>
      <c r="AA135" s="85" t="s">
        <v>0</v>
      </c>
      <c r="AB135" s="79" t="e">
        <f>JSON_Fmt!#REF!</f>
        <v>#REF!</v>
      </c>
      <c r="AC135" s="83" t="e">
        <f>JSON_Fmt!#REF!</f>
        <v>#REF!</v>
      </c>
    </row>
    <row r="136" spans="1:29" x14ac:dyDescent="0.25">
      <c r="A136" s="79" t="s">
        <v>13</v>
      </c>
      <c r="B136" s="79" t="str">
        <f t="shared" si="1"/>
        <v>Collection_Name</v>
      </c>
      <c r="C136" s="79" t="s">
        <v>14</v>
      </c>
      <c r="D136" s="79" t="str">
        <f>JSON_Fmt!B137</f>
        <v>5e8b16a5fc13ae033800007f</v>
      </c>
      <c r="E136" s="85" t="s">
        <v>0</v>
      </c>
      <c r="F136" s="79" t="str">
        <f>JSON_Fmt!F137</f>
        <v>Yakijo</v>
      </c>
      <c r="G136" s="85" t="s">
        <v>0</v>
      </c>
      <c r="H136" s="79" t="str">
        <f>JSON_Fmt!J137</f>
        <v>223 Shasta Alley</v>
      </c>
      <c r="I136" s="85" t="s">
        <v>0</v>
      </c>
      <c r="J136" s="93" t="str">
        <f>JSON_Fmt!N137</f>
        <v>La Plaine-Saint-Denis</v>
      </c>
      <c r="K136" s="85" t="s">
        <v>0</v>
      </c>
      <c r="L136" s="79" t="str">
        <f>JSON_Fmt!R137</f>
        <v>Waterford</v>
      </c>
      <c r="M136" s="85" t="s">
        <v>0</v>
      </c>
      <c r="N136" s="93">
        <f>JSON_Fmt!V137</f>
        <v>1999</v>
      </c>
      <c r="O136" s="85" t="s">
        <v>0</v>
      </c>
      <c r="P136" s="79" t="str">
        <f>JSON_Fmt!Z137</f>
        <v>Weekly</v>
      </c>
      <c r="Q136" s="85" t="s">
        <v>0</v>
      </c>
      <c r="R136" s="79" t="str">
        <f>JSON_Fmt!AD137</f>
        <v>["Tabloid","Broadsheet"]</v>
      </c>
      <c r="S136" s="85" t="s">
        <v>0</v>
      </c>
      <c r="T136" s="93" t="str">
        <f>JSON_Fmt!AH137</f>
        <v>["Professional Class","Teenagers","Working Class","Adult","Students","Retired"]</v>
      </c>
      <c r="U136" s="85" t="s">
        <v>0</v>
      </c>
      <c r="V136" s="93" t="str">
        <f>JSON_Fmt!AL137</f>
        <v>https://sakura.ne.jp/auctor/gravida.html?fringilla=aliquet&amp;rhoncus=maecenas&amp;mauris=leo&amp;enim=odio&amp;leo=condimentum&amp;rhoncus=id&amp;sed=luctus&amp;vestibulum=nec&amp;sit=molestie&amp;amet=sed&amp;cursus=justo&amp;id=pellentesque&amp;turpis=viverra&amp;integer=pede&amp;aliquet=ac&amp;massa=diam&amp;id=cras&amp;lobortis=pellentesque</v>
      </c>
      <c r="W136" s="85" t="s">
        <v>0</v>
      </c>
      <c r="X136" s="93">
        <f>JSON_Fmt!AP137</f>
        <v>7321.58</v>
      </c>
      <c r="Y136" s="85" t="s">
        <v>0</v>
      </c>
      <c r="Z136" s="93" t="str">
        <f>JSON_Fmt!AT137</f>
        <v>["Politics","Travel","Entertainment"]</v>
      </c>
      <c r="AA136" s="85" t="s">
        <v>0</v>
      </c>
      <c r="AB136" s="79" t="e">
        <f>JSON_Fmt!#REF!</f>
        <v>#REF!</v>
      </c>
      <c r="AC136" s="83" t="e">
        <f>JSON_Fmt!#REF!</f>
        <v>#REF!</v>
      </c>
    </row>
    <row r="137" spans="1:29" x14ac:dyDescent="0.25">
      <c r="A137" s="79" t="s">
        <v>13</v>
      </c>
      <c r="B137" s="79" t="str">
        <f t="shared" si="1"/>
        <v>Collection_Name</v>
      </c>
      <c r="C137" s="79" t="s">
        <v>14</v>
      </c>
      <c r="D137" s="79" t="str">
        <f>JSON_Fmt!B138</f>
        <v>5e8b16a5fc13ae0338000080</v>
      </c>
      <c r="E137" s="85" t="s">
        <v>0</v>
      </c>
      <c r="F137" s="79" t="str">
        <f>JSON_Fmt!F138</f>
        <v>Yakitri</v>
      </c>
      <c r="G137" s="85" t="s">
        <v>0</v>
      </c>
      <c r="H137" s="79" t="str">
        <f>JSON_Fmt!J138</f>
        <v>41426 Maple Way</v>
      </c>
      <c r="I137" s="85" t="s">
        <v>0</v>
      </c>
      <c r="J137" s="93" t="str">
        <f>JSON_Fmt!N138</f>
        <v>Saint-Priest</v>
      </c>
      <c r="K137" s="85" t="s">
        <v>0</v>
      </c>
      <c r="L137" s="79" t="str">
        <f>JSON_Fmt!R138</f>
        <v>Derry</v>
      </c>
      <c r="M137" s="85" t="s">
        <v>0</v>
      </c>
      <c r="N137" s="93">
        <f>JSON_Fmt!V138</f>
        <v>1994</v>
      </c>
      <c r="O137" s="85" t="s">
        <v>0</v>
      </c>
      <c r="P137" s="79" t="str">
        <f>JSON_Fmt!Z138</f>
        <v>Weekly</v>
      </c>
      <c r="Q137" s="85" t="s">
        <v>0</v>
      </c>
      <c r="R137" s="79" t="str">
        <f>JSON_Fmt!AD138</f>
        <v>["Online"]</v>
      </c>
      <c r="S137" s="85" t="s">
        <v>0</v>
      </c>
      <c r="T137" s="93" t="str">
        <f>JSON_Fmt!AH138</f>
        <v>["Teenagers","Adult"]</v>
      </c>
      <c r="U137" s="85" t="s">
        <v>0</v>
      </c>
      <c r="V137" s="93" t="str">
        <f>JSON_Fmt!AL138</f>
        <v>http://microsoft.com/nibh/ligula/nec.js?tincidunt=nulla&amp;ante=sed&amp;vel=accumsan&amp;ipsum=felis&amp;praesent=ut&amp;blandit=at&amp;lacinia=dolor&amp;erat=quis&amp;vestibulum=odio&amp;sed=consequat&amp;magna=varius&amp;at=integer&amp;nunc=ac&amp;commodo=leo&amp;placerat=pellentesque&amp;praesent=ultrices&amp;blandit=mattis&amp;nam=odio&amp;nulla=donec</v>
      </c>
      <c r="W137" s="85" t="s">
        <v>0</v>
      </c>
      <c r="X137" s="93">
        <f>JSON_Fmt!AP138</f>
        <v>8507.7999999999993</v>
      </c>
      <c r="Y137" s="85" t="s">
        <v>0</v>
      </c>
      <c r="Z137" s="93" t="str">
        <f>JSON_Fmt!AT138</f>
        <v>["Crime","Entertainment","Literature","History","Finance","Sport","Health","Politics","Economics"]</v>
      </c>
      <c r="AA137" s="85" t="s">
        <v>0</v>
      </c>
      <c r="AB137" s="79" t="e">
        <f>JSON_Fmt!#REF!</f>
        <v>#REF!</v>
      </c>
      <c r="AC137" s="83" t="e">
        <f>JSON_Fmt!#REF!</f>
        <v>#REF!</v>
      </c>
    </row>
    <row r="138" spans="1:29" x14ac:dyDescent="0.25">
      <c r="A138" s="79" t="s">
        <v>13</v>
      </c>
      <c r="B138" s="79" t="str">
        <f t="shared" ref="B138:B201" si="2">$B$6</f>
        <v>Collection_Name</v>
      </c>
      <c r="C138" s="79" t="s">
        <v>14</v>
      </c>
      <c r="D138" s="79" t="str">
        <f>JSON_Fmt!B139</f>
        <v>5e8b16a5fc13ae0338000081</v>
      </c>
      <c r="E138" s="85" t="s">
        <v>0</v>
      </c>
      <c r="F138" s="79" t="str">
        <f>JSON_Fmt!F139</f>
        <v>Kwilith</v>
      </c>
      <c r="G138" s="85" t="s">
        <v>0</v>
      </c>
      <c r="H138" s="79" t="str">
        <f>JSON_Fmt!J139</f>
        <v>4152 Di Loreto Parkway</v>
      </c>
      <c r="I138" s="85" t="s">
        <v>0</v>
      </c>
      <c r="J138" s="93" t="str">
        <f>JSON_Fmt!N139</f>
        <v>Ágios Spyrídon</v>
      </c>
      <c r="K138" s="85" t="s">
        <v>0</v>
      </c>
      <c r="L138" s="79" t="str">
        <f>JSON_Fmt!R139</f>
        <v>Donegal</v>
      </c>
      <c r="M138" s="85" t="s">
        <v>0</v>
      </c>
      <c r="N138" s="93">
        <f>JSON_Fmt!V139</f>
        <v>2009</v>
      </c>
      <c r="O138" s="85" t="s">
        <v>0</v>
      </c>
      <c r="P138" s="79" t="str">
        <f>JSON_Fmt!Z139</f>
        <v>Monthly</v>
      </c>
      <c r="Q138" s="85" t="s">
        <v>0</v>
      </c>
      <c r="R138" s="79" t="str">
        <f>JSON_Fmt!AD139</f>
        <v>["Tabloid"]</v>
      </c>
      <c r="S138" s="85" t="s">
        <v>0</v>
      </c>
      <c r="T138" s="93" t="str">
        <f>JSON_Fmt!AH139</f>
        <v>["Professional Class","Retired","Students","Adult","Working Class","Teenagers"]</v>
      </c>
      <c r="U138" s="85" t="s">
        <v>0</v>
      </c>
      <c r="V138" s="93" t="str">
        <f>JSON_Fmt!AL139</f>
        <v>https://guardian.co.uk/integer/ac/leo.jpg?sapien=donec&amp;placerat=dapibus&amp;ante=duis&amp;nulla=at&amp;justo=velit&amp;aliquam=eu&amp;quis=est&amp;turpis=congue&amp;eget=elementum&amp;elit=in&amp;sodales=hac&amp;scelerisque=habitasse&amp;mauris=platea&amp;sit=dictumst&amp;amet=morbi&amp;eros=vestibulum&amp;suspendisse=velit&amp;accumsan=id&amp;tortor=pretium&amp;quis=iaculis&amp;turpis=diam&amp;sed=erat&amp;ante=fermentum&amp;vivamus=justo&amp;tortor=nec&amp;duis=condimentum&amp;mattis=neque&amp;egestas=sapien&amp;metus=placerat&amp;aenean=ante&amp;fermentum=nulla&amp;donec=justo&amp;ut=aliquam&amp;mauris=quis&amp;eget=turpis&amp;massa=eget&amp;tempor=elit&amp;convallis=sodales&amp;nulla=scelerisque</v>
      </c>
      <c r="W138" s="85" t="s">
        <v>0</v>
      </c>
      <c r="X138" s="93">
        <f>JSON_Fmt!AP139</f>
        <v>5535.79</v>
      </c>
      <c r="Y138" s="85" t="s">
        <v>0</v>
      </c>
      <c r="Z138" s="93" t="str">
        <f>JSON_Fmt!AT139</f>
        <v>["Crime","History","Politics","Finance","Sport","Health","Economics","Travel","Literature"]</v>
      </c>
      <c r="AA138" s="85" t="s">
        <v>0</v>
      </c>
      <c r="AB138" s="79" t="e">
        <f>JSON_Fmt!#REF!</f>
        <v>#REF!</v>
      </c>
      <c r="AC138" s="83" t="e">
        <f>JSON_Fmt!#REF!</f>
        <v>#REF!</v>
      </c>
    </row>
    <row r="139" spans="1:29" x14ac:dyDescent="0.25">
      <c r="A139" s="79" t="s">
        <v>13</v>
      </c>
      <c r="B139" s="79" t="str">
        <f t="shared" si="2"/>
        <v>Collection_Name</v>
      </c>
      <c r="C139" s="79" t="s">
        <v>14</v>
      </c>
      <c r="D139" s="79" t="str">
        <f>JSON_Fmt!B140</f>
        <v>5e8b16a5fc13ae0338000082</v>
      </c>
      <c r="E139" s="85" t="s">
        <v>0</v>
      </c>
      <c r="F139" s="79" t="str">
        <f>JSON_Fmt!F140</f>
        <v>Tazz</v>
      </c>
      <c r="G139" s="85" t="s">
        <v>0</v>
      </c>
      <c r="H139" s="79" t="str">
        <f>JSON_Fmt!J140</f>
        <v>6 Independence Center</v>
      </c>
      <c r="I139" s="85" t="s">
        <v>0</v>
      </c>
      <c r="J139" s="93" t="str">
        <f>JSON_Fmt!N140</f>
        <v>Jablunkov</v>
      </c>
      <c r="K139" s="85" t="s">
        <v>0</v>
      </c>
      <c r="L139" s="79" t="str">
        <f>JSON_Fmt!R140</f>
        <v>Antrim</v>
      </c>
      <c r="M139" s="85" t="s">
        <v>0</v>
      </c>
      <c r="N139" s="93">
        <f>JSON_Fmt!V140</f>
        <v>1994</v>
      </c>
      <c r="O139" s="85" t="s">
        <v>0</v>
      </c>
      <c r="P139" s="79" t="str">
        <f>JSON_Fmt!Z140</f>
        <v>Weekly</v>
      </c>
      <c r="Q139" s="85" t="s">
        <v>0</v>
      </c>
      <c r="R139" s="79" t="str">
        <f>JSON_Fmt!AD140</f>
        <v>["Broadsheet","Tabloid","Online"]</v>
      </c>
      <c r="S139" s="85" t="s">
        <v>0</v>
      </c>
      <c r="T139" s="93" t="str">
        <f>JSON_Fmt!AH140</f>
        <v>["Teenagers","Adult","Professional Class"]</v>
      </c>
      <c r="U139" s="85" t="s">
        <v>0</v>
      </c>
      <c r="V139" s="93" t="str">
        <f>JSON_Fmt!AL140</f>
        <v>https://geocities.com/at/diam/nam/tristique/tortor/eu/pede.aspx?id=dui&amp;sapien=proin&amp;in=leo&amp;sapien=odio&amp;iaculis=porttitor&amp;congue=id&amp;vivamus=consequat&amp;metus=in&amp;arcu=consequat&amp;adipiscing=ut&amp;molestie=nulla&amp;hendrerit=sed&amp;at=accumsan&amp;vulputate=felis&amp;vitae=ut&amp;nisl=at&amp;aenean=dolor&amp;lectus=quis&amp;pellentesque=odio&amp;eget=consequat&amp;nunc=varius&amp;donec=integer&amp;quis=ac&amp;orci=leo&amp;eget=pellentesque&amp;orci=ultrices&amp;vehicula=mattis&amp;condimentum=odio&amp;curabitur=donec&amp;in=vitae&amp;libero=nisi&amp;ut=nam&amp;massa=ultrices&amp;volutpat=libero&amp;convallis=non&amp;morbi=mattis&amp;odio=pulvinar&amp;odio=nulla&amp;elementum=pede&amp;eu=ullamcorper&amp;interdum=augue&amp;eu=a&amp;tincidunt=suscipit&amp;in=nulla&amp;leo=elit&amp;maecenas=ac&amp;pulvinar=nulla&amp;lobortis=sed&amp;est=vel&amp;phasellus=enim&amp;sit=sit&amp;amet=amet&amp;erat=nunc&amp;nulla=viverra&amp;tempus=dapibus&amp;vivamus=nulla&amp;in=suscipit&amp;felis=ligula&amp;eu=in&amp;sapien=lacus&amp;cursus=curabitur&amp;vestibulum=at&amp;proin=ipsum&amp;eu=ac&amp;mi=tellus&amp;nulla=semper&amp;ac=interdum&amp;enim=mauris&amp;in=ullamcorper&amp;tempor=purus&amp;turpis=sit&amp;nec=amet&amp;euismod=nulla&amp;scelerisque=quisque</v>
      </c>
      <c r="W139" s="85" t="s">
        <v>0</v>
      </c>
      <c r="X139" s="93">
        <f>JSON_Fmt!AP140</f>
        <v>6009.29</v>
      </c>
      <c r="Y139" s="85" t="s">
        <v>0</v>
      </c>
      <c r="Z139" s="93" t="str">
        <f>JSON_Fmt!AT140</f>
        <v>["Economics","Politics","Travel","Finance","Entertainment","Crime","Literature"]</v>
      </c>
      <c r="AA139" s="85" t="s">
        <v>0</v>
      </c>
      <c r="AB139" s="79" t="e">
        <f>JSON_Fmt!#REF!</f>
        <v>#REF!</v>
      </c>
      <c r="AC139" s="83" t="e">
        <f>JSON_Fmt!#REF!</f>
        <v>#REF!</v>
      </c>
    </row>
    <row r="140" spans="1:29" x14ac:dyDescent="0.25">
      <c r="A140" s="79" t="s">
        <v>13</v>
      </c>
      <c r="B140" s="79" t="str">
        <f t="shared" si="2"/>
        <v>Collection_Name</v>
      </c>
      <c r="C140" s="79" t="s">
        <v>14</v>
      </c>
      <c r="D140" s="79" t="str">
        <f>JSON_Fmt!B141</f>
        <v>5e8b16a5fc13ae0338000083</v>
      </c>
      <c r="E140" s="85" t="s">
        <v>0</v>
      </c>
      <c r="F140" s="79" t="str">
        <f>JSON_Fmt!F141</f>
        <v>Brainbox</v>
      </c>
      <c r="G140" s="85" t="s">
        <v>0</v>
      </c>
      <c r="H140" s="79" t="str">
        <f>JSON_Fmt!J141</f>
        <v>85372 Moland Court</v>
      </c>
      <c r="I140" s="85" t="s">
        <v>0</v>
      </c>
      <c r="J140" s="93" t="str">
        <f>JSON_Fmt!N141</f>
        <v>Nechanice</v>
      </c>
      <c r="K140" s="85" t="s">
        <v>0</v>
      </c>
      <c r="L140" s="79" t="str">
        <f>JSON_Fmt!R141</f>
        <v>Wexford</v>
      </c>
      <c r="M140" s="85" t="s">
        <v>0</v>
      </c>
      <c r="N140" s="93">
        <f>JSON_Fmt!V141</f>
        <v>1996</v>
      </c>
      <c r="O140" s="85" t="s">
        <v>0</v>
      </c>
      <c r="P140" s="79" t="str">
        <f>JSON_Fmt!Z141</f>
        <v>Monthly</v>
      </c>
      <c r="Q140" s="85" t="s">
        <v>0</v>
      </c>
      <c r="R140" s="79" t="str">
        <f>JSON_Fmt!AD141</f>
        <v>["Online"]</v>
      </c>
      <c r="S140" s="85" t="s">
        <v>0</v>
      </c>
      <c r="T140" s="93" t="str">
        <f>JSON_Fmt!AH141</f>
        <v>["Retired"]</v>
      </c>
      <c r="U140" s="85" t="s">
        <v>0</v>
      </c>
      <c r="V140" s="93" t="str">
        <f>JSON_Fmt!AL141</f>
        <v>https://java.com/potenti.jpg?non=turpis&amp;ligula=a&amp;pellentesque=pede&amp;ultrices=posuere&amp;phasellus=nonummy&amp;id=integer&amp;sapien=non&amp;in=velit&amp;sapien=donec&amp;iaculis=diam&amp;congue=neque&amp;vivamus=vestibulum&amp;metus=eget&amp;arcu=vulputate&amp;adipiscing=ut&amp;molestie=ultrices&amp;hendrerit=vel&amp;at=augue&amp;vulputate=vestibulum&amp;vitae=ante&amp;nisl=ipsum&amp;aenean=primis&amp;lectus=in&amp;pellentesque=faucibus&amp;eget=orci&amp;nunc=luctus&amp;donec=et&amp;quis=ultrices&amp;orci=posuere&amp;eget=cubilia&amp;orci=curae&amp;vehicula=donec&amp;condimentum=pharetra&amp;curabitur=magna&amp;in=vestibulum&amp;libero=aliquet&amp;ut=ultrices&amp;massa=erat&amp;volutpat=tortor&amp;convallis=sollicitudin&amp;morbi=mi&amp;odio=sit&amp;odio=amet&amp;elementum=lobortis&amp;eu=sapien&amp;interdum=sapien&amp;eu=non&amp;tincidunt=mi&amp;in=integer&amp;leo=ac&amp;maecenas=neque&amp;pulvinar=duis&amp;lobortis=bibendum&amp;est=morbi&amp;phasellus=non&amp;sit=quam&amp;amet=nec&amp;erat=dui&amp;nulla=luctus&amp;tempus=rutrum&amp;vivamus=nulla&amp;in=tellus&amp;felis=in&amp;eu=sagittis&amp;sapien=dui&amp;cursus=vel&amp;vestibulum=nisl&amp;proin=duis&amp;eu=ac&amp;mi=nibh&amp;nulla=fusce</v>
      </c>
      <c r="W140" s="85" t="s">
        <v>0</v>
      </c>
      <c r="X140" s="93">
        <f>JSON_Fmt!AP141</f>
        <v>8560.73</v>
      </c>
      <c r="Y140" s="85" t="s">
        <v>0</v>
      </c>
      <c r="Z140" s="93" t="str">
        <f>JSON_Fmt!AT141</f>
        <v>["Health","Entertainment","Finance","Literature","Crime","Travel","Economics","History"]</v>
      </c>
      <c r="AA140" s="85" t="s">
        <v>0</v>
      </c>
      <c r="AB140" s="79" t="e">
        <f>JSON_Fmt!#REF!</f>
        <v>#REF!</v>
      </c>
      <c r="AC140" s="83" t="e">
        <f>JSON_Fmt!#REF!</f>
        <v>#REF!</v>
      </c>
    </row>
    <row r="141" spans="1:29" x14ac:dyDescent="0.25">
      <c r="A141" s="79" t="s">
        <v>13</v>
      </c>
      <c r="B141" s="79" t="str">
        <f t="shared" si="2"/>
        <v>Collection_Name</v>
      </c>
      <c r="C141" s="79" t="s">
        <v>14</v>
      </c>
      <c r="D141" s="79" t="str">
        <f>JSON_Fmt!B142</f>
        <v>5e8b16a5fc13ae0338000084</v>
      </c>
      <c r="E141" s="85" t="s">
        <v>0</v>
      </c>
      <c r="F141" s="79" t="str">
        <f>JSON_Fmt!F142</f>
        <v>Photofeed</v>
      </c>
      <c r="G141" s="85" t="s">
        <v>0</v>
      </c>
      <c r="H141" s="79" t="str">
        <f>JSON_Fmt!J142</f>
        <v>82 Sundown Center</v>
      </c>
      <c r="I141" s="85" t="s">
        <v>0</v>
      </c>
      <c r="J141" s="93" t="str">
        <f>JSON_Fmt!N142</f>
        <v>Žeravice</v>
      </c>
      <c r="K141" s="85" t="s">
        <v>0</v>
      </c>
      <c r="L141" s="79" t="str">
        <f>JSON_Fmt!R142</f>
        <v>Carlow</v>
      </c>
      <c r="M141" s="85" t="s">
        <v>0</v>
      </c>
      <c r="N141" s="93">
        <f>JSON_Fmt!V142</f>
        <v>2001</v>
      </c>
      <c r="O141" s="85" t="s">
        <v>0</v>
      </c>
      <c r="P141" s="79" t="str">
        <f>JSON_Fmt!Z142</f>
        <v>Daily</v>
      </c>
      <c r="Q141" s="85" t="s">
        <v>0</v>
      </c>
      <c r="R141" s="79" t="str">
        <f>JSON_Fmt!AD142</f>
        <v>["Broadsheet","Online","Tabloid"]</v>
      </c>
      <c r="S141" s="85" t="s">
        <v>0</v>
      </c>
      <c r="T141" s="93" t="str">
        <f>JSON_Fmt!AH142</f>
        <v>["Teenagers","Adult"]</v>
      </c>
      <c r="U141" s="85" t="s">
        <v>0</v>
      </c>
      <c r="V141" s="93" t="str">
        <f>JSON_Fmt!AL142</f>
        <v>https://blog.com/vel.png?orci=nunc&amp;luctus=proin&amp;et=at&amp;ultrices=turpis&amp;posuere=a&amp;cubilia=pede&amp;curae=posuere&amp;mauris=nonummy&amp;viverra=integer&amp;diam=non&amp;vitae=velit&amp;quam=donec&amp;suspendisse=diam&amp;potenti=neque&amp;nullam=vestibulum&amp;porttitor=eget&amp;lacus=vulputate&amp;at=ut&amp;turpis=ultrices&amp;donec=vel&amp;posuere=augue&amp;metus=vestibulum&amp;vitae=ante&amp;ipsum=ipsum&amp;aliquam=primis&amp;non=in&amp;mauris=faucibus&amp;morbi=orci&amp;non=luctus&amp;lectus=et&amp;aliquam=ultrices&amp;sit=posuere&amp;amet=cubilia&amp;diam=curae&amp;in=donec&amp;magna=pharetra&amp;bibendum=magna&amp;imperdiet=vestibulum&amp;nullam=aliquet&amp;orci=ultrices&amp;pede=erat&amp;venenatis=tortor&amp;non=sollicitudin&amp;sodales=mi&amp;sed=sit&amp;tincidunt=amet&amp;eu=lobortis&amp;felis=sapien&amp;fusce=sapien&amp;posuere=non&amp;felis=mi&amp;sed=integer&amp;lacus=ac&amp;morbi=neque&amp;sem=duis&amp;mauris=bibendum&amp;laoreet=morbi&amp;ut=non&amp;rhoncus=quam&amp;aliquet=nec&amp;pulvinar=dui&amp;sed=luctus&amp;nisl=rutrum&amp;nunc=nulla&amp;rhoncus=tellus&amp;dui=in&amp;vel=sagittis&amp;sem=dui&amp;sed=vel&amp;sagittis=nisl&amp;nam=duis&amp;congue=ac&amp;risus=nibh&amp;semper=fusce&amp;porta=lacus&amp;volutpat=purus&amp;quam=aliquet&amp;pede=at&amp;lobortis=feugiat&amp;ligula=non&amp;sit=pretium&amp;amet=quis&amp;eleifend=lectus&amp;pede=suspendisse&amp;libero=potenti&amp;quis=in&amp;orci=eleifend&amp;nullam=quam&amp;molestie=a&amp;nibh=odio&amp;in=in&amp;lectus=hac</v>
      </c>
      <c r="W141" s="85" t="s">
        <v>0</v>
      </c>
      <c r="X141" s="93">
        <f>JSON_Fmt!AP142</f>
        <v>8199.84</v>
      </c>
      <c r="Y141" s="85" t="s">
        <v>0</v>
      </c>
      <c r="Z141" s="93" t="str">
        <f>JSON_Fmt!AT142</f>
        <v>["Travel","History","Literature","Finance","Entertainment","Sport","Health","Economics"]</v>
      </c>
      <c r="AA141" s="85" t="s">
        <v>0</v>
      </c>
      <c r="AB141" s="79" t="e">
        <f>JSON_Fmt!#REF!</f>
        <v>#REF!</v>
      </c>
      <c r="AC141" s="83" t="e">
        <f>JSON_Fmt!#REF!</f>
        <v>#REF!</v>
      </c>
    </row>
    <row r="142" spans="1:29" x14ac:dyDescent="0.25">
      <c r="A142" s="79" t="s">
        <v>13</v>
      </c>
      <c r="B142" s="79" t="str">
        <f t="shared" si="2"/>
        <v>Collection_Name</v>
      </c>
      <c r="C142" s="79" t="s">
        <v>14</v>
      </c>
      <c r="D142" s="79" t="str">
        <f>JSON_Fmt!B143</f>
        <v>5e8b16a5fc13ae0338000085</v>
      </c>
      <c r="E142" s="85" t="s">
        <v>0</v>
      </c>
      <c r="F142" s="79" t="str">
        <f>JSON_Fmt!F143</f>
        <v>JumpXS</v>
      </c>
      <c r="G142" s="85" t="s">
        <v>0</v>
      </c>
      <c r="H142" s="79" t="str">
        <f>JSON_Fmt!J143</f>
        <v>0 Ridgeway Center</v>
      </c>
      <c r="I142" s="85" t="s">
        <v>0</v>
      </c>
      <c r="J142" s="93" t="str">
        <f>JSON_Fmt!N143</f>
        <v>Agen</v>
      </c>
      <c r="K142" s="85" t="s">
        <v>0</v>
      </c>
      <c r="L142" s="79" t="str">
        <f>JSON_Fmt!R143</f>
        <v>Carlow</v>
      </c>
      <c r="M142" s="85" t="s">
        <v>0</v>
      </c>
      <c r="N142" s="93">
        <f>JSON_Fmt!V143</f>
        <v>2012</v>
      </c>
      <c r="O142" s="85" t="s">
        <v>0</v>
      </c>
      <c r="P142" s="79" t="str">
        <f>JSON_Fmt!Z143</f>
        <v>Monthly</v>
      </c>
      <c r="Q142" s="85" t="s">
        <v>0</v>
      </c>
      <c r="R142" s="79" t="str">
        <f>JSON_Fmt!AD143</f>
        <v>["Broadsheet","Online","Tabloid"]</v>
      </c>
      <c r="S142" s="85" t="s">
        <v>0</v>
      </c>
      <c r="T142" s="93" t="str">
        <f>JSON_Fmt!AH143</f>
        <v>["Students","Adult","Retired","Working Class","Professional Class"]</v>
      </c>
      <c r="U142" s="85" t="s">
        <v>0</v>
      </c>
      <c r="V142" s="93" t="str">
        <f>JSON_Fmt!AL143</f>
        <v>https://apple.com/et/ultrices/posuere/cubilia/curae.js?diam=massa&amp;in=donec&amp;magna=dapibus&amp;bibendum=duis&amp;imperdiet=at&amp;nullam=velit&amp;orci=eu&amp;pede=est&amp;venenatis=congue&amp;non=elementum&amp;sodales=in&amp;sed=hac&amp;tincidunt=habitasse&amp;eu=platea&amp;felis=dictumst&amp;fusce=morbi&amp;posuere=vestibulum&amp;felis=velit&amp;sed=id&amp;lacus=pretium&amp;morbi=iaculis&amp;sem=diam&amp;mauris=erat&amp;laoreet=fermentum&amp;ut=justo&amp;rhoncus=nec&amp;aliquet=condimentum&amp;pulvinar=neque&amp;sed=sapien&amp;nisl=placerat&amp;nunc=ante&amp;rhoncus=nulla&amp;dui=justo&amp;vel=aliquam&amp;sem=quis&amp;sed=turpis&amp;sagittis=eget&amp;nam=elit&amp;congue=sodales&amp;risus=scelerisque&amp;semper=mauris&amp;porta=sit&amp;volutpat=amet&amp;quam=eros&amp;pede=suspendisse&amp;lobortis=accumsan&amp;ligula=tortor&amp;sit=quis&amp;amet=turpis&amp;eleifend=sed&amp;pede=ante&amp;libero=vivamus&amp;quis=tortor&amp;orci=duis&amp;nullam=mattis&amp;molestie=egestas&amp;nibh=metus&amp;in=aenean&amp;lectus=fermentum&amp;pellentesque=donec&amp;at=ut&amp;nulla=mauris&amp;suspendisse=eget&amp;potenti=massa&amp;cras=tempor&amp;in=convallis&amp;purus=nulla&amp;eu=neque&amp;magna=libero&amp;vulputate=convallis&amp;luctus=eget</v>
      </c>
      <c r="W142" s="85" t="s">
        <v>0</v>
      </c>
      <c r="X142" s="93">
        <f>JSON_Fmt!AP143</f>
        <v>9816.08</v>
      </c>
      <c r="Y142" s="85" t="s">
        <v>0</v>
      </c>
      <c r="Z142" s="93" t="str">
        <f>JSON_Fmt!AT143</f>
        <v>["Politics","Entertainment","Health","Finance","History","Sport","Economics","Literature","Travel"]</v>
      </c>
      <c r="AA142" s="85" t="s">
        <v>0</v>
      </c>
      <c r="AB142" s="79" t="e">
        <f>JSON_Fmt!#REF!</f>
        <v>#REF!</v>
      </c>
      <c r="AC142" s="83" t="e">
        <f>JSON_Fmt!#REF!</f>
        <v>#REF!</v>
      </c>
    </row>
    <row r="143" spans="1:29" x14ac:dyDescent="0.25">
      <c r="A143" s="79" t="s">
        <v>13</v>
      </c>
      <c r="B143" s="79" t="str">
        <f t="shared" si="2"/>
        <v>Collection_Name</v>
      </c>
      <c r="C143" s="79" t="s">
        <v>14</v>
      </c>
      <c r="D143" s="79" t="str">
        <f>JSON_Fmt!B144</f>
        <v>5e8b16a5fc13ae0338000086</v>
      </c>
      <c r="E143" s="85" t="s">
        <v>0</v>
      </c>
      <c r="F143" s="79" t="str">
        <f>JSON_Fmt!F144</f>
        <v>Topicware</v>
      </c>
      <c r="G143" s="85" t="s">
        <v>0</v>
      </c>
      <c r="H143" s="79" t="str">
        <f>JSON_Fmt!J144</f>
        <v>3675 Dapin Junction</v>
      </c>
      <c r="I143" s="85" t="s">
        <v>0</v>
      </c>
      <c r="J143" s="93" t="str">
        <f>JSON_Fmt!N144</f>
        <v>Meudon</v>
      </c>
      <c r="K143" s="85" t="s">
        <v>0</v>
      </c>
      <c r="L143" s="79" t="str">
        <f>JSON_Fmt!R144</f>
        <v>Kerry</v>
      </c>
      <c r="M143" s="85" t="s">
        <v>0</v>
      </c>
      <c r="N143" s="93">
        <f>JSON_Fmt!V144</f>
        <v>2006</v>
      </c>
      <c r="O143" s="85" t="s">
        <v>0</v>
      </c>
      <c r="P143" s="79" t="str">
        <f>JSON_Fmt!Z144</f>
        <v>Daily</v>
      </c>
      <c r="Q143" s="85" t="s">
        <v>0</v>
      </c>
      <c r="R143" s="79" t="str">
        <f>JSON_Fmt!AD144</f>
        <v>["Tabloid"]</v>
      </c>
      <c r="S143" s="85" t="s">
        <v>0</v>
      </c>
      <c r="T143" s="93" t="str">
        <f>JSON_Fmt!AH144</f>
        <v>["Teenagers","Adult","Retired"]</v>
      </c>
      <c r="U143" s="85" t="s">
        <v>0</v>
      </c>
      <c r="V143" s="93" t="str">
        <f>JSON_Fmt!AL144</f>
        <v>http://mtv.com/bibendum/morbi/non/quam/nec.xml?tempor=luctus&amp;convallis=et&amp;nulla=ultrices&amp;neque=posuere&amp;libero=cubilia&amp;convallis=curae&amp;eget=duis&amp;eleifend=faucibus&amp;luctus=accumsan&amp;ultricies=odio&amp;eu=curabitur&amp;nibh=convallis&amp;quisque=duis&amp;id=consequat&amp;justo=dui&amp;sit=nec&amp;amet=nisi&amp;sapien=volutpat&amp;dignissim=eleifend&amp;vestibulum=donec&amp;vestibulum=ut&amp;ante=dolor&amp;ipsum=morbi&amp;primis=vel&amp;in=lectus</v>
      </c>
      <c r="W143" s="85" t="s">
        <v>0</v>
      </c>
      <c r="X143" s="93">
        <f>JSON_Fmt!AP144</f>
        <v>8162.2</v>
      </c>
      <c r="Y143" s="85" t="s">
        <v>0</v>
      </c>
      <c r="Z143" s="93" t="str">
        <f>JSON_Fmt!AT144</f>
        <v>["Travel","Entertainment","Health","History","Sport","Finance","Crime","Politics","Literature"]</v>
      </c>
      <c r="AA143" s="85" t="s">
        <v>0</v>
      </c>
      <c r="AB143" s="79" t="e">
        <f>JSON_Fmt!#REF!</f>
        <v>#REF!</v>
      </c>
      <c r="AC143" s="83" t="e">
        <f>JSON_Fmt!#REF!</f>
        <v>#REF!</v>
      </c>
    </row>
    <row r="144" spans="1:29" x14ac:dyDescent="0.25">
      <c r="A144" s="79" t="s">
        <v>13</v>
      </c>
      <c r="B144" s="79" t="str">
        <f t="shared" si="2"/>
        <v>Collection_Name</v>
      </c>
      <c r="C144" s="79" t="s">
        <v>14</v>
      </c>
      <c r="D144" s="79" t="str">
        <f>JSON_Fmt!B145</f>
        <v>5e8b16a5fc13ae0338000087</v>
      </c>
      <c r="E144" s="85" t="s">
        <v>0</v>
      </c>
      <c r="F144" s="79" t="str">
        <f>JSON_Fmt!F145</f>
        <v>Feedmix</v>
      </c>
      <c r="G144" s="85" t="s">
        <v>0</v>
      </c>
      <c r="H144" s="79" t="str">
        <f>JSON_Fmt!J145</f>
        <v>4057 Red Cloud Place</v>
      </c>
      <c r="I144" s="85" t="s">
        <v>0</v>
      </c>
      <c r="J144" s="93" t="str">
        <f>JSON_Fmt!N145</f>
        <v>Kunčina</v>
      </c>
      <c r="K144" s="85" t="s">
        <v>0</v>
      </c>
      <c r="L144" s="79" t="str">
        <f>JSON_Fmt!R145</f>
        <v>Westmeath</v>
      </c>
      <c r="M144" s="85" t="s">
        <v>0</v>
      </c>
      <c r="N144" s="93">
        <f>JSON_Fmt!V145</f>
        <v>2009</v>
      </c>
      <c r="O144" s="85" t="s">
        <v>0</v>
      </c>
      <c r="P144" s="79" t="str">
        <f>JSON_Fmt!Z145</f>
        <v>Daily</v>
      </c>
      <c r="Q144" s="85" t="s">
        <v>0</v>
      </c>
      <c r="R144" s="79" t="str">
        <f>JSON_Fmt!AD145</f>
        <v>["Broadsheet","Tabloid","Online"]</v>
      </c>
      <c r="S144" s="85" t="s">
        <v>0</v>
      </c>
      <c r="T144" s="93" t="str">
        <f>JSON_Fmt!AH145</f>
        <v>["Working Class","Teenagers"]</v>
      </c>
      <c r="U144" s="85" t="s">
        <v>0</v>
      </c>
      <c r="V144" s="93" t="str">
        <f>JSON_Fmt!AL145</f>
        <v>http://fc2.com/nascetur/ridiculus/mus/etiam/vel.js?massa=urna&amp;tempor=pretium&amp;convallis=nisl&amp;nulla=ut&amp;neque=volutpat&amp;libero=sapien&amp;convallis=arcu&amp;eget=sed&amp;eleifend=augue&amp;luctus=aliquam&amp;ultricies=erat&amp;eu=volutpat&amp;nibh=in&amp;quisque=congue&amp;id=etiam&amp;justo=justo&amp;sit=etiam&amp;amet=pretium&amp;sapien=iaculis&amp;dignissim=justo&amp;vestibulum=in&amp;vestibulum=hac&amp;ante=habitasse&amp;ipsum=platea&amp;primis=dictumst&amp;in=etiam&amp;faucibus=faucibus&amp;orci=cursus&amp;luctus=urna&amp;et=ut&amp;ultrices=tellus&amp;posuere=nulla&amp;cubilia=ut&amp;curae=erat&amp;nulla=id&amp;dapibus=mauris&amp;dolor=vulputate&amp;vel=elementum&amp;est=nullam&amp;donec=varius&amp;odio=nulla&amp;justo=facilisi&amp;sollicitudin=cras&amp;ut=non&amp;suscipit=velit&amp;a=nec&amp;feugiat=nisi&amp;et=vulputate&amp;eros=nonummy&amp;vestibulum=maecenas&amp;ac=tincidunt&amp;est=lacus&amp;lacinia=at&amp;nisi=velit&amp;venenatis=vivamus&amp;tristique=vel&amp;fusce=nulla&amp;congue=eget&amp;diam=eros&amp;id=elementum&amp;ornare=pellentesque&amp;imperdiet=quisque&amp;sapien=porta&amp;urna=volutpat&amp;pretium=erat</v>
      </c>
      <c r="W144" s="85" t="s">
        <v>0</v>
      </c>
      <c r="X144" s="93">
        <f>JSON_Fmt!AP145</f>
        <v>7227.38</v>
      </c>
      <c r="Y144" s="85" t="s">
        <v>0</v>
      </c>
      <c r="Z144" s="93" t="str">
        <f>JSON_Fmt!AT145</f>
        <v>["Travel"]</v>
      </c>
      <c r="AA144" s="85" t="s">
        <v>0</v>
      </c>
      <c r="AB144" s="79" t="e">
        <f>JSON_Fmt!#REF!</f>
        <v>#REF!</v>
      </c>
      <c r="AC144" s="83" t="e">
        <f>JSON_Fmt!#REF!</f>
        <v>#REF!</v>
      </c>
    </row>
    <row r="145" spans="1:29" x14ac:dyDescent="0.25">
      <c r="A145" s="79" t="s">
        <v>13</v>
      </c>
      <c r="B145" s="79" t="str">
        <f t="shared" si="2"/>
        <v>Collection_Name</v>
      </c>
      <c r="C145" s="79" t="s">
        <v>14</v>
      </c>
      <c r="D145" s="79" t="str">
        <f>JSON_Fmt!B146</f>
        <v>5e8b16a5fc13ae0338000088</v>
      </c>
      <c r="E145" s="85" t="s">
        <v>0</v>
      </c>
      <c r="F145" s="79" t="str">
        <f>JSON_Fmt!F146</f>
        <v>Rhyzio</v>
      </c>
      <c r="G145" s="85" t="s">
        <v>0</v>
      </c>
      <c r="H145" s="79" t="str">
        <f>JSON_Fmt!J146</f>
        <v>3 Hollow Ridge Drive</v>
      </c>
      <c r="I145" s="85" t="s">
        <v>0</v>
      </c>
      <c r="J145" s="93" t="str">
        <f>JSON_Fmt!N146</f>
        <v>Cergy-Pontoise</v>
      </c>
      <c r="K145" s="85" t="s">
        <v>0</v>
      </c>
      <c r="L145" s="79" t="str">
        <f>JSON_Fmt!R146</f>
        <v>Laois</v>
      </c>
      <c r="M145" s="85" t="s">
        <v>0</v>
      </c>
      <c r="N145" s="93">
        <f>JSON_Fmt!V146</f>
        <v>1999</v>
      </c>
      <c r="O145" s="85" t="s">
        <v>0</v>
      </c>
      <c r="P145" s="79" t="str">
        <f>JSON_Fmt!Z146</f>
        <v>Monthly</v>
      </c>
      <c r="Q145" s="85" t="s">
        <v>0</v>
      </c>
      <c r="R145" s="79" t="str">
        <f>JSON_Fmt!AD146</f>
        <v>["Tabloid","Broadsheet","Online"]</v>
      </c>
      <c r="S145" s="85" t="s">
        <v>0</v>
      </c>
      <c r="T145" s="93" t="str">
        <f>JSON_Fmt!AH146</f>
        <v>["Retired","Professional Class","Adult"]</v>
      </c>
      <c r="U145" s="85" t="s">
        <v>0</v>
      </c>
      <c r="V145" s="93" t="str">
        <f>JSON_Fmt!AL146</f>
        <v>http://netscape.com/phasellus/in/felis.js?dolor=in&amp;vel=blandit&amp;est=ultrices&amp;donec=enim&amp;odio=lorem&amp;justo=ipsum&amp;sollicitudin=dolor&amp;ut=sit&amp;suscipit=amet&amp;a=consectetuer&amp;feugiat=adipiscing&amp;et=elit&amp;eros=proin&amp;vestibulum=interdum&amp;ac=mauris&amp;est=non&amp;lacinia=ligula&amp;nisi=pellentesque&amp;venenatis=ultrices&amp;tristique=phasellus&amp;fusce=id&amp;congue=sapien</v>
      </c>
      <c r="W145" s="85" t="s">
        <v>0</v>
      </c>
      <c r="X145" s="93">
        <f>JSON_Fmt!AP146</f>
        <v>9694.98</v>
      </c>
      <c r="Y145" s="85" t="s">
        <v>0</v>
      </c>
      <c r="Z145" s="93" t="str">
        <f>JSON_Fmt!AT146</f>
        <v>["Literature","History","Crime","Health","Finance"]</v>
      </c>
      <c r="AA145" s="85" t="s">
        <v>0</v>
      </c>
      <c r="AB145" s="79" t="e">
        <f>JSON_Fmt!#REF!</f>
        <v>#REF!</v>
      </c>
      <c r="AC145" s="83" t="e">
        <f>JSON_Fmt!#REF!</f>
        <v>#REF!</v>
      </c>
    </row>
    <row r="146" spans="1:29" x14ac:dyDescent="0.25">
      <c r="A146" s="79" t="s">
        <v>13</v>
      </c>
      <c r="B146" s="79" t="str">
        <f t="shared" si="2"/>
        <v>Collection_Name</v>
      </c>
      <c r="C146" s="79" t="s">
        <v>14</v>
      </c>
      <c r="D146" s="79" t="str">
        <f>JSON_Fmt!B147</f>
        <v>5e8b16a5fc13ae0338000089</v>
      </c>
      <c r="E146" s="85" t="s">
        <v>0</v>
      </c>
      <c r="F146" s="79" t="str">
        <f>JSON_Fmt!F147</f>
        <v>Zoombeat</v>
      </c>
      <c r="G146" s="85" t="s">
        <v>0</v>
      </c>
      <c r="H146" s="79" t="str">
        <f>JSON_Fmt!J147</f>
        <v>050 Fallview Drive</v>
      </c>
      <c r="I146" s="85" t="s">
        <v>0</v>
      </c>
      <c r="J146" s="93" t="str">
        <f>JSON_Fmt!N147</f>
        <v>Aughrim</v>
      </c>
      <c r="K146" s="85" t="s">
        <v>0</v>
      </c>
      <c r="L146" s="79" t="str">
        <f>JSON_Fmt!R147</f>
        <v>Cork</v>
      </c>
      <c r="M146" s="85" t="s">
        <v>0</v>
      </c>
      <c r="N146" s="93">
        <f>JSON_Fmt!V147</f>
        <v>1990</v>
      </c>
      <c r="O146" s="85" t="s">
        <v>0</v>
      </c>
      <c r="P146" s="79" t="str">
        <f>JSON_Fmt!Z147</f>
        <v>Daily</v>
      </c>
      <c r="Q146" s="85" t="s">
        <v>0</v>
      </c>
      <c r="R146" s="79" t="str">
        <f>JSON_Fmt!AD147</f>
        <v>["Online","Tabloid"]</v>
      </c>
      <c r="S146" s="85" t="s">
        <v>0</v>
      </c>
      <c r="T146" s="93" t="str">
        <f>JSON_Fmt!AH147</f>
        <v>["Adult","Working Class","Students","Professional Class","Retired"]</v>
      </c>
      <c r="U146" s="85" t="s">
        <v>0</v>
      </c>
      <c r="V146" s="93" t="str">
        <f>JSON_Fmt!AL147</f>
        <v>https://biblegateway.com/vitae.jpg?vehicula=iaculis&amp;condimentum=congue&amp;curabitur=vivamus&amp;in=metus&amp;libero=arcu&amp;ut=adipiscing&amp;massa=molestie&amp;volutpat=hendrerit&amp;convallis=at&amp;morbi=vulputate&amp;odio=vitae&amp;odio=nisl&amp;elementum=aenean&amp;eu=lectus&amp;interdum=pellentesque&amp;eu=eget&amp;tincidunt=nunc&amp;in=donec&amp;leo=quis&amp;maecenas=orci&amp;pulvinar=eget&amp;lobortis=orci&amp;est=vehicula&amp;phasellus=condimentum&amp;sit=curabitur&amp;amet=in&amp;erat=libero&amp;nulla=ut&amp;tempus=massa&amp;vivamus=volutpat&amp;in=convallis&amp;felis=morbi&amp;eu=odio&amp;sapien=odio&amp;cursus=elementum&amp;vestibulum=eu&amp;proin=interdum&amp;eu=eu&amp;mi=tincidunt&amp;nulla=in&amp;ac=leo&amp;enim=maecenas&amp;in=pulvinar&amp;tempor=lobortis&amp;turpis=est&amp;nec=phasellus&amp;euismod=sit&amp;scelerisque=amet&amp;quam=erat&amp;turpis=nulla&amp;adipiscing=tempus&amp;lorem=vivamus&amp;vitae=in&amp;mattis=felis&amp;nibh=eu&amp;ligula=sapien&amp;nec=cursus&amp;sem=vestibulum&amp;duis=proin&amp;aliquam=eu&amp;convallis=mi&amp;nunc=nulla&amp;proin=ac&amp;at=enim&amp;turpis=in&amp;a=tempor&amp;pede=turpis&amp;posuere=nec&amp;nonummy=euismod&amp;integer=scelerisque&amp;non=quam&amp;velit=turpis&amp;donec=adipiscing&amp;diam=lorem&amp;neque=vitae&amp;vestibulum=mattis&amp;eget=nibh&amp;vulputate=ligula&amp;ut=nec&amp;ultrices=sem&amp;vel=duis&amp;augue=aliquam&amp;vestibulum=convallis&amp;ante=nunc&amp;ipsum=proin&amp;primis=at&amp;in=turpis&amp;faucibus=a&amp;orci=pede</v>
      </c>
      <c r="W146" s="85" t="s">
        <v>0</v>
      </c>
      <c r="X146" s="93">
        <f>JSON_Fmt!AP147</f>
        <v>7118.56</v>
      </c>
      <c r="Y146" s="85" t="s">
        <v>0</v>
      </c>
      <c r="Z146" s="93" t="str">
        <f>JSON_Fmt!AT147</f>
        <v>["Finance","Politics","History"]</v>
      </c>
      <c r="AA146" s="85" t="s">
        <v>0</v>
      </c>
      <c r="AB146" s="79" t="e">
        <f>JSON_Fmt!#REF!</f>
        <v>#REF!</v>
      </c>
      <c r="AC146" s="83" t="e">
        <f>JSON_Fmt!#REF!</f>
        <v>#REF!</v>
      </c>
    </row>
    <row r="147" spans="1:29" x14ac:dyDescent="0.25">
      <c r="A147" s="79" t="s">
        <v>13</v>
      </c>
      <c r="B147" s="79" t="str">
        <f t="shared" si="2"/>
        <v>Collection_Name</v>
      </c>
      <c r="C147" s="79" t="s">
        <v>14</v>
      </c>
      <c r="D147" s="79" t="str">
        <f>JSON_Fmt!B148</f>
        <v>5e8b16a5fc13ae033800008a</v>
      </c>
      <c r="E147" s="85" t="s">
        <v>0</v>
      </c>
      <c r="F147" s="79" t="str">
        <f>JSON_Fmt!F148</f>
        <v>Kaymbo</v>
      </c>
      <c r="G147" s="85" t="s">
        <v>0</v>
      </c>
      <c r="H147" s="79" t="str">
        <f>JSON_Fmt!J148</f>
        <v>5087 Del Mar Place</v>
      </c>
      <c r="I147" s="85" t="s">
        <v>0</v>
      </c>
      <c r="J147" s="93" t="str">
        <f>JSON_Fmt!N148</f>
        <v>Le Blanc-Mesnil</v>
      </c>
      <c r="K147" s="85" t="s">
        <v>0</v>
      </c>
      <c r="L147" s="79" t="str">
        <f>JSON_Fmt!R148</f>
        <v>Cork</v>
      </c>
      <c r="M147" s="85" t="s">
        <v>0</v>
      </c>
      <c r="N147" s="93">
        <f>JSON_Fmt!V148</f>
        <v>2008</v>
      </c>
      <c r="O147" s="85" t="s">
        <v>0</v>
      </c>
      <c r="P147" s="79" t="str">
        <f>JSON_Fmt!Z148</f>
        <v>Weekly</v>
      </c>
      <c r="Q147" s="85" t="s">
        <v>0</v>
      </c>
      <c r="R147" s="79" t="str">
        <f>JSON_Fmt!AD148</f>
        <v>["Tabloid","Broadsheet","Online"]</v>
      </c>
      <c r="S147" s="85" t="s">
        <v>0</v>
      </c>
      <c r="T147" s="93" t="str">
        <f>JSON_Fmt!AH148</f>
        <v>["Teenagers","Working Class","Students"]</v>
      </c>
      <c r="U147" s="85" t="s">
        <v>0</v>
      </c>
      <c r="V147" s="93" t="str">
        <f>JSON_Fmt!AL148</f>
        <v>http://hp.com/nonummy.jsp?consequat=consequat&amp;morbi=ut&amp;a=nulla&amp;ipsum=sed&amp;integer=accumsan&amp;a=felis&amp;nibh=ut&amp;in=at&amp;quis=dolor&amp;justo=quis&amp;maecenas=odio&amp;rhoncus=consequat&amp;aliquam=varius&amp;lacus=integer&amp;morbi=ac&amp;quis=leo&amp;tortor=pellentesque&amp;id=ultrices&amp;nulla=mattis&amp;ultrices=odio&amp;aliquet=donec&amp;maecenas=vitae&amp;leo=nisi&amp;odio=nam&amp;condimentum=ultrices&amp;id=libero&amp;luctus=non&amp;nec=mattis&amp;molestie=pulvinar&amp;sed=nulla&amp;justo=pede&amp;pellentesque=ullamcorper&amp;viverra=augue&amp;pede=a&amp;ac=suscipit&amp;diam=nulla&amp;cras=elit&amp;pellentesque=ac&amp;volutpat=nulla&amp;dui=sed&amp;maecenas=vel&amp;tristique=enim&amp;est=sit&amp;et=amet&amp;tempus=nunc&amp;semper=viverra&amp;est=dapibus&amp;quam=nulla&amp;pharetra=suscipit&amp;magna=ligula&amp;ac=in&amp;consequat=lacus&amp;metus=curabitur&amp;sapien=at&amp;ut=ipsum&amp;nunc=ac</v>
      </c>
      <c r="W147" s="85" t="s">
        <v>0</v>
      </c>
      <c r="X147" s="93">
        <f>JSON_Fmt!AP148</f>
        <v>7120.12</v>
      </c>
      <c r="Y147" s="85" t="s">
        <v>0</v>
      </c>
      <c r="Z147" s="93" t="str">
        <f>JSON_Fmt!AT148</f>
        <v>["Sport","Literature","Finance","History"]</v>
      </c>
      <c r="AA147" s="85" t="s">
        <v>0</v>
      </c>
      <c r="AB147" s="79" t="e">
        <f>JSON_Fmt!#REF!</f>
        <v>#REF!</v>
      </c>
      <c r="AC147" s="83" t="e">
        <f>JSON_Fmt!#REF!</f>
        <v>#REF!</v>
      </c>
    </row>
    <row r="148" spans="1:29" x14ac:dyDescent="0.25">
      <c r="A148" s="79" t="s">
        <v>13</v>
      </c>
      <c r="B148" s="79" t="str">
        <f t="shared" si="2"/>
        <v>Collection_Name</v>
      </c>
      <c r="C148" s="79" t="s">
        <v>14</v>
      </c>
      <c r="D148" s="79" t="str">
        <f>JSON_Fmt!B149</f>
        <v>5e8b16a5fc13ae033800008b</v>
      </c>
      <c r="E148" s="85" t="s">
        <v>0</v>
      </c>
      <c r="F148" s="79" t="str">
        <f>JSON_Fmt!F149</f>
        <v>Topdrive</v>
      </c>
      <c r="G148" s="85" t="s">
        <v>0</v>
      </c>
      <c r="H148" s="79" t="str">
        <f>JSON_Fmt!J149</f>
        <v>459 Springview Way</v>
      </c>
      <c r="I148" s="85" t="s">
        <v>0</v>
      </c>
      <c r="J148" s="93" t="str">
        <f>JSON_Fmt!N149</f>
        <v>Stráž nad Nisou</v>
      </c>
      <c r="K148" s="85" t="s">
        <v>0</v>
      </c>
      <c r="L148" s="79" t="str">
        <f>JSON_Fmt!R149</f>
        <v>Cork</v>
      </c>
      <c r="M148" s="85" t="s">
        <v>0</v>
      </c>
      <c r="N148" s="93">
        <f>JSON_Fmt!V149</f>
        <v>1986</v>
      </c>
      <c r="O148" s="85" t="s">
        <v>0</v>
      </c>
      <c r="P148" s="79" t="str">
        <f>JSON_Fmt!Z149</f>
        <v>Monthly</v>
      </c>
      <c r="Q148" s="85" t="s">
        <v>0</v>
      </c>
      <c r="R148" s="79" t="str">
        <f>JSON_Fmt!AD149</f>
        <v>["Tabloid"]</v>
      </c>
      <c r="S148" s="85" t="s">
        <v>0</v>
      </c>
      <c r="T148" s="93" t="str">
        <f>JSON_Fmt!AH149</f>
        <v>["Students","Professional Class"]</v>
      </c>
      <c r="U148" s="85" t="s">
        <v>0</v>
      </c>
      <c r="V148" s="93" t="str">
        <f>JSON_Fmt!AL149</f>
        <v>http://harvard.edu/augue/vel/accumsan/tellus/nisi.js?praesent=nisl&amp;lectus=nunc&amp;vestibulum=nisl&amp;quam=duis&amp;sapien=bibendum&amp;varius=felis&amp;ut=sed&amp;blandit=interdum&amp;non=venenatis&amp;interdum=turpis&amp;in=enim&amp;ante=blandit&amp;vestibulum=mi&amp;ante=in&amp;ipsum=porttitor&amp;primis=pede&amp;in=justo&amp;faucibus=eu&amp;orci=massa&amp;luctus=donec&amp;et=dapibus&amp;ultrices=duis&amp;posuere=at&amp;cubilia=velit&amp;curae=eu&amp;duis=est&amp;faucibus=congue&amp;accumsan=elementum&amp;odio=in&amp;curabitur=hac&amp;convallis=habitasse&amp;duis=platea&amp;consequat=dictumst&amp;dui=morbi&amp;nec=vestibulum&amp;nisi=velit&amp;volutpat=id&amp;eleifend=pretium&amp;donec=iaculis&amp;ut=diam&amp;dolor=erat&amp;morbi=fermentum&amp;vel=justo&amp;lectus=nec&amp;in=condimentum&amp;quam=neque&amp;fringilla=sapien&amp;rhoncus=placerat&amp;mauris=ante&amp;enim=nulla&amp;leo=justo&amp;rhoncus=aliquam&amp;sed=quis&amp;vestibulum=turpis&amp;sit=eget&amp;amet=elit&amp;cursus=sodales&amp;id=scelerisque&amp;turpis=mauris&amp;integer=sit&amp;aliquet=amet&amp;massa=eros&amp;id=suspendisse&amp;lobortis=accumsan&amp;convallis=tortor&amp;tortor=quis&amp;risus=turpis&amp;dapibus=sed&amp;augue=ante&amp;vel=vivamus&amp;accumsan=tortor&amp;tellus=duis&amp;nisi=mattis&amp;eu=egestas&amp;orci=metus&amp;mauris=aenean&amp;lacinia=fermentum&amp;sapien=donec&amp;quis=ut&amp;libero=mauris&amp;nullam=eget&amp;sit=massa&amp;amet=tempor&amp;turpis=convallis&amp;elementum=nulla&amp;ligula=neque&amp;vehicula=libero&amp;consequat=convallis&amp;morbi=eget&amp;a=eleifend&amp;ipsum=luctus</v>
      </c>
      <c r="W148" s="85" t="s">
        <v>0</v>
      </c>
      <c r="X148" s="93">
        <f>JSON_Fmt!AP149</f>
        <v>5520.13</v>
      </c>
      <c r="Y148" s="85" t="s">
        <v>0</v>
      </c>
      <c r="Z148" s="93" t="str">
        <f>JSON_Fmt!AT149</f>
        <v>["Entertainment","Finance","Travel"]</v>
      </c>
      <c r="AA148" s="85" t="s">
        <v>0</v>
      </c>
      <c r="AB148" s="79" t="e">
        <f>JSON_Fmt!#REF!</f>
        <v>#REF!</v>
      </c>
      <c r="AC148" s="83" t="e">
        <f>JSON_Fmt!#REF!</f>
        <v>#REF!</v>
      </c>
    </row>
    <row r="149" spans="1:29" x14ac:dyDescent="0.25">
      <c r="A149" s="79" t="s">
        <v>13</v>
      </c>
      <c r="B149" s="79" t="str">
        <f t="shared" si="2"/>
        <v>Collection_Name</v>
      </c>
      <c r="C149" s="79" t="s">
        <v>14</v>
      </c>
      <c r="D149" s="79" t="str">
        <f>JSON_Fmt!B150</f>
        <v>5e8b16a5fc13ae033800008c</v>
      </c>
      <c r="E149" s="85" t="s">
        <v>0</v>
      </c>
      <c r="F149" s="79" t="str">
        <f>JSON_Fmt!F150</f>
        <v>Yoveo</v>
      </c>
      <c r="G149" s="85" t="s">
        <v>0</v>
      </c>
      <c r="H149" s="79" t="str">
        <f>JSON_Fmt!J150</f>
        <v>2 Northland Road</v>
      </c>
      <c r="I149" s="85" t="s">
        <v>0</v>
      </c>
      <c r="J149" s="93" t="str">
        <f>JSON_Fmt!N150</f>
        <v>Reims</v>
      </c>
      <c r="K149" s="85" t="s">
        <v>0</v>
      </c>
      <c r="L149" s="79" t="str">
        <f>JSON_Fmt!R150</f>
        <v>Galway</v>
      </c>
      <c r="M149" s="85" t="s">
        <v>0</v>
      </c>
      <c r="N149" s="93">
        <f>JSON_Fmt!V150</f>
        <v>2001</v>
      </c>
      <c r="O149" s="85" t="s">
        <v>0</v>
      </c>
      <c r="P149" s="79" t="str">
        <f>JSON_Fmt!Z150</f>
        <v>Daily</v>
      </c>
      <c r="Q149" s="85" t="s">
        <v>0</v>
      </c>
      <c r="R149" s="79" t="str">
        <f>JSON_Fmt!AD150</f>
        <v>["Tabloid","Broadsheet",""]</v>
      </c>
      <c r="S149" s="85" t="s">
        <v>0</v>
      </c>
      <c r="T149" s="93" t="str">
        <f>JSON_Fmt!AH150</f>
        <v>["Students","Professional Class","Retired","Teenagers","Adult","Working Class"]</v>
      </c>
      <c r="U149" s="85" t="s">
        <v>0</v>
      </c>
      <c r="V149" s="93" t="str">
        <f>JSON_Fmt!AL150</f>
        <v>http://alexa.com/eu/nibh.png?justo=neque&amp;in=duis&amp;blandit=bibendum&amp;ultrices=morbi&amp;enim=non&amp;lorem=quam&amp;ipsum=nec&amp;dolor=dui&amp;sit=luctus&amp;amet=rutrum&amp;consectetuer=nulla&amp;adipiscing=tellus&amp;elit=in&amp;proin=sagittis&amp;interdum=dui&amp;mauris=vel&amp;non=nisl&amp;ligula=duis&amp;pellentesque=ac&amp;ultrices=nibh&amp;phasellus=fusce&amp;id=lacus&amp;sapien=purus&amp;in=aliquet&amp;sapien=at&amp;iaculis=feugiat&amp;congue=non&amp;vivamus=pretium&amp;metus=quis&amp;arcu=lectus&amp;adipiscing=suspendisse&amp;molestie=potenti&amp;hendrerit=in&amp;at=eleifend&amp;vulputate=quam&amp;vitae=a&amp;nisl=odio&amp;aenean=in&amp;lectus=hac&amp;pellentesque=habitasse&amp;eget=platea&amp;nunc=dictumst&amp;donec=maecenas&amp;quis=ut&amp;orci=massa&amp;eget=quis&amp;orci=augue&amp;vehicula=luctus&amp;condimentum=tincidunt&amp;curabitur=nulla&amp;in=mollis&amp;libero=molestie&amp;ut=lorem&amp;massa=quisque&amp;volutpat=ut&amp;convallis=erat&amp;morbi=curabitur&amp;odio=gravida&amp;odio=nisi&amp;elementum=at&amp;eu=nibh&amp;interdum=in&amp;eu=hac&amp;tincidunt=habitasse&amp;in=platea&amp;leo=dictumst&amp;maecenas=aliquam&amp;pulvinar=augue&amp;lobortis=quam&amp;est=sollicitudin</v>
      </c>
      <c r="W149" s="85" t="s">
        <v>0</v>
      </c>
      <c r="X149" s="93">
        <f>JSON_Fmt!AP150</f>
        <v>9150.64</v>
      </c>
      <c r="Y149" s="85" t="s">
        <v>0</v>
      </c>
      <c r="Z149" s="93" t="str">
        <f>JSON_Fmt!AT150</f>
        <v>["Entertainment","Travel","Crime","Finance","Health","Economics","Sport","History","Politics","Literature"]</v>
      </c>
      <c r="AA149" s="85" t="s">
        <v>0</v>
      </c>
      <c r="AB149" s="79" t="e">
        <f>JSON_Fmt!#REF!</f>
        <v>#REF!</v>
      </c>
      <c r="AC149" s="83" t="e">
        <f>JSON_Fmt!#REF!</f>
        <v>#REF!</v>
      </c>
    </row>
    <row r="150" spans="1:29" x14ac:dyDescent="0.25">
      <c r="A150" s="79" t="s">
        <v>13</v>
      </c>
      <c r="B150" s="79" t="str">
        <f t="shared" si="2"/>
        <v>Collection_Name</v>
      </c>
      <c r="C150" s="79" t="s">
        <v>14</v>
      </c>
      <c r="D150" s="79" t="str">
        <f>JSON_Fmt!B151</f>
        <v>5e8b16a5fc13ae033800008d</v>
      </c>
      <c r="E150" s="85" t="s">
        <v>0</v>
      </c>
      <c r="F150" s="79" t="str">
        <f>JSON_Fmt!F151</f>
        <v>Cogidoo</v>
      </c>
      <c r="G150" s="85" t="s">
        <v>0</v>
      </c>
      <c r="H150" s="79" t="str">
        <f>JSON_Fmt!J151</f>
        <v>57 Little Fleur Drive</v>
      </c>
      <c r="I150" s="85" t="s">
        <v>0</v>
      </c>
      <c r="J150" s="93" t="str">
        <f>JSON_Fmt!N151</f>
        <v>Loučná nad Desnou</v>
      </c>
      <c r="K150" s="85" t="s">
        <v>0</v>
      </c>
      <c r="L150" s="79" t="str">
        <f>JSON_Fmt!R151</f>
        <v>Kildare</v>
      </c>
      <c r="M150" s="85" t="s">
        <v>0</v>
      </c>
      <c r="N150" s="93">
        <f>JSON_Fmt!V151</f>
        <v>1999</v>
      </c>
      <c r="O150" s="85" t="s">
        <v>0</v>
      </c>
      <c r="P150" s="79" t="str">
        <f>JSON_Fmt!Z151</f>
        <v>Weekly</v>
      </c>
      <c r="Q150" s="85" t="s">
        <v>0</v>
      </c>
      <c r="R150" s="79" t="str">
        <f>JSON_Fmt!AD151</f>
        <v>["Broadsheet","Tabloid","Online"]</v>
      </c>
      <c r="S150" s="85" t="s">
        <v>0</v>
      </c>
      <c r="T150" s="93" t="str">
        <f>JSON_Fmt!AH151</f>
        <v>["Professional Class"]</v>
      </c>
      <c r="U150" s="85" t="s">
        <v>0</v>
      </c>
      <c r="V150" s="93" t="str">
        <f>JSON_Fmt!AL151</f>
        <v>http://bing.com/quis/turpis.html?vel=vel&amp;pede=pede&amp;morbi=morbi&amp;porttitor=porttitor&amp;lorem=lorem&amp;id=id&amp;ligula=ligula&amp;suspendisse=suspendisse&amp;ornare=ornare&amp;consequat=consequat&amp;lectus=lectus&amp;in=in&amp;est=est&amp;risus=risus&amp;auctor=auctor&amp;sed=sed&amp;tristique=tristique&amp;in=in&amp;tempus=tempus&amp;sit=sit&amp;amet=amet&amp;sem=sem&amp;fusce=fusce&amp;consequat=consequat&amp;nulla=nulla&amp;nisl=nisl&amp;nunc=nunc&amp;nisl=nisl&amp;duis=duis&amp;bibendum=bibendum&amp;felis=felis&amp;sed=sed&amp;interdum=interdum&amp;venenatis=venenatis&amp;turpis=turpis&amp;enim=enim&amp;blandit=blandit&amp;mi=mi&amp;in=in&amp;porttitor=porttitor&amp;pede=pede&amp;justo=justo&amp;eu=eu&amp;massa=massa&amp;donec=donec&amp;dapibus=dapibus&amp;duis=duis&amp;at=at&amp;velit=velit&amp;eu=eu&amp;est=est&amp;congue=congue&amp;elementum=elementum&amp;in=in&amp;hac=hac&amp;habitasse=habitasse&amp;platea=platea&amp;dictumst=dictumst&amp;morbi=morbi&amp;vestibulum=vestibulum&amp;velit=velit&amp;id=id&amp;pretium=pretium&amp;iaculis=iaculis&amp;diam=diam&amp;erat=erat&amp;fermentum=fermentum&amp;justo=justo&amp;nec=nec&amp;condimentum=condimentum&amp;neque=neque&amp;sapien=sapien&amp;placerat=placerat&amp;ante=ante&amp;nulla=nulla&amp;justo=justo&amp;aliquam=aliquam&amp;quis=quis&amp;turpis=turpis&amp;eget=eget&amp;elit=elit&amp;sodales=sodales&amp;scelerisque=scelerisque&amp;mauris=mauris&amp;sit=sit&amp;amet=amet&amp;eros=eros&amp;suspendisse=suspendisse&amp;accumsan=accumsan&amp;tortor=tortor&amp;quis=quis&amp;turpis=turpis&amp;sed=sed&amp;ante=ante&amp;vivamus=vivamus&amp;tortor=tortor&amp;duis=duis</v>
      </c>
      <c r="W150" s="85" t="s">
        <v>0</v>
      </c>
      <c r="X150" s="93">
        <f>JSON_Fmt!AP151</f>
        <v>7007.35</v>
      </c>
      <c r="Y150" s="85" t="s">
        <v>0</v>
      </c>
      <c r="Z150" s="93" t="str">
        <f>JSON_Fmt!AT151</f>
        <v>["Travel","Sport","History","Economics","Politics"]</v>
      </c>
      <c r="AA150" s="85" t="s">
        <v>0</v>
      </c>
      <c r="AB150" s="79" t="e">
        <f>JSON_Fmt!#REF!</f>
        <v>#REF!</v>
      </c>
      <c r="AC150" s="83" t="e">
        <f>JSON_Fmt!#REF!</f>
        <v>#REF!</v>
      </c>
    </row>
    <row r="151" spans="1:29" x14ac:dyDescent="0.25">
      <c r="A151" s="79" t="s">
        <v>13</v>
      </c>
      <c r="B151" s="79" t="str">
        <f t="shared" si="2"/>
        <v>Collection_Name</v>
      </c>
      <c r="C151" s="79" t="s">
        <v>14</v>
      </c>
      <c r="D151" s="79" t="str">
        <f>JSON_Fmt!B152</f>
        <v>5e8b16a5fc13ae033800008e</v>
      </c>
      <c r="E151" s="85" t="s">
        <v>0</v>
      </c>
      <c r="F151" s="79" t="str">
        <f>JSON_Fmt!F152</f>
        <v>Skiptube</v>
      </c>
      <c r="G151" s="85" t="s">
        <v>0</v>
      </c>
      <c r="H151" s="79" t="str">
        <f>JSON_Fmt!J152</f>
        <v>33817 Vernon Court</v>
      </c>
      <c r="I151" s="85" t="s">
        <v>0</v>
      </c>
      <c r="J151" s="93" t="str">
        <f>JSON_Fmt!N152</f>
        <v>Élancourt</v>
      </c>
      <c r="K151" s="85" t="s">
        <v>0</v>
      </c>
      <c r="L151" s="79" t="str">
        <f>JSON_Fmt!R152</f>
        <v>Wexford</v>
      </c>
      <c r="M151" s="85" t="s">
        <v>0</v>
      </c>
      <c r="N151" s="93">
        <f>JSON_Fmt!V152</f>
        <v>2012</v>
      </c>
      <c r="O151" s="85" t="s">
        <v>0</v>
      </c>
      <c r="P151" s="79" t="str">
        <f>JSON_Fmt!Z152</f>
        <v>Monthly</v>
      </c>
      <c r="Q151" s="85" t="s">
        <v>0</v>
      </c>
      <c r="R151" s="79" t="str">
        <f>JSON_Fmt!AD152</f>
        <v>["Broadsheet","Tabloid","Online"]</v>
      </c>
      <c r="S151" s="85" t="s">
        <v>0</v>
      </c>
      <c r="T151" s="93" t="str">
        <f>JSON_Fmt!AH152</f>
        <v>["Teenagers"]</v>
      </c>
      <c r="U151" s="85" t="s">
        <v>0</v>
      </c>
      <c r="V151" s="93" t="str">
        <f>JSON_Fmt!AL152</f>
        <v>https://uol.com.br/ultrices/erat/tortor.aspx?in=a&amp;quam=pede&amp;fringilla=posuere&amp;rhoncus=nonummy&amp;mauris=integer&amp;enim=non&amp;leo=velit&amp;rhoncus=donec&amp;sed=diam&amp;vestibulum=neque&amp;sit=vestibulum&amp;amet=eget&amp;cursus=vulputate&amp;id=ut&amp;turpis=ultrices&amp;integer=vel&amp;aliquet=augue&amp;massa=vestibulum&amp;id=ante&amp;lobortis=ipsum&amp;convallis=primis&amp;tortor=in&amp;risus=faucibus&amp;dapibus=orci&amp;augue=luctus&amp;vel=et&amp;accumsan=ultrices&amp;tellus=posuere&amp;nisi=cubilia&amp;eu=curae&amp;orci=donec&amp;mauris=pharetra&amp;lacinia=magna&amp;sapien=vestibulum&amp;quis=aliquet&amp;libero=ultrices&amp;nullam=erat&amp;sit=tortor&amp;amet=sollicitudin&amp;turpis=mi&amp;elementum=sit&amp;ligula=amet&amp;vehicula=lobortis</v>
      </c>
      <c r="W151" s="85" t="s">
        <v>0</v>
      </c>
      <c r="X151" s="93">
        <f>JSON_Fmt!AP152</f>
        <v>6975.46</v>
      </c>
      <c r="Y151" s="85" t="s">
        <v>0</v>
      </c>
      <c r="Z151" s="93" t="str">
        <f>JSON_Fmt!AT152</f>
        <v>["Literature","Finance","Entertainment","History","Crime","Sport","Politics","Health"]</v>
      </c>
      <c r="AA151" s="85" t="s">
        <v>0</v>
      </c>
      <c r="AB151" s="79" t="e">
        <f>JSON_Fmt!#REF!</f>
        <v>#REF!</v>
      </c>
      <c r="AC151" s="83" t="e">
        <f>JSON_Fmt!#REF!</f>
        <v>#REF!</v>
      </c>
    </row>
    <row r="152" spans="1:29" x14ac:dyDescent="0.25">
      <c r="A152" s="79" t="s">
        <v>13</v>
      </c>
      <c r="B152" s="79" t="str">
        <f t="shared" si="2"/>
        <v>Collection_Name</v>
      </c>
      <c r="C152" s="79" t="s">
        <v>14</v>
      </c>
      <c r="D152" s="79" t="str">
        <f>JSON_Fmt!B153</f>
        <v>5e8b16a5fc13ae033800008f</v>
      </c>
      <c r="E152" s="85" t="s">
        <v>0</v>
      </c>
      <c r="F152" s="79" t="str">
        <f>JSON_Fmt!F153</f>
        <v>Jetwire</v>
      </c>
      <c r="G152" s="85" t="s">
        <v>0</v>
      </c>
      <c r="H152" s="79" t="str">
        <f>JSON_Fmt!J153</f>
        <v>562 Sachtjen Parkway</v>
      </c>
      <c r="I152" s="85" t="s">
        <v>0</v>
      </c>
      <c r="J152" s="93" t="str">
        <f>JSON_Fmt!N153</f>
        <v>Lykóvrysi</v>
      </c>
      <c r="K152" s="85" t="s">
        <v>0</v>
      </c>
      <c r="L152" s="79" t="str">
        <f>JSON_Fmt!R153</f>
        <v>Antrim</v>
      </c>
      <c r="M152" s="85" t="s">
        <v>0</v>
      </c>
      <c r="N152" s="93">
        <f>JSON_Fmt!V153</f>
        <v>1997</v>
      </c>
      <c r="O152" s="85" t="s">
        <v>0</v>
      </c>
      <c r="P152" s="79" t="str">
        <f>JSON_Fmt!Z153</f>
        <v>Weekly</v>
      </c>
      <c r="Q152" s="85" t="s">
        <v>0</v>
      </c>
      <c r="R152" s="79" t="str">
        <f>JSON_Fmt!AD153</f>
        <v>["Broadsheet","Online","Tabloid"]</v>
      </c>
      <c r="S152" s="85" t="s">
        <v>0</v>
      </c>
      <c r="T152" s="93" t="str">
        <f>JSON_Fmt!AH153</f>
        <v>["Working Class","Teenagers"]</v>
      </c>
      <c r="U152" s="85" t="s">
        <v>0</v>
      </c>
      <c r="V152" s="93" t="str">
        <f>JSON_Fmt!AL153</f>
        <v>http://vimeo.com/vel/enim/sit/amet/nunc.json?morbi=accumsan&amp;a=odio&amp;ipsum=curabitur&amp;integer=convallis&amp;a=duis&amp;nibh=consequat&amp;in=dui&amp;quis=nec&amp;justo=nisi&amp;maecenas=volutpat&amp;rhoncus=eleifend&amp;aliquam=donec&amp;lacus=ut&amp;morbi=dolor&amp;quis=morbi&amp;tortor=vel&amp;id=lectus&amp;nulla=in&amp;ultrices=quam&amp;aliquet=fringilla&amp;maecenas=rhoncus&amp;leo=mauris&amp;odio=enim&amp;condimentum=leo&amp;id=rhoncus&amp;luctus=sed&amp;nec=vestibulum&amp;molestie=sit&amp;sed=amet&amp;justo=cursus&amp;pellentesque=id&amp;viverra=turpis&amp;pede=integer&amp;ac=aliquet&amp;diam=massa&amp;cras=id&amp;pellentesque=lobortis&amp;volutpat=convallis&amp;dui=tortor&amp;maecenas=risus&amp;tristique=dapibus&amp;est=augue&amp;et=vel&amp;tempus=accumsan&amp;semper=tellus&amp;est=nisi&amp;quam=eu&amp;pharetra=orci&amp;magna=mauris&amp;ac=lacinia&amp;consequat=sapien&amp;metus=quis&amp;sapien=libero&amp;ut=nullam&amp;nunc=sit&amp;vestibulum=amet&amp;ante=turpis&amp;ipsum=elementum&amp;primis=ligula&amp;in=vehicula&amp;faucibus=consequat&amp;orci=morbi&amp;luctus=a&amp;et=ipsum&amp;ultrices=integer&amp;posuere=a&amp;cubilia=nibh&amp;curae=in&amp;mauris=quis&amp;viverra=justo&amp;diam=maecenas&amp;vitae=rhoncus&amp;quam=aliquam&amp;suspendisse=lacus&amp;potenti=morbi&amp;nullam=quis&amp;porttitor=tortor&amp;lacus=id&amp;at=nulla&amp;turpis=ultrices&amp;donec=aliquet&amp;posuere=maecenas&amp;metus=leo&amp;vitae=odio&amp;ipsum=condimentum&amp;aliquam=id&amp;non=luctus&amp;mauris=nec&amp;morbi=molestie&amp;non=sed&amp;lectus=justo&amp;aliquam=pellentesque&amp;sit=viverra&amp;amet=pede&amp;diam=ac&amp;in=diam&amp;magna=cras</v>
      </c>
      <c r="W152" s="85" t="s">
        <v>0</v>
      </c>
      <c r="X152" s="93">
        <f>JSON_Fmt!AP153</f>
        <v>9996.66</v>
      </c>
      <c r="Y152" s="85" t="s">
        <v>0</v>
      </c>
      <c r="Z152" s="93" t="str">
        <f>JSON_Fmt!AT153</f>
        <v>["History","Travel","Politics"]</v>
      </c>
      <c r="AA152" s="85" t="s">
        <v>0</v>
      </c>
      <c r="AB152" s="79" t="e">
        <f>JSON_Fmt!#REF!</f>
        <v>#REF!</v>
      </c>
      <c r="AC152" s="83" t="e">
        <f>JSON_Fmt!#REF!</f>
        <v>#REF!</v>
      </c>
    </row>
    <row r="153" spans="1:29" x14ac:dyDescent="0.25">
      <c r="A153" s="79" t="s">
        <v>13</v>
      </c>
      <c r="B153" s="79" t="str">
        <f t="shared" si="2"/>
        <v>Collection_Name</v>
      </c>
      <c r="C153" s="79" t="s">
        <v>14</v>
      </c>
      <c r="D153" s="79" t="str">
        <f>JSON_Fmt!B154</f>
        <v>5e8b16a5fc13ae0338000090</v>
      </c>
      <c r="E153" s="85" t="s">
        <v>0</v>
      </c>
      <c r="F153" s="79" t="str">
        <f>JSON_Fmt!F154</f>
        <v>Divape</v>
      </c>
      <c r="G153" s="85" t="s">
        <v>0</v>
      </c>
      <c r="H153" s="79" t="str">
        <f>JSON_Fmt!J154</f>
        <v>6463 Ramsey Park</v>
      </c>
      <c r="I153" s="85" t="s">
        <v>0</v>
      </c>
      <c r="J153" s="93" t="str">
        <f>JSON_Fmt!N154</f>
        <v>Saint-Flour</v>
      </c>
      <c r="K153" s="85" t="s">
        <v>0</v>
      </c>
      <c r="L153" s="79" t="str">
        <f>JSON_Fmt!R154</f>
        <v>Kildare</v>
      </c>
      <c r="M153" s="85" t="s">
        <v>0</v>
      </c>
      <c r="N153" s="93">
        <f>JSON_Fmt!V154</f>
        <v>2012</v>
      </c>
      <c r="O153" s="85" t="s">
        <v>0</v>
      </c>
      <c r="P153" s="79" t="str">
        <f>JSON_Fmt!Z154</f>
        <v>Monthly</v>
      </c>
      <c r="Q153" s="85" t="s">
        <v>0</v>
      </c>
      <c r="R153" s="79" t="str">
        <f>JSON_Fmt!AD154</f>
        <v>["Tabloid","Broadsheet","Online"]</v>
      </c>
      <c r="S153" s="85" t="s">
        <v>0</v>
      </c>
      <c r="T153" s="93" t="str">
        <f>JSON_Fmt!AH154</f>
        <v>["Adult"]</v>
      </c>
      <c r="U153" s="85" t="s">
        <v>0</v>
      </c>
      <c r="V153" s="93" t="str">
        <f>JSON_Fmt!AL154</f>
        <v>http://shareasale.com/luctus/rutrum.aspx?ut=duis&amp;massa=ac&amp;volutpat=nibh&amp;convallis=fusce&amp;morbi=lacus&amp;odio=purus&amp;odio=aliquet&amp;elementum=at&amp;eu=feugiat&amp;interdum=non&amp;eu=pretium&amp;tincidunt=quis&amp;in=lectus&amp;leo=suspendisse&amp;maecenas=potenti&amp;pulvinar=in&amp;lobortis=eleifend&amp;est=quam&amp;phasellus=a&amp;sit=odio</v>
      </c>
      <c r="W153" s="85" t="s">
        <v>0</v>
      </c>
      <c r="X153" s="93">
        <f>JSON_Fmt!AP154</f>
        <v>8538.49</v>
      </c>
      <c r="Y153" s="85" t="s">
        <v>0</v>
      </c>
      <c r="Z153" s="93" t="str">
        <f>JSON_Fmt!AT154</f>
        <v>["Sport"]</v>
      </c>
      <c r="AA153" s="85" t="s">
        <v>0</v>
      </c>
      <c r="AB153" s="79" t="e">
        <f>JSON_Fmt!#REF!</f>
        <v>#REF!</v>
      </c>
      <c r="AC153" s="83" t="e">
        <f>JSON_Fmt!#REF!</f>
        <v>#REF!</v>
      </c>
    </row>
    <row r="154" spans="1:29" x14ac:dyDescent="0.25">
      <c r="A154" s="79" t="s">
        <v>13</v>
      </c>
      <c r="B154" s="79" t="str">
        <f t="shared" si="2"/>
        <v>Collection_Name</v>
      </c>
      <c r="C154" s="79" t="s">
        <v>14</v>
      </c>
      <c r="D154" s="79" t="str">
        <f>JSON_Fmt!B155</f>
        <v>5e8b16a5fc13ae0338000091</v>
      </c>
      <c r="E154" s="85" t="s">
        <v>0</v>
      </c>
      <c r="F154" s="79" t="str">
        <f>JSON_Fmt!F155</f>
        <v>Dynabox</v>
      </c>
      <c r="G154" s="85" t="s">
        <v>0</v>
      </c>
      <c r="H154" s="79" t="str">
        <f>JSON_Fmt!J155</f>
        <v>42255 Elgar Avenue</v>
      </c>
      <c r="I154" s="85" t="s">
        <v>0</v>
      </c>
      <c r="J154" s="93" t="str">
        <f>JSON_Fmt!N155</f>
        <v>Áyios Nikólaos</v>
      </c>
      <c r="K154" s="85" t="s">
        <v>0</v>
      </c>
      <c r="L154" s="79" t="str">
        <f>JSON_Fmt!R155</f>
        <v>Dublin</v>
      </c>
      <c r="M154" s="85" t="s">
        <v>0</v>
      </c>
      <c r="N154" s="93">
        <f>JSON_Fmt!V155</f>
        <v>2008</v>
      </c>
      <c r="O154" s="85" t="s">
        <v>0</v>
      </c>
      <c r="P154" s="79" t="str">
        <f>JSON_Fmt!Z155</f>
        <v>Weekly</v>
      </c>
      <c r="Q154" s="85" t="s">
        <v>0</v>
      </c>
      <c r="R154" s="79" t="str">
        <f>JSON_Fmt!AD155</f>
        <v>["Online"]</v>
      </c>
      <c r="S154" s="85" t="s">
        <v>0</v>
      </c>
      <c r="T154" s="93" t="str">
        <f>JSON_Fmt!AH155</f>
        <v>["Students","Teenagers","Adult","Working Class"]</v>
      </c>
      <c r="U154" s="85" t="s">
        <v>0</v>
      </c>
      <c r="V154" s="93" t="str">
        <f>JSON_Fmt!AL155</f>
        <v>https://alibaba.com/amet/lobortis/sapien/sapien/non.js?praesent=aenean&amp;id=sit&amp;massa=amet&amp;id=justo&amp;nisl=morbi&amp;venenatis=ut&amp;lacinia=odio&amp;aenean=cras&amp;sit=mi&amp;amet=pede&amp;justo=malesuada&amp;morbi=in&amp;ut=imperdiet&amp;odio=et&amp;cras=commodo&amp;mi=vulputate&amp;pede=justo&amp;malesuada=in&amp;in=blandit&amp;imperdiet=ultrices&amp;et=enim&amp;commodo=lorem&amp;vulputate=ipsum&amp;justo=dolor&amp;in=sit&amp;blandit=amet&amp;ultrices=consectetuer&amp;enim=adipiscing&amp;lorem=elit&amp;ipsum=proin&amp;dolor=interdum&amp;sit=mauris&amp;amet=non&amp;consectetuer=ligula&amp;adipiscing=pellentesque&amp;elit=ultrices&amp;proin=phasellus&amp;interdum=id</v>
      </c>
      <c r="W154" s="85" t="s">
        <v>0</v>
      </c>
      <c r="X154" s="93">
        <f>JSON_Fmt!AP155</f>
        <v>7190.69</v>
      </c>
      <c r="Y154" s="85" t="s">
        <v>0</v>
      </c>
      <c r="Z154" s="93" t="str">
        <f>JSON_Fmt!AT155</f>
        <v>["Sport","Health","History","Finance","Economics","Entertainment","Travel","Crime","Politics"]</v>
      </c>
      <c r="AA154" s="85" t="s">
        <v>0</v>
      </c>
      <c r="AB154" s="79" t="e">
        <f>JSON_Fmt!#REF!</f>
        <v>#REF!</v>
      </c>
      <c r="AC154" s="83" t="e">
        <f>JSON_Fmt!#REF!</f>
        <v>#REF!</v>
      </c>
    </row>
    <row r="155" spans="1:29" x14ac:dyDescent="0.25">
      <c r="A155" s="79" t="s">
        <v>13</v>
      </c>
      <c r="B155" s="79" t="str">
        <f t="shared" si="2"/>
        <v>Collection_Name</v>
      </c>
      <c r="C155" s="79" t="s">
        <v>14</v>
      </c>
      <c r="D155" s="79" t="str">
        <f>JSON_Fmt!B156</f>
        <v>5e8b16a5fc13ae0338000092</v>
      </c>
      <c r="E155" s="85" t="s">
        <v>0</v>
      </c>
      <c r="F155" s="79" t="str">
        <f>JSON_Fmt!F156</f>
        <v>Youbridge</v>
      </c>
      <c r="G155" s="85" t="s">
        <v>0</v>
      </c>
      <c r="H155" s="79" t="str">
        <f>JSON_Fmt!J156</f>
        <v>25900 Morning Lane</v>
      </c>
      <c r="I155" s="85" t="s">
        <v>0</v>
      </c>
      <c r="J155" s="93" t="str">
        <f>JSON_Fmt!N156</f>
        <v>Vilkaviskis</v>
      </c>
      <c r="K155" s="85" t="s">
        <v>0</v>
      </c>
      <c r="L155" s="79" t="str">
        <f>JSON_Fmt!R156</f>
        <v>Cavan</v>
      </c>
      <c r="M155" s="85" t="s">
        <v>0</v>
      </c>
      <c r="N155" s="93">
        <f>JSON_Fmt!V156</f>
        <v>2005</v>
      </c>
      <c r="O155" s="85" t="s">
        <v>0</v>
      </c>
      <c r="P155" s="79" t="str">
        <f>JSON_Fmt!Z156</f>
        <v>Daily</v>
      </c>
      <c r="Q155" s="85" t="s">
        <v>0</v>
      </c>
      <c r="R155" s="79" t="str">
        <f>JSON_Fmt!AD156</f>
        <v>["Tabloid"]</v>
      </c>
      <c r="S155" s="85" t="s">
        <v>0</v>
      </c>
      <c r="T155" s="93" t="str">
        <f>JSON_Fmt!AH156</f>
        <v>["Students","Retired","Professional Class"]</v>
      </c>
      <c r="U155" s="85" t="s">
        <v>0</v>
      </c>
      <c r="V155" s="93" t="str">
        <f>JSON_Fmt!AL156</f>
        <v>https://chron.com/dolor/sit/amet/consectetuer.jsp?tellus=in&amp;in=est&amp;sagittis=risus&amp;dui=auctor&amp;vel=sed&amp;nisl=tristique&amp;duis=in&amp;ac=tempus&amp;nibh=sit&amp;fusce=amet&amp;lacus=sem&amp;purus=fusce&amp;aliquet=consequat&amp;at=nulla&amp;feugiat=nisl&amp;non=nunc&amp;pretium=nisl&amp;quis=duis&amp;lectus=bibendum&amp;suspendisse=felis&amp;potenti=sed&amp;in=interdum&amp;eleifend=venenatis&amp;quam=turpis&amp;a=enim&amp;odio=blandit&amp;in=mi&amp;hac=in&amp;habitasse=porttitor&amp;platea=pede&amp;dictumst=justo&amp;maecenas=eu&amp;ut=massa&amp;massa=donec&amp;quis=dapibus&amp;augue=duis</v>
      </c>
      <c r="W155" s="85" t="s">
        <v>0</v>
      </c>
      <c r="X155" s="93">
        <f>JSON_Fmt!AP156</f>
        <v>7653.92</v>
      </c>
      <c r="Y155" s="85" t="s">
        <v>0</v>
      </c>
      <c r="Z155" s="93" t="str">
        <f>JSON_Fmt!AT156</f>
        <v>["Travel","Health","Economics","Finance","Crime","Sport","Literature","Entertainment","Politics"]</v>
      </c>
      <c r="AA155" s="85" t="s">
        <v>0</v>
      </c>
      <c r="AB155" s="79" t="e">
        <f>JSON_Fmt!#REF!</f>
        <v>#REF!</v>
      </c>
      <c r="AC155" s="83" t="e">
        <f>JSON_Fmt!#REF!</f>
        <v>#REF!</v>
      </c>
    </row>
    <row r="156" spans="1:29" x14ac:dyDescent="0.25">
      <c r="A156" s="79" t="s">
        <v>13</v>
      </c>
      <c r="B156" s="79" t="str">
        <f t="shared" si="2"/>
        <v>Collection_Name</v>
      </c>
      <c r="C156" s="79" t="s">
        <v>14</v>
      </c>
      <c r="D156" s="79" t="str">
        <f>JSON_Fmt!B157</f>
        <v>5e8b16a5fc13ae0338000093</v>
      </c>
      <c r="E156" s="85" t="s">
        <v>0</v>
      </c>
      <c r="F156" s="79" t="str">
        <f>JSON_Fmt!F157</f>
        <v>Eamia</v>
      </c>
      <c r="G156" s="85" t="s">
        <v>0</v>
      </c>
      <c r="H156" s="79" t="str">
        <f>JSON_Fmt!J157</f>
        <v>92 Clove Center</v>
      </c>
      <c r="I156" s="85" t="s">
        <v>0</v>
      </c>
      <c r="J156" s="93" t="str">
        <f>JSON_Fmt!N157</f>
        <v>Efkarpía</v>
      </c>
      <c r="K156" s="85" t="s">
        <v>0</v>
      </c>
      <c r="L156" s="79" t="str">
        <f>JSON_Fmt!R157</f>
        <v>Carlow</v>
      </c>
      <c r="M156" s="85" t="s">
        <v>0</v>
      </c>
      <c r="N156" s="93">
        <f>JSON_Fmt!V157</f>
        <v>2012</v>
      </c>
      <c r="O156" s="85" t="s">
        <v>0</v>
      </c>
      <c r="P156" s="79" t="str">
        <f>JSON_Fmt!Z157</f>
        <v>Daily</v>
      </c>
      <c r="Q156" s="85" t="s">
        <v>0</v>
      </c>
      <c r="R156" s="79" t="str">
        <f>JSON_Fmt!AD157</f>
        <v>["Online","Tabloid"]</v>
      </c>
      <c r="S156" s="85" t="s">
        <v>0</v>
      </c>
      <c r="T156" s="93" t="str">
        <f>JSON_Fmt!AH157</f>
        <v>["Working Class"]</v>
      </c>
      <c r="U156" s="85" t="s">
        <v>0</v>
      </c>
      <c r="V156" s="93" t="str">
        <f>JSON_Fmt!AL157</f>
        <v>https://who.int/habitasse/platea/dictumst.aspx?enim=aliquet&amp;leo=massa&amp;rhoncus=id&amp;sed=lobortis&amp;vestibulum=convallis&amp;sit=tortor&amp;amet=risus&amp;cursus=dapibus&amp;id=augue&amp;turpis=vel&amp;integer=accumsan</v>
      </c>
      <c r="W156" s="85" t="s">
        <v>0</v>
      </c>
      <c r="X156" s="93">
        <f>JSON_Fmt!AP157</f>
        <v>7338.9</v>
      </c>
      <c r="Y156" s="85" t="s">
        <v>0</v>
      </c>
      <c r="Z156" s="93" t="str">
        <f>JSON_Fmt!AT157</f>
        <v>["Economics","Politics","Crime","Finance"]</v>
      </c>
      <c r="AA156" s="85" t="s">
        <v>0</v>
      </c>
      <c r="AB156" s="79" t="e">
        <f>JSON_Fmt!#REF!</f>
        <v>#REF!</v>
      </c>
      <c r="AC156" s="83" t="e">
        <f>JSON_Fmt!#REF!</f>
        <v>#REF!</v>
      </c>
    </row>
    <row r="157" spans="1:29" x14ac:dyDescent="0.25">
      <c r="A157" s="79" t="s">
        <v>13</v>
      </c>
      <c r="B157" s="79" t="str">
        <f t="shared" si="2"/>
        <v>Collection_Name</v>
      </c>
      <c r="C157" s="79" t="s">
        <v>14</v>
      </c>
      <c r="D157" s="79" t="str">
        <f>JSON_Fmt!B158</f>
        <v>5e8b16a5fc13ae0338000094</v>
      </c>
      <c r="E157" s="85" t="s">
        <v>0</v>
      </c>
      <c r="F157" s="79" t="str">
        <f>JSON_Fmt!F158</f>
        <v>Browsedrive</v>
      </c>
      <c r="G157" s="85" t="s">
        <v>0</v>
      </c>
      <c r="H157" s="79" t="str">
        <f>JSON_Fmt!J158</f>
        <v>14 Straubel Pass</v>
      </c>
      <c r="I157" s="85" t="s">
        <v>0</v>
      </c>
      <c r="J157" s="93" t="str">
        <f>JSON_Fmt!N158</f>
        <v>Hamburg</v>
      </c>
      <c r="K157" s="85" t="s">
        <v>0</v>
      </c>
      <c r="L157" s="79" t="str">
        <f>JSON_Fmt!R158</f>
        <v>Kildare</v>
      </c>
      <c r="M157" s="85" t="s">
        <v>0</v>
      </c>
      <c r="N157" s="93">
        <f>JSON_Fmt!V158</f>
        <v>1999</v>
      </c>
      <c r="O157" s="85" t="s">
        <v>0</v>
      </c>
      <c r="P157" s="79" t="str">
        <f>JSON_Fmt!Z158</f>
        <v>Weekly</v>
      </c>
      <c r="Q157" s="85" t="s">
        <v>0</v>
      </c>
      <c r="R157" s="79" t="str">
        <f>JSON_Fmt!AD158</f>
        <v>["Broadsheet"]</v>
      </c>
      <c r="S157" s="85" t="s">
        <v>0</v>
      </c>
      <c r="T157" s="93" t="str">
        <f>JSON_Fmt!AH158</f>
        <v>["Retired","Adult"]</v>
      </c>
      <c r="U157" s="85" t="s">
        <v>0</v>
      </c>
      <c r="V157" s="93" t="str">
        <f>JSON_Fmt!AL158</f>
        <v>http://huffingtonpost.com/amet/consectetuer/adipiscing/elit/proin/risus/praesent.js?lacus=eget&amp;at=rutrum&amp;turpis=at&amp;donec=lorem&amp;posuere=integer&amp;metus=tincidunt&amp;vitae=ante&amp;ipsum=vel&amp;aliquam=ipsum&amp;non=praesent&amp;mauris=blandit&amp;morbi=lacinia&amp;non=erat&amp;lectus=vestibulum&amp;aliquam=sed&amp;sit=magna&amp;amet=at&amp;diam=nunc&amp;in=commodo&amp;magna=placerat&amp;bibendum=praesent&amp;imperdiet=blandit&amp;nullam=nam&amp;orci=nulla&amp;pede=integer&amp;venenatis=pede&amp;non=justo&amp;sodales=lacinia&amp;sed=eget&amp;tincidunt=tincidunt&amp;eu=eget&amp;felis=tempus</v>
      </c>
      <c r="W157" s="85" t="s">
        <v>0</v>
      </c>
      <c r="X157" s="93">
        <f>JSON_Fmt!AP158</f>
        <v>8244.7199999999993</v>
      </c>
      <c r="Y157" s="85" t="s">
        <v>0</v>
      </c>
      <c r="Z157" s="93" t="str">
        <f>JSON_Fmt!AT158</f>
        <v>["Literature","Health","Politics","History","Travel","Entertainment","Crime","Finance","Economics","Sport"]</v>
      </c>
      <c r="AA157" s="85" t="s">
        <v>0</v>
      </c>
      <c r="AB157" s="79" t="e">
        <f>JSON_Fmt!#REF!</f>
        <v>#REF!</v>
      </c>
      <c r="AC157" s="83" t="e">
        <f>JSON_Fmt!#REF!</f>
        <v>#REF!</v>
      </c>
    </row>
    <row r="158" spans="1:29" s="82" customFormat="1" x14ac:dyDescent="0.25">
      <c r="A158" s="79" t="s">
        <v>13</v>
      </c>
      <c r="B158" s="79" t="str">
        <f t="shared" si="2"/>
        <v>Collection_Name</v>
      </c>
      <c r="C158" s="79" t="s">
        <v>14</v>
      </c>
      <c r="D158" s="79" t="str">
        <f>JSON_Fmt!B159</f>
        <v>5e8b16a5fc13ae0338000095</v>
      </c>
      <c r="E158" s="85" t="s">
        <v>0</v>
      </c>
      <c r="F158" s="79" t="str">
        <f>JSON_Fmt!F159</f>
        <v>Fivechat</v>
      </c>
      <c r="G158" s="85" t="s">
        <v>0</v>
      </c>
      <c r="H158" s="79" t="str">
        <f>JSON_Fmt!J159</f>
        <v>38 Coleman Trail</v>
      </c>
      <c r="I158" s="85" t="s">
        <v>0</v>
      </c>
      <c r="J158" s="93" t="str">
        <f>JSON_Fmt!N159</f>
        <v>Milano</v>
      </c>
      <c r="K158" s="85" t="s">
        <v>0</v>
      </c>
      <c r="L158" s="79" t="str">
        <f>JSON_Fmt!R159</f>
        <v>Laois</v>
      </c>
      <c r="M158" s="85" t="s">
        <v>0</v>
      </c>
      <c r="N158" s="93">
        <f>JSON_Fmt!V159</f>
        <v>1986</v>
      </c>
      <c r="O158" s="85" t="s">
        <v>0</v>
      </c>
      <c r="P158" s="79" t="str">
        <f>JSON_Fmt!Z159</f>
        <v>Weekly</v>
      </c>
      <c r="Q158" s="85" t="s">
        <v>0</v>
      </c>
      <c r="R158" s="79" t="str">
        <f>JSON_Fmt!AD159</f>
        <v>["Online","Tabloid","Broadsheet"]</v>
      </c>
      <c r="S158" s="85" t="s">
        <v>0</v>
      </c>
      <c r="T158" s="93" t="str">
        <f>JSON_Fmt!AH159</f>
        <v>["Teenagers","Students"]</v>
      </c>
      <c r="U158" s="85" t="s">
        <v>0</v>
      </c>
      <c r="V158" s="93" t="str">
        <f>JSON_Fmt!AL159</f>
        <v>http://skyrock.com/elit/sodales/scelerisque/mauris.png?sed=nisi&amp;tristique=volutpat&amp;in=eleifend&amp;tempus=donec&amp;sit=ut&amp;amet=dolor&amp;sem=morbi&amp;fusce=vel&amp;consequat=lectus&amp;nulla=in&amp;nisl=quam&amp;nunc=fringilla&amp;nisl=rhoncus&amp;duis=mauris&amp;bibendum=enim&amp;felis=leo&amp;sed=rhoncus&amp;interdum=sed&amp;venenatis=vestibulum&amp;turpis=sit&amp;enim=amet&amp;blandit=cursus&amp;mi=id&amp;in=turpis&amp;porttitor=integer&amp;pede=aliquet&amp;justo=massa&amp;eu=id&amp;massa=lobortis&amp;donec=convallis&amp;dapibus=tortor&amp;duis=risus&amp;at=dapibus&amp;velit=augue&amp;eu=vel&amp;est=accumsan&amp;congue=tellus&amp;elementum=nisi&amp;in=eu&amp;hac=orci&amp;habitasse=mauris&amp;platea=lacinia&amp;dictumst=sapien&amp;morbi=quis&amp;vestibulum=libero&amp;velit=nullam&amp;id=sit&amp;pretium=amet</v>
      </c>
      <c r="W158" s="85" t="s">
        <v>0</v>
      </c>
      <c r="X158" s="93">
        <f>JSON_Fmt!AP159</f>
        <v>5682.11</v>
      </c>
      <c r="Y158" s="85" t="s">
        <v>0</v>
      </c>
      <c r="Z158" s="93" t="str">
        <f>JSON_Fmt!AT159</f>
        <v>["History","Travel","Entertainment","Economics","Literature","Finance","Politics","Health"]</v>
      </c>
      <c r="AA158" s="85" t="s">
        <v>0</v>
      </c>
      <c r="AB158" s="79" t="e">
        <f>JSON_Fmt!#REF!</f>
        <v>#REF!</v>
      </c>
      <c r="AC158" s="83" t="e">
        <f>JSON_Fmt!#REF!</f>
        <v>#REF!</v>
      </c>
    </row>
    <row r="159" spans="1:29" x14ac:dyDescent="0.25">
      <c r="A159" s="79" t="s">
        <v>13</v>
      </c>
      <c r="B159" s="79" t="str">
        <f t="shared" si="2"/>
        <v>Collection_Name</v>
      </c>
      <c r="C159" s="79" t="s">
        <v>14</v>
      </c>
      <c r="D159" s="79" t="str">
        <f>JSON_Fmt!B160</f>
        <v>5e8b16a5fc13ae0338000096</v>
      </c>
      <c r="E159" s="85" t="s">
        <v>0</v>
      </c>
      <c r="F159" s="79" t="str">
        <f>JSON_Fmt!F160</f>
        <v>Miboo</v>
      </c>
      <c r="G159" s="85" t="s">
        <v>0</v>
      </c>
      <c r="H159" s="79" t="str">
        <f>JSON_Fmt!J160</f>
        <v>009 Drewry Circle</v>
      </c>
      <c r="I159" s="85" t="s">
        <v>0</v>
      </c>
      <c r="J159" s="93" t="str">
        <f>JSON_Fmt!N160</f>
        <v>La Seyne-sur-Mer</v>
      </c>
      <c r="K159" s="85" t="s">
        <v>0</v>
      </c>
      <c r="L159" s="79" t="str">
        <f>JSON_Fmt!R160</f>
        <v>Fermanagh</v>
      </c>
      <c r="M159" s="85" t="s">
        <v>0</v>
      </c>
      <c r="N159" s="93">
        <f>JSON_Fmt!V160</f>
        <v>2004</v>
      </c>
      <c r="O159" s="85" t="s">
        <v>0</v>
      </c>
      <c r="P159" s="79" t="str">
        <f>JSON_Fmt!Z160</f>
        <v>Monthly</v>
      </c>
      <c r="Q159" s="85" t="s">
        <v>0</v>
      </c>
      <c r="R159" s="79" t="str">
        <f>JSON_Fmt!AD160</f>
        <v>["Broadsheet","Online","Tabloid"]</v>
      </c>
      <c r="S159" s="85" t="s">
        <v>0</v>
      </c>
      <c r="T159" s="93" t="str">
        <f>JSON_Fmt!AH160</f>
        <v>["Professional Class","Students","Working Class"]</v>
      </c>
      <c r="U159" s="85" t="s">
        <v>0</v>
      </c>
      <c r="V159" s="93" t="str">
        <f>JSON_Fmt!AL160</f>
        <v>https://hibu.com/in.aspx?pellentesque=sem&amp;volutpat=sed&amp;dui=sagittis&amp;maecenas=nam&amp;tristique=congue&amp;est=risus&amp;et=semper&amp;tempus=porta&amp;semper=volutpat&amp;est=quam&amp;quam=pede&amp;pharetra=lobortis&amp;magna=ligula&amp;ac=sit&amp;consequat=amet&amp;metus=eleifend&amp;sapien=pede&amp;ut=libero&amp;nunc=quis&amp;vestibulum=orci&amp;ante=nullam&amp;ipsum=molestie&amp;primis=nibh&amp;in=in&amp;faucibus=lectus&amp;orci=pellentesque&amp;luctus=at&amp;et=nulla&amp;ultrices=suspendisse&amp;posuere=potenti&amp;cubilia=cras&amp;curae=in&amp;mauris=purus&amp;viverra=eu&amp;diam=magna&amp;vitae=vulputate&amp;quam=luctus&amp;suspendisse=cum&amp;potenti=sociis&amp;nullam=natoque&amp;porttitor=penatibus&amp;lacus=et&amp;at=magnis&amp;turpis=dis&amp;donec=parturient&amp;posuere=montes&amp;metus=nascetur&amp;vitae=ridiculus&amp;ipsum=mus&amp;aliquam=vivamus&amp;non=vestibulum&amp;mauris=sagittis&amp;morbi=sapien&amp;non=cum&amp;lectus=sociis&amp;aliquam=natoque&amp;sit=penatibus&amp;amet=et</v>
      </c>
      <c r="W159" s="85" t="s">
        <v>0</v>
      </c>
      <c r="X159" s="93">
        <f>JSON_Fmt!AP160</f>
        <v>6021.18</v>
      </c>
      <c r="Y159" s="85" t="s">
        <v>0</v>
      </c>
      <c r="Z159" s="93" t="str">
        <f>JSON_Fmt!AT160</f>
        <v>["Crime","Economics","Sport","Entertainment","Literature","Politics"]</v>
      </c>
      <c r="AA159" s="85" t="s">
        <v>0</v>
      </c>
      <c r="AB159" s="79" t="e">
        <f>JSON_Fmt!#REF!</f>
        <v>#REF!</v>
      </c>
      <c r="AC159" s="83" t="e">
        <f>JSON_Fmt!#REF!</f>
        <v>#REF!</v>
      </c>
    </row>
    <row r="160" spans="1:29" x14ac:dyDescent="0.25">
      <c r="A160" s="79" t="s">
        <v>13</v>
      </c>
      <c r="B160" s="79" t="str">
        <f t="shared" si="2"/>
        <v>Collection_Name</v>
      </c>
      <c r="C160" s="79" t="s">
        <v>14</v>
      </c>
      <c r="D160" s="79" t="str">
        <f>JSON_Fmt!B161</f>
        <v>5e8b16a5fc13ae0338000097</v>
      </c>
      <c r="E160" s="85" t="s">
        <v>0</v>
      </c>
      <c r="F160" s="79" t="str">
        <f>JSON_Fmt!F161</f>
        <v>Youfeed</v>
      </c>
      <c r="G160" s="85" t="s">
        <v>0</v>
      </c>
      <c r="H160" s="79" t="str">
        <f>JSON_Fmt!J161</f>
        <v>4412 Claremont Alley</v>
      </c>
      <c r="I160" s="85" t="s">
        <v>0</v>
      </c>
      <c r="J160" s="93" t="str">
        <f>JSON_Fmt!N161</f>
        <v>Františkovy Lázně</v>
      </c>
      <c r="K160" s="85" t="s">
        <v>0</v>
      </c>
      <c r="L160" s="79" t="str">
        <f>JSON_Fmt!R161</f>
        <v>Dublin</v>
      </c>
      <c r="M160" s="85" t="s">
        <v>0</v>
      </c>
      <c r="N160" s="93">
        <f>JSON_Fmt!V161</f>
        <v>1971</v>
      </c>
      <c r="O160" s="85" t="s">
        <v>0</v>
      </c>
      <c r="P160" s="79" t="str">
        <f>JSON_Fmt!Z161</f>
        <v>Weekly</v>
      </c>
      <c r="Q160" s="85" t="s">
        <v>0</v>
      </c>
      <c r="R160" s="79" t="str">
        <f>JSON_Fmt!AD161</f>
        <v>["Tabloid","Broadsheet","Online"]</v>
      </c>
      <c r="S160" s="85" t="s">
        <v>0</v>
      </c>
      <c r="T160" s="93" t="str">
        <f>JSON_Fmt!AH161</f>
        <v>["Professional Class","Working Class","Adult","Retired"]</v>
      </c>
      <c r="U160" s="85" t="s">
        <v>0</v>
      </c>
      <c r="V160" s="93" t="str">
        <f>JSON_Fmt!AL161</f>
        <v>https://constantcontact.com/lectus/aliquam.html?ridiculus=neque&amp;mus=aenean&amp;vivamus=auctor&amp;vestibulum=gravida&amp;sagittis=sem&amp;sapien=praesent&amp;cum=id&amp;sociis=massa&amp;natoque=id&amp;penatibus=nisl&amp;et=venenatis&amp;magnis=lacinia&amp;dis=aenean&amp;parturient=sit&amp;montes=amet&amp;nascetur=justo&amp;ridiculus=morbi&amp;mus=ut&amp;etiam=odio&amp;vel=cras&amp;augue=mi&amp;vestibulum=pede&amp;rutrum=malesuada&amp;rutrum=in&amp;neque=imperdiet&amp;aenean=et&amp;auctor=commodo&amp;gravida=vulputate&amp;sem=justo&amp;praesent=in&amp;id=blandit&amp;massa=ultrices&amp;id=enim&amp;nisl=lorem&amp;venenatis=ipsum&amp;lacinia=dolor&amp;aenean=sit&amp;sit=amet&amp;amet=consectetuer&amp;justo=adipiscing&amp;morbi=elit&amp;ut=proin&amp;odio=interdum&amp;cras=mauris&amp;mi=non&amp;pede=ligula&amp;malesuada=pellentesque&amp;in=ultrices&amp;imperdiet=phasellus&amp;et=id&amp;commodo=sapien&amp;vulputate=in&amp;justo=sapien&amp;in=iaculis&amp;blandit=congue&amp;ultrices=vivamus&amp;enim=metus&amp;lorem=arcu&amp;ipsum=adipiscing&amp;dolor=molestie&amp;sit=hendrerit&amp;amet=at&amp;consectetuer=vulputate&amp;adipiscing=vitae&amp;elit=nisl&amp;proin=aenean&amp;interdum=lectus&amp;mauris=pellentesque&amp;non=eget&amp;ligula=nunc&amp;pellentesque=donec&amp;ultrices=quis&amp;phasellus=orci&amp;id=eget&amp;sapien=orci&amp;in=vehicula&amp;sapien=condimentum&amp;iaculis=curabitur&amp;congue=in&amp;vivamus=libero&amp;metus=ut&amp;arcu=massa&amp;adipiscing=volutpat&amp;molestie=convallis&amp;hendrerit=morbi&amp;at=odio&amp;vulputate=odio&amp;vitae=elementum&amp;nisl=eu&amp;aenean=interdum&amp;lectus=eu&amp;pellentesque=tincidunt</v>
      </c>
      <c r="W160" s="85" t="s">
        <v>0</v>
      </c>
      <c r="X160" s="93">
        <f>JSON_Fmt!AP161</f>
        <v>9274.34</v>
      </c>
      <c r="Y160" s="85" t="s">
        <v>0</v>
      </c>
      <c r="Z160" s="93" t="str">
        <f>JSON_Fmt!AT161</f>
        <v>["Politics","Crime","Economics","Sport","Finance"]</v>
      </c>
      <c r="AA160" s="85" t="s">
        <v>0</v>
      </c>
      <c r="AB160" s="79" t="e">
        <f>JSON_Fmt!#REF!</f>
        <v>#REF!</v>
      </c>
      <c r="AC160" s="83" t="e">
        <f>JSON_Fmt!#REF!</f>
        <v>#REF!</v>
      </c>
    </row>
    <row r="161" spans="1:29" x14ac:dyDescent="0.25">
      <c r="A161" s="79" t="s">
        <v>13</v>
      </c>
      <c r="B161" s="79" t="str">
        <f t="shared" si="2"/>
        <v>Collection_Name</v>
      </c>
      <c r="C161" s="79" t="s">
        <v>14</v>
      </c>
      <c r="D161" s="79" t="str">
        <f>JSON_Fmt!B162</f>
        <v>5e8b16a5fc13ae0338000098</v>
      </c>
      <c r="E161" s="85" t="s">
        <v>0</v>
      </c>
      <c r="F161" s="79" t="str">
        <f>JSON_Fmt!F162</f>
        <v>Oba</v>
      </c>
      <c r="G161" s="85" t="s">
        <v>0</v>
      </c>
      <c r="H161" s="79" t="str">
        <f>JSON_Fmt!J162</f>
        <v>3 Towne Point</v>
      </c>
      <c r="I161" s="85" t="s">
        <v>0</v>
      </c>
      <c r="J161" s="93" t="str">
        <f>JSON_Fmt!N162</f>
        <v>Hošťka</v>
      </c>
      <c r="K161" s="85" t="s">
        <v>0</v>
      </c>
      <c r="L161" s="79" t="str">
        <f>JSON_Fmt!R162</f>
        <v>Wexford</v>
      </c>
      <c r="M161" s="85" t="s">
        <v>0</v>
      </c>
      <c r="N161" s="93">
        <f>JSON_Fmt!V162</f>
        <v>2001</v>
      </c>
      <c r="O161" s="85" t="s">
        <v>0</v>
      </c>
      <c r="P161" s="79" t="str">
        <f>JSON_Fmt!Z162</f>
        <v>Weekly</v>
      </c>
      <c r="Q161" s="85" t="s">
        <v>0</v>
      </c>
      <c r="R161" s="79" t="str">
        <f>JSON_Fmt!AD162</f>
        <v>["Tabloid","Broadsheet"]</v>
      </c>
      <c r="S161" s="85" t="s">
        <v>0</v>
      </c>
      <c r="T161" s="93" t="str">
        <f>JSON_Fmt!AH162</f>
        <v>["Adult","Working Class","Professional Class","Teenagers","Students","Retired"]</v>
      </c>
      <c r="U161" s="85" t="s">
        <v>0</v>
      </c>
      <c r="V161" s="93" t="str">
        <f>JSON_Fmt!AL162</f>
        <v>https://sbwire.com/massa/id/lobortis/convallis/tortor/risus.html?tempus=felis&amp;vel=sed&amp;pede=interdum&amp;morbi=venenatis&amp;porttitor=turpis&amp;lorem=enim&amp;id=blandit&amp;ligula=mi&amp;suspendisse=in&amp;ornare=porttitor&amp;consequat=pede&amp;lectus=justo&amp;in=eu&amp;est=massa&amp;risus=donec&amp;auctor=dapibus&amp;sed=duis&amp;tristique=at&amp;in=velit&amp;tempus=eu&amp;sit=est&amp;amet=congue&amp;sem=elementum&amp;fusce=in&amp;consequat=hac&amp;nulla=habitasse&amp;nisl=platea&amp;nunc=dictumst&amp;nisl=morbi&amp;duis=vestibulum&amp;bibendum=velit&amp;felis=id&amp;sed=pretium&amp;interdum=iaculis&amp;venenatis=diam&amp;turpis=erat&amp;enim=fermentum&amp;blandit=justo&amp;mi=nec&amp;in=condimentum&amp;porttitor=neque&amp;pede=sapien&amp;justo=placerat&amp;eu=ante&amp;massa=nulla&amp;donec=justo&amp;dapibus=aliquam&amp;duis=quis&amp;at=turpis&amp;velit=eget&amp;eu=elit&amp;est=sodales&amp;congue=scelerisque&amp;elementum=mauris&amp;in=sit&amp;hac=amet&amp;habitasse=eros&amp;platea=suspendisse&amp;dictumst=accumsan&amp;morbi=tortor&amp;vestibulum=quis&amp;velit=turpis&amp;id=sed</v>
      </c>
      <c r="W161" s="85" t="s">
        <v>0</v>
      </c>
      <c r="X161" s="93">
        <f>JSON_Fmt!AP162</f>
        <v>5706.11</v>
      </c>
      <c r="Y161" s="85" t="s">
        <v>0</v>
      </c>
      <c r="Z161" s="93" t="str">
        <f>JSON_Fmt!AT162</f>
        <v>["History","Travel","Entertainment","Politics","Literature","Sport","Health","Economics","Finance"]</v>
      </c>
      <c r="AA161" s="85" t="s">
        <v>0</v>
      </c>
      <c r="AB161" s="79" t="e">
        <f>JSON_Fmt!#REF!</f>
        <v>#REF!</v>
      </c>
      <c r="AC161" s="83" t="e">
        <f>JSON_Fmt!#REF!</f>
        <v>#REF!</v>
      </c>
    </row>
    <row r="162" spans="1:29" x14ac:dyDescent="0.25">
      <c r="A162" s="79" t="s">
        <v>13</v>
      </c>
      <c r="B162" s="79" t="str">
        <f t="shared" si="2"/>
        <v>Collection_Name</v>
      </c>
      <c r="C162" s="79" t="s">
        <v>14</v>
      </c>
      <c r="D162" s="79" t="str">
        <f>JSON_Fmt!B163</f>
        <v>5e8b16a5fc13ae0338000099</v>
      </c>
      <c r="E162" s="85" t="s">
        <v>0</v>
      </c>
      <c r="F162" s="79" t="str">
        <f>JSON_Fmt!F163</f>
        <v>Realbridge</v>
      </c>
      <c r="G162" s="85" t="s">
        <v>0</v>
      </c>
      <c r="H162" s="79" t="str">
        <f>JSON_Fmt!J163</f>
        <v>966 Doe Crossing Place</v>
      </c>
      <c r="I162" s="85" t="s">
        <v>0</v>
      </c>
      <c r="J162" s="93" t="str">
        <f>JSON_Fmt!N163</f>
        <v>Stráž nad Nisou</v>
      </c>
      <c r="K162" s="85" t="s">
        <v>0</v>
      </c>
      <c r="L162" s="79" t="str">
        <f>JSON_Fmt!R163</f>
        <v>Derry</v>
      </c>
      <c r="M162" s="85" t="s">
        <v>0</v>
      </c>
      <c r="N162" s="93">
        <f>JSON_Fmt!V163</f>
        <v>1993</v>
      </c>
      <c r="O162" s="85" t="s">
        <v>0</v>
      </c>
      <c r="P162" s="79" t="str">
        <f>JSON_Fmt!Z163</f>
        <v>Daily</v>
      </c>
      <c r="Q162" s="85" t="s">
        <v>0</v>
      </c>
      <c r="R162" s="79" t="str">
        <f>JSON_Fmt!AD163</f>
        <v>["Online"]</v>
      </c>
      <c r="S162" s="85" t="s">
        <v>0</v>
      </c>
      <c r="T162" s="93" t="str">
        <f>JSON_Fmt!AH163</f>
        <v>["Professional Class","Adult","Teenagers","Working Class","Students","Retired"]</v>
      </c>
      <c r="U162" s="85" t="s">
        <v>0</v>
      </c>
      <c r="V162" s="93" t="str">
        <f>JSON_Fmt!AL163</f>
        <v>https://tamu.edu/tellus/nulla/ut/erat/id/mauris/vulputate.jpg?nisi=mauris&amp;nam=enim&amp;ultrices=leo&amp;libero=rhoncus&amp;non=sed&amp;mattis=vestibulum&amp;pulvinar=sit&amp;nulla=amet&amp;pede=cursus&amp;ullamcorper=id&amp;augue=turpis&amp;a=integer&amp;suscipit=aliquet&amp;nulla=massa&amp;elit=id&amp;ac=lobortis&amp;nulla=convallis&amp;sed=tortor&amp;vel=risus&amp;enim=dapibus&amp;sit=augue&amp;amet=vel</v>
      </c>
      <c r="W162" s="85" t="s">
        <v>0</v>
      </c>
      <c r="X162" s="93">
        <f>JSON_Fmt!AP163</f>
        <v>5103.32</v>
      </c>
      <c r="Y162" s="85" t="s">
        <v>0</v>
      </c>
      <c r="Z162" s="93" t="str">
        <f>JSON_Fmt!AT163</f>
        <v>["Crime","Politics","Literature","Sport"]</v>
      </c>
      <c r="AA162" s="85" t="s">
        <v>0</v>
      </c>
      <c r="AB162" s="79" t="e">
        <f>JSON_Fmt!#REF!</f>
        <v>#REF!</v>
      </c>
      <c r="AC162" s="83" t="e">
        <f>JSON_Fmt!#REF!</f>
        <v>#REF!</v>
      </c>
    </row>
    <row r="163" spans="1:29" x14ac:dyDescent="0.25">
      <c r="A163" s="79" t="s">
        <v>13</v>
      </c>
      <c r="B163" s="79" t="str">
        <f t="shared" si="2"/>
        <v>Collection_Name</v>
      </c>
      <c r="C163" s="79" t="s">
        <v>14</v>
      </c>
      <c r="D163" s="79" t="str">
        <f>JSON_Fmt!B164</f>
        <v>5e8b16a5fc13ae033800009a</v>
      </c>
      <c r="E163" s="85" t="s">
        <v>0</v>
      </c>
      <c r="F163" s="79" t="str">
        <f>JSON_Fmt!F164</f>
        <v>Topicblab</v>
      </c>
      <c r="G163" s="85" t="s">
        <v>0</v>
      </c>
      <c r="H163" s="79" t="str">
        <f>JSON_Fmt!J164</f>
        <v>9 Dahle Drive</v>
      </c>
      <c r="I163" s="85" t="s">
        <v>0</v>
      </c>
      <c r="J163" s="93" t="str">
        <f>JSON_Fmt!N164</f>
        <v>Newmarket on Fergus</v>
      </c>
      <c r="K163" s="85" t="s">
        <v>0</v>
      </c>
      <c r="L163" s="79" t="str">
        <f>JSON_Fmt!R164</f>
        <v>Donegal</v>
      </c>
      <c r="M163" s="85" t="s">
        <v>0</v>
      </c>
      <c r="N163" s="93">
        <f>JSON_Fmt!V164</f>
        <v>2004</v>
      </c>
      <c r="O163" s="85" t="s">
        <v>0</v>
      </c>
      <c r="P163" s="79" t="str">
        <f>JSON_Fmt!Z164</f>
        <v>Daily</v>
      </c>
      <c r="Q163" s="85" t="s">
        <v>0</v>
      </c>
      <c r="R163" s="79" t="str">
        <f>JSON_Fmt!AD164</f>
        <v>["Tabloid","Broadsheet","Online"]</v>
      </c>
      <c r="S163" s="85" t="s">
        <v>0</v>
      </c>
      <c r="T163" s="93" t="str">
        <f>JSON_Fmt!AH164</f>
        <v>["Professional Class","Retired","Adult"]</v>
      </c>
      <c r="U163" s="85" t="s">
        <v>0</v>
      </c>
      <c r="V163" s="93" t="str">
        <f>JSON_Fmt!AL164</f>
        <v>http://va.gov/nunc.aspx?convallis=nunc&amp;duis=donec&amp;consequat=quis&amp;dui=orci&amp;nec=eget&amp;nisi=orci&amp;volutpat=vehicula&amp;eleifend=condimentum&amp;donec=curabitur&amp;ut=in&amp;dolor=libero&amp;morbi=ut&amp;vel=massa&amp;lectus=volutpat&amp;in=convallis&amp;quam=morbi&amp;fringilla=odio&amp;rhoncus=odio&amp;mauris=elementum&amp;enim=eu&amp;leo=interdum&amp;rhoncus=eu</v>
      </c>
      <c r="W163" s="85" t="s">
        <v>0</v>
      </c>
      <c r="X163" s="93">
        <f>JSON_Fmt!AP164</f>
        <v>9378.73</v>
      </c>
      <c r="Y163" s="85" t="s">
        <v>0</v>
      </c>
      <c r="Z163" s="93" t="str">
        <f>JSON_Fmt!AT164</f>
        <v>["Finance","Sport","Crime","Literature"]</v>
      </c>
      <c r="AA163" s="85" t="s">
        <v>0</v>
      </c>
      <c r="AB163" s="79" t="e">
        <f>JSON_Fmt!#REF!</f>
        <v>#REF!</v>
      </c>
      <c r="AC163" s="83" t="e">
        <f>JSON_Fmt!#REF!</f>
        <v>#REF!</v>
      </c>
    </row>
    <row r="164" spans="1:29" x14ac:dyDescent="0.25">
      <c r="A164" s="79" t="s">
        <v>13</v>
      </c>
      <c r="B164" s="79" t="str">
        <f t="shared" si="2"/>
        <v>Collection_Name</v>
      </c>
      <c r="C164" s="79" t="s">
        <v>14</v>
      </c>
      <c r="D164" s="79" t="str">
        <f>JSON_Fmt!B165</f>
        <v>5e8b16a5fc13ae033800009b</v>
      </c>
      <c r="E164" s="85" t="s">
        <v>0</v>
      </c>
      <c r="F164" s="79" t="str">
        <f>JSON_Fmt!F165</f>
        <v>Quinu</v>
      </c>
      <c r="G164" s="85" t="s">
        <v>0</v>
      </c>
      <c r="H164" s="79" t="str">
        <f>JSON_Fmt!J165</f>
        <v>2 Lotheville Junction</v>
      </c>
      <c r="I164" s="85" t="s">
        <v>0</v>
      </c>
      <c r="J164" s="93" t="str">
        <f>JSON_Fmt!N165</f>
        <v>Sotteville-lès-Rouen</v>
      </c>
      <c r="K164" s="85" t="s">
        <v>0</v>
      </c>
      <c r="L164" s="79" t="str">
        <f>JSON_Fmt!R165</f>
        <v>Dublin</v>
      </c>
      <c r="M164" s="85" t="s">
        <v>0</v>
      </c>
      <c r="N164" s="93">
        <f>JSON_Fmt!V165</f>
        <v>1993</v>
      </c>
      <c r="O164" s="85" t="s">
        <v>0</v>
      </c>
      <c r="P164" s="79" t="str">
        <f>JSON_Fmt!Z165</f>
        <v>Daily</v>
      </c>
      <c r="Q164" s="85" t="s">
        <v>0</v>
      </c>
      <c r="R164" s="79" t="str">
        <f>JSON_Fmt!AD165</f>
        <v>["Broadsheet"]</v>
      </c>
      <c r="S164" s="85" t="s">
        <v>0</v>
      </c>
      <c r="T164" s="93" t="str">
        <f>JSON_Fmt!AH165</f>
        <v>["Adult","Teenagers","Retired","Working Class","Professional Class"]</v>
      </c>
      <c r="U164" s="85" t="s">
        <v>0</v>
      </c>
      <c r="V164" s="93" t="str">
        <f>JSON_Fmt!AL165</f>
        <v>https://cnn.com/fusce/consequat/nulla/nisl/nunc/nisl/duis.jsp?cubilia=ligula&amp;curae=suspendisse&amp;donec=ornare&amp;pharetra=consequat&amp;magna=lectus&amp;vestibulum=in&amp;aliquet=est&amp;ultrices=risus&amp;erat=auctor&amp;tortor=sed&amp;sollicitudin=tristique&amp;mi=in&amp;sit=tempus&amp;amet=sit&amp;lobortis=amet&amp;sapien=sem&amp;sapien=fusce&amp;non=consequat&amp;mi=nulla&amp;integer=nisl&amp;ac=nunc&amp;neque=nisl&amp;duis=duis&amp;bibendum=bibendum&amp;morbi=felis&amp;non=sed&amp;quam=interdum&amp;nec=venenatis&amp;dui=turpis&amp;luctus=enim&amp;rutrum=blandit&amp;nulla=mi&amp;tellus=in&amp;in=porttitor&amp;sagittis=pede&amp;dui=justo&amp;vel=eu&amp;nisl=massa&amp;duis=donec&amp;ac=dapibus&amp;nibh=duis&amp;fusce=at&amp;lacus=velit&amp;purus=eu&amp;aliquet=est</v>
      </c>
      <c r="W164" s="85" t="s">
        <v>0</v>
      </c>
      <c r="X164" s="93">
        <f>JSON_Fmt!AP165</f>
        <v>8645.35</v>
      </c>
      <c r="Y164" s="85" t="s">
        <v>0</v>
      </c>
      <c r="Z164" s="93" t="str">
        <f>JSON_Fmt!AT165</f>
        <v>["Politics","Crime","Health","Sport","Travel"]</v>
      </c>
      <c r="AA164" s="85" t="s">
        <v>0</v>
      </c>
      <c r="AB164" s="79" t="e">
        <f>JSON_Fmt!#REF!</f>
        <v>#REF!</v>
      </c>
      <c r="AC164" s="83" t="e">
        <f>JSON_Fmt!#REF!</f>
        <v>#REF!</v>
      </c>
    </row>
    <row r="165" spans="1:29" x14ac:dyDescent="0.25">
      <c r="A165" s="79" t="s">
        <v>13</v>
      </c>
      <c r="B165" s="79" t="str">
        <f t="shared" si="2"/>
        <v>Collection_Name</v>
      </c>
      <c r="C165" s="79" t="s">
        <v>14</v>
      </c>
      <c r="D165" s="79" t="str">
        <f>JSON_Fmt!B166</f>
        <v>5e8b16a5fc13ae033800009c</v>
      </c>
      <c r="E165" s="85" t="s">
        <v>0</v>
      </c>
      <c r="F165" s="79" t="str">
        <f>JSON_Fmt!F166</f>
        <v>Tekfly</v>
      </c>
      <c r="G165" s="85" t="s">
        <v>0</v>
      </c>
      <c r="H165" s="79" t="str">
        <f>JSON_Fmt!J166</f>
        <v>25419 Bluestem Lane</v>
      </c>
      <c r="I165" s="85" t="s">
        <v>0</v>
      </c>
      <c r="J165" s="93" t="str">
        <f>JSON_Fmt!N166</f>
        <v>Ballylinan</v>
      </c>
      <c r="K165" s="85" t="s">
        <v>0</v>
      </c>
      <c r="L165" s="79" t="str">
        <f>JSON_Fmt!R166</f>
        <v>Laois</v>
      </c>
      <c r="M165" s="85" t="s">
        <v>0</v>
      </c>
      <c r="N165" s="93">
        <f>JSON_Fmt!V166</f>
        <v>2009</v>
      </c>
      <c r="O165" s="85" t="s">
        <v>0</v>
      </c>
      <c r="P165" s="79" t="str">
        <f>JSON_Fmt!Z166</f>
        <v>Daily</v>
      </c>
      <c r="Q165" s="85" t="s">
        <v>0</v>
      </c>
      <c r="R165" s="79" t="str">
        <f>JSON_Fmt!AD166</f>
        <v>["Online","Tabloid"]</v>
      </c>
      <c r="S165" s="85" t="s">
        <v>0</v>
      </c>
      <c r="T165" s="93" t="str">
        <f>JSON_Fmt!AH166</f>
        <v>["Retired","Students","Working Class","Professional Class","Teenagers"]</v>
      </c>
      <c r="U165" s="85" t="s">
        <v>0</v>
      </c>
      <c r="V165" s="93" t="str">
        <f>JSON_Fmt!AL166</f>
        <v>https://spotify.com/orci/luctus/et/ultrices.jpg?justo=rutrum&amp;nec=nulla&amp;condimentum=tellus&amp;neque=in&amp;sapien=sagittis&amp;placerat=dui&amp;ante=vel&amp;nulla=nisl&amp;justo=duis&amp;aliquam=ac&amp;quis=nibh&amp;turpis=fusce&amp;eget=lacus&amp;elit=purus&amp;sodales=aliquet&amp;scelerisque=at&amp;mauris=feugiat&amp;sit=non&amp;amet=pretium&amp;eros=quis&amp;suspendisse=lectus&amp;accumsan=suspendisse&amp;tortor=potenti&amp;quis=in&amp;turpis=eleifend&amp;sed=quam&amp;ante=a&amp;vivamus=odio&amp;tortor=in&amp;duis=hac&amp;mattis=habitasse&amp;egestas=platea&amp;metus=dictumst&amp;aenean=maecenas&amp;fermentum=ut&amp;donec=massa</v>
      </c>
      <c r="W165" s="85" t="s">
        <v>0</v>
      </c>
      <c r="X165" s="93">
        <f>JSON_Fmt!AP166</f>
        <v>5602.51</v>
      </c>
      <c r="Y165" s="85" t="s">
        <v>0</v>
      </c>
      <c r="Z165" s="93" t="str">
        <f>JSON_Fmt!AT166</f>
        <v>["Literature"]</v>
      </c>
      <c r="AA165" s="85" t="s">
        <v>0</v>
      </c>
      <c r="AB165" s="79" t="e">
        <f>JSON_Fmt!#REF!</f>
        <v>#REF!</v>
      </c>
      <c r="AC165" s="83" t="e">
        <f>JSON_Fmt!#REF!</f>
        <v>#REF!</v>
      </c>
    </row>
    <row r="166" spans="1:29" x14ac:dyDescent="0.25">
      <c r="A166" s="79" t="s">
        <v>13</v>
      </c>
      <c r="B166" s="79" t="str">
        <f t="shared" si="2"/>
        <v>Collection_Name</v>
      </c>
      <c r="C166" s="79" t="s">
        <v>14</v>
      </c>
      <c r="D166" s="79" t="str">
        <f>JSON_Fmt!B167</f>
        <v>5e8b16a5fc13ae033800009d</v>
      </c>
      <c r="E166" s="85" t="s">
        <v>0</v>
      </c>
      <c r="F166" s="79" t="str">
        <f>JSON_Fmt!F167</f>
        <v>Yodel</v>
      </c>
      <c r="G166" s="85" t="s">
        <v>0</v>
      </c>
      <c r="H166" s="79" t="str">
        <f>JSON_Fmt!J167</f>
        <v>9 Graceland Alley</v>
      </c>
      <c r="I166" s="85" t="s">
        <v>0</v>
      </c>
      <c r="J166" s="93" t="str">
        <f>JSON_Fmt!N167</f>
        <v>Velké Karlovice</v>
      </c>
      <c r="K166" s="85" t="s">
        <v>0</v>
      </c>
      <c r="L166" s="79" t="str">
        <f>JSON_Fmt!R167</f>
        <v>Galway</v>
      </c>
      <c r="M166" s="85" t="s">
        <v>0</v>
      </c>
      <c r="N166" s="93">
        <f>JSON_Fmt!V167</f>
        <v>2008</v>
      </c>
      <c r="O166" s="85" t="s">
        <v>0</v>
      </c>
      <c r="P166" s="79" t="str">
        <f>JSON_Fmt!Z167</f>
        <v>Weekly</v>
      </c>
      <c r="Q166" s="85" t="s">
        <v>0</v>
      </c>
      <c r="R166" s="79" t="str">
        <f>JSON_Fmt!AD167</f>
        <v>["Online"]</v>
      </c>
      <c r="S166" s="85" t="s">
        <v>0</v>
      </c>
      <c r="T166" s="93" t="str">
        <f>JSON_Fmt!AH167</f>
        <v>["Teenagers","Adult"]</v>
      </c>
      <c r="U166" s="85" t="s">
        <v>0</v>
      </c>
      <c r="V166" s="93" t="str">
        <f>JSON_Fmt!AL167</f>
        <v>http://harvard.edu/diam.js?sapien=fusce&amp;a=posuere&amp;libero=felis&amp;nam=sed&amp;dui=lacus</v>
      </c>
      <c r="W166" s="85" t="s">
        <v>0</v>
      </c>
      <c r="X166" s="93">
        <f>JSON_Fmt!AP167</f>
        <v>6434.06</v>
      </c>
      <c r="Y166" s="85" t="s">
        <v>0</v>
      </c>
      <c r="Z166" s="93" t="str">
        <f>JSON_Fmt!AT167</f>
        <v>["Travel","Literature","Health","History","Entertainment","Politics","Sport"]</v>
      </c>
      <c r="AA166" s="85" t="s">
        <v>0</v>
      </c>
      <c r="AB166" s="79" t="e">
        <f>JSON_Fmt!#REF!</f>
        <v>#REF!</v>
      </c>
      <c r="AC166" s="83" t="e">
        <f>JSON_Fmt!#REF!</f>
        <v>#REF!</v>
      </c>
    </row>
    <row r="167" spans="1:29" x14ac:dyDescent="0.25">
      <c r="A167" s="79" t="s">
        <v>13</v>
      </c>
      <c r="B167" s="79" t="str">
        <f t="shared" si="2"/>
        <v>Collection_Name</v>
      </c>
      <c r="C167" s="79" t="s">
        <v>14</v>
      </c>
      <c r="D167" s="79" t="str">
        <f>JSON_Fmt!B168</f>
        <v>5e8b16a5fc13ae033800009e</v>
      </c>
      <c r="E167" s="85" t="s">
        <v>0</v>
      </c>
      <c r="F167" s="79" t="str">
        <f>JSON_Fmt!F168</f>
        <v>Youbridge</v>
      </c>
      <c r="G167" s="85" t="s">
        <v>0</v>
      </c>
      <c r="H167" s="79" t="str">
        <f>JSON_Fmt!J168</f>
        <v>2549 Orin Parkway</v>
      </c>
      <c r="I167" s="85" t="s">
        <v>0</v>
      </c>
      <c r="J167" s="93" t="str">
        <f>JSON_Fmt!N168</f>
        <v>Rudolfov</v>
      </c>
      <c r="K167" s="85" t="s">
        <v>0</v>
      </c>
      <c r="L167" s="79" t="str">
        <f>JSON_Fmt!R168</f>
        <v>Galway</v>
      </c>
      <c r="M167" s="85" t="s">
        <v>0</v>
      </c>
      <c r="N167" s="93">
        <f>JSON_Fmt!V168</f>
        <v>2003</v>
      </c>
      <c r="O167" s="85" t="s">
        <v>0</v>
      </c>
      <c r="P167" s="79" t="str">
        <f>JSON_Fmt!Z168</f>
        <v>Daily</v>
      </c>
      <c r="Q167" s="85" t="s">
        <v>0</v>
      </c>
      <c r="R167" s="79" t="str">
        <f>JSON_Fmt!AD168</f>
        <v>["Tabloid"]</v>
      </c>
      <c r="S167" s="85" t="s">
        <v>0</v>
      </c>
      <c r="T167" s="93" t="str">
        <f>JSON_Fmt!AH168</f>
        <v>["Retired","Adult"]</v>
      </c>
      <c r="U167" s="85" t="s">
        <v>0</v>
      </c>
      <c r="V167" s="93" t="str">
        <f>JSON_Fmt!AL168</f>
        <v>https://umn.edu/tristique/in/tempus/sit/amet.html?sit=dui&amp;amet=luctus&amp;sem=rutrum&amp;fusce=nulla&amp;consequat=tellus&amp;nulla=in&amp;nisl=sagittis&amp;nunc=dui&amp;nisl=vel&amp;duis=nisl&amp;bibendum=duis&amp;felis=ac&amp;sed=nibh&amp;interdum=fusce&amp;venenatis=lacus&amp;turpis=purus&amp;enim=aliquet&amp;blandit=at&amp;mi=feugiat&amp;in=non&amp;porttitor=pretium&amp;pede=quis&amp;justo=lectus&amp;eu=suspendisse&amp;massa=potenti&amp;donec=in&amp;dapibus=eleifend&amp;duis=quam&amp;at=a&amp;velit=odio&amp;eu=in&amp;est=hac&amp;congue=habitasse&amp;elementum=platea&amp;in=dictumst&amp;hac=maecenas&amp;habitasse=ut&amp;platea=massa&amp;dictumst=quis&amp;morbi=augue&amp;vestibulum=luctus&amp;velit=tincidunt&amp;id=nulla&amp;pretium=mollis&amp;iaculis=molestie&amp;diam=lorem&amp;erat=quisque&amp;fermentum=ut&amp;justo=erat&amp;nec=curabitur&amp;condimentum=gravida&amp;neque=nisi&amp;sapien=at&amp;placerat=nibh&amp;ante=in&amp;nulla=hac&amp;justo=habitasse&amp;aliquam=platea&amp;quis=dictumst&amp;turpis=aliquam&amp;eget=augue&amp;elit=quam</v>
      </c>
      <c r="W167" s="85" t="s">
        <v>0</v>
      </c>
      <c r="X167" s="93">
        <f>JSON_Fmt!AP168</f>
        <v>9703.0400000000009</v>
      </c>
      <c r="Y167" s="85" t="s">
        <v>0</v>
      </c>
      <c r="Z167" s="93" t="str">
        <f>JSON_Fmt!AT168</f>
        <v>["Travel","Health","History","Politics","Sport"]</v>
      </c>
      <c r="AA167" s="85" t="s">
        <v>0</v>
      </c>
      <c r="AB167" s="79" t="e">
        <f>JSON_Fmt!#REF!</f>
        <v>#REF!</v>
      </c>
      <c r="AC167" s="83" t="e">
        <f>JSON_Fmt!#REF!</f>
        <v>#REF!</v>
      </c>
    </row>
    <row r="168" spans="1:29" x14ac:dyDescent="0.25">
      <c r="A168" s="79" t="s">
        <v>13</v>
      </c>
      <c r="B168" s="79" t="str">
        <f t="shared" si="2"/>
        <v>Collection_Name</v>
      </c>
      <c r="C168" s="79" t="s">
        <v>14</v>
      </c>
      <c r="D168" s="79" t="str">
        <f>JSON_Fmt!B169</f>
        <v>5e8b16a5fc13ae033800009f</v>
      </c>
      <c r="E168" s="85" t="s">
        <v>0</v>
      </c>
      <c r="F168" s="79" t="str">
        <f>JSON_Fmt!F169</f>
        <v>Abata</v>
      </c>
      <c r="G168" s="85" t="s">
        <v>0</v>
      </c>
      <c r="H168" s="79" t="str">
        <f>JSON_Fmt!J169</f>
        <v>41993 Butterfield Alley</v>
      </c>
      <c r="I168" s="85" t="s">
        <v>0</v>
      </c>
      <c r="J168" s="93" t="str">
        <f>JSON_Fmt!N169</f>
        <v>Příbram</v>
      </c>
      <c r="K168" s="85" t="s">
        <v>0</v>
      </c>
      <c r="L168" s="79" t="str">
        <f>JSON_Fmt!R169</f>
        <v>Cavan</v>
      </c>
      <c r="M168" s="85" t="s">
        <v>0</v>
      </c>
      <c r="N168" s="93">
        <f>JSON_Fmt!V169</f>
        <v>1995</v>
      </c>
      <c r="O168" s="85" t="s">
        <v>0</v>
      </c>
      <c r="P168" s="79" t="str">
        <f>JSON_Fmt!Z169</f>
        <v>Weekly</v>
      </c>
      <c r="Q168" s="85" t="s">
        <v>0</v>
      </c>
      <c r="R168" s="79" t="str">
        <f>JSON_Fmt!AD169</f>
        <v>["Tabloid","Broadsheet"]</v>
      </c>
      <c r="S168" s="85" t="s">
        <v>0</v>
      </c>
      <c r="T168" s="93" t="str">
        <f>JSON_Fmt!AH169</f>
        <v>["Teenagers","Students"]</v>
      </c>
      <c r="U168" s="85" t="s">
        <v>0</v>
      </c>
      <c r="V168" s="93" t="str">
        <f>JSON_Fmt!AL169</f>
        <v>https://dot.gov/phasellus.xml?convallis=blandit&amp;nulla=ultrices&amp;neque=enim&amp;libero=lorem&amp;convallis=ipsum&amp;eget=dolor&amp;eleifend=sit&amp;luctus=amet&amp;ultricies=consectetuer&amp;eu=adipiscing&amp;nibh=elit&amp;quisque=proin&amp;id=interdum&amp;justo=mauris&amp;sit=non&amp;amet=ligula&amp;sapien=pellentesque&amp;dignissim=ultrices&amp;vestibulum=phasellus&amp;vestibulum=id&amp;ante=sapien&amp;ipsum=in&amp;primis=sapien&amp;in=iaculis&amp;faucibus=congue&amp;orci=vivamus&amp;luctus=metus&amp;et=arcu&amp;ultrices=adipiscing&amp;posuere=molestie&amp;cubilia=hendrerit&amp;curae=at&amp;nulla=vulputate&amp;dapibus=vitae&amp;dolor=nisl&amp;vel=aenean&amp;est=lectus&amp;donec=pellentesque&amp;odio=eget&amp;justo=nunc&amp;sollicitudin=donec&amp;ut=quis&amp;suscipit=orci&amp;a=eget&amp;feugiat=orci&amp;et=vehicula&amp;eros=condimentum&amp;vestibulum=curabitur&amp;ac=in&amp;est=libero&amp;lacinia=ut&amp;nisi=massa&amp;venenatis=volutpat&amp;tristique=convallis&amp;fusce=morbi&amp;congue=odio&amp;diam=odio&amp;id=elementum&amp;ornare=eu&amp;imperdiet=interdum&amp;sapien=eu&amp;urna=tincidunt&amp;pretium=in&amp;nisl=leo&amp;ut=maecenas&amp;volutpat=pulvinar&amp;sapien=lobortis&amp;arcu=est&amp;sed=phasellus&amp;augue=sit&amp;aliquam=amet&amp;erat=erat&amp;volutpat=nulla&amp;in=tempus&amp;congue=vivamus&amp;etiam=in&amp;justo=felis&amp;etiam=eu&amp;pretium=sapien&amp;iaculis=cursus&amp;justo=vestibulum&amp;in=proin&amp;hac=eu&amp;habitasse=mi</v>
      </c>
      <c r="W168" s="85" t="s">
        <v>0</v>
      </c>
      <c r="X168" s="93">
        <f>JSON_Fmt!AP169</f>
        <v>8252.56</v>
      </c>
      <c r="Y168" s="85" t="s">
        <v>0</v>
      </c>
      <c r="Z168" s="93" t="str">
        <f>JSON_Fmt!AT169</f>
        <v>["History","Health","Literature","Finance"]</v>
      </c>
      <c r="AA168" s="85" t="s">
        <v>0</v>
      </c>
      <c r="AB168" s="79" t="e">
        <f>JSON_Fmt!#REF!</f>
        <v>#REF!</v>
      </c>
      <c r="AC168" s="83" t="e">
        <f>JSON_Fmt!#REF!</f>
        <v>#REF!</v>
      </c>
    </row>
    <row r="169" spans="1:29" x14ac:dyDescent="0.25">
      <c r="A169" s="79" t="s">
        <v>13</v>
      </c>
      <c r="B169" s="79" t="str">
        <f t="shared" si="2"/>
        <v>Collection_Name</v>
      </c>
      <c r="C169" s="79" t="s">
        <v>14</v>
      </c>
      <c r="D169" s="79" t="str">
        <f>JSON_Fmt!B170</f>
        <v>5e8b16a5fc13ae03380000a0</v>
      </c>
      <c r="E169" s="85" t="s">
        <v>0</v>
      </c>
      <c r="F169" s="79" t="str">
        <f>JSON_Fmt!F170</f>
        <v>Rhyzio</v>
      </c>
      <c r="G169" s="85" t="s">
        <v>0</v>
      </c>
      <c r="H169" s="79" t="str">
        <f>JSON_Fmt!J170</f>
        <v>1 Magdeline Center</v>
      </c>
      <c r="I169" s="85" t="s">
        <v>0</v>
      </c>
      <c r="J169" s="93" t="str">
        <f>JSON_Fmt!N170</f>
        <v>Créteil</v>
      </c>
      <c r="K169" s="85" t="s">
        <v>0</v>
      </c>
      <c r="L169" s="79" t="str">
        <f>JSON_Fmt!R170</f>
        <v>Armagh</v>
      </c>
      <c r="M169" s="85" t="s">
        <v>0</v>
      </c>
      <c r="N169" s="93">
        <f>JSON_Fmt!V170</f>
        <v>2008</v>
      </c>
      <c r="O169" s="85" t="s">
        <v>0</v>
      </c>
      <c r="P169" s="79" t="str">
        <f>JSON_Fmt!Z170</f>
        <v>Daily</v>
      </c>
      <c r="Q169" s="85" t="s">
        <v>0</v>
      </c>
      <c r="R169" s="79" t="str">
        <f>JSON_Fmt!AD170</f>
        <v>["Online","Broadsheet"]</v>
      </c>
      <c r="S169" s="85" t="s">
        <v>0</v>
      </c>
      <c r="T169" s="93" t="str">
        <f>JSON_Fmt!AH170</f>
        <v>["Professional Class","Students","Adult","Working Class","Retired","Teenagers"]</v>
      </c>
      <c r="U169" s="85" t="s">
        <v>0</v>
      </c>
      <c r="V169" s="93" t="str">
        <f>JSON_Fmt!AL170</f>
        <v>https://netscape.com/platea/dictumst.xml?sed=eleifend</v>
      </c>
      <c r="W169" s="85" t="s">
        <v>0</v>
      </c>
      <c r="X169" s="93">
        <f>JSON_Fmt!AP170</f>
        <v>6765.12</v>
      </c>
      <c r="Y169" s="85" t="s">
        <v>0</v>
      </c>
      <c r="Z169" s="93" t="str">
        <f>JSON_Fmt!AT170</f>
        <v>["Economics","Politics","History","Finance","Crime","Travel","Sport","Health","Literature","Entertainment"]</v>
      </c>
      <c r="AA169" s="85" t="s">
        <v>0</v>
      </c>
      <c r="AB169" s="79" t="e">
        <f>JSON_Fmt!#REF!</f>
        <v>#REF!</v>
      </c>
      <c r="AC169" s="83" t="e">
        <f>JSON_Fmt!#REF!</f>
        <v>#REF!</v>
      </c>
    </row>
    <row r="170" spans="1:29" x14ac:dyDescent="0.25">
      <c r="A170" s="79" t="s">
        <v>13</v>
      </c>
      <c r="B170" s="79" t="str">
        <f t="shared" si="2"/>
        <v>Collection_Name</v>
      </c>
      <c r="C170" s="79" t="s">
        <v>14</v>
      </c>
      <c r="D170" s="79" t="str">
        <f>JSON_Fmt!B171</f>
        <v>5e8b16a5fc13ae03380000a1</v>
      </c>
      <c r="E170" s="85" t="s">
        <v>0</v>
      </c>
      <c r="F170" s="79" t="str">
        <f>JSON_Fmt!F171</f>
        <v>Dynabox</v>
      </c>
      <c r="G170" s="85" t="s">
        <v>0</v>
      </c>
      <c r="H170" s="79" t="str">
        <f>JSON_Fmt!J171</f>
        <v>0 Waywood Drive</v>
      </c>
      <c r="I170" s="85" t="s">
        <v>0</v>
      </c>
      <c r="J170" s="93" t="str">
        <f>JSON_Fmt!N171</f>
        <v>Bantry</v>
      </c>
      <c r="K170" s="85" t="s">
        <v>0</v>
      </c>
      <c r="L170" s="79" t="str">
        <f>JSON_Fmt!R171</f>
        <v>Wexford</v>
      </c>
      <c r="M170" s="85" t="s">
        <v>0</v>
      </c>
      <c r="N170" s="93">
        <f>JSON_Fmt!V171</f>
        <v>2010</v>
      </c>
      <c r="O170" s="85" t="s">
        <v>0</v>
      </c>
      <c r="P170" s="79" t="str">
        <f>JSON_Fmt!Z171</f>
        <v>Monthly</v>
      </c>
      <c r="Q170" s="85" t="s">
        <v>0</v>
      </c>
      <c r="R170" s="79" t="str">
        <f>JSON_Fmt!AD171</f>
        <v>["Online"]</v>
      </c>
      <c r="S170" s="85" t="s">
        <v>0</v>
      </c>
      <c r="T170" s="93" t="str">
        <f>JSON_Fmt!AH171</f>
        <v>["Retired","Teenagers"]</v>
      </c>
      <c r="U170" s="85" t="s">
        <v>0</v>
      </c>
      <c r="V170" s="93" t="str">
        <f>JSON_Fmt!AL171</f>
        <v>http://opera.com/odio/curabitur/convallis/duis/consequat.xml?elit=lectus&amp;proin=in&amp;interdum=est&amp;mauris=risus&amp;non=auctor&amp;ligula=sed&amp;pellentesque=tristique&amp;ultrices=in&amp;phasellus=tempus&amp;id=sit&amp;sapien=amet&amp;in=sem&amp;sapien=fusce&amp;iaculis=consequat&amp;congue=nulla&amp;vivamus=nisl&amp;metus=nunc&amp;arcu=nisl&amp;adipiscing=duis&amp;molestie=bibendum&amp;hendrerit=felis&amp;at=sed&amp;vulputate=interdum&amp;vitae=venenatis&amp;nisl=turpis&amp;aenean=enim&amp;lectus=blandit&amp;pellentesque=mi&amp;eget=in&amp;nunc=porttitor&amp;donec=pede&amp;quis=justo&amp;orci=eu&amp;eget=massa&amp;orci=donec&amp;vehicula=dapibus&amp;condimentum=duis&amp;curabitur=at&amp;in=velit&amp;libero=eu&amp;ut=est&amp;massa=congue&amp;volutpat=elementum&amp;convallis=in&amp;morbi=hac&amp;odio=habitasse&amp;odio=platea&amp;elementum=dictumst&amp;eu=morbi&amp;interdum=vestibulum&amp;eu=velit&amp;tincidunt=id&amp;in=pretium&amp;leo=iaculis&amp;maecenas=diam&amp;pulvinar=erat&amp;lobortis=fermentum&amp;est=justo&amp;phasellus=nec&amp;sit=condimentum&amp;amet=neque&amp;erat=sapien&amp;nulla=placerat&amp;tempus=ante&amp;vivamus=nulla&amp;in=justo&amp;felis=aliquam&amp;eu=quis&amp;sapien=turpis&amp;cursus=eget&amp;vestibulum=elit&amp;proin=sodales&amp;eu=scelerisque&amp;mi=mauris&amp;nulla=sit&amp;ac=amet&amp;enim=eros&amp;in=suspendisse</v>
      </c>
      <c r="W170" s="85" t="s">
        <v>0</v>
      </c>
      <c r="X170" s="93">
        <f>JSON_Fmt!AP171</f>
        <v>5571.52</v>
      </c>
      <c r="Y170" s="85" t="s">
        <v>0</v>
      </c>
      <c r="Z170" s="93" t="str">
        <f>JSON_Fmt!AT171</f>
        <v>["Travel","Politics","Entertainment","Crime","Literature","Finance","Economics"]</v>
      </c>
      <c r="AA170" s="85" t="s">
        <v>0</v>
      </c>
      <c r="AB170" s="79" t="e">
        <f>JSON_Fmt!#REF!</f>
        <v>#REF!</v>
      </c>
      <c r="AC170" s="83" t="e">
        <f>JSON_Fmt!#REF!</f>
        <v>#REF!</v>
      </c>
    </row>
    <row r="171" spans="1:29" x14ac:dyDescent="0.25">
      <c r="A171" s="79" t="s">
        <v>13</v>
      </c>
      <c r="B171" s="79" t="str">
        <f t="shared" si="2"/>
        <v>Collection_Name</v>
      </c>
      <c r="C171" s="79" t="s">
        <v>14</v>
      </c>
      <c r="D171" s="79" t="str">
        <f>JSON_Fmt!B172</f>
        <v>5e8b16a5fc13ae03380000a2</v>
      </c>
      <c r="E171" s="85" t="s">
        <v>0</v>
      </c>
      <c r="F171" s="79" t="str">
        <f>JSON_Fmt!F172</f>
        <v>Meevee</v>
      </c>
      <c r="G171" s="85" t="s">
        <v>0</v>
      </c>
      <c r="H171" s="79" t="str">
        <f>JSON_Fmt!J172</f>
        <v>94763 Texas Plaza</v>
      </c>
      <c r="I171" s="85" t="s">
        <v>0</v>
      </c>
      <c r="J171" s="93" t="str">
        <f>JSON_Fmt!N172</f>
        <v>Stuttgart</v>
      </c>
      <c r="K171" s="85" t="s">
        <v>0</v>
      </c>
      <c r="L171" s="79" t="str">
        <f>JSON_Fmt!R172</f>
        <v>Laois</v>
      </c>
      <c r="M171" s="85" t="s">
        <v>0</v>
      </c>
      <c r="N171" s="93">
        <f>JSON_Fmt!V172</f>
        <v>2005</v>
      </c>
      <c r="O171" s="85" t="s">
        <v>0</v>
      </c>
      <c r="P171" s="79" t="str">
        <f>JSON_Fmt!Z172</f>
        <v>Weekly</v>
      </c>
      <c r="Q171" s="85" t="s">
        <v>0</v>
      </c>
      <c r="R171" s="79" t="str">
        <f>JSON_Fmt!AD172</f>
        <v>["Broadsheet","Online","Tabloid"]</v>
      </c>
      <c r="S171" s="85" t="s">
        <v>0</v>
      </c>
      <c r="T171" s="93" t="str">
        <f>JSON_Fmt!AH172</f>
        <v>["Adult","Working Class","Teenagers","Retired","Professional Class"]</v>
      </c>
      <c r="U171" s="85" t="s">
        <v>0</v>
      </c>
      <c r="V171" s="93" t="str">
        <f>JSON_Fmt!AL172</f>
        <v>https://examiner.com/morbi/vel/lectus/in.aspx?at=ultrices&amp;turpis=posuere&amp;a=cubilia&amp;pede=curae&amp;posuere=nulla&amp;nonummy=dapibus&amp;integer=dolor&amp;non=vel&amp;velit=est&amp;donec=donec&amp;diam=odio&amp;neque=justo&amp;vestibulum=sollicitudin&amp;eget=ut&amp;vulputate=suscipit&amp;ut=a&amp;ultrices=feugiat&amp;vel=et&amp;augue=eros&amp;vestibulum=vestibulum&amp;ante=ac&amp;ipsum=est&amp;primis=lacinia&amp;in=nisi&amp;faucibus=venenatis&amp;orci=tristique&amp;luctus=fusce&amp;et=congue&amp;ultrices=diam&amp;posuere=id&amp;cubilia=ornare&amp;curae=imperdiet&amp;donec=sapien&amp;pharetra=urna&amp;magna=pretium&amp;vestibulum=nisl&amp;aliquet=ut&amp;ultrices=volutpat&amp;erat=sapien&amp;tortor=arcu&amp;sollicitudin=sed&amp;mi=augue&amp;sit=aliquam&amp;amet=erat&amp;lobortis=volutpat&amp;sapien=in&amp;sapien=congue&amp;non=etiam&amp;mi=justo&amp;integer=etiam&amp;ac=pretium&amp;neque=iaculis</v>
      </c>
      <c r="W171" s="85" t="s">
        <v>0</v>
      </c>
      <c r="X171" s="93">
        <f>JSON_Fmt!AP172</f>
        <v>8760.5400000000009</v>
      </c>
      <c r="Y171" s="85" t="s">
        <v>0</v>
      </c>
      <c r="Z171" s="93" t="str">
        <f>JSON_Fmt!AT172</f>
        <v>["History","Health","Literature","Economics","Crime","Entertainment"]</v>
      </c>
      <c r="AA171" s="85" t="s">
        <v>0</v>
      </c>
      <c r="AB171" s="79" t="e">
        <f>JSON_Fmt!#REF!</f>
        <v>#REF!</v>
      </c>
      <c r="AC171" s="83" t="e">
        <f>JSON_Fmt!#REF!</f>
        <v>#REF!</v>
      </c>
    </row>
    <row r="172" spans="1:29" x14ac:dyDescent="0.25">
      <c r="A172" s="79" t="s">
        <v>13</v>
      </c>
      <c r="B172" s="79" t="str">
        <f t="shared" si="2"/>
        <v>Collection_Name</v>
      </c>
      <c r="C172" s="79" t="s">
        <v>14</v>
      </c>
      <c r="D172" s="79" t="str">
        <f>JSON_Fmt!B173</f>
        <v>5e8b16a5fc13ae03380000a3</v>
      </c>
      <c r="E172" s="85" t="s">
        <v>0</v>
      </c>
      <c r="F172" s="79" t="str">
        <f>JSON_Fmt!F173</f>
        <v>Kwilith</v>
      </c>
      <c r="G172" s="85" t="s">
        <v>0</v>
      </c>
      <c r="H172" s="79" t="str">
        <f>JSON_Fmt!J173</f>
        <v>3340 Everett Street</v>
      </c>
      <c r="I172" s="85" t="s">
        <v>0</v>
      </c>
      <c r="J172" s="93" t="str">
        <f>JSON_Fmt!N173</f>
        <v>Duisburg</v>
      </c>
      <c r="K172" s="85" t="s">
        <v>0</v>
      </c>
      <c r="L172" s="79" t="str">
        <f>JSON_Fmt!R173</f>
        <v>Waterford</v>
      </c>
      <c r="M172" s="85" t="s">
        <v>0</v>
      </c>
      <c r="N172" s="93">
        <f>JSON_Fmt!V173</f>
        <v>2012</v>
      </c>
      <c r="O172" s="85" t="s">
        <v>0</v>
      </c>
      <c r="P172" s="79" t="str">
        <f>JSON_Fmt!Z173</f>
        <v>Daily</v>
      </c>
      <c r="Q172" s="85" t="s">
        <v>0</v>
      </c>
      <c r="R172" s="79" t="str">
        <f>JSON_Fmt!AD173</f>
        <v>["Online","Broadsheet"]</v>
      </c>
      <c r="S172" s="85" t="s">
        <v>0</v>
      </c>
      <c r="T172" s="93" t="str">
        <f>JSON_Fmt!AH173</f>
        <v>["Adult","Professional Class","Teenagers","Retired"]</v>
      </c>
      <c r="U172" s="85" t="s">
        <v>0</v>
      </c>
      <c r="V172" s="93" t="str">
        <f>JSON_Fmt!AL173</f>
        <v>https://networkadvertising.org/sit.xml?feugiat=donec&amp;non=pharetra&amp;pretium=magna&amp;quis=vestibulum&amp;lectus=aliquet&amp;suspendisse=ultrices&amp;potenti=erat&amp;in=tortor&amp;eleifend=sollicitudin&amp;quam=mi&amp;a=sit&amp;odio=amet&amp;in=lobortis&amp;hac=sapien&amp;habitasse=sapien&amp;platea=non&amp;dictumst=mi&amp;maecenas=integer&amp;ut=ac&amp;massa=neque&amp;quis=duis&amp;augue=bibendum&amp;luctus=morbi&amp;tincidunt=non&amp;nulla=quam&amp;mollis=nec&amp;molestie=dui&amp;lorem=luctus&amp;quisque=rutrum&amp;ut=nulla&amp;erat=tellus&amp;curabitur=in&amp;gravida=sagittis&amp;nisi=dui&amp;at=vel&amp;nibh=nisl&amp;in=duis&amp;hac=ac&amp;habitasse=nibh&amp;platea=fusce&amp;dictumst=lacus&amp;aliquam=purus&amp;augue=aliquet&amp;quam=at&amp;sollicitudin=feugiat&amp;vitae=non&amp;consectetuer=pretium&amp;eget=quis&amp;rutrum=lectus&amp;at=suspendisse&amp;lorem=potenti&amp;integer=in&amp;tincidunt=eleifend&amp;ante=quam&amp;vel=a&amp;ipsum=odio&amp;praesent=in&amp;blandit=hac&amp;lacinia=habitasse&amp;erat=platea&amp;vestibulum=dictumst&amp;sed=maecenas&amp;magna=ut&amp;at=massa&amp;nunc=quis&amp;commodo=augue&amp;placerat=luctus&amp;praesent=tincidunt&amp;blandit=nulla&amp;nam=mollis&amp;nulla=molestie&amp;integer=lorem&amp;pede=quisque&amp;justo=ut&amp;lacinia=erat&amp;eget=curabitur&amp;tincidunt=gravida&amp;eget=nisi&amp;tempus=at&amp;vel=nibh&amp;pede=in&amp;morbi=hac&amp;porttitor=habitasse&amp;lorem=platea&amp;id=dictumst&amp;ligula=aliquam&amp;suspendisse=augue&amp;ornare=quam&amp;consequat=sollicitudin&amp;lectus=vitae&amp;in=consectetuer&amp;est=eget&amp;risus=rutrum&amp;auctor=at&amp;sed=lorem&amp;tristique=integer</v>
      </c>
      <c r="W172" s="85" t="s">
        <v>0</v>
      </c>
      <c r="X172" s="93">
        <f>JSON_Fmt!AP173</f>
        <v>6133.22</v>
      </c>
      <c r="Y172" s="85" t="s">
        <v>0</v>
      </c>
      <c r="Z172" s="93" t="str">
        <f>JSON_Fmt!AT173</f>
        <v>["History","Health","Sport","Economics","Finance"]</v>
      </c>
      <c r="AA172" s="85" t="s">
        <v>0</v>
      </c>
      <c r="AB172" s="79" t="e">
        <f>JSON_Fmt!#REF!</f>
        <v>#REF!</v>
      </c>
      <c r="AC172" s="83" t="e">
        <f>JSON_Fmt!#REF!</f>
        <v>#REF!</v>
      </c>
    </row>
    <row r="173" spans="1:29" x14ac:dyDescent="0.25">
      <c r="A173" s="79" t="s">
        <v>13</v>
      </c>
      <c r="B173" s="79" t="str">
        <f t="shared" si="2"/>
        <v>Collection_Name</v>
      </c>
      <c r="C173" s="79" t="s">
        <v>14</v>
      </c>
      <c r="D173" s="79" t="str">
        <f>JSON_Fmt!B174</f>
        <v>5e8b16a5fc13ae03380000a4</v>
      </c>
      <c r="E173" s="85" t="s">
        <v>0</v>
      </c>
      <c r="F173" s="79" t="str">
        <f>JSON_Fmt!F174</f>
        <v>Yadel</v>
      </c>
      <c r="G173" s="85" t="s">
        <v>0</v>
      </c>
      <c r="H173" s="79" t="str">
        <f>JSON_Fmt!J174</f>
        <v>7 Mifflin Trail</v>
      </c>
      <c r="I173" s="85" t="s">
        <v>0</v>
      </c>
      <c r="J173" s="93" t="str">
        <f>JSON_Fmt!N174</f>
        <v>Firminy</v>
      </c>
      <c r="K173" s="85" t="s">
        <v>0</v>
      </c>
      <c r="L173" s="79" t="str">
        <f>JSON_Fmt!R174</f>
        <v>Waterford</v>
      </c>
      <c r="M173" s="85" t="s">
        <v>0</v>
      </c>
      <c r="N173" s="93">
        <f>JSON_Fmt!V174</f>
        <v>2003</v>
      </c>
      <c r="O173" s="85" t="s">
        <v>0</v>
      </c>
      <c r="P173" s="79" t="str">
        <f>JSON_Fmt!Z174</f>
        <v>Weekly</v>
      </c>
      <c r="Q173" s="85" t="s">
        <v>0</v>
      </c>
      <c r="R173" s="79" t="str">
        <f>JSON_Fmt!AD174</f>
        <v>["Online"]</v>
      </c>
      <c r="S173" s="85" t="s">
        <v>0</v>
      </c>
      <c r="T173" s="93" t="str">
        <f>JSON_Fmt!AH174</f>
        <v>["Students","Teenagers"]</v>
      </c>
      <c r="U173" s="85" t="s">
        <v>0</v>
      </c>
      <c r="V173" s="93" t="str">
        <f>JSON_Fmt!AL174</f>
        <v>https://theglobeandmail.com/in.jsp?blandit=ut&amp;mi=erat&amp;in=curabitur&amp;porttitor=gravida&amp;pede=nisi&amp;justo=at&amp;eu=nibh&amp;massa=in&amp;donec=hac&amp;dapibus=habitasse&amp;duis=platea&amp;at=dictumst&amp;velit=aliquam&amp;eu=augue&amp;est=quam&amp;congue=sollicitudin&amp;elementum=vitae&amp;in=consectetuer&amp;hac=eget&amp;habitasse=rutrum&amp;platea=at&amp;dictumst=lorem&amp;morbi=integer&amp;vestibulum=tincidunt&amp;velit=ante&amp;id=vel&amp;pretium=ipsum&amp;iaculis=praesent&amp;diam=blandit&amp;erat=lacinia&amp;fermentum=erat&amp;justo=vestibulum&amp;nec=sed&amp;condimentum=magna&amp;neque=at&amp;sapien=nunc&amp;placerat=commodo&amp;ante=placerat&amp;nulla=praesent&amp;justo=blandit&amp;aliquam=nam&amp;quis=nulla&amp;turpis=integer&amp;eget=pede&amp;elit=justo&amp;sodales=lacinia&amp;scelerisque=eget&amp;mauris=tincidunt&amp;sit=eget&amp;amet=tempus&amp;eros=vel&amp;suspendisse=pede&amp;accumsan=morbi&amp;tortor=porttitor&amp;quis=lorem&amp;turpis=id&amp;sed=ligula&amp;ante=suspendisse&amp;vivamus=ornare&amp;tortor=consequat&amp;duis=lectus&amp;mattis=in&amp;egestas=est&amp;metus=risus&amp;aenean=auctor&amp;fermentum=sed&amp;donec=tristique&amp;ut=in&amp;mauris=tempus&amp;eget=sit&amp;massa=amet&amp;tempor=sem&amp;convallis=fusce&amp;nulla=consequat&amp;neque=nulla&amp;libero=nisl&amp;convallis=nunc&amp;eget=nisl&amp;eleifend=duis&amp;luctus=bibendum&amp;ultricies=felis&amp;eu=sed&amp;nibh=interdum&amp;quisque=venenatis&amp;id=turpis&amp;justo=enim&amp;sit=blandit&amp;amet=mi&amp;sapien=in&amp;dignissim=porttitor&amp;vestibulum=pede&amp;vestibulum=justo&amp;ante=eu&amp;ipsum=massa&amp;primis=donec&amp;in=dapibus</v>
      </c>
      <c r="W173" s="85" t="s">
        <v>0</v>
      </c>
      <c r="X173" s="93">
        <f>JSON_Fmt!AP174</f>
        <v>9088.41</v>
      </c>
      <c r="Y173" s="85" t="s">
        <v>0</v>
      </c>
      <c r="Z173" s="93" t="str">
        <f>JSON_Fmt!AT174</f>
        <v>["Health","Crime","Sport","Entertainment","Literature","Politics"]</v>
      </c>
      <c r="AA173" s="85" t="s">
        <v>0</v>
      </c>
      <c r="AB173" s="79" t="e">
        <f>JSON_Fmt!#REF!</f>
        <v>#REF!</v>
      </c>
      <c r="AC173" s="83" t="e">
        <f>JSON_Fmt!#REF!</f>
        <v>#REF!</v>
      </c>
    </row>
    <row r="174" spans="1:29" x14ac:dyDescent="0.25">
      <c r="A174" s="79" t="s">
        <v>13</v>
      </c>
      <c r="B174" s="79" t="str">
        <f t="shared" si="2"/>
        <v>Collection_Name</v>
      </c>
      <c r="C174" s="79" t="s">
        <v>14</v>
      </c>
      <c r="D174" s="79" t="str">
        <f>JSON_Fmt!B175</f>
        <v>5e8b16a5fc13ae03380000a5</v>
      </c>
      <c r="E174" s="85" t="s">
        <v>0</v>
      </c>
      <c r="F174" s="79" t="str">
        <f>JSON_Fmt!F175</f>
        <v>Youfeed</v>
      </c>
      <c r="G174" s="85" t="s">
        <v>0</v>
      </c>
      <c r="H174" s="79" t="str">
        <f>JSON_Fmt!J175</f>
        <v>56 Spohn Crossing</v>
      </c>
      <c r="I174" s="85" t="s">
        <v>0</v>
      </c>
      <c r="J174" s="93" t="str">
        <f>JSON_Fmt!N175</f>
        <v>Longwy</v>
      </c>
      <c r="K174" s="85" t="s">
        <v>0</v>
      </c>
      <c r="L174" s="79" t="str">
        <f>JSON_Fmt!R175</f>
        <v>Armagh</v>
      </c>
      <c r="M174" s="85" t="s">
        <v>0</v>
      </c>
      <c r="N174" s="93">
        <f>JSON_Fmt!V175</f>
        <v>1995</v>
      </c>
      <c r="O174" s="85" t="s">
        <v>0</v>
      </c>
      <c r="P174" s="79" t="str">
        <f>JSON_Fmt!Z175</f>
        <v>Monthly</v>
      </c>
      <c r="Q174" s="85" t="s">
        <v>0</v>
      </c>
      <c r="R174" s="79" t="str">
        <f>JSON_Fmt!AD175</f>
        <v>["Online","Tabloid"]</v>
      </c>
      <c r="S174" s="85" t="s">
        <v>0</v>
      </c>
      <c r="T174" s="93" t="str">
        <f>JSON_Fmt!AH175</f>
        <v>["Working Class","Students","Professional Class","Adult"]</v>
      </c>
      <c r="U174" s="85" t="s">
        <v>0</v>
      </c>
      <c r="V174" s="93" t="str">
        <f>JSON_Fmt!AL175</f>
        <v>https://google.ca/feugiat/et/eros/vestibulum.json?nam=sit</v>
      </c>
      <c r="W174" s="85" t="s">
        <v>0</v>
      </c>
      <c r="X174" s="93">
        <f>JSON_Fmt!AP175</f>
        <v>6950.86</v>
      </c>
      <c r="Y174" s="85" t="s">
        <v>0</v>
      </c>
      <c r="Z174" s="93" t="str">
        <f>JSON_Fmt!AT175</f>
        <v>["Economics","Literature","Politics","Sport","Entertainment"]</v>
      </c>
      <c r="AA174" s="85" t="s">
        <v>0</v>
      </c>
      <c r="AB174" s="79" t="e">
        <f>JSON_Fmt!#REF!</f>
        <v>#REF!</v>
      </c>
      <c r="AC174" s="83" t="e">
        <f>JSON_Fmt!#REF!</f>
        <v>#REF!</v>
      </c>
    </row>
    <row r="175" spans="1:29" x14ac:dyDescent="0.25">
      <c r="A175" s="79" t="s">
        <v>13</v>
      </c>
      <c r="B175" s="79" t="str">
        <f t="shared" si="2"/>
        <v>Collection_Name</v>
      </c>
      <c r="C175" s="79" t="s">
        <v>14</v>
      </c>
      <c r="D175" s="79" t="str">
        <f>JSON_Fmt!B176</f>
        <v>5e8b16a5fc13ae03380000a6</v>
      </c>
      <c r="E175" s="85" t="s">
        <v>0</v>
      </c>
      <c r="F175" s="79" t="str">
        <f>JSON_Fmt!F176</f>
        <v>Eidel</v>
      </c>
      <c r="G175" s="85" t="s">
        <v>0</v>
      </c>
      <c r="H175" s="79" t="str">
        <f>JSON_Fmt!J176</f>
        <v>0 Magdeline Parkway</v>
      </c>
      <c r="I175" s="85" t="s">
        <v>0</v>
      </c>
      <c r="J175" s="93" t="str">
        <f>JSON_Fmt!N176</f>
        <v>Creil</v>
      </c>
      <c r="K175" s="85" t="s">
        <v>0</v>
      </c>
      <c r="L175" s="79" t="str">
        <f>JSON_Fmt!R176</f>
        <v>Wexford</v>
      </c>
      <c r="M175" s="85" t="s">
        <v>0</v>
      </c>
      <c r="N175" s="93">
        <f>JSON_Fmt!V176</f>
        <v>2008</v>
      </c>
      <c r="O175" s="85" t="s">
        <v>0</v>
      </c>
      <c r="P175" s="79" t="str">
        <f>JSON_Fmt!Z176</f>
        <v>Monthly</v>
      </c>
      <c r="Q175" s="85" t="s">
        <v>0</v>
      </c>
      <c r="R175" s="79" t="str">
        <f>JSON_Fmt!AD176</f>
        <v>["Tabloid","Online","Broadsheet"]</v>
      </c>
      <c r="S175" s="85" t="s">
        <v>0</v>
      </c>
      <c r="T175" s="93" t="str">
        <f>JSON_Fmt!AH176</f>
        <v>["Adult","Working Class"]</v>
      </c>
      <c r="U175" s="85" t="s">
        <v>0</v>
      </c>
      <c r="V175" s="93" t="str">
        <f>JSON_Fmt!AL176</f>
        <v>https://blogspot.com/aliquet/pulvinar/sed.html?amet=elit&amp;consectetuer=proin&amp;adipiscing=interdum&amp;elit=mauris&amp;proin=non&amp;interdum=ligula&amp;mauris=pellentesque&amp;non=ultrices&amp;ligula=phasellus&amp;pellentesque=id&amp;ultrices=sapien&amp;phasellus=in&amp;id=sapien&amp;sapien=iaculis&amp;in=congue&amp;sapien=vivamus&amp;iaculis=metus&amp;congue=arcu&amp;vivamus=adipiscing&amp;metus=molestie&amp;arcu=hendrerit&amp;adipiscing=at&amp;molestie=vulputate&amp;hendrerit=vitae&amp;at=nisl&amp;vulputate=aenean&amp;vitae=lectus&amp;nisl=pellentesque&amp;aenean=eget&amp;lectus=nunc&amp;pellentesque=donec&amp;eget=quis&amp;nunc=orci&amp;donec=eget&amp;quis=orci&amp;orci=vehicula&amp;eget=condimentum&amp;orci=curabitur&amp;vehicula=in&amp;condimentum=libero&amp;curabitur=ut&amp;in=massa&amp;libero=volutpat&amp;ut=convallis&amp;massa=morbi&amp;volutpat=odio&amp;convallis=odio&amp;morbi=elementum&amp;odio=eu&amp;odio=interdum&amp;elementum=eu&amp;eu=tincidunt&amp;interdum=in&amp;eu=leo&amp;tincidunt=maecenas&amp;in=pulvinar&amp;leo=lobortis&amp;maecenas=est&amp;pulvinar=phasellus&amp;lobortis=sit&amp;est=amet&amp;phasellus=erat&amp;sit=nulla&amp;amet=tempus&amp;erat=vivamus&amp;nulla=in&amp;tempus=felis&amp;vivamus=eu&amp;in=sapien&amp;felis=cursus&amp;eu=vestibulum&amp;sapien=proin&amp;cursus=eu&amp;vestibulum=mi&amp;proin=nulla&amp;eu=ac&amp;mi=enim&amp;nulla=in&amp;ac=tempor</v>
      </c>
      <c r="W175" s="85" t="s">
        <v>0</v>
      </c>
      <c r="X175" s="93">
        <f>JSON_Fmt!AP176</f>
        <v>9985.74</v>
      </c>
      <c r="Y175" s="85" t="s">
        <v>0</v>
      </c>
      <c r="Z175" s="93" t="str">
        <f>JSON_Fmt!AT176</f>
        <v>["Travel","Crime"]</v>
      </c>
      <c r="AA175" s="85" t="s">
        <v>0</v>
      </c>
      <c r="AB175" s="79" t="e">
        <f>JSON_Fmt!#REF!</f>
        <v>#REF!</v>
      </c>
      <c r="AC175" s="83" t="e">
        <f>JSON_Fmt!#REF!</f>
        <v>#REF!</v>
      </c>
    </row>
    <row r="176" spans="1:29" x14ac:dyDescent="0.25">
      <c r="A176" s="79" t="s">
        <v>13</v>
      </c>
      <c r="B176" s="79" t="str">
        <f t="shared" si="2"/>
        <v>Collection_Name</v>
      </c>
      <c r="C176" s="79" t="s">
        <v>14</v>
      </c>
      <c r="D176" s="79" t="str">
        <f>JSON_Fmt!B177</f>
        <v>5e8b16a5fc13ae03380000a7</v>
      </c>
      <c r="E176" s="85" t="s">
        <v>0</v>
      </c>
      <c r="F176" s="79" t="str">
        <f>JSON_Fmt!F177</f>
        <v>Jabberbean</v>
      </c>
      <c r="G176" s="85" t="s">
        <v>0</v>
      </c>
      <c r="H176" s="79" t="str">
        <f>JSON_Fmt!J177</f>
        <v>80 Vermont Street</v>
      </c>
      <c r="I176" s="85" t="s">
        <v>0</v>
      </c>
      <c r="J176" s="93" t="str">
        <f>JSON_Fmt!N177</f>
        <v>Silute</v>
      </c>
      <c r="K176" s="85" t="s">
        <v>0</v>
      </c>
      <c r="L176" s="79" t="str">
        <f>JSON_Fmt!R177</f>
        <v>Cork</v>
      </c>
      <c r="M176" s="85" t="s">
        <v>0</v>
      </c>
      <c r="N176" s="93">
        <f>JSON_Fmt!V177</f>
        <v>2002</v>
      </c>
      <c r="O176" s="85" t="s">
        <v>0</v>
      </c>
      <c r="P176" s="79" t="str">
        <f>JSON_Fmt!Z177</f>
        <v>Monthly</v>
      </c>
      <c r="Q176" s="85" t="s">
        <v>0</v>
      </c>
      <c r="R176" s="79" t="str">
        <f>JSON_Fmt!AD177</f>
        <v>["Broadsheet","Tabloid","Online"]</v>
      </c>
      <c r="S176" s="85" t="s">
        <v>0</v>
      </c>
      <c r="T176" s="93" t="str">
        <f>JSON_Fmt!AH177</f>
        <v>["Adult","Students","Teenagers","Retired","Professional Class"]</v>
      </c>
      <c r="U176" s="85" t="s">
        <v>0</v>
      </c>
      <c r="V176" s="93" t="str">
        <f>JSON_Fmt!AL177</f>
        <v>http://webnode.com/leo/rhoncus/sed/vestibulum.aspx?sit=non&amp;amet=mauris&amp;turpis=morbi&amp;elementum=non&amp;ligula=lectus&amp;vehicula=aliquam&amp;consequat=sit&amp;morbi=amet&amp;a=diam&amp;ipsum=in&amp;integer=magna&amp;a=bibendum&amp;nibh=imperdiet&amp;in=nullam&amp;quis=orci&amp;justo=pede&amp;maecenas=venenatis&amp;rhoncus=non&amp;aliquam=sodales&amp;lacus=sed&amp;morbi=tincidunt&amp;quis=eu&amp;tortor=felis&amp;id=fusce&amp;nulla=posuere&amp;ultrices=felis&amp;aliquet=sed&amp;maecenas=lacus&amp;leo=morbi&amp;odio=sem&amp;condimentum=mauris&amp;id=laoreet&amp;luctus=ut&amp;nec=rhoncus</v>
      </c>
      <c r="W176" s="85" t="s">
        <v>0</v>
      </c>
      <c r="X176" s="93">
        <f>JSON_Fmt!AP177</f>
        <v>9361.4699999999993</v>
      </c>
      <c r="Y176" s="85" t="s">
        <v>0</v>
      </c>
      <c r="Z176" s="93" t="str">
        <f>JSON_Fmt!AT177</f>
        <v>["Entertainment","History","Travel","Politics","Literature"]</v>
      </c>
      <c r="AA176" s="85" t="s">
        <v>0</v>
      </c>
      <c r="AB176" s="79" t="e">
        <f>JSON_Fmt!#REF!</f>
        <v>#REF!</v>
      </c>
      <c r="AC176" s="83" t="e">
        <f>JSON_Fmt!#REF!</f>
        <v>#REF!</v>
      </c>
    </row>
    <row r="177" spans="1:29" x14ac:dyDescent="0.25">
      <c r="A177" s="79" t="s">
        <v>13</v>
      </c>
      <c r="B177" s="79" t="str">
        <f t="shared" si="2"/>
        <v>Collection_Name</v>
      </c>
      <c r="C177" s="79" t="s">
        <v>14</v>
      </c>
      <c r="D177" s="79" t="str">
        <f>JSON_Fmt!B178</f>
        <v>5e8b16a5fc13ae03380000a8</v>
      </c>
      <c r="E177" s="85" t="s">
        <v>0</v>
      </c>
      <c r="F177" s="79" t="str">
        <f>JSON_Fmt!F178</f>
        <v>Topicshots</v>
      </c>
      <c r="G177" s="85" t="s">
        <v>0</v>
      </c>
      <c r="H177" s="79" t="str">
        <f>JSON_Fmt!J178</f>
        <v>2 Larry Alley</v>
      </c>
      <c r="I177" s="85" t="s">
        <v>0</v>
      </c>
      <c r="J177" s="93" t="str">
        <f>JSON_Fmt!N178</f>
        <v>Havířov</v>
      </c>
      <c r="K177" s="85" t="s">
        <v>0</v>
      </c>
      <c r="L177" s="79" t="str">
        <f>JSON_Fmt!R178</f>
        <v>Kerry</v>
      </c>
      <c r="M177" s="85" t="s">
        <v>0</v>
      </c>
      <c r="N177" s="93">
        <f>JSON_Fmt!V178</f>
        <v>2003</v>
      </c>
      <c r="O177" s="85" t="s">
        <v>0</v>
      </c>
      <c r="P177" s="79" t="str">
        <f>JSON_Fmt!Z178</f>
        <v>Weekly</v>
      </c>
      <c r="Q177" s="85" t="s">
        <v>0</v>
      </c>
      <c r="R177" s="79" t="str">
        <f>JSON_Fmt!AD178</f>
        <v>["Tabloid"]</v>
      </c>
      <c r="S177" s="85" t="s">
        <v>0</v>
      </c>
      <c r="T177" s="93" t="str">
        <f>JSON_Fmt!AH178</f>
        <v>["Professional Class","Retired","Working Class","Adult"]</v>
      </c>
      <c r="U177" s="85" t="s">
        <v>0</v>
      </c>
      <c r="V177" s="93" t="str">
        <f>JSON_Fmt!AL178</f>
        <v>http://ucoz.ru/faucibus/accumsan.xml?at=morbi&amp;nunc=ut&amp;commodo=odio&amp;placerat=cras&amp;praesent=mi&amp;blandit=pede&amp;nam=malesuada&amp;nulla=in&amp;integer=imperdiet&amp;pede=et&amp;justo=commodo&amp;lacinia=vulputate&amp;eget=justo&amp;tincidunt=in&amp;eget=blandit&amp;tempus=ultrices&amp;vel=enim&amp;pede=lorem&amp;morbi=ipsum&amp;porttitor=dolor&amp;lorem=sit&amp;id=amet&amp;ligula=consectetuer&amp;suspendisse=adipiscing&amp;ornare=elit&amp;consequat=proin&amp;lectus=interdum&amp;in=mauris&amp;est=non&amp;risus=ligula&amp;auctor=pellentesque&amp;sed=ultrices&amp;tristique=phasellus&amp;in=id&amp;tempus=sapien&amp;sit=in&amp;amet=sapien&amp;sem=iaculis&amp;fusce=congue&amp;consequat=vivamus&amp;nulla=metus&amp;nisl=arcu&amp;nunc=adipiscing&amp;nisl=molestie&amp;duis=hendrerit&amp;bibendum=at&amp;felis=vulputate&amp;sed=vitae&amp;interdum=nisl&amp;venenatis=aenean&amp;turpis=lectus&amp;enim=pellentesque&amp;blandit=eget&amp;mi=nunc&amp;in=donec&amp;porttitor=quis&amp;pede=orci&amp;justo=eget&amp;eu=orci&amp;massa=vehicula&amp;donec=condimentum&amp;dapibus=curabitur&amp;duis=in&amp;at=libero&amp;velit=ut&amp;eu=massa&amp;est=volutpat&amp;congue=convallis&amp;elementum=morbi&amp;in=odio&amp;hac=odio&amp;habitasse=elementum&amp;platea=eu&amp;dictumst=interdum&amp;morbi=eu&amp;vestibulum=tincidunt&amp;velit=in&amp;id=leo&amp;pretium=maecenas&amp;iaculis=pulvinar&amp;diam=lobortis&amp;erat=est&amp;fermentum=phasellus&amp;justo=sit&amp;nec=amet&amp;condimentum=erat</v>
      </c>
      <c r="W177" s="85" t="s">
        <v>0</v>
      </c>
      <c r="X177" s="93">
        <f>JSON_Fmt!AP178</f>
        <v>9111.73</v>
      </c>
      <c r="Y177" s="85" t="s">
        <v>0</v>
      </c>
      <c r="Z177" s="93" t="str">
        <f>JSON_Fmt!AT178</f>
        <v>["Crime"]</v>
      </c>
      <c r="AA177" s="85" t="s">
        <v>0</v>
      </c>
      <c r="AB177" s="79" t="e">
        <f>JSON_Fmt!#REF!</f>
        <v>#REF!</v>
      </c>
      <c r="AC177" s="83" t="e">
        <f>JSON_Fmt!#REF!</f>
        <v>#REF!</v>
      </c>
    </row>
    <row r="178" spans="1:29" x14ac:dyDescent="0.25">
      <c r="A178" s="79" t="s">
        <v>13</v>
      </c>
      <c r="B178" s="79" t="str">
        <f t="shared" si="2"/>
        <v>Collection_Name</v>
      </c>
      <c r="C178" s="79" t="s">
        <v>14</v>
      </c>
      <c r="D178" s="79" t="str">
        <f>JSON_Fmt!B179</f>
        <v>5e8b16a5fc13ae03380000a9</v>
      </c>
      <c r="E178" s="85" t="s">
        <v>0</v>
      </c>
      <c r="F178" s="79" t="str">
        <f>JSON_Fmt!F179</f>
        <v>Topicware</v>
      </c>
      <c r="G178" s="85" t="s">
        <v>0</v>
      </c>
      <c r="H178" s="79" t="str">
        <f>JSON_Fmt!J179</f>
        <v>91 Del Mar Junction</v>
      </c>
      <c r="I178" s="85" t="s">
        <v>0</v>
      </c>
      <c r="J178" s="93" t="str">
        <f>JSON_Fmt!N179</f>
        <v>Clermont-Ferrand</v>
      </c>
      <c r="K178" s="85" t="s">
        <v>0</v>
      </c>
      <c r="L178" s="79" t="str">
        <f>JSON_Fmt!R179</f>
        <v>Cavan</v>
      </c>
      <c r="M178" s="85" t="s">
        <v>0</v>
      </c>
      <c r="N178" s="93">
        <f>JSON_Fmt!V179</f>
        <v>1993</v>
      </c>
      <c r="O178" s="85" t="s">
        <v>0</v>
      </c>
      <c r="P178" s="79" t="str">
        <f>JSON_Fmt!Z179</f>
        <v>Daily</v>
      </c>
      <c r="Q178" s="85" t="s">
        <v>0</v>
      </c>
      <c r="R178" s="79" t="str">
        <f>JSON_Fmt!AD179</f>
        <v>["Tabloid","Online"]</v>
      </c>
      <c r="S178" s="85" t="s">
        <v>0</v>
      </c>
      <c r="T178" s="93" t="str">
        <f>JSON_Fmt!AH179</f>
        <v>["Professional Class"]</v>
      </c>
      <c r="U178" s="85" t="s">
        <v>0</v>
      </c>
      <c r="V178" s="93" t="str">
        <f>JSON_Fmt!AL179</f>
        <v>https://yellowpages.com/ipsum.jpg?turpis=id&amp;enim=pretium&amp;blandit=iaculis&amp;mi=diam</v>
      </c>
      <c r="W178" s="85" t="s">
        <v>0</v>
      </c>
      <c r="X178" s="93">
        <f>JSON_Fmt!AP179</f>
        <v>8507.1</v>
      </c>
      <c r="Y178" s="85" t="s">
        <v>0</v>
      </c>
      <c r="Z178" s="93" t="str">
        <f>JSON_Fmt!AT179</f>
        <v>["Entertainment","Travel","Politics","Health"]</v>
      </c>
      <c r="AA178" s="85" t="s">
        <v>0</v>
      </c>
      <c r="AB178" s="79" t="e">
        <f>JSON_Fmt!#REF!</f>
        <v>#REF!</v>
      </c>
      <c r="AC178" s="83" t="e">
        <f>JSON_Fmt!#REF!</f>
        <v>#REF!</v>
      </c>
    </row>
    <row r="179" spans="1:29" x14ac:dyDescent="0.25">
      <c r="A179" s="79" t="s">
        <v>13</v>
      </c>
      <c r="B179" s="79" t="str">
        <f t="shared" si="2"/>
        <v>Collection_Name</v>
      </c>
      <c r="C179" s="79" t="s">
        <v>14</v>
      </c>
      <c r="D179" s="79" t="str">
        <f>JSON_Fmt!B180</f>
        <v>5e8b16a5fc13ae03380000aa</v>
      </c>
      <c r="E179" s="85" t="s">
        <v>0</v>
      </c>
      <c r="F179" s="79" t="str">
        <f>JSON_Fmt!F180</f>
        <v>DabZ</v>
      </c>
      <c r="G179" s="85" t="s">
        <v>0</v>
      </c>
      <c r="H179" s="79" t="str">
        <f>JSON_Fmt!J180</f>
        <v>2252 Pepper Wood Parkway</v>
      </c>
      <c r="I179" s="85" t="s">
        <v>0</v>
      </c>
      <c r="J179" s="93" t="str">
        <f>JSON_Fmt!N180</f>
        <v>Loúros</v>
      </c>
      <c r="K179" s="85" t="s">
        <v>0</v>
      </c>
      <c r="L179" s="79" t="str">
        <f>JSON_Fmt!R180</f>
        <v>Donegal</v>
      </c>
      <c r="M179" s="85" t="s">
        <v>0</v>
      </c>
      <c r="N179" s="93">
        <f>JSON_Fmt!V180</f>
        <v>1999</v>
      </c>
      <c r="O179" s="85" t="s">
        <v>0</v>
      </c>
      <c r="P179" s="79" t="str">
        <f>JSON_Fmt!Z180</f>
        <v>Weekly</v>
      </c>
      <c r="Q179" s="85" t="s">
        <v>0</v>
      </c>
      <c r="R179" s="79" t="str">
        <f>JSON_Fmt!AD180</f>
        <v>["Online","Tabloid"]</v>
      </c>
      <c r="S179" s="85" t="s">
        <v>0</v>
      </c>
      <c r="T179" s="93" t="str">
        <f>JSON_Fmt!AH180</f>
        <v>["Professional Class","Working Class","Teenagers"]</v>
      </c>
      <c r="U179" s="85" t="s">
        <v>0</v>
      </c>
      <c r="V179" s="93" t="str">
        <f>JSON_Fmt!AL180</f>
        <v>https://vinaora.com/nisi/volutpat/eleifend/donec/ut/dolor/morbi.js?facilisi=morbi&amp;cras=non&amp;non=quam&amp;velit=nec&amp;nec=dui&amp;nisi=luctus&amp;vulputate=rutrum&amp;nonummy=nulla&amp;maecenas=tellus&amp;tincidunt=in&amp;lacus=sagittis&amp;at=dui&amp;velit=vel&amp;vivamus=nisl&amp;vel=duis&amp;nulla=ac&amp;eget=nibh&amp;eros=fusce&amp;elementum=lacus&amp;pellentesque=purus&amp;quisque=aliquet&amp;porta=at&amp;volutpat=feugiat&amp;erat=non&amp;quisque=pretium&amp;erat=quis&amp;eros=lectus&amp;viverra=suspendisse&amp;eget=potenti&amp;congue=in&amp;eget=eleifend&amp;semper=quam&amp;rutrum=a&amp;nulla=odio&amp;nunc=in&amp;purus=hac&amp;phasellus=habitasse&amp;in=platea&amp;felis=dictumst&amp;donec=maecenas&amp;semper=ut&amp;sapien=massa&amp;a=quis&amp;libero=augue&amp;nam=luctus&amp;dui=tincidunt&amp;proin=nulla</v>
      </c>
      <c r="W179" s="85" t="s">
        <v>0</v>
      </c>
      <c r="X179" s="93">
        <f>JSON_Fmt!AP180</f>
        <v>9143.01</v>
      </c>
      <c r="Y179" s="85" t="s">
        <v>0</v>
      </c>
      <c r="Z179" s="93" t="str">
        <f>JSON_Fmt!AT180</f>
        <v>["Literature","Health","Entertainment","Finance","Sport","Economics","Crime"]</v>
      </c>
      <c r="AA179" s="85" t="s">
        <v>0</v>
      </c>
      <c r="AB179" s="79" t="e">
        <f>JSON_Fmt!#REF!</f>
        <v>#REF!</v>
      </c>
      <c r="AC179" s="83" t="e">
        <f>JSON_Fmt!#REF!</f>
        <v>#REF!</v>
      </c>
    </row>
    <row r="180" spans="1:29" x14ac:dyDescent="0.25">
      <c r="A180" s="79" t="s">
        <v>13</v>
      </c>
      <c r="B180" s="79" t="str">
        <f t="shared" si="2"/>
        <v>Collection_Name</v>
      </c>
      <c r="C180" s="79" t="s">
        <v>14</v>
      </c>
      <c r="D180" s="79" t="str">
        <f>JSON_Fmt!B181</f>
        <v>5e8b16a5fc13ae03380000ab</v>
      </c>
      <c r="E180" s="85" t="s">
        <v>0</v>
      </c>
      <c r="F180" s="79" t="str">
        <f>JSON_Fmt!F181</f>
        <v>Twitterlist</v>
      </c>
      <c r="G180" s="85" t="s">
        <v>0</v>
      </c>
      <c r="H180" s="79" t="str">
        <f>JSON_Fmt!J181</f>
        <v>93 Jenna Way</v>
      </c>
      <c r="I180" s="85" t="s">
        <v>0</v>
      </c>
      <c r="J180" s="93" t="str">
        <f>JSON_Fmt!N181</f>
        <v>Angoulême</v>
      </c>
      <c r="K180" s="85" t="s">
        <v>0</v>
      </c>
      <c r="L180" s="79" t="str">
        <f>JSON_Fmt!R181</f>
        <v>Carlow</v>
      </c>
      <c r="M180" s="85" t="s">
        <v>0</v>
      </c>
      <c r="N180" s="93">
        <f>JSON_Fmt!V181</f>
        <v>2001</v>
      </c>
      <c r="O180" s="85" t="s">
        <v>0</v>
      </c>
      <c r="P180" s="79" t="str">
        <f>JSON_Fmt!Z181</f>
        <v>Weekly</v>
      </c>
      <c r="Q180" s="85" t="s">
        <v>0</v>
      </c>
      <c r="R180" s="79" t="str">
        <f>JSON_Fmt!AD181</f>
        <v>["Tabloid","Online"]</v>
      </c>
      <c r="S180" s="85" t="s">
        <v>0</v>
      </c>
      <c r="T180" s="93" t="str">
        <f>JSON_Fmt!AH181</f>
        <v>["Professional Class","Adult","Students"]</v>
      </c>
      <c r="U180" s="85" t="s">
        <v>0</v>
      </c>
      <c r="V180" s="93" t="str">
        <f>JSON_Fmt!AL181</f>
        <v>http://purevolume.com/odio/in/hac.xml?cum=id&amp;sociis=consequat&amp;natoque=in&amp;penatibus=consequat&amp;et=ut&amp;magnis=nulla&amp;dis=sed&amp;parturient=accumsan&amp;montes=felis&amp;nascetur=ut&amp;ridiculus=at&amp;mus=dolor&amp;vivamus=quis&amp;vestibulum=odio&amp;sagittis=consequat&amp;sapien=varius&amp;cum=integer&amp;sociis=ac&amp;natoque=leo&amp;penatibus=pellentesque&amp;et=ultrices&amp;magnis=mattis&amp;dis=odio&amp;parturient=donec&amp;montes=vitae&amp;nascetur=nisi&amp;ridiculus=nam&amp;mus=ultrices&amp;etiam=libero&amp;vel=non&amp;augue=mattis&amp;vestibulum=pulvinar&amp;rutrum=nulla&amp;rutrum=pede&amp;neque=ullamcorper&amp;aenean=augue&amp;auctor=a&amp;gravida=suscipit&amp;sem=nulla&amp;praesent=elit&amp;id=ac&amp;massa=nulla&amp;id=sed&amp;nisl=vel&amp;venenatis=enim&amp;lacinia=sit&amp;aenean=amet&amp;sit=nunc&amp;amet=viverra&amp;justo=dapibus&amp;morbi=nulla&amp;ut=suscipit&amp;odio=ligula&amp;cras=in&amp;mi=lacus&amp;pede=curabitur&amp;malesuada=at</v>
      </c>
      <c r="W180" s="85" t="s">
        <v>0</v>
      </c>
      <c r="X180" s="93">
        <f>JSON_Fmt!AP181</f>
        <v>7687.41</v>
      </c>
      <c r="Y180" s="85" t="s">
        <v>0</v>
      </c>
      <c r="Z180" s="93" t="str">
        <f>JSON_Fmt!AT181</f>
        <v>["History","Literature","Sport","Finance","Health","Crime","Entertainment","Politics"]</v>
      </c>
      <c r="AA180" s="85" t="s">
        <v>0</v>
      </c>
      <c r="AB180" s="79" t="e">
        <f>JSON_Fmt!#REF!</f>
        <v>#REF!</v>
      </c>
      <c r="AC180" s="83" t="e">
        <f>JSON_Fmt!#REF!</f>
        <v>#REF!</v>
      </c>
    </row>
    <row r="181" spans="1:29" x14ac:dyDescent="0.25">
      <c r="A181" s="79" t="s">
        <v>13</v>
      </c>
      <c r="B181" s="79" t="str">
        <f t="shared" si="2"/>
        <v>Collection_Name</v>
      </c>
      <c r="C181" s="79" t="s">
        <v>14</v>
      </c>
      <c r="D181" s="79" t="str">
        <f>JSON_Fmt!B182</f>
        <v>5e8b16a5fc13ae03380000ac</v>
      </c>
      <c r="E181" s="85" t="s">
        <v>0</v>
      </c>
      <c r="F181" s="79" t="str">
        <f>JSON_Fmt!F182</f>
        <v>Oyoba</v>
      </c>
      <c r="G181" s="85" t="s">
        <v>0</v>
      </c>
      <c r="H181" s="79" t="str">
        <f>JSON_Fmt!J182</f>
        <v>9 8th Road</v>
      </c>
      <c r="I181" s="85" t="s">
        <v>0</v>
      </c>
      <c r="J181" s="93" t="str">
        <f>JSON_Fmt!N182</f>
        <v>Tours</v>
      </c>
      <c r="K181" s="85" t="s">
        <v>0</v>
      </c>
      <c r="L181" s="79" t="str">
        <f>JSON_Fmt!R182</f>
        <v>Kerry</v>
      </c>
      <c r="M181" s="85" t="s">
        <v>0</v>
      </c>
      <c r="N181" s="93">
        <f>JSON_Fmt!V182</f>
        <v>1996</v>
      </c>
      <c r="O181" s="85" t="s">
        <v>0</v>
      </c>
      <c r="P181" s="79" t="str">
        <f>JSON_Fmt!Z182</f>
        <v>Weekly</v>
      </c>
      <c r="Q181" s="85" t="s">
        <v>0</v>
      </c>
      <c r="R181" s="79" t="str">
        <f>JSON_Fmt!AD182</f>
        <v>["Online","Broadsheet","Tabloid"]</v>
      </c>
      <c r="S181" s="85" t="s">
        <v>0</v>
      </c>
      <c r="T181" s="93" t="str">
        <f>JSON_Fmt!AH182</f>
        <v>["Professional Class","Students","Working Class","Adult"]</v>
      </c>
      <c r="U181" s="85" t="s">
        <v>0</v>
      </c>
      <c r="V181" s="93" t="str">
        <f>JSON_Fmt!AL182</f>
        <v>http://moonfruit.com/sapien/ut/nunc.png?consequat=praesent&amp;metus=id&amp;sapien=massa&amp;ut=id&amp;nunc=nisl&amp;vestibulum=venenatis&amp;ante=lacinia&amp;ipsum=aenean&amp;primis=sit&amp;in=amet&amp;faucibus=justo&amp;orci=morbi&amp;luctus=ut&amp;et=odio&amp;ultrices=cras&amp;posuere=mi&amp;cubilia=pede&amp;curae=malesuada&amp;mauris=in&amp;viverra=imperdiet</v>
      </c>
      <c r="W181" s="85" t="s">
        <v>0</v>
      </c>
      <c r="X181" s="93">
        <f>JSON_Fmt!AP182</f>
        <v>6638.19</v>
      </c>
      <c r="Y181" s="85" t="s">
        <v>0</v>
      </c>
      <c r="Z181" s="93" t="str">
        <f>JSON_Fmt!AT182</f>
        <v>["Politics","Sport","Literature","Entertainment","Travel","Economics","Health","Crime"]</v>
      </c>
      <c r="AA181" s="85" t="s">
        <v>0</v>
      </c>
      <c r="AB181" s="79" t="e">
        <f>JSON_Fmt!#REF!</f>
        <v>#REF!</v>
      </c>
      <c r="AC181" s="83" t="e">
        <f>JSON_Fmt!#REF!</f>
        <v>#REF!</v>
      </c>
    </row>
    <row r="182" spans="1:29" x14ac:dyDescent="0.25">
      <c r="A182" s="79" t="s">
        <v>13</v>
      </c>
      <c r="B182" s="79" t="str">
        <f t="shared" si="2"/>
        <v>Collection_Name</v>
      </c>
      <c r="C182" s="79" t="s">
        <v>14</v>
      </c>
      <c r="D182" s="79" t="str">
        <f>JSON_Fmt!B183</f>
        <v>5e8b16a5fc13ae03380000ad</v>
      </c>
      <c r="E182" s="85" t="s">
        <v>0</v>
      </c>
      <c r="F182" s="79" t="str">
        <f>JSON_Fmt!F183</f>
        <v>Livetube</v>
      </c>
      <c r="G182" s="85" t="s">
        <v>0</v>
      </c>
      <c r="H182" s="79" t="str">
        <f>JSON_Fmt!J183</f>
        <v>6329 David Terrace</v>
      </c>
      <c r="I182" s="85" t="s">
        <v>0</v>
      </c>
      <c r="J182" s="93" t="str">
        <f>JSON_Fmt!N183</f>
        <v>Kými</v>
      </c>
      <c r="K182" s="85" t="s">
        <v>0</v>
      </c>
      <c r="L182" s="79" t="str">
        <f>JSON_Fmt!R183</f>
        <v>Kildare</v>
      </c>
      <c r="M182" s="85" t="s">
        <v>0</v>
      </c>
      <c r="N182" s="93">
        <f>JSON_Fmt!V183</f>
        <v>1992</v>
      </c>
      <c r="O182" s="85" t="s">
        <v>0</v>
      </c>
      <c r="P182" s="79" t="str">
        <f>JSON_Fmt!Z183</f>
        <v>Monthly</v>
      </c>
      <c r="Q182" s="85" t="s">
        <v>0</v>
      </c>
      <c r="R182" s="79" t="str">
        <f>JSON_Fmt!AD183</f>
        <v>["Tabloid","Online"]</v>
      </c>
      <c r="S182" s="85" t="s">
        <v>0</v>
      </c>
      <c r="T182" s="93" t="str">
        <f>JSON_Fmt!AH183</f>
        <v>["Teenagers","Professional Class","Retired","Students","Adult","Working Class"]</v>
      </c>
      <c r="U182" s="85" t="s">
        <v>0</v>
      </c>
      <c r="V182" s="93" t="str">
        <f>JSON_Fmt!AL183</f>
        <v>https://google.nl/lacus/curabitur/at/ipsum.jsp?ligula=vel&amp;sit=augue&amp;amet=vestibulum&amp;eleifend=rutrum&amp;pede=rutrum&amp;libero=neque&amp;quis=aenean&amp;orci=auctor&amp;nullam=gravida&amp;molestie=sem&amp;nibh=praesent&amp;in=id&amp;lectus=massa&amp;pellentesque=id&amp;at=nisl&amp;nulla=venenatis&amp;suspendisse=lacinia&amp;potenti=aenean&amp;cras=sit&amp;in=amet&amp;purus=justo&amp;eu=morbi&amp;magna=ut&amp;vulputate=odio&amp;luctus=cras&amp;cum=mi&amp;sociis=pede&amp;natoque=malesuada&amp;penatibus=in&amp;et=imperdiet&amp;magnis=et&amp;dis=commodo&amp;parturient=vulputate&amp;montes=justo&amp;nascetur=in&amp;ridiculus=blandit&amp;mus=ultrices&amp;vivamus=enim&amp;vestibulum=lorem&amp;sagittis=ipsum&amp;sapien=dolor&amp;cum=sit&amp;sociis=amet&amp;natoque=consectetuer&amp;penatibus=adipiscing&amp;et=elit&amp;magnis=proin&amp;dis=interdum&amp;parturient=mauris&amp;montes=non&amp;nascetur=ligula&amp;ridiculus=pellentesque&amp;mus=ultrices&amp;etiam=phasellus&amp;vel=id&amp;augue=sapien&amp;vestibulum=in&amp;rutrum=sapien&amp;rutrum=iaculis&amp;neque=congue&amp;aenean=vivamus&amp;auctor=metus&amp;gravida=arcu&amp;sem=adipiscing&amp;praesent=molestie&amp;id=hendrerit&amp;massa=at&amp;id=vulputate&amp;nisl=vitae&amp;venenatis=nisl&amp;lacinia=aenean&amp;aenean=lectus&amp;sit=pellentesque&amp;amet=eget&amp;justo=nunc&amp;morbi=donec&amp;ut=quis</v>
      </c>
      <c r="W182" s="85" t="s">
        <v>0</v>
      </c>
      <c r="X182" s="93">
        <f>JSON_Fmt!AP183</f>
        <v>6117.55</v>
      </c>
      <c r="Y182" s="85" t="s">
        <v>0</v>
      </c>
      <c r="Z182" s="93" t="str">
        <f>JSON_Fmt!AT183</f>
        <v>["Economics","Entertainment"]</v>
      </c>
      <c r="AA182" s="85" t="s">
        <v>0</v>
      </c>
      <c r="AB182" s="79" t="e">
        <f>JSON_Fmt!#REF!</f>
        <v>#REF!</v>
      </c>
      <c r="AC182" s="83" t="e">
        <f>JSON_Fmt!#REF!</f>
        <v>#REF!</v>
      </c>
    </row>
    <row r="183" spans="1:29" s="82" customFormat="1" x14ac:dyDescent="0.25">
      <c r="A183" s="79" t="s">
        <v>13</v>
      </c>
      <c r="B183" s="79" t="str">
        <f t="shared" si="2"/>
        <v>Collection_Name</v>
      </c>
      <c r="C183" s="79" t="s">
        <v>14</v>
      </c>
      <c r="D183" s="79" t="str">
        <f>JSON_Fmt!B184</f>
        <v>5e8b16a5fc13ae03380000ae</v>
      </c>
      <c r="E183" s="85" t="s">
        <v>0</v>
      </c>
      <c r="F183" s="79" t="str">
        <f>JSON_Fmt!F184</f>
        <v>Plajo</v>
      </c>
      <c r="G183" s="85" t="s">
        <v>0</v>
      </c>
      <c r="H183" s="79" t="str">
        <f>JSON_Fmt!J184</f>
        <v>03357 Maple Wood Lane</v>
      </c>
      <c r="I183" s="85" t="s">
        <v>0</v>
      </c>
      <c r="J183" s="93" t="str">
        <f>JSON_Fmt!N184</f>
        <v>Vacenovice</v>
      </c>
      <c r="K183" s="85" t="s">
        <v>0</v>
      </c>
      <c r="L183" s="79" t="str">
        <f>JSON_Fmt!R184</f>
        <v>Waterford</v>
      </c>
      <c r="M183" s="85" t="s">
        <v>0</v>
      </c>
      <c r="N183" s="93">
        <f>JSON_Fmt!V184</f>
        <v>1985</v>
      </c>
      <c r="O183" s="85" t="s">
        <v>0</v>
      </c>
      <c r="P183" s="79" t="str">
        <f>JSON_Fmt!Z184</f>
        <v>Daily</v>
      </c>
      <c r="Q183" s="85" t="s">
        <v>0</v>
      </c>
      <c r="R183" s="79" t="str">
        <f>JSON_Fmt!AD184</f>
        <v>["Broadsheet","Online","Tabloid"]</v>
      </c>
      <c r="S183" s="85" t="s">
        <v>0</v>
      </c>
      <c r="T183" s="93" t="str">
        <f>JSON_Fmt!AH184</f>
        <v>["Students","Retired","Adult","Teenagers","Professional Class"]</v>
      </c>
      <c r="U183" s="85" t="s">
        <v>0</v>
      </c>
      <c r="V183" s="93" t="str">
        <f>JSON_Fmt!AL184</f>
        <v>http://who.int/rutrum/neque/aenean/auctor/gravida/sem.jpg?purus=primis&amp;phasellus=in&amp;in=faucibus&amp;felis=orci&amp;donec=luctus&amp;semper=et&amp;sapien=ultrices&amp;a=posuere&amp;libero=cubilia&amp;nam=curae&amp;dui=nulla&amp;proin=dapibus&amp;leo=dolor&amp;odio=vel&amp;porttitor=est&amp;id=donec&amp;consequat=odio&amp;in=justo&amp;consequat=sollicitudin&amp;ut=ut&amp;nulla=suscipit&amp;sed=a&amp;accumsan=feugiat&amp;felis=et&amp;ut=eros&amp;at=vestibulum&amp;dolor=ac&amp;quis=est&amp;odio=lacinia&amp;consequat=nisi&amp;varius=venenatis&amp;integer=tristique&amp;ac=fusce&amp;leo=congue&amp;pellentesque=diam&amp;ultrices=id&amp;mattis=ornare&amp;odio=imperdiet&amp;donec=sapien&amp;vitae=urna&amp;nisi=pretium&amp;nam=nisl&amp;ultrices=ut&amp;libero=volutpat&amp;non=sapien&amp;mattis=arcu&amp;pulvinar=sed&amp;nulla=augue&amp;pede=aliquam&amp;ullamcorper=erat&amp;augue=volutpat&amp;a=in&amp;suscipit=congue&amp;nulla=etiam&amp;elit=justo&amp;ac=etiam&amp;nulla=pretium&amp;sed=iaculis&amp;vel=justo&amp;enim=in&amp;sit=hac&amp;amet=habitasse&amp;nunc=platea&amp;viverra=dictumst</v>
      </c>
      <c r="W183" s="85" t="s">
        <v>0</v>
      </c>
      <c r="X183" s="93">
        <f>JSON_Fmt!AP184</f>
        <v>7499.02</v>
      </c>
      <c r="Y183" s="85" t="s">
        <v>0</v>
      </c>
      <c r="Z183" s="93" t="str">
        <f>JSON_Fmt!AT184</f>
        <v>["Finance","Entertainment","Travel","Sport","Economics","History","Politics","Literature","Health","Crime"]</v>
      </c>
      <c r="AA183" s="85" t="s">
        <v>0</v>
      </c>
      <c r="AB183" s="79" t="e">
        <f>JSON_Fmt!#REF!</f>
        <v>#REF!</v>
      </c>
      <c r="AC183" s="83" t="e">
        <f>JSON_Fmt!#REF!</f>
        <v>#REF!</v>
      </c>
    </row>
    <row r="184" spans="1:29" x14ac:dyDescent="0.25">
      <c r="A184" s="79" t="s">
        <v>13</v>
      </c>
      <c r="B184" s="79" t="str">
        <f t="shared" si="2"/>
        <v>Collection_Name</v>
      </c>
      <c r="C184" s="79" t="s">
        <v>14</v>
      </c>
      <c r="D184" s="79" t="str">
        <f>JSON_Fmt!B185</f>
        <v>5e8b16a5fc13ae03380000af</v>
      </c>
      <c r="E184" s="85" t="s">
        <v>0</v>
      </c>
      <c r="F184" s="79" t="str">
        <f>JSON_Fmt!F185</f>
        <v>Chatterpoint</v>
      </c>
      <c r="G184" s="85" t="s">
        <v>0</v>
      </c>
      <c r="H184" s="79" t="str">
        <f>JSON_Fmt!J185</f>
        <v>03224 Service Crossing</v>
      </c>
      <c r="I184" s="85" t="s">
        <v>0</v>
      </c>
      <c r="J184" s="93" t="str">
        <f>JSON_Fmt!N185</f>
        <v>Berlin</v>
      </c>
      <c r="K184" s="85" t="s">
        <v>0</v>
      </c>
      <c r="L184" s="79" t="str">
        <f>JSON_Fmt!R185</f>
        <v>Fermanagh</v>
      </c>
      <c r="M184" s="85" t="s">
        <v>0</v>
      </c>
      <c r="N184" s="93">
        <f>JSON_Fmt!V185</f>
        <v>1991</v>
      </c>
      <c r="O184" s="85" t="s">
        <v>0</v>
      </c>
      <c r="P184" s="79" t="str">
        <f>JSON_Fmt!Z185</f>
        <v>Monthly</v>
      </c>
      <c r="Q184" s="85" t="s">
        <v>0</v>
      </c>
      <c r="R184" s="79" t="str">
        <f>JSON_Fmt!AD185</f>
        <v>["Tabloid","Online","Broadsheet"]</v>
      </c>
      <c r="S184" s="85" t="s">
        <v>0</v>
      </c>
      <c r="T184" s="93" t="str">
        <f>JSON_Fmt!AH185</f>
        <v>["Professional Class","Retired","Students","Working Class"]</v>
      </c>
      <c r="U184" s="85" t="s">
        <v>0</v>
      </c>
      <c r="V184" s="93" t="str">
        <f>JSON_Fmt!AL185</f>
        <v>https://1688.com/donec/quis/orci.js?sem=cursus&amp;duis=vestibulum&amp;aliquam=proin&amp;convallis=eu&amp;nunc=mi&amp;proin=nulla&amp;at=ac&amp;turpis=enim&amp;a=in&amp;pede=tempor&amp;posuere=turpis&amp;nonummy=nec&amp;integer=euismod&amp;non=scelerisque&amp;velit=quam&amp;donec=turpis&amp;diam=adipiscing&amp;neque=lorem&amp;vestibulum=vitae&amp;eget=mattis&amp;vulputate=nibh&amp;ut=ligula</v>
      </c>
      <c r="W184" s="85" t="s">
        <v>0</v>
      </c>
      <c r="X184" s="93">
        <f>JSON_Fmt!AP185</f>
        <v>5409.39</v>
      </c>
      <c r="Y184" s="85" t="s">
        <v>0</v>
      </c>
      <c r="Z184" s="93" t="str">
        <f>JSON_Fmt!AT185</f>
        <v>["Economics","Travel","Literature","Health","Politics","Finance","History","Crime","Entertainment"]</v>
      </c>
      <c r="AA184" s="85" t="s">
        <v>0</v>
      </c>
      <c r="AB184" s="79" t="e">
        <f>JSON_Fmt!#REF!</f>
        <v>#REF!</v>
      </c>
      <c r="AC184" s="83" t="e">
        <f>JSON_Fmt!#REF!</f>
        <v>#REF!</v>
      </c>
    </row>
    <row r="185" spans="1:29" x14ac:dyDescent="0.25">
      <c r="A185" s="79" t="s">
        <v>13</v>
      </c>
      <c r="B185" s="79" t="str">
        <f t="shared" si="2"/>
        <v>Collection_Name</v>
      </c>
      <c r="C185" s="79" t="s">
        <v>14</v>
      </c>
      <c r="D185" s="79" t="str">
        <f>JSON_Fmt!B186</f>
        <v>5e8b16a5fc13ae03380000b0</v>
      </c>
      <c r="E185" s="85" t="s">
        <v>0</v>
      </c>
      <c r="F185" s="79" t="str">
        <f>JSON_Fmt!F186</f>
        <v>Quaxo</v>
      </c>
      <c r="G185" s="85" t="s">
        <v>0</v>
      </c>
      <c r="H185" s="79" t="str">
        <f>JSON_Fmt!J186</f>
        <v>8557 Novick Parkway</v>
      </c>
      <c r="I185" s="85" t="s">
        <v>0</v>
      </c>
      <c r="J185" s="93" t="str">
        <f>JSON_Fmt!N186</f>
        <v>Rungis</v>
      </c>
      <c r="K185" s="85" t="s">
        <v>0</v>
      </c>
      <c r="L185" s="79" t="str">
        <f>JSON_Fmt!R186</f>
        <v>Carlow</v>
      </c>
      <c r="M185" s="85" t="s">
        <v>0</v>
      </c>
      <c r="N185" s="93">
        <f>JSON_Fmt!V186</f>
        <v>2009</v>
      </c>
      <c r="O185" s="85" t="s">
        <v>0</v>
      </c>
      <c r="P185" s="79" t="str">
        <f>JSON_Fmt!Z186</f>
        <v>Daily</v>
      </c>
      <c r="Q185" s="85" t="s">
        <v>0</v>
      </c>
      <c r="R185" s="79" t="str">
        <f>JSON_Fmt!AD186</f>
        <v>["Broadsheet"]</v>
      </c>
      <c r="S185" s="85" t="s">
        <v>0</v>
      </c>
      <c r="T185" s="93" t="str">
        <f>JSON_Fmt!AH186</f>
        <v>["Adult"]</v>
      </c>
      <c r="U185" s="85" t="s">
        <v>0</v>
      </c>
      <c r="V185" s="93" t="str">
        <f>JSON_Fmt!AL186</f>
        <v>http://fastcompany.com/purus/phasellus/in/felis/donec/semper/sapien.png?elementum=lectus&amp;nullam=pellentesque&amp;varius=eget&amp;nulla=nunc&amp;facilisi=donec&amp;cras=quis&amp;non=orci&amp;velit=eget&amp;nec=orci&amp;nisi=vehicula&amp;vulputate=condimentum&amp;nonummy=curabitur&amp;maecenas=in&amp;tincidunt=libero&amp;lacus=ut&amp;at=massa&amp;velit=volutpat&amp;vivamus=convallis&amp;vel=morbi&amp;nulla=odio&amp;eget=odio&amp;eros=elementum&amp;elementum=eu&amp;pellentesque=interdum&amp;quisque=eu&amp;porta=tincidunt&amp;volutpat=in&amp;erat=leo&amp;quisque=maecenas&amp;erat=pulvinar&amp;eros=lobortis&amp;viverra=est&amp;eget=phasellus&amp;congue=sit&amp;eget=amet&amp;semper=erat&amp;rutrum=nulla&amp;nulla=tempus&amp;nunc=vivamus&amp;purus=in&amp;phasellus=felis&amp;in=eu&amp;felis=sapien&amp;donec=cursus&amp;semper=vestibulum&amp;sapien=proin&amp;a=eu&amp;libero=mi&amp;nam=nulla&amp;dui=ac&amp;proin=enim&amp;leo=in&amp;odio=tempor&amp;porttitor=turpis&amp;id=nec&amp;consequat=euismod&amp;in=scelerisque&amp;consequat=quam&amp;ut=turpis&amp;nulla=adipiscing&amp;sed=lorem&amp;accumsan=vitae&amp;felis=mattis&amp;ut=nibh&amp;at=ligula&amp;dolor=nec&amp;quis=sem&amp;odio=duis&amp;consequat=aliquam&amp;varius=convallis&amp;integer=nunc&amp;ac=proin&amp;leo=at&amp;pellentesque=turpis&amp;ultrices=a&amp;mattis=pede&amp;odio=posuere&amp;donec=nonummy&amp;vitae=integer&amp;nisi=non&amp;nam=velit&amp;ultrices=donec&amp;libero=diam&amp;non=neque&amp;mattis=vestibulum&amp;pulvinar=eget&amp;nulla=vulputate&amp;pede=ut&amp;ullamcorper=ultrices&amp;augue=vel&amp;a=augue&amp;suscipit=vestibulum&amp;nulla=ante</v>
      </c>
      <c r="W185" s="85" t="s">
        <v>0</v>
      </c>
      <c r="X185" s="93">
        <f>JSON_Fmt!AP186</f>
        <v>5735.88</v>
      </c>
      <c r="Y185" s="85" t="s">
        <v>0</v>
      </c>
      <c r="Z185" s="93" t="str">
        <f>JSON_Fmt!AT186</f>
        <v>["Sport","Finance","Entertainment","Health","History","Politics","Economics","Travel"]</v>
      </c>
      <c r="AA185" s="85" t="s">
        <v>0</v>
      </c>
      <c r="AB185" s="79" t="e">
        <f>JSON_Fmt!#REF!</f>
        <v>#REF!</v>
      </c>
      <c r="AC185" s="83" t="e">
        <f>JSON_Fmt!#REF!</f>
        <v>#REF!</v>
      </c>
    </row>
    <row r="186" spans="1:29" x14ac:dyDescent="0.25">
      <c r="A186" s="79" t="s">
        <v>13</v>
      </c>
      <c r="B186" s="79" t="str">
        <f t="shared" si="2"/>
        <v>Collection_Name</v>
      </c>
      <c r="C186" s="79" t="s">
        <v>14</v>
      </c>
      <c r="D186" s="79" t="str">
        <f>JSON_Fmt!B187</f>
        <v>5e8b16a5fc13ae03380000b1</v>
      </c>
      <c r="E186" s="85" t="s">
        <v>0</v>
      </c>
      <c r="F186" s="79" t="str">
        <f>JSON_Fmt!F187</f>
        <v>Blogpad</v>
      </c>
      <c r="G186" s="85" t="s">
        <v>0</v>
      </c>
      <c r="H186" s="79" t="str">
        <f>JSON_Fmt!J187</f>
        <v>40919 Brickson Park Avenue</v>
      </c>
      <c r="I186" s="85" t="s">
        <v>0</v>
      </c>
      <c r="J186" s="93" t="str">
        <f>JSON_Fmt!N187</f>
        <v>Poitiers</v>
      </c>
      <c r="K186" s="85" t="s">
        <v>0</v>
      </c>
      <c r="L186" s="79" t="str">
        <f>JSON_Fmt!R187</f>
        <v>Fermanagh</v>
      </c>
      <c r="M186" s="85" t="s">
        <v>0</v>
      </c>
      <c r="N186" s="93">
        <f>JSON_Fmt!V187</f>
        <v>2000</v>
      </c>
      <c r="O186" s="85" t="s">
        <v>0</v>
      </c>
      <c r="P186" s="79" t="str">
        <f>JSON_Fmt!Z187</f>
        <v>Daily</v>
      </c>
      <c r="Q186" s="85" t="s">
        <v>0</v>
      </c>
      <c r="R186" s="79" t="str">
        <f>JSON_Fmt!AD187</f>
        <v>["Broadsheet","Online","Tabloid"]</v>
      </c>
      <c r="S186" s="85" t="s">
        <v>0</v>
      </c>
      <c r="T186" s="93" t="str">
        <f>JSON_Fmt!AH187</f>
        <v>["Working Class","Retired","Teenagers","Adult"]</v>
      </c>
      <c r="U186" s="85" t="s">
        <v>0</v>
      </c>
      <c r="V186" s="93" t="str">
        <f>JSON_Fmt!AL187</f>
        <v>http://biglobe.ne.jp/tellus/in/sagittis/dui.xml?at=auctor&amp;velit=sed&amp;vivamus=tristique&amp;vel=in&amp;nulla=tempus&amp;eget=sit&amp;eros=amet&amp;elementum=sem&amp;pellentesque=fusce&amp;quisque=consequat&amp;porta=nulla&amp;volutpat=nisl&amp;erat=nunc&amp;quisque=nisl&amp;erat=duis&amp;eros=bibendum&amp;viverra=felis&amp;eget=sed&amp;congue=interdum&amp;eget=venenatis&amp;semper=turpis&amp;rutrum=enim&amp;nulla=blandit&amp;nunc=mi&amp;purus=in&amp;phasellus=porttitor&amp;in=pede&amp;felis=justo&amp;donec=eu&amp;semper=massa&amp;sapien=donec&amp;a=dapibus&amp;libero=duis&amp;nam=at&amp;dui=velit&amp;proin=eu&amp;leo=est&amp;odio=congue&amp;porttitor=elementum&amp;id=in&amp;consequat=hac&amp;in=habitasse&amp;consequat=platea&amp;ut=dictumst&amp;nulla=morbi&amp;sed=vestibulum&amp;accumsan=velit&amp;felis=id&amp;ut=pretium&amp;at=iaculis&amp;dolor=diam&amp;quis=erat&amp;odio=fermentum&amp;consequat=justo&amp;varius=nec&amp;integer=condimentum&amp;ac=neque&amp;leo=sapien&amp;pellentesque=placerat&amp;ultrices=ante&amp;mattis=nulla&amp;odio=justo&amp;donec=aliquam&amp;vitae=quis&amp;nisi=turpis&amp;nam=eget&amp;ultrices=elit&amp;libero=sodales&amp;non=scelerisque&amp;mattis=mauris&amp;pulvinar=sit&amp;nulla=amet&amp;pede=eros&amp;ullamcorper=suspendisse&amp;augue=accumsan&amp;a=tortor</v>
      </c>
      <c r="W186" s="85" t="s">
        <v>0</v>
      </c>
      <c r="X186" s="93">
        <f>JSON_Fmt!AP187</f>
        <v>7797.74</v>
      </c>
      <c r="Y186" s="85" t="s">
        <v>0</v>
      </c>
      <c r="Z186" s="93" t="str">
        <f>JSON_Fmt!AT187</f>
        <v>["Economics","Politics","Finance","History","Health"]</v>
      </c>
      <c r="AA186" s="85" t="s">
        <v>0</v>
      </c>
      <c r="AB186" s="79" t="e">
        <f>JSON_Fmt!#REF!</f>
        <v>#REF!</v>
      </c>
      <c r="AC186" s="83" t="e">
        <f>JSON_Fmt!#REF!</f>
        <v>#REF!</v>
      </c>
    </row>
    <row r="187" spans="1:29" x14ac:dyDescent="0.25">
      <c r="A187" s="79" t="s">
        <v>13</v>
      </c>
      <c r="B187" s="79" t="str">
        <f t="shared" si="2"/>
        <v>Collection_Name</v>
      </c>
      <c r="C187" s="79" t="s">
        <v>14</v>
      </c>
      <c r="D187" s="79" t="str">
        <f>JSON_Fmt!B188</f>
        <v>5e8b16a5fc13ae03380000b2</v>
      </c>
      <c r="E187" s="85" t="s">
        <v>0</v>
      </c>
      <c r="F187" s="79" t="str">
        <f>JSON_Fmt!F188</f>
        <v>Shuffletag</v>
      </c>
      <c r="G187" s="85" t="s">
        <v>0</v>
      </c>
      <c r="H187" s="79" t="str">
        <f>JSON_Fmt!J188</f>
        <v>35234 Barnett Parkway</v>
      </c>
      <c r="I187" s="85" t="s">
        <v>0</v>
      </c>
      <c r="J187" s="93" t="str">
        <f>JSON_Fmt!N188</f>
        <v>Priekulė</v>
      </c>
      <c r="K187" s="85" t="s">
        <v>0</v>
      </c>
      <c r="L187" s="79" t="str">
        <f>JSON_Fmt!R188</f>
        <v>Dublin</v>
      </c>
      <c r="M187" s="85" t="s">
        <v>0</v>
      </c>
      <c r="N187" s="93">
        <f>JSON_Fmt!V188</f>
        <v>1991</v>
      </c>
      <c r="O187" s="85" t="s">
        <v>0</v>
      </c>
      <c r="P187" s="79" t="str">
        <f>JSON_Fmt!Z188</f>
        <v>Monthly</v>
      </c>
      <c r="Q187" s="85" t="s">
        <v>0</v>
      </c>
      <c r="R187" s="79" t="str">
        <f>JSON_Fmt!AD188</f>
        <v>["Broadsheet","Tabloid","Online"]</v>
      </c>
      <c r="S187" s="85" t="s">
        <v>0</v>
      </c>
      <c r="T187" s="93" t="str">
        <f>JSON_Fmt!AH188</f>
        <v>["Working Class","Teenagers"]</v>
      </c>
      <c r="U187" s="85" t="s">
        <v>0</v>
      </c>
      <c r="V187" s="93" t="str">
        <f>JSON_Fmt!AL188</f>
        <v>https://deviantart.com/vestibulum/vestibulum/ante/ipsum/primis.js?et=viverra&amp;ultrices=diam&amp;posuere=vitae&amp;cubilia=quam&amp;curae=suspendisse&amp;mauris=potenti&amp;viverra=nullam&amp;diam=porttitor&amp;vitae=lacus&amp;quam=at&amp;suspendisse=turpis&amp;potenti=donec&amp;nullam=posuere&amp;porttitor=metus&amp;lacus=vitae&amp;at=ipsum&amp;turpis=aliquam&amp;donec=non&amp;posuere=mauris&amp;metus=morbi&amp;vitae=non&amp;ipsum=lectus&amp;aliquam=aliquam&amp;non=sit&amp;mauris=amet&amp;morbi=diam&amp;non=in&amp;lectus=magna&amp;aliquam=bibendum&amp;sit=imperdiet&amp;amet=nullam&amp;diam=orci&amp;in=pede&amp;magna=venenatis&amp;bibendum=non&amp;imperdiet=sodales&amp;nullam=sed&amp;orci=tincidunt&amp;pede=eu&amp;venenatis=felis&amp;non=fusce&amp;sodales=posuere&amp;sed=felis&amp;tincidunt=sed&amp;eu=lacus&amp;felis=morbi&amp;fusce=sem&amp;posuere=mauris&amp;felis=laoreet&amp;sed=ut&amp;lacus=rhoncus&amp;morbi=aliquet&amp;sem=pulvinar&amp;mauris=sed&amp;laoreet=nisl&amp;ut=nunc&amp;rhoncus=rhoncus&amp;aliquet=dui&amp;pulvinar=vel</v>
      </c>
      <c r="W187" s="85" t="s">
        <v>0</v>
      </c>
      <c r="X187" s="93">
        <f>JSON_Fmt!AP188</f>
        <v>7839.57</v>
      </c>
      <c r="Y187" s="85" t="s">
        <v>0</v>
      </c>
      <c r="Z187" s="93" t="str">
        <f>JSON_Fmt!AT188</f>
        <v>["Travel","Finance","History","Sport"]</v>
      </c>
      <c r="AA187" s="85" t="s">
        <v>0</v>
      </c>
      <c r="AB187" s="79" t="e">
        <f>JSON_Fmt!#REF!</f>
        <v>#REF!</v>
      </c>
      <c r="AC187" s="83" t="e">
        <f>JSON_Fmt!#REF!</f>
        <v>#REF!</v>
      </c>
    </row>
    <row r="188" spans="1:29" x14ac:dyDescent="0.25">
      <c r="A188" s="79" t="s">
        <v>13</v>
      </c>
      <c r="B188" s="79" t="str">
        <f t="shared" si="2"/>
        <v>Collection_Name</v>
      </c>
      <c r="C188" s="79" t="s">
        <v>14</v>
      </c>
      <c r="D188" s="79" t="str">
        <f>JSON_Fmt!B189</f>
        <v>5e8b16a5fc13ae03380000b3</v>
      </c>
      <c r="E188" s="85" t="s">
        <v>0</v>
      </c>
      <c r="F188" s="79" t="str">
        <f>JSON_Fmt!F189</f>
        <v>Centidel</v>
      </c>
      <c r="G188" s="85" t="s">
        <v>0</v>
      </c>
      <c r="H188" s="79" t="str">
        <f>JSON_Fmt!J189</f>
        <v>04386 Fair Oaks Parkway</v>
      </c>
      <c r="I188" s="85" t="s">
        <v>0</v>
      </c>
      <c r="J188" s="93" t="str">
        <f>JSON_Fmt!N189</f>
        <v>Brloh</v>
      </c>
      <c r="K188" s="85" t="s">
        <v>0</v>
      </c>
      <c r="L188" s="79" t="str">
        <f>JSON_Fmt!R189</f>
        <v>Kildare</v>
      </c>
      <c r="M188" s="85" t="s">
        <v>0</v>
      </c>
      <c r="N188" s="93">
        <f>JSON_Fmt!V189</f>
        <v>1996</v>
      </c>
      <c r="O188" s="85" t="s">
        <v>0</v>
      </c>
      <c r="P188" s="79" t="str">
        <f>JSON_Fmt!Z189</f>
        <v>Daily</v>
      </c>
      <c r="Q188" s="85" t="s">
        <v>0</v>
      </c>
      <c r="R188" s="79" t="str">
        <f>JSON_Fmt!AD189</f>
        <v>["Online","Broadsheet"]</v>
      </c>
      <c r="S188" s="85" t="s">
        <v>0</v>
      </c>
      <c r="T188" s="93" t="str">
        <f>JSON_Fmt!AH189</f>
        <v>["Students","Retired","Teenagers","Working Class","Adult"]</v>
      </c>
      <c r="U188" s="85" t="s">
        <v>0</v>
      </c>
      <c r="V188" s="93" t="str">
        <f>JSON_Fmt!AL189</f>
        <v>https://ebay.co.uk/aenean.html?tincidunt=lacus&amp;eget=at&amp;tempus=turpis&amp;vel=donec&amp;pede=posuere&amp;morbi=metus&amp;porttitor=vitae&amp;lorem=ipsum&amp;id=aliquam&amp;ligula=non&amp;suspendisse=mauris&amp;ornare=morbi&amp;consequat=non&amp;lectus=lectus&amp;in=aliquam&amp;est=sit&amp;risus=amet&amp;auctor=diam&amp;sed=in&amp;tristique=magna&amp;in=bibendum&amp;tempus=imperdiet&amp;sit=nullam&amp;amet=orci&amp;sem=pede&amp;fusce=venenatis&amp;consequat=non&amp;nulla=sodales&amp;nisl=sed&amp;nunc=tincidunt&amp;nisl=eu&amp;duis=felis&amp;bibendum=fusce&amp;felis=posuere&amp;sed=felis&amp;interdum=sed&amp;venenatis=lacus&amp;turpis=morbi&amp;enim=sem&amp;blandit=mauris&amp;mi=laoreet&amp;in=ut&amp;porttitor=rhoncus&amp;pede=aliquet&amp;justo=pulvinar&amp;eu=sed&amp;massa=nisl&amp;donec=nunc&amp;dapibus=rhoncus&amp;duis=dui&amp;at=vel&amp;velit=sem&amp;eu=sed&amp;est=sagittis&amp;congue=nam&amp;elementum=congue&amp;in=risus&amp;hac=semper&amp;habitasse=porta&amp;platea=volutpat&amp;dictumst=quam&amp;morbi=pede&amp;vestibulum=lobortis&amp;velit=ligula&amp;id=sit&amp;pretium=amet&amp;iaculis=eleifend&amp;diam=pede&amp;erat=libero&amp;fermentum=quis&amp;justo=orci&amp;nec=nullam&amp;condimentum=molestie&amp;neque=nibh&amp;sapien=in&amp;placerat=lectus&amp;ante=pellentesque&amp;nulla=at&amp;justo=nulla&amp;aliquam=suspendisse&amp;quis=potenti&amp;turpis=cras&amp;eget=in&amp;elit=purus&amp;sodales=eu&amp;scelerisque=magna&amp;mauris=vulputate&amp;sit=luctus&amp;amet=cum&amp;eros=sociis&amp;suspendisse=natoque&amp;accumsan=penatibus&amp;tortor=et&amp;quis=magnis</v>
      </c>
      <c r="W188" s="85" t="s">
        <v>0</v>
      </c>
      <c r="X188" s="93">
        <f>JSON_Fmt!AP189</f>
        <v>6306.33</v>
      </c>
      <c r="Y188" s="85" t="s">
        <v>0</v>
      </c>
      <c r="Z188" s="93" t="str">
        <f>JSON_Fmt!AT189</f>
        <v>["Health","Politics","Sport","Crime","Finance","Literature","Entertainment","History","Economics","Travel"]</v>
      </c>
      <c r="AA188" s="85" t="s">
        <v>0</v>
      </c>
      <c r="AB188" s="79" t="e">
        <f>JSON_Fmt!#REF!</f>
        <v>#REF!</v>
      </c>
      <c r="AC188" s="83" t="e">
        <f>JSON_Fmt!#REF!</f>
        <v>#REF!</v>
      </c>
    </row>
    <row r="189" spans="1:29" x14ac:dyDescent="0.25">
      <c r="A189" s="79" t="s">
        <v>13</v>
      </c>
      <c r="B189" s="79" t="str">
        <f t="shared" si="2"/>
        <v>Collection_Name</v>
      </c>
      <c r="C189" s="79" t="s">
        <v>14</v>
      </c>
      <c r="D189" s="79" t="str">
        <f>JSON_Fmt!B190</f>
        <v>5e8b16a5fc13ae03380000b4</v>
      </c>
      <c r="E189" s="85" t="s">
        <v>0</v>
      </c>
      <c r="F189" s="79" t="str">
        <f>JSON_Fmt!F190</f>
        <v>Jatri</v>
      </c>
      <c r="G189" s="85" t="s">
        <v>0</v>
      </c>
      <c r="H189" s="79" t="str">
        <f>JSON_Fmt!J190</f>
        <v>59 Dapin Crossing</v>
      </c>
      <c r="I189" s="85" t="s">
        <v>0</v>
      </c>
      <c r="J189" s="93" t="str">
        <f>JSON_Fmt!N190</f>
        <v>Lyon</v>
      </c>
      <c r="K189" s="85" t="s">
        <v>0</v>
      </c>
      <c r="L189" s="79" t="str">
        <f>JSON_Fmt!R190</f>
        <v>Galway</v>
      </c>
      <c r="M189" s="85" t="s">
        <v>0</v>
      </c>
      <c r="N189" s="93">
        <f>JSON_Fmt!V190</f>
        <v>1997</v>
      </c>
      <c r="O189" s="85" t="s">
        <v>0</v>
      </c>
      <c r="P189" s="79" t="str">
        <f>JSON_Fmt!Z190</f>
        <v>Weekly</v>
      </c>
      <c r="Q189" s="85" t="s">
        <v>0</v>
      </c>
      <c r="R189" s="79" t="str">
        <f>JSON_Fmt!AD190</f>
        <v>["Broadsheet"]</v>
      </c>
      <c r="S189" s="85" t="s">
        <v>0</v>
      </c>
      <c r="T189" s="93" t="str">
        <f>JSON_Fmt!AH190</f>
        <v>["Retired","Working Class","Professional Class","Teenagers","Students"]</v>
      </c>
      <c r="U189" s="85" t="s">
        <v>0</v>
      </c>
      <c r="V189" s="93" t="str">
        <f>JSON_Fmt!AL190</f>
        <v>https://geocities.com/quis/lectus/suspendisse/potenti/in/eleifend/quam.jpg?adipiscing=blandit&amp;elit=lacinia&amp;proin=erat&amp;risus=vestibulum</v>
      </c>
      <c r="W189" s="85" t="s">
        <v>0</v>
      </c>
      <c r="X189" s="93">
        <f>JSON_Fmt!AP190</f>
        <v>7393.78</v>
      </c>
      <c r="Y189" s="85" t="s">
        <v>0</v>
      </c>
      <c r="Z189" s="93" t="str">
        <f>JSON_Fmt!AT190</f>
        <v>["Travel","Sport","Politics","Entertainment","Health","Literature","History","Crime"]</v>
      </c>
      <c r="AA189" s="85" t="s">
        <v>0</v>
      </c>
      <c r="AB189" s="79" t="e">
        <f>JSON_Fmt!#REF!</f>
        <v>#REF!</v>
      </c>
      <c r="AC189" s="83" t="e">
        <f>JSON_Fmt!#REF!</f>
        <v>#REF!</v>
      </c>
    </row>
    <row r="190" spans="1:29" x14ac:dyDescent="0.25">
      <c r="A190" s="79" t="s">
        <v>13</v>
      </c>
      <c r="B190" s="79" t="str">
        <f t="shared" si="2"/>
        <v>Collection_Name</v>
      </c>
      <c r="C190" s="79" t="s">
        <v>14</v>
      </c>
      <c r="D190" s="79" t="str">
        <f>JSON_Fmt!B191</f>
        <v>5e8b16a5fc13ae03380000b5</v>
      </c>
      <c r="E190" s="85" t="s">
        <v>0</v>
      </c>
      <c r="F190" s="79" t="str">
        <f>JSON_Fmt!F191</f>
        <v>Ozu</v>
      </c>
      <c r="G190" s="85" t="s">
        <v>0</v>
      </c>
      <c r="H190" s="79" t="str">
        <f>JSON_Fmt!J191</f>
        <v>351 Judy Park</v>
      </c>
      <c r="I190" s="85" t="s">
        <v>0</v>
      </c>
      <c r="J190" s="93" t="str">
        <f>JSON_Fmt!N191</f>
        <v>Quimper</v>
      </c>
      <c r="K190" s="85" t="s">
        <v>0</v>
      </c>
      <c r="L190" s="79" t="str">
        <f>JSON_Fmt!R191</f>
        <v>Antrim</v>
      </c>
      <c r="M190" s="85" t="s">
        <v>0</v>
      </c>
      <c r="N190" s="93">
        <f>JSON_Fmt!V191</f>
        <v>2002</v>
      </c>
      <c r="O190" s="85" t="s">
        <v>0</v>
      </c>
      <c r="P190" s="79" t="str">
        <f>JSON_Fmt!Z191</f>
        <v>Monthly</v>
      </c>
      <c r="Q190" s="85" t="s">
        <v>0</v>
      </c>
      <c r="R190" s="79" t="str">
        <f>JSON_Fmt!AD191</f>
        <v>["Online","Tabloid","Broadsheet"]</v>
      </c>
      <c r="S190" s="85" t="s">
        <v>0</v>
      </c>
      <c r="T190" s="93" t="str">
        <f>JSON_Fmt!AH191</f>
        <v>["Working Class","Students","Teenagers","Adult"]</v>
      </c>
      <c r="U190" s="85" t="s">
        <v>0</v>
      </c>
      <c r="V190" s="93" t="str">
        <f>JSON_Fmt!AL191</f>
        <v>https://nasa.gov/ac/tellus/semper.png?orci=ultrices&amp;pede=posuere&amp;venenatis=cubilia&amp;non=curae&amp;sodales=duis&amp;sed=faucibus&amp;tincidunt=accumsan&amp;eu=odio&amp;felis=curabitur&amp;fusce=convallis&amp;posuere=duis&amp;felis=consequat&amp;sed=dui&amp;lacus=nec&amp;morbi=nisi&amp;sem=volutpat&amp;mauris=eleifend&amp;laoreet=donec&amp;ut=ut&amp;rhoncus=dolor&amp;aliquet=morbi&amp;pulvinar=vel&amp;sed=lectus&amp;nisl=in&amp;nunc=quam&amp;rhoncus=fringilla&amp;dui=rhoncus&amp;vel=mauris&amp;sem=enim&amp;sed=leo&amp;sagittis=rhoncus&amp;nam=sed&amp;congue=vestibulum&amp;risus=sit&amp;semper=amet&amp;porta=cursus&amp;volutpat=id&amp;quam=turpis&amp;pede=integer</v>
      </c>
      <c r="W190" s="85" t="s">
        <v>0</v>
      </c>
      <c r="X190" s="93">
        <f>JSON_Fmt!AP191</f>
        <v>5755.85</v>
      </c>
      <c r="Y190" s="85" t="s">
        <v>0</v>
      </c>
      <c r="Z190" s="93" t="str">
        <f>JSON_Fmt!AT191</f>
        <v>["Literature"]</v>
      </c>
      <c r="AA190" s="85" t="s">
        <v>0</v>
      </c>
      <c r="AB190" s="79" t="e">
        <f>JSON_Fmt!#REF!</f>
        <v>#REF!</v>
      </c>
      <c r="AC190" s="83" t="e">
        <f>JSON_Fmt!#REF!</f>
        <v>#REF!</v>
      </c>
    </row>
    <row r="191" spans="1:29" x14ac:dyDescent="0.25">
      <c r="A191" s="79" t="s">
        <v>13</v>
      </c>
      <c r="B191" s="79" t="str">
        <f t="shared" si="2"/>
        <v>Collection_Name</v>
      </c>
      <c r="C191" s="79" t="s">
        <v>14</v>
      </c>
      <c r="D191" s="79" t="str">
        <f>JSON_Fmt!B192</f>
        <v>5e8b16a5fc13ae03380000b6</v>
      </c>
      <c r="E191" s="85" t="s">
        <v>0</v>
      </c>
      <c r="F191" s="79" t="str">
        <f>JSON_Fmt!F192</f>
        <v>Innojam</v>
      </c>
      <c r="G191" s="85" t="s">
        <v>0</v>
      </c>
      <c r="H191" s="79" t="str">
        <f>JSON_Fmt!J192</f>
        <v>93656 Johnson Terrace</v>
      </c>
      <c r="I191" s="85" t="s">
        <v>0</v>
      </c>
      <c r="J191" s="93" t="str">
        <f>JSON_Fmt!N192</f>
        <v>Nantes</v>
      </c>
      <c r="K191" s="85" t="s">
        <v>0</v>
      </c>
      <c r="L191" s="79" t="str">
        <f>JSON_Fmt!R192</f>
        <v>Waterford</v>
      </c>
      <c r="M191" s="85" t="s">
        <v>0</v>
      </c>
      <c r="N191" s="93">
        <f>JSON_Fmt!V192</f>
        <v>2010</v>
      </c>
      <c r="O191" s="85" t="s">
        <v>0</v>
      </c>
      <c r="P191" s="79" t="str">
        <f>JSON_Fmt!Z192</f>
        <v>Weekly</v>
      </c>
      <c r="Q191" s="85" t="s">
        <v>0</v>
      </c>
      <c r="R191" s="79" t="str">
        <f>JSON_Fmt!AD192</f>
        <v>["Tabloid","Online"]</v>
      </c>
      <c r="S191" s="85" t="s">
        <v>0</v>
      </c>
      <c r="T191" s="93" t="str">
        <f>JSON_Fmt!AH192</f>
        <v>["Retired","Teenagers","Adult","Working Class","Students"]</v>
      </c>
      <c r="U191" s="85" t="s">
        <v>0</v>
      </c>
      <c r="V191" s="93" t="str">
        <f>JSON_Fmt!AL192</f>
        <v>http://paypal.com/ligula/in/lacus/curabitur/at/ipsum.aspx?sit=nisl&amp;amet=nunc&amp;sapien=rhoncus&amp;dignissim=dui&amp;vestibulum=vel&amp;vestibulum=sem&amp;ante=sed&amp;ipsum=sagittis&amp;primis=nam&amp;in=congue&amp;faucibus=risus&amp;orci=semper&amp;luctus=porta&amp;et=volutpat&amp;ultrices=quam&amp;posuere=pede&amp;cubilia=lobortis&amp;curae=ligula&amp;nulla=sit</v>
      </c>
      <c r="W191" s="85" t="s">
        <v>0</v>
      </c>
      <c r="X191" s="93">
        <f>JSON_Fmt!AP192</f>
        <v>5260.89</v>
      </c>
      <c r="Y191" s="85" t="s">
        <v>0</v>
      </c>
      <c r="Z191" s="93" t="str">
        <f>JSON_Fmt!AT192</f>
        <v>["Entertainment","Sport"]</v>
      </c>
      <c r="AA191" s="85" t="s">
        <v>0</v>
      </c>
      <c r="AB191" s="79" t="e">
        <f>JSON_Fmt!#REF!</f>
        <v>#REF!</v>
      </c>
      <c r="AC191" s="83" t="e">
        <f>JSON_Fmt!#REF!</f>
        <v>#REF!</v>
      </c>
    </row>
    <row r="192" spans="1:29" x14ac:dyDescent="0.25">
      <c r="A192" s="79" t="s">
        <v>13</v>
      </c>
      <c r="B192" s="79" t="str">
        <f t="shared" si="2"/>
        <v>Collection_Name</v>
      </c>
      <c r="C192" s="79" t="s">
        <v>14</v>
      </c>
      <c r="D192" s="79" t="str">
        <f>JSON_Fmt!B193</f>
        <v>5e8b16a5fc13ae03380000b7</v>
      </c>
      <c r="E192" s="85" t="s">
        <v>0</v>
      </c>
      <c r="F192" s="79" t="str">
        <f>JSON_Fmt!F193</f>
        <v>Bubblebox</v>
      </c>
      <c r="G192" s="85" t="s">
        <v>0</v>
      </c>
      <c r="H192" s="79" t="str">
        <f>JSON_Fmt!J193</f>
        <v>387 Anzinger Circle</v>
      </c>
      <c r="I192" s="85" t="s">
        <v>0</v>
      </c>
      <c r="J192" s="93" t="str">
        <f>JSON_Fmt!N193</f>
        <v>Massy</v>
      </c>
      <c r="K192" s="85" t="s">
        <v>0</v>
      </c>
      <c r="L192" s="79" t="str">
        <f>JSON_Fmt!R193</f>
        <v>Carlow</v>
      </c>
      <c r="M192" s="85" t="s">
        <v>0</v>
      </c>
      <c r="N192" s="93">
        <f>JSON_Fmt!V193</f>
        <v>2002</v>
      </c>
      <c r="O192" s="85" t="s">
        <v>0</v>
      </c>
      <c r="P192" s="79" t="str">
        <f>JSON_Fmt!Z193</f>
        <v>Daily</v>
      </c>
      <c r="Q192" s="85" t="s">
        <v>0</v>
      </c>
      <c r="R192" s="79" t="str">
        <f>JSON_Fmt!AD193</f>
        <v>["Broadsheet","Tabloid"]</v>
      </c>
      <c r="S192" s="85" t="s">
        <v>0</v>
      </c>
      <c r="T192" s="93" t="str">
        <f>JSON_Fmt!AH193</f>
        <v>["Retired"]</v>
      </c>
      <c r="U192" s="85" t="s">
        <v>0</v>
      </c>
      <c r="V192" s="93" t="str">
        <f>JSON_Fmt!AL193</f>
        <v>http://arizona.edu/tortor/id/nulla/ultrices/aliquet/maecenas.html?erat=ipsum&amp;nulla=primis&amp;tempus=in&amp;vivamus=faucibus&amp;in=orci&amp;felis=luctus&amp;eu=et&amp;sapien=ultrices&amp;cursus=posuere&amp;vestibulum=cubilia&amp;proin=curae&amp;eu=nulla&amp;mi=dapibus&amp;nulla=dolor&amp;ac=vel&amp;enim=est&amp;in=donec&amp;tempor=odio&amp;turpis=justo</v>
      </c>
      <c r="W192" s="85" t="s">
        <v>0</v>
      </c>
      <c r="X192" s="93">
        <f>JSON_Fmt!AP193</f>
        <v>8956.98</v>
      </c>
      <c r="Y192" s="85" t="s">
        <v>0</v>
      </c>
      <c r="Z192" s="93" t="str">
        <f>JSON_Fmt!AT193</f>
        <v>["Literature","Entertainment","History","Health","Economics","Crime","Sport"]</v>
      </c>
      <c r="AA192" s="85" t="s">
        <v>0</v>
      </c>
      <c r="AB192" s="79" t="e">
        <f>JSON_Fmt!#REF!</f>
        <v>#REF!</v>
      </c>
      <c r="AC192" s="83" t="e">
        <f>JSON_Fmt!#REF!</f>
        <v>#REF!</v>
      </c>
    </row>
    <row r="193" spans="1:29" x14ac:dyDescent="0.25">
      <c r="A193" s="79" t="s">
        <v>13</v>
      </c>
      <c r="B193" s="79" t="str">
        <f t="shared" si="2"/>
        <v>Collection_Name</v>
      </c>
      <c r="C193" s="79" t="s">
        <v>14</v>
      </c>
      <c r="D193" s="79" t="str">
        <f>JSON_Fmt!B194</f>
        <v>5e8b16a5fc13ae03380000b8</v>
      </c>
      <c r="E193" s="85" t="s">
        <v>0</v>
      </c>
      <c r="F193" s="79" t="str">
        <f>JSON_Fmt!F194</f>
        <v>Shufflebeat</v>
      </c>
      <c r="G193" s="85" t="s">
        <v>0</v>
      </c>
      <c r="H193" s="79" t="str">
        <f>JSON_Fmt!J194</f>
        <v>100 Old Shore Park</v>
      </c>
      <c r="I193" s="85" t="s">
        <v>0</v>
      </c>
      <c r="J193" s="93" t="str">
        <f>JSON_Fmt!N194</f>
        <v>Mestre</v>
      </c>
      <c r="K193" s="85" t="s">
        <v>0</v>
      </c>
      <c r="L193" s="79" t="str">
        <f>JSON_Fmt!R194</f>
        <v>Westmeath</v>
      </c>
      <c r="M193" s="85" t="s">
        <v>0</v>
      </c>
      <c r="N193" s="93">
        <f>JSON_Fmt!V194</f>
        <v>1990</v>
      </c>
      <c r="O193" s="85" t="s">
        <v>0</v>
      </c>
      <c r="P193" s="79" t="str">
        <f>JSON_Fmt!Z194</f>
        <v>Daily</v>
      </c>
      <c r="Q193" s="85" t="s">
        <v>0</v>
      </c>
      <c r="R193" s="79" t="str">
        <f>JSON_Fmt!AD194</f>
        <v>["Tabloid","Online"]</v>
      </c>
      <c r="S193" s="85" t="s">
        <v>0</v>
      </c>
      <c r="T193" s="93" t="str">
        <f>JSON_Fmt!AH194</f>
        <v>["Retired","Students","Adult","Working Class","Teenagers","Professional Class"]</v>
      </c>
      <c r="U193" s="85" t="s">
        <v>0</v>
      </c>
      <c r="V193" s="93" t="str">
        <f>JSON_Fmt!AL194</f>
        <v>http://epa.gov/leo/pellentesque.json?hendrerit=quam&amp;at=pede&amp;vulputate=lobortis&amp;vitae=ligula&amp;nisl=sit&amp;aenean=amet&amp;lectus=eleifend&amp;pellentesque=pede&amp;eget=libero&amp;nunc=quis&amp;donec=orci&amp;quis=nullam&amp;orci=molestie&amp;eget=nibh&amp;orci=in&amp;vehicula=lectus&amp;condimentum=pellentesque&amp;curabitur=at&amp;in=nulla&amp;libero=suspendisse&amp;ut=potenti&amp;massa=cras&amp;volutpat=in&amp;convallis=purus&amp;morbi=eu&amp;odio=magna&amp;odio=vulputate&amp;elementum=luctus&amp;eu=cum&amp;interdum=sociis&amp;eu=natoque&amp;tincidunt=penatibus&amp;in=et&amp;leo=magnis&amp;maecenas=dis&amp;pulvinar=parturient&amp;lobortis=montes&amp;est=nascetur&amp;phasellus=ridiculus&amp;sit=mus&amp;amet=vivamus&amp;erat=vestibulum&amp;nulla=sagittis&amp;tempus=sapien&amp;vivamus=cum&amp;in=sociis&amp;felis=natoque&amp;eu=penatibus&amp;sapien=et&amp;cursus=magnis&amp;vestibulum=dis&amp;proin=parturient&amp;eu=montes&amp;mi=nascetur&amp;nulla=ridiculus&amp;ac=mus&amp;enim=etiam&amp;in=vel</v>
      </c>
      <c r="W193" s="85" t="s">
        <v>0</v>
      </c>
      <c r="X193" s="93">
        <f>JSON_Fmt!AP194</f>
        <v>8057.48</v>
      </c>
      <c r="Y193" s="85" t="s">
        <v>0</v>
      </c>
      <c r="Z193" s="93" t="str">
        <f>JSON_Fmt!AT194</f>
        <v>["Finance","Literature","Politics","Economics"]</v>
      </c>
      <c r="AA193" s="85" t="s">
        <v>0</v>
      </c>
      <c r="AB193" s="79" t="e">
        <f>JSON_Fmt!#REF!</f>
        <v>#REF!</v>
      </c>
      <c r="AC193" s="83" t="e">
        <f>JSON_Fmt!#REF!</f>
        <v>#REF!</v>
      </c>
    </row>
    <row r="194" spans="1:29" x14ac:dyDescent="0.25">
      <c r="A194" s="79" t="s">
        <v>13</v>
      </c>
      <c r="B194" s="79" t="str">
        <f t="shared" si="2"/>
        <v>Collection_Name</v>
      </c>
      <c r="C194" s="79" t="s">
        <v>14</v>
      </c>
      <c r="D194" s="79" t="str">
        <f>JSON_Fmt!B195</f>
        <v>5e8b16a5fc13ae03380000b9</v>
      </c>
      <c r="E194" s="85" t="s">
        <v>0</v>
      </c>
      <c r="F194" s="79" t="str">
        <f>JSON_Fmt!F195</f>
        <v>Photobean</v>
      </c>
      <c r="G194" s="85" t="s">
        <v>0</v>
      </c>
      <c r="H194" s="79" t="str">
        <f>JSON_Fmt!J195</f>
        <v>0 Walton Parkway</v>
      </c>
      <c r="I194" s="85" t="s">
        <v>0</v>
      </c>
      <c r="J194" s="93" t="str">
        <f>JSON_Fmt!N195</f>
        <v>Žirovnice</v>
      </c>
      <c r="K194" s="85" t="s">
        <v>0</v>
      </c>
      <c r="L194" s="79" t="str">
        <f>JSON_Fmt!R195</f>
        <v>Kerry</v>
      </c>
      <c r="M194" s="85" t="s">
        <v>0</v>
      </c>
      <c r="N194" s="93">
        <f>JSON_Fmt!V195</f>
        <v>2003</v>
      </c>
      <c r="O194" s="85" t="s">
        <v>0</v>
      </c>
      <c r="P194" s="79" t="str">
        <f>JSON_Fmt!Z195</f>
        <v>Monthly</v>
      </c>
      <c r="Q194" s="85" t="s">
        <v>0</v>
      </c>
      <c r="R194" s="79" t="str">
        <f>JSON_Fmt!AD195</f>
        <v>["Broadsheet","Tabloid","Online"]</v>
      </c>
      <c r="S194" s="85" t="s">
        <v>0</v>
      </c>
      <c r="T194" s="93" t="str">
        <f>JSON_Fmt!AH195</f>
        <v>["Retired","Working Class","Adult","Teenagers"]</v>
      </c>
      <c r="U194" s="85" t="s">
        <v>0</v>
      </c>
      <c r="V194" s="93" t="str">
        <f>JSON_Fmt!AL195</f>
        <v>http://barnesandnoble.com/lorem/vitae.aspx?non=sed&amp;mi=tristique&amp;integer=in&amp;ac=tempus&amp;neque=sit&amp;duis=amet&amp;bibendum=sem&amp;morbi=fusce&amp;non=consequat&amp;quam=nulla&amp;nec=nisl&amp;dui=nunc&amp;luctus=nisl&amp;rutrum=duis&amp;nulla=bibendum&amp;tellus=felis&amp;in=sed&amp;sagittis=interdum&amp;dui=venenatis&amp;vel=turpis&amp;nisl=enim</v>
      </c>
      <c r="W194" s="85" t="s">
        <v>0</v>
      </c>
      <c r="X194" s="93">
        <f>JSON_Fmt!AP195</f>
        <v>8799.82</v>
      </c>
      <c r="Y194" s="85" t="s">
        <v>0</v>
      </c>
      <c r="Z194" s="93" t="str">
        <f>JSON_Fmt!AT195</f>
        <v>["Finance","Sport"]</v>
      </c>
      <c r="AA194" s="85" t="s">
        <v>0</v>
      </c>
      <c r="AB194" s="79" t="e">
        <f>JSON_Fmt!#REF!</f>
        <v>#REF!</v>
      </c>
      <c r="AC194" s="83" t="e">
        <f>JSON_Fmt!#REF!</f>
        <v>#REF!</v>
      </c>
    </row>
    <row r="195" spans="1:29" x14ac:dyDescent="0.25">
      <c r="A195" s="79" t="s">
        <v>13</v>
      </c>
      <c r="B195" s="79" t="str">
        <f t="shared" si="2"/>
        <v>Collection_Name</v>
      </c>
      <c r="C195" s="79" t="s">
        <v>14</v>
      </c>
      <c r="D195" s="79" t="str">
        <f>JSON_Fmt!B196</f>
        <v>5e8b16a5fc13ae03380000ba</v>
      </c>
      <c r="E195" s="85" t="s">
        <v>0</v>
      </c>
      <c r="F195" s="79" t="str">
        <f>JSON_Fmt!F196</f>
        <v>Innojam</v>
      </c>
      <c r="G195" s="85" t="s">
        <v>0</v>
      </c>
      <c r="H195" s="79" t="str">
        <f>JSON_Fmt!J196</f>
        <v>17708 Stephen Park</v>
      </c>
      <c r="I195" s="85" t="s">
        <v>0</v>
      </c>
      <c r="J195" s="93" t="str">
        <f>JSON_Fmt!N196</f>
        <v>Paris 13</v>
      </c>
      <c r="K195" s="85" t="s">
        <v>0</v>
      </c>
      <c r="L195" s="79" t="str">
        <f>JSON_Fmt!R196</f>
        <v>Laois</v>
      </c>
      <c r="M195" s="85" t="s">
        <v>0</v>
      </c>
      <c r="N195" s="93">
        <f>JSON_Fmt!V196</f>
        <v>1999</v>
      </c>
      <c r="O195" s="85" t="s">
        <v>0</v>
      </c>
      <c r="P195" s="79" t="str">
        <f>JSON_Fmt!Z196</f>
        <v>Weekly</v>
      </c>
      <c r="Q195" s="85" t="s">
        <v>0</v>
      </c>
      <c r="R195" s="79" t="str">
        <f>JSON_Fmt!AD196</f>
        <v>["Online","Tabloid","Broadsheet"]</v>
      </c>
      <c r="S195" s="85" t="s">
        <v>0</v>
      </c>
      <c r="T195" s="93" t="str">
        <f>JSON_Fmt!AH196</f>
        <v>["Retired","Professional Class"]</v>
      </c>
      <c r="U195" s="85" t="s">
        <v>0</v>
      </c>
      <c r="V195" s="93" t="str">
        <f>JSON_Fmt!AL196</f>
        <v>http://latimes.com/justo/sollicitudin/ut/suscipit/a.json?integer=risus&amp;non=auctor&amp;velit=sed&amp;donec=tristique&amp;diam=in&amp;neque=tempus&amp;vestibulum=sit&amp;eget=amet&amp;vulputate=sem&amp;ut=fusce&amp;ultrices=consequat&amp;vel=nulla</v>
      </c>
      <c r="W195" s="85" t="s">
        <v>0</v>
      </c>
      <c r="X195" s="93">
        <f>JSON_Fmt!AP196</f>
        <v>6095.97</v>
      </c>
      <c r="Y195" s="85" t="s">
        <v>0</v>
      </c>
      <c r="Z195" s="93" t="str">
        <f>JSON_Fmt!AT196</f>
        <v>["History","Politics","Sport"]</v>
      </c>
      <c r="AA195" s="85" t="s">
        <v>0</v>
      </c>
      <c r="AB195" s="79" t="e">
        <f>JSON_Fmt!#REF!</f>
        <v>#REF!</v>
      </c>
      <c r="AC195" s="83" t="e">
        <f>JSON_Fmt!#REF!</f>
        <v>#REF!</v>
      </c>
    </row>
    <row r="196" spans="1:29" x14ac:dyDescent="0.25">
      <c r="A196" s="79" t="s">
        <v>13</v>
      </c>
      <c r="B196" s="79" t="str">
        <f t="shared" si="2"/>
        <v>Collection_Name</v>
      </c>
      <c r="C196" s="79" t="s">
        <v>14</v>
      </c>
      <c r="D196" s="79" t="str">
        <f>JSON_Fmt!B197</f>
        <v>5e8b16a5fc13ae03380000bb</v>
      </c>
      <c r="E196" s="85" t="s">
        <v>0</v>
      </c>
      <c r="F196" s="79" t="str">
        <f>JSON_Fmt!F197</f>
        <v>Kwilith</v>
      </c>
      <c r="G196" s="85" t="s">
        <v>0</v>
      </c>
      <c r="H196" s="79" t="str">
        <f>JSON_Fmt!J197</f>
        <v>55 Browning Crossing</v>
      </c>
      <c r="I196" s="85" t="s">
        <v>0</v>
      </c>
      <c r="J196" s="93" t="str">
        <f>JSON_Fmt!N197</f>
        <v>Pécs</v>
      </c>
      <c r="K196" s="85" t="s">
        <v>0</v>
      </c>
      <c r="L196" s="79" t="str">
        <f>JSON_Fmt!R197</f>
        <v>Westmeath</v>
      </c>
      <c r="M196" s="85" t="s">
        <v>0</v>
      </c>
      <c r="N196" s="93">
        <f>JSON_Fmt!V197</f>
        <v>2010</v>
      </c>
      <c r="O196" s="85" t="s">
        <v>0</v>
      </c>
      <c r="P196" s="79" t="str">
        <f>JSON_Fmt!Z197</f>
        <v>Daily</v>
      </c>
      <c r="Q196" s="85" t="s">
        <v>0</v>
      </c>
      <c r="R196" s="79" t="str">
        <f>JSON_Fmt!AD197</f>
        <v>["Broadsheet","Online"]</v>
      </c>
      <c r="S196" s="85" t="s">
        <v>0</v>
      </c>
      <c r="T196" s="93" t="str">
        <f>JSON_Fmt!AH197</f>
        <v>["Adult","Professional Class"]</v>
      </c>
      <c r="U196" s="85" t="s">
        <v>0</v>
      </c>
      <c r="V196" s="93" t="str">
        <f>JSON_Fmt!AL197</f>
        <v>http://sfgate.com/est.jpg?augue=non&amp;vestibulum=lectus&amp;ante=aliquam&amp;ipsum=sit&amp;primis=amet&amp;in=diam&amp;faucibus=in&amp;orci=magna&amp;luctus=bibendum&amp;et=imperdiet&amp;ultrices=nullam&amp;posuere=orci&amp;cubilia=pede&amp;curae=venenatis&amp;donec=non&amp;pharetra=sodales&amp;magna=sed&amp;vestibulum=tincidunt&amp;aliquet=eu&amp;ultrices=felis&amp;erat=fusce&amp;tortor=posuere&amp;sollicitudin=felis&amp;mi=sed&amp;sit=lacus&amp;amet=morbi&amp;lobortis=sem&amp;sapien=mauris&amp;sapien=laoreet&amp;non=ut&amp;mi=rhoncus&amp;integer=aliquet&amp;ac=pulvinar&amp;neque=sed&amp;duis=nisl&amp;bibendum=nunc&amp;morbi=rhoncus&amp;non=dui&amp;quam=vel&amp;nec=sem&amp;dui=sed&amp;luctus=sagittis&amp;rutrum=nam&amp;nulla=congue&amp;tellus=risus&amp;in=semper&amp;sagittis=porta&amp;dui=volutpat&amp;vel=quam&amp;nisl=pede&amp;duis=lobortis&amp;ac=ligula&amp;nibh=sit&amp;fusce=amet&amp;lacus=eleifend&amp;purus=pede&amp;aliquet=libero&amp;at=quis&amp;feugiat=orci&amp;non=nullam&amp;pretium=molestie&amp;quis=nibh&amp;lectus=in&amp;suspendisse=lectus&amp;potenti=pellentesque&amp;in=at&amp;eleifend=nulla&amp;quam=suspendisse&amp;a=potenti&amp;odio=cras&amp;in=in&amp;hac=purus&amp;habitasse=eu&amp;platea=magna&amp;dictumst=vulputate&amp;maecenas=luctus&amp;ut=cum&amp;massa=sociis&amp;quis=natoque&amp;augue=penatibus&amp;luctus=et&amp;tincidunt=magnis&amp;nulla=dis&amp;mollis=parturient&amp;molestie=montes&amp;lorem=nascetur&amp;quisque=ridiculus&amp;ut=mus&amp;erat=vivamus&amp;curabitur=vestibulum&amp;gravida=sagittis&amp;nisi=sapien&amp;at=cum&amp;nibh=sociis&amp;in=natoque&amp;hac=penatibus&amp;habitasse=et</v>
      </c>
      <c r="W196" s="85" t="s">
        <v>0</v>
      </c>
      <c r="X196" s="93">
        <f>JSON_Fmt!AP197</f>
        <v>7379.25</v>
      </c>
      <c r="Y196" s="85" t="s">
        <v>0</v>
      </c>
      <c r="Z196" s="93" t="str">
        <f>JSON_Fmt!AT197</f>
        <v>["Entertainment"]</v>
      </c>
      <c r="AA196" s="85" t="s">
        <v>0</v>
      </c>
      <c r="AB196" s="79" t="e">
        <f>JSON_Fmt!#REF!</f>
        <v>#REF!</v>
      </c>
      <c r="AC196" s="83" t="e">
        <f>JSON_Fmt!#REF!</f>
        <v>#REF!</v>
      </c>
    </row>
    <row r="197" spans="1:29" x14ac:dyDescent="0.25">
      <c r="A197" s="79" t="s">
        <v>13</v>
      </c>
      <c r="B197" s="79" t="str">
        <f t="shared" si="2"/>
        <v>Collection_Name</v>
      </c>
      <c r="C197" s="79" t="s">
        <v>14</v>
      </c>
      <c r="D197" s="79" t="str">
        <f>JSON_Fmt!B198</f>
        <v>5e8b16a5fc13ae03380000bc</v>
      </c>
      <c r="E197" s="85" t="s">
        <v>0</v>
      </c>
      <c r="F197" s="79" t="str">
        <f>JSON_Fmt!F198</f>
        <v>Kwimbee</v>
      </c>
      <c r="G197" s="85" t="s">
        <v>0</v>
      </c>
      <c r="H197" s="79" t="str">
        <f>JSON_Fmt!J198</f>
        <v>2 Ohio Hill</v>
      </c>
      <c r="I197" s="85" t="s">
        <v>0</v>
      </c>
      <c r="J197" s="93" t="str">
        <f>JSON_Fmt!N198</f>
        <v>Ballylinan</v>
      </c>
      <c r="K197" s="85" t="s">
        <v>0</v>
      </c>
      <c r="L197" s="79" t="str">
        <f>JSON_Fmt!R198</f>
        <v>Fermanagh</v>
      </c>
      <c r="M197" s="85" t="s">
        <v>0</v>
      </c>
      <c r="N197" s="93">
        <f>JSON_Fmt!V198</f>
        <v>2007</v>
      </c>
      <c r="O197" s="85" t="s">
        <v>0</v>
      </c>
      <c r="P197" s="79" t="str">
        <f>JSON_Fmt!Z198</f>
        <v>Daily</v>
      </c>
      <c r="Q197" s="85" t="s">
        <v>0</v>
      </c>
      <c r="R197" s="79" t="str">
        <f>JSON_Fmt!AD198</f>
        <v>["Online","Tabloid"]</v>
      </c>
      <c r="S197" s="85" t="s">
        <v>0</v>
      </c>
      <c r="T197" s="93" t="str">
        <f>JSON_Fmt!AH198</f>
        <v>["Adult","Retired","Working Class","Professional Class","Teenagers","Students"]</v>
      </c>
      <c r="U197" s="85" t="s">
        <v>0</v>
      </c>
      <c r="V197" s="93" t="str">
        <f>JSON_Fmt!AL198</f>
        <v>http://fc2.com/sed/magna/at/nunc/commodo/placerat/praesent.html?adipiscing=tempor&amp;lorem=turpis&amp;vitae=nec&amp;mattis=euismod&amp;nibh=scelerisque&amp;ligula=quam&amp;nec=turpis&amp;sem=adipiscing&amp;duis=lorem&amp;aliquam=vitae&amp;convallis=mattis&amp;nunc=nibh&amp;proin=ligula&amp;at=nec&amp;turpis=sem&amp;a=duis&amp;pede=aliquam&amp;posuere=convallis&amp;nonummy=nunc&amp;integer=proin&amp;non=at&amp;velit=turpis&amp;donec=a&amp;diam=pede&amp;neque=posuere&amp;vestibulum=nonummy&amp;eget=integer&amp;vulputate=non&amp;ut=velit&amp;ultrices=donec&amp;vel=diam&amp;augue=neque&amp;vestibulum=vestibulum&amp;ante=eget&amp;ipsum=vulputate&amp;primis=ut&amp;in=ultrices&amp;faucibus=vel&amp;orci=augue&amp;luctus=vestibulum&amp;et=ante&amp;ultrices=ipsum&amp;posuere=primis&amp;cubilia=in&amp;curae=faucibus&amp;donec=orci&amp;pharetra=luctus&amp;magna=et&amp;vestibulum=ultrices&amp;aliquet=posuere&amp;ultrices=cubilia&amp;erat=curae&amp;tortor=donec&amp;sollicitudin=pharetra&amp;mi=magna&amp;sit=vestibulum&amp;amet=aliquet&amp;lobortis=ultrices&amp;sapien=erat&amp;sapien=tortor&amp;non=sollicitudin&amp;mi=mi&amp;integer=sit&amp;ac=amet&amp;neque=lobortis&amp;duis=sapien&amp;bibendum=sapien&amp;morbi=non&amp;non=mi&amp;quam=integer&amp;nec=ac&amp;dui=neque&amp;luctus=duis&amp;rutrum=bibendum&amp;nulla=morbi&amp;tellus=non&amp;in=quam&amp;sagittis=nec&amp;dui=dui&amp;vel=luctus&amp;nisl=rutrum&amp;duis=nulla&amp;ac=tellus&amp;nibh=in&amp;fusce=sagittis&amp;lacus=dui&amp;purus=vel&amp;aliquet=nisl&amp;at=duis&amp;feugiat=ac&amp;non=nibh&amp;pretium=fusce&amp;quis=lacus&amp;lectus=purus&amp;suspendisse=aliquet&amp;potenti=at&amp;in=feugiat&amp;eleifend=non&amp;quam=pretium&amp;a=quis</v>
      </c>
      <c r="W197" s="85" t="s">
        <v>0</v>
      </c>
      <c r="X197" s="93">
        <f>JSON_Fmt!AP198</f>
        <v>6431.19</v>
      </c>
      <c r="Y197" s="85" t="s">
        <v>0</v>
      </c>
      <c r="Z197" s="93" t="str">
        <f>JSON_Fmt!AT198</f>
        <v>["Politics","Finance","Literature","Health","Travel","Crime","Entertainment","Sport"]</v>
      </c>
      <c r="AA197" s="85" t="s">
        <v>0</v>
      </c>
      <c r="AB197" s="79" t="e">
        <f>JSON_Fmt!#REF!</f>
        <v>#REF!</v>
      </c>
      <c r="AC197" s="83" t="e">
        <f>JSON_Fmt!#REF!</f>
        <v>#REF!</v>
      </c>
    </row>
    <row r="198" spans="1:29" x14ac:dyDescent="0.25">
      <c r="A198" s="79" t="s">
        <v>13</v>
      </c>
      <c r="B198" s="79" t="str">
        <f t="shared" si="2"/>
        <v>Collection_Name</v>
      </c>
      <c r="C198" s="79" t="s">
        <v>14</v>
      </c>
      <c r="D198" s="79" t="str">
        <f>JSON_Fmt!B199</f>
        <v>5e8b16a5fc13ae03380000bd</v>
      </c>
      <c r="E198" s="85" t="s">
        <v>0</v>
      </c>
      <c r="F198" s="79" t="str">
        <f>JSON_Fmt!F199</f>
        <v>Voolith</v>
      </c>
      <c r="G198" s="85" t="s">
        <v>0</v>
      </c>
      <c r="H198" s="79" t="str">
        <f>JSON_Fmt!J199</f>
        <v>7994 Crescent Oaks Pass</v>
      </c>
      <c r="I198" s="85" t="s">
        <v>0</v>
      </c>
      <c r="J198" s="93" t="str">
        <f>JSON_Fmt!N199</f>
        <v>Nyíregyháza</v>
      </c>
      <c r="K198" s="85" t="s">
        <v>0</v>
      </c>
      <c r="L198" s="79" t="str">
        <f>JSON_Fmt!R199</f>
        <v>Clare</v>
      </c>
      <c r="M198" s="85" t="s">
        <v>0</v>
      </c>
      <c r="N198" s="93">
        <f>JSON_Fmt!V199</f>
        <v>2003</v>
      </c>
      <c r="O198" s="85" t="s">
        <v>0</v>
      </c>
      <c r="P198" s="79" t="str">
        <f>JSON_Fmt!Z199</f>
        <v>Monthly</v>
      </c>
      <c r="Q198" s="85" t="s">
        <v>0</v>
      </c>
      <c r="R198" s="79" t="str">
        <f>JSON_Fmt!AD199</f>
        <v>["Tabloid","Broadsheet","Online"]</v>
      </c>
      <c r="S198" s="85" t="s">
        <v>0</v>
      </c>
      <c r="T198" s="93" t="str">
        <f>JSON_Fmt!AH199</f>
        <v>["Working Class","Professional Class"]</v>
      </c>
      <c r="U198" s="85" t="s">
        <v>0</v>
      </c>
      <c r="V198" s="93" t="str">
        <f>JSON_Fmt!AL199</f>
        <v>https://usda.gov/lacinia/nisi/venenatis/tristique.js?tortor=sem&amp;quis=praesent&amp;turpis=id&amp;sed=massa&amp;ante=id&amp;vivamus=nisl&amp;tortor=venenatis&amp;duis=lacinia&amp;mattis=aenean&amp;egestas=sit&amp;metus=amet&amp;aenean=justo&amp;fermentum=morbi&amp;donec=ut&amp;ut=odio&amp;mauris=cras&amp;eget=mi&amp;massa=pede&amp;tempor=malesuada&amp;convallis=in&amp;nulla=imperdiet&amp;neque=et&amp;libero=commodo&amp;convallis=vulputate&amp;eget=justo&amp;eleifend=in&amp;luctus=blandit&amp;ultricies=ultrices&amp;eu=enim&amp;nibh=lorem&amp;quisque=ipsum&amp;id=dolor&amp;justo=sit&amp;sit=amet&amp;amet=consectetuer&amp;sapien=adipiscing&amp;dignissim=elit&amp;vestibulum=proin&amp;vestibulum=interdum&amp;ante=mauris&amp;ipsum=non&amp;primis=ligula&amp;in=pellentesque&amp;faucibus=ultrices&amp;orci=phasellus&amp;luctus=id&amp;et=sapien&amp;ultrices=in&amp;posuere=sapien&amp;cubilia=iaculis&amp;curae=congue&amp;nulla=vivamus&amp;dapibus=metus&amp;dolor=arcu&amp;vel=adipiscing&amp;est=molestie&amp;donec=hendrerit&amp;odio=at&amp;justo=vulputate&amp;sollicitudin=vitae&amp;ut=nisl&amp;suscipit=aenean&amp;a=lectus&amp;feugiat=pellentesque&amp;et=eget&amp;eros=nunc&amp;vestibulum=donec</v>
      </c>
      <c r="W198" s="85" t="s">
        <v>0</v>
      </c>
      <c r="X198" s="93">
        <f>JSON_Fmt!AP199</f>
        <v>8853.08</v>
      </c>
      <c r="Y198" s="85" t="s">
        <v>0</v>
      </c>
      <c r="Z198" s="93" t="str">
        <f>JSON_Fmt!AT199</f>
        <v>["Economics","Literature","Crime","Health","Entertainment","History","Sport",""]</v>
      </c>
      <c r="AA198" s="85" t="s">
        <v>0</v>
      </c>
      <c r="AB198" s="79" t="e">
        <f>JSON_Fmt!#REF!</f>
        <v>#REF!</v>
      </c>
      <c r="AC198" s="83" t="e">
        <f>JSON_Fmt!#REF!</f>
        <v>#REF!</v>
      </c>
    </row>
    <row r="199" spans="1:29" x14ac:dyDescent="0.25">
      <c r="A199" s="79" t="s">
        <v>13</v>
      </c>
      <c r="B199" s="79" t="str">
        <f t="shared" si="2"/>
        <v>Collection_Name</v>
      </c>
      <c r="C199" s="79" t="s">
        <v>14</v>
      </c>
      <c r="D199" s="79" t="str">
        <f>JSON_Fmt!B200</f>
        <v>5e8b16a5fc13ae03380000be</v>
      </c>
      <c r="E199" s="85" t="s">
        <v>0</v>
      </c>
      <c r="F199" s="79" t="str">
        <f>JSON_Fmt!F200</f>
        <v>Topiczoom</v>
      </c>
      <c r="G199" s="85" t="s">
        <v>0</v>
      </c>
      <c r="H199" s="79" t="str">
        <f>JSON_Fmt!J200</f>
        <v>3 Loftsgordon Junction</v>
      </c>
      <c r="I199" s="85" t="s">
        <v>0</v>
      </c>
      <c r="J199" s="93" t="str">
        <f>JSON_Fmt!N200</f>
        <v>Valsamáta</v>
      </c>
      <c r="K199" s="85" t="s">
        <v>0</v>
      </c>
      <c r="L199" s="79" t="str">
        <f>JSON_Fmt!R200</f>
        <v>Antrim</v>
      </c>
      <c r="M199" s="85" t="s">
        <v>0</v>
      </c>
      <c r="N199" s="93">
        <f>JSON_Fmt!V200</f>
        <v>1997</v>
      </c>
      <c r="O199" s="85" t="s">
        <v>0</v>
      </c>
      <c r="P199" s="79" t="str">
        <f>JSON_Fmt!Z200</f>
        <v>Daily</v>
      </c>
      <c r="Q199" s="85" t="s">
        <v>0</v>
      </c>
      <c r="R199" s="79" t="str">
        <f>JSON_Fmt!AD200</f>
        <v>["Online"]</v>
      </c>
      <c r="S199" s="85" t="s">
        <v>0</v>
      </c>
      <c r="T199" s="93" t="str">
        <f>JSON_Fmt!AH200</f>
        <v>["Professional Class","Working Class"]</v>
      </c>
      <c r="U199" s="85" t="s">
        <v>0</v>
      </c>
      <c r="V199" s="93" t="str">
        <f>JSON_Fmt!AL200</f>
        <v>http://github.io/dictumst/maecenas.js?adipiscing=felis&amp;elit=eu&amp;proin=sapien&amp;interdum=cursus&amp;mauris=vestibulum&amp;non=proin&amp;ligula=eu&amp;pellentesque=mi&amp;ultrices=nulla&amp;phasellus=ac&amp;id=enim&amp;sapien=in&amp;in=tempor&amp;sapien=turpis&amp;iaculis=nec&amp;congue=euismod&amp;vivamus=scelerisque&amp;metus=quam&amp;arcu=turpis&amp;adipiscing=adipiscing&amp;molestie=lorem&amp;hendrerit=vitae&amp;at=mattis&amp;vulputate=nibh&amp;vitae=ligula&amp;nisl=nec&amp;aenean=sem&amp;lectus=duis&amp;pellentesque=aliquam&amp;eget=convallis&amp;nunc=nunc&amp;donec=proin&amp;quis=at&amp;orci=turpis&amp;eget=a&amp;orci=pede&amp;vehicula=posuere&amp;condimentum=nonummy&amp;curabitur=integer&amp;in=non&amp;libero=velit&amp;ut=donec&amp;massa=diam&amp;volutpat=neque&amp;convallis=vestibulum&amp;morbi=eget&amp;odio=vulputate&amp;odio=ut&amp;elementum=ultrices&amp;eu=vel&amp;interdum=augue&amp;eu=vestibulum&amp;tincidunt=ante&amp;in=ipsum&amp;leo=primis&amp;maecenas=in&amp;pulvinar=faucibus&amp;lobortis=orci&amp;est=luctus&amp;phasellus=et&amp;sit=ultrices&amp;amet=posuere&amp;erat=cubilia&amp;nulla=curae&amp;tempus=donec&amp;vivamus=pharetra&amp;in=magna&amp;felis=vestibulum&amp;eu=aliquet&amp;sapien=ultrices&amp;cursus=erat&amp;vestibulum=tortor&amp;proin=sollicitudin&amp;eu=mi&amp;mi=sit&amp;nulla=amet&amp;ac=lobortis&amp;enim=sapien&amp;in=sapien&amp;tempor=non&amp;turpis=mi&amp;nec=integer&amp;euismod=ac&amp;scelerisque=neque&amp;quam=duis&amp;turpis=bibendum&amp;adipiscing=morbi&amp;lorem=non&amp;vitae=quam&amp;mattis=nec&amp;nibh=dui&amp;ligula=luctus&amp;nec=rutrum&amp;sem=nulla&amp;duis=tellus</v>
      </c>
      <c r="W199" s="85" t="s">
        <v>0</v>
      </c>
      <c r="X199" s="93">
        <f>JSON_Fmt!AP200</f>
        <v>8801.4599999999991</v>
      </c>
      <c r="Y199" s="85" t="s">
        <v>0</v>
      </c>
      <c r="Z199" s="93" t="str">
        <f>JSON_Fmt!AT200</f>
        <v>["Literature","Economics","Health","History","Politics","Sport","Finance","Entertainment"]</v>
      </c>
      <c r="AA199" s="85" t="s">
        <v>0</v>
      </c>
      <c r="AB199" s="79" t="e">
        <f>JSON_Fmt!#REF!</f>
        <v>#REF!</v>
      </c>
      <c r="AC199" s="83" t="e">
        <f>JSON_Fmt!#REF!</f>
        <v>#REF!</v>
      </c>
    </row>
    <row r="200" spans="1:29" x14ac:dyDescent="0.25">
      <c r="A200" s="79" t="s">
        <v>13</v>
      </c>
      <c r="B200" s="79" t="str">
        <f t="shared" si="2"/>
        <v>Collection_Name</v>
      </c>
      <c r="C200" s="79" t="s">
        <v>14</v>
      </c>
      <c r="D200" s="79" t="str">
        <f>JSON_Fmt!B201</f>
        <v>5e8b16a5fc13ae03380000bf</v>
      </c>
      <c r="E200" s="85" t="s">
        <v>0</v>
      </c>
      <c r="F200" s="79" t="str">
        <f>JSON_Fmt!F201</f>
        <v>Meevee</v>
      </c>
      <c r="G200" s="85" t="s">
        <v>0</v>
      </c>
      <c r="H200" s="79" t="str">
        <f>JSON_Fmt!J201</f>
        <v>34697 Myrtle Parkway</v>
      </c>
      <c r="I200" s="85" t="s">
        <v>0</v>
      </c>
      <c r="J200" s="93" t="str">
        <f>JSON_Fmt!N201</f>
        <v>Napoli</v>
      </c>
      <c r="K200" s="85" t="s">
        <v>0</v>
      </c>
      <c r="L200" s="79" t="str">
        <f>JSON_Fmt!R201</f>
        <v>Carlow</v>
      </c>
      <c r="M200" s="85" t="s">
        <v>0</v>
      </c>
      <c r="N200" s="93">
        <f>JSON_Fmt!V201</f>
        <v>2006</v>
      </c>
      <c r="O200" s="85" t="s">
        <v>0</v>
      </c>
      <c r="P200" s="79" t="str">
        <f>JSON_Fmt!Z201</f>
        <v>Weekly</v>
      </c>
      <c r="Q200" s="85" t="s">
        <v>0</v>
      </c>
      <c r="R200" s="79" t="str">
        <f>JSON_Fmt!AD201</f>
        <v>["Online"]</v>
      </c>
      <c r="S200" s="85" t="s">
        <v>0</v>
      </c>
      <c r="T200" s="93" t="str">
        <f>JSON_Fmt!AH201</f>
        <v>["Adult"]</v>
      </c>
      <c r="U200" s="85" t="s">
        <v>0</v>
      </c>
      <c r="V200" s="93" t="str">
        <f>JSON_Fmt!AL201</f>
        <v>http://blinklist.com/quam/pharetra/magna/ac/consequat/metus/sapien.jpg?sem=iaculis&amp;duis=congue&amp;aliquam=vivamus&amp;convallis=metus</v>
      </c>
      <c r="W200" s="85" t="s">
        <v>0</v>
      </c>
      <c r="X200" s="93">
        <f>JSON_Fmt!AP201</f>
        <v>7103.79</v>
      </c>
      <c r="Y200" s="85" t="s">
        <v>0</v>
      </c>
      <c r="Z200" s="93" t="str">
        <f>JSON_Fmt!AT201</f>
        <v>["Crime","Economics","History","Literature","Politics","Finance","Entertainment"]</v>
      </c>
      <c r="AA200" s="85" t="s">
        <v>0</v>
      </c>
      <c r="AB200" s="79" t="e">
        <f>JSON_Fmt!#REF!</f>
        <v>#REF!</v>
      </c>
      <c r="AC200" s="83" t="e">
        <f>JSON_Fmt!#REF!</f>
        <v>#REF!</v>
      </c>
    </row>
    <row r="201" spans="1:29" x14ac:dyDescent="0.25">
      <c r="A201" s="79" t="s">
        <v>13</v>
      </c>
      <c r="B201" s="79" t="str">
        <f t="shared" si="2"/>
        <v>Collection_Name</v>
      </c>
      <c r="C201" s="79" t="s">
        <v>14</v>
      </c>
      <c r="D201" s="79" t="str">
        <f>JSON_Fmt!B202</f>
        <v>5e8b16a6fc13ae03380000c0</v>
      </c>
      <c r="E201" s="85" t="s">
        <v>0</v>
      </c>
      <c r="F201" s="79" t="str">
        <f>JSON_Fmt!F202</f>
        <v>Skalith</v>
      </c>
      <c r="G201" s="85" t="s">
        <v>0</v>
      </c>
      <c r="H201" s="79" t="str">
        <f>JSON_Fmt!J202</f>
        <v>94796 Glendale Parkway</v>
      </c>
      <c r="I201" s="85" t="s">
        <v>0</v>
      </c>
      <c r="J201" s="93" t="str">
        <f>JSON_Fmt!N202</f>
        <v>Malšice</v>
      </c>
      <c r="K201" s="85" t="s">
        <v>0</v>
      </c>
      <c r="L201" s="79" t="str">
        <f>JSON_Fmt!R202</f>
        <v>Laois</v>
      </c>
      <c r="M201" s="85" t="s">
        <v>0</v>
      </c>
      <c r="N201" s="93">
        <f>JSON_Fmt!V202</f>
        <v>2005</v>
      </c>
      <c r="O201" s="85" t="s">
        <v>0</v>
      </c>
      <c r="P201" s="79" t="str">
        <f>JSON_Fmt!Z202</f>
        <v>Weekly</v>
      </c>
      <c r="Q201" s="85" t="s">
        <v>0</v>
      </c>
      <c r="R201" s="79" t="str">
        <f>JSON_Fmt!AD202</f>
        <v>["Broadsheet","Tabloid","Online"]</v>
      </c>
      <c r="S201" s="85" t="s">
        <v>0</v>
      </c>
      <c r="T201" s="93" t="str">
        <f>JSON_Fmt!AH202</f>
        <v>["Professional Class","Teenagers","Retired"]</v>
      </c>
      <c r="U201" s="85" t="s">
        <v>0</v>
      </c>
      <c r="V201" s="93" t="str">
        <f>JSON_Fmt!AL202</f>
        <v>http://miibeian.gov.cn/tristique/in/tempus/sit/amet/sem/fusce.aspx?sed=maecenas&amp;tincidunt=rhoncus&amp;eu=aliquam&amp;felis=lacus&amp;fusce=morbi&amp;posuere=quis&amp;felis=tortor&amp;sed=id&amp;lacus=nulla&amp;morbi=ultrices&amp;sem=aliquet&amp;mauris=maecenas&amp;laoreet=leo&amp;ut=odio&amp;rhoncus=condimentum&amp;aliquet=id&amp;pulvinar=luctus&amp;sed=nec&amp;nisl=molestie&amp;nunc=sed&amp;rhoncus=justo&amp;dui=pellentesque&amp;vel=viverra&amp;sem=pede&amp;sed=ac&amp;sagittis=diam&amp;nam=cras&amp;congue=pellentesque&amp;risus=volutpat&amp;semper=dui&amp;porta=maecenas&amp;volutpat=tristique&amp;quam=est&amp;pede=et&amp;lobortis=tempus&amp;ligula=semper&amp;sit=est&amp;amet=quam&amp;eleifend=pharetra&amp;pede=magna&amp;libero=ac&amp;quis=consequat&amp;orci=metus&amp;nullam=sapien&amp;molestie=ut&amp;nibh=nunc&amp;in=vestibulum&amp;lectus=ante&amp;pellentesque=ipsum&amp;at=primis&amp;nulla=in&amp;suspendisse=faucibus&amp;potenti=orci&amp;cras=luctus&amp;in=et&amp;purus=ultrices&amp;eu=posuere&amp;magna=cubilia&amp;vulputate=curae&amp;luctus=mauris&amp;cum=viverra</v>
      </c>
      <c r="W201" s="85" t="s">
        <v>0</v>
      </c>
      <c r="X201" s="93">
        <f>JSON_Fmt!AP202</f>
        <v>6674.34</v>
      </c>
      <c r="Y201" s="85" t="s">
        <v>0</v>
      </c>
      <c r="Z201" s="93" t="str">
        <f>JSON_Fmt!AT202</f>
        <v>["Travel","Economics","Finance","Entertainment","Politics","Health","History","Crime"]</v>
      </c>
      <c r="AA201" s="85" t="s">
        <v>0</v>
      </c>
      <c r="AB201" s="79" t="e">
        <f>JSON_Fmt!#REF!</f>
        <v>#REF!</v>
      </c>
      <c r="AC201" s="83" t="e">
        <f>JSON_Fmt!#REF!</f>
        <v>#REF!</v>
      </c>
    </row>
    <row r="202" spans="1:29" x14ac:dyDescent="0.25">
      <c r="A202" s="79" t="s">
        <v>13</v>
      </c>
      <c r="B202" s="79" t="str">
        <f t="shared" ref="B202:B265" si="3">$B$6</f>
        <v>Collection_Name</v>
      </c>
      <c r="C202" s="79" t="s">
        <v>14</v>
      </c>
      <c r="D202" s="79" t="str">
        <f>JSON_Fmt!B203</f>
        <v>5e8b16a6fc13ae03380000c1</v>
      </c>
      <c r="E202" s="85" t="s">
        <v>0</v>
      </c>
      <c r="F202" s="79" t="str">
        <f>JSON_Fmt!F203</f>
        <v>Meejo</v>
      </c>
      <c r="G202" s="85" t="s">
        <v>0</v>
      </c>
      <c r="H202" s="79" t="str">
        <f>JSON_Fmt!J203</f>
        <v>03 Schmedeman Trail</v>
      </c>
      <c r="I202" s="85" t="s">
        <v>0</v>
      </c>
      <c r="J202" s="93" t="str">
        <f>JSON_Fmt!N203</f>
        <v>Grenoble</v>
      </c>
      <c r="K202" s="85" t="s">
        <v>0</v>
      </c>
      <c r="L202" s="79" t="str">
        <f>JSON_Fmt!R203</f>
        <v>Antrim</v>
      </c>
      <c r="M202" s="85" t="s">
        <v>0</v>
      </c>
      <c r="N202" s="93">
        <f>JSON_Fmt!V203</f>
        <v>2007</v>
      </c>
      <c r="O202" s="85" t="s">
        <v>0</v>
      </c>
      <c r="P202" s="79" t="str">
        <f>JSON_Fmt!Z203</f>
        <v>Weekly</v>
      </c>
      <c r="Q202" s="85" t="s">
        <v>0</v>
      </c>
      <c r="R202" s="79" t="str">
        <f>JSON_Fmt!AD203</f>
        <v>["Broadsheet","Online"]</v>
      </c>
      <c r="S202" s="85" t="s">
        <v>0</v>
      </c>
      <c r="T202" s="93" t="str">
        <f>JSON_Fmt!AH203</f>
        <v>["Working Class","Students"]</v>
      </c>
      <c r="U202" s="85" t="s">
        <v>0</v>
      </c>
      <c r="V202" s="93" t="str">
        <f>JSON_Fmt!AL203</f>
        <v>http://g.co/montes/nascetur/ridiculus/mus/vivamus/vestibulum.js?vel=euismod&amp;pede=scelerisque&amp;morbi=quam&amp;porttitor=turpis&amp;lorem=adipiscing&amp;id=lorem&amp;ligula=vitae&amp;suspendisse=mattis&amp;ornare=nibh&amp;consequat=ligula&amp;lectus=nec&amp;in=sem&amp;est=duis&amp;risus=aliquam&amp;auctor=convallis&amp;sed=nunc&amp;tristique=proin&amp;in=at&amp;tempus=turpis&amp;sit=a&amp;amet=pede&amp;sem=posuere&amp;fusce=nonummy&amp;consequat=integer&amp;nulla=non&amp;nisl=velit&amp;nunc=donec&amp;nisl=diam&amp;duis=neque&amp;bibendum=vestibulum&amp;felis=eget&amp;sed=vulputate&amp;interdum=ut&amp;venenatis=ultrices&amp;turpis=vel&amp;enim=augue&amp;blandit=vestibulum&amp;mi=ante&amp;in=ipsum&amp;porttitor=primis&amp;pede=in&amp;justo=faucibus&amp;eu=orci&amp;massa=luctus&amp;donec=et&amp;dapibus=ultrices&amp;duis=posuere&amp;at=cubilia&amp;velit=curae&amp;eu=donec&amp;est=pharetra&amp;congue=magna&amp;elementum=vestibulum&amp;in=aliquet&amp;hac=ultrices&amp;habitasse=erat&amp;platea=tortor&amp;dictumst=sollicitudin&amp;morbi=mi&amp;vestibulum=sit&amp;velit=amet&amp;id=lobortis&amp;pretium=sapien&amp;iaculis=sapien&amp;diam=non&amp;erat=mi&amp;fermentum=integer&amp;justo=ac&amp;nec=neque&amp;condimentum=duis&amp;neque=bibendum&amp;sapien=morbi&amp;placerat=non&amp;ante=quam&amp;nulla=nec&amp;justo=dui&amp;aliquam=luctus&amp;quis=rutrum&amp;turpis=nulla&amp;eget=tellus&amp;elit=in&amp;sodales=sagittis&amp;scelerisque=dui&amp;mauris=vel&amp;sit=nisl&amp;amet=duis&amp;eros=ac&amp;suspendisse=nibh&amp;accumsan=fusce&amp;tortor=lacus&amp;quis=purus&amp;turpis=aliquet&amp;sed=at&amp;ante=feugiat</v>
      </c>
      <c r="W202" s="85" t="s">
        <v>0</v>
      </c>
      <c r="X202" s="93">
        <f>JSON_Fmt!AP203</f>
        <v>8368.34</v>
      </c>
      <c r="Y202" s="85" t="s">
        <v>0</v>
      </c>
      <c r="Z202" s="93" t="str">
        <f>JSON_Fmt!AT203</f>
        <v>["Politics","History","Travel","Literature"]</v>
      </c>
      <c r="AA202" s="85" t="s">
        <v>0</v>
      </c>
      <c r="AB202" s="79" t="e">
        <f>JSON_Fmt!#REF!</f>
        <v>#REF!</v>
      </c>
      <c r="AC202" s="83" t="e">
        <f>JSON_Fmt!#REF!</f>
        <v>#REF!</v>
      </c>
    </row>
    <row r="203" spans="1:29" x14ac:dyDescent="0.25">
      <c r="A203" s="79" t="s">
        <v>13</v>
      </c>
      <c r="B203" s="79" t="str">
        <f t="shared" si="3"/>
        <v>Collection_Name</v>
      </c>
      <c r="C203" s="79" t="s">
        <v>14</v>
      </c>
      <c r="D203" s="79" t="str">
        <f>JSON_Fmt!B204</f>
        <v>5e8b16a6fc13ae03380000c2</v>
      </c>
      <c r="E203" s="85" t="s">
        <v>0</v>
      </c>
      <c r="F203" s="79" t="str">
        <f>JSON_Fmt!F204</f>
        <v>Mynte</v>
      </c>
      <c r="G203" s="85" t="s">
        <v>0</v>
      </c>
      <c r="H203" s="79" t="str">
        <f>JSON_Fmt!J204</f>
        <v>00369 Pepper Wood Pass</v>
      </c>
      <c r="I203" s="85" t="s">
        <v>0</v>
      </c>
      <c r="J203" s="93" t="str">
        <f>JSON_Fmt!N204</f>
        <v>Arras</v>
      </c>
      <c r="K203" s="85" t="s">
        <v>0</v>
      </c>
      <c r="L203" s="79" t="str">
        <f>JSON_Fmt!R204</f>
        <v>Fermanagh</v>
      </c>
      <c r="M203" s="85" t="s">
        <v>0</v>
      </c>
      <c r="N203" s="93">
        <f>JSON_Fmt!V204</f>
        <v>2004</v>
      </c>
      <c r="O203" s="85" t="s">
        <v>0</v>
      </c>
      <c r="P203" s="79" t="str">
        <f>JSON_Fmt!Z204</f>
        <v>Daily</v>
      </c>
      <c r="Q203" s="85" t="s">
        <v>0</v>
      </c>
      <c r="R203" s="79" t="str">
        <f>JSON_Fmt!AD204</f>
        <v>["Tabloid","Online"]</v>
      </c>
      <c r="S203" s="85" t="s">
        <v>0</v>
      </c>
      <c r="T203" s="93" t="str">
        <f>JSON_Fmt!AH204</f>
        <v>["Professional Class","Teenagers"]</v>
      </c>
      <c r="U203" s="85" t="s">
        <v>0</v>
      </c>
      <c r="V203" s="93" t="str">
        <f>JSON_Fmt!AL204</f>
        <v>http://nydailynews.com/porttitor/pede/justo/eu/massa/donec/dapibus.json?odio=adipiscing&amp;in=elit&amp;hac=proin&amp;habitasse=risus&amp;platea=praesent&amp;dictumst=lectus&amp;maecenas=vestibulum&amp;ut=quam&amp;massa=sapien&amp;quis=varius&amp;augue=ut&amp;luctus=blandit&amp;tincidunt=non&amp;nulla=interdum&amp;mollis=in&amp;molestie=ante&amp;lorem=vestibulum&amp;quisque=ante&amp;ut=ipsum&amp;erat=primis&amp;curabitur=in&amp;gravida=faucibus&amp;nisi=orci&amp;at=luctus&amp;nibh=et&amp;in=ultrices&amp;hac=posuere&amp;habitasse=cubilia&amp;platea=curae&amp;dictumst=duis&amp;aliquam=faucibus&amp;augue=accumsan&amp;quam=odio&amp;sollicitudin=curabitur&amp;vitae=convallis&amp;consectetuer=duis&amp;eget=consequat&amp;rutrum=dui&amp;at=nec&amp;lorem=nisi&amp;integer=volutpat&amp;tincidunt=eleifend&amp;ante=donec&amp;vel=ut&amp;ipsum=dolor</v>
      </c>
      <c r="W203" s="85" t="s">
        <v>0</v>
      </c>
      <c r="X203" s="93">
        <f>JSON_Fmt!AP204</f>
        <v>5226.41</v>
      </c>
      <c r="Y203" s="85" t="s">
        <v>0</v>
      </c>
      <c r="Z203" s="93" t="str">
        <f>JSON_Fmt!AT204</f>
        <v>["Sport","Travel","Literature","Entertainment","History","Health","Crime","Finance","Politics"]</v>
      </c>
      <c r="AA203" s="85" t="s">
        <v>0</v>
      </c>
      <c r="AB203" s="79" t="e">
        <f>JSON_Fmt!#REF!</f>
        <v>#REF!</v>
      </c>
      <c r="AC203" s="83" t="e">
        <f>JSON_Fmt!#REF!</f>
        <v>#REF!</v>
      </c>
    </row>
    <row r="204" spans="1:29" x14ac:dyDescent="0.25">
      <c r="A204" s="79" t="s">
        <v>13</v>
      </c>
      <c r="B204" s="79" t="str">
        <f t="shared" si="3"/>
        <v>Collection_Name</v>
      </c>
      <c r="C204" s="79" t="s">
        <v>14</v>
      </c>
      <c r="D204" s="79" t="str">
        <f>JSON_Fmt!B205</f>
        <v>5e8b16a6fc13ae03380000c3</v>
      </c>
      <c r="E204" s="85" t="s">
        <v>0</v>
      </c>
      <c r="F204" s="79" t="str">
        <f>JSON_Fmt!F205</f>
        <v>Jamia</v>
      </c>
      <c r="G204" s="85" t="s">
        <v>0</v>
      </c>
      <c r="H204" s="79" t="str">
        <f>JSON_Fmt!J205</f>
        <v>0 Packers Court</v>
      </c>
      <c r="I204" s="85" t="s">
        <v>0</v>
      </c>
      <c r="J204" s="93" t="str">
        <f>JSON_Fmt!N205</f>
        <v>Milevsko</v>
      </c>
      <c r="K204" s="85" t="s">
        <v>0</v>
      </c>
      <c r="L204" s="79" t="str">
        <f>JSON_Fmt!R205</f>
        <v>Fermanagh</v>
      </c>
      <c r="M204" s="85" t="s">
        <v>0</v>
      </c>
      <c r="N204" s="93">
        <f>JSON_Fmt!V205</f>
        <v>1957</v>
      </c>
      <c r="O204" s="85" t="s">
        <v>0</v>
      </c>
      <c r="P204" s="79" t="str">
        <f>JSON_Fmt!Z205</f>
        <v>Weekly</v>
      </c>
      <c r="Q204" s="85" t="s">
        <v>0</v>
      </c>
      <c r="R204" s="79" t="str">
        <f>JSON_Fmt!AD205</f>
        <v>["Broadsheet","Online","Tabloid"]</v>
      </c>
      <c r="S204" s="85" t="s">
        <v>0</v>
      </c>
      <c r="T204" s="93" t="str">
        <f>JSON_Fmt!AH205</f>
        <v>["Retired","Working Class","Students","Professional Class"]</v>
      </c>
      <c r="U204" s="85" t="s">
        <v>0</v>
      </c>
      <c r="V204" s="93" t="str">
        <f>JSON_Fmt!AL205</f>
        <v>https://ebay.com/quam/fringilla/rhoncus/mauris/enim/leo.jpg?faucibus=et&amp;orci=ultrices&amp;luctus=posuere&amp;et=cubilia&amp;ultrices=curae&amp;posuere=mauris&amp;cubilia=viverra&amp;curae=diam&amp;nulla=vitae&amp;dapibus=quam&amp;dolor=suspendisse&amp;vel=potenti&amp;est=nullam&amp;donec=porttitor&amp;odio=lacus&amp;justo=at&amp;sollicitudin=turpis&amp;ut=donec&amp;suscipit=posuere&amp;a=metus&amp;feugiat=vitae&amp;et=ipsum&amp;eros=aliquam&amp;vestibulum=non&amp;ac=mauris&amp;est=morbi&amp;lacinia=non&amp;nisi=lectus&amp;venenatis=aliquam&amp;tristique=sit&amp;fusce=amet&amp;congue=diam&amp;diam=in&amp;id=magna&amp;ornare=bibendum&amp;imperdiet=imperdiet&amp;sapien=nullam&amp;urna=orci&amp;pretium=pede&amp;nisl=venenatis&amp;ut=non&amp;volutpat=sodales&amp;sapien=sed&amp;arcu=tincidunt&amp;sed=eu&amp;augue=felis&amp;aliquam=fusce&amp;erat=posuere&amp;volutpat=felis&amp;in=sed&amp;congue=lacus&amp;etiam=morbi&amp;justo=sem&amp;etiam=mauris&amp;pretium=laoreet&amp;iaculis=ut&amp;justo=rhoncus&amp;in=aliquet&amp;hac=pulvinar&amp;habitasse=sed&amp;platea=nisl&amp;dictumst=nunc&amp;etiam=rhoncus&amp;faucibus=dui&amp;cursus=vel&amp;urna=sem&amp;ut=sed&amp;tellus=sagittis&amp;nulla=nam&amp;ut=congue&amp;erat=risus&amp;id=semper&amp;mauris=porta&amp;vulputate=volutpat&amp;elementum=quam&amp;nullam=pede&amp;varius=lobortis&amp;nulla=ligula&amp;facilisi=sit&amp;cras=amet&amp;non=eleifend&amp;velit=pede&amp;nec=libero&amp;nisi=quis&amp;vulputate=orci</v>
      </c>
      <c r="W204" s="85" t="s">
        <v>0</v>
      </c>
      <c r="X204" s="93">
        <f>JSON_Fmt!AP205</f>
        <v>9464.16</v>
      </c>
      <c r="Y204" s="85" t="s">
        <v>0</v>
      </c>
      <c r="Z204" s="93" t="str">
        <f>JSON_Fmt!AT205</f>
        <v>["Sport","Travel","History","Crime","Finance","Economics"]</v>
      </c>
      <c r="AA204" s="85" t="s">
        <v>0</v>
      </c>
      <c r="AB204" s="79" t="e">
        <f>JSON_Fmt!#REF!</f>
        <v>#REF!</v>
      </c>
      <c r="AC204" s="83" t="e">
        <f>JSON_Fmt!#REF!</f>
        <v>#REF!</v>
      </c>
    </row>
    <row r="205" spans="1:29" x14ac:dyDescent="0.25">
      <c r="A205" s="79" t="s">
        <v>13</v>
      </c>
      <c r="B205" s="79" t="str">
        <f t="shared" si="3"/>
        <v>Collection_Name</v>
      </c>
      <c r="C205" s="79" t="s">
        <v>14</v>
      </c>
      <c r="D205" s="79" t="str">
        <f>JSON_Fmt!B206</f>
        <v>5e8b16a6fc13ae03380000c4</v>
      </c>
      <c r="E205" s="85" t="s">
        <v>0</v>
      </c>
      <c r="F205" s="79" t="str">
        <f>JSON_Fmt!F206</f>
        <v>Yodel</v>
      </c>
      <c r="G205" s="85" t="s">
        <v>0</v>
      </c>
      <c r="H205" s="79" t="str">
        <f>JSON_Fmt!J206</f>
        <v>1 Bashford Park</v>
      </c>
      <c r="I205" s="85" t="s">
        <v>0</v>
      </c>
      <c r="J205" s="93" t="str">
        <f>JSON_Fmt!N206</f>
        <v>Velké Meziříčí</v>
      </c>
      <c r="K205" s="85" t="s">
        <v>0</v>
      </c>
      <c r="L205" s="79" t="str">
        <f>JSON_Fmt!R206</f>
        <v>Dublin</v>
      </c>
      <c r="M205" s="85" t="s">
        <v>0</v>
      </c>
      <c r="N205" s="93">
        <f>JSON_Fmt!V206</f>
        <v>2007</v>
      </c>
      <c r="O205" s="85" t="s">
        <v>0</v>
      </c>
      <c r="P205" s="79" t="str">
        <f>JSON_Fmt!Z206</f>
        <v>Weekly</v>
      </c>
      <c r="Q205" s="85" t="s">
        <v>0</v>
      </c>
      <c r="R205" s="79" t="str">
        <f>JSON_Fmt!AD206</f>
        <v>["Online","Tabloid","Broadsheet"]</v>
      </c>
      <c r="S205" s="85" t="s">
        <v>0</v>
      </c>
      <c r="T205" s="93" t="str">
        <f>JSON_Fmt!AH206</f>
        <v>["Adult","Teenagers","Students"]</v>
      </c>
      <c r="U205" s="85" t="s">
        <v>0</v>
      </c>
      <c r="V205" s="93" t="str">
        <f>JSON_Fmt!AL206</f>
        <v>http://va.gov/at.html?pulvinar=cras&amp;nulla=in&amp;pede=purus&amp;ullamcorper=eu&amp;augue=magna&amp;a=vulputate&amp;suscipit=luctus&amp;nulla=cum&amp;elit=sociis&amp;ac=natoque&amp;nulla=penatibus&amp;sed=et&amp;vel=magnis&amp;enim=dis&amp;sit=parturient&amp;amet=montes&amp;nunc=nascetur&amp;viverra=ridiculus</v>
      </c>
      <c r="W205" s="85" t="s">
        <v>0</v>
      </c>
      <c r="X205" s="93">
        <f>JSON_Fmt!AP206</f>
        <v>7763.56</v>
      </c>
      <c r="Y205" s="85" t="s">
        <v>0</v>
      </c>
      <c r="Z205" s="93" t="str">
        <f>JSON_Fmt!AT206</f>
        <v>["Literature","Finance","History","Sport","Crime","Politics","Entertainment","Health","Economics","Travel"]</v>
      </c>
      <c r="AA205" s="85" t="s">
        <v>0</v>
      </c>
      <c r="AB205" s="79" t="e">
        <f>JSON_Fmt!#REF!</f>
        <v>#REF!</v>
      </c>
      <c r="AC205" s="83" t="e">
        <f>JSON_Fmt!#REF!</f>
        <v>#REF!</v>
      </c>
    </row>
    <row r="206" spans="1:29" x14ac:dyDescent="0.25">
      <c r="A206" s="79" t="s">
        <v>13</v>
      </c>
      <c r="B206" s="79" t="str">
        <f t="shared" si="3"/>
        <v>Collection_Name</v>
      </c>
      <c r="C206" s="79" t="s">
        <v>14</v>
      </c>
      <c r="D206" s="79" t="str">
        <f>JSON_Fmt!B207</f>
        <v>5e8b16a6fc13ae03380000c5</v>
      </c>
      <c r="E206" s="85" t="s">
        <v>0</v>
      </c>
      <c r="F206" s="79" t="str">
        <f>JSON_Fmt!F207</f>
        <v>Abatz</v>
      </c>
      <c r="G206" s="85" t="s">
        <v>0</v>
      </c>
      <c r="H206" s="79" t="str">
        <f>JSON_Fmt!J207</f>
        <v>2162 Parkside Junction</v>
      </c>
      <c r="I206" s="85" t="s">
        <v>0</v>
      </c>
      <c r="J206" s="93" t="str">
        <f>JSON_Fmt!N207</f>
        <v>Vilkija</v>
      </c>
      <c r="K206" s="85" t="s">
        <v>0</v>
      </c>
      <c r="L206" s="79" t="str">
        <f>JSON_Fmt!R207</f>
        <v>Kerry</v>
      </c>
      <c r="M206" s="85" t="s">
        <v>0</v>
      </c>
      <c r="N206" s="93">
        <f>JSON_Fmt!V207</f>
        <v>1994</v>
      </c>
      <c r="O206" s="85" t="s">
        <v>0</v>
      </c>
      <c r="P206" s="79" t="str">
        <f>JSON_Fmt!Z207</f>
        <v>Monthly</v>
      </c>
      <c r="Q206" s="85" t="s">
        <v>0</v>
      </c>
      <c r="R206" s="79" t="str">
        <f>JSON_Fmt!AD207</f>
        <v>["Tabloid","Online","Broadsheet"]</v>
      </c>
      <c r="S206" s="85" t="s">
        <v>0</v>
      </c>
      <c r="T206" s="93" t="str">
        <f>JSON_Fmt!AH207</f>
        <v>["Students","Adult","Retired","Working Class","Professional Class","Teenagers"]</v>
      </c>
      <c r="U206" s="85" t="s">
        <v>0</v>
      </c>
      <c r="V206" s="93" t="str">
        <f>JSON_Fmt!AL207</f>
        <v>http://wunderground.com/in/sapien/iaculis.png?nulla=vestibulum&amp;ultrices=ante&amp;aliquet=ipsum&amp;maecenas=primis&amp;leo=in&amp;odio=faucibus&amp;condimentum=orci&amp;id=luctus&amp;luctus=et&amp;nec=ultrices&amp;molestie=posuere&amp;sed=cubilia&amp;justo=curae&amp;pellentesque=mauris&amp;viverra=viverra&amp;pede=diam&amp;ac=vitae&amp;diam=quam&amp;cras=suspendisse&amp;pellentesque=potenti&amp;volutpat=nullam&amp;dui=porttitor&amp;maecenas=lacus&amp;tristique=at&amp;est=turpis&amp;et=donec&amp;tempus=posuere&amp;semper=metus&amp;est=vitae&amp;quam=ipsum&amp;pharetra=aliquam&amp;magna=non&amp;ac=mauris&amp;consequat=morbi&amp;metus=non&amp;sapien=lectus&amp;ut=aliquam&amp;nunc=sit&amp;vestibulum=amet&amp;ante=diam&amp;ipsum=in&amp;primis=magna&amp;in=bibendum&amp;faucibus=imperdiet&amp;orci=nullam&amp;luctus=orci&amp;et=pede&amp;ultrices=venenatis&amp;posuere=non&amp;cubilia=sodales&amp;curae=sed&amp;mauris=tincidunt&amp;viverra=eu&amp;diam=felis&amp;vitae=fusce&amp;quam=posuere&amp;suspendisse=felis&amp;potenti=sed&amp;nullam=lacus&amp;porttitor=morbi&amp;lacus=sem&amp;at=mauris&amp;turpis=laoreet&amp;donec=ut&amp;posuere=rhoncus&amp;metus=aliquet&amp;vitae=pulvinar&amp;ipsum=sed&amp;aliquam=nisl&amp;non=nunc&amp;mauris=rhoncus&amp;morbi=dui&amp;non=vel&amp;lectus=sem&amp;aliquam=sed&amp;sit=sagittis&amp;amet=nam&amp;diam=congue&amp;in=risus&amp;magna=semper&amp;bibendum=porta&amp;imperdiet=volutpat&amp;nullam=quam&amp;orci=pede&amp;pede=lobortis&amp;venenatis=ligula&amp;non=sit&amp;sodales=amet&amp;sed=eleifend&amp;tincidunt=pede&amp;eu=libero</v>
      </c>
      <c r="W206" s="85" t="s">
        <v>0</v>
      </c>
      <c r="X206" s="93">
        <f>JSON_Fmt!AP207</f>
        <v>9569.08</v>
      </c>
      <c r="Y206" s="85" t="s">
        <v>0</v>
      </c>
      <c r="Z206" s="93" t="str">
        <f>JSON_Fmt!AT207</f>
        <v>["Literature","History","Economics","Health","Finance"]</v>
      </c>
      <c r="AA206" s="85" t="s">
        <v>0</v>
      </c>
      <c r="AB206" s="79" t="e">
        <f>JSON_Fmt!#REF!</f>
        <v>#REF!</v>
      </c>
      <c r="AC206" s="83" t="e">
        <f>JSON_Fmt!#REF!</f>
        <v>#REF!</v>
      </c>
    </row>
    <row r="207" spans="1:29" x14ac:dyDescent="0.25">
      <c r="A207" s="79" t="s">
        <v>13</v>
      </c>
      <c r="B207" s="79" t="str">
        <f t="shared" si="3"/>
        <v>Collection_Name</v>
      </c>
      <c r="C207" s="79" t="s">
        <v>14</v>
      </c>
      <c r="D207" s="79" t="str">
        <f>JSON_Fmt!B208</f>
        <v>5e8b16a6fc13ae03380000c6</v>
      </c>
      <c r="E207" s="85" t="s">
        <v>0</v>
      </c>
      <c r="F207" s="79" t="str">
        <f>JSON_Fmt!F208</f>
        <v>Demimbu</v>
      </c>
      <c r="G207" s="85" t="s">
        <v>0</v>
      </c>
      <c r="H207" s="79" t="str">
        <f>JSON_Fmt!J208</f>
        <v>3 Gerald Court</v>
      </c>
      <c r="I207" s="85" t="s">
        <v>0</v>
      </c>
      <c r="J207" s="93" t="str">
        <f>JSON_Fmt!N208</f>
        <v>Colombes</v>
      </c>
      <c r="K207" s="85" t="s">
        <v>0</v>
      </c>
      <c r="L207" s="79" t="str">
        <f>JSON_Fmt!R208</f>
        <v>Carlow</v>
      </c>
      <c r="M207" s="85" t="s">
        <v>0</v>
      </c>
      <c r="N207" s="93">
        <f>JSON_Fmt!V208</f>
        <v>2005</v>
      </c>
      <c r="O207" s="85" t="s">
        <v>0</v>
      </c>
      <c r="P207" s="79" t="str">
        <f>JSON_Fmt!Z208</f>
        <v>Monthly</v>
      </c>
      <c r="Q207" s="85" t="s">
        <v>0</v>
      </c>
      <c r="R207" s="79" t="str">
        <f>JSON_Fmt!AD208</f>
        <v>["Broadsheet","Online"]</v>
      </c>
      <c r="S207" s="85" t="s">
        <v>0</v>
      </c>
      <c r="T207" s="93" t="str">
        <f>JSON_Fmt!AH208</f>
        <v>["Working Class"]</v>
      </c>
      <c r="U207" s="85" t="s">
        <v>0</v>
      </c>
      <c r="V207" s="93" t="str">
        <f>JSON_Fmt!AL208</f>
        <v>http://wikimedia.org/pretium/iaculis/justo/in/hac/habitasse.jpg?sed=volutpat&amp;vestibulum=eleifend&amp;sit=donec&amp;amet=ut&amp;cursus=dolor&amp;id=morbi&amp;turpis=vel&amp;integer=lectus&amp;aliquet=in&amp;massa=quam&amp;id=fringilla&amp;lobortis=rhoncus&amp;convallis=mauris&amp;tortor=enim&amp;risus=leo&amp;dapibus=rhoncus&amp;augue=sed&amp;vel=vestibulum&amp;accumsan=sit&amp;tellus=amet&amp;nisi=cursus&amp;eu=id&amp;orci=turpis&amp;mauris=integer&amp;lacinia=aliquet&amp;sapien=massa&amp;quis=id&amp;libero=lobortis&amp;nullam=convallis&amp;sit=tortor&amp;amet=risus&amp;turpis=dapibus&amp;elementum=augue&amp;ligula=vel&amp;vehicula=accumsan&amp;consequat=tellus&amp;morbi=nisi&amp;a=eu&amp;ipsum=orci&amp;integer=mauris&amp;a=lacinia&amp;nibh=sapien&amp;in=quis&amp;quis=libero&amp;justo=nullam&amp;maecenas=sit&amp;rhoncus=amet&amp;aliquam=turpis&amp;lacus=elementum&amp;morbi=ligula&amp;quis=vehicula&amp;tortor=consequat&amp;id=morbi&amp;nulla=a&amp;ultrices=ipsum&amp;aliquet=integer&amp;maecenas=a&amp;leo=nibh&amp;odio=in&amp;condimentum=quis&amp;id=justo&amp;luctus=maecenas&amp;nec=rhoncus&amp;molestie=aliquam&amp;sed=lacus&amp;justo=morbi&amp;pellentesque=quis&amp;viverra=tortor&amp;pede=id&amp;ac=nulla&amp;diam=ultrices&amp;cras=aliquet&amp;pellentesque=maecenas&amp;volutpat=leo&amp;dui=odio&amp;maecenas=condimentum&amp;tristique=id&amp;est=luctus&amp;et=nec&amp;tempus=molestie&amp;semper=sed&amp;est=justo&amp;quam=pellentesque&amp;pharetra=viverra&amp;magna=pede&amp;ac=ac&amp;consequat=diam&amp;metus=cras&amp;sapien=pellentesque&amp;ut=volutpat&amp;nunc=dui&amp;vestibulum=maecenas&amp;ante=tristique&amp;ipsum=est&amp;primis=et&amp;in=tempus&amp;faucibus=semper&amp;orci=est&amp;luctus=quam&amp;et=pharetra</v>
      </c>
      <c r="W207" s="85" t="s">
        <v>0</v>
      </c>
      <c r="X207" s="93">
        <f>JSON_Fmt!AP208</f>
        <v>6587.87</v>
      </c>
      <c r="Y207" s="85" t="s">
        <v>0</v>
      </c>
      <c r="Z207" s="93" t="str">
        <f>JSON_Fmt!AT208</f>
        <v>["Crime","Entertainment","Sport"]</v>
      </c>
      <c r="AA207" s="85" t="s">
        <v>0</v>
      </c>
      <c r="AB207" s="79" t="e">
        <f>JSON_Fmt!#REF!</f>
        <v>#REF!</v>
      </c>
      <c r="AC207" s="83" t="e">
        <f>JSON_Fmt!#REF!</f>
        <v>#REF!</v>
      </c>
    </row>
    <row r="208" spans="1:29" s="82" customFormat="1" x14ac:dyDescent="0.25">
      <c r="A208" s="79" t="s">
        <v>13</v>
      </c>
      <c r="B208" s="79" t="str">
        <f t="shared" si="3"/>
        <v>Collection_Name</v>
      </c>
      <c r="C208" s="79" t="s">
        <v>14</v>
      </c>
      <c r="D208" s="79" t="str">
        <f>JSON_Fmt!B209</f>
        <v>5e8b16a6fc13ae03380000c7</v>
      </c>
      <c r="E208" s="85" t="s">
        <v>0</v>
      </c>
      <c r="F208" s="79" t="str">
        <f>JSON_Fmt!F209</f>
        <v>Vinte</v>
      </c>
      <c r="G208" s="85" t="s">
        <v>0</v>
      </c>
      <c r="H208" s="79" t="str">
        <f>JSON_Fmt!J209</f>
        <v>3 Oak Street</v>
      </c>
      <c r="I208" s="85" t="s">
        <v>0</v>
      </c>
      <c r="J208" s="93" t="str">
        <f>JSON_Fmt!N209</f>
        <v>Monaghan</v>
      </c>
      <c r="K208" s="85" t="s">
        <v>0</v>
      </c>
      <c r="L208" s="79" t="str">
        <f>JSON_Fmt!R209</f>
        <v>Antrim</v>
      </c>
      <c r="M208" s="85" t="s">
        <v>0</v>
      </c>
      <c r="N208" s="93">
        <f>JSON_Fmt!V209</f>
        <v>2003</v>
      </c>
      <c r="O208" s="85" t="s">
        <v>0</v>
      </c>
      <c r="P208" s="79" t="str">
        <f>JSON_Fmt!Z209</f>
        <v>Weekly</v>
      </c>
      <c r="Q208" s="85" t="s">
        <v>0</v>
      </c>
      <c r="R208" s="79" t="str">
        <f>JSON_Fmt!AD209</f>
        <v>["Tabloid","Broadsheet","Online"]</v>
      </c>
      <c r="S208" s="85" t="s">
        <v>0</v>
      </c>
      <c r="T208" s="93" t="str">
        <f>JSON_Fmt!AH209</f>
        <v>["Working Class","Teenagers","Adult","Professional Class"]</v>
      </c>
      <c r="U208" s="85" t="s">
        <v>0</v>
      </c>
      <c r="V208" s="93" t="str">
        <f>JSON_Fmt!AL209</f>
        <v>http://answers.com/hendrerit/at/vulputate.js?libero=odio&amp;nam=odio&amp;dui=elementum&amp;proin=eu&amp;leo=interdum&amp;odio=eu&amp;porttitor=tincidunt&amp;id=in&amp;consequat=leo&amp;in=maecenas&amp;consequat=pulvinar&amp;ut=lobortis&amp;nulla=est&amp;sed=phasellus&amp;accumsan=sit&amp;felis=amet&amp;ut=erat&amp;at=nulla&amp;dolor=tempus&amp;quis=vivamus&amp;odio=in&amp;consequat=felis&amp;varius=eu&amp;integer=sapien&amp;ac=cursus&amp;leo=vestibulum&amp;pellentesque=proin&amp;ultrices=eu&amp;mattis=mi</v>
      </c>
      <c r="W208" s="85" t="s">
        <v>0</v>
      </c>
      <c r="X208" s="93">
        <f>JSON_Fmt!AP209</f>
        <v>6994.13</v>
      </c>
      <c r="Y208" s="85" t="s">
        <v>0</v>
      </c>
      <c r="Z208" s="93" t="str">
        <f>JSON_Fmt!AT209</f>
        <v>["Literature","Politics","Travel","Economics","History","Finance","Crime","Entertainment","Health","Sport"]</v>
      </c>
      <c r="AA208" s="85" t="s">
        <v>0</v>
      </c>
      <c r="AB208" s="79" t="e">
        <f>JSON_Fmt!#REF!</f>
        <v>#REF!</v>
      </c>
      <c r="AC208" s="83" t="e">
        <f>JSON_Fmt!#REF!</f>
        <v>#REF!</v>
      </c>
    </row>
    <row r="209" spans="1:29" x14ac:dyDescent="0.25">
      <c r="A209" s="79" t="s">
        <v>13</v>
      </c>
      <c r="B209" s="79" t="str">
        <f t="shared" si="3"/>
        <v>Collection_Name</v>
      </c>
      <c r="C209" s="79" t="s">
        <v>14</v>
      </c>
      <c r="D209" s="79" t="str">
        <f>JSON_Fmt!B210</f>
        <v>5e8f27defc13ae6c51000190</v>
      </c>
      <c r="E209" s="85" t="s">
        <v>0</v>
      </c>
      <c r="F209" s="79" t="str">
        <f>JSON_Fmt!F210</f>
        <v>Pixope</v>
      </c>
      <c r="G209" s="85" t="s">
        <v>0</v>
      </c>
      <c r="H209" s="79" t="str">
        <f>JSON_Fmt!J210</f>
        <v>Boldecke</v>
      </c>
      <c r="I209" s="85" t="s">
        <v>0</v>
      </c>
      <c r="J209" s="93" t="str">
        <f>JSON_Fmt!N210</f>
        <v>Blackrock</v>
      </c>
      <c r="K209" s="85" t="s">
        <v>0</v>
      </c>
      <c r="L209" s="79" t="str">
        <f>JSON_Fmt!R210</f>
        <v>Meath</v>
      </c>
      <c r="M209" s="85" t="s">
        <v>0</v>
      </c>
      <c r="N209" s="93">
        <f>JSON_Fmt!V210</f>
        <v>1996</v>
      </c>
      <c r="O209" s="85" t="s">
        <v>0</v>
      </c>
      <c r="P209" s="79" t="str">
        <f>JSON_Fmt!Z210</f>
        <v>Monthly</v>
      </c>
      <c r="Q209" s="85" t="s">
        <v>0</v>
      </c>
      <c r="R209" s="79" t="str">
        <f>JSON_Fmt!AD210</f>
        <v>["Online","Broadsheet","Tabloid"]</v>
      </c>
      <c r="S209" s="85" t="s">
        <v>0</v>
      </c>
      <c r="T209" s="93" t="str">
        <f>JSON_Fmt!AH210</f>
        <v>[""]</v>
      </c>
      <c r="U209" s="85" t="s">
        <v>0</v>
      </c>
      <c r="V209" s="93" t="str">
        <f>JSON_Fmt!AL210</f>
        <v>https://posterous.com/ullamcorper/purus/sit/amet/nulla/quisque/arcu.jpg</v>
      </c>
      <c r="W209" s="85" t="s">
        <v>0</v>
      </c>
      <c r="X209" s="93">
        <f>JSON_Fmt!AP210</f>
        <v>4851.6000000000004</v>
      </c>
      <c r="Y209" s="85" t="s">
        <v>0</v>
      </c>
      <c r="Z209" s="93" t="str">
        <f>JSON_Fmt!AT210</f>
        <v>https://posterous.com/ullamcorper/purus/sit/amet/nulla/quisque/arcu.jpg</v>
      </c>
      <c r="AA209" s="85" t="s">
        <v>0</v>
      </c>
      <c r="AB209" s="79" t="e">
        <f>JSON_Fmt!#REF!</f>
        <v>#REF!</v>
      </c>
      <c r="AC209" s="83" t="e">
        <f>JSON_Fmt!#REF!</f>
        <v>#REF!</v>
      </c>
    </row>
    <row r="210" spans="1:29" x14ac:dyDescent="0.25">
      <c r="A210" s="79" t="s">
        <v>13</v>
      </c>
      <c r="B210" s="79" t="str">
        <f t="shared" si="3"/>
        <v>Collection_Name</v>
      </c>
      <c r="C210" s="79" t="s">
        <v>14</v>
      </c>
      <c r="D210" s="79" t="str">
        <f>JSON_Fmt!B211</f>
        <v>5e8f27defc13ae6c51000191</v>
      </c>
      <c r="E210" s="85" t="s">
        <v>0</v>
      </c>
      <c r="F210" s="79" t="str">
        <f>JSON_Fmt!F211</f>
        <v>Kare</v>
      </c>
      <c r="G210" s="85" t="s">
        <v>0</v>
      </c>
      <c r="H210" s="79" t="str">
        <f>JSON_Fmt!J211</f>
        <v>Sale</v>
      </c>
      <c r="I210" s="85" t="s">
        <v>0</v>
      </c>
      <c r="J210" s="93" t="str">
        <f>JSON_Fmt!N211</f>
        <v>Dublin</v>
      </c>
      <c r="K210" s="85" t="s">
        <v>0</v>
      </c>
      <c r="L210" s="79" t="str">
        <f>JSON_Fmt!R211</f>
        <v>Donegal</v>
      </c>
      <c r="M210" s="85" t="s">
        <v>0</v>
      </c>
      <c r="N210" s="93">
        <f>JSON_Fmt!V211</f>
        <v>1994</v>
      </c>
      <c r="O210" s="85" t="s">
        <v>0</v>
      </c>
      <c r="P210" s="79" t="str">
        <f>JSON_Fmt!Z211</f>
        <v>Monthly</v>
      </c>
      <c r="Q210" s="85" t="s">
        <v>0</v>
      </c>
      <c r="R210" s="79" t="str">
        <f>JSON_Fmt!AD211</f>
        <v>["Online","Tabloid"]</v>
      </c>
      <c r="S210" s="85" t="s">
        <v>0</v>
      </c>
      <c r="T210" s="93" t="str">
        <f>JSON_Fmt!AH211</f>
        <v>["Adult","Students"]</v>
      </c>
      <c r="U210" s="85" t="s">
        <v>0</v>
      </c>
      <c r="V210" s="93" t="str">
        <f>JSON_Fmt!AL211</f>
        <v>https://ehow.com/eu/mi/nulla.html</v>
      </c>
      <c r="W210" s="85" t="s">
        <v>0</v>
      </c>
      <c r="X210" s="93">
        <f>JSON_Fmt!AP211</f>
        <v>14863.83</v>
      </c>
      <c r="Y210" s="85" t="s">
        <v>0</v>
      </c>
      <c r="Z210" s="93" t="str">
        <f>JSON_Fmt!AT211</f>
        <v>https://ehow.com/eu/mi/nulla.html</v>
      </c>
      <c r="AA210" s="85" t="s">
        <v>0</v>
      </c>
      <c r="AB210" s="79" t="e">
        <f>JSON_Fmt!#REF!</f>
        <v>#REF!</v>
      </c>
      <c r="AC210" s="83" t="e">
        <f>JSON_Fmt!#REF!</f>
        <v>#REF!</v>
      </c>
    </row>
    <row r="211" spans="1:29" x14ac:dyDescent="0.25">
      <c r="A211" s="79" t="s">
        <v>13</v>
      </c>
      <c r="B211" s="79" t="str">
        <f t="shared" si="3"/>
        <v>Collection_Name</v>
      </c>
      <c r="C211" s="79" t="s">
        <v>14</v>
      </c>
      <c r="D211" s="79" t="str">
        <f>JSON_Fmt!B212</f>
        <v>5e8f27defc13ae6c51000192</v>
      </c>
      <c r="E211" s="85" t="s">
        <v>0</v>
      </c>
      <c r="F211" s="79" t="str">
        <f>JSON_Fmt!F212</f>
        <v>Eazzy</v>
      </c>
      <c r="G211" s="85" t="s">
        <v>0</v>
      </c>
      <c r="H211" s="79" t="str">
        <f>JSON_Fmt!J212</f>
        <v>Tixall</v>
      </c>
      <c r="I211" s="85" t="s">
        <v>0</v>
      </c>
      <c r="J211" s="93" t="str">
        <f>JSON_Fmt!N212</f>
        <v>Lismore</v>
      </c>
      <c r="K211" s="85" t="s">
        <v>0</v>
      </c>
      <c r="L211" s="79" t="str">
        <f>JSON_Fmt!R212</f>
        <v>Dublin</v>
      </c>
      <c r="M211" s="85" t="s">
        <v>0</v>
      </c>
      <c r="N211" s="93">
        <f>JSON_Fmt!V212</f>
        <v>2001</v>
      </c>
      <c r="O211" s="85" t="s">
        <v>0</v>
      </c>
      <c r="P211" s="79" t="str">
        <f>JSON_Fmt!Z212</f>
        <v>Monthly</v>
      </c>
      <c r="Q211" s="85" t="s">
        <v>0</v>
      </c>
      <c r="R211" s="79" t="str">
        <f>JSON_Fmt!AD212</f>
        <v>["Broadsheet"]</v>
      </c>
      <c r="S211" s="85" t="s">
        <v>0</v>
      </c>
      <c r="T211" s="93" t="str">
        <f>JSON_Fmt!AH212</f>
        <v>["Retired"]</v>
      </c>
      <c r="U211" s="85" t="s">
        <v>0</v>
      </c>
      <c r="V211" s="93" t="str">
        <f>JSON_Fmt!AL212</f>
        <v>http://t-online.de/est.json</v>
      </c>
      <c r="W211" s="85" t="s">
        <v>0</v>
      </c>
      <c r="X211" s="93">
        <f>JSON_Fmt!AP212</f>
        <v>10884.48</v>
      </c>
      <c r="Y211" s="85" t="s">
        <v>0</v>
      </c>
      <c r="Z211" s="93" t="str">
        <f>JSON_Fmt!AT212</f>
        <v>http://t-online.de/est.json</v>
      </c>
      <c r="AA211" s="85" t="s">
        <v>0</v>
      </c>
      <c r="AB211" s="79" t="e">
        <f>JSON_Fmt!#REF!</f>
        <v>#REF!</v>
      </c>
      <c r="AC211" s="83" t="e">
        <f>JSON_Fmt!#REF!</f>
        <v>#REF!</v>
      </c>
    </row>
    <row r="212" spans="1:29" x14ac:dyDescent="0.25">
      <c r="A212" s="79" t="s">
        <v>13</v>
      </c>
      <c r="B212" s="79" t="str">
        <f t="shared" si="3"/>
        <v>Collection_Name</v>
      </c>
      <c r="C212" s="79" t="s">
        <v>14</v>
      </c>
      <c r="D212" s="79" t="str">
        <f>JSON_Fmt!B213</f>
        <v>5e8f27defc13ae6c51000193</v>
      </c>
      <c r="E212" s="85" t="s">
        <v>0</v>
      </c>
      <c r="F212" s="79" t="str">
        <f>JSON_Fmt!F213</f>
        <v>Topiczoom</v>
      </c>
      <c r="G212" s="85" t="s">
        <v>0</v>
      </c>
      <c r="H212" s="79" t="str">
        <f>JSON_Fmt!J213</f>
        <v>Yarnold</v>
      </c>
      <c r="I212" s="85" t="s">
        <v>0</v>
      </c>
      <c r="J212" s="93" t="str">
        <f>JSON_Fmt!N213</f>
        <v>Athlone</v>
      </c>
      <c r="K212" s="85" t="s">
        <v>0</v>
      </c>
      <c r="L212" s="79" t="str">
        <f>JSON_Fmt!R213</f>
        <v>Cavan</v>
      </c>
      <c r="M212" s="85" t="s">
        <v>0</v>
      </c>
      <c r="N212" s="93">
        <f>JSON_Fmt!V213</f>
        <v>1986</v>
      </c>
      <c r="O212" s="85" t="s">
        <v>0</v>
      </c>
      <c r="P212" s="79" t="str">
        <f>JSON_Fmt!Z213</f>
        <v>Weekly</v>
      </c>
      <c r="Q212" s="85" t="s">
        <v>0</v>
      </c>
      <c r="R212" s="79" t="str">
        <f>JSON_Fmt!AD213</f>
        <v>["Online","Tabloid"]</v>
      </c>
      <c r="S212" s="85" t="s">
        <v>0</v>
      </c>
      <c r="T212" s="93" t="str">
        <f>JSON_Fmt!AH213</f>
        <v>["Retired"]</v>
      </c>
      <c r="U212" s="85" t="s">
        <v>0</v>
      </c>
      <c r="V212" s="93" t="str">
        <f>JSON_Fmt!AL213</f>
        <v>http://symantec.com/nisl/nunc/nisl/duis/bibendum/felis.json</v>
      </c>
      <c r="W212" s="85" t="s">
        <v>0</v>
      </c>
      <c r="X212" s="93">
        <f>JSON_Fmt!AP213</f>
        <v>4390.3900000000003</v>
      </c>
      <c r="Y212" s="85" t="s">
        <v>0</v>
      </c>
      <c r="Z212" s="93" t="str">
        <f>JSON_Fmt!AT213</f>
        <v>http://symantec.com/nisl/nunc/nisl/duis/bibendum/felis.json</v>
      </c>
      <c r="AA212" s="85" t="s">
        <v>0</v>
      </c>
      <c r="AB212" s="79" t="e">
        <f>JSON_Fmt!#REF!</f>
        <v>#REF!</v>
      </c>
      <c r="AC212" s="83" t="e">
        <f>JSON_Fmt!#REF!</f>
        <v>#REF!</v>
      </c>
    </row>
    <row r="213" spans="1:29" x14ac:dyDescent="0.25">
      <c r="A213" s="79" t="s">
        <v>13</v>
      </c>
      <c r="B213" s="79" t="str">
        <f t="shared" si="3"/>
        <v>Collection_Name</v>
      </c>
      <c r="C213" s="79" t="s">
        <v>14</v>
      </c>
      <c r="D213" s="79" t="str">
        <f>JSON_Fmt!B214</f>
        <v>5e8f27defc13ae6c51000194</v>
      </c>
      <c r="E213" s="85" t="s">
        <v>0</v>
      </c>
      <c r="F213" s="79" t="str">
        <f>JSON_Fmt!F214</f>
        <v>Bubbletube</v>
      </c>
      <c r="G213" s="85" t="s">
        <v>0</v>
      </c>
      <c r="H213" s="79" t="str">
        <f>JSON_Fmt!J214</f>
        <v>Renner</v>
      </c>
      <c r="I213" s="85" t="s">
        <v>0</v>
      </c>
      <c r="J213" s="93" t="str">
        <f>JSON_Fmt!N214</f>
        <v>Letterkenny</v>
      </c>
      <c r="K213" s="85" t="s">
        <v>0</v>
      </c>
      <c r="L213" s="79" t="str">
        <f>JSON_Fmt!R214</f>
        <v>Louth</v>
      </c>
      <c r="M213" s="85" t="s">
        <v>0</v>
      </c>
      <c r="N213" s="93">
        <f>JSON_Fmt!V214</f>
        <v>2011</v>
      </c>
      <c r="O213" s="85" t="s">
        <v>0</v>
      </c>
      <c r="P213" s="79" t="str">
        <f>JSON_Fmt!Z214</f>
        <v>Monthly</v>
      </c>
      <c r="Q213" s="85" t="s">
        <v>0</v>
      </c>
      <c r="R213" s="79" t="str">
        <f>JSON_Fmt!AD214</f>
        <v>["Tabloid","Broadsheet","Online"]</v>
      </c>
      <c r="S213" s="85" t="s">
        <v>0</v>
      </c>
      <c r="T213" s="93" t="str">
        <f>JSON_Fmt!AH214</f>
        <v>["Retired"]</v>
      </c>
      <c r="U213" s="85" t="s">
        <v>0</v>
      </c>
      <c r="V213" s="93" t="str">
        <f>JSON_Fmt!AL214</f>
        <v>https://spiegel.de/vel/ipsum/praesent/blandit.jsp</v>
      </c>
      <c r="W213" s="85" t="s">
        <v>0</v>
      </c>
      <c r="X213" s="93">
        <f>JSON_Fmt!AP214</f>
        <v>4414.26</v>
      </c>
      <c r="Y213" s="85" t="s">
        <v>0</v>
      </c>
      <c r="Z213" s="93" t="str">
        <f>JSON_Fmt!AT214</f>
        <v>https://spiegel.de/vel/ipsum/praesent/blandit.jsp</v>
      </c>
      <c r="AA213" s="85" t="s">
        <v>0</v>
      </c>
      <c r="AB213" s="79" t="e">
        <f>JSON_Fmt!#REF!</f>
        <v>#REF!</v>
      </c>
      <c r="AC213" s="83" t="e">
        <f>JSON_Fmt!#REF!</f>
        <v>#REF!</v>
      </c>
    </row>
    <row r="214" spans="1:29" x14ac:dyDescent="0.25">
      <c r="A214" s="79" t="s">
        <v>13</v>
      </c>
      <c r="B214" s="79" t="str">
        <f t="shared" si="3"/>
        <v>Collection_Name</v>
      </c>
      <c r="C214" s="79" t="s">
        <v>14</v>
      </c>
      <c r="D214" s="79" t="str">
        <f>JSON_Fmt!B215</f>
        <v>5e8f27defc13ae6c51000195</v>
      </c>
      <c r="E214" s="85" t="s">
        <v>0</v>
      </c>
      <c r="F214" s="79" t="str">
        <f>JSON_Fmt!F215</f>
        <v>Npath</v>
      </c>
      <c r="G214" s="85" t="s">
        <v>0</v>
      </c>
      <c r="H214" s="79" t="str">
        <f>JSON_Fmt!J215</f>
        <v>Spurr</v>
      </c>
      <c r="I214" s="85" t="s">
        <v>0</v>
      </c>
      <c r="J214" s="93" t="str">
        <f>JSON_Fmt!N215</f>
        <v>Letterkenny</v>
      </c>
      <c r="K214" s="85" t="s">
        <v>0</v>
      </c>
      <c r="L214" s="79" t="str">
        <f>JSON_Fmt!R215</f>
        <v>Louth</v>
      </c>
      <c r="M214" s="85" t="s">
        <v>0</v>
      </c>
      <c r="N214" s="93">
        <f>JSON_Fmt!V215</f>
        <v>1998</v>
      </c>
      <c r="O214" s="85" t="s">
        <v>0</v>
      </c>
      <c r="P214" s="79" t="str">
        <f>JSON_Fmt!Z215</f>
        <v>Daily</v>
      </c>
      <c r="Q214" s="85" t="s">
        <v>0</v>
      </c>
      <c r="R214" s="79" t="str">
        <f>JSON_Fmt!AD215</f>
        <v>["Broadsheet"]</v>
      </c>
      <c r="S214" s="85" t="s">
        <v>0</v>
      </c>
      <c r="T214" s="93" t="str">
        <f>JSON_Fmt!AH215</f>
        <v>["Retired"]</v>
      </c>
      <c r="U214" s="85" t="s">
        <v>0</v>
      </c>
      <c r="V214" s="93" t="str">
        <f>JSON_Fmt!AL215</f>
        <v>https://mysql.com/eleifend/donec/ut/dolor/morbi/vel.jpg</v>
      </c>
      <c r="W214" s="85" t="s">
        <v>0</v>
      </c>
      <c r="X214" s="93">
        <f>JSON_Fmt!AP215</f>
        <v>8768.7099999999991</v>
      </c>
      <c r="Y214" s="85" t="s">
        <v>0</v>
      </c>
      <c r="Z214" s="93" t="str">
        <f>JSON_Fmt!AT215</f>
        <v>https://mysql.com/eleifend/donec/ut/dolor/morbi/vel.jpg</v>
      </c>
      <c r="AA214" s="85" t="s">
        <v>0</v>
      </c>
      <c r="AB214" s="79" t="e">
        <f>JSON_Fmt!#REF!</f>
        <v>#REF!</v>
      </c>
      <c r="AC214" s="83" t="e">
        <f>JSON_Fmt!#REF!</f>
        <v>#REF!</v>
      </c>
    </row>
    <row r="215" spans="1:29" x14ac:dyDescent="0.25">
      <c r="A215" s="79" t="s">
        <v>13</v>
      </c>
      <c r="B215" s="79" t="str">
        <f t="shared" si="3"/>
        <v>Collection_Name</v>
      </c>
      <c r="C215" s="79" t="s">
        <v>14</v>
      </c>
      <c r="D215" s="79" t="str">
        <f>JSON_Fmt!B216</f>
        <v>5e8f27defc13ae6c51000196</v>
      </c>
      <c r="E215" s="85" t="s">
        <v>0</v>
      </c>
      <c r="F215" s="79" t="str">
        <f>JSON_Fmt!F216</f>
        <v>Katz</v>
      </c>
      <c r="G215" s="85" t="s">
        <v>0</v>
      </c>
      <c r="H215" s="79" t="str">
        <f>JSON_Fmt!J216</f>
        <v>Fardell</v>
      </c>
      <c r="I215" s="85" t="s">
        <v>0</v>
      </c>
      <c r="J215" s="93" t="str">
        <f>JSON_Fmt!N216</f>
        <v>Blackrock</v>
      </c>
      <c r="K215" s="85" t="s">
        <v>0</v>
      </c>
      <c r="L215" s="79" t="str">
        <f>JSON_Fmt!R216</f>
        <v>Laois</v>
      </c>
      <c r="M215" s="85" t="s">
        <v>0</v>
      </c>
      <c r="N215" s="93">
        <f>JSON_Fmt!V216</f>
        <v>2007</v>
      </c>
      <c r="O215" s="85" t="s">
        <v>0</v>
      </c>
      <c r="P215" s="79" t="str">
        <f>JSON_Fmt!Z216</f>
        <v>Monthly</v>
      </c>
      <c r="Q215" s="85" t="s">
        <v>0</v>
      </c>
      <c r="R215" s="79" t="str">
        <f>JSON_Fmt!AD216</f>
        <v>["Broadsheet","Online"]</v>
      </c>
      <c r="S215" s="85" t="s">
        <v>0</v>
      </c>
      <c r="T215" s="93" t="str">
        <f>JSON_Fmt!AH216</f>
        <v>["Retired","Students"]</v>
      </c>
      <c r="U215" s="85" t="s">
        <v>0</v>
      </c>
      <c r="V215" s="93" t="str">
        <f>JSON_Fmt!AL216</f>
        <v>https://amazonaws.com/vel/augue/vestibulum.jpg</v>
      </c>
      <c r="W215" s="85" t="s">
        <v>0</v>
      </c>
      <c r="X215" s="93">
        <f>JSON_Fmt!AP216</f>
        <v>12344.92</v>
      </c>
      <c r="Y215" s="85" t="s">
        <v>0</v>
      </c>
      <c r="Z215" s="93" t="str">
        <f>JSON_Fmt!AT216</f>
        <v>https://amazonaws.com/vel/augue/vestibulum.jpg</v>
      </c>
      <c r="AA215" s="85" t="s">
        <v>0</v>
      </c>
      <c r="AB215" s="79" t="e">
        <f>JSON_Fmt!#REF!</f>
        <v>#REF!</v>
      </c>
      <c r="AC215" s="83" t="e">
        <f>JSON_Fmt!#REF!</f>
        <v>#REF!</v>
      </c>
    </row>
    <row r="216" spans="1:29" x14ac:dyDescent="0.25">
      <c r="A216" s="79" t="s">
        <v>13</v>
      </c>
      <c r="B216" s="79" t="str">
        <f t="shared" si="3"/>
        <v>Collection_Name</v>
      </c>
      <c r="C216" s="79" t="s">
        <v>14</v>
      </c>
      <c r="D216" s="79" t="str">
        <f>JSON_Fmt!B217</f>
        <v>5e8f27defc13ae6c51000197</v>
      </c>
      <c r="E216" s="85" t="s">
        <v>0</v>
      </c>
      <c r="F216" s="79" t="str">
        <f>JSON_Fmt!F217</f>
        <v>Jabbertype</v>
      </c>
      <c r="G216" s="85" t="s">
        <v>0</v>
      </c>
      <c r="H216" s="79" t="str">
        <f>JSON_Fmt!J217</f>
        <v>Oppery</v>
      </c>
      <c r="I216" s="85" t="s">
        <v>0</v>
      </c>
      <c r="J216" s="93" t="str">
        <f>JSON_Fmt!N217</f>
        <v>Lismore</v>
      </c>
      <c r="K216" s="85" t="s">
        <v>0</v>
      </c>
      <c r="L216" s="79" t="str">
        <f>JSON_Fmt!R217</f>
        <v>Armagh</v>
      </c>
      <c r="M216" s="85" t="s">
        <v>0</v>
      </c>
      <c r="N216" s="93">
        <f>JSON_Fmt!V217</f>
        <v>2001</v>
      </c>
      <c r="O216" s="85" t="s">
        <v>0</v>
      </c>
      <c r="P216" s="79" t="str">
        <f>JSON_Fmt!Z217</f>
        <v>Daily</v>
      </c>
      <c r="Q216" s="85" t="s">
        <v>0</v>
      </c>
      <c r="R216" s="79" t="str">
        <f>JSON_Fmt!AD217</f>
        <v>["Broadsheet","Tabloid","Online"]</v>
      </c>
      <c r="S216" s="85" t="s">
        <v>0</v>
      </c>
      <c r="T216" s="93" t="str">
        <f>JSON_Fmt!AH217</f>
        <v>["Adult"]</v>
      </c>
      <c r="U216" s="85" t="s">
        <v>0</v>
      </c>
      <c r="V216" s="93" t="str">
        <f>JSON_Fmt!AL217</f>
        <v>https://un.org/ornare/imperdiet/sapien/urna/pretium/nisl.xml</v>
      </c>
      <c r="W216" s="85" t="s">
        <v>0</v>
      </c>
      <c r="X216" s="93">
        <f>JSON_Fmt!AP217</f>
        <v>12937.49</v>
      </c>
      <c r="Y216" s="85" t="s">
        <v>0</v>
      </c>
      <c r="Z216" s="93" t="str">
        <f>JSON_Fmt!AT217</f>
        <v>https://un.org/ornare/imperdiet/sapien/urna/pretium/nisl.xml</v>
      </c>
      <c r="AA216" s="85" t="s">
        <v>0</v>
      </c>
      <c r="AB216" s="79" t="e">
        <f>JSON_Fmt!#REF!</f>
        <v>#REF!</v>
      </c>
      <c r="AC216" s="83" t="e">
        <f>JSON_Fmt!#REF!</f>
        <v>#REF!</v>
      </c>
    </row>
    <row r="217" spans="1:29" x14ac:dyDescent="0.25">
      <c r="A217" s="79" t="s">
        <v>13</v>
      </c>
      <c r="B217" s="79" t="str">
        <f t="shared" si="3"/>
        <v>Collection_Name</v>
      </c>
      <c r="C217" s="79" t="s">
        <v>14</v>
      </c>
      <c r="D217" s="79" t="str">
        <f>JSON_Fmt!B218</f>
        <v>5e8f27defc13ae6c51000198</v>
      </c>
      <c r="E217" s="85" t="s">
        <v>0</v>
      </c>
      <c r="F217" s="79" t="str">
        <f>JSON_Fmt!F218</f>
        <v>Babbleset</v>
      </c>
      <c r="G217" s="85" t="s">
        <v>0</v>
      </c>
      <c r="H217" s="79" t="str">
        <f>JSON_Fmt!J218</f>
        <v>Woodcock</v>
      </c>
      <c r="I217" s="85" t="s">
        <v>0</v>
      </c>
      <c r="J217" s="93" t="str">
        <f>JSON_Fmt!N218</f>
        <v>Limerick</v>
      </c>
      <c r="K217" s="85" t="s">
        <v>0</v>
      </c>
      <c r="L217" s="79" t="str">
        <f>JSON_Fmt!R218</f>
        <v>Clare</v>
      </c>
      <c r="M217" s="85" t="s">
        <v>0</v>
      </c>
      <c r="N217" s="93">
        <f>JSON_Fmt!V218</f>
        <v>2007</v>
      </c>
      <c r="O217" s="85" t="s">
        <v>0</v>
      </c>
      <c r="P217" s="79" t="str">
        <f>JSON_Fmt!Z218</f>
        <v>Daily</v>
      </c>
      <c r="Q217" s="85" t="s">
        <v>0</v>
      </c>
      <c r="R217" s="79" t="str">
        <f>JSON_Fmt!AD218</f>
        <v>["Online"]</v>
      </c>
      <c r="S217" s="85" t="s">
        <v>0</v>
      </c>
      <c r="T217" s="93" t="str">
        <f>JSON_Fmt!AH218</f>
        <v>["Students"]</v>
      </c>
      <c r="U217" s="85" t="s">
        <v>0</v>
      </c>
      <c r="V217" s="93" t="str">
        <f>JSON_Fmt!AL218</f>
        <v>https://blogs.com/nisl/ut/volutpat/sapien/arcu/sed/augue.jsp</v>
      </c>
      <c r="W217" s="85" t="s">
        <v>0</v>
      </c>
      <c r="X217" s="93">
        <f>JSON_Fmt!AP218</f>
        <v>4093.23</v>
      </c>
      <c r="Y217" s="85" t="s">
        <v>0</v>
      </c>
      <c r="Z217" s="93" t="str">
        <f>JSON_Fmt!AT218</f>
        <v>https://blogs.com/nisl/ut/volutpat/sapien/arcu/sed/augue.jsp</v>
      </c>
      <c r="AA217" s="85" t="s">
        <v>0</v>
      </c>
      <c r="AB217" s="79" t="e">
        <f>JSON_Fmt!#REF!</f>
        <v>#REF!</v>
      </c>
      <c r="AC217" s="83" t="e">
        <f>JSON_Fmt!#REF!</f>
        <v>#REF!</v>
      </c>
    </row>
    <row r="218" spans="1:29" x14ac:dyDescent="0.25">
      <c r="A218" s="79" t="s">
        <v>13</v>
      </c>
      <c r="B218" s="79" t="str">
        <f t="shared" si="3"/>
        <v>Collection_Name</v>
      </c>
      <c r="C218" s="79" t="s">
        <v>14</v>
      </c>
      <c r="D218" s="79" t="str">
        <f>JSON_Fmt!B219</f>
        <v>5e8f27defc13ae6c51000199</v>
      </c>
      <c r="E218" s="85" t="s">
        <v>0</v>
      </c>
      <c r="F218" s="79" t="str">
        <f>JSON_Fmt!F219</f>
        <v>Zava</v>
      </c>
      <c r="G218" s="85" t="s">
        <v>0</v>
      </c>
      <c r="H218" s="79" t="str">
        <f>JSON_Fmt!J219</f>
        <v>Kuzemka</v>
      </c>
      <c r="I218" s="85" t="s">
        <v>0</v>
      </c>
      <c r="J218" s="93" t="str">
        <f>JSON_Fmt!N219</f>
        <v>Dublin</v>
      </c>
      <c r="K218" s="85" t="s">
        <v>0</v>
      </c>
      <c r="L218" s="79" t="str">
        <f>JSON_Fmt!R219</f>
        <v>Cavan</v>
      </c>
      <c r="M218" s="85" t="s">
        <v>0</v>
      </c>
      <c r="N218" s="93">
        <f>JSON_Fmt!V219</f>
        <v>2010</v>
      </c>
      <c r="O218" s="85" t="s">
        <v>0</v>
      </c>
      <c r="P218" s="79" t="str">
        <f>JSON_Fmt!Z219</f>
        <v>Monthly</v>
      </c>
      <c r="Q218" s="85" t="s">
        <v>0</v>
      </c>
      <c r="R218" s="79" t="str">
        <f>JSON_Fmt!AD219</f>
        <v>["Broadsheet","Online","Tabloid"]</v>
      </c>
      <c r="S218" s="85" t="s">
        <v>0</v>
      </c>
      <c r="T218" s="93" t="str">
        <f>JSON_Fmt!AH219</f>
        <v>["Retired"]</v>
      </c>
      <c r="U218" s="85" t="s">
        <v>0</v>
      </c>
      <c r="V218" s="93" t="str">
        <f>JSON_Fmt!AL219</f>
        <v>http://princeton.edu/eleifend/luctus/ultricies/eu/nibh.xml</v>
      </c>
      <c r="W218" s="85" t="s">
        <v>0</v>
      </c>
      <c r="X218" s="93">
        <f>JSON_Fmt!AP219</f>
        <v>14020.14</v>
      </c>
      <c r="Y218" s="85" t="s">
        <v>0</v>
      </c>
      <c r="Z218" s="93" t="str">
        <f>JSON_Fmt!AT219</f>
        <v>http://princeton.edu/eleifend/luctus/ultricies/eu/nibh.xml</v>
      </c>
      <c r="AA218" s="85" t="s">
        <v>0</v>
      </c>
      <c r="AB218" s="79" t="e">
        <f>JSON_Fmt!#REF!</f>
        <v>#REF!</v>
      </c>
      <c r="AC218" s="83" t="e">
        <f>JSON_Fmt!#REF!</f>
        <v>#REF!</v>
      </c>
    </row>
    <row r="219" spans="1:29" x14ac:dyDescent="0.25">
      <c r="A219" s="79" t="s">
        <v>13</v>
      </c>
      <c r="B219" s="79" t="str">
        <f t="shared" si="3"/>
        <v>Collection_Name</v>
      </c>
      <c r="C219" s="79" t="s">
        <v>14</v>
      </c>
      <c r="D219" s="79" t="str">
        <f>JSON_Fmt!B220</f>
        <v>5e8f27defc13ae6c5100019a</v>
      </c>
      <c r="E219" s="85" t="s">
        <v>0</v>
      </c>
      <c r="F219" s="79" t="str">
        <f>JSON_Fmt!F220</f>
        <v>Abatz</v>
      </c>
      <c r="G219" s="85" t="s">
        <v>0</v>
      </c>
      <c r="H219" s="79" t="str">
        <f>JSON_Fmt!J220</f>
        <v>Vasilyevski</v>
      </c>
      <c r="I219" s="85" t="s">
        <v>0</v>
      </c>
      <c r="J219" s="93" t="str">
        <f>JSON_Fmt!N220</f>
        <v>Athlone</v>
      </c>
      <c r="K219" s="85" t="s">
        <v>0</v>
      </c>
      <c r="L219" s="79" t="str">
        <f>JSON_Fmt!R220</f>
        <v>Antrim</v>
      </c>
      <c r="M219" s="85" t="s">
        <v>0</v>
      </c>
      <c r="N219" s="93">
        <f>JSON_Fmt!V220</f>
        <v>2003</v>
      </c>
      <c r="O219" s="85" t="s">
        <v>0</v>
      </c>
      <c r="P219" s="79" t="str">
        <f>JSON_Fmt!Z220</f>
        <v>Weekly</v>
      </c>
      <c r="Q219" s="85" t="s">
        <v>0</v>
      </c>
      <c r="R219" s="79" t="str">
        <f>JSON_Fmt!AD220</f>
        <v>["Online","Broadsheet","Tabloid"]</v>
      </c>
      <c r="S219" s="85" t="s">
        <v>0</v>
      </c>
      <c r="T219" s="93" t="str">
        <f>JSON_Fmt!AH220</f>
        <v>["Students"]</v>
      </c>
      <c r="U219" s="85" t="s">
        <v>0</v>
      </c>
      <c r="V219" s="93" t="str">
        <f>JSON_Fmt!AL220</f>
        <v>https://arstechnica.com/praesent/blandit/nam/nulla.html</v>
      </c>
      <c r="W219" s="85" t="s">
        <v>0</v>
      </c>
      <c r="X219" s="93">
        <f>JSON_Fmt!AP220</f>
        <v>8264.42</v>
      </c>
      <c r="Y219" s="85" t="s">
        <v>0</v>
      </c>
      <c r="Z219" s="93" t="str">
        <f>JSON_Fmt!AT220</f>
        <v>https://arstechnica.com/praesent/blandit/nam/nulla.html</v>
      </c>
      <c r="AA219" s="85" t="s">
        <v>0</v>
      </c>
      <c r="AB219" s="79" t="e">
        <f>JSON_Fmt!#REF!</f>
        <v>#REF!</v>
      </c>
      <c r="AC219" s="83" t="e">
        <f>JSON_Fmt!#REF!</f>
        <v>#REF!</v>
      </c>
    </row>
    <row r="220" spans="1:29" x14ac:dyDescent="0.25">
      <c r="A220" s="79" t="s">
        <v>13</v>
      </c>
      <c r="B220" s="79" t="str">
        <f t="shared" si="3"/>
        <v>Collection_Name</v>
      </c>
      <c r="C220" s="79" t="s">
        <v>14</v>
      </c>
      <c r="D220" s="79" t="str">
        <f>JSON_Fmt!B221</f>
        <v>5e8f27defc13ae6c5100019b</v>
      </c>
      <c r="E220" s="85" t="s">
        <v>0</v>
      </c>
      <c r="F220" s="79" t="str">
        <f>JSON_Fmt!F221</f>
        <v>Trupe</v>
      </c>
      <c r="G220" s="85" t="s">
        <v>0</v>
      </c>
      <c r="H220" s="79" t="str">
        <f>JSON_Fmt!J221</f>
        <v>Rosendahl</v>
      </c>
      <c r="I220" s="85" t="s">
        <v>0</v>
      </c>
      <c r="J220" s="93" t="str">
        <f>JSON_Fmt!N221</f>
        <v>Letterkenny</v>
      </c>
      <c r="K220" s="85" t="s">
        <v>0</v>
      </c>
      <c r="L220" s="79" t="str">
        <f>JSON_Fmt!R221</f>
        <v>Carlow</v>
      </c>
      <c r="M220" s="85" t="s">
        <v>0</v>
      </c>
      <c r="N220" s="93">
        <f>JSON_Fmt!V221</f>
        <v>2009</v>
      </c>
      <c r="O220" s="85" t="s">
        <v>0</v>
      </c>
      <c r="P220" s="79" t="str">
        <f>JSON_Fmt!Z221</f>
        <v>Daily</v>
      </c>
      <c r="Q220" s="85" t="s">
        <v>0</v>
      </c>
      <c r="R220" s="79" t="str">
        <f>JSON_Fmt!AD221</f>
        <v>["Tabloid","Online","Broadsheet"]</v>
      </c>
      <c r="S220" s="85" t="s">
        <v>0</v>
      </c>
      <c r="T220" s="93" t="str">
        <f>JSON_Fmt!AH221</f>
        <v>["Students"]</v>
      </c>
      <c r="U220" s="85" t="s">
        <v>0</v>
      </c>
      <c r="V220" s="93" t="str">
        <f>JSON_Fmt!AL221</f>
        <v>https://vkontakte.ru/morbi/vestibulum/velit.jsp</v>
      </c>
      <c r="W220" s="85" t="s">
        <v>0</v>
      </c>
      <c r="X220" s="93">
        <f>JSON_Fmt!AP221</f>
        <v>11635.81</v>
      </c>
      <c r="Y220" s="85" t="s">
        <v>0</v>
      </c>
      <c r="Z220" s="93" t="str">
        <f>JSON_Fmt!AT221</f>
        <v>https://vkontakte.ru/morbi/vestibulum/velit.jsp</v>
      </c>
      <c r="AA220" s="85" t="s">
        <v>0</v>
      </c>
      <c r="AB220" s="79" t="e">
        <f>JSON_Fmt!#REF!</f>
        <v>#REF!</v>
      </c>
      <c r="AC220" s="83" t="e">
        <f>JSON_Fmt!#REF!</f>
        <v>#REF!</v>
      </c>
    </row>
    <row r="221" spans="1:29" x14ac:dyDescent="0.25">
      <c r="A221" s="79" t="s">
        <v>13</v>
      </c>
      <c r="B221" s="79" t="str">
        <f t="shared" si="3"/>
        <v>Collection_Name</v>
      </c>
      <c r="C221" s="79" t="s">
        <v>14</v>
      </c>
      <c r="D221" s="79" t="str">
        <f>JSON_Fmt!B222</f>
        <v>5e8f27defc13ae6c5100019c</v>
      </c>
      <c r="E221" s="85" t="s">
        <v>0</v>
      </c>
      <c r="F221" s="79" t="str">
        <f>JSON_Fmt!F222</f>
        <v>Meevee</v>
      </c>
      <c r="G221" s="85" t="s">
        <v>0</v>
      </c>
      <c r="H221" s="79" t="str">
        <f>JSON_Fmt!J222</f>
        <v>Henrique</v>
      </c>
      <c r="I221" s="85" t="s">
        <v>0</v>
      </c>
      <c r="J221" s="93" t="str">
        <f>JSON_Fmt!N222</f>
        <v>Limerick</v>
      </c>
      <c r="K221" s="85" t="s">
        <v>0</v>
      </c>
      <c r="L221" s="79" t="str">
        <f>JSON_Fmt!R222</f>
        <v>Mayo</v>
      </c>
      <c r="M221" s="85" t="s">
        <v>0</v>
      </c>
      <c r="N221" s="93">
        <f>JSON_Fmt!V222</f>
        <v>2012</v>
      </c>
      <c r="O221" s="85" t="s">
        <v>0</v>
      </c>
      <c r="P221" s="79" t="str">
        <f>JSON_Fmt!Z222</f>
        <v>Monthly</v>
      </c>
      <c r="Q221" s="85" t="s">
        <v>0</v>
      </c>
      <c r="R221" s="79" t="str">
        <f>JSON_Fmt!AD222</f>
        <v>["Tabloid","Broadsheet"]</v>
      </c>
      <c r="S221" s="85" t="s">
        <v>0</v>
      </c>
      <c r="T221" s="93" t="str">
        <f>JSON_Fmt!AH222</f>
        <v>["Retired"]</v>
      </c>
      <c r="U221" s="85" t="s">
        <v>0</v>
      </c>
      <c r="V221" s="93" t="str">
        <f>JSON_Fmt!AL222</f>
        <v>https://boston.com/orci.png</v>
      </c>
      <c r="W221" s="85" t="s">
        <v>0</v>
      </c>
      <c r="X221" s="93">
        <f>JSON_Fmt!AP222</f>
        <v>8969.0400000000009</v>
      </c>
      <c r="Y221" s="85" t="s">
        <v>0</v>
      </c>
      <c r="Z221" s="93" t="str">
        <f>JSON_Fmt!AT222</f>
        <v>https://boston.com/orci.png</v>
      </c>
      <c r="AA221" s="85" t="s">
        <v>0</v>
      </c>
      <c r="AB221" s="79" t="e">
        <f>JSON_Fmt!#REF!</f>
        <v>#REF!</v>
      </c>
      <c r="AC221" s="83" t="e">
        <f>JSON_Fmt!#REF!</f>
        <v>#REF!</v>
      </c>
    </row>
    <row r="222" spans="1:29" x14ac:dyDescent="0.25">
      <c r="A222" s="79" t="s">
        <v>13</v>
      </c>
      <c r="B222" s="79" t="str">
        <f t="shared" si="3"/>
        <v>Collection_Name</v>
      </c>
      <c r="C222" s="79" t="s">
        <v>14</v>
      </c>
      <c r="D222" s="79" t="str">
        <f>JSON_Fmt!B223</f>
        <v>5e8f27defc13ae6c5100019d</v>
      </c>
      <c r="E222" s="85" t="s">
        <v>0</v>
      </c>
      <c r="F222" s="79" t="str">
        <f>JSON_Fmt!F223</f>
        <v>Zooveo</v>
      </c>
      <c r="G222" s="85" t="s">
        <v>0</v>
      </c>
      <c r="H222" s="79" t="str">
        <f>JSON_Fmt!J223</f>
        <v>Golledge</v>
      </c>
      <c r="I222" s="85" t="s">
        <v>0</v>
      </c>
      <c r="J222" s="93" t="str">
        <f>JSON_Fmt!N223</f>
        <v>Limerick</v>
      </c>
      <c r="K222" s="85" t="s">
        <v>0</v>
      </c>
      <c r="L222" s="79" t="str">
        <f>JSON_Fmt!R223</f>
        <v>Dublin</v>
      </c>
      <c r="M222" s="85" t="s">
        <v>0</v>
      </c>
      <c r="N222" s="93">
        <f>JSON_Fmt!V223</f>
        <v>2003</v>
      </c>
      <c r="O222" s="85" t="s">
        <v>0</v>
      </c>
      <c r="P222" s="79" t="str">
        <f>JSON_Fmt!Z223</f>
        <v>Weekly</v>
      </c>
      <c r="Q222" s="85" t="s">
        <v>0</v>
      </c>
      <c r="R222" s="79" t="str">
        <f>JSON_Fmt!AD223</f>
        <v>["Broadsheet","Online","Tabloid"]</v>
      </c>
      <c r="S222" s="85" t="s">
        <v>0</v>
      </c>
      <c r="T222" s="93" t="str">
        <f>JSON_Fmt!AH223</f>
        <v>["Adult"]</v>
      </c>
      <c r="U222" s="85" t="s">
        <v>0</v>
      </c>
      <c r="V222" s="93" t="str">
        <f>JSON_Fmt!AL223</f>
        <v>http://boston.com/odio/consequat/varius/integer/ac.jsp</v>
      </c>
      <c r="W222" s="85" t="s">
        <v>0</v>
      </c>
      <c r="X222" s="93">
        <f>JSON_Fmt!AP223</f>
        <v>10847.31</v>
      </c>
      <c r="Y222" s="85" t="s">
        <v>0</v>
      </c>
      <c r="Z222" s="93" t="str">
        <f>JSON_Fmt!AT223</f>
        <v>http://boston.com/odio/consequat/varius/integer/ac.jsp</v>
      </c>
      <c r="AA222" s="85" t="s">
        <v>0</v>
      </c>
      <c r="AB222" s="79" t="e">
        <f>JSON_Fmt!#REF!</f>
        <v>#REF!</v>
      </c>
      <c r="AC222" s="83" t="e">
        <f>JSON_Fmt!#REF!</f>
        <v>#REF!</v>
      </c>
    </row>
    <row r="223" spans="1:29" x14ac:dyDescent="0.25">
      <c r="A223" s="79" t="s">
        <v>13</v>
      </c>
      <c r="B223" s="79" t="str">
        <f t="shared" si="3"/>
        <v>Collection_Name</v>
      </c>
      <c r="C223" s="79" t="s">
        <v>14</v>
      </c>
      <c r="D223" s="79" t="str">
        <f>JSON_Fmt!B224</f>
        <v>5e8f27defc13ae6c5100019e</v>
      </c>
      <c r="E223" s="85" t="s">
        <v>0</v>
      </c>
      <c r="F223" s="79" t="str">
        <f>JSON_Fmt!F224</f>
        <v>Mydo</v>
      </c>
      <c r="G223" s="85" t="s">
        <v>0</v>
      </c>
      <c r="H223" s="79" t="str">
        <f>JSON_Fmt!J224</f>
        <v>Jacmar</v>
      </c>
      <c r="I223" s="85" t="s">
        <v>0</v>
      </c>
      <c r="J223" s="93" t="str">
        <f>JSON_Fmt!N224</f>
        <v>Athlone</v>
      </c>
      <c r="K223" s="85" t="s">
        <v>0</v>
      </c>
      <c r="L223" s="79" t="str">
        <f>JSON_Fmt!R224</f>
        <v>Leitrim</v>
      </c>
      <c r="M223" s="85" t="s">
        <v>0</v>
      </c>
      <c r="N223" s="93">
        <f>JSON_Fmt!V224</f>
        <v>1991</v>
      </c>
      <c r="O223" s="85" t="s">
        <v>0</v>
      </c>
      <c r="P223" s="79" t="str">
        <f>JSON_Fmt!Z224</f>
        <v>Monthly</v>
      </c>
      <c r="Q223" s="85" t="s">
        <v>0</v>
      </c>
      <c r="R223" s="79" t="str">
        <f>JSON_Fmt!AD224</f>
        <v>["Broadsheet"]</v>
      </c>
      <c r="S223" s="85" t="s">
        <v>0</v>
      </c>
      <c r="T223" s="93" t="str">
        <f>JSON_Fmt!AH224</f>
        <v>["Adult"]</v>
      </c>
      <c r="U223" s="85" t="s">
        <v>0</v>
      </c>
      <c r="V223" s="93" t="str">
        <f>JSON_Fmt!AL224</f>
        <v>http://php.net/ultrices/posuere.html</v>
      </c>
      <c r="W223" s="85" t="s">
        <v>0</v>
      </c>
      <c r="X223" s="93">
        <f>JSON_Fmt!AP224</f>
        <v>12394.46</v>
      </c>
      <c r="Y223" s="85" t="s">
        <v>0</v>
      </c>
      <c r="Z223" s="93" t="str">
        <f>JSON_Fmt!AT224</f>
        <v>http://php.net/ultrices/posuere.html</v>
      </c>
      <c r="AA223" s="85" t="s">
        <v>0</v>
      </c>
      <c r="AB223" s="79" t="e">
        <f>JSON_Fmt!#REF!</f>
        <v>#REF!</v>
      </c>
      <c r="AC223" s="83" t="e">
        <f>JSON_Fmt!#REF!</f>
        <v>#REF!</v>
      </c>
    </row>
    <row r="224" spans="1:29" x14ac:dyDescent="0.25">
      <c r="A224" s="79" t="s">
        <v>13</v>
      </c>
      <c r="B224" s="79" t="str">
        <f t="shared" si="3"/>
        <v>Collection_Name</v>
      </c>
      <c r="C224" s="79" t="s">
        <v>14</v>
      </c>
      <c r="D224" s="79" t="str">
        <f>JSON_Fmt!B225</f>
        <v>5e8f27defc13ae6c5100019f</v>
      </c>
      <c r="E224" s="85" t="s">
        <v>0</v>
      </c>
      <c r="F224" s="79" t="str">
        <f>JSON_Fmt!F225</f>
        <v>Twimbo</v>
      </c>
      <c r="G224" s="85" t="s">
        <v>0</v>
      </c>
      <c r="H224" s="79" t="str">
        <f>JSON_Fmt!J225</f>
        <v>Chown</v>
      </c>
      <c r="I224" s="85" t="s">
        <v>0</v>
      </c>
      <c r="J224" s="93" t="str">
        <f>JSON_Fmt!N225</f>
        <v>Limerick</v>
      </c>
      <c r="K224" s="85" t="s">
        <v>0</v>
      </c>
      <c r="L224" s="79" t="str">
        <f>JSON_Fmt!R225</f>
        <v>Louth</v>
      </c>
      <c r="M224" s="85" t="s">
        <v>0</v>
      </c>
      <c r="N224" s="93">
        <f>JSON_Fmt!V225</f>
        <v>2013</v>
      </c>
      <c r="O224" s="85" t="s">
        <v>0</v>
      </c>
      <c r="P224" s="79" t="str">
        <f>JSON_Fmt!Z225</f>
        <v>Monthly</v>
      </c>
      <c r="Q224" s="85" t="s">
        <v>0</v>
      </c>
      <c r="R224" s="79" t="str">
        <f>JSON_Fmt!AD225</f>
        <v>["Broadsheet","Online"]</v>
      </c>
      <c r="S224" s="85" t="s">
        <v>0</v>
      </c>
      <c r="T224" s="93" t="str">
        <f>JSON_Fmt!AH225</f>
        <v>["Adult"]</v>
      </c>
      <c r="U224" s="85" t="s">
        <v>0</v>
      </c>
      <c r="V224" s="93" t="str">
        <f>JSON_Fmt!AL225</f>
        <v>http://rambler.ru/sit/amet/consectetuer/adipiscing/elit/proin.html</v>
      </c>
      <c r="W224" s="85" t="s">
        <v>0</v>
      </c>
      <c r="X224" s="93">
        <f>JSON_Fmt!AP225</f>
        <v>10305.799999999999</v>
      </c>
      <c r="Y224" s="85" t="s">
        <v>0</v>
      </c>
      <c r="Z224" s="93" t="str">
        <f>JSON_Fmt!AT225</f>
        <v>http://rambler.ru/sit/amet/consectetuer/adipiscing/elit/proin.html</v>
      </c>
      <c r="AA224" s="85" t="s">
        <v>0</v>
      </c>
      <c r="AB224" s="79" t="e">
        <f>JSON_Fmt!#REF!</f>
        <v>#REF!</v>
      </c>
      <c r="AC224" s="83" t="e">
        <f>JSON_Fmt!#REF!</f>
        <v>#REF!</v>
      </c>
    </row>
    <row r="225" spans="1:29" x14ac:dyDescent="0.25">
      <c r="A225" s="79" t="s">
        <v>13</v>
      </c>
      <c r="B225" s="79" t="str">
        <f t="shared" si="3"/>
        <v>Collection_Name</v>
      </c>
      <c r="C225" s="79" t="s">
        <v>14</v>
      </c>
      <c r="D225" s="79" t="str">
        <f>JSON_Fmt!B226</f>
        <v>5e8f27defc13ae6c510001a0</v>
      </c>
      <c r="E225" s="85" t="s">
        <v>0</v>
      </c>
      <c r="F225" s="79" t="str">
        <f>JSON_Fmt!F226</f>
        <v>Mymm</v>
      </c>
      <c r="G225" s="85" t="s">
        <v>0</v>
      </c>
      <c r="H225" s="79" t="str">
        <f>JSON_Fmt!J226</f>
        <v>Jimmes</v>
      </c>
      <c r="I225" s="85" t="s">
        <v>0</v>
      </c>
      <c r="J225" s="93" t="str">
        <f>JSON_Fmt!N226</f>
        <v>Limerick</v>
      </c>
      <c r="K225" s="85" t="s">
        <v>0</v>
      </c>
      <c r="L225" s="79" t="str">
        <f>JSON_Fmt!R226</f>
        <v>Kerry</v>
      </c>
      <c r="M225" s="85" t="s">
        <v>0</v>
      </c>
      <c r="N225" s="93">
        <f>JSON_Fmt!V226</f>
        <v>2013</v>
      </c>
      <c r="O225" s="85" t="s">
        <v>0</v>
      </c>
      <c r="P225" s="79" t="str">
        <f>JSON_Fmt!Z226</f>
        <v>Weekly</v>
      </c>
      <c r="Q225" s="85" t="s">
        <v>0</v>
      </c>
      <c r="R225" s="79" t="str">
        <f>JSON_Fmt!AD226</f>
        <v>["Online","Tabloid","Broadsheet"]</v>
      </c>
      <c r="S225" s="85" t="s">
        <v>0</v>
      </c>
      <c r="T225" s="93" t="str">
        <f>JSON_Fmt!AH226</f>
        <v>["Retired","Adult"]</v>
      </c>
      <c r="U225" s="85" t="s">
        <v>0</v>
      </c>
      <c r="V225" s="93" t="str">
        <f>JSON_Fmt!AL226</f>
        <v>https://bluehost.com/elit/proin/risus.xml</v>
      </c>
      <c r="W225" s="85" t="s">
        <v>0</v>
      </c>
      <c r="X225" s="93">
        <f>JSON_Fmt!AP226</f>
        <v>9091.3700000000008</v>
      </c>
      <c r="Y225" s="85" t="s">
        <v>0</v>
      </c>
      <c r="Z225" s="93" t="str">
        <f>JSON_Fmt!AT226</f>
        <v>https://bluehost.com/elit/proin/risus.xml</v>
      </c>
      <c r="AA225" s="85" t="s">
        <v>0</v>
      </c>
      <c r="AB225" s="79" t="e">
        <f>JSON_Fmt!#REF!</f>
        <v>#REF!</v>
      </c>
      <c r="AC225" s="83" t="e">
        <f>JSON_Fmt!#REF!</f>
        <v>#REF!</v>
      </c>
    </row>
    <row r="226" spans="1:29" x14ac:dyDescent="0.25">
      <c r="A226" s="79" t="s">
        <v>13</v>
      </c>
      <c r="B226" s="79" t="str">
        <f t="shared" si="3"/>
        <v>Collection_Name</v>
      </c>
      <c r="C226" s="79" t="s">
        <v>14</v>
      </c>
      <c r="D226" s="79" t="str">
        <f>JSON_Fmt!B227</f>
        <v>5e8f27defc13ae6c510001a1</v>
      </c>
      <c r="E226" s="85" t="s">
        <v>0</v>
      </c>
      <c r="F226" s="79" t="str">
        <f>JSON_Fmt!F227</f>
        <v>Skipstorm</v>
      </c>
      <c r="G226" s="85" t="s">
        <v>0</v>
      </c>
      <c r="H226" s="79" t="str">
        <f>JSON_Fmt!J227</f>
        <v>Cankett</v>
      </c>
      <c r="I226" s="85" t="s">
        <v>0</v>
      </c>
      <c r="J226" s="93" t="str">
        <f>JSON_Fmt!N227</f>
        <v>Limerick</v>
      </c>
      <c r="K226" s="85" t="s">
        <v>0</v>
      </c>
      <c r="L226" s="79" t="str">
        <f>JSON_Fmt!R227</f>
        <v>Louth</v>
      </c>
      <c r="M226" s="85" t="s">
        <v>0</v>
      </c>
      <c r="N226" s="93">
        <f>JSON_Fmt!V227</f>
        <v>2008</v>
      </c>
      <c r="O226" s="85" t="s">
        <v>0</v>
      </c>
      <c r="P226" s="79" t="str">
        <f>JSON_Fmt!Z227</f>
        <v>Daily</v>
      </c>
      <c r="Q226" s="85" t="s">
        <v>0</v>
      </c>
      <c r="R226" s="79" t="str">
        <f>JSON_Fmt!AD227</f>
        <v>["Online"]</v>
      </c>
      <c r="S226" s="85" t="s">
        <v>0</v>
      </c>
      <c r="T226" s="93" t="str">
        <f>JSON_Fmt!AH227</f>
        <v>["Students","Retired"]</v>
      </c>
      <c r="U226" s="85" t="s">
        <v>0</v>
      </c>
      <c r="V226" s="93" t="str">
        <f>JSON_Fmt!AL227</f>
        <v>http://bbb.org/vel/nulla/eget/eros.jpg</v>
      </c>
      <c r="W226" s="85" t="s">
        <v>0</v>
      </c>
      <c r="X226" s="93">
        <f>JSON_Fmt!AP227</f>
        <v>13151.93</v>
      </c>
      <c r="Y226" s="85" t="s">
        <v>0</v>
      </c>
      <c r="Z226" s="93" t="str">
        <f>JSON_Fmt!AT227</f>
        <v>http://bbb.org/vel/nulla/eget/eros.jpg</v>
      </c>
      <c r="AA226" s="85" t="s">
        <v>0</v>
      </c>
      <c r="AB226" s="79" t="e">
        <f>JSON_Fmt!#REF!</f>
        <v>#REF!</v>
      </c>
      <c r="AC226" s="83" t="e">
        <f>JSON_Fmt!#REF!</f>
        <v>#REF!</v>
      </c>
    </row>
    <row r="227" spans="1:29" x14ac:dyDescent="0.25">
      <c r="A227" s="79" t="s">
        <v>13</v>
      </c>
      <c r="B227" s="79" t="str">
        <f t="shared" si="3"/>
        <v>Collection_Name</v>
      </c>
      <c r="C227" s="79" t="s">
        <v>14</v>
      </c>
      <c r="D227" s="79" t="str">
        <f>JSON_Fmt!B228</f>
        <v>5e8f27defc13ae6c510001a2</v>
      </c>
      <c r="E227" s="85" t="s">
        <v>0</v>
      </c>
      <c r="F227" s="79" t="str">
        <f>JSON_Fmt!F228</f>
        <v>Fliptune</v>
      </c>
      <c r="G227" s="85" t="s">
        <v>0</v>
      </c>
      <c r="H227" s="79" t="str">
        <f>JSON_Fmt!J228</f>
        <v>Rolling</v>
      </c>
      <c r="I227" s="85" t="s">
        <v>0</v>
      </c>
      <c r="J227" s="93" t="str">
        <f>JSON_Fmt!N228</f>
        <v>Blackrock</v>
      </c>
      <c r="K227" s="85" t="s">
        <v>0</v>
      </c>
      <c r="L227" s="79" t="str">
        <f>JSON_Fmt!R228</f>
        <v>Longford</v>
      </c>
      <c r="M227" s="85" t="s">
        <v>0</v>
      </c>
      <c r="N227" s="93">
        <f>JSON_Fmt!V228</f>
        <v>1998</v>
      </c>
      <c r="O227" s="85" t="s">
        <v>0</v>
      </c>
      <c r="P227" s="79" t="str">
        <f>JSON_Fmt!Z228</f>
        <v>Weekly</v>
      </c>
      <c r="Q227" s="85" t="s">
        <v>0</v>
      </c>
      <c r="R227" s="79" t="str">
        <f>JSON_Fmt!AD228</f>
        <v>["Online","Tabloid"]</v>
      </c>
      <c r="S227" s="85" t="s">
        <v>0</v>
      </c>
      <c r="T227" s="93" t="str">
        <f>JSON_Fmt!AH228</f>
        <v>[""]</v>
      </c>
      <c r="U227" s="85" t="s">
        <v>0</v>
      </c>
      <c r="V227" s="93" t="str">
        <f>JSON_Fmt!AL228</f>
        <v>https://archive.org/ullamcorper/augue/a/suscipit.jpg</v>
      </c>
      <c r="W227" s="85" t="s">
        <v>0</v>
      </c>
      <c r="X227" s="93">
        <f>JSON_Fmt!AP228</f>
        <v>6508.96</v>
      </c>
      <c r="Y227" s="85" t="s">
        <v>0</v>
      </c>
      <c r="Z227" s="93" t="str">
        <f>JSON_Fmt!AT228</f>
        <v>https://archive.org/ullamcorper/augue/a/suscipit.jpg</v>
      </c>
      <c r="AA227" s="85" t="s">
        <v>0</v>
      </c>
      <c r="AB227" s="79" t="e">
        <f>JSON_Fmt!#REF!</f>
        <v>#REF!</v>
      </c>
      <c r="AC227" s="83" t="e">
        <f>JSON_Fmt!#REF!</f>
        <v>#REF!</v>
      </c>
    </row>
    <row r="228" spans="1:29" x14ac:dyDescent="0.25">
      <c r="A228" s="79" t="s">
        <v>13</v>
      </c>
      <c r="B228" s="79" t="str">
        <f t="shared" si="3"/>
        <v>Collection_Name</v>
      </c>
      <c r="C228" s="79" t="s">
        <v>14</v>
      </c>
      <c r="D228" s="79" t="str">
        <f>JSON_Fmt!B229</f>
        <v>5e8f27defc13ae6c510001a3</v>
      </c>
      <c r="E228" s="85" t="s">
        <v>0</v>
      </c>
      <c r="F228" s="79" t="str">
        <f>JSON_Fmt!F229</f>
        <v>Meembee</v>
      </c>
      <c r="G228" s="85" t="s">
        <v>0</v>
      </c>
      <c r="H228" s="79" t="str">
        <f>JSON_Fmt!J229</f>
        <v>Pohling</v>
      </c>
      <c r="I228" s="85" t="s">
        <v>0</v>
      </c>
      <c r="J228" s="93" t="str">
        <f>JSON_Fmt!N229</f>
        <v>Athlone</v>
      </c>
      <c r="K228" s="85" t="s">
        <v>0</v>
      </c>
      <c r="L228" s="79" t="str">
        <f>JSON_Fmt!R229</f>
        <v>Armagh</v>
      </c>
      <c r="M228" s="85" t="s">
        <v>0</v>
      </c>
      <c r="N228" s="93">
        <f>JSON_Fmt!V229</f>
        <v>2012</v>
      </c>
      <c r="O228" s="85" t="s">
        <v>0</v>
      </c>
      <c r="P228" s="79" t="str">
        <f>JSON_Fmt!Z229</f>
        <v>Daily</v>
      </c>
      <c r="Q228" s="85" t="s">
        <v>0</v>
      </c>
      <c r="R228" s="79" t="str">
        <f>JSON_Fmt!AD229</f>
        <v>["Online"]</v>
      </c>
      <c r="S228" s="85" t="s">
        <v>0</v>
      </c>
      <c r="T228" s="93" t="str">
        <f>JSON_Fmt!AH229</f>
        <v>["Adult","Students"]</v>
      </c>
      <c r="U228" s="85" t="s">
        <v>0</v>
      </c>
      <c r="V228" s="93" t="str">
        <f>JSON_Fmt!AL229</f>
        <v>http://barnesandnoble.com/adipiscing/molestie/hendrerit/at.aspx</v>
      </c>
      <c r="W228" s="85" t="s">
        <v>0</v>
      </c>
      <c r="X228" s="93">
        <f>JSON_Fmt!AP229</f>
        <v>5886.03</v>
      </c>
      <c r="Y228" s="85" t="s">
        <v>0</v>
      </c>
      <c r="Z228" s="93" t="str">
        <f>JSON_Fmt!AT229</f>
        <v>http://barnesandnoble.com/adipiscing/molestie/hendrerit/at.aspx</v>
      </c>
      <c r="AA228" s="85" t="s">
        <v>0</v>
      </c>
      <c r="AB228" s="79" t="e">
        <f>JSON_Fmt!#REF!</f>
        <v>#REF!</v>
      </c>
      <c r="AC228" s="83" t="e">
        <f>JSON_Fmt!#REF!</f>
        <v>#REF!</v>
      </c>
    </row>
    <row r="229" spans="1:29" x14ac:dyDescent="0.25">
      <c r="A229" s="79" t="s">
        <v>13</v>
      </c>
      <c r="B229" s="79" t="str">
        <f t="shared" si="3"/>
        <v>Collection_Name</v>
      </c>
      <c r="C229" s="79" t="s">
        <v>14</v>
      </c>
      <c r="D229" s="79" t="str">
        <f>JSON_Fmt!B230</f>
        <v>5e8f27defc13ae6c510001a4</v>
      </c>
      <c r="E229" s="85" t="s">
        <v>0</v>
      </c>
      <c r="F229" s="79" t="str">
        <f>JSON_Fmt!F230</f>
        <v>Topicware</v>
      </c>
      <c r="G229" s="85" t="s">
        <v>0</v>
      </c>
      <c r="H229" s="79" t="str">
        <f>JSON_Fmt!J230</f>
        <v>Luggar</v>
      </c>
      <c r="I229" s="85" t="s">
        <v>0</v>
      </c>
      <c r="J229" s="93" t="str">
        <f>JSON_Fmt!N230</f>
        <v>Lismore</v>
      </c>
      <c r="K229" s="85" t="s">
        <v>0</v>
      </c>
      <c r="L229" s="79" t="str">
        <f>JSON_Fmt!R230</f>
        <v>Armagh</v>
      </c>
      <c r="M229" s="85" t="s">
        <v>0</v>
      </c>
      <c r="N229" s="93">
        <f>JSON_Fmt!V230</f>
        <v>2005</v>
      </c>
      <c r="O229" s="85" t="s">
        <v>0</v>
      </c>
      <c r="P229" s="79" t="str">
        <f>JSON_Fmt!Z230</f>
        <v>Weekly</v>
      </c>
      <c r="Q229" s="85" t="s">
        <v>0</v>
      </c>
      <c r="R229" s="79" t="str">
        <f>JSON_Fmt!AD230</f>
        <v>["Broadsheet","Online"]</v>
      </c>
      <c r="S229" s="85" t="s">
        <v>0</v>
      </c>
      <c r="T229" s="93" t="str">
        <f>JSON_Fmt!AH230</f>
        <v>["Retired","Students"]</v>
      </c>
      <c r="U229" s="85" t="s">
        <v>0</v>
      </c>
      <c r="V229" s="93" t="str">
        <f>JSON_Fmt!AL230</f>
        <v>https://examiner.com/non.json</v>
      </c>
      <c r="W229" s="85" t="s">
        <v>0</v>
      </c>
      <c r="X229" s="93">
        <f>JSON_Fmt!AP230</f>
        <v>14368.38</v>
      </c>
      <c r="Y229" s="85" t="s">
        <v>0</v>
      </c>
      <c r="Z229" s="93" t="str">
        <f>JSON_Fmt!AT230</f>
        <v>https://examiner.com/non.json</v>
      </c>
      <c r="AA229" s="85" t="s">
        <v>0</v>
      </c>
      <c r="AB229" s="79" t="e">
        <f>JSON_Fmt!#REF!</f>
        <v>#REF!</v>
      </c>
      <c r="AC229" s="83" t="e">
        <f>JSON_Fmt!#REF!</f>
        <v>#REF!</v>
      </c>
    </row>
    <row r="230" spans="1:29" x14ac:dyDescent="0.25">
      <c r="A230" s="79" t="s">
        <v>13</v>
      </c>
      <c r="B230" s="79" t="str">
        <f t="shared" si="3"/>
        <v>Collection_Name</v>
      </c>
      <c r="C230" s="79" t="s">
        <v>14</v>
      </c>
      <c r="D230" s="79" t="str">
        <f>JSON_Fmt!B231</f>
        <v>5e8f27defc13ae6c510001a5</v>
      </c>
      <c r="E230" s="85" t="s">
        <v>0</v>
      </c>
      <c r="F230" s="79" t="str">
        <f>JSON_Fmt!F231</f>
        <v>Oba</v>
      </c>
      <c r="G230" s="85" t="s">
        <v>0</v>
      </c>
      <c r="H230" s="79" t="str">
        <f>JSON_Fmt!J231</f>
        <v>Feilden</v>
      </c>
      <c r="I230" s="85" t="s">
        <v>0</v>
      </c>
      <c r="J230" s="93" t="str">
        <f>JSON_Fmt!N231</f>
        <v>Letterkenny</v>
      </c>
      <c r="K230" s="85" t="s">
        <v>0</v>
      </c>
      <c r="L230" s="79" t="str">
        <f>JSON_Fmt!R231</f>
        <v>Clare</v>
      </c>
      <c r="M230" s="85" t="s">
        <v>0</v>
      </c>
      <c r="N230" s="93">
        <f>JSON_Fmt!V231</f>
        <v>2007</v>
      </c>
      <c r="O230" s="85" t="s">
        <v>0</v>
      </c>
      <c r="P230" s="79" t="str">
        <f>JSON_Fmt!Z231</f>
        <v>Monthly</v>
      </c>
      <c r="Q230" s="85" t="s">
        <v>0</v>
      </c>
      <c r="R230" s="79" t="str">
        <f>JSON_Fmt!AD231</f>
        <v>["Online","Broadsheet","Tabloid"]</v>
      </c>
      <c r="S230" s="85" t="s">
        <v>0</v>
      </c>
      <c r="T230" s="93" t="str">
        <f>JSON_Fmt!AH231</f>
        <v>["Adult"]</v>
      </c>
      <c r="U230" s="85" t="s">
        <v>0</v>
      </c>
      <c r="V230" s="93" t="str">
        <f>JSON_Fmt!AL231</f>
        <v>https://cpanel.net/cum.json</v>
      </c>
      <c r="W230" s="85" t="s">
        <v>0</v>
      </c>
      <c r="X230" s="93">
        <f>JSON_Fmt!AP231</f>
        <v>8700.84</v>
      </c>
      <c r="Y230" s="85" t="s">
        <v>0</v>
      </c>
      <c r="Z230" s="93" t="str">
        <f>JSON_Fmt!AT231</f>
        <v>https://cpanel.net/cum.json</v>
      </c>
      <c r="AA230" s="85" t="s">
        <v>0</v>
      </c>
      <c r="AB230" s="79" t="e">
        <f>JSON_Fmt!#REF!</f>
        <v>#REF!</v>
      </c>
      <c r="AC230" s="83" t="e">
        <f>JSON_Fmt!#REF!</f>
        <v>#REF!</v>
      </c>
    </row>
    <row r="231" spans="1:29" x14ac:dyDescent="0.25">
      <c r="A231" s="79" t="s">
        <v>13</v>
      </c>
      <c r="B231" s="79" t="str">
        <f t="shared" si="3"/>
        <v>Collection_Name</v>
      </c>
      <c r="C231" s="79" t="s">
        <v>14</v>
      </c>
      <c r="D231" s="79" t="str">
        <f>JSON_Fmt!B232</f>
        <v>5e8f27defc13ae6c510001a6</v>
      </c>
      <c r="E231" s="85" t="s">
        <v>0</v>
      </c>
      <c r="F231" s="79" t="str">
        <f>JSON_Fmt!F232</f>
        <v>Twitterlist</v>
      </c>
      <c r="G231" s="85" t="s">
        <v>0</v>
      </c>
      <c r="H231" s="79" t="str">
        <f>JSON_Fmt!J232</f>
        <v>Andrivel</v>
      </c>
      <c r="I231" s="85" t="s">
        <v>0</v>
      </c>
      <c r="J231" s="93" t="str">
        <f>JSON_Fmt!N232</f>
        <v>Athlone</v>
      </c>
      <c r="K231" s="85" t="s">
        <v>0</v>
      </c>
      <c r="L231" s="79" t="str">
        <f>JSON_Fmt!R232</f>
        <v>Limerick</v>
      </c>
      <c r="M231" s="85" t="s">
        <v>0</v>
      </c>
      <c r="N231" s="93">
        <f>JSON_Fmt!V232</f>
        <v>1994</v>
      </c>
      <c r="O231" s="85" t="s">
        <v>0</v>
      </c>
      <c r="P231" s="79" t="str">
        <f>JSON_Fmt!Z232</f>
        <v>Monthly</v>
      </c>
      <c r="Q231" s="85" t="s">
        <v>0</v>
      </c>
      <c r="R231" s="79" t="str">
        <f>JSON_Fmt!AD232</f>
        <v>["Online","Tabloid","Broadsheet"]</v>
      </c>
      <c r="S231" s="85" t="s">
        <v>0</v>
      </c>
      <c r="T231" s="93" t="str">
        <f>JSON_Fmt!AH232</f>
        <v>["Students"]</v>
      </c>
      <c r="U231" s="85" t="s">
        <v>0</v>
      </c>
      <c r="V231" s="93" t="str">
        <f>JSON_Fmt!AL232</f>
        <v>http://sbwire.com/mattis/nibh/ligula/nec/sem/duis/aliquam.jsp</v>
      </c>
      <c r="W231" s="85" t="s">
        <v>0</v>
      </c>
      <c r="X231" s="93">
        <f>JSON_Fmt!AP232</f>
        <v>14879.17</v>
      </c>
      <c r="Y231" s="85" t="s">
        <v>0</v>
      </c>
      <c r="Z231" s="93" t="str">
        <f>JSON_Fmt!AT232</f>
        <v>http://sbwire.com/mattis/nibh/ligula/nec/sem/duis/aliquam.jsp</v>
      </c>
      <c r="AA231" s="85" t="s">
        <v>0</v>
      </c>
      <c r="AB231" s="79" t="e">
        <f>JSON_Fmt!#REF!</f>
        <v>#REF!</v>
      </c>
      <c r="AC231" s="83" t="e">
        <f>JSON_Fmt!#REF!</f>
        <v>#REF!</v>
      </c>
    </row>
    <row r="232" spans="1:29" x14ac:dyDescent="0.25">
      <c r="A232" s="79" t="s">
        <v>13</v>
      </c>
      <c r="B232" s="79" t="str">
        <f t="shared" si="3"/>
        <v>Collection_Name</v>
      </c>
      <c r="C232" s="79" t="s">
        <v>14</v>
      </c>
      <c r="D232" s="79" t="str">
        <f>JSON_Fmt!B233</f>
        <v>5e8f27defc13ae6c510001a7</v>
      </c>
      <c r="E232" s="85" t="s">
        <v>0</v>
      </c>
      <c r="F232" s="79" t="str">
        <f>JSON_Fmt!F233</f>
        <v>Devpulse</v>
      </c>
      <c r="G232" s="85" t="s">
        <v>0</v>
      </c>
      <c r="H232" s="79" t="str">
        <f>JSON_Fmt!J233</f>
        <v>Cotillard</v>
      </c>
      <c r="I232" s="85" t="s">
        <v>0</v>
      </c>
      <c r="J232" s="93" t="str">
        <f>JSON_Fmt!N233</f>
        <v>Dublin</v>
      </c>
      <c r="K232" s="85" t="s">
        <v>0</v>
      </c>
      <c r="L232" s="79" t="str">
        <f>JSON_Fmt!R233</f>
        <v>Kildare</v>
      </c>
      <c r="M232" s="85" t="s">
        <v>0</v>
      </c>
      <c r="N232" s="93">
        <f>JSON_Fmt!V233</f>
        <v>1998</v>
      </c>
      <c r="O232" s="85" t="s">
        <v>0</v>
      </c>
      <c r="P232" s="79" t="str">
        <f>JSON_Fmt!Z233</f>
        <v>Daily</v>
      </c>
      <c r="Q232" s="85" t="s">
        <v>0</v>
      </c>
      <c r="R232" s="79" t="str">
        <f>JSON_Fmt!AD233</f>
        <v>["Tabloid"]</v>
      </c>
      <c r="S232" s="85" t="s">
        <v>0</v>
      </c>
      <c r="T232" s="93" t="str">
        <f>JSON_Fmt!AH233</f>
        <v>["Retired","Students"]</v>
      </c>
      <c r="U232" s="85" t="s">
        <v>0</v>
      </c>
      <c r="V232" s="93" t="str">
        <f>JSON_Fmt!AL233</f>
        <v>http://squidoo.com/ligula/vehicula.html</v>
      </c>
      <c r="W232" s="85" t="s">
        <v>0</v>
      </c>
      <c r="X232" s="93">
        <f>JSON_Fmt!AP233</f>
        <v>6350.7</v>
      </c>
      <c r="Y232" s="85" t="s">
        <v>0</v>
      </c>
      <c r="Z232" s="93" t="str">
        <f>JSON_Fmt!AT233</f>
        <v>http://squidoo.com/ligula/vehicula.html</v>
      </c>
      <c r="AA232" s="85" t="s">
        <v>0</v>
      </c>
      <c r="AB232" s="79" t="e">
        <f>JSON_Fmt!#REF!</f>
        <v>#REF!</v>
      </c>
      <c r="AC232" s="83" t="e">
        <f>JSON_Fmt!#REF!</f>
        <v>#REF!</v>
      </c>
    </row>
    <row r="233" spans="1:29" x14ac:dyDescent="0.25">
      <c r="A233" s="79" t="s">
        <v>13</v>
      </c>
      <c r="B233" s="79" t="str">
        <f t="shared" si="3"/>
        <v>Collection_Name</v>
      </c>
      <c r="C233" s="79" t="s">
        <v>14</v>
      </c>
      <c r="D233" s="79" t="str">
        <f>JSON_Fmt!B234</f>
        <v>5e8f27defc13ae6c510001a8</v>
      </c>
      <c r="E233" s="85" t="s">
        <v>0</v>
      </c>
      <c r="F233" s="79" t="str">
        <f>JSON_Fmt!F234</f>
        <v>Devbug</v>
      </c>
      <c r="G233" s="85" t="s">
        <v>0</v>
      </c>
      <c r="H233" s="79" t="str">
        <f>JSON_Fmt!J234</f>
        <v>Downton</v>
      </c>
      <c r="I233" s="85" t="s">
        <v>0</v>
      </c>
      <c r="J233" s="93" t="str">
        <f>JSON_Fmt!N234</f>
        <v>Athlone</v>
      </c>
      <c r="K233" s="85" t="s">
        <v>0</v>
      </c>
      <c r="L233" s="79" t="str">
        <f>JSON_Fmt!R234</f>
        <v>Limerick</v>
      </c>
      <c r="M233" s="85" t="s">
        <v>0</v>
      </c>
      <c r="N233" s="93">
        <f>JSON_Fmt!V234</f>
        <v>2002</v>
      </c>
      <c r="O233" s="85" t="s">
        <v>0</v>
      </c>
      <c r="P233" s="79" t="str">
        <f>JSON_Fmt!Z234</f>
        <v>Weekly</v>
      </c>
      <c r="Q233" s="85" t="s">
        <v>0</v>
      </c>
      <c r="R233" s="79" t="str">
        <f>JSON_Fmt!AD234</f>
        <v>["Online"]</v>
      </c>
      <c r="S233" s="85" t="s">
        <v>0</v>
      </c>
      <c r="T233" s="93" t="str">
        <f>JSON_Fmt!AH234</f>
        <v>["Students"]</v>
      </c>
      <c r="U233" s="85" t="s">
        <v>0</v>
      </c>
      <c r="V233" s="93" t="str">
        <f>JSON_Fmt!AL234</f>
        <v>http://aboutads.info/bibendum/morbi/non.jpg</v>
      </c>
      <c r="W233" s="85" t="s">
        <v>0</v>
      </c>
      <c r="X233" s="93">
        <f>JSON_Fmt!AP234</f>
        <v>7508.86</v>
      </c>
      <c r="Y233" s="85" t="s">
        <v>0</v>
      </c>
      <c r="Z233" s="93" t="str">
        <f>JSON_Fmt!AT234</f>
        <v>http://aboutads.info/bibendum/morbi/non.jpg</v>
      </c>
      <c r="AA233" s="85" t="s">
        <v>0</v>
      </c>
      <c r="AB233" s="79" t="e">
        <f>JSON_Fmt!#REF!</f>
        <v>#REF!</v>
      </c>
      <c r="AC233" s="83" t="e">
        <f>JSON_Fmt!#REF!</f>
        <v>#REF!</v>
      </c>
    </row>
    <row r="234" spans="1:29" x14ac:dyDescent="0.25">
      <c r="A234" s="79" t="s">
        <v>13</v>
      </c>
      <c r="B234" s="79" t="str">
        <f t="shared" si="3"/>
        <v>Collection_Name</v>
      </c>
      <c r="C234" s="79" t="s">
        <v>14</v>
      </c>
      <c r="D234" s="79" t="str">
        <f>JSON_Fmt!B235</f>
        <v>5e8f27defc13ae6c510001a9</v>
      </c>
      <c r="E234" s="85" t="s">
        <v>0</v>
      </c>
      <c r="F234" s="79" t="str">
        <f>JSON_Fmt!F235</f>
        <v>Skilith</v>
      </c>
      <c r="G234" s="85" t="s">
        <v>0</v>
      </c>
      <c r="H234" s="79" t="str">
        <f>JSON_Fmt!J235</f>
        <v>Tweedlie</v>
      </c>
      <c r="I234" s="85" t="s">
        <v>0</v>
      </c>
      <c r="J234" s="93" t="str">
        <f>JSON_Fmt!N235</f>
        <v>Blackrock</v>
      </c>
      <c r="K234" s="85" t="s">
        <v>0</v>
      </c>
      <c r="L234" s="79" t="str">
        <f>JSON_Fmt!R235</f>
        <v>Kildare</v>
      </c>
      <c r="M234" s="85" t="s">
        <v>0</v>
      </c>
      <c r="N234" s="93">
        <f>JSON_Fmt!V235</f>
        <v>2004</v>
      </c>
      <c r="O234" s="85" t="s">
        <v>0</v>
      </c>
      <c r="P234" s="79" t="str">
        <f>JSON_Fmt!Z235</f>
        <v>Weekly</v>
      </c>
      <c r="Q234" s="85" t="s">
        <v>0</v>
      </c>
      <c r="R234" s="79" t="str">
        <f>JSON_Fmt!AD235</f>
        <v>["Online","Tabloid","Broadsheet"]</v>
      </c>
      <c r="S234" s="85" t="s">
        <v>0</v>
      </c>
      <c r="T234" s="93" t="str">
        <f>JSON_Fmt!AH235</f>
        <v>["Students"]</v>
      </c>
      <c r="U234" s="85" t="s">
        <v>0</v>
      </c>
      <c r="V234" s="93" t="str">
        <f>JSON_Fmt!AL235</f>
        <v>https://newyorker.com/dolor/morbi/vel/lectus/in/quam.html</v>
      </c>
      <c r="W234" s="85" t="s">
        <v>0</v>
      </c>
      <c r="X234" s="93">
        <f>JSON_Fmt!AP235</f>
        <v>11335.56</v>
      </c>
      <c r="Y234" s="85" t="s">
        <v>0</v>
      </c>
      <c r="Z234" s="93" t="str">
        <f>JSON_Fmt!AT235</f>
        <v>https://newyorker.com/dolor/morbi/vel/lectus/in/quam.html</v>
      </c>
      <c r="AA234" s="85" t="s">
        <v>0</v>
      </c>
      <c r="AB234" s="79" t="e">
        <f>JSON_Fmt!#REF!</f>
        <v>#REF!</v>
      </c>
      <c r="AC234" s="83" t="e">
        <f>JSON_Fmt!#REF!</f>
        <v>#REF!</v>
      </c>
    </row>
    <row r="235" spans="1:29" x14ac:dyDescent="0.25">
      <c r="A235" s="79" t="s">
        <v>13</v>
      </c>
      <c r="B235" s="79" t="str">
        <f t="shared" si="3"/>
        <v>Collection_Name</v>
      </c>
      <c r="C235" s="79" t="s">
        <v>14</v>
      </c>
      <c r="D235" s="79" t="str">
        <f>JSON_Fmt!B236</f>
        <v>5e8f27defc13ae6c510001aa</v>
      </c>
      <c r="E235" s="85" t="s">
        <v>0</v>
      </c>
      <c r="F235" s="79" t="str">
        <f>JSON_Fmt!F236</f>
        <v>Flipopia</v>
      </c>
      <c r="G235" s="85" t="s">
        <v>0</v>
      </c>
      <c r="H235" s="79" t="str">
        <f>JSON_Fmt!J236</f>
        <v>Pettifor</v>
      </c>
      <c r="I235" s="85" t="s">
        <v>0</v>
      </c>
      <c r="J235" s="93" t="str">
        <f>JSON_Fmt!N236</f>
        <v>Athlone</v>
      </c>
      <c r="K235" s="85" t="s">
        <v>0</v>
      </c>
      <c r="L235" s="79" t="str">
        <f>JSON_Fmt!R236</f>
        <v>Mayo</v>
      </c>
      <c r="M235" s="85" t="s">
        <v>0</v>
      </c>
      <c r="N235" s="93">
        <f>JSON_Fmt!V236</f>
        <v>1997</v>
      </c>
      <c r="O235" s="85" t="s">
        <v>0</v>
      </c>
      <c r="P235" s="79" t="str">
        <f>JSON_Fmt!Z236</f>
        <v>Weekly</v>
      </c>
      <c r="Q235" s="85" t="s">
        <v>0</v>
      </c>
      <c r="R235" s="79" t="str">
        <f>JSON_Fmt!AD236</f>
        <v>["Broadsheet","Online"]</v>
      </c>
      <c r="S235" s="85" t="s">
        <v>0</v>
      </c>
      <c r="T235" s="93" t="str">
        <f>JSON_Fmt!AH236</f>
        <v>["Retired"]</v>
      </c>
      <c r="U235" s="85" t="s">
        <v>0</v>
      </c>
      <c r="V235" s="93" t="str">
        <f>JSON_Fmt!AL236</f>
        <v>http://macromedia.com/pellentesque/viverra/pede/ac/diam.png</v>
      </c>
      <c r="W235" s="85" t="s">
        <v>0</v>
      </c>
      <c r="X235" s="93">
        <f>JSON_Fmt!AP236</f>
        <v>12256.26</v>
      </c>
      <c r="Y235" s="85" t="s">
        <v>0</v>
      </c>
      <c r="Z235" s="93" t="str">
        <f>JSON_Fmt!AT236</f>
        <v>http://macromedia.com/pellentesque/viverra/pede/ac/diam.png</v>
      </c>
      <c r="AA235" s="85" t="s">
        <v>0</v>
      </c>
      <c r="AB235" s="79" t="e">
        <f>JSON_Fmt!#REF!</f>
        <v>#REF!</v>
      </c>
      <c r="AC235" s="83" t="e">
        <f>JSON_Fmt!#REF!</f>
        <v>#REF!</v>
      </c>
    </row>
    <row r="236" spans="1:29" x14ac:dyDescent="0.25">
      <c r="A236" s="79" t="s">
        <v>13</v>
      </c>
      <c r="B236" s="79" t="str">
        <f t="shared" si="3"/>
        <v>Collection_Name</v>
      </c>
      <c r="C236" s="79" t="s">
        <v>14</v>
      </c>
      <c r="D236" s="79" t="str">
        <f>JSON_Fmt!B237</f>
        <v>5e8f27defc13ae6c510001ab</v>
      </c>
      <c r="E236" s="85" t="s">
        <v>0</v>
      </c>
      <c r="F236" s="79" t="str">
        <f>JSON_Fmt!F237</f>
        <v>Zoombeat</v>
      </c>
      <c r="G236" s="85" t="s">
        <v>0</v>
      </c>
      <c r="H236" s="79" t="str">
        <f>JSON_Fmt!J237</f>
        <v>Vedstra</v>
      </c>
      <c r="I236" s="85" t="s">
        <v>0</v>
      </c>
      <c r="J236" s="93" t="str">
        <f>JSON_Fmt!N237</f>
        <v>Letterkenny</v>
      </c>
      <c r="K236" s="85" t="s">
        <v>0</v>
      </c>
      <c r="L236" s="79" t="str">
        <f>JSON_Fmt!R237</f>
        <v>Armagh</v>
      </c>
      <c r="M236" s="85" t="s">
        <v>0</v>
      </c>
      <c r="N236" s="93">
        <f>JSON_Fmt!V237</f>
        <v>2012</v>
      </c>
      <c r="O236" s="85" t="s">
        <v>0</v>
      </c>
      <c r="P236" s="79" t="str">
        <f>JSON_Fmt!Z237</f>
        <v>Weekly</v>
      </c>
      <c r="Q236" s="85" t="s">
        <v>0</v>
      </c>
      <c r="R236" s="79" t="str">
        <f>JSON_Fmt!AD237</f>
        <v>["Tabloid"]</v>
      </c>
      <c r="S236" s="85" t="s">
        <v>0</v>
      </c>
      <c r="T236" s="93" t="str">
        <f>JSON_Fmt!AH237</f>
        <v>["Adult","Students"]</v>
      </c>
      <c r="U236" s="85" t="s">
        <v>0</v>
      </c>
      <c r="V236" s="93" t="str">
        <f>JSON_Fmt!AL237</f>
        <v>https://addtoany.com/curabitur/gravida.jsp</v>
      </c>
      <c r="W236" s="85" t="s">
        <v>0</v>
      </c>
      <c r="X236" s="93">
        <f>JSON_Fmt!AP237</f>
        <v>13500.89</v>
      </c>
      <c r="Y236" s="85" t="s">
        <v>0</v>
      </c>
      <c r="Z236" s="93" t="str">
        <f>JSON_Fmt!AT237</f>
        <v>https://addtoany.com/curabitur/gravida.jsp</v>
      </c>
      <c r="AA236" s="85" t="s">
        <v>0</v>
      </c>
      <c r="AB236" s="79" t="e">
        <f>JSON_Fmt!#REF!</f>
        <v>#REF!</v>
      </c>
      <c r="AC236" s="83" t="e">
        <f>JSON_Fmt!#REF!</f>
        <v>#REF!</v>
      </c>
    </row>
    <row r="237" spans="1:29" x14ac:dyDescent="0.25">
      <c r="A237" s="79" t="s">
        <v>13</v>
      </c>
      <c r="B237" s="79" t="str">
        <f t="shared" si="3"/>
        <v>Collection_Name</v>
      </c>
      <c r="C237" s="79" t="s">
        <v>14</v>
      </c>
      <c r="D237" s="79" t="str">
        <f>JSON_Fmt!B238</f>
        <v>5e8f27defc13ae6c510001ac</v>
      </c>
      <c r="E237" s="85" t="s">
        <v>0</v>
      </c>
      <c r="F237" s="79" t="str">
        <f>JSON_Fmt!F238</f>
        <v>Omba</v>
      </c>
      <c r="G237" s="85" t="s">
        <v>0</v>
      </c>
      <c r="H237" s="79" t="str">
        <f>JSON_Fmt!J238</f>
        <v>Lowbridge</v>
      </c>
      <c r="I237" s="85" t="s">
        <v>0</v>
      </c>
      <c r="J237" s="93" t="str">
        <f>JSON_Fmt!N238</f>
        <v>Lismore</v>
      </c>
      <c r="K237" s="85" t="s">
        <v>0</v>
      </c>
      <c r="L237" s="79" t="str">
        <f>JSON_Fmt!R238</f>
        <v>Donegal</v>
      </c>
      <c r="M237" s="85" t="s">
        <v>0</v>
      </c>
      <c r="N237" s="93">
        <f>JSON_Fmt!V238</f>
        <v>1993</v>
      </c>
      <c r="O237" s="85" t="s">
        <v>0</v>
      </c>
      <c r="P237" s="79" t="str">
        <f>JSON_Fmt!Z238</f>
        <v>Daily</v>
      </c>
      <c r="Q237" s="85" t="s">
        <v>0</v>
      </c>
      <c r="R237" s="79" t="str">
        <f>JSON_Fmt!AD238</f>
        <v>["Broadsheet"]</v>
      </c>
      <c r="S237" s="85" t="s">
        <v>0</v>
      </c>
      <c r="T237" s="93" t="str">
        <f>JSON_Fmt!AH238</f>
        <v>["Students","Retired"]</v>
      </c>
      <c r="U237" s="85" t="s">
        <v>0</v>
      </c>
      <c r="V237" s="93" t="str">
        <f>JSON_Fmt!AL238</f>
        <v>http://irs.gov/quam/nec/dui/luctus/rutrum.jpg</v>
      </c>
      <c r="W237" s="85" t="s">
        <v>0</v>
      </c>
      <c r="X237" s="93">
        <f>JSON_Fmt!AP238</f>
        <v>8006.08</v>
      </c>
      <c r="Y237" s="85" t="s">
        <v>0</v>
      </c>
      <c r="Z237" s="93" t="str">
        <f>JSON_Fmt!AT238</f>
        <v>http://irs.gov/quam/nec/dui/luctus/rutrum.jpg</v>
      </c>
      <c r="AA237" s="85" t="s">
        <v>0</v>
      </c>
      <c r="AB237" s="79" t="e">
        <f>JSON_Fmt!#REF!</f>
        <v>#REF!</v>
      </c>
      <c r="AC237" s="83" t="e">
        <f>JSON_Fmt!#REF!</f>
        <v>#REF!</v>
      </c>
    </row>
    <row r="238" spans="1:29" x14ac:dyDescent="0.25">
      <c r="A238" s="79" t="s">
        <v>13</v>
      </c>
      <c r="B238" s="79" t="str">
        <f t="shared" si="3"/>
        <v>Collection_Name</v>
      </c>
      <c r="C238" s="79" t="s">
        <v>14</v>
      </c>
      <c r="D238" s="79" t="str">
        <f>JSON_Fmt!B239</f>
        <v>5e8f27defc13ae6c510001ad</v>
      </c>
      <c r="E238" s="85" t="s">
        <v>0</v>
      </c>
      <c r="F238" s="79" t="str">
        <f>JSON_Fmt!F239</f>
        <v>Agivu</v>
      </c>
      <c r="G238" s="85" t="s">
        <v>0</v>
      </c>
      <c r="H238" s="79" t="str">
        <f>JSON_Fmt!J239</f>
        <v>Geistbeck</v>
      </c>
      <c r="I238" s="85" t="s">
        <v>0</v>
      </c>
      <c r="J238" s="93" t="str">
        <f>JSON_Fmt!N239</f>
        <v>Dublin</v>
      </c>
      <c r="K238" s="85" t="s">
        <v>0</v>
      </c>
      <c r="L238" s="79" t="str">
        <f>JSON_Fmt!R239</f>
        <v>Carlow</v>
      </c>
      <c r="M238" s="85" t="s">
        <v>0</v>
      </c>
      <c r="N238" s="93">
        <f>JSON_Fmt!V239</f>
        <v>1972</v>
      </c>
      <c r="O238" s="85" t="s">
        <v>0</v>
      </c>
      <c r="P238" s="79" t="str">
        <f>JSON_Fmt!Z239</f>
        <v>Daily</v>
      </c>
      <c r="Q238" s="85" t="s">
        <v>0</v>
      </c>
      <c r="R238" s="79" t="str">
        <f>JSON_Fmt!AD239</f>
        <v>["Online"]</v>
      </c>
      <c r="S238" s="85" t="s">
        <v>0</v>
      </c>
      <c r="T238" s="93" t="str">
        <f>JSON_Fmt!AH239</f>
        <v>["Adult"]</v>
      </c>
      <c r="U238" s="85" t="s">
        <v>0</v>
      </c>
      <c r="V238" s="93" t="str">
        <f>JSON_Fmt!AL239</f>
        <v>http://wisc.edu/montes.xml</v>
      </c>
      <c r="W238" s="85" t="s">
        <v>0</v>
      </c>
      <c r="X238" s="93">
        <f>JSON_Fmt!AP239</f>
        <v>10832.21</v>
      </c>
      <c r="Y238" s="85" t="s">
        <v>0</v>
      </c>
      <c r="Z238" s="93" t="str">
        <f>JSON_Fmt!AT239</f>
        <v>http://wisc.edu/montes.xml</v>
      </c>
      <c r="AA238" s="85" t="s">
        <v>0</v>
      </c>
      <c r="AB238" s="79" t="e">
        <f>JSON_Fmt!#REF!</f>
        <v>#REF!</v>
      </c>
      <c r="AC238" s="83" t="e">
        <f>JSON_Fmt!#REF!</f>
        <v>#REF!</v>
      </c>
    </row>
    <row r="239" spans="1:29" x14ac:dyDescent="0.25">
      <c r="A239" s="79" t="s">
        <v>13</v>
      </c>
      <c r="B239" s="79" t="str">
        <f t="shared" si="3"/>
        <v>Collection_Name</v>
      </c>
      <c r="C239" s="79" t="s">
        <v>14</v>
      </c>
      <c r="D239" s="79" t="str">
        <f>JSON_Fmt!B240</f>
        <v>5e8f27defc13ae6c510001ae</v>
      </c>
      <c r="E239" s="85" t="s">
        <v>0</v>
      </c>
      <c r="F239" s="79" t="str">
        <f>JSON_Fmt!F240</f>
        <v>Abata</v>
      </c>
      <c r="G239" s="85" t="s">
        <v>0</v>
      </c>
      <c r="H239" s="79" t="str">
        <f>JSON_Fmt!J240</f>
        <v>Coo</v>
      </c>
      <c r="I239" s="85" t="s">
        <v>0</v>
      </c>
      <c r="J239" s="93" t="str">
        <f>JSON_Fmt!N240</f>
        <v>Blackrock</v>
      </c>
      <c r="K239" s="85" t="s">
        <v>0</v>
      </c>
      <c r="L239" s="79" t="str">
        <f>JSON_Fmt!R240</f>
        <v>Derry</v>
      </c>
      <c r="M239" s="85" t="s">
        <v>0</v>
      </c>
      <c r="N239" s="93">
        <f>JSON_Fmt!V240</f>
        <v>1998</v>
      </c>
      <c r="O239" s="85" t="s">
        <v>0</v>
      </c>
      <c r="P239" s="79" t="str">
        <f>JSON_Fmt!Z240</f>
        <v>Weekly</v>
      </c>
      <c r="Q239" s="85" t="s">
        <v>0</v>
      </c>
      <c r="R239" s="79" t="str">
        <f>JSON_Fmt!AD240</f>
        <v>["Broadsheet","Tabloid","Online"]</v>
      </c>
      <c r="S239" s="85" t="s">
        <v>0</v>
      </c>
      <c r="T239" s="93" t="str">
        <f>JSON_Fmt!AH240</f>
        <v>["Students","Retired","Adult"]</v>
      </c>
      <c r="U239" s="85" t="s">
        <v>0</v>
      </c>
      <c r="V239" s="93" t="str">
        <f>JSON_Fmt!AL240</f>
        <v>https://irs.gov/libero.json</v>
      </c>
      <c r="W239" s="85" t="s">
        <v>0</v>
      </c>
      <c r="X239" s="93">
        <f>JSON_Fmt!AP240</f>
        <v>6776.58</v>
      </c>
      <c r="Y239" s="85" t="s">
        <v>0</v>
      </c>
      <c r="Z239" s="93" t="str">
        <f>JSON_Fmt!AT240</f>
        <v>https://irs.gov/libero.json</v>
      </c>
      <c r="AA239" s="85" t="s">
        <v>0</v>
      </c>
      <c r="AB239" s="79" t="e">
        <f>JSON_Fmt!#REF!</f>
        <v>#REF!</v>
      </c>
      <c r="AC239" s="83" t="e">
        <f>JSON_Fmt!#REF!</f>
        <v>#REF!</v>
      </c>
    </row>
    <row r="240" spans="1:29" x14ac:dyDescent="0.25">
      <c r="A240" s="79" t="s">
        <v>13</v>
      </c>
      <c r="B240" s="79" t="str">
        <f t="shared" si="3"/>
        <v>Collection_Name</v>
      </c>
      <c r="C240" s="79" t="s">
        <v>14</v>
      </c>
      <c r="D240" s="79" t="str">
        <f>JSON_Fmt!B241</f>
        <v>5e8f27defc13ae6c510001af</v>
      </c>
      <c r="E240" s="85" t="s">
        <v>0</v>
      </c>
      <c r="F240" s="79" t="str">
        <f>JSON_Fmt!F241</f>
        <v>Browseblab</v>
      </c>
      <c r="G240" s="85" t="s">
        <v>0</v>
      </c>
      <c r="H240" s="79" t="str">
        <f>JSON_Fmt!J241</f>
        <v>O'Grada</v>
      </c>
      <c r="I240" s="85" t="s">
        <v>0</v>
      </c>
      <c r="J240" s="93" t="str">
        <f>JSON_Fmt!N241</f>
        <v>Athlone</v>
      </c>
      <c r="K240" s="85" t="s">
        <v>0</v>
      </c>
      <c r="L240" s="79" t="str">
        <f>JSON_Fmt!R241</f>
        <v>Dublin</v>
      </c>
      <c r="M240" s="85" t="s">
        <v>0</v>
      </c>
      <c r="N240" s="93">
        <f>JSON_Fmt!V241</f>
        <v>2005</v>
      </c>
      <c r="O240" s="85" t="s">
        <v>0</v>
      </c>
      <c r="P240" s="79" t="str">
        <f>JSON_Fmt!Z241</f>
        <v>Monthly</v>
      </c>
      <c r="Q240" s="85" t="s">
        <v>0</v>
      </c>
      <c r="R240" s="79" t="str">
        <f>JSON_Fmt!AD241</f>
        <v>["Tabloid","Online","Broadsheet"]</v>
      </c>
      <c r="S240" s="85" t="s">
        <v>0</v>
      </c>
      <c r="T240" s="93" t="str">
        <f>JSON_Fmt!AH241</f>
        <v>["Adult","Retired"]</v>
      </c>
      <c r="U240" s="85" t="s">
        <v>0</v>
      </c>
      <c r="V240" s="93" t="str">
        <f>JSON_Fmt!AL241</f>
        <v>http://wix.com/lorem/ipsum/dolor/sit/amet.jpg</v>
      </c>
      <c r="W240" s="85" t="s">
        <v>0</v>
      </c>
      <c r="X240" s="93">
        <f>JSON_Fmt!AP241</f>
        <v>6858.74</v>
      </c>
      <c r="Y240" s="85" t="s">
        <v>0</v>
      </c>
      <c r="Z240" s="93" t="str">
        <f>JSON_Fmt!AT241</f>
        <v>http://wix.com/lorem/ipsum/dolor/sit/amet.jpg</v>
      </c>
      <c r="AA240" s="85" t="s">
        <v>0</v>
      </c>
      <c r="AB240" s="79" t="e">
        <f>JSON_Fmt!#REF!</f>
        <v>#REF!</v>
      </c>
      <c r="AC240" s="83" t="e">
        <f>JSON_Fmt!#REF!</f>
        <v>#REF!</v>
      </c>
    </row>
    <row r="241" spans="1:29" x14ac:dyDescent="0.25">
      <c r="A241" s="79" t="s">
        <v>13</v>
      </c>
      <c r="B241" s="79" t="str">
        <f t="shared" si="3"/>
        <v>Collection_Name</v>
      </c>
      <c r="C241" s="79" t="s">
        <v>14</v>
      </c>
      <c r="D241" s="79" t="str">
        <f>JSON_Fmt!B242</f>
        <v>5e8f27defc13ae6c510001b0</v>
      </c>
      <c r="E241" s="85" t="s">
        <v>0</v>
      </c>
      <c r="F241" s="79" t="str">
        <f>JSON_Fmt!F242</f>
        <v>Realpoint</v>
      </c>
      <c r="G241" s="85" t="s">
        <v>0</v>
      </c>
      <c r="H241" s="79" t="str">
        <f>JSON_Fmt!J242</f>
        <v>Wynett</v>
      </c>
      <c r="I241" s="85" t="s">
        <v>0</v>
      </c>
      <c r="J241" s="93" t="str">
        <f>JSON_Fmt!N242</f>
        <v>Athlone</v>
      </c>
      <c r="K241" s="85" t="s">
        <v>0</v>
      </c>
      <c r="L241" s="79" t="str">
        <f>JSON_Fmt!R242</f>
        <v>Leitrim</v>
      </c>
      <c r="M241" s="85" t="s">
        <v>0</v>
      </c>
      <c r="N241" s="93">
        <f>JSON_Fmt!V242</f>
        <v>1997</v>
      </c>
      <c r="O241" s="85" t="s">
        <v>0</v>
      </c>
      <c r="P241" s="79" t="str">
        <f>JSON_Fmt!Z242</f>
        <v>Monthly</v>
      </c>
      <c r="Q241" s="85" t="s">
        <v>0</v>
      </c>
      <c r="R241" s="79" t="str">
        <f>JSON_Fmt!AD242</f>
        <v>["Tabloid","Online"]</v>
      </c>
      <c r="S241" s="85" t="s">
        <v>0</v>
      </c>
      <c r="T241" s="93" t="str">
        <f>JSON_Fmt!AH242</f>
        <v>["Adult"]</v>
      </c>
      <c r="U241" s="85" t="s">
        <v>0</v>
      </c>
      <c r="V241" s="93" t="str">
        <f>JSON_Fmt!AL242</f>
        <v>https://mlb.com/tellus/semper/interdum/mauris/ullamcorper.json</v>
      </c>
      <c r="W241" s="85" t="s">
        <v>0</v>
      </c>
      <c r="X241" s="93">
        <f>JSON_Fmt!AP242</f>
        <v>13314.66</v>
      </c>
      <c r="Y241" s="85" t="s">
        <v>0</v>
      </c>
      <c r="Z241" s="93" t="str">
        <f>JSON_Fmt!AT242</f>
        <v>https://mlb.com/tellus/semper/interdum/mauris/ullamcorper.json</v>
      </c>
      <c r="AA241" s="85" t="s">
        <v>0</v>
      </c>
      <c r="AB241" s="79" t="e">
        <f>JSON_Fmt!#REF!</f>
        <v>#REF!</v>
      </c>
      <c r="AC241" s="83" t="e">
        <f>JSON_Fmt!#REF!</f>
        <v>#REF!</v>
      </c>
    </row>
    <row r="242" spans="1:29" x14ac:dyDescent="0.25">
      <c r="A242" s="79" t="s">
        <v>13</v>
      </c>
      <c r="B242" s="79" t="str">
        <f t="shared" si="3"/>
        <v>Collection_Name</v>
      </c>
      <c r="C242" s="79" t="s">
        <v>14</v>
      </c>
      <c r="D242" s="79" t="str">
        <f>JSON_Fmt!B243</f>
        <v>5e8f27defc13ae6c510001b1</v>
      </c>
      <c r="E242" s="85" t="s">
        <v>0</v>
      </c>
      <c r="F242" s="79" t="str">
        <f>JSON_Fmt!F243</f>
        <v>Pixonyx</v>
      </c>
      <c r="G242" s="85" t="s">
        <v>0</v>
      </c>
      <c r="H242" s="79" t="str">
        <f>JSON_Fmt!J243</f>
        <v>Ellwell</v>
      </c>
      <c r="I242" s="85" t="s">
        <v>0</v>
      </c>
      <c r="J242" s="93" t="str">
        <f>JSON_Fmt!N243</f>
        <v>Dublin</v>
      </c>
      <c r="K242" s="85" t="s">
        <v>0</v>
      </c>
      <c r="L242" s="79" t="str">
        <f>JSON_Fmt!R243</f>
        <v>Leitrim</v>
      </c>
      <c r="M242" s="85" t="s">
        <v>0</v>
      </c>
      <c r="N242" s="93">
        <f>JSON_Fmt!V243</f>
        <v>2007</v>
      </c>
      <c r="O242" s="85" t="s">
        <v>0</v>
      </c>
      <c r="P242" s="79" t="str">
        <f>JSON_Fmt!Z243</f>
        <v>Daily</v>
      </c>
      <c r="Q242" s="85" t="s">
        <v>0</v>
      </c>
      <c r="R242" s="79" t="str">
        <f>JSON_Fmt!AD243</f>
        <v>["Broadsheet","Online","Tabloid"]</v>
      </c>
      <c r="S242" s="85" t="s">
        <v>0</v>
      </c>
      <c r="T242" s="93" t="str">
        <f>JSON_Fmt!AH243</f>
        <v>["Students","Adult"]</v>
      </c>
      <c r="U242" s="85" t="s">
        <v>0</v>
      </c>
      <c r="V242" s="93" t="str">
        <f>JSON_Fmt!AL243</f>
        <v>http://google.it/donec/diam/neque/vestibulum/eget/vulputate.jpg</v>
      </c>
      <c r="W242" s="85" t="s">
        <v>0</v>
      </c>
      <c r="X242" s="93">
        <f>JSON_Fmt!AP243</f>
        <v>9151.84</v>
      </c>
      <c r="Y242" s="85" t="s">
        <v>0</v>
      </c>
      <c r="Z242" s="93" t="str">
        <f>JSON_Fmt!AT243</f>
        <v>http://google.it/donec/diam/neque/vestibulum/eget/vulputate.jpg</v>
      </c>
      <c r="AA242" s="85" t="s">
        <v>0</v>
      </c>
      <c r="AB242" s="79" t="e">
        <f>JSON_Fmt!#REF!</f>
        <v>#REF!</v>
      </c>
      <c r="AC242" s="83" t="e">
        <f>JSON_Fmt!#REF!</f>
        <v>#REF!</v>
      </c>
    </row>
    <row r="243" spans="1:29" x14ac:dyDescent="0.25">
      <c r="A243" s="79" t="s">
        <v>13</v>
      </c>
      <c r="B243" s="79" t="str">
        <f t="shared" si="3"/>
        <v>Collection_Name</v>
      </c>
      <c r="C243" s="79" t="s">
        <v>14</v>
      </c>
      <c r="D243" s="79" t="str">
        <f>JSON_Fmt!B244</f>
        <v>5e8f27defc13ae6c510001b2</v>
      </c>
      <c r="E243" s="85" t="s">
        <v>0</v>
      </c>
      <c r="F243" s="79" t="str">
        <f>JSON_Fmt!F244</f>
        <v>Feedfire</v>
      </c>
      <c r="G243" s="85" t="s">
        <v>0</v>
      </c>
      <c r="H243" s="79" t="str">
        <f>JSON_Fmt!J244</f>
        <v>Roll</v>
      </c>
      <c r="I243" s="85" t="s">
        <v>0</v>
      </c>
      <c r="J243" s="93" t="str">
        <f>JSON_Fmt!N244</f>
        <v>Limerick</v>
      </c>
      <c r="K243" s="85" t="s">
        <v>0</v>
      </c>
      <c r="L243" s="79" t="str">
        <f>JSON_Fmt!R244</f>
        <v>Limerick</v>
      </c>
      <c r="M243" s="85" t="s">
        <v>0</v>
      </c>
      <c r="N243" s="93">
        <f>JSON_Fmt!V244</f>
        <v>2012</v>
      </c>
      <c r="O243" s="85" t="s">
        <v>0</v>
      </c>
      <c r="P243" s="79" t="str">
        <f>JSON_Fmt!Z244</f>
        <v>Monthly</v>
      </c>
      <c r="Q243" s="85" t="s">
        <v>0</v>
      </c>
      <c r="R243" s="79" t="str">
        <f>JSON_Fmt!AD244</f>
        <v>["Tabloid"]</v>
      </c>
      <c r="S243" s="85" t="s">
        <v>0</v>
      </c>
      <c r="T243" s="93" t="str">
        <f>JSON_Fmt!AH244</f>
        <v>["Students","Retired"]</v>
      </c>
      <c r="U243" s="85" t="s">
        <v>0</v>
      </c>
      <c r="V243" s="93" t="str">
        <f>JSON_Fmt!AL244</f>
        <v>https://icio.us/donec/vitae.aspx</v>
      </c>
      <c r="W243" s="85" t="s">
        <v>0</v>
      </c>
      <c r="X243" s="93">
        <f>JSON_Fmt!AP244</f>
        <v>10838.96</v>
      </c>
      <c r="Y243" s="85" t="s">
        <v>0</v>
      </c>
      <c r="Z243" s="93" t="str">
        <f>JSON_Fmt!AT244</f>
        <v>https://icio.us/donec/vitae.aspx</v>
      </c>
      <c r="AA243" s="85" t="s">
        <v>0</v>
      </c>
      <c r="AB243" s="79" t="e">
        <f>JSON_Fmt!#REF!</f>
        <v>#REF!</v>
      </c>
      <c r="AC243" s="83" t="e">
        <f>JSON_Fmt!#REF!</f>
        <v>#REF!</v>
      </c>
    </row>
    <row r="244" spans="1:29" x14ac:dyDescent="0.25">
      <c r="A244" s="79" t="s">
        <v>13</v>
      </c>
      <c r="B244" s="79" t="str">
        <f t="shared" si="3"/>
        <v>Collection_Name</v>
      </c>
      <c r="C244" s="79" t="s">
        <v>14</v>
      </c>
      <c r="D244" s="79" t="str">
        <f>JSON_Fmt!B245</f>
        <v>5e8f27defc13ae6c510001b3</v>
      </c>
      <c r="E244" s="85" t="s">
        <v>0</v>
      </c>
      <c r="F244" s="79" t="str">
        <f>JSON_Fmt!F245</f>
        <v>Kanoodle</v>
      </c>
      <c r="G244" s="85" t="s">
        <v>0</v>
      </c>
      <c r="H244" s="79" t="str">
        <f>JSON_Fmt!J245</f>
        <v>Argente</v>
      </c>
      <c r="I244" s="85" t="s">
        <v>0</v>
      </c>
      <c r="J244" s="93" t="str">
        <f>JSON_Fmt!N245</f>
        <v>Letterkenny</v>
      </c>
      <c r="K244" s="85" t="s">
        <v>0</v>
      </c>
      <c r="L244" s="79" t="str">
        <f>JSON_Fmt!R245</f>
        <v>Kildare</v>
      </c>
      <c r="M244" s="85" t="s">
        <v>0</v>
      </c>
      <c r="N244" s="93">
        <f>JSON_Fmt!V245</f>
        <v>2007</v>
      </c>
      <c r="O244" s="85" t="s">
        <v>0</v>
      </c>
      <c r="P244" s="79" t="str">
        <f>JSON_Fmt!Z245</f>
        <v>Weekly</v>
      </c>
      <c r="Q244" s="85" t="s">
        <v>0</v>
      </c>
      <c r="R244" s="79" t="str">
        <f>JSON_Fmt!AD245</f>
        <v>["Broadsheet","Tabloid","Online"]</v>
      </c>
      <c r="S244" s="85" t="s">
        <v>0</v>
      </c>
      <c r="T244" s="93" t="str">
        <f>JSON_Fmt!AH245</f>
        <v>["Adult","Students"]</v>
      </c>
      <c r="U244" s="85" t="s">
        <v>0</v>
      </c>
      <c r="V244" s="93" t="str">
        <f>JSON_Fmt!AL245</f>
        <v>https://prlog.org/elit/proin/interdum/mauris/non/ligula/pellentesque.json</v>
      </c>
      <c r="W244" s="85" t="s">
        <v>0</v>
      </c>
      <c r="X244" s="93">
        <f>JSON_Fmt!AP245</f>
        <v>11074.78</v>
      </c>
      <c r="Y244" s="85" t="s">
        <v>0</v>
      </c>
      <c r="Z244" s="93" t="str">
        <f>JSON_Fmt!AT245</f>
        <v>https://prlog.org/elit/proin/interdum/mauris/non/ligula/pellentesque.json</v>
      </c>
      <c r="AA244" s="85" t="s">
        <v>0</v>
      </c>
      <c r="AB244" s="79" t="e">
        <f>JSON_Fmt!#REF!</f>
        <v>#REF!</v>
      </c>
      <c r="AC244" s="83" t="e">
        <f>JSON_Fmt!#REF!</f>
        <v>#REF!</v>
      </c>
    </row>
    <row r="245" spans="1:29" x14ac:dyDescent="0.25">
      <c r="A245" s="79" t="s">
        <v>13</v>
      </c>
      <c r="B245" s="79" t="str">
        <f t="shared" si="3"/>
        <v>Collection_Name</v>
      </c>
      <c r="C245" s="79" t="s">
        <v>14</v>
      </c>
      <c r="D245" s="79" t="str">
        <f>JSON_Fmt!B246</f>
        <v>5e8f27defc13ae6c510001b4</v>
      </c>
      <c r="E245" s="85" t="s">
        <v>0</v>
      </c>
      <c r="F245" s="79" t="str">
        <f>JSON_Fmt!F246</f>
        <v>Voolia</v>
      </c>
      <c r="G245" s="85" t="s">
        <v>0</v>
      </c>
      <c r="H245" s="79" t="str">
        <f>JSON_Fmt!J246</f>
        <v>Muselli</v>
      </c>
      <c r="I245" s="85" t="s">
        <v>0</v>
      </c>
      <c r="J245" s="93" t="str">
        <f>JSON_Fmt!N246</f>
        <v>Limerick</v>
      </c>
      <c r="K245" s="85" t="s">
        <v>0</v>
      </c>
      <c r="L245" s="79" t="str">
        <f>JSON_Fmt!R246</f>
        <v>Galway</v>
      </c>
      <c r="M245" s="85" t="s">
        <v>0</v>
      </c>
      <c r="N245" s="93">
        <f>JSON_Fmt!V246</f>
        <v>1998</v>
      </c>
      <c r="O245" s="85" t="s">
        <v>0</v>
      </c>
      <c r="P245" s="79" t="str">
        <f>JSON_Fmt!Z246</f>
        <v>Monthly</v>
      </c>
      <c r="Q245" s="85" t="s">
        <v>0</v>
      </c>
      <c r="R245" s="79" t="str">
        <f>JSON_Fmt!AD246</f>
        <v>["Broadsheet","Online","Tabloid"]</v>
      </c>
      <c r="S245" s="85" t="s">
        <v>0</v>
      </c>
      <c r="T245" s="93" t="str">
        <f>JSON_Fmt!AH246</f>
        <v>["Students","Retired"]</v>
      </c>
      <c r="U245" s="85" t="s">
        <v>0</v>
      </c>
      <c r="V245" s="93" t="str">
        <f>JSON_Fmt!AL246</f>
        <v>http://dmoz.org/erat/tortor/sollicitudin/mi.jpg</v>
      </c>
      <c r="W245" s="85" t="s">
        <v>0</v>
      </c>
      <c r="X245" s="93">
        <f>JSON_Fmt!AP246</f>
        <v>14707.81</v>
      </c>
      <c r="Y245" s="85" t="s">
        <v>0</v>
      </c>
      <c r="Z245" s="93" t="str">
        <f>JSON_Fmt!AT246</f>
        <v>http://dmoz.org/erat/tortor/sollicitudin/mi.jpg</v>
      </c>
      <c r="AA245" s="85" t="s">
        <v>0</v>
      </c>
      <c r="AB245" s="79" t="e">
        <f>JSON_Fmt!#REF!</f>
        <v>#REF!</v>
      </c>
      <c r="AC245" s="83" t="e">
        <f>JSON_Fmt!#REF!</f>
        <v>#REF!</v>
      </c>
    </row>
    <row r="246" spans="1:29" x14ac:dyDescent="0.25">
      <c r="A246" s="79" t="s">
        <v>13</v>
      </c>
      <c r="B246" s="79" t="str">
        <f t="shared" si="3"/>
        <v>Collection_Name</v>
      </c>
      <c r="C246" s="79" t="s">
        <v>14</v>
      </c>
      <c r="D246" s="79" t="str">
        <f>JSON_Fmt!B247</f>
        <v>5e8f27defc13ae6c510001b5</v>
      </c>
      <c r="E246" s="85" t="s">
        <v>0</v>
      </c>
      <c r="F246" s="79" t="str">
        <f>JSON_Fmt!F247</f>
        <v>Skinder</v>
      </c>
      <c r="G246" s="85" t="s">
        <v>0</v>
      </c>
      <c r="H246" s="79" t="str">
        <f>JSON_Fmt!J247</f>
        <v>Rushbrooke</v>
      </c>
      <c r="I246" s="85" t="s">
        <v>0</v>
      </c>
      <c r="J246" s="93" t="str">
        <f>JSON_Fmt!N247</f>
        <v>Letterkenny</v>
      </c>
      <c r="K246" s="85" t="s">
        <v>0</v>
      </c>
      <c r="L246" s="79" t="str">
        <f>JSON_Fmt!R247</f>
        <v>Galway</v>
      </c>
      <c r="M246" s="85" t="s">
        <v>0</v>
      </c>
      <c r="N246" s="93">
        <f>JSON_Fmt!V247</f>
        <v>1988</v>
      </c>
      <c r="O246" s="85" t="s">
        <v>0</v>
      </c>
      <c r="P246" s="79" t="str">
        <f>JSON_Fmt!Z247</f>
        <v>Daily</v>
      </c>
      <c r="Q246" s="85" t="s">
        <v>0</v>
      </c>
      <c r="R246" s="79" t="str">
        <f>JSON_Fmt!AD247</f>
        <v>["Online"]</v>
      </c>
      <c r="S246" s="85" t="s">
        <v>0</v>
      </c>
      <c r="T246" s="93" t="str">
        <f>JSON_Fmt!AH247</f>
        <v>["Students"]</v>
      </c>
      <c r="U246" s="85" t="s">
        <v>0</v>
      </c>
      <c r="V246" s="93" t="str">
        <f>JSON_Fmt!AL247</f>
        <v>http://cocolog-nifty.com/et/tempus/semper/est.js</v>
      </c>
      <c r="W246" s="85" t="s">
        <v>0</v>
      </c>
      <c r="X246" s="93">
        <f>JSON_Fmt!AP247</f>
        <v>11055.04</v>
      </c>
      <c r="Y246" s="85" t="s">
        <v>0</v>
      </c>
      <c r="Z246" s="93" t="str">
        <f>JSON_Fmt!AT247</f>
        <v>http://cocolog-nifty.com/et/tempus/semper/est.js</v>
      </c>
      <c r="AA246" s="85" t="s">
        <v>0</v>
      </c>
      <c r="AB246" s="79" t="e">
        <f>JSON_Fmt!#REF!</f>
        <v>#REF!</v>
      </c>
      <c r="AC246" s="83" t="e">
        <f>JSON_Fmt!#REF!</f>
        <v>#REF!</v>
      </c>
    </row>
    <row r="247" spans="1:29" x14ac:dyDescent="0.25">
      <c r="A247" s="79" t="s">
        <v>13</v>
      </c>
      <c r="B247" s="79" t="str">
        <f t="shared" si="3"/>
        <v>Collection_Name</v>
      </c>
      <c r="C247" s="79" t="s">
        <v>14</v>
      </c>
      <c r="D247" s="79" t="str">
        <f>JSON_Fmt!B248</f>
        <v>5e8f27defc13ae6c510001b6</v>
      </c>
      <c r="E247" s="85" t="s">
        <v>0</v>
      </c>
      <c r="F247" s="79" t="str">
        <f>JSON_Fmt!F248</f>
        <v>Aimbu</v>
      </c>
      <c r="G247" s="85" t="s">
        <v>0</v>
      </c>
      <c r="H247" s="79" t="str">
        <f>JSON_Fmt!J248</f>
        <v>Veazey</v>
      </c>
      <c r="I247" s="85" t="s">
        <v>0</v>
      </c>
      <c r="J247" s="93" t="str">
        <f>JSON_Fmt!N248</f>
        <v>Letterkenny</v>
      </c>
      <c r="K247" s="85" t="s">
        <v>0</v>
      </c>
      <c r="L247" s="79" t="str">
        <f>JSON_Fmt!R248</f>
        <v>Cavan</v>
      </c>
      <c r="M247" s="85" t="s">
        <v>0</v>
      </c>
      <c r="N247" s="93">
        <f>JSON_Fmt!V248</f>
        <v>2012</v>
      </c>
      <c r="O247" s="85" t="s">
        <v>0</v>
      </c>
      <c r="P247" s="79" t="str">
        <f>JSON_Fmt!Z248</f>
        <v>Daily</v>
      </c>
      <c r="Q247" s="85" t="s">
        <v>0</v>
      </c>
      <c r="R247" s="79" t="str">
        <f>JSON_Fmt!AD248</f>
        <v>["Broadsheet","Tabloid","Online"]</v>
      </c>
      <c r="S247" s="85" t="s">
        <v>0</v>
      </c>
      <c r="T247" s="93" t="str">
        <f>JSON_Fmt!AH248</f>
        <v>["Adult"]</v>
      </c>
      <c r="U247" s="85" t="s">
        <v>0</v>
      </c>
      <c r="V247" s="93" t="str">
        <f>JSON_Fmt!AL248</f>
        <v>http://bing.com/dui/proin/leo/odio.jpg</v>
      </c>
      <c r="W247" s="85" t="s">
        <v>0</v>
      </c>
      <c r="X247" s="93">
        <f>JSON_Fmt!AP248</f>
        <v>11446.31</v>
      </c>
      <c r="Y247" s="85" t="s">
        <v>0</v>
      </c>
      <c r="Z247" s="93" t="str">
        <f>JSON_Fmt!AT248</f>
        <v>http://bing.com/dui/proin/leo/odio.jpg</v>
      </c>
      <c r="AA247" s="85" t="s">
        <v>0</v>
      </c>
      <c r="AB247" s="79" t="e">
        <f>JSON_Fmt!#REF!</f>
        <v>#REF!</v>
      </c>
      <c r="AC247" s="83" t="e">
        <f>JSON_Fmt!#REF!</f>
        <v>#REF!</v>
      </c>
    </row>
    <row r="248" spans="1:29" x14ac:dyDescent="0.25">
      <c r="A248" s="79" t="s">
        <v>13</v>
      </c>
      <c r="B248" s="79" t="str">
        <f t="shared" si="3"/>
        <v>Collection_Name</v>
      </c>
      <c r="C248" s="79" t="s">
        <v>14</v>
      </c>
      <c r="D248" s="79" t="str">
        <f>JSON_Fmt!B249</f>
        <v>5e8f27defc13ae6c510001b7</v>
      </c>
      <c r="E248" s="85" t="s">
        <v>0</v>
      </c>
      <c r="F248" s="79" t="str">
        <f>JSON_Fmt!F249</f>
        <v>Wordpedia</v>
      </c>
      <c r="G248" s="85" t="s">
        <v>0</v>
      </c>
      <c r="H248" s="79" t="str">
        <f>JSON_Fmt!J249</f>
        <v>Sinott</v>
      </c>
      <c r="I248" s="85" t="s">
        <v>0</v>
      </c>
      <c r="J248" s="93" t="str">
        <f>JSON_Fmt!N249</f>
        <v>Lismore</v>
      </c>
      <c r="K248" s="85" t="s">
        <v>0</v>
      </c>
      <c r="L248" s="79" t="str">
        <f>JSON_Fmt!R249</f>
        <v>Waterford</v>
      </c>
      <c r="M248" s="85" t="s">
        <v>0</v>
      </c>
      <c r="N248" s="93">
        <f>JSON_Fmt!V249</f>
        <v>2004</v>
      </c>
      <c r="O248" s="85" t="s">
        <v>0</v>
      </c>
      <c r="P248" s="79" t="str">
        <f>JSON_Fmt!Z249</f>
        <v>Monthly</v>
      </c>
      <c r="Q248" s="85" t="s">
        <v>0</v>
      </c>
      <c r="R248" s="79" t="str">
        <f>JSON_Fmt!AD249</f>
        <v>["Online","Tabloid","Broadsheet"]</v>
      </c>
      <c r="S248" s="85" t="s">
        <v>0</v>
      </c>
      <c r="T248" s="93" t="str">
        <f>JSON_Fmt!AH249</f>
        <v>[""]</v>
      </c>
      <c r="U248" s="85" t="s">
        <v>0</v>
      </c>
      <c r="V248" s="93" t="str">
        <f>JSON_Fmt!AL249</f>
        <v>http://seattletimes.com/odio.xml</v>
      </c>
      <c r="W248" s="85" t="s">
        <v>0</v>
      </c>
      <c r="X248" s="93">
        <f>JSON_Fmt!AP249</f>
        <v>9033.64</v>
      </c>
      <c r="Y248" s="85" t="s">
        <v>0</v>
      </c>
      <c r="Z248" s="93" t="str">
        <f>JSON_Fmt!AT249</f>
        <v>http://seattletimes.com/odio.xml</v>
      </c>
      <c r="AA248" s="85" t="s">
        <v>0</v>
      </c>
      <c r="AB248" s="79" t="e">
        <f>JSON_Fmt!#REF!</f>
        <v>#REF!</v>
      </c>
      <c r="AC248" s="83" t="e">
        <f>JSON_Fmt!#REF!</f>
        <v>#REF!</v>
      </c>
    </row>
    <row r="249" spans="1:29" x14ac:dyDescent="0.25">
      <c r="A249" s="79" t="s">
        <v>13</v>
      </c>
      <c r="B249" s="79" t="str">
        <f t="shared" si="3"/>
        <v>Collection_Name</v>
      </c>
      <c r="C249" s="79" t="s">
        <v>14</v>
      </c>
      <c r="D249" s="79" t="str">
        <f>JSON_Fmt!B250</f>
        <v>5e8f27defc13ae6c510001b8</v>
      </c>
      <c r="E249" s="85" t="s">
        <v>0</v>
      </c>
      <c r="F249" s="79" t="str">
        <f>JSON_Fmt!F250</f>
        <v>Voomm</v>
      </c>
      <c r="G249" s="85" t="s">
        <v>0</v>
      </c>
      <c r="H249" s="79" t="str">
        <f>JSON_Fmt!J250</f>
        <v>Sichardt</v>
      </c>
      <c r="I249" s="85" t="s">
        <v>0</v>
      </c>
      <c r="J249" s="93" t="str">
        <f>JSON_Fmt!N250</f>
        <v>Blackrock</v>
      </c>
      <c r="K249" s="85" t="s">
        <v>0</v>
      </c>
      <c r="L249" s="79" t="str">
        <f>JSON_Fmt!R250</f>
        <v>Cavan</v>
      </c>
      <c r="M249" s="85" t="s">
        <v>0</v>
      </c>
      <c r="N249" s="93">
        <f>JSON_Fmt!V250</f>
        <v>2005</v>
      </c>
      <c r="O249" s="85" t="s">
        <v>0</v>
      </c>
      <c r="P249" s="79" t="str">
        <f>JSON_Fmt!Z250</f>
        <v>Monthly</v>
      </c>
      <c r="Q249" s="85" t="s">
        <v>0</v>
      </c>
      <c r="R249" s="79" t="str">
        <f>JSON_Fmt!AD250</f>
        <v>["Broadsheet","Online"]</v>
      </c>
      <c r="S249" s="85" t="s">
        <v>0</v>
      </c>
      <c r="T249" s="93" t="str">
        <f>JSON_Fmt!AH250</f>
        <v>["Retired"]</v>
      </c>
      <c r="U249" s="85" t="s">
        <v>0</v>
      </c>
      <c r="V249" s="93" t="str">
        <f>JSON_Fmt!AL250</f>
        <v>https://google.pl/metus/vitae/ipsum/aliquam/non/mauris.js</v>
      </c>
      <c r="W249" s="85" t="s">
        <v>0</v>
      </c>
      <c r="X249" s="93">
        <f>JSON_Fmt!AP250</f>
        <v>9424.86</v>
      </c>
      <c r="Y249" s="85" t="s">
        <v>0</v>
      </c>
      <c r="Z249" s="93" t="str">
        <f>JSON_Fmt!AT250</f>
        <v>https://google.pl/metus/vitae/ipsum/aliquam/non/mauris.js</v>
      </c>
      <c r="AA249" s="85" t="s">
        <v>0</v>
      </c>
      <c r="AB249" s="79" t="e">
        <f>JSON_Fmt!#REF!</f>
        <v>#REF!</v>
      </c>
      <c r="AC249" s="83" t="e">
        <f>JSON_Fmt!#REF!</f>
        <v>#REF!</v>
      </c>
    </row>
    <row r="250" spans="1:29" x14ac:dyDescent="0.25">
      <c r="A250" s="79" t="s">
        <v>13</v>
      </c>
      <c r="B250" s="79" t="str">
        <f t="shared" si="3"/>
        <v>Collection_Name</v>
      </c>
      <c r="C250" s="79" t="s">
        <v>14</v>
      </c>
      <c r="D250" s="79" t="str">
        <f>JSON_Fmt!B251</f>
        <v>5e8f27defc13ae6c510001b9</v>
      </c>
      <c r="E250" s="85" t="s">
        <v>0</v>
      </c>
      <c r="F250" s="79" t="str">
        <f>JSON_Fmt!F251</f>
        <v>Divavu</v>
      </c>
      <c r="G250" s="85" t="s">
        <v>0</v>
      </c>
      <c r="H250" s="79" t="str">
        <f>JSON_Fmt!J251</f>
        <v>Kellaway</v>
      </c>
      <c r="I250" s="85" t="s">
        <v>0</v>
      </c>
      <c r="J250" s="93" t="str">
        <f>JSON_Fmt!N251</f>
        <v>Lismore</v>
      </c>
      <c r="K250" s="85" t="s">
        <v>0</v>
      </c>
      <c r="L250" s="79" t="str">
        <f>JSON_Fmt!R251</f>
        <v>Donegal</v>
      </c>
      <c r="M250" s="85" t="s">
        <v>0</v>
      </c>
      <c r="N250" s="93">
        <f>JSON_Fmt!V251</f>
        <v>2005</v>
      </c>
      <c r="O250" s="85" t="s">
        <v>0</v>
      </c>
      <c r="P250" s="79" t="str">
        <f>JSON_Fmt!Z251</f>
        <v>Monthly</v>
      </c>
      <c r="Q250" s="85" t="s">
        <v>0</v>
      </c>
      <c r="R250" s="79" t="str">
        <f>JSON_Fmt!AD251</f>
        <v>["Online","Broadsheet","Tabloid"]</v>
      </c>
      <c r="S250" s="85" t="s">
        <v>0</v>
      </c>
      <c r="T250" s="93" t="str">
        <f>JSON_Fmt!AH251</f>
        <v>["Students"]</v>
      </c>
      <c r="U250" s="85" t="s">
        <v>0</v>
      </c>
      <c r="V250" s="93" t="str">
        <f>JSON_Fmt!AL251</f>
        <v>http://symantec.com/duis/aliquam/convallis/nunc/proin/at/turpis.jpg</v>
      </c>
      <c r="W250" s="85" t="s">
        <v>0</v>
      </c>
      <c r="X250" s="93">
        <f>JSON_Fmt!AP251</f>
        <v>11486.51</v>
      </c>
      <c r="Y250" s="85" t="s">
        <v>0</v>
      </c>
      <c r="Z250" s="93" t="str">
        <f>JSON_Fmt!AT251</f>
        <v>http://symantec.com/duis/aliquam/convallis/nunc/proin/at/turpis.jpg</v>
      </c>
      <c r="AA250" s="85" t="s">
        <v>0</v>
      </c>
      <c r="AB250" s="79" t="e">
        <f>JSON_Fmt!#REF!</f>
        <v>#REF!</v>
      </c>
      <c r="AC250" s="83" t="e">
        <f>JSON_Fmt!#REF!</f>
        <v>#REF!</v>
      </c>
    </row>
    <row r="251" spans="1:29" x14ac:dyDescent="0.25">
      <c r="A251" s="79" t="s">
        <v>13</v>
      </c>
      <c r="B251" s="79" t="str">
        <f t="shared" si="3"/>
        <v>Collection_Name</v>
      </c>
      <c r="C251" s="79" t="s">
        <v>14</v>
      </c>
      <c r="D251" s="79" t="str">
        <f>JSON_Fmt!B252</f>
        <v>5e8f27defc13ae6c510001ba</v>
      </c>
      <c r="E251" s="85" t="s">
        <v>0</v>
      </c>
      <c r="F251" s="79" t="str">
        <f>JSON_Fmt!F252</f>
        <v>Wikido</v>
      </c>
      <c r="G251" s="85" t="s">
        <v>0</v>
      </c>
      <c r="H251" s="79" t="str">
        <f>JSON_Fmt!J252</f>
        <v>Mycock</v>
      </c>
      <c r="I251" s="85" t="s">
        <v>0</v>
      </c>
      <c r="J251" s="93" t="str">
        <f>JSON_Fmt!N252</f>
        <v>Athlone</v>
      </c>
      <c r="K251" s="85" t="s">
        <v>0</v>
      </c>
      <c r="L251" s="79" t="str">
        <f>JSON_Fmt!R252</f>
        <v>Kilkenny</v>
      </c>
      <c r="M251" s="85" t="s">
        <v>0</v>
      </c>
      <c r="N251" s="93">
        <f>JSON_Fmt!V252</f>
        <v>2003</v>
      </c>
      <c r="O251" s="85" t="s">
        <v>0</v>
      </c>
      <c r="P251" s="79" t="str">
        <f>JSON_Fmt!Z252</f>
        <v>Weekly</v>
      </c>
      <c r="Q251" s="85" t="s">
        <v>0</v>
      </c>
      <c r="R251" s="79" t="str">
        <f>JSON_Fmt!AD252</f>
        <v>["Broadsheet"]</v>
      </c>
      <c r="S251" s="85" t="s">
        <v>0</v>
      </c>
      <c r="T251" s="93" t="str">
        <f>JSON_Fmt!AH252</f>
        <v>["Adult","Students"]</v>
      </c>
      <c r="U251" s="85" t="s">
        <v>0</v>
      </c>
      <c r="V251" s="93" t="str">
        <f>JSON_Fmt!AL252</f>
        <v>http://yandex.ru/et/tempus/semper/est/quam.aspx</v>
      </c>
      <c r="W251" s="85" t="s">
        <v>0</v>
      </c>
      <c r="X251" s="93">
        <f>JSON_Fmt!AP252</f>
        <v>7072.64</v>
      </c>
      <c r="Y251" s="85" t="s">
        <v>0</v>
      </c>
      <c r="Z251" s="93" t="str">
        <f>JSON_Fmt!AT252</f>
        <v>http://yandex.ru/et/tempus/semper/est/quam.aspx</v>
      </c>
      <c r="AA251" s="85" t="s">
        <v>0</v>
      </c>
      <c r="AB251" s="79" t="e">
        <f>JSON_Fmt!#REF!</f>
        <v>#REF!</v>
      </c>
      <c r="AC251" s="83" t="e">
        <f>JSON_Fmt!#REF!</f>
        <v>#REF!</v>
      </c>
    </row>
    <row r="252" spans="1:29" x14ac:dyDescent="0.25">
      <c r="A252" s="79" t="s">
        <v>13</v>
      </c>
      <c r="B252" s="79" t="str">
        <f t="shared" si="3"/>
        <v>Collection_Name</v>
      </c>
      <c r="C252" s="79" t="s">
        <v>14</v>
      </c>
      <c r="D252" s="79" t="str">
        <f>JSON_Fmt!B253</f>
        <v>5e8f27defc13ae6c510001bb</v>
      </c>
      <c r="E252" s="85" t="s">
        <v>0</v>
      </c>
      <c r="F252" s="79" t="str">
        <f>JSON_Fmt!F253</f>
        <v>Brainsphere</v>
      </c>
      <c r="G252" s="85" t="s">
        <v>0</v>
      </c>
      <c r="H252" s="79" t="str">
        <f>JSON_Fmt!J253</f>
        <v>Nield</v>
      </c>
      <c r="I252" s="85" t="s">
        <v>0</v>
      </c>
      <c r="J252" s="93" t="str">
        <f>JSON_Fmt!N253</f>
        <v>Lismore</v>
      </c>
      <c r="K252" s="85" t="s">
        <v>0</v>
      </c>
      <c r="L252" s="79" t="str">
        <f>JSON_Fmt!R253</f>
        <v>Wicklow</v>
      </c>
      <c r="M252" s="85" t="s">
        <v>0</v>
      </c>
      <c r="N252" s="93">
        <f>JSON_Fmt!V253</f>
        <v>2008</v>
      </c>
      <c r="O252" s="85" t="s">
        <v>0</v>
      </c>
      <c r="P252" s="79" t="str">
        <f>JSON_Fmt!Z253</f>
        <v>Monthly</v>
      </c>
      <c r="Q252" s="85" t="s">
        <v>0</v>
      </c>
      <c r="R252" s="79" t="str">
        <f>JSON_Fmt!AD253</f>
        <v>["Broadsheet"]</v>
      </c>
      <c r="S252" s="85" t="s">
        <v>0</v>
      </c>
      <c r="T252" s="93" t="str">
        <f>JSON_Fmt!AH253</f>
        <v>["Retired","Students","Adult"]</v>
      </c>
      <c r="U252" s="85" t="s">
        <v>0</v>
      </c>
      <c r="V252" s="93" t="str">
        <f>JSON_Fmt!AL253</f>
        <v>http://umn.edu/pellentesque/ultrices/mattis.jpg</v>
      </c>
      <c r="W252" s="85" t="s">
        <v>0</v>
      </c>
      <c r="X252" s="93">
        <f>JSON_Fmt!AP253</f>
        <v>6527.72</v>
      </c>
      <c r="Y252" s="85" t="s">
        <v>0</v>
      </c>
      <c r="Z252" s="93" t="str">
        <f>JSON_Fmt!AT253</f>
        <v>http://umn.edu/pellentesque/ultrices/mattis.jpg</v>
      </c>
      <c r="AA252" s="85" t="s">
        <v>0</v>
      </c>
      <c r="AB252" s="79" t="e">
        <f>JSON_Fmt!#REF!</f>
        <v>#REF!</v>
      </c>
      <c r="AC252" s="83" t="e">
        <f>JSON_Fmt!#REF!</f>
        <v>#REF!</v>
      </c>
    </row>
    <row r="253" spans="1:29" x14ac:dyDescent="0.25">
      <c r="A253" s="79" t="s">
        <v>13</v>
      </c>
      <c r="B253" s="79" t="str">
        <f t="shared" si="3"/>
        <v>Collection_Name</v>
      </c>
      <c r="C253" s="79" t="s">
        <v>14</v>
      </c>
      <c r="D253" s="79" t="str">
        <f>JSON_Fmt!B254</f>
        <v>5e8f27defc13ae6c510001bc</v>
      </c>
      <c r="E253" s="85" t="s">
        <v>0</v>
      </c>
      <c r="F253" s="79" t="str">
        <f>JSON_Fmt!F254</f>
        <v>Meetz</v>
      </c>
      <c r="G253" s="85" t="s">
        <v>0</v>
      </c>
      <c r="H253" s="79" t="str">
        <f>JSON_Fmt!J254</f>
        <v>Glendenning</v>
      </c>
      <c r="I253" s="85" t="s">
        <v>0</v>
      </c>
      <c r="J253" s="93" t="str">
        <f>JSON_Fmt!N254</f>
        <v>Dublin</v>
      </c>
      <c r="K253" s="85" t="s">
        <v>0</v>
      </c>
      <c r="L253" s="79" t="str">
        <f>JSON_Fmt!R254</f>
        <v>Wexford</v>
      </c>
      <c r="M253" s="85" t="s">
        <v>0</v>
      </c>
      <c r="N253" s="93">
        <f>JSON_Fmt!V254</f>
        <v>1991</v>
      </c>
      <c r="O253" s="85" t="s">
        <v>0</v>
      </c>
      <c r="P253" s="79" t="str">
        <f>JSON_Fmt!Z254</f>
        <v>Daily</v>
      </c>
      <c r="Q253" s="85" t="s">
        <v>0</v>
      </c>
      <c r="R253" s="79" t="str">
        <f>JSON_Fmt!AD254</f>
        <v>["Broadsheet","Online","Tabloid"]</v>
      </c>
      <c r="S253" s="85" t="s">
        <v>0</v>
      </c>
      <c r="T253" s="93" t="str">
        <f>JSON_Fmt!AH254</f>
        <v>["Retired","Adult",""]</v>
      </c>
      <c r="U253" s="85" t="s">
        <v>0</v>
      </c>
      <c r="V253" s="93" t="str">
        <f>JSON_Fmt!AL254</f>
        <v>http://example.com/donec/pharetra/magna.html</v>
      </c>
      <c r="W253" s="85" t="s">
        <v>0</v>
      </c>
      <c r="X253" s="93">
        <f>JSON_Fmt!AP254</f>
        <v>13270.29</v>
      </c>
      <c r="Y253" s="85" t="s">
        <v>0</v>
      </c>
      <c r="Z253" s="93" t="str">
        <f>JSON_Fmt!AT254</f>
        <v>http://example.com/donec/pharetra/magna.html</v>
      </c>
      <c r="AA253" s="85" t="s">
        <v>0</v>
      </c>
      <c r="AB253" s="79" t="e">
        <f>JSON_Fmt!#REF!</f>
        <v>#REF!</v>
      </c>
      <c r="AC253" s="83" t="e">
        <f>JSON_Fmt!#REF!</f>
        <v>#REF!</v>
      </c>
    </row>
    <row r="254" spans="1:29" x14ac:dyDescent="0.25">
      <c r="A254" s="79" t="s">
        <v>13</v>
      </c>
      <c r="B254" s="79" t="str">
        <f t="shared" si="3"/>
        <v>Collection_Name</v>
      </c>
      <c r="C254" s="79" t="s">
        <v>14</v>
      </c>
      <c r="D254" s="79" t="str">
        <f>JSON_Fmt!B255</f>
        <v>5e8f27defc13ae6c510001bd</v>
      </c>
      <c r="E254" s="85" t="s">
        <v>0</v>
      </c>
      <c r="F254" s="79" t="str">
        <f>JSON_Fmt!F255</f>
        <v>Skimia</v>
      </c>
      <c r="G254" s="85" t="s">
        <v>0</v>
      </c>
      <c r="H254" s="79" t="str">
        <f>JSON_Fmt!J255</f>
        <v>Matessian</v>
      </c>
      <c r="I254" s="85" t="s">
        <v>0</v>
      </c>
      <c r="J254" s="93" t="str">
        <f>JSON_Fmt!N255</f>
        <v>Dublin</v>
      </c>
      <c r="K254" s="85" t="s">
        <v>0</v>
      </c>
      <c r="L254" s="79" t="str">
        <f>JSON_Fmt!R255</f>
        <v>Wexford</v>
      </c>
      <c r="M254" s="85" t="s">
        <v>0</v>
      </c>
      <c r="N254" s="93">
        <f>JSON_Fmt!V255</f>
        <v>2007</v>
      </c>
      <c r="O254" s="85" t="s">
        <v>0</v>
      </c>
      <c r="P254" s="79" t="str">
        <f>JSON_Fmt!Z255</f>
        <v>Weekly</v>
      </c>
      <c r="Q254" s="85" t="s">
        <v>0</v>
      </c>
      <c r="R254" s="79" t="str">
        <f>JSON_Fmt!AD255</f>
        <v>["Online"]</v>
      </c>
      <c r="S254" s="85" t="s">
        <v>0</v>
      </c>
      <c r="T254" s="93" t="str">
        <f>JSON_Fmt!AH255</f>
        <v>["Students","Retired"]</v>
      </c>
      <c r="U254" s="85" t="s">
        <v>0</v>
      </c>
      <c r="V254" s="93" t="str">
        <f>JSON_Fmt!AL255</f>
        <v>https://about.com/interdum/in/ante/vestibulum/ante/ipsum/primis.xml</v>
      </c>
      <c r="W254" s="85" t="s">
        <v>0</v>
      </c>
      <c r="X254" s="93">
        <f>JSON_Fmt!AP255</f>
        <v>10256.379999999999</v>
      </c>
      <c r="Y254" s="85" t="s">
        <v>0</v>
      </c>
      <c r="Z254" s="93" t="str">
        <f>JSON_Fmt!AT255</f>
        <v>https://about.com/interdum/in/ante/vestibulum/ante/ipsum/primis.xml</v>
      </c>
      <c r="AA254" s="85" t="s">
        <v>0</v>
      </c>
      <c r="AB254" s="79" t="e">
        <f>JSON_Fmt!#REF!</f>
        <v>#REF!</v>
      </c>
      <c r="AC254" s="83" t="e">
        <f>JSON_Fmt!#REF!</f>
        <v>#REF!</v>
      </c>
    </row>
    <row r="255" spans="1:29" x14ac:dyDescent="0.25">
      <c r="A255" s="79" t="s">
        <v>13</v>
      </c>
      <c r="B255" s="79" t="str">
        <f t="shared" si="3"/>
        <v>Collection_Name</v>
      </c>
      <c r="C255" s="79" t="s">
        <v>14</v>
      </c>
      <c r="D255" s="79" t="str">
        <f>JSON_Fmt!B256</f>
        <v>5e8f27defc13ae6c510001be</v>
      </c>
      <c r="E255" s="85" t="s">
        <v>0</v>
      </c>
      <c r="F255" s="79" t="str">
        <f>JSON_Fmt!F256</f>
        <v>Flashspan</v>
      </c>
      <c r="G255" s="85" t="s">
        <v>0</v>
      </c>
      <c r="H255" s="79" t="str">
        <f>JSON_Fmt!J256</f>
        <v>Coyish</v>
      </c>
      <c r="I255" s="85" t="s">
        <v>0</v>
      </c>
      <c r="J255" s="93" t="str">
        <f>JSON_Fmt!N256</f>
        <v>Limerick</v>
      </c>
      <c r="K255" s="85" t="s">
        <v>0</v>
      </c>
      <c r="L255" s="79" t="str">
        <f>JSON_Fmt!R256</f>
        <v>Kilkenny</v>
      </c>
      <c r="M255" s="85" t="s">
        <v>0</v>
      </c>
      <c r="N255" s="93">
        <f>JSON_Fmt!V256</f>
        <v>2006</v>
      </c>
      <c r="O255" s="85" t="s">
        <v>0</v>
      </c>
      <c r="P255" s="79" t="str">
        <f>JSON_Fmt!Z256</f>
        <v>Weekly</v>
      </c>
      <c r="Q255" s="85" t="s">
        <v>0</v>
      </c>
      <c r="R255" s="79" t="str">
        <f>JSON_Fmt!AD256</f>
        <v>["Tabloid"]</v>
      </c>
      <c r="S255" s="85" t="s">
        <v>0</v>
      </c>
      <c r="T255" s="93" t="str">
        <f>JSON_Fmt!AH256</f>
        <v>["Students"]</v>
      </c>
      <c r="U255" s="85" t="s">
        <v>0</v>
      </c>
      <c r="V255" s="93" t="str">
        <f>JSON_Fmt!AL256</f>
        <v>https://npr.org/odio/porttitor.xml</v>
      </c>
      <c r="W255" s="85" t="s">
        <v>0</v>
      </c>
      <c r="X255" s="93">
        <f>JSON_Fmt!AP256</f>
        <v>8115.77</v>
      </c>
      <c r="Y255" s="85" t="s">
        <v>0</v>
      </c>
      <c r="Z255" s="93" t="str">
        <f>JSON_Fmt!AT256</f>
        <v>https://npr.org/odio/porttitor.xml</v>
      </c>
      <c r="AA255" s="85" t="s">
        <v>0</v>
      </c>
      <c r="AB255" s="79" t="e">
        <f>JSON_Fmt!#REF!</f>
        <v>#REF!</v>
      </c>
      <c r="AC255" s="83" t="e">
        <f>JSON_Fmt!#REF!</f>
        <v>#REF!</v>
      </c>
    </row>
    <row r="256" spans="1:29" x14ac:dyDescent="0.25">
      <c r="A256" s="79" t="s">
        <v>13</v>
      </c>
      <c r="B256" s="79" t="str">
        <f t="shared" si="3"/>
        <v>Collection_Name</v>
      </c>
      <c r="C256" s="79" t="s">
        <v>14</v>
      </c>
      <c r="D256" s="79" t="str">
        <f>JSON_Fmt!B257</f>
        <v>5e8f27defc13ae6c510001bf</v>
      </c>
      <c r="E256" s="85" t="s">
        <v>0</v>
      </c>
      <c r="F256" s="79" t="str">
        <f>JSON_Fmt!F257</f>
        <v>Meembee</v>
      </c>
      <c r="G256" s="85" t="s">
        <v>0</v>
      </c>
      <c r="H256" s="79" t="str">
        <f>JSON_Fmt!J257</f>
        <v>Whild</v>
      </c>
      <c r="I256" s="85" t="s">
        <v>0</v>
      </c>
      <c r="J256" s="93" t="str">
        <f>JSON_Fmt!N257</f>
        <v>Letterkenny</v>
      </c>
      <c r="K256" s="85" t="s">
        <v>0</v>
      </c>
      <c r="L256" s="79" t="str">
        <f>JSON_Fmt!R257</f>
        <v>Meath</v>
      </c>
      <c r="M256" s="85" t="s">
        <v>0</v>
      </c>
      <c r="N256" s="93">
        <f>JSON_Fmt!V257</f>
        <v>2000</v>
      </c>
      <c r="O256" s="85" t="s">
        <v>0</v>
      </c>
      <c r="P256" s="79" t="str">
        <f>JSON_Fmt!Z257</f>
        <v>Weekly</v>
      </c>
      <c r="Q256" s="85" t="s">
        <v>0</v>
      </c>
      <c r="R256" s="79" t="str">
        <f>JSON_Fmt!AD257</f>
        <v>["Online","Tabloid","Broadsheet"]</v>
      </c>
      <c r="S256" s="85" t="s">
        <v>0</v>
      </c>
      <c r="T256" s="93" t="str">
        <f>JSON_Fmt!AH257</f>
        <v>["Students"]</v>
      </c>
      <c r="U256" s="85" t="s">
        <v>0</v>
      </c>
      <c r="V256" s="93" t="str">
        <f>JSON_Fmt!AL257</f>
        <v>http://spiegel.de/dolor/sit/amet/consectetuer/adipiscing.js</v>
      </c>
      <c r="W256" s="85" t="s">
        <v>0</v>
      </c>
      <c r="X256" s="93">
        <f>JSON_Fmt!AP257</f>
        <v>7304.07</v>
      </c>
      <c r="Y256" s="85" t="s">
        <v>0</v>
      </c>
      <c r="Z256" s="93" t="str">
        <f>JSON_Fmt!AT257</f>
        <v>http://spiegel.de/dolor/sit/amet/consectetuer/adipiscing.js</v>
      </c>
      <c r="AA256" s="85" t="s">
        <v>0</v>
      </c>
      <c r="AB256" s="79" t="e">
        <f>JSON_Fmt!#REF!</f>
        <v>#REF!</v>
      </c>
      <c r="AC256" s="83" t="e">
        <f>JSON_Fmt!#REF!</f>
        <v>#REF!</v>
      </c>
    </row>
    <row r="257" spans="1:29" x14ac:dyDescent="0.25">
      <c r="A257" s="79" t="s">
        <v>13</v>
      </c>
      <c r="B257" s="79" t="str">
        <f t="shared" si="3"/>
        <v>Collection_Name</v>
      </c>
      <c r="C257" s="79" t="s">
        <v>14</v>
      </c>
      <c r="D257" s="79" t="str">
        <f>JSON_Fmt!B258</f>
        <v>5e8f27defc13ae6c510001c0</v>
      </c>
      <c r="E257" s="85" t="s">
        <v>0</v>
      </c>
      <c r="F257" s="79" t="str">
        <f>JSON_Fmt!F258</f>
        <v>Jabbertype</v>
      </c>
      <c r="G257" s="85" t="s">
        <v>0</v>
      </c>
      <c r="H257" s="79" t="str">
        <f>JSON_Fmt!J258</f>
        <v>Kops</v>
      </c>
      <c r="I257" s="85" t="s">
        <v>0</v>
      </c>
      <c r="J257" s="93" t="str">
        <f>JSON_Fmt!N258</f>
        <v>Dublin</v>
      </c>
      <c r="K257" s="85" t="s">
        <v>0</v>
      </c>
      <c r="L257" s="79" t="str">
        <f>JSON_Fmt!R258</f>
        <v>Down</v>
      </c>
      <c r="M257" s="85" t="s">
        <v>0</v>
      </c>
      <c r="N257" s="93">
        <f>JSON_Fmt!V258</f>
        <v>1994</v>
      </c>
      <c r="O257" s="85" t="s">
        <v>0</v>
      </c>
      <c r="P257" s="79" t="str">
        <f>JSON_Fmt!Z258</f>
        <v>Monthly</v>
      </c>
      <c r="Q257" s="85" t="s">
        <v>0</v>
      </c>
      <c r="R257" s="79" t="str">
        <f>JSON_Fmt!AD258</f>
        <v>["Tabloid","Broadsheet"]</v>
      </c>
      <c r="S257" s="85" t="s">
        <v>0</v>
      </c>
      <c r="T257" s="93" t="str">
        <f>JSON_Fmt!AH258</f>
        <v>["Adult","Retired"]</v>
      </c>
      <c r="U257" s="85" t="s">
        <v>0</v>
      </c>
      <c r="V257" s="93" t="str">
        <f>JSON_Fmt!AL258</f>
        <v>http://yellowbook.com/orci/vehicula/condimentum/curabitur/in/libero/ut.js</v>
      </c>
      <c r="W257" s="85" t="s">
        <v>0</v>
      </c>
      <c r="X257" s="93">
        <f>JSON_Fmt!AP258</f>
        <v>9189.66</v>
      </c>
      <c r="Y257" s="85" t="s">
        <v>0</v>
      </c>
      <c r="Z257" s="93" t="str">
        <f>JSON_Fmt!AT258</f>
        <v>http://yellowbook.com/orci/vehicula/condimentum/curabitur/in/libero/ut.js</v>
      </c>
      <c r="AA257" s="85" t="s">
        <v>0</v>
      </c>
      <c r="AB257" s="79" t="e">
        <f>JSON_Fmt!#REF!</f>
        <v>#REF!</v>
      </c>
      <c r="AC257" s="83" t="e">
        <f>JSON_Fmt!#REF!</f>
        <v>#REF!</v>
      </c>
    </row>
    <row r="258" spans="1:29" x14ac:dyDescent="0.25">
      <c r="A258" s="79" t="s">
        <v>13</v>
      </c>
      <c r="B258" s="79" t="str">
        <f t="shared" si="3"/>
        <v>Collection_Name</v>
      </c>
      <c r="C258" s="79" t="s">
        <v>14</v>
      </c>
      <c r="D258" s="79" t="str">
        <f>JSON_Fmt!B259</f>
        <v>5e8f27defc13ae6c510001c1</v>
      </c>
      <c r="E258" s="85" t="s">
        <v>0</v>
      </c>
      <c r="F258" s="79" t="str">
        <f>JSON_Fmt!F259</f>
        <v>Jetwire</v>
      </c>
      <c r="G258" s="85" t="s">
        <v>0</v>
      </c>
      <c r="H258" s="79" t="str">
        <f>JSON_Fmt!J259</f>
        <v>Stallon</v>
      </c>
      <c r="I258" s="85" t="s">
        <v>0</v>
      </c>
      <c r="J258" s="93" t="str">
        <f>JSON_Fmt!N259</f>
        <v>Lismore</v>
      </c>
      <c r="K258" s="85" t="s">
        <v>0</v>
      </c>
      <c r="L258" s="79" t="str">
        <f>JSON_Fmt!R259</f>
        <v>Antrim</v>
      </c>
      <c r="M258" s="85" t="s">
        <v>0</v>
      </c>
      <c r="N258" s="93">
        <f>JSON_Fmt!V259</f>
        <v>2012</v>
      </c>
      <c r="O258" s="85" t="s">
        <v>0</v>
      </c>
      <c r="P258" s="79" t="str">
        <f>JSON_Fmt!Z259</f>
        <v>Weekly</v>
      </c>
      <c r="Q258" s="85" t="s">
        <v>0</v>
      </c>
      <c r="R258" s="79" t="str">
        <f>JSON_Fmt!AD259</f>
        <v>["Online","Broadsheet"]</v>
      </c>
      <c r="S258" s="85" t="s">
        <v>0</v>
      </c>
      <c r="T258" s="93" t="str">
        <f>JSON_Fmt!AH259</f>
        <v>["Retired"]</v>
      </c>
      <c r="U258" s="85" t="s">
        <v>0</v>
      </c>
      <c r="V258" s="93" t="str">
        <f>JSON_Fmt!AL259</f>
        <v>https://mac.com/nulla/facilisi/cras/non/velit/nec.html</v>
      </c>
      <c r="W258" s="85" t="s">
        <v>0</v>
      </c>
      <c r="X258" s="93">
        <f>JSON_Fmt!AP259</f>
        <v>7502.97</v>
      </c>
      <c r="Y258" s="85" t="s">
        <v>0</v>
      </c>
      <c r="Z258" s="93" t="str">
        <f>JSON_Fmt!AT259</f>
        <v>https://mac.com/nulla/facilisi/cras/non/velit/nec.html</v>
      </c>
      <c r="AA258" s="85" t="s">
        <v>0</v>
      </c>
      <c r="AB258" s="79" t="e">
        <f>JSON_Fmt!#REF!</f>
        <v>#REF!</v>
      </c>
      <c r="AC258" s="83" t="e">
        <f>JSON_Fmt!#REF!</f>
        <v>#REF!</v>
      </c>
    </row>
    <row r="259" spans="1:29" x14ac:dyDescent="0.25">
      <c r="A259" s="79" t="s">
        <v>13</v>
      </c>
      <c r="B259" s="79" t="str">
        <f t="shared" si="3"/>
        <v>Collection_Name</v>
      </c>
      <c r="C259" s="79" t="s">
        <v>14</v>
      </c>
      <c r="D259" s="79" t="str">
        <f>JSON_Fmt!B260</f>
        <v>5e8f27defc13ae6c510001c2</v>
      </c>
      <c r="E259" s="85" t="s">
        <v>0</v>
      </c>
      <c r="F259" s="79" t="str">
        <f>JSON_Fmt!F260</f>
        <v>Jamia</v>
      </c>
      <c r="G259" s="85" t="s">
        <v>0</v>
      </c>
      <c r="H259" s="79" t="str">
        <f>JSON_Fmt!J260</f>
        <v>Belvard</v>
      </c>
      <c r="I259" s="85" t="s">
        <v>0</v>
      </c>
      <c r="J259" s="93" t="str">
        <f>JSON_Fmt!N260</f>
        <v>Letterkenny</v>
      </c>
      <c r="K259" s="85" t="s">
        <v>0</v>
      </c>
      <c r="L259" s="79" t="str">
        <f>JSON_Fmt!R260</f>
        <v>Laois</v>
      </c>
      <c r="M259" s="85" t="s">
        <v>0</v>
      </c>
      <c r="N259" s="93">
        <f>JSON_Fmt!V260</f>
        <v>2000</v>
      </c>
      <c r="O259" s="85" t="s">
        <v>0</v>
      </c>
      <c r="P259" s="79" t="str">
        <f>JSON_Fmt!Z260</f>
        <v>Monthly</v>
      </c>
      <c r="Q259" s="85" t="s">
        <v>0</v>
      </c>
      <c r="R259" s="79" t="str">
        <f>JSON_Fmt!AD260</f>
        <v>["Online"]</v>
      </c>
      <c r="S259" s="85" t="s">
        <v>0</v>
      </c>
      <c r="T259" s="93" t="str">
        <f>JSON_Fmt!AH260</f>
        <v>["Adult","Retired"]</v>
      </c>
      <c r="U259" s="85" t="s">
        <v>0</v>
      </c>
      <c r="V259" s="93" t="str">
        <f>JSON_Fmt!AL260</f>
        <v>https://uol.com.br/nulla/neque/libero/convallis/eget.jsp</v>
      </c>
      <c r="W259" s="85" t="s">
        <v>0</v>
      </c>
      <c r="X259" s="93">
        <f>JSON_Fmt!AP260</f>
        <v>6974.18</v>
      </c>
      <c r="Y259" s="85" t="s">
        <v>0</v>
      </c>
      <c r="Z259" s="93" t="str">
        <f>JSON_Fmt!AT260</f>
        <v>https://uol.com.br/nulla/neque/libero/convallis/eget.jsp</v>
      </c>
      <c r="AA259" s="85" t="s">
        <v>0</v>
      </c>
      <c r="AB259" s="79" t="e">
        <f>JSON_Fmt!#REF!</f>
        <v>#REF!</v>
      </c>
      <c r="AC259" s="83" t="e">
        <f>JSON_Fmt!#REF!</f>
        <v>#REF!</v>
      </c>
    </row>
    <row r="260" spans="1:29" x14ac:dyDescent="0.25">
      <c r="A260" s="79" t="s">
        <v>13</v>
      </c>
      <c r="B260" s="79" t="str">
        <f t="shared" si="3"/>
        <v>Collection_Name</v>
      </c>
      <c r="C260" s="79" t="s">
        <v>14</v>
      </c>
      <c r="D260" s="79" t="str">
        <f>JSON_Fmt!B261</f>
        <v>5e8f27defc13ae6c510001c3</v>
      </c>
      <c r="E260" s="85" t="s">
        <v>0</v>
      </c>
      <c r="F260" s="79" t="str">
        <f>JSON_Fmt!F261</f>
        <v>Gevee</v>
      </c>
      <c r="G260" s="85" t="s">
        <v>0</v>
      </c>
      <c r="H260" s="79" t="str">
        <f>JSON_Fmt!J261</f>
        <v>Rubinowitsch</v>
      </c>
      <c r="I260" s="85" t="s">
        <v>0</v>
      </c>
      <c r="J260" s="93" t="str">
        <f>JSON_Fmt!N261</f>
        <v>Athlone</v>
      </c>
      <c r="K260" s="85" t="s">
        <v>0</v>
      </c>
      <c r="L260" s="79" t="str">
        <f>JSON_Fmt!R261</f>
        <v>Cork</v>
      </c>
      <c r="M260" s="85" t="s">
        <v>0</v>
      </c>
      <c r="N260" s="93">
        <f>JSON_Fmt!V261</f>
        <v>2005</v>
      </c>
      <c r="O260" s="85" t="s">
        <v>0</v>
      </c>
      <c r="P260" s="79" t="str">
        <f>JSON_Fmt!Z261</f>
        <v>Monthly</v>
      </c>
      <c r="Q260" s="85" t="s">
        <v>0</v>
      </c>
      <c r="R260" s="79" t="str">
        <f>JSON_Fmt!AD261</f>
        <v>["Broadsheet"]</v>
      </c>
      <c r="S260" s="85" t="s">
        <v>0</v>
      </c>
      <c r="T260" s="93" t="str">
        <f>JSON_Fmt!AH261</f>
        <v>["Students"]</v>
      </c>
      <c r="U260" s="85" t="s">
        <v>0</v>
      </c>
      <c r="V260" s="93" t="str">
        <f>JSON_Fmt!AL261</f>
        <v>https://miitbeian.gov.cn/orci/nullam/molestie/nibh/in.jpg</v>
      </c>
      <c r="W260" s="85" t="s">
        <v>0</v>
      </c>
      <c r="X260" s="93">
        <f>JSON_Fmt!AP261</f>
        <v>9956.9</v>
      </c>
      <c r="Y260" s="85" t="s">
        <v>0</v>
      </c>
      <c r="Z260" s="93" t="str">
        <f>JSON_Fmt!AT261</f>
        <v>https://miitbeian.gov.cn/orci/nullam/molestie/nibh/in.jpg</v>
      </c>
      <c r="AA260" s="85" t="s">
        <v>0</v>
      </c>
      <c r="AB260" s="79" t="e">
        <f>JSON_Fmt!#REF!</f>
        <v>#REF!</v>
      </c>
      <c r="AC260" s="83" t="e">
        <f>JSON_Fmt!#REF!</f>
        <v>#REF!</v>
      </c>
    </row>
    <row r="261" spans="1:29" x14ac:dyDescent="0.25">
      <c r="A261" s="79" t="s">
        <v>13</v>
      </c>
      <c r="B261" s="79" t="str">
        <f t="shared" si="3"/>
        <v>Collection_Name</v>
      </c>
      <c r="C261" s="79" t="s">
        <v>14</v>
      </c>
      <c r="D261" s="79" t="str">
        <f>JSON_Fmt!B262</f>
        <v>5e8f27defc13ae6c510001c4</v>
      </c>
      <c r="E261" s="85" t="s">
        <v>0</v>
      </c>
      <c r="F261" s="79" t="str">
        <f>JSON_Fmt!F262</f>
        <v>Trudoo</v>
      </c>
      <c r="G261" s="85" t="s">
        <v>0</v>
      </c>
      <c r="H261" s="79" t="str">
        <f>JSON_Fmt!J262</f>
        <v>Heugle</v>
      </c>
      <c r="I261" s="85" t="s">
        <v>0</v>
      </c>
      <c r="J261" s="93" t="str">
        <f>JSON_Fmt!N262</f>
        <v>Lismore</v>
      </c>
      <c r="K261" s="85" t="s">
        <v>0</v>
      </c>
      <c r="L261" s="79" t="str">
        <f>JSON_Fmt!R262</f>
        <v>Carlow</v>
      </c>
      <c r="M261" s="85" t="s">
        <v>0</v>
      </c>
      <c r="N261" s="93">
        <f>JSON_Fmt!V262</f>
        <v>2012</v>
      </c>
      <c r="O261" s="85" t="s">
        <v>0</v>
      </c>
      <c r="P261" s="79" t="str">
        <f>JSON_Fmt!Z262</f>
        <v>Monthly</v>
      </c>
      <c r="Q261" s="85" t="s">
        <v>0</v>
      </c>
      <c r="R261" s="79" t="str">
        <f>JSON_Fmt!AD262</f>
        <v>["Broadsheet","Tabloid"]</v>
      </c>
      <c r="S261" s="85" t="s">
        <v>0</v>
      </c>
      <c r="T261" s="93" t="str">
        <f>JSON_Fmt!AH262</f>
        <v>["Students","Retired"]</v>
      </c>
      <c r="U261" s="85" t="s">
        <v>0</v>
      </c>
      <c r="V261" s="93" t="str">
        <f>JSON_Fmt!AL262</f>
        <v>https://disqus.com/phasellus/id/sapien/in/sapien/iaculis.png</v>
      </c>
      <c r="W261" s="85" t="s">
        <v>0</v>
      </c>
      <c r="X261" s="93">
        <f>JSON_Fmt!AP262</f>
        <v>10196.34</v>
      </c>
      <c r="Y261" s="85" t="s">
        <v>0</v>
      </c>
      <c r="Z261" s="93" t="str">
        <f>JSON_Fmt!AT262</f>
        <v>https://disqus.com/phasellus/id/sapien/in/sapien/iaculis.png</v>
      </c>
      <c r="AA261" s="85" t="s">
        <v>0</v>
      </c>
      <c r="AB261" s="79" t="e">
        <f>JSON_Fmt!#REF!</f>
        <v>#REF!</v>
      </c>
      <c r="AC261" s="83" t="e">
        <f>JSON_Fmt!#REF!</f>
        <v>#REF!</v>
      </c>
    </row>
    <row r="262" spans="1:29" x14ac:dyDescent="0.25">
      <c r="A262" s="79" t="s">
        <v>13</v>
      </c>
      <c r="B262" s="79" t="str">
        <f t="shared" si="3"/>
        <v>Collection_Name</v>
      </c>
      <c r="C262" s="79" t="s">
        <v>14</v>
      </c>
      <c r="D262" s="79" t="str">
        <f>JSON_Fmt!B263</f>
        <v>5e8f27defc13ae6c510001c5</v>
      </c>
      <c r="E262" s="85" t="s">
        <v>0</v>
      </c>
      <c r="F262" s="79" t="str">
        <f>JSON_Fmt!F263</f>
        <v>Gigaclub</v>
      </c>
      <c r="G262" s="85" t="s">
        <v>0</v>
      </c>
      <c r="H262" s="79" t="str">
        <f>JSON_Fmt!J263</f>
        <v>Whellans</v>
      </c>
      <c r="I262" s="85" t="s">
        <v>0</v>
      </c>
      <c r="J262" s="93" t="str">
        <f>JSON_Fmt!N263</f>
        <v>Letterkenny</v>
      </c>
      <c r="K262" s="85" t="s">
        <v>0</v>
      </c>
      <c r="L262" s="79" t="str">
        <f>JSON_Fmt!R263</f>
        <v>Laois</v>
      </c>
      <c r="M262" s="85" t="s">
        <v>0</v>
      </c>
      <c r="N262" s="93">
        <f>JSON_Fmt!V263</f>
        <v>2012</v>
      </c>
      <c r="O262" s="85" t="s">
        <v>0</v>
      </c>
      <c r="P262" s="79" t="str">
        <f>JSON_Fmt!Z263</f>
        <v>Daily</v>
      </c>
      <c r="Q262" s="85" t="s">
        <v>0</v>
      </c>
      <c r="R262" s="79" t="str">
        <f>JSON_Fmt!AD263</f>
        <v>["Broadsheet","Online","Tabloid"]</v>
      </c>
      <c r="S262" s="85" t="s">
        <v>0</v>
      </c>
      <c r="T262" s="93" t="str">
        <f>JSON_Fmt!AH263</f>
        <v>["Retired","Students"]</v>
      </c>
      <c r="U262" s="85" t="s">
        <v>0</v>
      </c>
      <c r="V262" s="93" t="str">
        <f>JSON_Fmt!AL263</f>
        <v>http://meetup.com/sed/magna/at.aspx</v>
      </c>
      <c r="W262" s="85" t="s">
        <v>0</v>
      </c>
      <c r="X262" s="93">
        <f>JSON_Fmt!AP263</f>
        <v>11268.81</v>
      </c>
      <c r="Y262" s="85" t="s">
        <v>0</v>
      </c>
      <c r="Z262" s="93" t="str">
        <f>JSON_Fmt!AT263</f>
        <v>http://meetup.com/sed/magna/at.aspx</v>
      </c>
      <c r="AA262" s="85" t="s">
        <v>0</v>
      </c>
      <c r="AB262" s="79" t="e">
        <f>JSON_Fmt!#REF!</f>
        <v>#REF!</v>
      </c>
      <c r="AC262" s="83" t="e">
        <f>JSON_Fmt!#REF!</f>
        <v>#REF!</v>
      </c>
    </row>
    <row r="263" spans="1:29" x14ac:dyDescent="0.25">
      <c r="A263" s="79" t="s">
        <v>13</v>
      </c>
      <c r="B263" s="79" t="str">
        <f t="shared" si="3"/>
        <v>Collection_Name</v>
      </c>
      <c r="C263" s="79" t="s">
        <v>14</v>
      </c>
      <c r="D263" s="79" t="str">
        <f>JSON_Fmt!B264</f>
        <v>5e8f27defc13ae6c510001c6</v>
      </c>
      <c r="E263" s="85" t="s">
        <v>0</v>
      </c>
      <c r="F263" s="79" t="str">
        <f>JSON_Fmt!F264</f>
        <v>Flashpoint</v>
      </c>
      <c r="G263" s="85" t="s">
        <v>0</v>
      </c>
      <c r="H263" s="79" t="str">
        <f>JSON_Fmt!J264</f>
        <v>Asquith</v>
      </c>
      <c r="I263" s="85" t="s">
        <v>0</v>
      </c>
      <c r="J263" s="93" t="str">
        <f>JSON_Fmt!N264</f>
        <v>Dublin</v>
      </c>
      <c r="K263" s="85" t="s">
        <v>0</v>
      </c>
      <c r="L263" s="79" t="str">
        <f>JSON_Fmt!R264</f>
        <v>Derry</v>
      </c>
      <c r="M263" s="85" t="s">
        <v>0</v>
      </c>
      <c r="N263" s="93">
        <f>JSON_Fmt!V264</f>
        <v>2002</v>
      </c>
      <c r="O263" s="85" t="s">
        <v>0</v>
      </c>
      <c r="P263" s="79" t="str">
        <f>JSON_Fmt!Z264</f>
        <v>Monthly</v>
      </c>
      <c r="Q263" s="85" t="s">
        <v>0</v>
      </c>
      <c r="R263" s="79" t="str">
        <f>JSON_Fmt!AD264</f>
        <v>["Broadsheet","Tabloid","Online"]</v>
      </c>
      <c r="S263" s="85" t="s">
        <v>0</v>
      </c>
      <c r="T263" s="93" t="str">
        <f>JSON_Fmt!AH264</f>
        <v>["Adult","Retired"]</v>
      </c>
      <c r="U263" s="85" t="s">
        <v>0</v>
      </c>
      <c r="V263" s="93" t="str">
        <f>JSON_Fmt!AL264</f>
        <v>https://dagondesign.com/aliquet/ultrices/erat/tortor/sollicitudin/mi.js</v>
      </c>
      <c r="W263" s="85" t="s">
        <v>0</v>
      </c>
      <c r="X263" s="93">
        <f>JSON_Fmt!AP264</f>
        <v>4280.17</v>
      </c>
      <c r="Y263" s="85" t="s">
        <v>0</v>
      </c>
      <c r="Z263" s="93" t="str">
        <f>JSON_Fmt!AT264</f>
        <v>https://dagondesign.com/aliquet/ultrices/erat/tortor/sollicitudin/mi.js</v>
      </c>
      <c r="AA263" s="85" t="s">
        <v>0</v>
      </c>
      <c r="AB263" s="79" t="e">
        <f>JSON_Fmt!#REF!</f>
        <v>#REF!</v>
      </c>
      <c r="AC263" s="83" t="e">
        <f>JSON_Fmt!#REF!</f>
        <v>#REF!</v>
      </c>
    </row>
    <row r="264" spans="1:29" x14ac:dyDescent="0.25">
      <c r="A264" s="79" t="s">
        <v>13</v>
      </c>
      <c r="B264" s="79" t="str">
        <f t="shared" si="3"/>
        <v>Collection_Name</v>
      </c>
      <c r="C264" s="79" t="s">
        <v>14</v>
      </c>
      <c r="D264" s="79" t="str">
        <f>JSON_Fmt!B265</f>
        <v>5e8f27defc13ae6c510001c7</v>
      </c>
      <c r="E264" s="85" t="s">
        <v>0</v>
      </c>
      <c r="F264" s="79" t="str">
        <f>JSON_Fmt!F265</f>
        <v>DabZ</v>
      </c>
      <c r="G264" s="85" t="s">
        <v>0</v>
      </c>
      <c r="H264" s="79" t="str">
        <f>JSON_Fmt!J265</f>
        <v>Morehall</v>
      </c>
      <c r="I264" s="85" t="s">
        <v>0</v>
      </c>
      <c r="J264" s="93" t="str">
        <f>JSON_Fmt!N265</f>
        <v>Limerick</v>
      </c>
      <c r="K264" s="85" t="s">
        <v>0</v>
      </c>
      <c r="L264" s="79" t="str">
        <f>JSON_Fmt!R265</f>
        <v>Armagh</v>
      </c>
      <c r="M264" s="85" t="s">
        <v>0</v>
      </c>
      <c r="N264" s="93">
        <f>JSON_Fmt!V265</f>
        <v>1994</v>
      </c>
      <c r="O264" s="85" t="s">
        <v>0</v>
      </c>
      <c r="P264" s="79" t="str">
        <f>JSON_Fmt!Z265</f>
        <v>Weekly</v>
      </c>
      <c r="Q264" s="85" t="s">
        <v>0</v>
      </c>
      <c r="R264" s="79" t="str">
        <f>JSON_Fmt!AD265</f>
        <v>["Broadsheet"]</v>
      </c>
      <c r="S264" s="85" t="s">
        <v>0</v>
      </c>
      <c r="T264" s="93" t="str">
        <f>JSON_Fmt!AH265</f>
        <v>[""]</v>
      </c>
      <c r="U264" s="85" t="s">
        <v>0</v>
      </c>
      <c r="V264" s="93" t="str">
        <f>JSON_Fmt!AL265</f>
        <v>http://g.co/eu/massa/donec/dapibus/duis/at/velit.aspx</v>
      </c>
      <c r="W264" s="85" t="s">
        <v>0</v>
      </c>
      <c r="X264" s="93">
        <f>JSON_Fmt!AP265</f>
        <v>13277.43</v>
      </c>
      <c r="Y264" s="85" t="s">
        <v>0</v>
      </c>
      <c r="Z264" s="93" t="str">
        <f>JSON_Fmt!AT265</f>
        <v>http://g.co/eu/massa/donec/dapibus/duis/at/velit.aspx</v>
      </c>
      <c r="AA264" s="85" t="s">
        <v>0</v>
      </c>
      <c r="AB264" s="79" t="e">
        <f>JSON_Fmt!#REF!</f>
        <v>#REF!</v>
      </c>
      <c r="AC264" s="83" t="e">
        <f>JSON_Fmt!#REF!</f>
        <v>#REF!</v>
      </c>
    </row>
    <row r="265" spans="1:29" x14ac:dyDescent="0.25">
      <c r="A265" s="79" t="s">
        <v>13</v>
      </c>
      <c r="B265" s="79" t="str">
        <f t="shared" si="3"/>
        <v>Collection_Name</v>
      </c>
      <c r="C265" s="79" t="s">
        <v>14</v>
      </c>
      <c r="D265" s="79" t="str">
        <f>JSON_Fmt!B266</f>
        <v>5e8f27defc13ae6c510001c8</v>
      </c>
      <c r="E265" s="85" t="s">
        <v>0</v>
      </c>
      <c r="F265" s="79" t="str">
        <f>JSON_Fmt!F266</f>
        <v>Zooxo</v>
      </c>
      <c r="G265" s="85" t="s">
        <v>0</v>
      </c>
      <c r="H265" s="79" t="str">
        <f>JSON_Fmt!J266</f>
        <v>Divall</v>
      </c>
      <c r="I265" s="85" t="s">
        <v>0</v>
      </c>
      <c r="J265" s="93" t="str">
        <f>JSON_Fmt!N266</f>
        <v>Dublin</v>
      </c>
      <c r="K265" s="85" t="s">
        <v>0</v>
      </c>
      <c r="L265" s="79" t="str">
        <f>JSON_Fmt!R266</f>
        <v>Wicklow</v>
      </c>
      <c r="M265" s="85" t="s">
        <v>0</v>
      </c>
      <c r="N265" s="93">
        <f>JSON_Fmt!V266</f>
        <v>1991</v>
      </c>
      <c r="O265" s="85" t="s">
        <v>0</v>
      </c>
      <c r="P265" s="79" t="str">
        <f>JSON_Fmt!Z266</f>
        <v>Monthly</v>
      </c>
      <c r="Q265" s="85" t="s">
        <v>0</v>
      </c>
      <c r="R265" s="79" t="str">
        <f>JSON_Fmt!AD266</f>
        <v>["Online","Tabloid"]</v>
      </c>
      <c r="S265" s="85" t="s">
        <v>0</v>
      </c>
      <c r="T265" s="93" t="str">
        <f>JSON_Fmt!AH266</f>
        <v>["Retired","Adult"]</v>
      </c>
      <c r="U265" s="85" t="s">
        <v>0</v>
      </c>
      <c r="V265" s="93" t="str">
        <f>JSON_Fmt!AL266</f>
        <v>http://boston.com/elit.png</v>
      </c>
      <c r="W265" s="85" t="s">
        <v>0</v>
      </c>
      <c r="X265" s="93">
        <f>JSON_Fmt!AP266</f>
        <v>9461.81</v>
      </c>
      <c r="Y265" s="85" t="s">
        <v>0</v>
      </c>
      <c r="Z265" s="93" t="str">
        <f>JSON_Fmt!AT266</f>
        <v>http://boston.com/elit.png</v>
      </c>
      <c r="AA265" s="85" t="s">
        <v>0</v>
      </c>
      <c r="AB265" s="79" t="e">
        <f>JSON_Fmt!#REF!</f>
        <v>#REF!</v>
      </c>
      <c r="AC265" s="83" t="e">
        <f>JSON_Fmt!#REF!</f>
        <v>#REF!</v>
      </c>
    </row>
    <row r="266" spans="1:29" x14ac:dyDescent="0.25">
      <c r="A266" s="79" t="s">
        <v>13</v>
      </c>
      <c r="B266" s="79" t="str">
        <f t="shared" ref="B266:B329" si="4">$B$6</f>
        <v>Collection_Name</v>
      </c>
      <c r="C266" s="79" t="s">
        <v>14</v>
      </c>
      <c r="D266" s="79" t="str">
        <f>JSON_Fmt!B267</f>
        <v>5e8f27defc13ae6c510001c9</v>
      </c>
      <c r="E266" s="85" t="s">
        <v>0</v>
      </c>
      <c r="F266" s="79" t="str">
        <f>JSON_Fmt!F267</f>
        <v>Dabfeed</v>
      </c>
      <c r="G266" s="85" t="s">
        <v>0</v>
      </c>
      <c r="H266" s="79" t="str">
        <f>JSON_Fmt!J267</f>
        <v>Rye</v>
      </c>
      <c r="I266" s="85" t="s">
        <v>0</v>
      </c>
      <c r="J266" s="93" t="str">
        <f>JSON_Fmt!N267</f>
        <v>Limerick</v>
      </c>
      <c r="K266" s="85" t="s">
        <v>0</v>
      </c>
      <c r="L266" s="79" t="str">
        <f>JSON_Fmt!R267</f>
        <v>Leitrim</v>
      </c>
      <c r="M266" s="85" t="s">
        <v>0</v>
      </c>
      <c r="N266" s="93">
        <f>JSON_Fmt!V267</f>
        <v>2001</v>
      </c>
      <c r="O266" s="85" t="s">
        <v>0</v>
      </c>
      <c r="P266" s="79" t="str">
        <f>JSON_Fmt!Z267</f>
        <v>Weekly</v>
      </c>
      <c r="Q266" s="85" t="s">
        <v>0</v>
      </c>
      <c r="R266" s="79" t="str">
        <f>JSON_Fmt!AD267</f>
        <v>["Broadsheet","Online"]</v>
      </c>
      <c r="S266" s="85" t="s">
        <v>0</v>
      </c>
      <c r="T266" s="93" t="str">
        <f>JSON_Fmt!AH267</f>
        <v>["Students"]</v>
      </c>
      <c r="U266" s="85" t="s">
        <v>0</v>
      </c>
      <c r="V266" s="93" t="str">
        <f>JSON_Fmt!AL267</f>
        <v>https://example.com/eros/elementum.png</v>
      </c>
      <c r="W266" s="85" t="s">
        <v>0</v>
      </c>
      <c r="X266" s="93">
        <f>JSON_Fmt!AP267</f>
        <v>5616.96</v>
      </c>
      <c r="Y266" s="85" t="s">
        <v>0</v>
      </c>
      <c r="Z266" s="93" t="str">
        <f>JSON_Fmt!AT267</f>
        <v>https://example.com/eros/elementum.png</v>
      </c>
      <c r="AA266" s="85" t="s">
        <v>0</v>
      </c>
      <c r="AB266" s="79" t="e">
        <f>JSON_Fmt!#REF!</f>
        <v>#REF!</v>
      </c>
      <c r="AC266" s="83" t="e">
        <f>JSON_Fmt!#REF!</f>
        <v>#REF!</v>
      </c>
    </row>
    <row r="267" spans="1:29" x14ac:dyDescent="0.25">
      <c r="A267" s="79" t="s">
        <v>13</v>
      </c>
      <c r="B267" s="79" t="str">
        <f t="shared" si="4"/>
        <v>Collection_Name</v>
      </c>
      <c r="C267" s="79" t="s">
        <v>14</v>
      </c>
      <c r="D267" s="79" t="str">
        <f>JSON_Fmt!B268</f>
        <v>5e8f27defc13ae6c510001ca</v>
      </c>
      <c r="E267" s="85" t="s">
        <v>0</v>
      </c>
      <c r="F267" s="79" t="str">
        <f>JSON_Fmt!F268</f>
        <v>Wordpedia</v>
      </c>
      <c r="G267" s="85" t="s">
        <v>0</v>
      </c>
      <c r="H267" s="79" t="str">
        <f>JSON_Fmt!J268</f>
        <v>Borris</v>
      </c>
      <c r="I267" s="85" t="s">
        <v>0</v>
      </c>
      <c r="J267" s="93" t="str">
        <f>JSON_Fmt!N268</f>
        <v>Limerick</v>
      </c>
      <c r="K267" s="85" t="s">
        <v>0</v>
      </c>
      <c r="L267" s="79" t="str">
        <f>JSON_Fmt!R268</f>
        <v>Meath</v>
      </c>
      <c r="M267" s="85" t="s">
        <v>0</v>
      </c>
      <c r="N267" s="93">
        <f>JSON_Fmt!V268</f>
        <v>2007</v>
      </c>
      <c r="O267" s="85" t="s">
        <v>0</v>
      </c>
      <c r="P267" s="79" t="str">
        <f>JSON_Fmt!Z268</f>
        <v>Weekly</v>
      </c>
      <c r="Q267" s="85" t="s">
        <v>0</v>
      </c>
      <c r="R267" s="79" t="str">
        <f>JSON_Fmt!AD268</f>
        <v>["Broadsheet","Tabloid"]</v>
      </c>
      <c r="S267" s="85" t="s">
        <v>0</v>
      </c>
      <c r="T267" s="93" t="str">
        <f>JSON_Fmt!AH268</f>
        <v>["Adult"]</v>
      </c>
      <c r="U267" s="85" t="s">
        <v>0</v>
      </c>
      <c r="V267" s="93" t="str">
        <f>JSON_Fmt!AL268</f>
        <v>https://discovery.com/praesent/blandit/lacinia/erat.html</v>
      </c>
      <c r="W267" s="85" t="s">
        <v>0</v>
      </c>
      <c r="X267" s="93">
        <f>JSON_Fmt!AP268</f>
        <v>11926.42</v>
      </c>
      <c r="Y267" s="85" t="s">
        <v>0</v>
      </c>
      <c r="Z267" s="93" t="str">
        <f>JSON_Fmt!AT268</f>
        <v>https://discovery.com/praesent/blandit/lacinia/erat.html</v>
      </c>
      <c r="AA267" s="85" t="s">
        <v>0</v>
      </c>
      <c r="AB267" s="79" t="e">
        <f>JSON_Fmt!#REF!</f>
        <v>#REF!</v>
      </c>
      <c r="AC267" s="83" t="e">
        <f>JSON_Fmt!#REF!</f>
        <v>#REF!</v>
      </c>
    </row>
    <row r="268" spans="1:29" x14ac:dyDescent="0.25">
      <c r="A268" s="79" t="s">
        <v>13</v>
      </c>
      <c r="B268" s="79" t="str">
        <f t="shared" si="4"/>
        <v>Collection_Name</v>
      </c>
      <c r="C268" s="79" t="s">
        <v>14</v>
      </c>
      <c r="D268" s="79" t="str">
        <f>JSON_Fmt!B269</f>
        <v>5e8f27defc13ae6c510001cb</v>
      </c>
      <c r="E268" s="85" t="s">
        <v>0</v>
      </c>
      <c r="F268" s="79" t="str">
        <f>JSON_Fmt!F269</f>
        <v>Blogpad</v>
      </c>
      <c r="G268" s="85" t="s">
        <v>0</v>
      </c>
      <c r="H268" s="79" t="str">
        <f>JSON_Fmt!J269</f>
        <v>Bartelli</v>
      </c>
      <c r="I268" s="85" t="s">
        <v>0</v>
      </c>
      <c r="J268" s="93" t="str">
        <f>JSON_Fmt!N269</f>
        <v>Blackrock</v>
      </c>
      <c r="K268" s="85" t="s">
        <v>0</v>
      </c>
      <c r="L268" s="79" t="str">
        <f>JSON_Fmt!R269</f>
        <v>Westmeath</v>
      </c>
      <c r="M268" s="85" t="s">
        <v>0</v>
      </c>
      <c r="N268" s="93">
        <f>JSON_Fmt!V269</f>
        <v>2008</v>
      </c>
      <c r="O268" s="85" t="s">
        <v>0</v>
      </c>
      <c r="P268" s="79" t="str">
        <f>JSON_Fmt!Z269</f>
        <v>Daily</v>
      </c>
      <c r="Q268" s="85" t="s">
        <v>0</v>
      </c>
      <c r="R268" s="79" t="str">
        <f>JSON_Fmt!AD269</f>
        <v>["Broadsheet"]</v>
      </c>
      <c r="S268" s="85" t="s">
        <v>0</v>
      </c>
      <c r="T268" s="93" t="str">
        <f>JSON_Fmt!AH269</f>
        <v>["Retired"]</v>
      </c>
      <c r="U268" s="85" t="s">
        <v>0</v>
      </c>
      <c r="V268" s="93" t="str">
        <f>JSON_Fmt!AL269</f>
        <v>http://unc.edu/ut/suscipit/a.html</v>
      </c>
      <c r="W268" s="85" t="s">
        <v>0</v>
      </c>
      <c r="X268" s="93">
        <f>JSON_Fmt!AP269</f>
        <v>7293.79</v>
      </c>
      <c r="Y268" s="85" t="s">
        <v>0</v>
      </c>
      <c r="Z268" s="93" t="str">
        <f>JSON_Fmt!AT269</f>
        <v>http://unc.edu/ut/suscipit/a.html</v>
      </c>
      <c r="AA268" s="85" t="s">
        <v>0</v>
      </c>
      <c r="AB268" s="79" t="e">
        <f>JSON_Fmt!#REF!</f>
        <v>#REF!</v>
      </c>
      <c r="AC268" s="83" t="e">
        <f>JSON_Fmt!#REF!</f>
        <v>#REF!</v>
      </c>
    </row>
    <row r="269" spans="1:29" x14ac:dyDescent="0.25">
      <c r="A269" s="79" t="s">
        <v>13</v>
      </c>
      <c r="B269" s="79" t="str">
        <f t="shared" si="4"/>
        <v>Collection_Name</v>
      </c>
      <c r="C269" s="79" t="s">
        <v>14</v>
      </c>
      <c r="D269" s="79" t="str">
        <f>JSON_Fmt!B270</f>
        <v>5e8f27defc13ae6c510001cc</v>
      </c>
      <c r="E269" s="85" t="s">
        <v>0</v>
      </c>
      <c r="F269" s="79" t="str">
        <f>JSON_Fmt!F270</f>
        <v>Dabfeed</v>
      </c>
      <c r="G269" s="85" t="s">
        <v>0</v>
      </c>
      <c r="H269" s="79" t="str">
        <f>JSON_Fmt!J270</f>
        <v>Ennever</v>
      </c>
      <c r="I269" s="85" t="s">
        <v>0</v>
      </c>
      <c r="J269" s="93" t="str">
        <f>JSON_Fmt!N270</f>
        <v>Blackrock</v>
      </c>
      <c r="K269" s="85" t="s">
        <v>0</v>
      </c>
      <c r="L269" s="79" t="str">
        <f>JSON_Fmt!R270</f>
        <v>Antrim</v>
      </c>
      <c r="M269" s="85" t="s">
        <v>0</v>
      </c>
      <c r="N269" s="93">
        <f>JSON_Fmt!V270</f>
        <v>1995</v>
      </c>
      <c r="O269" s="85" t="s">
        <v>0</v>
      </c>
      <c r="P269" s="79" t="str">
        <f>JSON_Fmt!Z270</f>
        <v>Weekly</v>
      </c>
      <c r="Q269" s="85" t="s">
        <v>0</v>
      </c>
      <c r="R269" s="79" t="str">
        <f>JSON_Fmt!AD270</f>
        <v>["Online","Broadsheet"]</v>
      </c>
      <c r="S269" s="85" t="s">
        <v>0</v>
      </c>
      <c r="T269" s="93" t="str">
        <f>JSON_Fmt!AH270</f>
        <v>["Students"]</v>
      </c>
      <c r="U269" s="85" t="s">
        <v>0</v>
      </c>
      <c r="V269" s="93" t="str">
        <f>JSON_Fmt!AL270</f>
        <v>https://soup.io/aenean/fermentum/donec/ut/mauris/eget/massa.json</v>
      </c>
      <c r="W269" s="85" t="s">
        <v>0</v>
      </c>
      <c r="X269" s="93">
        <f>JSON_Fmt!AP270</f>
        <v>12492.95</v>
      </c>
      <c r="Y269" s="85" t="s">
        <v>0</v>
      </c>
      <c r="Z269" s="93" t="str">
        <f>JSON_Fmt!AT270</f>
        <v>https://soup.io/aenean/fermentum/donec/ut/mauris/eget/massa.json</v>
      </c>
      <c r="AA269" s="85" t="s">
        <v>0</v>
      </c>
      <c r="AB269" s="79" t="e">
        <f>JSON_Fmt!#REF!</f>
        <v>#REF!</v>
      </c>
      <c r="AC269" s="83" t="e">
        <f>JSON_Fmt!#REF!</f>
        <v>#REF!</v>
      </c>
    </row>
    <row r="270" spans="1:29" x14ac:dyDescent="0.25">
      <c r="A270" s="79" t="s">
        <v>13</v>
      </c>
      <c r="B270" s="79" t="str">
        <f t="shared" si="4"/>
        <v>Collection_Name</v>
      </c>
      <c r="C270" s="79" t="s">
        <v>14</v>
      </c>
      <c r="D270" s="79" t="str">
        <f>JSON_Fmt!B271</f>
        <v>5e8f27defc13ae6c510001cd</v>
      </c>
      <c r="E270" s="85" t="s">
        <v>0</v>
      </c>
      <c r="F270" s="79" t="str">
        <f>JSON_Fmt!F271</f>
        <v>Flashspan</v>
      </c>
      <c r="G270" s="85" t="s">
        <v>0</v>
      </c>
      <c r="H270" s="79" t="str">
        <f>JSON_Fmt!J271</f>
        <v>Jest</v>
      </c>
      <c r="I270" s="85" t="s">
        <v>0</v>
      </c>
      <c r="J270" s="93" t="str">
        <f>JSON_Fmt!N271</f>
        <v>Athlone</v>
      </c>
      <c r="K270" s="85" t="s">
        <v>0</v>
      </c>
      <c r="L270" s="79" t="str">
        <f>JSON_Fmt!R271</f>
        <v>Limerick</v>
      </c>
      <c r="M270" s="85" t="s">
        <v>0</v>
      </c>
      <c r="N270" s="93">
        <f>JSON_Fmt!V271</f>
        <v>2008</v>
      </c>
      <c r="O270" s="85" t="s">
        <v>0</v>
      </c>
      <c r="P270" s="79" t="str">
        <f>JSON_Fmt!Z271</f>
        <v>Weekly</v>
      </c>
      <c r="Q270" s="85" t="s">
        <v>0</v>
      </c>
      <c r="R270" s="79" t="str">
        <f>JSON_Fmt!AD271</f>
        <v>["Online","Tabloid","Broadsheet"]</v>
      </c>
      <c r="S270" s="85" t="s">
        <v>0</v>
      </c>
      <c r="T270" s="93" t="str">
        <f>JSON_Fmt!AH271</f>
        <v>["Adult"]</v>
      </c>
      <c r="U270" s="85" t="s">
        <v>0</v>
      </c>
      <c r="V270" s="93" t="str">
        <f>JSON_Fmt!AL271</f>
        <v>http://goo.ne.jp/tempus.js</v>
      </c>
      <c r="W270" s="85" t="s">
        <v>0</v>
      </c>
      <c r="X270" s="93">
        <f>JSON_Fmt!AP271</f>
        <v>11601.32</v>
      </c>
      <c r="Y270" s="85" t="s">
        <v>0</v>
      </c>
      <c r="Z270" s="93" t="str">
        <f>JSON_Fmt!AT271</f>
        <v>http://goo.ne.jp/tempus.js</v>
      </c>
      <c r="AA270" s="85" t="s">
        <v>0</v>
      </c>
      <c r="AB270" s="79" t="e">
        <f>JSON_Fmt!#REF!</f>
        <v>#REF!</v>
      </c>
      <c r="AC270" s="83" t="e">
        <f>JSON_Fmt!#REF!</f>
        <v>#REF!</v>
      </c>
    </row>
    <row r="271" spans="1:29" x14ac:dyDescent="0.25">
      <c r="A271" s="79" t="s">
        <v>13</v>
      </c>
      <c r="B271" s="79" t="str">
        <f t="shared" si="4"/>
        <v>Collection_Name</v>
      </c>
      <c r="C271" s="79" t="s">
        <v>14</v>
      </c>
      <c r="D271" s="79" t="str">
        <f>JSON_Fmt!B272</f>
        <v>5e8f27defc13ae6c510001ce</v>
      </c>
      <c r="E271" s="85" t="s">
        <v>0</v>
      </c>
      <c r="F271" s="79" t="str">
        <f>JSON_Fmt!F272</f>
        <v>Buzzbean</v>
      </c>
      <c r="G271" s="85" t="s">
        <v>0</v>
      </c>
      <c r="H271" s="79" t="str">
        <f>JSON_Fmt!J272</f>
        <v>Cafferky</v>
      </c>
      <c r="I271" s="85" t="s">
        <v>0</v>
      </c>
      <c r="J271" s="93" t="str">
        <f>JSON_Fmt!N272</f>
        <v>Dublin</v>
      </c>
      <c r="K271" s="85" t="s">
        <v>0</v>
      </c>
      <c r="L271" s="79" t="str">
        <f>JSON_Fmt!R272</f>
        <v>Cork</v>
      </c>
      <c r="M271" s="85" t="s">
        <v>0</v>
      </c>
      <c r="N271" s="93">
        <f>JSON_Fmt!V272</f>
        <v>2001</v>
      </c>
      <c r="O271" s="85" t="s">
        <v>0</v>
      </c>
      <c r="P271" s="79" t="str">
        <f>JSON_Fmt!Z272</f>
        <v>Monthly</v>
      </c>
      <c r="Q271" s="85" t="s">
        <v>0</v>
      </c>
      <c r="R271" s="79" t="str">
        <f>JSON_Fmt!AD272</f>
        <v>["Online","Broadsheet"]</v>
      </c>
      <c r="S271" s="85" t="s">
        <v>0</v>
      </c>
      <c r="T271" s="93" t="str">
        <f>JSON_Fmt!AH272</f>
        <v>[""]</v>
      </c>
      <c r="U271" s="85" t="s">
        <v>0</v>
      </c>
      <c r="V271" s="93" t="str">
        <f>JSON_Fmt!AL272</f>
        <v>https://cmu.edu/libero.html</v>
      </c>
      <c r="W271" s="85" t="s">
        <v>0</v>
      </c>
      <c r="X271" s="93">
        <f>JSON_Fmt!AP272</f>
        <v>5428.56</v>
      </c>
      <c r="Y271" s="85" t="s">
        <v>0</v>
      </c>
      <c r="Z271" s="93" t="str">
        <f>JSON_Fmt!AT272</f>
        <v>https://cmu.edu/libero.html</v>
      </c>
      <c r="AA271" s="85" t="s">
        <v>0</v>
      </c>
      <c r="AB271" s="79" t="e">
        <f>JSON_Fmt!#REF!</f>
        <v>#REF!</v>
      </c>
      <c r="AC271" s="83" t="e">
        <f>JSON_Fmt!#REF!</f>
        <v>#REF!</v>
      </c>
    </row>
    <row r="272" spans="1:29" x14ac:dyDescent="0.25">
      <c r="A272" s="79" t="s">
        <v>13</v>
      </c>
      <c r="B272" s="79" t="str">
        <f t="shared" si="4"/>
        <v>Collection_Name</v>
      </c>
      <c r="C272" s="79" t="s">
        <v>14</v>
      </c>
      <c r="D272" s="79" t="str">
        <f>JSON_Fmt!B273</f>
        <v>5e8f27defc13ae6c510001cf</v>
      </c>
      <c r="E272" s="85" t="s">
        <v>0</v>
      </c>
      <c r="F272" s="79" t="str">
        <f>JSON_Fmt!F273</f>
        <v>Viva</v>
      </c>
      <c r="G272" s="85" t="s">
        <v>0</v>
      </c>
      <c r="H272" s="79" t="str">
        <f>JSON_Fmt!J273</f>
        <v>Jankowski</v>
      </c>
      <c r="I272" s="85" t="s">
        <v>0</v>
      </c>
      <c r="J272" s="93" t="str">
        <f>JSON_Fmt!N273</f>
        <v>Athlone</v>
      </c>
      <c r="K272" s="85" t="s">
        <v>0</v>
      </c>
      <c r="L272" s="79" t="str">
        <f>JSON_Fmt!R273</f>
        <v>Cork</v>
      </c>
      <c r="M272" s="85" t="s">
        <v>0</v>
      </c>
      <c r="N272" s="93">
        <f>JSON_Fmt!V273</f>
        <v>2006</v>
      </c>
      <c r="O272" s="85" t="s">
        <v>0</v>
      </c>
      <c r="P272" s="79" t="str">
        <f>JSON_Fmt!Z273</f>
        <v>Weekly</v>
      </c>
      <c r="Q272" s="85" t="s">
        <v>0</v>
      </c>
      <c r="R272" s="79" t="str">
        <f>JSON_Fmt!AD273</f>
        <v>["Online","Tabloid"]</v>
      </c>
      <c r="S272" s="85" t="s">
        <v>0</v>
      </c>
      <c r="T272" s="93" t="str">
        <f>JSON_Fmt!AH273</f>
        <v>["Retired","Adult"]</v>
      </c>
      <c r="U272" s="85" t="s">
        <v>0</v>
      </c>
      <c r="V272" s="93" t="str">
        <f>JSON_Fmt!AL273</f>
        <v>http://reuters.com/turpis.html</v>
      </c>
      <c r="W272" s="85" t="s">
        <v>0</v>
      </c>
      <c r="X272" s="93">
        <f>JSON_Fmt!AP273</f>
        <v>5257.1</v>
      </c>
      <c r="Y272" s="85" t="s">
        <v>0</v>
      </c>
      <c r="Z272" s="93" t="str">
        <f>JSON_Fmt!AT273</f>
        <v>http://reuters.com/turpis.html</v>
      </c>
      <c r="AA272" s="85" t="s">
        <v>0</v>
      </c>
      <c r="AB272" s="79" t="e">
        <f>JSON_Fmt!#REF!</f>
        <v>#REF!</v>
      </c>
      <c r="AC272" s="83" t="e">
        <f>JSON_Fmt!#REF!</f>
        <v>#REF!</v>
      </c>
    </row>
    <row r="273" spans="1:29" x14ac:dyDescent="0.25">
      <c r="A273" s="79" t="s">
        <v>13</v>
      </c>
      <c r="B273" s="79" t="str">
        <f t="shared" si="4"/>
        <v>Collection_Name</v>
      </c>
      <c r="C273" s="79" t="s">
        <v>14</v>
      </c>
      <c r="D273" s="79" t="str">
        <f>JSON_Fmt!B274</f>
        <v>5e8f27defc13ae6c510001d0</v>
      </c>
      <c r="E273" s="85" t="s">
        <v>0</v>
      </c>
      <c r="F273" s="79" t="str">
        <f>JSON_Fmt!F274</f>
        <v>Skalith</v>
      </c>
      <c r="G273" s="85" t="s">
        <v>0</v>
      </c>
      <c r="H273" s="79" t="str">
        <f>JSON_Fmt!J274</f>
        <v>Pethybridge</v>
      </c>
      <c r="I273" s="85" t="s">
        <v>0</v>
      </c>
      <c r="J273" s="93" t="str">
        <f>JSON_Fmt!N274</f>
        <v>Limerick</v>
      </c>
      <c r="K273" s="85" t="s">
        <v>0</v>
      </c>
      <c r="L273" s="79" t="str">
        <f>JSON_Fmt!R274</f>
        <v>Kerry</v>
      </c>
      <c r="M273" s="85" t="s">
        <v>0</v>
      </c>
      <c r="N273" s="93">
        <f>JSON_Fmt!V274</f>
        <v>2010</v>
      </c>
      <c r="O273" s="85" t="s">
        <v>0</v>
      </c>
      <c r="P273" s="79" t="str">
        <f>JSON_Fmt!Z274</f>
        <v>Daily</v>
      </c>
      <c r="Q273" s="85" t="s">
        <v>0</v>
      </c>
      <c r="R273" s="79" t="str">
        <f>JSON_Fmt!AD274</f>
        <v>["Online","Broadsheet","Tabloid"]</v>
      </c>
      <c r="S273" s="85" t="s">
        <v>0</v>
      </c>
      <c r="T273" s="93" t="str">
        <f>JSON_Fmt!AH274</f>
        <v>["Students","Retired"]</v>
      </c>
      <c r="U273" s="85" t="s">
        <v>0</v>
      </c>
      <c r="V273" s="93" t="str">
        <f>JSON_Fmt!AL274</f>
        <v>https://last.fm/suspendisse/potenti/cras/in/purus/eu/magna.html</v>
      </c>
      <c r="W273" s="85" t="s">
        <v>0</v>
      </c>
      <c r="X273" s="93">
        <f>JSON_Fmt!AP274</f>
        <v>10883.15</v>
      </c>
      <c r="Y273" s="85" t="s">
        <v>0</v>
      </c>
      <c r="Z273" s="93" t="str">
        <f>JSON_Fmt!AT274</f>
        <v>https://last.fm/suspendisse/potenti/cras/in/purus/eu/magna.html</v>
      </c>
      <c r="AA273" s="85" t="s">
        <v>0</v>
      </c>
      <c r="AB273" s="79" t="e">
        <f>JSON_Fmt!#REF!</f>
        <v>#REF!</v>
      </c>
      <c r="AC273" s="83" t="e">
        <f>JSON_Fmt!#REF!</f>
        <v>#REF!</v>
      </c>
    </row>
    <row r="274" spans="1:29" x14ac:dyDescent="0.25">
      <c r="A274" s="79" t="s">
        <v>13</v>
      </c>
      <c r="B274" s="79" t="str">
        <f t="shared" si="4"/>
        <v>Collection_Name</v>
      </c>
      <c r="C274" s="79" t="s">
        <v>14</v>
      </c>
      <c r="D274" s="79" t="str">
        <f>JSON_Fmt!B275</f>
        <v>5e8f27defc13ae6c510001d1</v>
      </c>
      <c r="E274" s="85" t="s">
        <v>0</v>
      </c>
      <c r="F274" s="79" t="str">
        <f>JSON_Fmt!F275</f>
        <v>Photobean</v>
      </c>
      <c r="G274" s="85" t="s">
        <v>0</v>
      </c>
      <c r="H274" s="79" t="str">
        <f>JSON_Fmt!J275</f>
        <v>Setchell</v>
      </c>
      <c r="I274" s="85" t="s">
        <v>0</v>
      </c>
      <c r="J274" s="93" t="str">
        <f>JSON_Fmt!N275</f>
        <v>Limerick</v>
      </c>
      <c r="K274" s="85" t="s">
        <v>0</v>
      </c>
      <c r="L274" s="79" t="str">
        <f>JSON_Fmt!R275</f>
        <v>Kilkenny</v>
      </c>
      <c r="M274" s="85" t="s">
        <v>0</v>
      </c>
      <c r="N274" s="93">
        <f>JSON_Fmt!V275</f>
        <v>2008</v>
      </c>
      <c r="O274" s="85" t="s">
        <v>0</v>
      </c>
      <c r="P274" s="79" t="str">
        <f>JSON_Fmt!Z275</f>
        <v>Weekly</v>
      </c>
      <c r="Q274" s="85" t="s">
        <v>0</v>
      </c>
      <c r="R274" s="79" t="str">
        <f>JSON_Fmt!AD275</f>
        <v>["Broadsheet"]</v>
      </c>
      <c r="S274" s="85" t="s">
        <v>0</v>
      </c>
      <c r="T274" s="93" t="str">
        <f>JSON_Fmt!AH275</f>
        <v>["Retired"]</v>
      </c>
      <c r="U274" s="85" t="s">
        <v>0</v>
      </c>
      <c r="V274" s="93" t="str">
        <f>JSON_Fmt!AL275</f>
        <v>http://geocities.jp/non.html</v>
      </c>
      <c r="W274" s="85" t="s">
        <v>0</v>
      </c>
      <c r="X274" s="93">
        <f>JSON_Fmt!AP275</f>
        <v>7417.8</v>
      </c>
      <c r="Y274" s="85" t="s">
        <v>0</v>
      </c>
      <c r="Z274" s="93" t="str">
        <f>JSON_Fmt!AT275</f>
        <v>http://geocities.jp/non.html</v>
      </c>
      <c r="AA274" s="85" t="s">
        <v>0</v>
      </c>
      <c r="AB274" s="79" t="e">
        <f>JSON_Fmt!#REF!</f>
        <v>#REF!</v>
      </c>
      <c r="AC274" s="83" t="e">
        <f>JSON_Fmt!#REF!</f>
        <v>#REF!</v>
      </c>
    </row>
    <row r="275" spans="1:29" x14ac:dyDescent="0.25">
      <c r="A275" s="79" t="s">
        <v>13</v>
      </c>
      <c r="B275" s="79" t="str">
        <f t="shared" si="4"/>
        <v>Collection_Name</v>
      </c>
      <c r="C275" s="79" t="s">
        <v>14</v>
      </c>
      <c r="D275" s="79" t="str">
        <f>JSON_Fmt!B276</f>
        <v>5e8f27defc13ae6c510001d2</v>
      </c>
      <c r="E275" s="85" t="s">
        <v>0</v>
      </c>
      <c r="F275" s="79" t="str">
        <f>JSON_Fmt!F276</f>
        <v>Yakijo</v>
      </c>
      <c r="G275" s="85" t="s">
        <v>0</v>
      </c>
      <c r="H275" s="79" t="str">
        <f>JSON_Fmt!J276</f>
        <v>Craxford</v>
      </c>
      <c r="I275" s="85" t="s">
        <v>0</v>
      </c>
      <c r="J275" s="93" t="str">
        <f>JSON_Fmt!N276</f>
        <v>Dublin</v>
      </c>
      <c r="K275" s="85" t="s">
        <v>0</v>
      </c>
      <c r="L275" s="79" t="str">
        <f>JSON_Fmt!R276</f>
        <v>Kerry</v>
      </c>
      <c r="M275" s="85" t="s">
        <v>0</v>
      </c>
      <c r="N275" s="93">
        <f>JSON_Fmt!V276</f>
        <v>2009</v>
      </c>
      <c r="O275" s="85" t="s">
        <v>0</v>
      </c>
      <c r="P275" s="79" t="str">
        <f>JSON_Fmt!Z276</f>
        <v>Weekly</v>
      </c>
      <c r="Q275" s="85" t="s">
        <v>0</v>
      </c>
      <c r="R275" s="79" t="str">
        <f>JSON_Fmt!AD276</f>
        <v>["Online","Broadsheet","Tabloid"]</v>
      </c>
      <c r="S275" s="85" t="s">
        <v>0</v>
      </c>
      <c r="T275" s="93" t="str">
        <f>JSON_Fmt!AH276</f>
        <v>["Students"]</v>
      </c>
      <c r="U275" s="85" t="s">
        <v>0</v>
      </c>
      <c r="V275" s="93" t="str">
        <f>JSON_Fmt!AL276</f>
        <v>https://naver.com/neque/vestibulum/eget.jsp</v>
      </c>
      <c r="W275" s="85" t="s">
        <v>0</v>
      </c>
      <c r="X275" s="93">
        <f>JSON_Fmt!AP276</f>
        <v>14325.68</v>
      </c>
      <c r="Y275" s="85" t="s">
        <v>0</v>
      </c>
      <c r="Z275" s="93" t="str">
        <f>JSON_Fmt!AT276</f>
        <v>https://naver.com/neque/vestibulum/eget.jsp</v>
      </c>
      <c r="AA275" s="85" t="s">
        <v>0</v>
      </c>
      <c r="AB275" s="79" t="e">
        <f>JSON_Fmt!#REF!</f>
        <v>#REF!</v>
      </c>
      <c r="AC275" s="83" t="e">
        <f>JSON_Fmt!#REF!</f>
        <v>#REF!</v>
      </c>
    </row>
    <row r="276" spans="1:29" x14ac:dyDescent="0.25">
      <c r="A276" s="79" t="s">
        <v>13</v>
      </c>
      <c r="B276" s="79" t="str">
        <f t="shared" si="4"/>
        <v>Collection_Name</v>
      </c>
      <c r="C276" s="79" t="s">
        <v>14</v>
      </c>
      <c r="D276" s="79" t="str">
        <f>JSON_Fmt!B277</f>
        <v>5e8f27defc13ae6c510001d3</v>
      </c>
      <c r="E276" s="85" t="s">
        <v>0</v>
      </c>
      <c r="F276" s="79" t="str">
        <f>JSON_Fmt!F277</f>
        <v>Realpoint</v>
      </c>
      <c r="G276" s="85" t="s">
        <v>0</v>
      </c>
      <c r="H276" s="79" t="str">
        <f>JSON_Fmt!J277</f>
        <v>Clowney</v>
      </c>
      <c r="I276" s="85" t="s">
        <v>0</v>
      </c>
      <c r="J276" s="93" t="str">
        <f>JSON_Fmt!N277</f>
        <v>Limerick</v>
      </c>
      <c r="K276" s="85" t="s">
        <v>0</v>
      </c>
      <c r="L276" s="79" t="str">
        <f>JSON_Fmt!R277</f>
        <v>Cavan</v>
      </c>
      <c r="M276" s="85" t="s">
        <v>0</v>
      </c>
      <c r="N276" s="93">
        <f>JSON_Fmt!V277</f>
        <v>1992</v>
      </c>
      <c r="O276" s="85" t="s">
        <v>0</v>
      </c>
      <c r="P276" s="79" t="str">
        <f>JSON_Fmt!Z277</f>
        <v>Weekly</v>
      </c>
      <c r="Q276" s="85" t="s">
        <v>0</v>
      </c>
      <c r="R276" s="79" t="str">
        <f>JSON_Fmt!AD277</f>
        <v>["Online","Tabloid","Broadsheet"]</v>
      </c>
      <c r="S276" s="85" t="s">
        <v>0</v>
      </c>
      <c r="T276" s="93" t="str">
        <f>JSON_Fmt!AH277</f>
        <v>["Students","Retired"]</v>
      </c>
      <c r="U276" s="85" t="s">
        <v>0</v>
      </c>
      <c r="V276" s="93" t="str">
        <f>JSON_Fmt!AL277</f>
        <v>http://nps.gov/nullam/porttitor/lacus/at.jsp</v>
      </c>
      <c r="W276" s="85" t="s">
        <v>0</v>
      </c>
      <c r="X276" s="93">
        <f>JSON_Fmt!AP277</f>
        <v>14244.46</v>
      </c>
      <c r="Y276" s="85" t="s">
        <v>0</v>
      </c>
      <c r="Z276" s="93" t="str">
        <f>JSON_Fmt!AT277</f>
        <v>http://nps.gov/nullam/porttitor/lacus/at.jsp</v>
      </c>
      <c r="AA276" s="85" t="s">
        <v>0</v>
      </c>
      <c r="AB276" s="79" t="e">
        <f>JSON_Fmt!#REF!</f>
        <v>#REF!</v>
      </c>
      <c r="AC276" s="83" t="e">
        <f>JSON_Fmt!#REF!</f>
        <v>#REF!</v>
      </c>
    </row>
    <row r="277" spans="1:29" x14ac:dyDescent="0.25">
      <c r="A277" s="79" t="s">
        <v>13</v>
      </c>
      <c r="B277" s="79" t="str">
        <f t="shared" si="4"/>
        <v>Collection_Name</v>
      </c>
      <c r="C277" s="79" t="s">
        <v>14</v>
      </c>
      <c r="D277" s="79" t="str">
        <f>JSON_Fmt!B278</f>
        <v>5e8f27defc13ae6c510001d4</v>
      </c>
      <c r="E277" s="85" t="s">
        <v>0</v>
      </c>
      <c r="F277" s="79" t="str">
        <f>JSON_Fmt!F278</f>
        <v>Blogpad</v>
      </c>
      <c r="G277" s="85" t="s">
        <v>0</v>
      </c>
      <c r="H277" s="79" t="str">
        <f>JSON_Fmt!J278</f>
        <v>Kinsman</v>
      </c>
      <c r="I277" s="85" t="s">
        <v>0</v>
      </c>
      <c r="J277" s="93" t="str">
        <f>JSON_Fmt!N278</f>
        <v>Dublin</v>
      </c>
      <c r="K277" s="85" t="s">
        <v>0</v>
      </c>
      <c r="L277" s="79" t="str">
        <f>JSON_Fmt!R278</f>
        <v>Cavan</v>
      </c>
      <c r="M277" s="85" t="s">
        <v>0</v>
      </c>
      <c r="N277" s="93">
        <f>JSON_Fmt!V278</f>
        <v>2009</v>
      </c>
      <c r="O277" s="85" t="s">
        <v>0</v>
      </c>
      <c r="P277" s="79" t="str">
        <f>JSON_Fmt!Z278</f>
        <v>Weekly</v>
      </c>
      <c r="Q277" s="85" t="s">
        <v>0</v>
      </c>
      <c r="R277" s="79" t="str">
        <f>JSON_Fmt!AD278</f>
        <v>["Broadsheet"]</v>
      </c>
      <c r="S277" s="85" t="s">
        <v>0</v>
      </c>
      <c r="T277" s="93" t="str">
        <f>JSON_Fmt!AH278</f>
        <v>["Students","Retired"]</v>
      </c>
      <c r="U277" s="85" t="s">
        <v>0</v>
      </c>
      <c r="V277" s="93" t="str">
        <f>JSON_Fmt!AL278</f>
        <v>http://tinypic.com/felis/ut.aspx</v>
      </c>
      <c r="W277" s="85" t="s">
        <v>0</v>
      </c>
      <c r="X277" s="93">
        <f>JSON_Fmt!AP278</f>
        <v>12865.23</v>
      </c>
      <c r="Y277" s="85" t="s">
        <v>0</v>
      </c>
      <c r="Z277" s="93" t="str">
        <f>JSON_Fmt!AT278</f>
        <v>http://tinypic.com/felis/ut.aspx</v>
      </c>
      <c r="AA277" s="85" t="s">
        <v>0</v>
      </c>
      <c r="AB277" s="79" t="e">
        <f>JSON_Fmt!#REF!</f>
        <v>#REF!</v>
      </c>
      <c r="AC277" s="83" t="e">
        <f>JSON_Fmt!#REF!</f>
        <v>#REF!</v>
      </c>
    </row>
    <row r="278" spans="1:29" x14ac:dyDescent="0.25">
      <c r="A278" s="79" t="s">
        <v>13</v>
      </c>
      <c r="B278" s="79" t="str">
        <f t="shared" si="4"/>
        <v>Collection_Name</v>
      </c>
      <c r="C278" s="79" t="s">
        <v>14</v>
      </c>
      <c r="D278" s="79" t="str">
        <f>JSON_Fmt!B279</f>
        <v>5e8f27defc13ae6c510001d5</v>
      </c>
      <c r="E278" s="85" t="s">
        <v>0</v>
      </c>
      <c r="F278" s="79" t="str">
        <f>JSON_Fmt!F279</f>
        <v>Flipstorm</v>
      </c>
      <c r="G278" s="85" t="s">
        <v>0</v>
      </c>
      <c r="H278" s="79" t="str">
        <f>JSON_Fmt!J279</f>
        <v>Oldis</v>
      </c>
      <c r="I278" s="85" t="s">
        <v>0</v>
      </c>
      <c r="J278" s="93" t="str">
        <f>JSON_Fmt!N279</f>
        <v>Dublin</v>
      </c>
      <c r="K278" s="85" t="s">
        <v>0</v>
      </c>
      <c r="L278" s="79" t="str">
        <f>JSON_Fmt!R279</f>
        <v>Mayo</v>
      </c>
      <c r="M278" s="85" t="s">
        <v>0</v>
      </c>
      <c r="N278" s="93">
        <f>JSON_Fmt!V279</f>
        <v>2008</v>
      </c>
      <c r="O278" s="85" t="s">
        <v>0</v>
      </c>
      <c r="P278" s="79" t="str">
        <f>JSON_Fmt!Z279</f>
        <v>Daily</v>
      </c>
      <c r="Q278" s="85" t="s">
        <v>0</v>
      </c>
      <c r="R278" s="79" t="str">
        <f>JSON_Fmt!AD279</f>
        <v>["Broadsheet"]</v>
      </c>
      <c r="S278" s="85" t="s">
        <v>0</v>
      </c>
      <c r="T278" s="93" t="str">
        <f>JSON_Fmt!AH279</f>
        <v>["Adult"]</v>
      </c>
      <c r="U278" s="85" t="s">
        <v>0</v>
      </c>
      <c r="V278" s="93" t="str">
        <f>JSON_Fmt!AL279</f>
        <v>http://w3.org/bibendum/felis/sed/interdum/venenatis/turpis.aspx</v>
      </c>
      <c r="W278" s="85" t="s">
        <v>0</v>
      </c>
      <c r="X278" s="93">
        <f>JSON_Fmt!AP279</f>
        <v>13782.82</v>
      </c>
      <c r="Y278" s="85" t="s">
        <v>0</v>
      </c>
      <c r="Z278" s="93" t="str">
        <f>JSON_Fmt!AT279</f>
        <v>http://w3.org/bibendum/felis/sed/interdum/venenatis/turpis.aspx</v>
      </c>
      <c r="AA278" s="85" t="s">
        <v>0</v>
      </c>
      <c r="AB278" s="79" t="e">
        <f>JSON_Fmt!#REF!</f>
        <v>#REF!</v>
      </c>
      <c r="AC278" s="83" t="e">
        <f>JSON_Fmt!#REF!</f>
        <v>#REF!</v>
      </c>
    </row>
    <row r="279" spans="1:29" x14ac:dyDescent="0.25">
      <c r="A279" s="79" t="s">
        <v>13</v>
      </c>
      <c r="B279" s="79" t="str">
        <f t="shared" si="4"/>
        <v>Collection_Name</v>
      </c>
      <c r="C279" s="79" t="s">
        <v>14</v>
      </c>
      <c r="D279" s="79" t="str">
        <f>JSON_Fmt!B280</f>
        <v>5e8f27defc13ae6c510001d6</v>
      </c>
      <c r="E279" s="85" t="s">
        <v>0</v>
      </c>
      <c r="F279" s="79" t="str">
        <f>JSON_Fmt!F280</f>
        <v>Flipbug</v>
      </c>
      <c r="G279" s="85" t="s">
        <v>0</v>
      </c>
      <c r="H279" s="79" t="str">
        <f>JSON_Fmt!J280</f>
        <v>Fossick</v>
      </c>
      <c r="I279" s="85" t="s">
        <v>0</v>
      </c>
      <c r="J279" s="93" t="str">
        <f>JSON_Fmt!N280</f>
        <v>Letterkenny</v>
      </c>
      <c r="K279" s="85" t="s">
        <v>0</v>
      </c>
      <c r="L279" s="79" t="str">
        <f>JSON_Fmt!R280</f>
        <v>Donegal</v>
      </c>
      <c r="M279" s="85" t="s">
        <v>0</v>
      </c>
      <c r="N279" s="93">
        <f>JSON_Fmt!V280</f>
        <v>2005</v>
      </c>
      <c r="O279" s="85" t="s">
        <v>0</v>
      </c>
      <c r="P279" s="79" t="str">
        <f>JSON_Fmt!Z280</f>
        <v>Daily</v>
      </c>
      <c r="Q279" s="85" t="s">
        <v>0</v>
      </c>
      <c r="R279" s="79" t="str">
        <f>JSON_Fmt!AD280</f>
        <v>["Online"]</v>
      </c>
      <c r="S279" s="85" t="s">
        <v>0</v>
      </c>
      <c r="T279" s="93" t="str">
        <f>JSON_Fmt!AH280</f>
        <v>["Retired","Students"]</v>
      </c>
      <c r="U279" s="85" t="s">
        <v>0</v>
      </c>
      <c r="V279" s="93" t="str">
        <f>JSON_Fmt!AL280</f>
        <v>https://dropbox.com/erat/curabitur/gravida/nisi/at/nibh.xml</v>
      </c>
      <c r="W279" s="85" t="s">
        <v>0</v>
      </c>
      <c r="X279" s="93">
        <f>JSON_Fmt!AP280</f>
        <v>4980</v>
      </c>
      <c r="Y279" s="85" t="s">
        <v>0</v>
      </c>
      <c r="Z279" s="93" t="str">
        <f>JSON_Fmt!AT280</f>
        <v>https://dropbox.com/erat/curabitur/gravida/nisi/at/nibh.xml</v>
      </c>
      <c r="AA279" s="85" t="s">
        <v>0</v>
      </c>
      <c r="AB279" s="79" t="e">
        <f>JSON_Fmt!#REF!</f>
        <v>#REF!</v>
      </c>
      <c r="AC279" s="83" t="e">
        <f>JSON_Fmt!#REF!</f>
        <v>#REF!</v>
      </c>
    </row>
    <row r="280" spans="1:29" x14ac:dyDescent="0.25">
      <c r="A280" s="79" t="s">
        <v>13</v>
      </c>
      <c r="B280" s="79" t="str">
        <f t="shared" si="4"/>
        <v>Collection_Name</v>
      </c>
      <c r="C280" s="79" t="s">
        <v>14</v>
      </c>
      <c r="D280" s="79" t="str">
        <f>JSON_Fmt!B281</f>
        <v>5e8f27defc13ae6c510001d7</v>
      </c>
      <c r="E280" s="85" t="s">
        <v>0</v>
      </c>
      <c r="F280" s="79" t="str">
        <f>JSON_Fmt!F281</f>
        <v>Dabtype</v>
      </c>
      <c r="G280" s="85" t="s">
        <v>0</v>
      </c>
      <c r="H280" s="79" t="str">
        <f>JSON_Fmt!J281</f>
        <v>Advani</v>
      </c>
      <c r="I280" s="85" t="s">
        <v>0</v>
      </c>
      <c r="J280" s="93" t="str">
        <f>JSON_Fmt!N281</f>
        <v>Limerick</v>
      </c>
      <c r="K280" s="85" t="s">
        <v>0</v>
      </c>
      <c r="L280" s="79" t="str">
        <f>JSON_Fmt!R281</f>
        <v>Antrim</v>
      </c>
      <c r="M280" s="85" t="s">
        <v>0</v>
      </c>
      <c r="N280" s="93">
        <f>JSON_Fmt!V281</f>
        <v>2008</v>
      </c>
      <c r="O280" s="85" t="s">
        <v>0</v>
      </c>
      <c r="P280" s="79" t="str">
        <f>JSON_Fmt!Z281</f>
        <v>Daily</v>
      </c>
      <c r="Q280" s="85" t="s">
        <v>0</v>
      </c>
      <c r="R280" s="79" t="str">
        <f>JSON_Fmt!AD281</f>
        <v>["Tabloid","Online"]</v>
      </c>
      <c r="S280" s="85" t="s">
        <v>0</v>
      </c>
      <c r="T280" s="93" t="str">
        <f>JSON_Fmt!AH281</f>
        <v>["Students"]</v>
      </c>
      <c r="U280" s="85" t="s">
        <v>0</v>
      </c>
      <c r="V280" s="93" t="str">
        <f>JSON_Fmt!AL281</f>
        <v>https://tinypic.com/pellentesque.png</v>
      </c>
      <c r="W280" s="85" t="s">
        <v>0</v>
      </c>
      <c r="X280" s="93">
        <f>JSON_Fmt!AP281</f>
        <v>14606.64</v>
      </c>
      <c r="Y280" s="85" t="s">
        <v>0</v>
      </c>
      <c r="Z280" s="93" t="str">
        <f>JSON_Fmt!AT281</f>
        <v>https://tinypic.com/pellentesque.png</v>
      </c>
      <c r="AA280" s="85" t="s">
        <v>0</v>
      </c>
      <c r="AB280" s="79" t="e">
        <f>JSON_Fmt!#REF!</f>
        <v>#REF!</v>
      </c>
      <c r="AC280" s="83" t="e">
        <f>JSON_Fmt!#REF!</f>
        <v>#REF!</v>
      </c>
    </row>
    <row r="281" spans="1:29" x14ac:dyDescent="0.25">
      <c r="A281" s="79" t="s">
        <v>13</v>
      </c>
      <c r="B281" s="79" t="str">
        <f t="shared" si="4"/>
        <v>Collection_Name</v>
      </c>
      <c r="C281" s="79" t="s">
        <v>14</v>
      </c>
      <c r="D281" s="79" t="str">
        <f>JSON_Fmt!B282</f>
        <v>5e8f27defc13ae6c510001d8</v>
      </c>
      <c r="E281" s="85" t="s">
        <v>0</v>
      </c>
      <c r="F281" s="79" t="str">
        <f>JSON_Fmt!F282</f>
        <v>Yambee</v>
      </c>
      <c r="G281" s="85" t="s">
        <v>0</v>
      </c>
      <c r="H281" s="79" t="str">
        <f>JSON_Fmt!J282</f>
        <v>Waplinton</v>
      </c>
      <c r="I281" s="85" t="s">
        <v>0</v>
      </c>
      <c r="J281" s="93" t="str">
        <f>JSON_Fmt!N282</f>
        <v>Letterkenny</v>
      </c>
      <c r="K281" s="85" t="s">
        <v>0</v>
      </c>
      <c r="L281" s="79" t="str">
        <f>JSON_Fmt!R282</f>
        <v>Longford</v>
      </c>
      <c r="M281" s="85" t="s">
        <v>0</v>
      </c>
      <c r="N281" s="93">
        <f>JSON_Fmt!V282</f>
        <v>1997</v>
      </c>
      <c r="O281" s="85" t="s">
        <v>0</v>
      </c>
      <c r="P281" s="79" t="str">
        <f>JSON_Fmt!Z282</f>
        <v>Daily</v>
      </c>
      <c r="Q281" s="85" t="s">
        <v>0</v>
      </c>
      <c r="R281" s="79" t="str">
        <f>JSON_Fmt!AD282</f>
        <v>["Broadsheet","Tabloid","Online"]</v>
      </c>
      <c r="S281" s="85" t="s">
        <v>0</v>
      </c>
      <c r="T281" s="93" t="str">
        <f>JSON_Fmt!AH282</f>
        <v>["Adult","Students"]</v>
      </c>
      <c r="U281" s="85" t="s">
        <v>0</v>
      </c>
      <c r="V281" s="93" t="str">
        <f>JSON_Fmt!AL282</f>
        <v>https://smh.com.au/ultrices/phasellus.jsp</v>
      </c>
      <c r="W281" s="85" t="s">
        <v>0</v>
      </c>
      <c r="X281" s="93">
        <f>JSON_Fmt!AP282</f>
        <v>12363.02</v>
      </c>
      <c r="Y281" s="85" t="s">
        <v>0</v>
      </c>
      <c r="Z281" s="93" t="str">
        <f>JSON_Fmt!AT282</f>
        <v>https://smh.com.au/ultrices/phasellus.jsp</v>
      </c>
      <c r="AA281" s="85" t="s">
        <v>0</v>
      </c>
      <c r="AB281" s="79" t="e">
        <f>JSON_Fmt!#REF!</f>
        <v>#REF!</v>
      </c>
      <c r="AC281" s="83" t="e">
        <f>JSON_Fmt!#REF!</f>
        <v>#REF!</v>
      </c>
    </row>
    <row r="282" spans="1:29" x14ac:dyDescent="0.25">
      <c r="A282" s="79" t="s">
        <v>13</v>
      </c>
      <c r="B282" s="79" t="str">
        <f t="shared" si="4"/>
        <v>Collection_Name</v>
      </c>
      <c r="C282" s="79" t="s">
        <v>14</v>
      </c>
      <c r="D282" s="79" t="str">
        <f>JSON_Fmt!B283</f>
        <v>5e8f27defc13ae6c510001d9</v>
      </c>
      <c r="E282" s="85" t="s">
        <v>0</v>
      </c>
      <c r="F282" s="79" t="str">
        <f>JSON_Fmt!F283</f>
        <v>Yozio</v>
      </c>
      <c r="G282" s="85" t="s">
        <v>0</v>
      </c>
      <c r="H282" s="79" t="str">
        <f>JSON_Fmt!J283</f>
        <v>MacCauley</v>
      </c>
      <c r="I282" s="85" t="s">
        <v>0</v>
      </c>
      <c r="J282" s="93" t="str">
        <f>JSON_Fmt!N283</f>
        <v>Letterkenny</v>
      </c>
      <c r="K282" s="85" t="s">
        <v>0</v>
      </c>
      <c r="L282" s="79" t="str">
        <f>JSON_Fmt!R283</f>
        <v>Clare</v>
      </c>
      <c r="M282" s="85" t="s">
        <v>0</v>
      </c>
      <c r="N282" s="93">
        <f>JSON_Fmt!V283</f>
        <v>2007</v>
      </c>
      <c r="O282" s="85" t="s">
        <v>0</v>
      </c>
      <c r="P282" s="79" t="str">
        <f>JSON_Fmt!Z283</f>
        <v>Daily</v>
      </c>
      <c r="Q282" s="85" t="s">
        <v>0</v>
      </c>
      <c r="R282" s="79" t="str">
        <f>JSON_Fmt!AD283</f>
        <v>["Broadsheet"]</v>
      </c>
      <c r="S282" s="85" t="s">
        <v>0</v>
      </c>
      <c r="T282" s="93" t="str">
        <f>JSON_Fmt!AH283</f>
        <v>["Students"]</v>
      </c>
      <c r="U282" s="85" t="s">
        <v>0</v>
      </c>
      <c r="V282" s="93" t="str">
        <f>JSON_Fmt!AL283</f>
        <v>http://booking.com/tortor/sollicitudin/mi/sit.js</v>
      </c>
      <c r="W282" s="85" t="s">
        <v>0</v>
      </c>
      <c r="X282" s="93">
        <f>JSON_Fmt!AP283</f>
        <v>7175.88</v>
      </c>
      <c r="Y282" s="85" t="s">
        <v>0</v>
      </c>
      <c r="Z282" s="93" t="str">
        <f>JSON_Fmt!AT283</f>
        <v>http://booking.com/tortor/sollicitudin/mi/sit.js</v>
      </c>
      <c r="AA282" s="85" t="s">
        <v>0</v>
      </c>
      <c r="AB282" s="79" t="e">
        <f>JSON_Fmt!#REF!</f>
        <v>#REF!</v>
      </c>
      <c r="AC282" s="83" t="e">
        <f>JSON_Fmt!#REF!</f>
        <v>#REF!</v>
      </c>
    </row>
    <row r="283" spans="1:29" x14ac:dyDescent="0.25">
      <c r="A283" s="79" t="s">
        <v>13</v>
      </c>
      <c r="B283" s="79" t="str">
        <f t="shared" si="4"/>
        <v>Collection_Name</v>
      </c>
      <c r="C283" s="79" t="s">
        <v>14</v>
      </c>
      <c r="D283" s="79" t="str">
        <f>JSON_Fmt!B284</f>
        <v>5e8f27defc13ae6c510001da</v>
      </c>
      <c r="E283" s="85" t="s">
        <v>0</v>
      </c>
      <c r="F283" s="79" t="str">
        <f>JSON_Fmt!F284</f>
        <v>Bubblebox</v>
      </c>
      <c r="G283" s="85" t="s">
        <v>0</v>
      </c>
      <c r="H283" s="79" t="str">
        <f>JSON_Fmt!J284</f>
        <v>Redsull</v>
      </c>
      <c r="I283" s="85" t="s">
        <v>0</v>
      </c>
      <c r="J283" s="93" t="str">
        <f>JSON_Fmt!N284</f>
        <v>Lismore</v>
      </c>
      <c r="K283" s="85" t="s">
        <v>0</v>
      </c>
      <c r="L283" s="79" t="str">
        <f>JSON_Fmt!R284</f>
        <v>Louth</v>
      </c>
      <c r="M283" s="85" t="s">
        <v>0</v>
      </c>
      <c r="N283" s="93">
        <f>JSON_Fmt!V284</f>
        <v>2005</v>
      </c>
      <c r="O283" s="85" t="s">
        <v>0</v>
      </c>
      <c r="P283" s="79" t="str">
        <f>JSON_Fmt!Z284</f>
        <v>Daily</v>
      </c>
      <c r="Q283" s="85" t="s">
        <v>0</v>
      </c>
      <c r="R283" s="79" t="str">
        <f>JSON_Fmt!AD284</f>
        <v>["Tabloid","Online"]</v>
      </c>
      <c r="S283" s="85" t="s">
        <v>0</v>
      </c>
      <c r="T283" s="93" t="str">
        <f>JSON_Fmt!AH284</f>
        <v>["Adult"]</v>
      </c>
      <c r="U283" s="85" t="s">
        <v>0</v>
      </c>
      <c r="V283" s="93" t="str">
        <f>JSON_Fmt!AL284</f>
        <v>https://behance.net/fermentum/donec/ut.html</v>
      </c>
      <c r="W283" s="85" t="s">
        <v>0</v>
      </c>
      <c r="X283" s="93">
        <f>JSON_Fmt!AP284</f>
        <v>4473.5200000000004</v>
      </c>
      <c r="Y283" s="85" t="s">
        <v>0</v>
      </c>
      <c r="Z283" s="93" t="str">
        <f>JSON_Fmt!AT284</f>
        <v>https://behance.net/fermentum/donec/ut.html</v>
      </c>
      <c r="AA283" s="85" t="s">
        <v>0</v>
      </c>
      <c r="AB283" s="79" t="e">
        <f>JSON_Fmt!#REF!</f>
        <v>#REF!</v>
      </c>
      <c r="AC283" s="83" t="e">
        <f>JSON_Fmt!#REF!</f>
        <v>#REF!</v>
      </c>
    </row>
    <row r="284" spans="1:29" x14ac:dyDescent="0.25">
      <c r="A284" s="79" t="s">
        <v>13</v>
      </c>
      <c r="B284" s="79" t="str">
        <f t="shared" si="4"/>
        <v>Collection_Name</v>
      </c>
      <c r="C284" s="79" t="s">
        <v>14</v>
      </c>
      <c r="D284" s="79" t="str">
        <f>JSON_Fmt!B285</f>
        <v>5e8f27defc13ae6c510001db</v>
      </c>
      <c r="E284" s="85" t="s">
        <v>0</v>
      </c>
      <c r="F284" s="79" t="str">
        <f>JSON_Fmt!F285</f>
        <v>Skimia</v>
      </c>
      <c r="G284" s="85" t="s">
        <v>0</v>
      </c>
      <c r="H284" s="79" t="str">
        <f>JSON_Fmt!J285</f>
        <v>Livett</v>
      </c>
      <c r="I284" s="85" t="s">
        <v>0</v>
      </c>
      <c r="J284" s="93" t="str">
        <f>JSON_Fmt!N285</f>
        <v>Blackrock</v>
      </c>
      <c r="K284" s="85" t="s">
        <v>0</v>
      </c>
      <c r="L284" s="79" t="str">
        <f>JSON_Fmt!R285</f>
        <v>Antrim</v>
      </c>
      <c r="M284" s="85" t="s">
        <v>0</v>
      </c>
      <c r="N284" s="93">
        <f>JSON_Fmt!V285</f>
        <v>2006</v>
      </c>
      <c r="O284" s="85" t="s">
        <v>0</v>
      </c>
      <c r="P284" s="79" t="str">
        <f>JSON_Fmt!Z285</f>
        <v>Monthly</v>
      </c>
      <c r="Q284" s="85" t="s">
        <v>0</v>
      </c>
      <c r="R284" s="79" t="str">
        <f>JSON_Fmt!AD285</f>
        <v>["Online","Broadsheet"]</v>
      </c>
      <c r="S284" s="85" t="s">
        <v>0</v>
      </c>
      <c r="T284" s="93" t="str">
        <f>JSON_Fmt!AH285</f>
        <v>[""]</v>
      </c>
      <c r="U284" s="85" t="s">
        <v>0</v>
      </c>
      <c r="V284" s="93" t="str">
        <f>JSON_Fmt!AL285</f>
        <v>http://latimes.com/in/faucibus.png</v>
      </c>
      <c r="W284" s="85" t="s">
        <v>0</v>
      </c>
      <c r="X284" s="93">
        <f>JSON_Fmt!AP285</f>
        <v>13033.42</v>
      </c>
      <c r="Y284" s="85" t="s">
        <v>0</v>
      </c>
      <c r="Z284" s="93" t="str">
        <f>JSON_Fmt!AT285</f>
        <v>http://latimes.com/in/faucibus.png</v>
      </c>
      <c r="AA284" s="85" t="s">
        <v>0</v>
      </c>
      <c r="AB284" s="79" t="e">
        <f>JSON_Fmt!#REF!</f>
        <v>#REF!</v>
      </c>
      <c r="AC284" s="83" t="e">
        <f>JSON_Fmt!#REF!</f>
        <v>#REF!</v>
      </c>
    </row>
    <row r="285" spans="1:29" x14ac:dyDescent="0.25">
      <c r="A285" s="79" t="s">
        <v>13</v>
      </c>
      <c r="B285" s="79" t="str">
        <f t="shared" si="4"/>
        <v>Collection_Name</v>
      </c>
      <c r="C285" s="79" t="s">
        <v>14</v>
      </c>
      <c r="D285" s="79" t="str">
        <f>JSON_Fmt!B286</f>
        <v>5e8f27defc13ae6c510001dc</v>
      </c>
      <c r="E285" s="85" t="s">
        <v>0</v>
      </c>
      <c r="F285" s="79" t="str">
        <f>JSON_Fmt!F286</f>
        <v>Livetube</v>
      </c>
      <c r="G285" s="85" t="s">
        <v>0</v>
      </c>
      <c r="H285" s="79" t="str">
        <f>JSON_Fmt!J286</f>
        <v>Loude</v>
      </c>
      <c r="I285" s="85" t="s">
        <v>0</v>
      </c>
      <c r="J285" s="93" t="str">
        <f>JSON_Fmt!N286</f>
        <v>Letterkenny</v>
      </c>
      <c r="K285" s="85" t="s">
        <v>0</v>
      </c>
      <c r="L285" s="79" t="str">
        <f>JSON_Fmt!R286</f>
        <v>Laois</v>
      </c>
      <c r="M285" s="85" t="s">
        <v>0</v>
      </c>
      <c r="N285" s="93">
        <f>JSON_Fmt!V286</f>
        <v>2012</v>
      </c>
      <c r="O285" s="85" t="s">
        <v>0</v>
      </c>
      <c r="P285" s="79" t="str">
        <f>JSON_Fmt!Z286</f>
        <v>Monthly</v>
      </c>
      <c r="Q285" s="85" t="s">
        <v>0</v>
      </c>
      <c r="R285" s="79" t="str">
        <f>JSON_Fmt!AD286</f>
        <v>["Online"]</v>
      </c>
      <c r="S285" s="85" t="s">
        <v>0</v>
      </c>
      <c r="T285" s="93" t="str">
        <f>JSON_Fmt!AH286</f>
        <v>["Adult"]</v>
      </c>
      <c r="U285" s="85" t="s">
        <v>0</v>
      </c>
      <c r="V285" s="93" t="str">
        <f>JSON_Fmt!AL286</f>
        <v>https://telegraph.co.uk/quam/nec/dui.jsp</v>
      </c>
      <c r="W285" s="85" t="s">
        <v>0</v>
      </c>
      <c r="X285" s="93">
        <f>JSON_Fmt!AP286</f>
        <v>4070.41</v>
      </c>
      <c r="Y285" s="85" t="s">
        <v>0</v>
      </c>
      <c r="Z285" s="93" t="str">
        <f>JSON_Fmt!AT286</f>
        <v>https://telegraph.co.uk/quam/nec/dui.jsp</v>
      </c>
      <c r="AA285" s="85" t="s">
        <v>0</v>
      </c>
      <c r="AB285" s="79" t="e">
        <f>JSON_Fmt!#REF!</f>
        <v>#REF!</v>
      </c>
      <c r="AC285" s="83" t="e">
        <f>JSON_Fmt!#REF!</f>
        <v>#REF!</v>
      </c>
    </row>
    <row r="286" spans="1:29" x14ac:dyDescent="0.25">
      <c r="A286" s="79" t="s">
        <v>13</v>
      </c>
      <c r="B286" s="79" t="str">
        <f t="shared" si="4"/>
        <v>Collection_Name</v>
      </c>
      <c r="C286" s="79" t="s">
        <v>14</v>
      </c>
      <c r="D286" s="79" t="str">
        <f>JSON_Fmt!B287</f>
        <v>5e8f27defc13ae6c510001dd</v>
      </c>
      <c r="E286" s="85" t="s">
        <v>0</v>
      </c>
      <c r="F286" s="79" t="str">
        <f>JSON_Fmt!F287</f>
        <v>Rhybox</v>
      </c>
      <c r="G286" s="85" t="s">
        <v>0</v>
      </c>
      <c r="H286" s="79" t="str">
        <f>JSON_Fmt!J287</f>
        <v>Vayne</v>
      </c>
      <c r="I286" s="85" t="s">
        <v>0</v>
      </c>
      <c r="J286" s="93" t="str">
        <f>JSON_Fmt!N287</f>
        <v>Letterkenny</v>
      </c>
      <c r="K286" s="85" t="s">
        <v>0</v>
      </c>
      <c r="L286" s="79" t="str">
        <f>JSON_Fmt!R287</f>
        <v>Galway</v>
      </c>
      <c r="M286" s="85" t="s">
        <v>0</v>
      </c>
      <c r="N286" s="93">
        <f>JSON_Fmt!V287</f>
        <v>2000</v>
      </c>
      <c r="O286" s="85" t="s">
        <v>0</v>
      </c>
      <c r="P286" s="79" t="str">
        <f>JSON_Fmt!Z287</f>
        <v>Weekly</v>
      </c>
      <c r="Q286" s="85" t="s">
        <v>0</v>
      </c>
      <c r="R286" s="79" t="str">
        <f>JSON_Fmt!AD287</f>
        <v>["Broadsheet","Online"]</v>
      </c>
      <c r="S286" s="85" t="s">
        <v>0</v>
      </c>
      <c r="T286" s="93" t="str">
        <f>JSON_Fmt!AH287</f>
        <v>["Students"]</v>
      </c>
      <c r="U286" s="85" t="s">
        <v>0</v>
      </c>
      <c r="V286" s="93" t="str">
        <f>JSON_Fmt!AL287</f>
        <v>http://ucoz.com/fringilla/rhoncus/mauris/enim/leo/rhoncus.xml</v>
      </c>
      <c r="W286" s="85" t="s">
        <v>0</v>
      </c>
      <c r="X286" s="93">
        <f>JSON_Fmt!AP287</f>
        <v>9562.5</v>
      </c>
      <c r="Y286" s="85" t="s">
        <v>0</v>
      </c>
      <c r="Z286" s="93" t="str">
        <f>JSON_Fmt!AT287</f>
        <v>http://ucoz.com/fringilla/rhoncus/mauris/enim/leo/rhoncus.xml</v>
      </c>
      <c r="AA286" s="85" t="s">
        <v>0</v>
      </c>
      <c r="AB286" s="79" t="e">
        <f>JSON_Fmt!#REF!</f>
        <v>#REF!</v>
      </c>
      <c r="AC286" s="83" t="e">
        <f>JSON_Fmt!#REF!</f>
        <v>#REF!</v>
      </c>
    </row>
    <row r="287" spans="1:29" x14ac:dyDescent="0.25">
      <c r="A287" s="79" t="s">
        <v>13</v>
      </c>
      <c r="B287" s="79" t="str">
        <f t="shared" si="4"/>
        <v>Collection_Name</v>
      </c>
      <c r="C287" s="79" t="s">
        <v>14</v>
      </c>
      <c r="D287" s="79" t="str">
        <f>JSON_Fmt!B288</f>
        <v>5e8f27defc13ae6c510001de</v>
      </c>
      <c r="E287" s="85" t="s">
        <v>0</v>
      </c>
      <c r="F287" s="79" t="str">
        <f>JSON_Fmt!F288</f>
        <v>Zoomlounge</v>
      </c>
      <c r="G287" s="85" t="s">
        <v>0</v>
      </c>
      <c r="H287" s="79" t="str">
        <f>JSON_Fmt!J288</f>
        <v>Jonson</v>
      </c>
      <c r="I287" s="85" t="s">
        <v>0</v>
      </c>
      <c r="J287" s="93" t="str">
        <f>JSON_Fmt!N288</f>
        <v>Dublin</v>
      </c>
      <c r="K287" s="85" t="s">
        <v>0</v>
      </c>
      <c r="L287" s="79" t="str">
        <f>JSON_Fmt!R288</f>
        <v>Armagh</v>
      </c>
      <c r="M287" s="85" t="s">
        <v>0</v>
      </c>
      <c r="N287" s="93">
        <f>JSON_Fmt!V288</f>
        <v>2003</v>
      </c>
      <c r="O287" s="85" t="s">
        <v>0</v>
      </c>
      <c r="P287" s="79" t="str">
        <f>JSON_Fmt!Z288</f>
        <v>Daily</v>
      </c>
      <c r="Q287" s="85" t="s">
        <v>0</v>
      </c>
      <c r="R287" s="79" t="str">
        <f>JSON_Fmt!AD288</f>
        <v>["Tabloid","Online"]</v>
      </c>
      <c r="S287" s="85" t="s">
        <v>0</v>
      </c>
      <c r="T287" s="93" t="str">
        <f>JSON_Fmt!AH288</f>
        <v>[""]</v>
      </c>
      <c r="U287" s="85" t="s">
        <v>0</v>
      </c>
      <c r="V287" s="93" t="str">
        <f>JSON_Fmt!AL288</f>
        <v>https://pen.io/luctus.html</v>
      </c>
      <c r="W287" s="85" t="s">
        <v>0</v>
      </c>
      <c r="X287" s="93">
        <f>JSON_Fmt!AP288</f>
        <v>7717.82</v>
      </c>
      <c r="Y287" s="85" t="s">
        <v>0</v>
      </c>
      <c r="Z287" s="93" t="str">
        <f>JSON_Fmt!AT288</f>
        <v>https://pen.io/luctus.html</v>
      </c>
      <c r="AA287" s="85" t="s">
        <v>0</v>
      </c>
      <c r="AB287" s="79" t="e">
        <f>JSON_Fmt!#REF!</f>
        <v>#REF!</v>
      </c>
      <c r="AC287" s="83" t="e">
        <f>JSON_Fmt!#REF!</f>
        <v>#REF!</v>
      </c>
    </row>
    <row r="288" spans="1:29" x14ac:dyDescent="0.25">
      <c r="A288" s="79" t="s">
        <v>13</v>
      </c>
      <c r="B288" s="79" t="str">
        <f t="shared" si="4"/>
        <v>Collection_Name</v>
      </c>
      <c r="C288" s="79" t="s">
        <v>14</v>
      </c>
      <c r="D288" s="79" t="str">
        <f>JSON_Fmt!B289</f>
        <v>5e8f27defc13ae6c510001df</v>
      </c>
      <c r="E288" s="85" t="s">
        <v>0</v>
      </c>
      <c r="F288" s="79" t="str">
        <f>JSON_Fmt!F289</f>
        <v>Abata</v>
      </c>
      <c r="G288" s="85" t="s">
        <v>0</v>
      </c>
      <c r="H288" s="79" t="str">
        <f>JSON_Fmt!J289</f>
        <v>Bierman</v>
      </c>
      <c r="I288" s="85" t="s">
        <v>0</v>
      </c>
      <c r="J288" s="93" t="str">
        <f>JSON_Fmt!N289</f>
        <v>Dublin</v>
      </c>
      <c r="K288" s="85" t="s">
        <v>0</v>
      </c>
      <c r="L288" s="79" t="str">
        <f>JSON_Fmt!R289</f>
        <v>Carlow</v>
      </c>
      <c r="M288" s="85" t="s">
        <v>0</v>
      </c>
      <c r="N288" s="93">
        <f>JSON_Fmt!V289</f>
        <v>2004</v>
      </c>
      <c r="O288" s="85" t="s">
        <v>0</v>
      </c>
      <c r="P288" s="79" t="str">
        <f>JSON_Fmt!Z289</f>
        <v>Daily</v>
      </c>
      <c r="Q288" s="85" t="s">
        <v>0</v>
      </c>
      <c r="R288" s="79" t="str">
        <f>JSON_Fmt!AD289</f>
        <v>["Broadsheet","Online"]</v>
      </c>
      <c r="S288" s="85" t="s">
        <v>0</v>
      </c>
      <c r="T288" s="93" t="str">
        <f>JSON_Fmt!AH289</f>
        <v>["Students","Adult"]</v>
      </c>
      <c r="U288" s="85" t="s">
        <v>0</v>
      </c>
      <c r="V288" s="93" t="str">
        <f>JSON_Fmt!AL289</f>
        <v>http://accuweather.com/nulla/nunc.html</v>
      </c>
      <c r="W288" s="85" t="s">
        <v>0</v>
      </c>
      <c r="X288" s="93">
        <f>JSON_Fmt!AP289</f>
        <v>6858.6</v>
      </c>
      <c r="Y288" s="85" t="s">
        <v>0</v>
      </c>
      <c r="Z288" s="93" t="str">
        <f>JSON_Fmt!AT289</f>
        <v>http://accuweather.com/nulla/nunc.html</v>
      </c>
      <c r="AA288" s="85" t="s">
        <v>0</v>
      </c>
      <c r="AB288" s="79" t="e">
        <f>JSON_Fmt!#REF!</f>
        <v>#REF!</v>
      </c>
      <c r="AC288" s="83" t="e">
        <f>JSON_Fmt!#REF!</f>
        <v>#REF!</v>
      </c>
    </row>
    <row r="289" spans="1:29" x14ac:dyDescent="0.25">
      <c r="A289" s="79" t="s">
        <v>13</v>
      </c>
      <c r="B289" s="79" t="str">
        <f t="shared" si="4"/>
        <v>Collection_Name</v>
      </c>
      <c r="C289" s="79" t="s">
        <v>14</v>
      </c>
      <c r="D289" s="79" t="str">
        <f>JSON_Fmt!B290</f>
        <v>5e8f27defc13ae6c510001e0</v>
      </c>
      <c r="E289" s="85" t="s">
        <v>0</v>
      </c>
      <c r="F289" s="79" t="str">
        <f>JSON_Fmt!F290</f>
        <v>Aivee</v>
      </c>
      <c r="G289" s="85" t="s">
        <v>0</v>
      </c>
      <c r="H289" s="79" t="str">
        <f>JSON_Fmt!J290</f>
        <v>Tyrie</v>
      </c>
      <c r="I289" s="85" t="s">
        <v>0</v>
      </c>
      <c r="J289" s="93" t="str">
        <f>JSON_Fmt!N290</f>
        <v>Letterkenny</v>
      </c>
      <c r="K289" s="85" t="s">
        <v>0</v>
      </c>
      <c r="L289" s="79" t="str">
        <f>JSON_Fmt!R290</f>
        <v>Wexford</v>
      </c>
      <c r="M289" s="85" t="s">
        <v>0</v>
      </c>
      <c r="N289" s="93">
        <f>JSON_Fmt!V290</f>
        <v>2009</v>
      </c>
      <c r="O289" s="85" t="s">
        <v>0</v>
      </c>
      <c r="P289" s="79" t="str">
        <f>JSON_Fmt!Z290</f>
        <v>Monthly</v>
      </c>
      <c r="Q289" s="85" t="s">
        <v>0</v>
      </c>
      <c r="R289" s="79" t="str">
        <f>JSON_Fmt!AD290</f>
        <v>["Online","Tabloid"]</v>
      </c>
      <c r="S289" s="85" t="s">
        <v>0</v>
      </c>
      <c r="T289" s="93" t="str">
        <f>JSON_Fmt!AH290</f>
        <v>["Students","Adult"]</v>
      </c>
      <c r="U289" s="85" t="s">
        <v>0</v>
      </c>
      <c r="V289" s="93" t="str">
        <f>JSON_Fmt!AL290</f>
        <v>http://flavors.me/eros.json</v>
      </c>
      <c r="W289" s="85" t="s">
        <v>0</v>
      </c>
      <c r="X289" s="93">
        <f>JSON_Fmt!AP290</f>
        <v>10856.78</v>
      </c>
      <c r="Y289" s="85" t="s">
        <v>0</v>
      </c>
      <c r="Z289" s="93" t="str">
        <f>JSON_Fmt!AT290</f>
        <v>http://flavors.me/eros.json</v>
      </c>
      <c r="AA289" s="85" t="s">
        <v>0</v>
      </c>
      <c r="AB289" s="79" t="e">
        <f>JSON_Fmt!#REF!</f>
        <v>#REF!</v>
      </c>
      <c r="AC289" s="83" t="e">
        <f>JSON_Fmt!#REF!</f>
        <v>#REF!</v>
      </c>
    </row>
    <row r="290" spans="1:29" x14ac:dyDescent="0.25">
      <c r="A290" s="79" t="s">
        <v>13</v>
      </c>
      <c r="B290" s="79" t="str">
        <f t="shared" si="4"/>
        <v>Collection_Name</v>
      </c>
      <c r="C290" s="79" t="s">
        <v>14</v>
      </c>
      <c r="D290" s="79" t="str">
        <f>JSON_Fmt!B291</f>
        <v>5e8f27defc13ae6c510001e1</v>
      </c>
      <c r="E290" s="85" t="s">
        <v>0</v>
      </c>
      <c r="F290" s="79" t="str">
        <f>JSON_Fmt!F291</f>
        <v>Flipstorm</v>
      </c>
      <c r="G290" s="85" t="s">
        <v>0</v>
      </c>
      <c r="H290" s="79" t="str">
        <f>JSON_Fmt!J291</f>
        <v>Calcott</v>
      </c>
      <c r="I290" s="85" t="s">
        <v>0</v>
      </c>
      <c r="J290" s="93" t="str">
        <f>JSON_Fmt!N291</f>
        <v>Limerick</v>
      </c>
      <c r="K290" s="85" t="s">
        <v>0</v>
      </c>
      <c r="L290" s="79" t="str">
        <f>JSON_Fmt!R291</f>
        <v>Down</v>
      </c>
      <c r="M290" s="85" t="s">
        <v>0</v>
      </c>
      <c r="N290" s="93">
        <f>JSON_Fmt!V291</f>
        <v>2011</v>
      </c>
      <c r="O290" s="85" t="s">
        <v>0</v>
      </c>
      <c r="P290" s="79" t="str">
        <f>JSON_Fmt!Z291</f>
        <v>Daily</v>
      </c>
      <c r="Q290" s="85" t="s">
        <v>0</v>
      </c>
      <c r="R290" s="79" t="str">
        <f>JSON_Fmt!AD291</f>
        <v>["Broadsheet"]</v>
      </c>
      <c r="S290" s="85" t="s">
        <v>0</v>
      </c>
      <c r="T290" s="93" t="str">
        <f>JSON_Fmt!AH291</f>
        <v>["Retired","Students","Adult"]</v>
      </c>
      <c r="U290" s="85" t="s">
        <v>0</v>
      </c>
      <c r="V290" s="93" t="str">
        <f>JSON_Fmt!AL291</f>
        <v>https://jimdo.com/amet/cursus/id/turpis/integer/aliquet/massa.jsp</v>
      </c>
      <c r="W290" s="85" t="s">
        <v>0</v>
      </c>
      <c r="X290" s="93">
        <f>JSON_Fmt!AP291</f>
        <v>11231.3</v>
      </c>
      <c r="Y290" s="85" t="s">
        <v>0</v>
      </c>
      <c r="Z290" s="93" t="str">
        <f>JSON_Fmt!AT291</f>
        <v>https://jimdo.com/amet/cursus/id/turpis/integer/aliquet/massa.jsp</v>
      </c>
      <c r="AA290" s="85" t="s">
        <v>0</v>
      </c>
      <c r="AB290" s="79" t="e">
        <f>JSON_Fmt!#REF!</f>
        <v>#REF!</v>
      </c>
      <c r="AC290" s="83" t="e">
        <f>JSON_Fmt!#REF!</f>
        <v>#REF!</v>
      </c>
    </row>
    <row r="291" spans="1:29" x14ac:dyDescent="0.25">
      <c r="A291" s="79" t="s">
        <v>13</v>
      </c>
      <c r="B291" s="79" t="str">
        <f t="shared" si="4"/>
        <v>Collection_Name</v>
      </c>
      <c r="C291" s="79" t="s">
        <v>14</v>
      </c>
      <c r="D291" s="79" t="str">
        <f>JSON_Fmt!B292</f>
        <v>5e8f27defc13ae6c510001e2</v>
      </c>
      <c r="E291" s="85" t="s">
        <v>0</v>
      </c>
      <c r="F291" s="79" t="str">
        <f>JSON_Fmt!F292</f>
        <v>Livefish</v>
      </c>
      <c r="G291" s="85" t="s">
        <v>0</v>
      </c>
      <c r="H291" s="79" t="str">
        <f>JSON_Fmt!J292</f>
        <v>Coombs</v>
      </c>
      <c r="I291" s="85" t="s">
        <v>0</v>
      </c>
      <c r="J291" s="93" t="str">
        <f>JSON_Fmt!N292</f>
        <v>Dublin</v>
      </c>
      <c r="K291" s="85" t="s">
        <v>0</v>
      </c>
      <c r="L291" s="79" t="str">
        <f>JSON_Fmt!R292</f>
        <v>Wicklow</v>
      </c>
      <c r="M291" s="85" t="s">
        <v>0</v>
      </c>
      <c r="N291" s="93">
        <f>JSON_Fmt!V292</f>
        <v>1986</v>
      </c>
      <c r="O291" s="85" t="s">
        <v>0</v>
      </c>
      <c r="P291" s="79" t="str">
        <f>JSON_Fmt!Z292</f>
        <v>Monthly</v>
      </c>
      <c r="Q291" s="85" t="s">
        <v>0</v>
      </c>
      <c r="R291" s="79" t="str">
        <f>JSON_Fmt!AD292</f>
        <v>["Broadsheet"]</v>
      </c>
      <c r="S291" s="85" t="s">
        <v>0</v>
      </c>
      <c r="T291" s="93" t="str">
        <f>JSON_Fmt!AH292</f>
        <v>["Retired","Students"]</v>
      </c>
      <c r="U291" s="85" t="s">
        <v>0</v>
      </c>
      <c r="V291" s="93" t="str">
        <f>JSON_Fmt!AL292</f>
        <v>https://stumbleupon.com/nec/condimentum/neque/sapien.js</v>
      </c>
      <c r="W291" s="85" t="s">
        <v>0</v>
      </c>
      <c r="X291" s="93">
        <f>JSON_Fmt!AP292</f>
        <v>14224.79</v>
      </c>
      <c r="Y291" s="85" t="s">
        <v>0</v>
      </c>
      <c r="Z291" s="93" t="str">
        <f>JSON_Fmt!AT292</f>
        <v>https://stumbleupon.com/nec/condimentum/neque/sapien.js</v>
      </c>
      <c r="AA291" s="85" t="s">
        <v>0</v>
      </c>
      <c r="AB291" s="79" t="e">
        <f>JSON_Fmt!#REF!</f>
        <v>#REF!</v>
      </c>
      <c r="AC291" s="83" t="e">
        <f>JSON_Fmt!#REF!</f>
        <v>#REF!</v>
      </c>
    </row>
    <row r="292" spans="1:29" x14ac:dyDescent="0.25">
      <c r="A292" s="79" t="s">
        <v>13</v>
      </c>
      <c r="B292" s="79" t="str">
        <f t="shared" si="4"/>
        <v>Collection_Name</v>
      </c>
      <c r="C292" s="79" t="s">
        <v>14</v>
      </c>
      <c r="D292" s="79" t="str">
        <f>JSON_Fmt!B293</f>
        <v>5e8f27defc13ae6c510001e3</v>
      </c>
      <c r="E292" s="85" t="s">
        <v>0</v>
      </c>
      <c r="F292" s="79" t="str">
        <f>JSON_Fmt!F293</f>
        <v>Oloo</v>
      </c>
      <c r="G292" s="85" t="s">
        <v>0</v>
      </c>
      <c r="H292" s="79" t="str">
        <f>JSON_Fmt!J293</f>
        <v>Catherick</v>
      </c>
      <c r="I292" s="85" t="s">
        <v>0</v>
      </c>
      <c r="J292" s="93" t="str">
        <f>JSON_Fmt!N293</f>
        <v>Dublin</v>
      </c>
      <c r="K292" s="85" t="s">
        <v>0</v>
      </c>
      <c r="L292" s="79" t="str">
        <f>JSON_Fmt!R293</f>
        <v>Down</v>
      </c>
      <c r="M292" s="85" t="s">
        <v>0</v>
      </c>
      <c r="N292" s="93">
        <f>JSON_Fmt!V293</f>
        <v>2010</v>
      </c>
      <c r="O292" s="85" t="s">
        <v>0</v>
      </c>
      <c r="P292" s="79" t="str">
        <f>JSON_Fmt!Z293</f>
        <v>Monthly</v>
      </c>
      <c r="Q292" s="85" t="s">
        <v>0</v>
      </c>
      <c r="R292" s="79" t="str">
        <f>JSON_Fmt!AD293</f>
        <v>["Tabloid","Online"]</v>
      </c>
      <c r="S292" s="85" t="s">
        <v>0</v>
      </c>
      <c r="T292" s="93" t="str">
        <f>JSON_Fmt!AH293</f>
        <v>["Students"]</v>
      </c>
      <c r="U292" s="85" t="s">
        <v>0</v>
      </c>
      <c r="V292" s="93" t="str">
        <f>JSON_Fmt!AL293</f>
        <v>http://bandcamp.com/fringilla/rhoncus/mauris/enim.html</v>
      </c>
      <c r="W292" s="85" t="s">
        <v>0</v>
      </c>
      <c r="X292" s="93">
        <f>JSON_Fmt!AP293</f>
        <v>6841.83</v>
      </c>
      <c r="Y292" s="85" t="s">
        <v>0</v>
      </c>
      <c r="Z292" s="93" t="str">
        <f>JSON_Fmt!AT293</f>
        <v>http://bandcamp.com/fringilla/rhoncus/mauris/enim.html</v>
      </c>
      <c r="AA292" s="85" t="s">
        <v>0</v>
      </c>
      <c r="AB292" s="79" t="e">
        <f>JSON_Fmt!#REF!</f>
        <v>#REF!</v>
      </c>
      <c r="AC292" s="83" t="e">
        <f>JSON_Fmt!#REF!</f>
        <v>#REF!</v>
      </c>
    </row>
    <row r="293" spans="1:29" x14ac:dyDescent="0.25">
      <c r="A293" s="79" t="s">
        <v>13</v>
      </c>
      <c r="B293" s="79" t="str">
        <f t="shared" si="4"/>
        <v>Collection_Name</v>
      </c>
      <c r="C293" s="79" t="s">
        <v>14</v>
      </c>
      <c r="D293" s="79" t="str">
        <f>JSON_Fmt!B294</f>
        <v>5e8f27defc13ae6c510001e4</v>
      </c>
      <c r="E293" s="85" t="s">
        <v>0</v>
      </c>
      <c r="F293" s="79" t="str">
        <f>JSON_Fmt!F294</f>
        <v>Nlounge</v>
      </c>
      <c r="G293" s="85" t="s">
        <v>0</v>
      </c>
      <c r="H293" s="79" t="str">
        <f>JSON_Fmt!J294</f>
        <v>Delgua</v>
      </c>
      <c r="I293" s="85" t="s">
        <v>0</v>
      </c>
      <c r="J293" s="93" t="str">
        <f>JSON_Fmt!N294</f>
        <v>Athlone</v>
      </c>
      <c r="K293" s="85" t="s">
        <v>0</v>
      </c>
      <c r="L293" s="79" t="str">
        <f>JSON_Fmt!R294</f>
        <v>Fermanagh</v>
      </c>
      <c r="M293" s="85" t="s">
        <v>0</v>
      </c>
      <c r="N293" s="93">
        <f>JSON_Fmt!V294</f>
        <v>2005</v>
      </c>
      <c r="O293" s="85" t="s">
        <v>0</v>
      </c>
      <c r="P293" s="79" t="str">
        <f>JSON_Fmt!Z294</f>
        <v>Weekly</v>
      </c>
      <c r="Q293" s="85" t="s">
        <v>0</v>
      </c>
      <c r="R293" s="79" t="str">
        <f>JSON_Fmt!AD294</f>
        <v>["Broadsheet","Online"]</v>
      </c>
      <c r="S293" s="85" t="s">
        <v>0</v>
      </c>
      <c r="T293" s="93" t="str">
        <f>JSON_Fmt!AH294</f>
        <v>["Adult","Students"]</v>
      </c>
      <c r="U293" s="85" t="s">
        <v>0</v>
      </c>
      <c r="V293" s="93" t="str">
        <f>JSON_Fmt!AL294</f>
        <v>http://mozilla.org/eget/semper.jpg</v>
      </c>
      <c r="W293" s="85" t="s">
        <v>0</v>
      </c>
      <c r="X293" s="93">
        <f>JSON_Fmt!AP294</f>
        <v>9475.25</v>
      </c>
      <c r="Y293" s="85" t="s">
        <v>0</v>
      </c>
      <c r="Z293" s="93" t="str">
        <f>JSON_Fmt!AT294</f>
        <v>http://mozilla.org/eget/semper.jpg</v>
      </c>
      <c r="AA293" s="85" t="s">
        <v>0</v>
      </c>
      <c r="AB293" s="79" t="e">
        <f>JSON_Fmt!#REF!</f>
        <v>#REF!</v>
      </c>
      <c r="AC293" s="83" t="e">
        <f>JSON_Fmt!#REF!</f>
        <v>#REF!</v>
      </c>
    </row>
    <row r="294" spans="1:29" x14ac:dyDescent="0.25">
      <c r="A294" s="79" t="s">
        <v>13</v>
      </c>
      <c r="B294" s="79" t="str">
        <f t="shared" si="4"/>
        <v>Collection_Name</v>
      </c>
      <c r="C294" s="79" t="s">
        <v>14</v>
      </c>
      <c r="D294" s="79" t="str">
        <f>JSON_Fmt!B295</f>
        <v>5e8f27defc13ae6c510001e5</v>
      </c>
      <c r="E294" s="85" t="s">
        <v>0</v>
      </c>
      <c r="F294" s="79" t="str">
        <f>JSON_Fmt!F295</f>
        <v>Midel</v>
      </c>
      <c r="G294" s="85" t="s">
        <v>0</v>
      </c>
      <c r="H294" s="79" t="str">
        <f>JSON_Fmt!J295</f>
        <v>Reffe</v>
      </c>
      <c r="I294" s="85" t="s">
        <v>0</v>
      </c>
      <c r="J294" s="93" t="str">
        <f>JSON_Fmt!N295</f>
        <v>Limerick</v>
      </c>
      <c r="K294" s="85" t="s">
        <v>0</v>
      </c>
      <c r="L294" s="79" t="str">
        <f>JSON_Fmt!R295</f>
        <v>Dublin</v>
      </c>
      <c r="M294" s="85" t="s">
        <v>0</v>
      </c>
      <c r="N294" s="93">
        <f>JSON_Fmt!V295</f>
        <v>2009</v>
      </c>
      <c r="O294" s="85" t="s">
        <v>0</v>
      </c>
      <c r="P294" s="79" t="str">
        <f>JSON_Fmt!Z295</f>
        <v>Monthly</v>
      </c>
      <c r="Q294" s="85" t="s">
        <v>0</v>
      </c>
      <c r="R294" s="79" t="str">
        <f>JSON_Fmt!AD295</f>
        <v>["Online"]</v>
      </c>
      <c r="S294" s="85" t="s">
        <v>0</v>
      </c>
      <c r="T294" s="93" t="str">
        <f>JSON_Fmt!AH295</f>
        <v>["Students"]</v>
      </c>
      <c r="U294" s="85" t="s">
        <v>0</v>
      </c>
      <c r="V294" s="93" t="str">
        <f>JSON_Fmt!AL295</f>
        <v>http://huffingtonpost.com/suspendisse/ornare/consequat.png</v>
      </c>
      <c r="W294" s="85" t="s">
        <v>0</v>
      </c>
      <c r="X294" s="93">
        <f>JSON_Fmt!AP295</f>
        <v>7260.12</v>
      </c>
      <c r="Y294" s="85" t="s">
        <v>0</v>
      </c>
      <c r="Z294" s="93" t="str">
        <f>JSON_Fmt!AT295</f>
        <v>http://huffingtonpost.com/suspendisse/ornare/consequat.png</v>
      </c>
      <c r="AA294" s="85" t="s">
        <v>0</v>
      </c>
      <c r="AB294" s="79" t="e">
        <f>JSON_Fmt!#REF!</f>
        <v>#REF!</v>
      </c>
      <c r="AC294" s="83" t="e">
        <f>JSON_Fmt!#REF!</f>
        <v>#REF!</v>
      </c>
    </row>
    <row r="295" spans="1:29" x14ac:dyDescent="0.25">
      <c r="A295" s="79" t="s">
        <v>13</v>
      </c>
      <c r="B295" s="79" t="str">
        <f t="shared" si="4"/>
        <v>Collection_Name</v>
      </c>
      <c r="C295" s="79" t="s">
        <v>14</v>
      </c>
      <c r="D295" s="79" t="str">
        <f>JSON_Fmt!B296</f>
        <v>5e8f27defc13ae6c510001e6</v>
      </c>
      <c r="E295" s="85" t="s">
        <v>0</v>
      </c>
      <c r="F295" s="79" t="str">
        <f>JSON_Fmt!F296</f>
        <v>Plajo</v>
      </c>
      <c r="G295" s="85" t="s">
        <v>0</v>
      </c>
      <c r="H295" s="79" t="str">
        <f>JSON_Fmt!J296</f>
        <v>Deverell</v>
      </c>
      <c r="I295" s="85" t="s">
        <v>0</v>
      </c>
      <c r="J295" s="93" t="str">
        <f>JSON_Fmt!N296</f>
        <v>Lismore</v>
      </c>
      <c r="K295" s="85" t="s">
        <v>0</v>
      </c>
      <c r="L295" s="79" t="str">
        <f>JSON_Fmt!R296</f>
        <v>Carlow</v>
      </c>
      <c r="M295" s="85" t="s">
        <v>0</v>
      </c>
      <c r="N295" s="93">
        <f>JSON_Fmt!V296</f>
        <v>2002</v>
      </c>
      <c r="O295" s="85" t="s">
        <v>0</v>
      </c>
      <c r="P295" s="79" t="str">
        <f>JSON_Fmt!Z296</f>
        <v>Weekly</v>
      </c>
      <c r="Q295" s="85" t="s">
        <v>0</v>
      </c>
      <c r="R295" s="79" t="str">
        <f>JSON_Fmt!AD296</f>
        <v>["Broadsheet","Online"]</v>
      </c>
      <c r="S295" s="85" t="s">
        <v>0</v>
      </c>
      <c r="T295" s="93" t="str">
        <f>JSON_Fmt!AH296</f>
        <v>["Students","Retired"]</v>
      </c>
      <c r="U295" s="85" t="s">
        <v>0</v>
      </c>
      <c r="V295" s="93" t="str">
        <f>JSON_Fmt!AL296</f>
        <v>http://dailymail.co.uk/nisl/duis/bibendum/felis/sed/interdum.jsp</v>
      </c>
      <c r="W295" s="85" t="s">
        <v>0</v>
      </c>
      <c r="X295" s="93">
        <f>JSON_Fmt!AP296</f>
        <v>11856.98</v>
      </c>
      <c r="Y295" s="85" t="s">
        <v>0</v>
      </c>
      <c r="Z295" s="93" t="str">
        <f>JSON_Fmt!AT296</f>
        <v>http://dailymail.co.uk/nisl/duis/bibendum/felis/sed/interdum.jsp</v>
      </c>
      <c r="AA295" s="85" t="s">
        <v>0</v>
      </c>
      <c r="AB295" s="79" t="e">
        <f>JSON_Fmt!#REF!</f>
        <v>#REF!</v>
      </c>
      <c r="AC295" s="83" t="e">
        <f>JSON_Fmt!#REF!</f>
        <v>#REF!</v>
      </c>
    </row>
    <row r="296" spans="1:29" x14ac:dyDescent="0.25">
      <c r="A296" s="79" t="s">
        <v>13</v>
      </c>
      <c r="B296" s="79" t="str">
        <f t="shared" si="4"/>
        <v>Collection_Name</v>
      </c>
      <c r="C296" s="79" t="s">
        <v>14</v>
      </c>
      <c r="D296" s="79" t="str">
        <f>JSON_Fmt!B297</f>
        <v>5e8f27defc13ae6c510001e7</v>
      </c>
      <c r="E296" s="85" t="s">
        <v>0</v>
      </c>
      <c r="F296" s="79" t="str">
        <f>JSON_Fmt!F297</f>
        <v>Geba</v>
      </c>
      <c r="G296" s="85" t="s">
        <v>0</v>
      </c>
      <c r="H296" s="79" t="str">
        <f>JSON_Fmt!J297</f>
        <v>Grzegorzewicz</v>
      </c>
      <c r="I296" s="85" t="s">
        <v>0</v>
      </c>
      <c r="J296" s="93" t="str">
        <f>JSON_Fmt!N297</f>
        <v>Lismore</v>
      </c>
      <c r="K296" s="85" t="s">
        <v>0</v>
      </c>
      <c r="L296" s="79" t="str">
        <f>JSON_Fmt!R297</f>
        <v>Dublin</v>
      </c>
      <c r="M296" s="85" t="s">
        <v>0</v>
      </c>
      <c r="N296" s="93">
        <f>JSON_Fmt!V297</f>
        <v>2008</v>
      </c>
      <c r="O296" s="85" t="s">
        <v>0</v>
      </c>
      <c r="P296" s="79" t="str">
        <f>JSON_Fmt!Z297</f>
        <v>Weekly</v>
      </c>
      <c r="Q296" s="85" t="s">
        <v>0</v>
      </c>
      <c r="R296" s="79" t="str">
        <f>JSON_Fmt!AD297</f>
        <v>["Tabloid","Online","Broadsheet"]</v>
      </c>
      <c r="S296" s="85" t="s">
        <v>0</v>
      </c>
      <c r="T296" s="93" t="str">
        <f>JSON_Fmt!AH297</f>
        <v>["Retired"]</v>
      </c>
      <c r="U296" s="85" t="s">
        <v>0</v>
      </c>
      <c r="V296" s="93" t="str">
        <f>JSON_Fmt!AL297</f>
        <v>http://wp.com/congue/eget/semper/rutrum/nulla.js</v>
      </c>
      <c r="W296" s="85" t="s">
        <v>0</v>
      </c>
      <c r="X296" s="93">
        <f>JSON_Fmt!AP297</f>
        <v>9129.43</v>
      </c>
      <c r="Y296" s="85" t="s">
        <v>0</v>
      </c>
      <c r="Z296" s="93" t="str">
        <f>JSON_Fmt!AT297</f>
        <v>http://wp.com/congue/eget/semper/rutrum/nulla.js</v>
      </c>
      <c r="AA296" s="85" t="s">
        <v>0</v>
      </c>
      <c r="AB296" s="79" t="e">
        <f>JSON_Fmt!#REF!</f>
        <v>#REF!</v>
      </c>
      <c r="AC296" s="83" t="e">
        <f>JSON_Fmt!#REF!</f>
        <v>#REF!</v>
      </c>
    </row>
    <row r="297" spans="1:29" x14ac:dyDescent="0.25">
      <c r="A297" s="79" t="s">
        <v>13</v>
      </c>
      <c r="B297" s="79" t="str">
        <f t="shared" si="4"/>
        <v>Collection_Name</v>
      </c>
      <c r="C297" s="79" t="s">
        <v>14</v>
      </c>
      <c r="D297" s="79" t="str">
        <f>JSON_Fmt!B298</f>
        <v>5e8f27defc13ae6c510001e8</v>
      </c>
      <c r="E297" s="85" t="s">
        <v>0</v>
      </c>
      <c r="F297" s="79" t="str">
        <f>JSON_Fmt!F298</f>
        <v>Katz</v>
      </c>
      <c r="G297" s="85" t="s">
        <v>0</v>
      </c>
      <c r="H297" s="79" t="str">
        <f>JSON_Fmt!J298</f>
        <v>Nestoruk</v>
      </c>
      <c r="I297" s="85" t="s">
        <v>0</v>
      </c>
      <c r="J297" s="93" t="str">
        <f>JSON_Fmt!N298</f>
        <v>Blackrock</v>
      </c>
      <c r="K297" s="85" t="s">
        <v>0</v>
      </c>
      <c r="L297" s="79" t="str">
        <f>JSON_Fmt!R298</f>
        <v>Kerry</v>
      </c>
      <c r="M297" s="85" t="s">
        <v>0</v>
      </c>
      <c r="N297" s="93">
        <f>JSON_Fmt!V298</f>
        <v>2007</v>
      </c>
      <c r="O297" s="85" t="s">
        <v>0</v>
      </c>
      <c r="P297" s="79" t="str">
        <f>JSON_Fmt!Z298</f>
        <v>Weekly</v>
      </c>
      <c r="Q297" s="85" t="s">
        <v>0</v>
      </c>
      <c r="R297" s="79" t="str">
        <f>JSON_Fmt!AD298</f>
        <v>["Broadsheet","Online"]</v>
      </c>
      <c r="S297" s="85" t="s">
        <v>0</v>
      </c>
      <c r="T297" s="93" t="str">
        <f>JSON_Fmt!AH298</f>
        <v>["Retired","Adult","Students"]</v>
      </c>
      <c r="U297" s="85" t="s">
        <v>0</v>
      </c>
      <c r="V297" s="93" t="str">
        <f>JSON_Fmt!AL298</f>
        <v>https://engadget.com/primis/in/faucibus/orci/luctus/et/ultrices.jpg</v>
      </c>
      <c r="W297" s="85" t="s">
        <v>0</v>
      </c>
      <c r="X297" s="93">
        <f>JSON_Fmt!AP298</f>
        <v>5227.47</v>
      </c>
      <c r="Y297" s="85" t="s">
        <v>0</v>
      </c>
      <c r="Z297" s="93" t="str">
        <f>JSON_Fmt!AT298</f>
        <v>https://engadget.com/primis/in/faucibus/orci/luctus/et/ultrices.jpg</v>
      </c>
      <c r="AA297" s="85" t="s">
        <v>0</v>
      </c>
      <c r="AB297" s="79" t="e">
        <f>JSON_Fmt!#REF!</f>
        <v>#REF!</v>
      </c>
      <c r="AC297" s="83" t="e">
        <f>JSON_Fmt!#REF!</f>
        <v>#REF!</v>
      </c>
    </row>
    <row r="298" spans="1:29" x14ac:dyDescent="0.25">
      <c r="A298" s="79" t="s">
        <v>13</v>
      </c>
      <c r="B298" s="79" t="str">
        <f t="shared" si="4"/>
        <v>Collection_Name</v>
      </c>
      <c r="C298" s="79" t="s">
        <v>14</v>
      </c>
      <c r="D298" s="79" t="str">
        <f>JSON_Fmt!B299</f>
        <v>5e8f27defc13ae6c510001e9</v>
      </c>
      <c r="E298" s="85" t="s">
        <v>0</v>
      </c>
      <c r="F298" s="79" t="str">
        <f>JSON_Fmt!F299</f>
        <v>Oozz</v>
      </c>
      <c r="G298" s="85" t="s">
        <v>0</v>
      </c>
      <c r="H298" s="79" t="str">
        <f>JSON_Fmt!J299</f>
        <v>McKirton</v>
      </c>
      <c r="I298" s="85" t="s">
        <v>0</v>
      </c>
      <c r="J298" s="93" t="str">
        <f>JSON_Fmt!N299</f>
        <v>Blackrock</v>
      </c>
      <c r="K298" s="85" t="s">
        <v>0</v>
      </c>
      <c r="L298" s="79" t="str">
        <f>JSON_Fmt!R299</f>
        <v>Laois</v>
      </c>
      <c r="M298" s="85" t="s">
        <v>0</v>
      </c>
      <c r="N298" s="93">
        <f>JSON_Fmt!V299</f>
        <v>2007</v>
      </c>
      <c r="O298" s="85" t="s">
        <v>0</v>
      </c>
      <c r="P298" s="79" t="str">
        <f>JSON_Fmt!Z299</f>
        <v>Monthly</v>
      </c>
      <c r="Q298" s="85" t="s">
        <v>0</v>
      </c>
      <c r="R298" s="79" t="str">
        <f>JSON_Fmt!AD299</f>
        <v>["Online","Broadsheet","Tabloid"]</v>
      </c>
      <c r="S298" s="85" t="s">
        <v>0</v>
      </c>
      <c r="T298" s="93" t="str">
        <f>JSON_Fmt!AH299</f>
        <v>["Students"]</v>
      </c>
      <c r="U298" s="85" t="s">
        <v>0</v>
      </c>
      <c r="V298" s="93" t="str">
        <f>JSON_Fmt!AL299</f>
        <v>http://vinaora.com/a/odio/in/hac.html</v>
      </c>
      <c r="W298" s="85" t="s">
        <v>0</v>
      </c>
      <c r="X298" s="93">
        <f>JSON_Fmt!AP299</f>
        <v>4551.62</v>
      </c>
      <c r="Y298" s="85" t="s">
        <v>0</v>
      </c>
      <c r="Z298" s="93" t="str">
        <f>JSON_Fmt!AT299</f>
        <v>http://vinaora.com/a/odio/in/hac.html</v>
      </c>
      <c r="AA298" s="85" t="s">
        <v>0</v>
      </c>
      <c r="AB298" s="79" t="e">
        <f>JSON_Fmt!#REF!</f>
        <v>#REF!</v>
      </c>
      <c r="AC298" s="83" t="e">
        <f>JSON_Fmt!#REF!</f>
        <v>#REF!</v>
      </c>
    </row>
    <row r="299" spans="1:29" x14ac:dyDescent="0.25">
      <c r="A299" s="79" t="s">
        <v>13</v>
      </c>
      <c r="B299" s="79" t="str">
        <f t="shared" si="4"/>
        <v>Collection_Name</v>
      </c>
      <c r="C299" s="79" t="s">
        <v>14</v>
      </c>
      <c r="D299" s="79" t="str">
        <f>JSON_Fmt!B300</f>
        <v>5e8f27defc13ae6c510001ea</v>
      </c>
      <c r="E299" s="85" t="s">
        <v>0</v>
      </c>
      <c r="F299" s="79" t="str">
        <f>JSON_Fmt!F300</f>
        <v>Brightbean</v>
      </c>
      <c r="G299" s="85" t="s">
        <v>0</v>
      </c>
      <c r="H299" s="79" t="str">
        <f>JSON_Fmt!J300</f>
        <v>Slee</v>
      </c>
      <c r="I299" s="85" t="s">
        <v>0</v>
      </c>
      <c r="J299" s="93" t="str">
        <f>JSON_Fmt!N300</f>
        <v>Letterkenny</v>
      </c>
      <c r="K299" s="85" t="s">
        <v>0</v>
      </c>
      <c r="L299" s="79" t="str">
        <f>JSON_Fmt!R300</f>
        <v>Down</v>
      </c>
      <c r="M299" s="85" t="s">
        <v>0</v>
      </c>
      <c r="N299" s="93">
        <f>JSON_Fmt!V300</f>
        <v>2004</v>
      </c>
      <c r="O299" s="85" t="s">
        <v>0</v>
      </c>
      <c r="P299" s="79" t="str">
        <f>JSON_Fmt!Z300</f>
        <v>Weekly</v>
      </c>
      <c r="Q299" s="85" t="s">
        <v>0</v>
      </c>
      <c r="R299" s="79" t="str">
        <f>JSON_Fmt!AD300</f>
        <v>["Online","Tabloid","Broadsheet"]</v>
      </c>
      <c r="S299" s="85" t="s">
        <v>0</v>
      </c>
      <c r="T299" s="93" t="str">
        <f>JSON_Fmt!AH300</f>
        <v>["Retired","Adult","Students"]</v>
      </c>
      <c r="U299" s="85" t="s">
        <v>0</v>
      </c>
      <c r="V299" s="93" t="str">
        <f>JSON_Fmt!AL300</f>
        <v>https://ycombinator.com/nulla/eget.jsp</v>
      </c>
      <c r="W299" s="85" t="s">
        <v>0</v>
      </c>
      <c r="X299" s="93">
        <f>JSON_Fmt!AP300</f>
        <v>14803.86</v>
      </c>
      <c r="Y299" s="85" t="s">
        <v>0</v>
      </c>
      <c r="Z299" s="93" t="str">
        <f>JSON_Fmt!AT300</f>
        <v>https://ycombinator.com/nulla/eget.jsp</v>
      </c>
      <c r="AA299" s="85" t="s">
        <v>0</v>
      </c>
      <c r="AB299" s="79" t="e">
        <f>JSON_Fmt!#REF!</f>
        <v>#REF!</v>
      </c>
      <c r="AC299" s="83" t="e">
        <f>JSON_Fmt!#REF!</f>
        <v>#REF!</v>
      </c>
    </row>
    <row r="300" spans="1:29" x14ac:dyDescent="0.25">
      <c r="A300" s="79" t="s">
        <v>13</v>
      </c>
      <c r="B300" s="79" t="str">
        <f t="shared" si="4"/>
        <v>Collection_Name</v>
      </c>
      <c r="C300" s="79" t="s">
        <v>14</v>
      </c>
      <c r="D300" s="79" t="str">
        <f>JSON_Fmt!B301</f>
        <v>5e8f27defc13ae6c510001eb</v>
      </c>
      <c r="E300" s="85" t="s">
        <v>0</v>
      </c>
      <c r="F300" s="79" t="str">
        <f>JSON_Fmt!F301</f>
        <v>Jaxworks</v>
      </c>
      <c r="G300" s="85" t="s">
        <v>0</v>
      </c>
      <c r="H300" s="79" t="str">
        <f>JSON_Fmt!J301</f>
        <v>Good</v>
      </c>
      <c r="I300" s="85" t="s">
        <v>0</v>
      </c>
      <c r="J300" s="93" t="str">
        <f>JSON_Fmt!N301</f>
        <v>Lismore</v>
      </c>
      <c r="K300" s="85" t="s">
        <v>0</v>
      </c>
      <c r="L300" s="79" t="str">
        <f>JSON_Fmt!R301</f>
        <v>Kilkenny</v>
      </c>
      <c r="M300" s="85" t="s">
        <v>0</v>
      </c>
      <c r="N300" s="93">
        <f>JSON_Fmt!V301</f>
        <v>1985</v>
      </c>
      <c r="O300" s="85" t="s">
        <v>0</v>
      </c>
      <c r="P300" s="79" t="str">
        <f>JSON_Fmt!Z301</f>
        <v>Daily</v>
      </c>
      <c r="Q300" s="85" t="s">
        <v>0</v>
      </c>
      <c r="R300" s="79" t="str">
        <f>JSON_Fmt!AD301</f>
        <v>["Online","Broadsheet","Tabloid"]</v>
      </c>
      <c r="S300" s="85" t="s">
        <v>0</v>
      </c>
      <c r="T300" s="93" t="str">
        <f>JSON_Fmt!AH301</f>
        <v>["Students"]</v>
      </c>
      <c r="U300" s="85" t="s">
        <v>0</v>
      </c>
      <c r="V300" s="93" t="str">
        <f>JSON_Fmt!AL301</f>
        <v>https://over-blog.com/massa.jpg</v>
      </c>
      <c r="W300" s="85" t="s">
        <v>0</v>
      </c>
      <c r="X300" s="93">
        <f>JSON_Fmt!AP301</f>
        <v>13004.67</v>
      </c>
      <c r="Y300" s="85" t="s">
        <v>0</v>
      </c>
      <c r="Z300" s="93" t="str">
        <f>JSON_Fmt!AT301</f>
        <v>https://over-blog.com/massa.jpg</v>
      </c>
      <c r="AA300" s="85" t="s">
        <v>0</v>
      </c>
      <c r="AB300" s="79" t="e">
        <f>JSON_Fmt!#REF!</f>
        <v>#REF!</v>
      </c>
      <c r="AC300" s="83" t="e">
        <f>JSON_Fmt!#REF!</f>
        <v>#REF!</v>
      </c>
    </row>
    <row r="301" spans="1:29" x14ac:dyDescent="0.25">
      <c r="A301" s="79" t="s">
        <v>13</v>
      </c>
      <c r="B301" s="79" t="str">
        <f t="shared" si="4"/>
        <v>Collection_Name</v>
      </c>
      <c r="C301" s="79" t="s">
        <v>14</v>
      </c>
      <c r="D301" s="79" t="str">
        <f>JSON_Fmt!B302</f>
        <v>5e8f27defc13ae6c510001ec</v>
      </c>
      <c r="E301" s="85" t="s">
        <v>0</v>
      </c>
      <c r="F301" s="79" t="str">
        <f>JSON_Fmt!F302</f>
        <v>Meeveo</v>
      </c>
      <c r="G301" s="85" t="s">
        <v>0</v>
      </c>
      <c r="H301" s="79" t="str">
        <f>JSON_Fmt!J302</f>
        <v>Nicklin</v>
      </c>
      <c r="I301" s="85" t="s">
        <v>0</v>
      </c>
      <c r="J301" s="93" t="str">
        <f>JSON_Fmt!N302</f>
        <v>Lismore</v>
      </c>
      <c r="K301" s="85" t="s">
        <v>0</v>
      </c>
      <c r="L301" s="79" t="str">
        <f>JSON_Fmt!R302</f>
        <v>Mayo</v>
      </c>
      <c r="M301" s="85" t="s">
        <v>0</v>
      </c>
      <c r="N301" s="93">
        <f>JSON_Fmt!V302</f>
        <v>1996</v>
      </c>
      <c r="O301" s="85" t="s">
        <v>0</v>
      </c>
      <c r="P301" s="79" t="str">
        <f>JSON_Fmt!Z302</f>
        <v>Daily</v>
      </c>
      <c r="Q301" s="85" t="s">
        <v>0</v>
      </c>
      <c r="R301" s="79" t="str">
        <f>JSON_Fmt!AD302</f>
        <v>["Broadsheet"]</v>
      </c>
      <c r="S301" s="85" t="s">
        <v>0</v>
      </c>
      <c r="T301" s="93" t="str">
        <f>JSON_Fmt!AH302</f>
        <v>["Adult","Retired"]</v>
      </c>
      <c r="U301" s="85" t="s">
        <v>0</v>
      </c>
      <c r="V301" s="93" t="str">
        <f>JSON_Fmt!AL302</f>
        <v>http://msu.edu/faucibus.aspx</v>
      </c>
      <c r="W301" s="85" t="s">
        <v>0</v>
      </c>
      <c r="X301" s="93">
        <f>JSON_Fmt!AP302</f>
        <v>10410.23</v>
      </c>
      <c r="Y301" s="85" t="s">
        <v>0</v>
      </c>
      <c r="Z301" s="93" t="str">
        <f>JSON_Fmt!AT302</f>
        <v>http://msu.edu/faucibus.aspx</v>
      </c>
      <c r="AA301" s="85" t="s">
        <v>0</v>
      </c>
      <c r="AB301" s="79" t="e">
        <f>JSON_Fmt!#REF!</f>
        <v>#REF!</v>
      </c>
      <c r="AC301" s="83" t="e">
        <f>JSON_Fmt!#REF!</f>
        <v>#REF!</v>
      </c>
    </row>
    <row r="302" spans="1:29" x14ac:dyDescent="0.25">
      <c r="A302" s="79" t="s">
        <v>13</v>
      </c>
      <c r="B302" s="79" t="str">
        <f t="shared" si="4"/>
        <v>Collection_Name</v>
      </c>
      <c r="C302" s="79" t="s">
        <v>14</v>
      </c>
      <c r="D302" s="79" t="str">
        <f>JSON_Fmt!B303</f>
        <v>5e8f27defc13ae6c510001ed</v>
      </c>
      <c r="E302" s="85" t="s">
        <v>0</v>
      </c>
      <c r="F302" s="79" t="str">
        <f>JSON_Fmt!F303</f>
        <v>Wikivu</v>
      </c>
      <c r="G302" s="85" t="s">
        <v>0</v>
      </c>
      <c r="H302" s="79" t="str">
        <f>JSON_Fmt!J303</f>
        <v>Purveys</v>
      </c>
      <c r="I302" s="85" t="s">
        <v>0</v>
      </c>
      <c r="J302" s="93" t="str">
        <f>JSON_Fmt!N303</f>
        <v>Athlone</v>
      </c>
      <c r="K302" s="85" t="s">
        <v>0</v>
      </c>
      <c r="L302" s="79" t="str">
        <f>JSON_Fmt!R303</f>
        <v>Wicklow</v>
      </c>
      <c r="M302" s="85" t="s">
        <v>0</v>
      </c>
      <c r="N302" s="93">
        <f>JSON_Fmt!V303</f>
        <v>2011</v>
      </c>
      <c r="O302" s="85" t="s">
        <v>0</v>
      </c>
      <c r="P302" s="79" t="str">
        <f>JSON_Fmt!Z303</f>
        <v>Daily</v>
      </c>
      <c r="Q302" s="85" t="s">
        <v>0</v>
      </c>
      <c r="R302" s="79" t="str">
        <f>JSON_Fmt!AD303</f>
        <v>["Broadsheet","Tabloid","Online"]</v>
      </c>
      <c r="S302" s="85" t="s">
        <v>0</v>
      </c>
      <c r="T302" s="93" t="str">
        <f>JSON_Fmt!AH303</f>
        <v>["Retired"]</v>
      </c>
      <c r="U302" s="85" t="s">
        <v>0</v>
      </c>
      <c r="V302" s="93" t="str">
        <f>JSON_Fmt!AL303</f>
        <v>http://guardian.co.uk/habitasse/platea/dictumst/aliquam/augue.html</v>
      </c>
      <c r="W302" s="85" t="s">
        <v>0</v>
      </c>
      <c r="X302" s="93">
        <f>JSON_Fmt!AP303</f>
        <v>10119.42</v>
      </c>
      <c r="Y302" s="85" t="s">
        <v>0</v>
      </c>
      <c r="Z302" s="93" t="str">
        <f>JSON_Fmt!AT303</f>
        <v>http://guardian.co.uk/habitasse/platea/dictumst/aliquam/augue.html</v>
      </c>
      <c r="AA302" s="85" t="s">
        <v>0</v>
      </c>
      <c r="AB302" s="79" t="e">
        <f>JSON_Fmt!#REF!</f>
        <v>#REF!</v>
      </c>
      <c r="AC302" s="83" t="e">
        <f>JSON_Fmt!#REF!</f>
        <v>#REF!</v>
      </c>
    </row>
    <row r="303" spans="1:29" x14ac:dyDescent="0.25">
      <c r="A303" s="79" t="s">
        <v>13</v>
      </c>
      <c r="B303" s="79" t="str">
        <f t="shared" si="4"/>
        <v>Collection_Name</v>
      </c>
      <c r="C303" s="79" t="s">
        <v>14</v>
      </c>
      <c r="D303" s="79" t="str">
        <f>JSON_Fmt!B304</f>
        <v>5e8f27defc13ae6c510001ee</v>
      </c>
      <c r="E303" s="85" t="s">
        <v>0</v>
      </c>
      <c r="F303" s="79" t="str">
        <f>JSON_Fmt!F304</f>
        <v>Zooveo</v>
      </c>
      <c r="G303" s="85" t="s">
        <v>0</v>
      </c>
      <c r="H303" s="79" t="str">
        <f>JSON_Fmt!J304</f>
        <v>O'Heagertie</v>
      </c>
      <c r="I303" s="85" t="s">
        <v>0</v>
      </c>
      <c r="J303" s="93" t="str">
        <f>JSON_Fmt!N304</f>
        <v>Blackrock</v>
      </c>
      <c r="K303" s="85" t="s">
        <v>0</v>
      </c>
      <c r="L303" s="79" t="str">
        <f>JSON_Fmt!R304</f>
        <v>Carlow</v>
      </c>
      <c r="M303" s="85" t="s">
        <v>0</v>
      </c>
      <c r="N303" s="93">
        <f>JSON_Fmt!V304</f>
        <v>2005</v>
      </c>
      <c r="O303" s="85" t="s">
        <v>0</v>
      </c>
      <c r="P303" s="79" t="str">
        <f>JSON_Fmt!Z304</f>
        <v>Weekly</v>
      </c>
      <c r="Q303" s="85" t="s">
        <v>0</v>
      </c>
      <c r="R303" s="79" t="str">
        <f>JSON_Fmt!AD304</f>
        <v>["Broadsheet"]</v>
      </c>
      <c r="S303" s="85" t="s">
        <v>0</v>
      </c>
      <c r="T303" s="93" t="str">
        <f>JSON_Fmt!AH304</f>
        <v>["Students","Adult","Retired"]</v>
      </c>
      <c r="U303" s="85" t="s">
        <v>0</v>
      </c>
      <c r="V303" s="93" t="str">
        <f>JSON_Fmt!AL304</f>
        <v>https://unc.edu/justo/eu/massa/donec.png</v>
      </c>
      <c r="W303" s="85" t="s">
        <v>0</v>
      </c>
      <c r="X303" s="93">
        <f>JSON_Fmt!AP304</f>
        <v>9000.81</v>
      </c>
      <c r="Y303" s="85" t="s">
        <v>0</v>
      </c>
      <c r="Z303" s="93" t="str">
        <f>JSON_Fmt!AT304</f>
        <v>https://unc.edu/justo/eu/massa/donec.png</v>
      </c>
      <c r="AA303" s="85" t="s">
        <v>0</v>
      </c>
      <c r="AB303" s="79" t="e">
        <f>JSON_Fmt!#REF!</f>
        <v>#REF!</v>
      </c>
      <c r="AC303" s="83" t="e">
        <f>JSON_Fmt!#REF!</f>
        <v>#REF!</v>
      </c>
    </row>
    <row r="304" spans="1:29" x14ac:dyDescent="0.25">
      <c r="A304" s="79" t="s">
        <v>13</v>
      </c>
      <c r="B304" s="79" t="str">
        <f t="shared" si="4"/>
        <v>Collection_Name</v>
      </c>
      <c r="C304" s="79" t="s">
        <v>14</v>
      </c>
      <c r="D304" s="79" t="str">
        <f>JSON_Fmt!B305</f>
        <v>5e8f27defc13ae6c510001ef</v>
      </c>
      <c r="E304" s="85" t="s">
        <v>0</v>
      </c>
      <c r="F304" s="79" t="str">
        <f>JSON_Fmt!F305</f>
        <v>Edgewire</v>
      </c>
      <c r="G304" s="85" t="s">
        <v>0</v>
      </c>
      <c r="H304" s="79" t="str">
        <f>JSON_Fmt!J305</f>
        <v>Halms</v>
      </c>
      <c r="I304" s="85" t="s">
        <v>0</v>
      </c>
      <c r="J304" s="93" t="str">
        <f>JSON_Fmt!N305</f>
        <v>Athlone</v>
      </c>
      <c r="K304" s="85" t="s">
        <v>0</v>
      </c>
      <c r="L304" s="79" t="str">
        <f>JSON_Fmt!R305</f>
        <v>Westmeath</v>
      </c>
      <c r="M304" s="85" t="s">
        <v>0</v>
      </c>
      <c r="N304" s="93">
        <f>JSON_Fmt!V305</f>
        <v>2011</v>
      </c>
      <c r="O304" s="85" t="s">
        <v>0</v>
      </c>
      <c r="P304" s="79" t="str">
        <f>JSON_Fmt!Z305</f>
        <v>Weekly</v>
      </c>
      <c r="Q304" s="85" t="s">
        <v>0</v>
      </c>
      <c r="R304" s="79" t="str">
        <f>JSON_Fmt!AD305</f>
        <v>["Tabloid","Online","Broadsheet"]</v>
      </c>
      <c r="S304" s="85" t="s">
        <v>0</v>
      </c>
      <c r="T304" s="93" t="str">
        <f>JSON_Fmt!AH305</f>
        <v>["Students"]</v>
      </c>
      <c r="U304" s="85" t="s">
        <v>0</v>
      </c>
      <c r="V304" s="93" t="str">
        <f>JSON_Fmt!AL305</f>
        <v>http://whitehouse.gov/mattis/pulvinar.xml</v>
      </c>
      <c r="W304" s="85" t="s">
        <v>0</v>
      </c>
      <c r="X304" s="93">
        <f>JSON_Fmt!AP305</f>
        <v>10574.84</v>
      </c>
      <c r="Y304" s="85" t="s">
        <v>0</v>
      </c>
      <c r="Z304" s="93" t="str">
        <f>JSON_Fmt!AT305</f>
        <v>http://whitehouse.gov/mattis/pulvinar.xml</v>
      </c>
      <c r="AA304" s="85" t="s">
        <v>0</v>
      </c>
      <c r="AB304" s="79" t="e">
        <f>JSON_Fmt!#REF!</f>
        <v>#REF!</v>
      </c>
      <c r="AC304" s="83" t="e">
        <f>JSON_Fmt!#REF!</f>
        <v>#REF!</v>
      </c>
    </row>
    <row r="305" spans="1:29" x14ac:dyDescent="0.25">
      <c r="A305" s="79" t="s">
        <v>13</v>
      </c>
      <c r="B305" s="79" t="str">
        <f t="shared" si="4"/>
        <v>Collection_Name</v>
      </c>
      <c r="C305" s="79" t="s">
        <v>14</v>
      </c>
      <c r="D305" s="79" t="str">
        <f>JSON_Fmt!B306</f>
        <v>5e8f27defc13ae6c510001f0</v>
      </c>
      <c r="E305" s="85" t="s">
        <v>0</v>
      </c>
      <c r="F305" s="79" t="str">
        <f>JSON_Fmt!F306</f>
        <v>Yodo</v>
      </c>
      <c r="G305" s="85" t="s">
        <v>0</v>
      </c>
      <c r="H305" s="79" t="str">
        <f>JSON_Fmt!J306</f>
        <v>Jancik</v>
      </c>
      <c r="I305" s="85" t="s">
        <v>0</v>
      </c>
      <c r="J305" s="93" t="str">
        <f>JSON_Fmt!N306</f>
        <v>Athlone</v>
      </c>
      <c r="K305" s="85" t="s">
        <v>0</v>
      </c>
      <c r="L305" s="79" t="str">
        <f>JSON_Fmt!R306</f>
        <v>Carlow</v>
      </c>
      <c r="M305" s="85" t="s">
        <v>0</v>
      </c>
      <c r="N305" s="93">
        <f>JSON_Fmt!V306</f>
        <v>1997</v>
      </c>
      <c r="O305" s="85" t="s">
        <v>0</v>
      </c>
      <c r="P305" s="79" t="str">
        <f>JSON_Fmt!Z306</f>
        <v>Daily</v>
      </c>
      <c r="Q305" s="85" t="s">
        <v>0</v>
      </c>
      <c r="R305" s="79" t="str">
        <f>JSON_Fmt!AD306</f>
        <v>["Online"]</v>
      </c>
      <c r="S305" s="85" t="s">
        <v>0</v>
      </c>
      <c r="T305" s="93" t="str">
        <f>JSON_Fmt!AH306</f>
        <v>["Students"]</v>
      </c>
      <c r="U305" s="85" t="s">
        <v>0</v>
      </c>
      <c r="V305" s="93" t="str">
        <f>JSON_Fmt!AL306</f>
        <v>http://arstechnica.com/ullamcorper/purus/sit/amet.png</v>
      </c>
      <c r="W305" s="85" t="s">
        <v>0</v>
      </c>
      <c r="X305" s="93">
        <f>JSON_Fmt!AP306</f>
        <v>12678.2</v>
      </c>
      <c r="Y305" s="85" t="s">
        <v>0</v>
      </c>
      <c r="Z305" s="93" t="str">
        <f>JSON_Fmt!AT306</f>
        <v>http://arstechnica.com/ullamcorper/purus/sit/amet.png</v>
      </c>
      <c r="AA305" s="85" t="s">
        <v>0</v>
      </c>
      <c r="AB305" s="79" t="e">
        <f>JSON_Fmt!#REF!</f>
        <v>#REF!</v>
      </c>
      <c r="AC305" s="83" t="e">
        <f>JSON_Fmt!#REF!</f>
        <v>#REF!</v>
      </c>
    </row>
    <row r="306" spans="1:29" x14ac:dyDescent="0.25">
      <c r="A306" s="79" t="s">
        <v>13</v>
      </c>
      <c r="B306" s="79" t="str">
        <f t="shared" si="4"/>
        <v>Collection_Name</v>
      </c>
      <c r="C306" s="79" t="s">
        <v>14</v>
      </c>
      <c r="D306" s="79" t="str">
        <f>JSON_Fmt!B307</f>
        <v>5e8f27defc13ae6c510001f1</v>
      </c>
      <c r="E306" s="85" t="s">
        <v>0</v>
      </c>
      <c r="F306" s="79" t="str">
        <f>JSON_Fmt!F307</f>
        <v>Riffpedia</v>
      </c>
      <c r="G306" s="85" t="s">
        <v>0</v>
      </c>
      <c r="H306" s="79" t="str">
        <f>JSON_Fmt!J307</f>
        <v>Blaver</v>
      </c>
      <c r="I306" s="85" t="s">
        <v>0</v>
      </c>
      <c r="J306" s="93" t="str">
        <f>JSON_Fmt!N307</f>
        <v>Athlone</v>
      </c>
      <c r="K306" s="85" t="s">
        <v>0</v>
      </c>
      <c r="L306" s="79" t="str">
        <f>JSON_Fmt!R307</f>
        <v>Carlow</v>
      </c>
      <c r="M306" s="85" t="s">
        <v>0</v>
      </c>
      <c r="N306" s="93">
        <f>JSON_Fmt!V307</f>
        <v>1993</v>
      </c>
      <c r="O306" s="85" t="s">
        <v>0</v>
      </c>
      <c r="P306" s="79" t="str">
        <f>JSON_Fmt!Z307</f>
        <v>Weekly</v>
      </c>
      <c r="Q306" s="85" t="s">
        <v>0</v>
      </c>
      <c r="R306" s="79" t="str">
        <f>JSON_Fmt!AD307</f>
        <v>["Broadsheet"]</v>
      </c>
      <c r="S306" s="85" t="s">
        <v>0</v>
      </c>
      <c r="T306" s="93" t="str">
        <f>JSON_Fmt!AH307</f>
        <v>["Adult"]</v>
      </c>
      <c r="U306" s="85" t="s">
        <v>0</v>
      </c>
      <c r="V306" s="93" t="str">
        <f>JSON_Fmt!AL307</f>
        <v>http://thetimes.co.uk/eu.aspx</v>
      </c>
      <c r="W306" s="85" t="s">
        <v>0</v>
      </c>
      <c r="X306" s="93">
        <f>JSON_Fmt!AP307</f>
        <v>4032.36</v>
      </c>
      <c r="Y306" s="85" t="s">
        <v>0</v>
      </c>
      <c r="Z306" s="93" t="str">
        <f>JSON_Fmt!AT307</f>
        <v>http://thetimes.co.uk/eu.aspx</v>
      </c>
      <c r="AA306" s="85" t="s">
        <v>0</v>
      </c>
      <c r="AB306" s="79" t="e">
        <f>JSON_Fmt!#REF!</f>
        <v>#REF!</v>
      </c>
      <c r="AC306" s="83" t="e">
        <f>JSON_Fmt!#REF!</f>
        <v>#REF!</v>
      </c>
    </row>
    <row r="307" spans="1:29" x14ac:dyDescent="0.25">
      <c r="A307" s="79" t="s">
        <v>13</v>
      </c>
      <c r="B307" s="79" t="str">
        <f t="shared" si="4"/>
        <v>Collection_Name</v>
      </c>
      <c r="C307" s="79" t="s">
        <v>14</v>
      </c>
      <c r="D307" s="79" t="str">
        <f>JSON_Fmt!B308</f>
        <v>5e8f27defc13ae6c510001f2</v>
      </c>
      <c r="E307" s="85" t="s">
        <v>0</v>
      </c>
      <c r="F307" s="79" t="str">
        <f>JSON_Fmt!F308</f>
        <v>Flashspan</v>
      </c>
      <c r="G307" s="85" t="s">
        <v>0</v>
      </c>
      <c r="H307" s="79" t="str">
        <f>JSON_Fmt!J308</f>
        <v>Lightwood</v>
      </c>
      <c r="I307" s="85" t="s">
        <v>0</v>
      </c>
      <c r="J307" s="93" t="str">
        <f>JSON_Fmt!N308</f>
        <v>Blackrock</v>
      </c>
      <c r="K307" s="85" t="s">
        <v>0</v>
      </c>
      <c r="L307" s="79" t="str">
        <f>JSON_Fmt!R308</f>
        <v>Fermanagh</v>
      </c>
      <c r="M307" s="85" t="s">
        <v>0</v>
      </c>
      <c r="N307" s="93">
        <f>JSON_Fmt!V308</f>
        <v>1995</v>
      </c>
      <c r="O307" s="85" t="s">
        <v>0</v>
      </c>
      <c r="P307" s="79" t="str">
        <f>JSON_Fmt!Z308</f>
        <v>Monthly</v>
      </c>
      <c r="Q307" s="85" t="s">
        <v>0</v>
      </c>
      <c r="R307" s="79" t="str">
        <f>JSON_Fmt!AD308</f>
        <v>["Broadsheet"]</v>
      </c>
      <c r="S307" s="85" t="s">
        <v>0</v>
      </c>
      <c r="T307" s="93" t="str">
        <f>JSON_Fmt!AH308</f>
        <v>["Students","Adult"]</v>
      </c>
      <c r="U307" s="85" t="s">
        <v>0</v>
      </c>
      <c r="V307" s="93" t="str">
        <f>JSON_Fmt!AL308</f>
        <v>http://creativecommons.org/ipsum/praesent/blandit/lacinia.html</v>
      </c>
      <c r="W307" s="85" t="s">
        <v>0</v>
      </c>
      <c r="X307" s="93">
        <f>JSON_Fmt!AP308</f>
        <v>14762.95</v>
      </c>
      <c r="Y307" s="85" t="s">
        <v>0</v>
      </c>
      <c r="Z307" s="93" t="str">
        <f>JSON_Fmt!AT308</f>
        <v>http://creativecommons.org/ipsum/praesent/blandit/lacinia.html</v>
      </c>
      <c r="AA307" s="85" t="s">
        <v>0</v>
      </c>
      <c r="AB307" s="79" t="e">
        <f>JSON_Fmt!#REF!</f>
        <v>#REF!</v>
      </c>
      <c r="AC307" s="83" t="e">
        <f>JSON_Fmt!#REF!</f>
        <v>#REF!</v>
      </c>
    </row>
    <row r="308" spans="1:29" x14ac:dyDescent="0.25">
      <c r="A308" s="79" t="s">
        <v>13</v>
      </c>
      <c r="B308" s="79" t="str">
        <f t="shared" si="4"/>
        <v>Collection_Name</v>
      </c>
      <c r="C308" s="79" t="s">
        <v>14</v>
      </c>
      <c r="D308" s="79" t="str">
        <f>JSON_Fmt!B309</f>
        <v>5e8f27defc13ae6c510001f3</v>
      </c>
      <c r="E308" s="85" t="s">
        <v>0</v>
      </c>
      <c r="F308" s="79" t="str">
        <f>JSON_Fmt!F309</f>
        <v>Meemm</v>
      </c>
      <c r="G308" s="85" t="s">
        <v>0</v>
      </c>
      <c r="H308" s="79" t="str">
        <f>JSON_Fmt!J309</f>
        <v>Ballam</v>
      </c>
      <c r="I308" s="85" t="s">
        <v>0</v>
      </c>
      <c r="J308" s="93" t="str">
        <f>JSON_Fmt!N309</f>
        <v>Lismore</v>
      </c>
      <c r="K308" s="85" t="s">
        <v>0</v>
      </c>
      <c r="L308" s="79" t="str">
        <f>JSON_Fmt!R309</f>
        <v>Down</v>
      </c>
      <c r="M308" s="85" t="s">
        <v>0</v>
      </c>
      <c r="N308" s="93">
        <f>JSON_Fmt!V309</f>
        <v>2012</v>
      </c>
      <c r="O308" s="85" t="s">
        <v>0</v>
      </c>
      <c r="P308" s="79" t="str">
        <f>JSON_Fmt!Z309</f>
        <v>Weekly</v>
      </c>
      <c r="Q308" s="85" t="s">
        <v>0</v>
      </c>
      <c r="R308" s="79" t="str">
        <f>JSON_Fmt!AD309</f>
        <v>["Broadsheet","Tabloid"]</v>
      </c>
      <c r="S308" s="85" t="s">
        <v>0</v>
      </c>
      <c r="T308" s="93" t="str">
        <f>JSON_Fmt!AH309</f>
        <v>["Adult","Students"]</v>
      </c>
      <c r="U308" s="85" t="s">
        <v>0</v>
      </c>
      <c r="V308" s="93" t="str">
        <f>JSON_Fmt!AL309</f>
        <v>http://msu.edu/habitasse/platea/dictumst/etiam.jpg</v>
      </c>
      <c r="W308" s="85" t="s">
        <v>0</v>
      </c>
      <c r="X308" s="93">
        <f>JSON_Fmt!AP309</f>
        <v>13166.54</v>
      </c>
      <c r="Y308" s="85" t="s">
        <v>0</v>
      </c>
      <c r="Z308" s="93" t="str">
        <f>JSON_Fmt!AT309</f>
        <v>http://msu.edu/habitasse/platea/dictumst/etiam.jpg</v>
      </c>
      <c r="AA308" s="85" t="s">
        <v>0</v>
      </c>
      <c r="AB308" s="79" t="e">
        <f>JSON_Fmt!#REF!</f>
        <v>#REF!</v>
      </c>
      <c r="AC308" s="83" t="e">
        <f>JSON_Fmt!#REF!</f>
        <v>#REF!</v>
      </c>
    </row>
    <row r="309" spans="1:29" x14ac:dyDescent="0.25">
      <c r="A309" s="79" t="s">
        <v>13</v>
      </c>
      <c r="B309" s="79" t="str">
        <f t="shared" si="4"/>
        <v>Collection_Name</v>
      </c>
      <c r="C309" s="79" t="s">
        <v>14</v>
      </c>
      <c r="D309" s="79" t="str">
        <f>JSON_Fmt!B310</f>
        <v>5e8f27defc13ae6c510001f4</v>
      </c>
      <c r="E309" s="85" t="s">
        <v>0</v>
      </c>
      <c r="F309" s="79" t="str">
        <f>JSON_Fmt!F310</f>
        <v>Skyble</v>
      </c>
      <c r="G309" s="85" t="s">
        <v>0</v>
      </c>
      <c r="H309" s="79" t="str">
        <f>JSON_Fmt!J310</f>
        <v>Pett</v>
      </c>
      <c r="I309" s="85" t="s">
        <v>0</v>
      </c>
      <c r="J309" s="93" t="str">
        <f>JSON_Fmt!N310</f>
        <v>Letterkenny</v>
      </c>
      <c r="K309" s="85" t="s">
        <v>0</v>
      </c>
      <c r="L309" s="79" t="str">
        <f>JSON_Fmt!R310</f>
        <v>Fermanagh</v>
      </c>
      <c r="M309" s="85" t="s">
        <v>0</v>
      </c>
      <c r="N309" s="93">
        <f>JSON_Fmt!V310</f>
        <v>2010</v>
      </c>
      <c r="O309" s="85" t="s">
        <v>0</v>
      </c>
      <c r="P309" s="79" t="str">
        <f>JSON_Fmt!Z310</f>
        <v>Monthly</v>
      </c>
      <c r="Q309" s="85" t="s">
        <v>0</v>
      </c>
      <c r="R309" s="79" t="str">
        <f>JSON_Fmt!AD310</f>
        <v>["Broadsheet","Online"]</v>
      </c>
      <c r="S309" s="85" t="s">
        <v>0</v>
      </c>
      <c r="T309" s="93" t="str">
        <f>JSON_Fmt!AH310</f>
        <v>["Retired"]</v>
      </c>
      <c r="U309" s="85" t="s">
        <v>0</v>
      </c>
      <c r="V309" s="93" t="str">
        <f>JSON_Fmt!AL310</f>
        <v>http://wisc.edu/montes/nascetur/ridiculus/mus.aspx</v>
      </c>
      <c r="W309" s="85" t="s">
        <v>0</v>
      </c>
      <c r="X309" s="93">
        <f>JSON_Fmt!AP310</f>
        <v>13875.15</v>
      </c>
      <c r="Y309" s="85" t="s">
        <v>0</v>
      </c>
      <c r="Z309" s="93" t="str">
        <f>JSON_Fmt!AT310</f>
        <v>http://wisc.edu/montes/nascetur/ridiculus/mus.aspx</v>
      </c>
      <c r="AA309" s="85" t="s">
        <v>0</v>
      </c>
      <c r="AB309" s="79" t="e">
        <f>JSON_Fmt!#REF!</f>
        <v>#REF!</v>
      </c>
      <c r="AC309" s="83" t="e">
        <f>JSON_Fmt!#REF!</f>
        <v>#REF!</v>
      </c>
    </row>
    <row r="310" spans="1:29" x14ac:dyDescent="0.25">
      <c r="A310" s="79" t="s">
        <v>13</v>
      </c>
      <c r="B310" s="79" t="str">
        <f t="shared" si="4"/>
        <v>Collection_Name</v>
      </c>
      <c r="C310" s="79" t="s">
        <v>14</v>
      </c>
      <c r="D310" s="79" t="str">
        <f>JSON_Fmt!B311</f>
        <v>5e8f27defc13ae6c510001f5</v>
      </c>
      <c r="E310" s="85" t="s">
        <v>0</v>
      </c>
      <c r="F310" s="79" t="str">
        <f>JSON_Fmt!F311</f>
        <v>Meembee</v>
      </c>
      <c r="G310" s="85" t="s">
        <v>0</v>
      </c>
      <c r="H310" s="79" t="str">
        <f>JSON_Fmt!J311</f>
        <v>Ferroni</v>
      </c>
      <c r="I310" s="85" t="s">
        <v>0</v>
      </c>
      <c r="J310" s="93" t="str">
        <f>JSON_Fmt!N311</f>
        <v>Lismore</v>
      </c>
      <c r="K310" s="85" t="s">
        <v>0</v>
      </c>
      <c r="L310" s="79" t="str">
        <f>JSON_Fmt!R311</f>
        <v>Cork</v>
      </c>
      <c r="M310" s="85" t="s">
        <v>0</v>
      </c>
      <c r="N310" s="93">
        <f>JSON_Fmt!V311</f>
        <v>2009</v>
      </c>
      <c r="O310" s="85" t="s">
        <v>0</v>
      </c>
      <c r="P310" s="79" t="str">
        <f>JSON_Fmt!Z311</f>
        <v>Monthly</v>
      </c>
      <c r="Q310" s="85" t="s">
        <v>0</v>
      </c>
      <c r="R310" s="79" t="str">
        <f>JSON_Fmt!AD311</f>
        <v>["Tabloid","Online","Broadsheet"]</v>
      </c>
      <c r="S310" s="85" t="s">
        <v>0</v>
      </c>
      <c r="T310" s="93" t="str">
        <f>JSON_Fmt!AH311</f>
        <v>["Retired"]</v>
      </c>
      <c r="U310" s="85" t="s">
        <v>0</v>
      </c>
      <c r="V310" s="93" t="str">
        <f>JSON_Fmt!AL311</f>
        <v>https://prlog.org/in/hac/habitasse.html</v>
      </c>
      <c r="W310" s="85" t="s">
        <v>0</v>
      </c>
      <c r="X310" s="93">
        <f>JSON_Fmt!AP311</f>
        <v>5447.12</v>
      </c>
      <c r="Y310" s="85" t="s">
        <v>0</v>
      </c>
      <c r="Z310" s="93" t="str">
        <f>JSON_Fmt!AT311</f>
        <v>https://prlog.org/in/hac/habitasse.html</v>
      </c>
      <c r="AA310" s="85" t="s">
        <v>0</v>
      </c>
      <c r="AB310" s="79" t="e">
        <f>JSON_Fmt!#REF!</f>
        <v>#REF!</v>
      </c>
      <c r="AC310" s="83" t="e">
        <f>JSON_Fmt!#REF!</f>
        <v>#REF!</v>
      </c>
    </row>
    <row r="311" spans="1:29" x14ac:dyDescent="0.25">
      <c r="A311" s="79" t="s">
        <v>13</v>
      </c>
      <c r="B311" s="79" t="str">
        <f t="shared" si="4"/>
        <v>Collection_Name</v>
      </c>
      <c r="C311" s="79" t="s">
        <v>14</v>
      </c>
      <c r="D311" s="79" t="str">
        <f>JSON_Fmt!B312</f>
        <v>5e8f27defc13ae6c510001f6</v>
      </c>
      <c r="E311" s="85" t="s">
        <v>0</v>
      </c>
      <c r="F311" s="79" t="str">
        <f>JSON_Fmt!F312</f>
        <v>Realcube</v>
      </c>
      <c r="G311" s="85" t="s">
        <v>0</v>
      </c>
      <c r="H311" s="79" t="str">
        <f>JSON_Fmt!J312</f>
        <v>Eloy</v>
      </c>
      <c r="I311" s="85" t="s">
        <v>0</v>
      </c>
      <c r="J311" s="93" t="str">
        <f>JSON_Fmt!N312</f>
        <v>Dublin</v>
      </c>
      <c r="K311" s="85" t="s">
        <v>0</v>
      </c>
      <c r="L311" s="79" t="str">
        <f>JSON_Fmt!R312</f>
        <v>Limerick</v>
      </c>
      <c r="M311" s="85" t="s">
        <v>0</v>
      </c>
      <c r="N311" s="93">
        <f>JSON_Fmt!V312</f>
        <v>1991</v>
      </c>
      <c r="O311" s="85" t="s">
        <v>0</v>
      </c>
      <c r="P311" s="79" t="str">
        <f>JSON_Fmt!Z312</f>
        <v>Weekly</v>
      </c>
      <c r="Q311" s="85" t="s">
        <v>0</v>
      </c>
      <c r="R311" s="79" t="str">
        <f>JSON_Fmt!AD312</f>
        <v>["Broadsheet","Tabloid","Online"]</v>
      </c>
      <c r="S311" s="85" t="s">
        <v>0</v>
      </c>
      <c r="T311" s="93" t="str">
        <f>JSON_Fmt!AH312</f>
        <v>["Adult"]</v>
      </c>
      <c r="U311" s="85" t="s">
        <v>0</v>
      </c>
      <c r="V311" s="93" t="str">
        <f>JSON_Fmt!AL312</f>
        <v>http://taobao.com/massa.jpg</v>
      </c>
      <c r="W311" s="85" t="s">
        <v>0</v>
      </c>
      <c r="X311" s="93">
        <f>JSON_Fmt!AP312</f>
        <v>4786.1400000000003</v>
      </c>
      <c r="Y311" s="85" t="s">
        <v>0</v>
      </c>
      <c r="Z311" s="93" t="str">
        <f>JSON_Fmt!AT312</f>
        <v>http://taobao.com/massa.jpg</v>
      </c>
      <c r="AA311" s="85" t="s">
        <v>0</v>
      </c>
      <c r="AB311" s="79" t="e">
        <f>JSON_Fmt!#REF!</f>
        <v>#REF!</v>
      </c>
      <c r="AC311" s="83" t="e">
        <f>JSON_Fmt!#REF!</f>
        <v>#REF!</v>
      </c>
    </row>
    <row r="312" spans="1:29" x14ac:dyDescent="0.25">
      <c r="A312" s="79" t="s">
        <v>13</v>
      </c>
      <c r="B312" s="79" t="str">
        <f t="shared" si="4"/>
        <v>Collection_Name</v>
      </c>
      <c r="C312" s="79" t="s">
        <v>14</v>
      </c>
      <c r="D312" s="79" t="str">
        <f>JSON_Fmt!B313</f>
        <v>5e8f27defc13ae6c510001f7</v>
      </c>
      <c r="E312" s="85" t="s">
        <v>0</v>
      </c>
      <c r="F312" s="79" t="str">
        <f>JSON_Fmt!F313</f>
        <v>Eazzy</v>
      </c>
      <c r="G312" s="85" t="s">
        <v>0</v>
      </c>
      <c r="H312" s="79" t="str">
        <f>JSON_Fmt!J313</f>
        <v>Carss</v>
      </c>
      <c r="I312" s="85" t="s">
        <v>0</v>
      </c>
      <c r="J312" s="93" t="str">
        <f>JSON_Fmt!N313</f>
        <v>Dublin</v>
      </c>
      <c r="K312" s="85" t="s">
        <v>0</v>
      </c>
      <c r="L312" s="79" t="str">
        <f>JSON_Fmt!R313</f>
        <v>Galway</v>
      </c>
      <c r="M312" s="85" t="s">
        <v>0</v>
      </c>
      <c r="N312" s="93">
        <f>JSON_Fmt!V313</f>
        <v>2012</v>
      </c>
      <c r="O312" s="85" t="s">
        <v>0</v>
      </c>
      <c r="P312" s="79" t="str">
        <f>JSON_Fmt!Z313</f>
        <v>Monthly</v>
      </c>
      <c r="Q312" s="85" t="s">
        <v>0</v>
      </c>
      <c r="R312" s="79" t="str">
        <f>JSON_Fmt!AD313</f>
        <v>["Tabloid","Online"]</v>
      </c>
      <c r="S312" s="85" t="s">
        <v>0</v>
      </c>
      <c r="T312" s="93" t="str">
        <f>JSON_Fmt!AH313</f>
        <v>[""]</v>
      </c>
      <c r="U312" s="85" t="s">
        <v>0</v>
      </c>
      <c r="V312" s="93" t="str">
        <f>JSON_Fmt!AL313</f>
        <v>http://myspace.com/porttitor.html</v>
      </c>
      <c r="W312" s="85" t="s">
        <v>0</v>
      </c>
      <c r="X312" s="93">
        <f>JSON_Fmt!AP313</f>
        <v>11154.37</v>
      </c>
      <c r="Y312" s="85" t="s">
        <v>0</v>
      </c>
      <c r="Z312" s="93" t="str">
        <f>JSON_Fmt!AT313</f>
        <v>http://myspace.com/porttitor.html</v>
      </c>
      <c r="AA312" s="85" t="s">
        <v>0</v>
      </c>
      <c r="AB312" s="79" t="e">
        <f>JSON_Fmt!#REF!</f>
        <v>#REF!</v>
      </c>
      <c r="AC312" s="83" t="e">
        <f>JSON_Fmt!#REF!</f>
        <v>#REF!</v>
      </c>
    </row>
    <row r="313" spans="1:29" x14ac:dyDescent="0.25">
      <c r="A313" s="79" t="s">
        <v>13</v>
      </c>
      <c r="B313" s="79" t="str">
        <f t="shared" si="4"/>
        <v>Collection_Name</v>
      </c>
      <c r="C313" s="79" t="s">
        <v>14</v>
      </c>
      <c r="D313" s="79" t="str">
        <f>JSON_Fmt!B314</f>
        <v>5e8f27defc13ae6c510001f8</v>
      </c>
      <c r="E313" s="85" t="s">
        <v>0</v>
      </c>
      <c r="F313" s="79" t="str">
        <f>JSON_Fmt!F314</f>
        <v>Tagtune</v>
      </c>
      <c r="G313" s="85" t="s">
        <v>0</v>
      </c>
      <c r="H313" s="79" t="str">
        <f>JSON_Fmt!J314</f>
        <v>Knappitt</v>
      </c>
      <c r="I313" s="85" t="s">
        <v>0</v>
      </c>
      <c r="J313" s="93" t="str">
        <f>JSON_Fmt!N314</f>
        <v>Lismore</v>
      </c>
      <c r="K313" s="85" t="s">
        <v>0</v>
      </c>
      <c r="L313" s="79" t="str">
        <f>JSON_Fmt!R314</f>
        <v>Derry</v>
      </c>
      <c r="M313" s="85" t="s">
        <v>0</v>
      </c>
      <c r="N313" s="93">
        <f>JSON_Fmt!V314</f>
        <v>2010</v>
      </c>
      <c r="O313" s="85" t="s">
        <v>0</v>
      </c>
      <c r="P313" s="79" t="str">
        <f>JSON_Fmt!Z314</f>
        <v>Monthly</v>
      </c>
      <c r="Q313" s="85" t="s">
        <v>0</v>
      </c>
      <c r="R313" s="79" t="str">
        <f>JSON_Fmt!AD314</f>
        <v>["Tabloid","Online"]</v>
      </c>
      <c r="S313" s="85" t="s">
        <v>0</v>
      </c>
      <c r="T313" s="93" t="str">
        <f>JSON_Fmt!AH314</f>
        <v>["Students","Adult"]</v>
      </c>
      <c r="U313" s="85" t="s">
        <v>0</v>
      </c>
      <c r="V313" s="93" t="str">
        <f>JSON_Fmt!AL314</f>
        <v>http://shop-pro.jp/aliquam/quis/turpis/eget.aspx</v>
      </c>
      <c r="W313" s="85" t="s">
        <v>0</v>
      </c>
      <c r="X313" s="93">
        <f>JSON_Fmt!AP314</f>
        <v>4845.3</v>
      </c>
      <c r="Y313" s="85" t="s">
        <v>0</v>
      </c>
      <c r="Z313" s="93" t="str">
        <f>JSON_Fmt!AT314</f>
        <v>http://shop-pro.jp/aliquam/quis/turpis/eget.aspx</v>
      </c>
      <c r="AA313" s="85" t="s">
        <v>0</v>
      </c>
      <c r="AB313" s="79" t="e">
        <f>JSON_Fmt!#REF!</f>
        <v>#REF!</v>
      </c>
      <c r="AC313" s="83" t="e">
        <f>JSON_Fmt!#REF!</f>
        <v>#REF!</v>
      </c>
    </row>
    <row r="314" spans="1:29" x14ac:dyDescent="0.25">
      <c r="A314" s="79" t="s">
        <v>13</v>
      </c>
      <c r="B314" s="79" t="str">
        <f t="shared" si="4"/>
        <v>Collection_Name</v>
      </c>
      <c r="C314" s="79" t="s">
        <v>14</v>
      </c>
      <c r="D314" s="79" t="str">
        <f>JSON_Fmt!B315</f>
        <v>5e8f27defc13ae6c510001f9</v>
      </c>
      <c r="E314" s="85" t="s">
        <v>0</v>
      </c>
      <c r="F314" s="79" t="str">
        <f>JSON_Fmt!F315</f>
        <v>Skinte</v>
      </c>
      <c r="G314" s="85" t="s">
        <v>0</v>
      </c>
      <c r="H314" s="79" t="str">
        <f>JSON_Fmt!J315</f>
        <v>Orange</v>
      </c>
      <c r="I314" s="85" t="s">
        <v>0</v>
      </c>
      <c r="J314" s="93" t="str">
        <f>JSON_Fmt!N315</f>
        <v>Blackrock</v>
      </c>
      <c r="K314" s="85" t="s">
        <v>0</v>
      </c>
      <c r="L314" s="79" t="str">
        <f>JSON_Fmt!R315</f>
        <v>Galway</v>
      </c>
      <c r="M314" s="85" t="s">
        <v>0</v>
      </c>
      <c r="N314" s="93">
        <f>JSON_Fmt!V315</f>
        <v>1986</v>
      </c>
      <c r="O314" s="85" t="s">
        <v>0</v>
      </c>
      <c r="P314" s="79" t="str">
        <f>JSON_Fmt!Z315</f>
        <v>Weekly</v>
      </c>
      <c r="Q314" s="85" t="s">
        <v>0</v>
      </c>
      <c r="R314" s="79" t="str">
        <f>JSON_Fmt!AD315</f>
        <v>["Broadsheet","Tabloid","Online"]</v>
      </c>
      <c r="S314" s="85" t="s">
        <v>0</v>
      </c>
      <c r="T314" s="93" t="str">
        <f>JSON_Fmt!AH315</f>
        <v>["Students","Retired"]</v>
      </c>
      <c r="U314" s="85" t="s">
        <v>0</v>
      </c>
      <c r="V314" s="93" t="str">
        <f>JSON_Fmt!AL315</f>
        <v>http://topsy.com/in/hac/habitasse/platea/dictumst/morbi.jpg</v>
      </c>
      <c r="W314" s="85" t="s">
        <v>0</v>
      </c>
      <c r="X314" s="93">
        <f>JSON_Fmt!AP315</f>
        <v>6056.81</v>
      </c>
      <c r="Y314" s="85" t="s">
        <v>0</v>
      </c>
      <c r="Z314" s="93" t="str">
        <f>JSON_Fmt!AT315</f>
        <v>http://topsy.com/in/hac/habitasse/platea/dictumst/morbi.jpg</v>
      </c>
      <c r="AA314" s="85" t="s">
        <v>0</v>
      </c>
      <c r="AB314" s="79" t="e">
        <f>JSON_Fmt!#REF!</f>
        <v>#REF!</v>
      </c>
      <c r="AC314" s="83" t="e">
        <f>JSON_Fmt!#REF!</f>
        <v>#REF!</v>
      </c>
    </row>
    <row r="315" spans="1:29" x14ac:dyDescent="0.25">
      <c r="A315" s="79" t="s">
        <v>13</v>
      </c>
      <c r="B315" s="79" t="str">
        <f t="shared" si="4"/>
        <v>Collection_Name</v>
      </c>
      <c r="C315" s="79" t="s">
        <v>14</v>
      </c>
      <c r="D315" s="79" t="str">
        <f>JSON_Fmt!B316</f>
        <v>5e8f27defc13ae6c510001fa</v>
      </c>
      <c r="E315" s="85" t="s">
        <v>0</v>
      </c>
      <c r="F315" s="79" t="str">
        <f>JSON_Fmt!F316</f>
        <v>Dazzlesphere</v>
      </c>
      <c r="G315" s="85" t="s">
        <v>0</v>
      </c>
      <c r="H315" s="79" t="str">
        <f>JSON_Fmt!J316</f>
        <v>Riddle</v>
      </c>
      <c r="I315" s="85" t="s">
        <v>0</v>
      </c>
      <c r="J315" s="93" t="str">
        <f>JSON_Fmt!N316</f>
        <v>Lismore</v>
      </c>
      <c r="K315" s="85" t="s">
        <v>0</v>
      </c>
      <c r="L315" s="79" t="str">
        <f>JSON_Fmt!R316</f>
        <v>Carlow</v>
      </c>
      <c r="M315" s="85" t="s">
        <v>0</v>
      </c>
      <c r="N315" s="93">
        <f>JSON_Fmt!V316</f>
        <v>2000</v>
      </c>
      <c r="O315" s="85" t="s">
        <v>0</v>
      </c>
      <c r="P315" s="79" t="str">
        <f>JSON_Fmt!Z316</f>
        <v>Weekly</v>
      </c>
      <c r="Q315" s="85" t="s">
        <v>0</v>
      </c>
      <c r="R315" s="79" t="str">
        <f>JSON_Fmt!AD316</f>
        <v>["Broadsheet","Online"]</v>
      </c>
      <c r="S315" s="85" t="s">
        <v>0</v>
      </c>
      <c r="T315" s="93" t="str">
        <f>JSON_Fmt!AH316</f>
        <v>["Students"]</v>
      </c>
      <c r="U315" s="85" t="s">
        <v>0</v>
      </c>
      <c r="V315" s="93" t="str">
        <f>JSON_Fmt!AL316</f>
        <v>https://mtv.com/curae/duis/faucibus/accumsan/odio/curabitur.jsp</v>
      </c>
      <c r="W315" s="85" t="s">
        <v>0</v>
      </c>
      <c r="X315" s="93">
        <f>JSON_Fmt!AP316</f>
        <v>7077.37</v>
      </c>
      <c r="Y315" s="85" t="s">
        <v>0</v>
      </c>
      <c r="Z315" s="93" t="str">
        <f>JSON_Fmt!AT316</f>
        <v>https://mtv.com/curae/duis/faucibus/accumsan/odio/curabitur.jsp</v>
      </c>
      <c r="AA315" s="85" t="s">
        <v>0</v>
      </c>
      <c r="AB315" s="79" t="e">
        <f>JSON_Fmt!#REF!</f>
        <v>#REF!</v>
      </c>
      <c r="AC315" s="83" t="e">
        <f>JSON_Fmt!#REF!</f>
        <v>#REF!</v>
      </c>
    </row>
    <row r="316" spans="1:29" x14ac:dyDescent="0.25">
      <c r="A316" s="79" t="s">
        <v>13</v>
      </c>
      <c r="B316" s="79" t="str">
        <f t="shared" si="4"/>
        <v>Collection_Name</v>
      </c>
      <c r="C316" s="79" t="s">
        <v>14</v>
      </c>
      <c r="D316" s="79" t="str">
        <f>JSON_Fmt!B317</f>
        <v>5e8f27defc13ae6c510001fb</v>
      </c>
      <c r="E316" s="85" t="s">
        <v>0</v>
      </c>
      <c r="F316" s="79" t="str">
        <f>JSON_Fmt!F317</f>
        <v>Oyondu</v>
      </c>
      <c r="G316" s="85" t="s">
        <v>0</v>
      </c>
      <c r="H316" s="79" t="str">
        <f>JSON_Fmt!J317</f>
        <v>Elstub</v>
      </c>
      <c r="I316" s="85" t="s">
        <v>0</v>
      </c>
      <c r="J316" s="93" t="str">
        <f>JSON_Fmt!N317</f>
        <v>Dublin</v>
      </c>
      <c r="K316" s="85" t="s">
        <v>0</v>
      </c>
      <c r="L316" s="79" t="str">
        <f>JSON_Fmt!R317</f>
        <v>Down</v>
      </c>
      <c r="M316" s="85" t="s">
        <v>0</v>
      </c>
      <c r="N316" s="93">
        <f>JSON_Fmt!V317</f>
        <v>1993</v>
      </c>
      <c r="O316" s="85" t="s">
        <v>0</v>
      </c>
      <c r="P316" s="79" t="str">
        <f>JSON_Fmt!Z317</f>
        <v>Monthly</v>
      </c>
      <c r="Q316" s="85" t="s">
        <v>0</v>
      </c>
      <c r="R316" s="79" t="str">
        <f>JSON_Fmt!AD317</f>
        <v>["Tabloid","Online"]</v>
      </c>
      <c r="S316" s="85" t="s">
        <v>0</v>
      </c>
      <c r="T316" s="93" t="str">
        <f>JSON_Fmt!AH317</f>
        <v>["Students"]</v>
      </c>
      <c r="U316" s="85" t="s">
        <v>0</v>
      </c>
      <c r="V316" s="93" t="str">
        <f>JSON_Fmt!AL317</f>
        <v>http://fotki.com/id/justo/sit/amet/sapien/dignissim.html</v>
      </c>
      <c r="W316" s="85" t="s">
        <v>0</v>
      </c>
      <c r="X316" s="93">
        <f>JSON_Fmt!AP317</f>
        <v>4784.17</v>
      </c>
      <c r="Y316" s="85" t="s">
        <v>0</v>
      </c>
      <c r="Z316" s="93" t="str">
        <f>JSON_Fmt!AT317</f>
        <v>http://fotki.com/id/justo/sit/amet/sapien/dignissim.html</v>
      </c>
      <c r="AA316" s="85" t="s">
        <v>0</v>
      </c>
      <c r="AB316" s="79" t="e">
        <f>JSON_Fmt!#REF!</f>
        <v>#REF!</v>
      </c>
      <c r="AC316" s="83" t="e">
        <f>JSON_Fmt!#REF!</f>
        <v>#REF!</v>
      </c>
    </row>
    <row r="317" spans="1:29" x14ac:dyDescent="0.25">
      <c r="A317" s="79" t="s">
        <v>13</v>
      </c>
      <c r="B317" s="79" t="str">
        <f t="shared" si="4"/>
        <v>Collection_Name</v>
      </c>
      <c r="C317" s="79" t="s">
        <v>14</v>
      </c>
      <c r="D317" s="79" t="str">
        <f>JSON_Fmt!B318</f>
        <v>5e8f27defc13ae6c510001fc</v>
      </c>
      <c r="E317" s="85" t="s">
        <v>0</v>
      </c>
      <c r="F317" s="79" t="str">
        <f>JSON_Fmt!F318</f>
        <v>Realbuzz</v>
      </c>
      <c r="G317" s="85" t="s">
        <v>0</v>
      </c>
      <c r="H317" s="79" t="str">
        <f>JSON_Fmt!J318</f>
        <v>Hatherley</v>
      </c>
      <c r="I317" s="85" t="s">
        <v>0</v>
      </c>
      <c r="J317" s="93" t="str">
        <f>JSON_Fmt!N318</f>
        <v>Blackrock</v>
      </c>
      <c r="K317" s="85" t="s">
        <v>0</v>
      </c>
      <c r="L317" s="79" t="str">
        <f>JSON_Fmt!R318</f>
        <v>Wicklow</v>
      </c>
      <c r="M317" s="85" t="s">
        <v>0</v>
      </c>
      <c r="N317" s="93">
        <f>JSON_Fmt!V318</f>
        <v>2005</v>
      </c>
      <c r="O317" s="85" t="s">
        <v>0</v>
      </c>
      <c r="P317" s="79" t="str">
        <f>JSON_Fmt!Z318</f>
        <v>Weekly</v>
      </c>
      <c r="Q317" s="85" t="s">
        <v>0</v>
      </c>
      <c r="R317" s="79" t="str">
        <f>JSON_Fmt!AD318</f>
        <v>["Broadsheet","Online"]</v>
      </c>
      <c r="S317" s="85" t="s">
        <v>0</v>
      </c>
      <c r="T317" s="93" t="str">
        <f>JSON_Fmt!AH318</f>
        <v>["Retired","Adult"]</v>
      </c>
      <c r="U317" s="85" t="s">
        <v>0</v>
      </c>
      <c r="V317" s="93" t="str">
        <f>JSON_Fmt!AL318</f>
        <v>https://jiathis.com/aliquam/sit.jpg</v>
      </c>
      <c r="W317" s="85" t="s">
        <v>0</v>
      </c>
      <c r="X317" s="93">
        <f>JSON_Fmt!AP318</f>
        <v>14227.55</v>
      </c>
      <c r="Y317" s="85" t="s">
        <v>0</v>
      </c>
      <c r="Z317" s="93" t="str">
        <f>JSON_Fmt!AT318</f>
        <v>https://jiathis.com/aliquam/sit.jpg</v>
      </c>
      <c r="AA317" s="85" t="s">
        <v>0</v>
      </c>
      <c r="AB317" s="79" t="e">
        <f>JSON_Fmt!#REF!</f>
        <v>#REF!</v>
      </c>
      <c r="AC317" s="83" t="e">
        <f>JSON_Fmt!#REF!</f>
        <v>#REF!</v>
      </c>
    </row>
    <row r="318" spans="1:29" x14ac:dyDescent="0.25">
      <c r="A318" s="79" t="s">
        <v>13</v>
      </c>
      <c r="B318" s="79" t="str">
        <f t="shared" si="4"/>
        <v>Collection_Name</v>
      </c>
      <c r="C318" s="79" t="s">
        <v>14</v>
      </c>
      <c r="D318" s="79" t="str">
        <f>JSON_Fmt!B319</f>
        <v>5e8f27defc13ae6c510001fd</v>
      </c>
      <c r="E318" s="85" t="s">
        <v>0</v>
      </c>
      <c r="F318" s="79" t="str">
        <f>JSON_Fmt!F319</f>
        <v>Feedbug</v>
      </c>
      <c r="G318" s="85" t="s">
        <v>0</v>
      </c>
      <c r="H318" s="79" t="str">
        <f>JSON_Fmt!J319</f>
        <v>Garbert</v>
      </c>
      <c r="I318" s="85" t="s">
        <v>0</v>
      </c>
      <c r="J318" s="93" t="str">
        <f>JSON_Fmt!N319</f>
        <v>Blackrock</v>
      </c>
      <c r="K318" s="85" t="s">
        <v>0</v>
      </c>
      <c r="L318" s="79" t="str">
        <f>JSON_Fmt!R319</f>
        <v>Armagh</v>
      </c>
      <c r="M318" s="85" t="s">
        <v>0</v>
      </c>
      <c r="N318" s="93">
        <f>JSON_Fmt!V319</f>
        <v>1988</v>
      </c>
      <c r="O318" s="85" t="s">
        <v>0</v>
      </c>
      <c r="P318" s="79" t="str">
        <f>JSON_Fmt!Z319</f>
        <v>Weekly</v>
      </c>
      <c r="Q318" s="85" t="s">
        <v>0</v>
      </c>
      <c r="R318" s="79" t="str">
        <f>JSON_Fmt!AD319</f>
        <v>["Tabloid","Broadsheet","Online"]</v>
      </c>
      <c r="S318" s="85" t="s">
        <v>0</v>
      </c>
      <c r="T318" s="93" t="str">
        <f>JSON_Fmt!AH319</f>
        <v>["Students"]</v>
      </c>
      <c r="U318" s="85" t="s">
        <v>0</v>
      </c>
      <c r="V318" s="93" t="str">
        <f>JSON_Fmt!AL319</f>
        <v>https://diigo.com/at/turpis/donec.html</v>
      </c>
      <c r="W318" s="85" t="s">
        <v>0</v>
      </c>
      <c r="X318" s="93">
        <f>JSON_Fmt!AP319</f>
        <v>5119.33</v>
      </c>
      <c r="Y318" s="85" t="s">
        <v>0</v>
      </c>
      <c r="Z318" s="93" t="str">
        <f>JSON_Fmt!AT319</f>
        <v>https://diigo.com/at/turpis/donec.html</v>
      </c>
      <c r="AA318" s="85" t="s">
        <v>0</v>
      </c>
      <c r="AB318" s="79" t="e">
        <f>JSON_Fmt!#REF!</f>
        <v>#REF!</v>
      </c>
      <c r="AC318" s="83" t="e">
        <f>JSON_Fmt!#REF!</f>
        <v>#REF!</v>
      </c>
    </row>
    <row r="319" spans="1:29" x14ac:dyDescent="0.25">
      <c r="A319" s="79" t="s">
        <v>13</v>
      </c>
      <c r="B319" s="79" t="str">
        <f t="shared" si="4"/>
        <v>Collection_Name</v>
      </c>
      <c r="C319" s="79" t="s">
        <v>14</v>
      </c>
      <c r="D319" s="79" t="str">
        <f>JSON_Fmt!B320</f>
        <v>5e8f27defc13ae6c510001fe</v>
      </c>
      <c r="E319" s="85" t="s">
        <v>0</v>
      </c>
      <c r="F319" s="79" t="str">
        <f>JSON_Fmt!F320</f>
        <v>Demivee</v>
      </c>
      <c r="G319" s="85" t="s">
        <v>0</v>
      </c>
      <c r="H319" s="79" t="str">
        <f>JSON_Fmt!J320</f>
        <v>Vakhrushev</v>
      </c>
      <c r="I319" s="85" t="s">
        <v>0</v>
      </c>
      <c r="J319" s="93" t="str">
        <f>JSON_Fmt!N320</f>
        <v>Limerick</v>
      </c>
      <c r="K319" s="85" t="s">
        <v>0</v>
      </c>
      <c r="L319" s="79" t="str">
        <f>JSON_Fmt!R320</f>
        <v>Leitrim</v>
      </c>
      <c r="M319" s="85" t="s">
        <v>0</v>
      </c>
      <c r="N319" s="93">
        <f>JSON_Fmt!V320</f>
        <v>2007</v>
      </c>
      <c r="O319" s="85" t="s">
        <v>0</v>
      </c>
      <c r="P319" s="79" t="str">
        <f>JSON_Fmt!Z320</f>
        <v>Daily</v>
      </c>
      <c r="Q319" s="85" t="s">
        <v>0</v>
      </c>
      <c r="R319" s="79" t="str">
        <f>JSON_Fmt!AD320</f>
        <v>["Online"]</v>
      </c>
      <c r="S319" s="85" t="s">
        <v>0</v>
      </c>
      <c r="T319" s="93" t="str">
        <f>JSON_Fmt!AH320</f>
        <v>["Adult","Retired"]</v>
      </c>
      <c r="U319" s="85" t="s">
        <v>0</v>
      </c>
      <c r="V319" s="93" t="str">
        <f>JSON_Fmt!AL320</f>
        <v>https://vimeo.com/non/velit/nec/nisi/vulputate.jsp</v>
      </c>
      <c r="W319" s="85" t="s">
        <v>0</v>
      </c>
      <c r="X319" s="93">
        <f>JSON_Fmt!AP320</f>
        <v>9110.66</v>
      </c>
      <c r="Y319" s="85" t="s">
        <v>0</v>
      </c>
      <c r="Z319" s="93" t="str">
        <f>JSON_Fmt!AT320</f>
        <v>https://vimeo.com/non/velit/nec/nisi/vulputate.jsp</v>
      </c>
      <c r="AA319" s="85" t="s">
        <v>0</v>
      </c>
      <c r="AB319" s="79" t="e">
        <f>JSON_Fmt!#REF!</f>
        <v>#REF!</v>
      </c>
      <c r="AC319" s="83" t="e">
        <f>JSON_Fmt!#REF!</f>
        <v>#REF!</v>
      </c>
    </row>
    <row r="320" spans="1:29" x14ac:dyDescent="0.25">
      <c r="A320" s="79" t="s">
        <v>13</v>
      </c>
      <c r="B320" s="79" t="str">
        <f t="shared" si="4"/>
        <v>Collection_Name</v>
      </c>
      <c r="C320" s="79" t="s">
        <v>14</v>
      </c>
      <c r="D320" s="79" t="str">
        <f>JSON_Fmt!B321</f>
        <v>5e8f27defc13ae6c510001ff</v>
      </c>
      <c r="E320" s="85" t="s">
        <v>0</v>
      </c>
      <c r="F320" s="79" t="str">
        <f>JSON_Fmt!F321</f>
        <v>Youopia</v>
      </c>
      <c r="G320" s="85" t="s">
        <v>0</v>
      </c>
      <c r="H320" s="79" t="str">
        <f>JSON_Fmt!J321</f>
        <v>Southouse</v>
      </c>
      <c r="I320" s="85" t="s">
        <v>0</v>
      </c>
      <c r="J320" s="93" t="str">
        <f>JSON_Fmt!N321</f>
        <v>Dublin</v>
      </c>
      <c r="K320" s="85" t="s">
        <v>0</v>
      </c>
      <c r="L320" s="79" t="str">
        <f>JSON_Fmt!R321</f>
        <v>Westmeath</v>
      </c>
      <c r="M320" s="85" t="s">
        <v>0</v>
      </c>
      <c r="N320" s="93">
        <f>JSON_Fmt!V321</f>
        <v>1996</v>
      </c>
      <c r="O320" s="85" t="s">
        <v>0</v>
      </c>
      <c r="P320" s="79" t="str">
        <f>JSON_Fmt!Z321</f>
        <v>Daily</v>
      </c>
      <c r="Q320" s="85" t="s">
        <v>0</v>
      </c>
      <c r="R320" s="79" t="str">
        <f>JSON_Fmt!AD321</f>
        <v>["Online","Broadsheet","Tabloid"]</v>
      </c>
      <c r="S320" s="85" t="s">
        <v>0</v>
      </c>
      <c r="T320" s="93" t="str">
        <f>JSON_Fmt!AH321</f>
        <v>["Students"]</v>
      </c>
      <c r="U320" s="85" t="s">
        <v>0</v>
      </c>
      <c r="V320" s="93" t="str">
        <f>JSON_Fmt!AL321</f>
        <v>https://cpanel.net/rutrum/neque/aenean/auctor/gravida/sem/praesent.json</v>
      </c>
      <c r="W320" s="85" t="s">
        <v>0</v>
      </c>
      <c r="X320" s="93">
        <f>JSON_Fmt!AP321</f>
        <v>11963.77</v>
      </c>
      <c r="Y320" s="85" t="s">
        <v>0</v>
      </c>
      <c r="Z320" s="93" t="str">
        <f>JSON_Fmt!AT321</f>
        <v>https://cpanel.net/rutrum/neque/aenean/auctor/gravida/sem/praesent.json</v>
      </c>
      <c r="AA320" s="85" t="s">
        <v>0</v>
      </c>
      <c r="AB320" s="79" t="e">
        <f>JSON_Fmt!#REF!</f>
        <v>#REF!</v>
      </c>
      <c r="AC320" s="83" t="e">
        <f>JSON_Fmt!#REF!</f>
        <v>#REF!</v>
      </c>
    </row>
    <row r="321" spans="1:29" x14ac:dyDescent="0.25">
      <c r="A321" s="79" t="s">
        <v>13</v>
      </c>
      <c r="B321" s="79" t="str">
        <f t="shared" si="4"/>
        <v>Collection_Name</v>
      </c>
      <c r="C321" s="79" t="s">
        <v>14</v>
      </c>
      <c r="D321" s="79" t="str">
        <f>JSON_Fmt!B322</f>
        <v>5e8f27defc13ae6c51000200</v>
      </c>
      <c r="E321" s="85" t="s">
        <v>0</v>
      </c>
      <c r="F321" s="79" t="str">
        <f>JSON_Fmt!F322</f>
        <v>Yata</v>
      </c>
      <c r="G321" s="85" t="s">
        <v>0</v>
      </c>
      <c r="H321" s="79" t="str">
        <f>JSON_Fmt!J322</f>
        <v>Almey</v>
      </c>
      <c r="I321" s="85" t="s">
        <v>0</v>
      </c>
      <c r="J321" s="93" t="str">
        <f>JSON_Fmt!N322</f>
        <v>Limerick</v>
      </c>
      <c r="K321" s="85" t="s">
        <v>0</v>
      </c>
      <c r="L321" s="79" t="str">
        <f>JSON_Fmt!R322</f>
        <v>Waterford</v>
      </c>
      <c r="M321" s="85" t="s">
        <v>0</v>
      </c>
      <c r="N321" s="93">
        <f>JSON_Fmt!V322</f>
        <v>2007</v>
      </c>
      <c r="O321" s="85" t="s">
        <v>0</v>
      </c>
      <c r="P321" s="79" t="str">
        <f>JSON_Fmt!Z322</f>
        <v>Weekly</v>
      </c>
      <c r="Q321" s="85" t="s">
        <v>0</v>
      </c>
      <c r="R321" s="79" t="str">
        <f>JSON_Fmt!AD322</f>
        <v>["Broadsheet","Tabloid","Online"]</v>
      </c>
      <c r="S321" s="85" t="s">
        <v>0</v>
      </c>
      <c r="T321" s="93" t="str">
        <f>JSON_Fmt!AH322</f>
        <v>["Students","Retired"]</v>
      </c>
      <c r="U321" s="85" t="s">
        <v>0</v>
      </c>
      <c r="V321" s="93" t="str">
        <f>JSON_Fmt!AL322</f>
        <v>https://123-reg.co.uk/laoreet/ut/rhoncus.html</v>
      </c>
      <c r="W321" s="85" t="s">
        <v>0</v>
      </c>
      <c r="X321" s="93">
        <f>JSON_Fmt!AP322</f>
        <v>7663.86</v>
      </c>
      <c r="Y321" s="85" t="s">
        <v>0</v>
      </c>
      <c r="Z321" s="93" t="str">
        <f>JSON_Fmt!AT322</f>
        <v>https://123-reg.co.uk/laoreet/ut/rhoncus.html</v>
      </c>
      <c r="AA321" s="85" t="s">
        <v>0</v>
      </c>
      <c r="AB321" s="79" t="e">
        <f>JSON_Fmt!#REF!</f>
        <v>#REF!</v>
      </c>
      <c r="AC321" s="83" t="e">
        <f>JSON_Fmt!#REF!</f>
        <v>#REF!</v>
      </c>
    </row>
    <row r="322" spans="1:29" x14ac:dyDescent="0.25">
      <c r="A322" s="79" t="s">
        <v>13</v>
      </c>
      <c r="B322" s="79" t="str">
        <f t="shared" si="4"/>
        <v>Collection_Name</v>
      </c>
      <c r="C322" s="79" t="s">
        <v>14</v>
      </c>
      <c r="D322" s="79" t="str">
        <f>JSON_Fmt!B323</f>
        <v>5e8f27defc13ae6c51000201</v>
      </c>
      <c r="E322" s="85" t="s">
        <v>0</v>
      </c>
      <c r="F322" s="79" t="str">
        <f>JSON_Fmt!F323</f>
        <v>Photospace</v>
      </c>
      <c r="G322" s="85" t="s">
        <v>0</v>
      </c>
      <c r="H322" s="79" t="str">
        <f>JSON_Fmt!J323</f>
        <v>Blatchford</v>
      </c>
      <c r="I322" s="85" t="s">
        <v>0</v>
      </c>
      <c r="J322" s="93" t="str">
        <f>JSON_Fmt!N323</f>
        <v>Blackrock</v>
      </c>
      <c r="K322" s="85" t="s">
        <v>0</v>
      </c>
      <c r="L322" s="79" t="str">
        <f>JSON_Fmt!R323</f>
        <v>Leitrim</v>
      </c>
      <c r="M322" s="85" t="s">
        <v>0</v>
      </c>
      <c r="N322" s="93">
        <f>JSON_Fmt!V323</f>
        <v>2009</v>
      </c>
      <c r="O322" s="85" t="s">
        <v>0</v>
      </c>
      <c r="P322" s="79" t="str">
        <f>JSON_Fmt!Z323</f>
        <v>Daily</v>
      </c>
      <c r="Q322" s="85" t="s">
        <v>0</v>
      </c>
      <c r="R322" s="79" t="str">
        <f>JSON_Fmt!AD323</f>
        <v>["Online","Broadsheet"]</v>
      </c>
      <c r="S322" s="85" t="s">
        <v>0</v>
      </c>
      <c r="T322" s="93" t="str">
        <f>JSON_Fmt!AH323</f>
        <v>["Retired"]</v>
      </c>
      <c r="U322" s="85" t="s">
        <v>0</v>
      </c>
      <c r="V322" s="93" t="str">
        <f>JSON_Fmt!AL323</f>
        <v>https://paypal.com/eu.json</v>
      </c>
      <c r="W322" s="85" t="s">
        <v>0</v>
      </c>
      <c r="X322" s="93">
        <f>JSON_Fmt!AP323</f>
        <v>13399.15</v>
      </c>
      <c r="Y322" s="85" t="s">
        <v>0</v>
      </c>
      <c r="Z322" s="93" t="str">
        <f>JSON_Fmt!AT323</f>
        <v>https://paypal.com/eu.json</v>
      </c>
      <c r="AA322" s="85" t="s">
        <v>0</v>
      </c>
      <c r="AB322" s="79" t="e">
        <f>JSON_Fmt!#REF!</f>
        <v>#REF!</v>
      </c>
      <c r="AC322" s="83" t="e">
        <f>JSON_Fmt!#REF!</f>
        <v>#REF!</v>
      </c>
    </row>
    <row r="323" spans="1:29" x14ac:dyDescent="0.25">
      <c r="A323" s="79" t="s">
        <v>13</v>
      </c>
      <c r="B323" s="79" t="str">
        <f t="shared" si="4"/>
        <v>Collection_Name</v>
      </c>
      <c r="C323" s="79" t="s">
        <v>14</v>
      </c>
      <c r="D323" s="79" t="str">
        <f>JSON_Fmt!B324</f>
        <v>5e8f27defc13ae6c51000202</v>
      </c>
      <c r="E323" s="85" t="s">
        <v>0</v>
      </c>
      <c r="F323" s="79" t="str">
        <f>JSON_Fmt!F324</f>
        <v>Realmix</v>
      </c>
      <c r="G323" s="85" t="s">
        <v>0</v>
      </c>
      <c r="H323" s="79" t="str">
        <f>JSON_Fmt!J324</f>
        <v>Yann</v>
      </c>
      <c r="I323" s="85" t="s">
        <v>0</v>
      </c>
      <c r="J323" s="93" t="str">
        <f>JSON_Fmt!N324</f>
        <v>Limerick</v>
      </c>
      <c r="K323" s="85" t="s">
        <v>0</v>
      </c>
      <c r="L323" s="79" t="str">
        <f>JSON_Fmt!R324</f>
        <v>Wicklow</v>
      </c>
      <c r="M323" s="85" t="s">
        <v>0</v>
      </c>
      <c r="N323" s="93">
        <f>JSON_Fmt!V324</f>
        <v>2009</v>
      </c>
      <c r="O323" s="85" t="s">
        <v>0</v>
      </c>
      <c r="P323" s="79" t="str">
        <f>JSON_Fmt!Z324</f>
        <v>Weekly</v>
      </c>
      <c r="Q323" s="85" t="s">
        <v>0</v>
      </c>
      <c r="R323" s="79" t="str">
        <f>JSON_Fmt!AD324</f>
        <v>["Online","Tabloid","Broadsheet"]</v>
      </c>
      <c r="S323" s="85" t="s">
        <v>0</v>
      </c>
      <c r="T323" s="93" t="str">
        <f>JSON_Fmt!AH324</f>
        <v>["Adult"]</v>
      </c>
      <c r="U323" s="85" t="s">
        <v>0</v>
      </c>
      <c r="V323" s="93" t="str">
        <f>JSON_Fmt!AL324</f>
        <v>https://opensource.org/rhoncus.xml</v>
      </c>
      <c r="W323" s="85" t="s">
        <v>0</v>
      </c>
      <c r="X323" s="93">
        <f>JSON_Fmt!AP324</f>
        <v>4970.75</v>
      </c>
      <c r="Y323" s="85" t="s">
        <v>0</v>
      </c>
      <c r="Z323" s="93" t="str">
        <f>JSON_Fmt!AT324</f>
        <v>https://opensource.org/rhoncus.xml</v>
      </c>
      <c r="AA323" s="85" t="s">
        <v>0</v>
      </c>
      <c r="AB323" s="79" t="e">
        <f>JSON_Fmt!#REF!</f>
        <v>#REF!</v>
      </c>
      <c r="AC323" s="83" t="e">
        <f>JSON_Fmt!#REF!</f>
        <v>#REF!</v>
      </c>
    </row>
    <row r="324" spans="1:29" x14ac:dyDescent="0.25">
      <c r="A324" s="79" t="s">
        <v>13</v>
      </c>
      <c r="B324" s="79" t="str">
        <f t="shared" si="4"/>
        <v>Collection_Name</v>
      </c>
      <c r="C324" s="79" t="s">
        <v>14</v>
      </c>
      <c r="D324" s="79" t="str">
        <f>JSON_Fmt!B325</f>
        <v>5e8f27defc13ae6c51000203</v>
      </c>
      <c r="E324" s="85" t="s">
        <v>0</v>
      </c>
      <c r="F324" s="79" t="str">
        <f>JSON_Fmt!F325</f>
        <v>Talane</v>
      </c>
      <c r="G324" s="85" t="s">
        <v>0</v>
      </c>
      <c r="H324" s="79" t="str">
        <f>JSON_Fmt!J325</f>
        <v>Cooke</v>
      </c>
      <c r="I324" s="85" t="s">
        <v>0</v>
      </c>
      <c r="J324" s="93" t="str">
        <f>JSON_Fmt!N325</f>
        <v>Athlone</v>
      </c>
      <c r="K324" s="85" t="s">
        <v>0</v>
      </c>
      <c r="L324" s="79" t="str">
        <f>JSON_Fmt!R325</f>
        <v>Kerry</v>
      </c>
      <c r="M324" s="85" t="s">
        <v>0</v>
      </c>
      <c r="N324" s="93">
        <f>JSON_Fmt!V325</f>
        <v>2001</v>
      </c>
      <c r="O324" s="85" t="s">
        <v>0</v>
      </c>
      <c r="P324" s="79" t="str">
        <f>JSON_Fmt!Z325</f>
        <v>Daily</v>
      </c>
      <c r="Q324" s="85" t="s">
        <v>0</v>
      </c>
      <c r="R324" s="79" t="str">
        <f>JSON_Fmt!AD325</f>
        <v>["Tabloid","Broadsheet","Online"]</v>
      </c>
      <c r="S324" s="85" t="s">
        <v>0</v>
      </c>
      <c r="T324" s="93" t="str">
        <f>JSON_Fmt!AH325</f>
        <v>["Adult","Students"]</v>
      </c>
      <c r="U324" s="85" t="s">
        <v>0</v>
      </c>
      <c r="V324" s="93" t="str">
        <f>JSON_Fmt!AL325</f>
        <v>http://github.com/faucibus/cursus/urna/ut.html</v>
      </c>
      <c r="W324" s="85" t="s">
        <v>0</v>
      </c>
      <c r="X324" s="93">
        <f>JSON_Fmt!AP325</f>
        <v>10661.05</v>
      </c>
      <c r="Y324" s="85" t="s">
        <v>0</v>
      </c>
      <c r="Z324" s="93" t="str">
        <f>JSON_Fmt!AT325</f>
        <v>http://github.com/faucibus/cursus/urna/ut.html</v>
      </c>
      <c r="AA324" s="85" t="s">
        <v>0</v>
      </c>
      <c r="AB324" s="79" t="e">
        <f>JSON_Fmt!#REF!</f>
        <v>#REF!</v>
      </c>
      <c r="AC324" s="83" t="e">
        <f>JSON_Fmt!#REF!</f>
        <v>#REF!</v>
      </c>
    </row>
    <row r="325" spans="1:29" x14ac:dyDescent="0.25">
      <c r="A325" s="79" t="s">
        <v>13</v>
      </c>
      <c r="B325" s="79" t="str">
        <f t="shared" si="4"/>
        <v>Collection_Name</v>
      </c>
      <c r="C325" s="79" t="s">
        <v>14</v>
      </c>
      <c r="D325" s="79" t="str">
        <f>JSON_Fmt!B326</f>
        <v>5e8f27defc13ae6c51000204</v>
      </c>
      <c r="E325" s="85" t="s">
        <v>0</v>
      </c>
      <c r="F325" s="79" t="str">
        <f>JSON_Fmt!F326</f>
        <v>Brainbox</v>
      </c>
      <c r="G325" s="85" t="s">
        <v>0</v>
      </c>
      <c r="H325" s="79" t="str">
        <f>JSON_Fmt!J326</f>
        <v>Creeboe</v>
      </c>
      <c r="I325" s="85" t="s">
        <v>0</v>
      </c>
      <c r="J325" s="93" t="str">
        <f>JSON_Fmt!N326</f>
        <v>Athlone</v>
      </c>
      <c r="K325" s="85" t="s">
        <v>0</v>
      </c>
      <c r="L325" s="79" t="str">
        <f>JSON_Fmt!R326</f>
        <v>Kerry</v>
      </c>
      <c r="M325" s="85" t="s">
        <v>0</v>
      </c>
      <c r="N325" s="93">
        <f>JSON_Fmt!V326</f>
        <v>1994</v>
      </c>
      <c r="O325" s="85" t="s">
        <v>0</v>
      </c>
      <c r="P325" s="79" t="str">
        <f>JSON_Fmt!Z326</f>
        <v>Monthly</v>
      </c>
      <c r="Q325" s="85" t="s">
        <v>0</v>
      </c>
      <c r="R325" s="79" t="str">
        <f>JSON_Fmt!AD326</f>
        <v>["Online","Tabloid","Broadsheet"]</v>
      </c>
      <c r="S325" s="85" t="s">
        <v>0</v>
      </c>
      <c r="T325" s="93" t="str">
        <f>JSON_Fmt!AH326</f>
        <v>["Retired"]</v>
      </c>
      <c r="U325" s="85" t="s">
        <v>0</v>
      </c>
      <c r="V325" s="93" t="str">
        <f>JSON_Fmt!AL326</f>
        <v>https://shutterfly.com/fusce/lacus/purus.aspx</v>
      </c>
      <c r="W325" s="85" t="s">
        <v>0</v>
      </c>
      <c r="X325" s="93">
        <f>JSON_Fmt!AP326</f>
        <v>12067.75</v>
      </c>
      <c r="Y325" s="85" t="s">
        <v>0</v>
      </c>
      <c r="Z325" s="93" t="str">
        <f>JSON_Fmt!AT326</f>
        <v>https://shutterfly.com/fusce/lacus/purus.aspx</v>
      </c>
      <c r="AA325" s="85" t="s">
        <v>0</v>
      </c>
      <c r="AB325" s="79" t="e">
        <f>JSON_Fmt!#REF!</f>
        <v>#REF!</v>
      </c>
      <c r="AC325" s="83" t="e">
        <f>JSON_Fmt!#REF!</f>
        <v>#REF!</v>
      </c>
    </row>
    <row r="326" spans="1:29" x14ac:dyDescent="0.25">
      <c r="A326" s="79" t="s">
        <v>13</v>
      </c>
      <c r="B326" s="79" t="str">
        <f t="shared" si="4"/>
        <v>Collection_Name</v>
      </c>
      <c r="C326" s="79" t="s">
        <v>14</v>
      </c>
      <c r="D326" s="79" t="str">
        <f>JSON_Fmt!B327</f>
        <v>5e8f27defc13ae6c51000205</v>
      </c>
      <c r="E326" s="85" t="s">
        <v>0</v>
      </c>
      <c r="F326" s="79" t="str">
        <f>JSON_Fmt!F327</f>
        <v>Photobean</v>
      </c>
      <c r="G326" s="85" t="s">
        <v>0</v>
      </c>
      <c r="H326" s="79" t="str">
        <f>JSON_Fmt!J327</f>
        <v>Kee</v>
      </c>
      <c r="I326" s="85" t="s">
        <v>0</v>
      </c>
      <c r="J326" s="93" t="str">
        <f>JSON_Fmt!N327</f>
        <v>Limerick</v>
      </c>
      <c r="K326" s="85" t="s">
        <v>0</v>
      </c>
      <c r="L326" s="79" t="str">
        <f>JSON_Fmt!R327</f>
        <v>Mayo</v>
      </c>
      <c r="M326" s="85" t="s">
        <v>0</v>
      </c>
      <c r="N326" s="93">
        <f>JSON_Fmt!V327</f>
        <v>1993</v>
      </c>
      <c r="O326" s="85" t="s">
        <v>0</v>
      </c>
      <c r="P326" s="79" t="str">
        <f>JSON_Fmt!Z327</f>
        <v>Daily</v>
      </c>
      <c r="Q326" s="85" t="s">
        <v>0</v>
      </c>
      <c r="R326" s="79" t="str">
        <f>JSON_Fmt!AD327</f>
        <v>["Tabloid","Broadsheet","Online"]</v>
      </c>
      <c r="S326" s="85" t="s">
        <v>0</v>
      </c>
      <c r="T326" s="93" t="str">
        <f>JSON_Fmt!AH327</f>
        <v>["Retired"]</v>
      </c>
      <c r="U326" s="85" t="s">
        <v>0</v>
      </c>
      <c r="V326" s="93" t="str">
        <f>JSON_Fmt!AL327</f>
        <v>https://google.ca/condimentum/id/luctus/nec/molestie.html</v>
      </c>
      <c r="W326" s="85" t="s">
        <v>0</v>
      </c>
      <c r="X326" s="93">
        <f>JSON_Fmt!AP327</f>
        <v>4515.45</v>
      </c>
      <c r="Y326" s="85" t="s">
        <v>0</v>
      </c>
      <c r="Z326" s="93" t="str">
        <f>JSON_Fmt!AT327</f>
        <v>https://google.ca/condimentum/id/luctus/nec/molestie.html</v>
      </c>
      <c r="AA326" s="85" t="s">
        <v>0</v>
      </c>
      <c r="AB326" s="79" t="e">
        <f>JSON_Fmt!#REF!</f>
        <v>#REF!</v>
      </c>
      <c r="AC326" s="83" t="e">
        <f>JSON_Fmt!#REF!</f>
        <v>#REF!</v>
      </c>
    </row>
    <row r="327" spans="1:29" x14ac:dyDescent="0.25">
      <c r="A327" s="79" t="s">
        <v>13</v>
      </c>
      <c r="B327" s="79" t="str">
        <f t="shared" si="4"/>
        <v>Collection_Name</v>
      </c>
      <c r="C327" s="79" t="s">
        <v>14</v>
      </c>
      <c r="D327" s="79" t="str">
        <f>JSON_Fmt!B328</f>
        <v>5e8f27defc13ae6c51000206</v>
      </c>
      <c r="E327" s="85" t="s">
        <v>0</v>
      </c>
      <c r="F327" s="79" t="str">
        <f>JSON_Fmt!F328</f>
        <v>Aimbu</v>
      </c>
      <c r="G327" s="85" t="s">
        <v>0</v>
      </c>
      <c r="H327" s="79" t="str">
        <f>JSON_Fmt!J328</f>
        <v>Blandamere</v>
      </c>
      <c r="I327" s="85" t="s">
        <v>0</v>
      </c>
      <c r="J327" s="93" t="str">
        <f>JSON_Fmt!N328</f>
        <v>Blackrock</v>
      </c>
      <c r="K327" s="85" t="s">
        <v>0</v>
      </c>
      <c r="L327" s="79" t="str">
        <f>JSON_Fmt!R328</f>
        <v>Clare</v>
      </c>
      <c r="M327" s="85" t="s">
        <v>0</v>
      </c>
      <c r="N327" s="93">
        <f>JSON_Fmt!V328</f>
        <v>2010</v>
      </c>
      <c r="O327" s="85" t="s">
        <v>0</v>
      </c>
      <c r="P327" s="79" t="str">
        <f>JSON_Fmt!Z328</f>
        <v>Weekly</v>
      </c>
      <c r="Q327" s="85" t="s">
        <v>0</v>
      </c>
      <c r="R327" s="79" t="str">
        <f>JSON_Fmt!AD328</f>
        <v>["Online","Tabloid"]</v>
      </c>
      <c r="S327" s="85" t="s">
        <v>0</v>
      </c>
      <c r="T327" s="93" t="str">
        <f>JSON_Fmt!AH328</f>
        <v>["Retired","Adult"]</v>
      </c>
      <c r="U327" s="85" t="s">
        <v>0</v>
      </c>
      <c r="V327" s="93" t="str">
        <f>JSON_Fmt!AL328</f>
        <v>https://github.io/sed/vel/enim.xml</v>
      </c>
      <c r="W327" s="85" t="s">
        <v>0</v>
      </c>
      <c r="X327" s="93">
        <f>JSON_Fmt!AP328</f>
        <v>14525.27</v>
      </c>
      <c r="Y327" s="85" t="s">
        <v>0</v>
      </c>
      <c r="Z327" s="93" t="str">
        <f>JSON_Fmt!AT328</f>
        <v>https://github.io/sed/vel/enim.xml</v>
      </c>
      <c r="AA327" s="85" t="s">
        <v>0</v>
      </c>
      <c r="AB327" s="79" t="e">
        <f>JSON_Fmt!#REF!</f>
        <v>#REF!</v>
      </c>
      <c r="AC327" s="83" t="e">
        <f>JSON_Fmt!#REF!</f>
        <v>#REF!</v>
      </c>
    </row>
    <row r="328" spans="1:29" x14ac:dyDescent="0.25">
      <c r="A328" s="79" t="s">
        <v>13</v>
      </c>
      <c r="B328" s="79" t="str">
        <f t="shared" si="4"/>
        <v>Collection_Name</v>
      </c>
      <c r="C328" s="79" t="s">
        <v>14</v>
      </c>
      <c r="D328" s="79" t="str">
        <f>JSON_Fmt!B329</f>
        <v>5e8f27defc13ae6c51000207</v>
      </c>
      <c r="E328" s="85" t="s">
        <v>0</v>
      </c>
      <c r="F328" s="79" t="str">
        <f>JSON_Fmt!F329</f>
        <v>Izio</v>
      </c>
      <c r="G328" s="85" t="s">
        <v>0</v>
      </c>
      <c r="H328" s="79" t="str">
        <f>JSON_Fmt!J329</f>
        <v>Hauxwell</v>
      </c>
      <c r="I328" s="85" t="s">
        <v>0</v>
      </c>
      <c r="J328" s="93" t="str">
        <f>JSON_Fmt!N329</f>
        <v>Blackrock</v>
      </c>
      <c r="K328" s="85" t="s">
        <v>0</v>
      </c>
      <c r="L328" s="79" t="str">
        <f>JSON_Fmt!R329</f>
        <v>Louth</v>
      </c>
      <c r="M328" s="85" t="s">
        <v>0</v>
      </c>
      <c r="N328" s="93">
        <f>JSON_Fmt!V329</f>
        <v>2002</v>
      </c>
      <c r="O328" s="85" t="s">
        <v>0</v>
      </c>
      <c r="P328" s="79" t="str">
        <f>JSON_Fmt!Z329</f>
        <v>Monthly</v>
      </c>
      <c r="Q328" s="85" t="s">
        <v>0</v>
      </c>
      <c r="R328" s="79" t="str">
        <f>JSON_Fmt!AD329</f>
        <v>["Broadsheet"]</v>
      </c>
      <c r="S328" s="85" t="s">
        <v>0</v>
      </c>
      <c r="T328" s="93" t="str">
        <f>JSON_Fmt!AH329</f>
        <v>["Retired","Students"]</v>
      </c>
      <c r="U328" s="85" t="s">
        <v>0</v>
      </c>
      <c r="V328" s="93" t="str">
        <f>JSON_Fmt!AL329</f>
        <v>http://stumbleupon.com/sagittis.jsp</v>
      </c>
      <c r="W328" s="85" t="s">
        <v>0</v>
      </c>
      <c r="X328" s="93">
        <f>JSON_Fmt!AP329</f>
        <v>8662.6299999999992</v>
      </c>
      <c r="Y328" s="85" t="s">
        <v>0</v>
      </c>
      <c r="Z328" s="93" t="str">
        <f>JSON_Fmt!AT329</f>
        <v>http://stumbleupon.com/sagittis.jsp</v>
      </c>
      <c r="AA328" s="85" t="s">
        <v>0</v>
      </c>
      <c r="AB328" s="79" t="e">
        <f>JSON_Fmt!#REF!</f>
        <v>#REF!</v>
      </c>
      <c r="AC328" s="83" t="e">
        <f>JSON_Fmt!#REF!</f>
        <v>#REF!</v>
      </c>
    </row>
    <row r="329" spans="1:29" x14ac:dyDescent="0.25">
      <c r="A329" s="79" t="s">
        <v>13</v>
      </c>
      <c r="B329" s="79" t="str">
        <f t="shared" si="4"/>
        <v>Collection_Name</v>
      </c>
      <c r="C329" s="79" t="s">
        <v>14</v>
      </c>
      <c r="D329" s="79" t="str">
        <f>JSON_Fmt!B330</f>
        <v>5e8f27defc13ae6c51000208</v>
      </c>
      <c r="E329" s="85" t="s">
        <v>0</v>
      </c>
      <c r="F329" s="79" t="str">
        <f>JSON_Fmt!F330</f>
        <v>Mybuzz</v>
      </c>
      <c r="G329" s="85" t="s">
        <v>0</v>
      </c>
      <c r="H329" s="79" t="str">
        <f>JSON_Fmt!J330</f>
        <v>McCurt</v>
      </c>
      <c r="I329" s="85" t="s">
        <v>0</v>
      </c>
      <c r="J329" s="93" t="str">
        <f>JSON_Fmt!N330</f>
        <v>Blackrock</v>
      </c>
      <c r="K329" s="85" t="s">
        <v>0</v>
      </c>
      <c r="L329" s="79" t="str">
        <f>JSON_Fmt!R330</f>
        <v>Meath</v>
      </c>
      <c r="M329" s="85" t="s">
        <v>0</v>
      </c>
      <c r="N329" s="93">
        <f>JSON_Fmt!V330</f>
        <v>2012</v>
      </c>
      <c r="O329" s="85" t="s">
        <v>0</v>
      </c>
      <c r="P329" s="79" t="str">
        <f>JSON_Fmt!Z330</f>
        <v>Weekly</v>
      </c>
      <c r="Q329" s="85" t="s">
        <v>0</v>
      </c>
      <c r="R329" s="79" t="str">
        <f>JSON_Fmt!AD330</f>
        <v>["Broadsheet","Tabloid","Online"]</v>
      </c>
      <c r="S329" s="85" t="s">
        <v>0</v>
      </c>
      <c r="T329" s="93" t="str">
        <f>JSON_Fmt!AH330</f>
        <v>["Retired","Adult"]</v>
      </c>
      <c r="U329" s="85" t="s">
        <v>0</v>
      </c>
      <c r="V329" s="93" t="str">
        <f>JSON_Fmt!AL330</f>
        <v>https://artisteer.com/erat/eros/viverra/eget.json</v>
      </c>
      <c r="W329" s="85" t="s">
        <v>0</v>
      </c>
      <c r="X329" s="93">
        <f>JSON_Fmt!AP330</f>
        <v>12375.36</v>
      </c>
      <c r="Y329" s="85" t="s">
        <v>0</v>
      </c>
      <c r="Z329" s="93" t="str">
        <f>JSON_Fmt!AT330</f>
        <v>https://artisteer.com/erat/eros/viverra/eget.json</v>
      </c>
      <c r="AA329" s="85" t="s">
        <v>0</v>
      </c>
      <c r="AB329" s="79" t="e">
        <f>JSON_Fmt!#REF!</f>
        <v>#REF!</v>
      </c>
      <c r="AC329" s="83" t="e">
        <f>JSON_Fmt!#REF!</f>
        <v>#REF!</v>
      </c>
    </row>
    <row r="330" spans="1:29" x14ac:dyDescent="0.25">
      <c r="A330" s="79" t="s">
        <v>13</v>
      </c>
      <c r="B330" s="79" t="str">
        <f t="shared" ref="B330:B393" si="5">$B$6</f>
        <v>Collection_Name</v>
      </c>
      <c r="C330" s="79" t="s">
        <v>14</v>
      </c>
      <c r="D330" s="79" t="str">
        <f>JSON_Fmt!B331</f>
        <v>5e8f27defc13ae6c51000209</v>
      </c>
      <c r="E330" s="85" t="s">
        <v>0</v>
      </c>
      <c r="F330" s="79" t="str">
        <f>JSON_Fmt!F331</f>
        <v>Roombo</v>
      </c>
      <c r="G330" s="85" t="s">
        <v>0</v>
      </c>
      <c r="H330" s="79" t="str">
        <f>JSON_Fmt!J331</f>
        <v>Donnel</v>
      </c>
      <c r="I330" s="85" t="s">
        <v>0</v>
      </c>
      <c r="J330" s="93" t="str">
        <f>JSON_Fmt!N331</f>
        <v>Dublin</v>
      </c>
      <c r="K330" s="85" t="s">
        <v>0</v>
      </c>
      <c r="L330" s="79" t="str">
        <f>JSON_Fmt!R331</f>
        <v>Armagh</v>
      </c>
      <c r="M330" s="85" t="s">
        <v>0</v>
      </c>
      <c r="N330" s="93">
        <f>JSON_Fmt!V331</f>
        <v>2011</v>
      </c>
      <c r="O330" s="85" t="s">
        <v>0</v>
      </c>
      <c r="P330" s="79" t="str">
        <f>JSON_Fmt!Z331</f>
        <v>Daily</v>
      </c>
      <c r="Q330" s="85" t="s">
        <v>0</v>
      </c>
      <c r="R330" s="79" t="str">
        <f>JSON_Fmt!AD331</f>
        <v>["Online"]</v>
      </c>
      <c r="S330" s="85" t="s">
        <v>0</v>
      </c>
      <c r="T330" s="93" t="str">
        <f>JSON_Fmt!AH331</f>
        <v>["Students","Retired"]</v>
      </c>
      <c r="U330" s="85" t="s">
        <v>0</v>
      </c>
      <c r="V330" s="93" t="str">
        <f>JSON_Fmt!AL331</f>
        <v>http://thetimes.co.uk/dictumst/aliquam/augue/quam/sollicitudin/vitae/consectetuer.js</v>
      </c>
      <c r="W330" s="85" t="s">
        <v>0</v>
      </c>
      <c r="X330" s="93">
        <f>JSON_Fmt!AP331</f>
        <v>8648.0400000000009</v>
      </c>
      <c r="Y330" s="85" t="s">
        <v>0</v>
      </c>
      <c r="Z330" s="93" t="str">
        <f>JSON_Fmt!AT331</f>
        <v>http://thetimes.co.uk/dictumst/aliquam/augue/quam/sollicitudin/vitae/consectetuer.js</v>
      </c>
      <c r="AA330" s="85" t="s">
        <v>0</v>
      </c>
      <c r="AB330" s="79" t="e">
        <f>JSON_Fmt!#REF!</f>
        <v>#REF!</v>
      </c>
      <c r="AC330" s="83" t="e">
        <f>JSON_Fmt!#REF!</f>
        <v>#REF!</v>
      </c>
    </row>
    <row r="331" spans="1:29" x14ac:dyDescent="0.25">
      <c r="A331" s="79" t="s">
        <v>13</v>
      </c>
      <c r="B331" s="79" t="str">
        <f t="shared" si="5"/>
        <v>Collection_Name</v>
      </c>
      <c r="C331" s="79" t="s">
        <v>14</v>
      </c>
      <c r="D331" s="79" t="str">
        <f>JSON_Fmt!B332</f>
        <v>5e8f27defc13ae6c5100020a</v>
      </c>
      <c r="E331" s="85" t="s">
        <v>0</v>
      </c>
      <c r="F331" s="79" t="str">
        <f>JSON_Fmt!F332</f>
        <v>Voomm</v>
      </c>
      <c r="G331" s="85" t="s">
        <v>0</v>
      </c>
      <c r="H331" s="79" t="str">
        <f>JSON_Fmt!J332</f>
        <v>Herley</v>
      </c>
      <c r="I331" s="85" t="s">
        <v>0</v>
      </c>
      <c r="J331" s="93" t="str">
        <f>JSON_Fmt!N332</f>
        <v>Blackrock</v>
      </c>
      <c r="K331" s="85" t="s">
        <v>0</v>
      </c>
      <c r="L331" s="79" t="str">
        <f>JSON_Fmt!R332</f>
        <v>Kildare</v>
      </c>
      <c r="M331" s="85" t="s">
        <v>0</v>
      </c>
      <c r="N331" s="93">
        <f>JSON_Fmt!V332</f>
        <v>1962</v>
      </c>
      <c r="O331" s="85" t="s">
        <v>0</v>
      </c>
      <c r="P331" s="79" t="str">
        <f>JSON_Fmt!Z332</f>
        <v>Monthly</v>
      </c>
      <c r="Q331" s="85" t="s">
        <v>0</v>
      </c>
      <c r="R331" s="79" t="str">
        <f>JSON_Fmt!AD332</f>
        <v>["Broadsheet"]</v>
      </c>
      <c r="S331" s="85" t="s">
        <v>0</v>
      </c>
      <c r="T331" s="93" t="str">
        <f>JSON_Fmt!AH332</f>
        <v>["Students"]</v>
      </c>
      <c r="U331" s="85" t="s">
        <v>0</v>
      </c>
      <c r="V331" s="93" t="str">
        <f>JSON_Fmt!AL332</f>
        <v>http://theglobeandmail.com/interdum/venenatis/turpis.json</v>
      </c>
      <c r="W331" s="85" t="s">
        <v>0</v>
      </c>
      <c r="X331" s="93">
        <f>JSON_Fmt!AP332</f>
        <v>8912.17</v>
      </c>
      <c r="Y331" s="85" t="s">
        <v>0</v>
      </c>
      <c r="Z331" s="93" t="str">
        <f>JSON_Fmt!AT332</f>
        <v>http://theglobeandmail.com/interdum/venenatis/turpis.json</v>
      </c>
      <c r="AA331" s="85" t="s">
        <v>0</v>
      </c>
      <c r="AB331" s="79" t="e">
        <f>JSON_Fmt!#REF!</f>
        <v>#REF!</v>
      </c>
      <c r="AC331" s="83" t="e">
        <f>JSON_Fmt!#REF!</f>
        <v>#REF!</v>
      </c>
    </row>
    <row r="332" spans="1:29" x14ac:dyDescent="0.25">
      <c r="A332" s="79" t="s">
        <v>13</v>
      </c>
      <c r="B332" s="79" t="str">
        <f t="shared" si="5"/>
        <v>Collection_Name</v>
      </c>
      <c r="C332" s="79" t="s">
        <v>14</v>
      </c>
      <c r="D332" s="79" t="str">
        <f>JSON_Fmt!B333</f>
        <v>5e8f27defc13ae6c5100020b</v>
      </c>
      <c r="E332" s="85" t="s">
        <v>0</v>
      </c>
      <c r="F332" s="79" t="str">
        <f>JSON_Fmt!F333</f>
        <v>Topicblab</v>
      </c>
      <c r="G332" s="85" t="s">
        <v>0</v>
      </c>
      <c r="H332" s="79" t="str">
        <f>JSON_Fmt!J333</f>
        <v>Denerley</v>
      </c>
      <c r="I332" s="85" t="s">
        <v>0</v>
      </c>
      <c r="J332" s="93" t="str">
        <f>JSON_Fmt!N333</f>
        <v>Letterkenny</v>
      </c>
      <c r="K332" s="85" t="s">
        <v>0</v>
      </c>
      <c r="L332" s="79" t="str">
        <f>JSON_Fmt!R333</f>
        <v>Cork</v>
      </c>
      <c r="M332" s="85" t="s">
        <v>0</v>
      </c>
      <c r="N332" s="93">
        <f>JSON_Fmt!V333</f>
        <v>2005</v>
      </c>
      <c r="O332" s="85" t="s">
        <v>0</v>
      </c>
      <c r="P332" s="79" t="str">
        <f>JSON_Fmt!Z333</f>
        <v>Weekly</v>
      </c>
      <c r="Q332" s="85" t="s">
        <v>0</v>
      </c>
      <c r="R332" s="79" t="str">
        <f>JSON_Fmt!AD333</f>
        <v>["Online","Broadsheet"]</v>
      </c>
      <c r="S332" s="85" t="s">
        <v>0</v>
      </c>
      <c r="T332" s="93" t="str">
        <f>JSON_Fmt!AH333</f>
        <v>["Students"]</v>
      </c>
      <c r="U332" s="85" t="s">
        <v>0</v>
      </c>
      <c r="V332" s="93" t="str">
        <f>JSON_Fmt!AL333</f>
        <v>https://census.gov/erat.json</v>
      </c>
      <c r="W332" s="85" t="s">
        <v>0</v>
      </c>
      <c r="X332" s="93">
        <f>JSON_Fmt!AP333</f>
        <v>11406.58</v>
      </c>
      <c r="Y332" s="85" t="s">
        <v>0</v>
      </c>
      <c r="Z332" s="93" t="str">
        <f>JSON_Fmt!AT333</f>
        <v>https://census.gov/erat.json</v>
      </c>
      <c r="AA332" s="85" t="s">
        <v>0</v>
      </c>
      <c r="AB332" s="79" t="e">
        <f>JSON_Fmt!#REF!</f>
        <v>#REF!</v>
      </c>
      <c r="AC332" s="83" t="e">
        <f>JSON_Fmt!#REF!</f>
        <v>#REF!</v>
      </c>
    </row>
    <row r="333" spans="1:29" x14ac:dyDescent="0.25">
      <c r="A333" s="79" t="s">
        <v>13</v>
      </c>
      <c r="B333" s="79" t="str">
        <f t="shared" si="5"/>
        <v>Collection_Name</v>
      </c>
      <c r="C333" s="79" t="s">
        <v>14</v>
      </c>
      <c r="D333" s="79" t="str">
        <f>JSON_Fmt!B334</f>
        <v>5e8f27defc13ae6c5100020c</v>
      </c>
      <c r="E333" s="85" t="s">
        <v>0</v>
      </c>
      <c r="F333" s="79" t="str">
        <f>JSON_Fmt!F334</f>
        <v>Oyope</v>
      </c>
      <c r="G333" s="85" t="s">
        <v>0</v>
      </c>
      <c r="H333" s="79" t="str">
        <f>JSON_Fmt!J334</f>
        <v>Isham</v>
      </c>
      <c r="I333" s="85" t="s">
        <v>0</v>
      </c>
      <c r="J333" s="93" t="str">
        <f>JSON_Fmt!N334</f>
        <v>Blackrock</v>
      </c>
      <c r="K333" s="85" t="s">
        <v>0</v>
      </c>
      <c r="L333" s="79" t="str">
        <f>JSON_Fmt!R334</f>
        <v>Down</v>
      </c>
      <c r="M333" s="85" t="s">
        <v>0</v>
      </c>
      <c r="N333" s="93">
        <f>JSON_Fmt!V334</f>
        <v>2003</v>
      </c>
      <c r="O333" s="85" t="s">
        <v>0</v>
      </c>
      <c r="P333" s="79" t="str">
        <f>JSON_Fmt!Z334</f>
        <v>Weekly</v>
      </c>
      <c r="Q333" s="85" t="s">
        <v>0</v>
      </c>
      <c r="R333" s="79" t="str">
        <f>JSON_Fmt!AD334</f>
        <v>["Online","Broadsheet"]</v>
      </c>
      <c r="S333" s="85" t="s">
        <v>0</v>
      </c>
      <c r="T333" s="93" t="str">
        <f>JSON_Fmt!AH334</f>
        <v>["Adult"]</v>
      </c>
      <c r="U333" s="85" t="s">
        <v>0</v>
      </c>
      <c r="V333" s="93" t="str">
        <f>JSON_Fmt!AL334</f>
        <v>https://infoseek.co.jp/augue/vestibulum/ante/ipsum/primis/in.js</v>
      </c>
      <c r="W333" s="85" t="s">
        <v>0</v>
      </c>
      <c r="X333" s="93">
        <f>JSON_Fmt!AP334</f>
        <v>13044.73</v>
      </c>
      <c r="Y333" s="85" t="s">
        <v>0</v>
      </c>
      <c r="Z333" s="93" t="str">
        <f>JSON_Fmt!AT334</f>
        <v>https://infoseek.co.jp/augue/vestibulum/ante/ipsum/primis/in.js</v>
      </c>
      <c r="AA333" s="85" t="s">
        <v>0</v>
      </c>
      <c r="AB333" s="79" t="e">
        <f>JSON_Fmt!#REF!</f>
        <v>#REF!</v>
      </c>
      <c r="AC333" s="83" t="e">
        <f>JSON_Fmt!#REF!</f>
        <v>#REF!</v>
      </c>
    </row>
    <row r="334" spans="1:29" x14ac:dyDescent="0.25">
      <c r="A334" s="79" t="s">
        <v>13</v>
      </c>
      <c r="B334" s="79" t="str">
        <f t="shared" si="5"/>
        <v>Collection_Name</v>
      </c>
      <c r="C334" s="79" t="s">
        <v>14</v>
      </c>
      <c r="D334" s="79" t="str">
        <f>JSON_Fmt!B335</f>
        <v>5e8f27defc13ae6c5100020d</v>
      </c>
      <c r="E334" s="85" t="s">
        <v>0</v>
      </c>
      <c r="F334" s="79" t="str">
        <f>JSON_Fmt!F335</f>
        <v>Leexo</v>
      </c>
      <c r="G334" s="85" t="s">
        <v>0</v>
      </c>
      <c r="H334" s="79" t="str">
        <f>JSON_Fmt!J335</f>
        <v>Pullinger</v>
      </c>
      <c r="I334" s="85" t="s">
        <v>0</v>
      </c>
      <c r="J334" s="93" t="str">
        <f>JSON_Fmt!N335</f>
        <v>Lismore</v>
      </c>
      <c r="K334" s="85" t="s">
        <v>0</v>
      </c>
      <c r="L334" s="79" t="str">
        <f>JSON_Fmt!R335</f>
        <v>Limerick</v>
      </c>
      <c r="M334" s="85" t="s">
        <v>0</v>
      </c>
      <c r="N334" s="93">
        <f>JSON_Fmt!V335</f>
        <v>1992</v>
      </c>
      <c r="O334" s="85" t="s">
        <v>0</v>
      </c>
      <c r="P334" s="79" t="str">
        <f>JSON_Fmt!Z335</f>
        <v>Daily</v>
      </c>
      <c r="Q334" s="85" t="s">
        <v>0</v>
      </c>
      <c r="R334" s="79" t="str">
        <f>JSON_Fmt!AD335</f>
        <v>["Broadsheet"]</v>
      </c>
      <c r="S334" s="85" t="s">
        <v>0</v>
      </c>
      <c r="T334" s="93" t="str">
        <f>JSON_Fmt!AH335</f>
        <v>["Retired"]</v>
      </c>
      <c r="U334" s="85" t="s">
        <v>0</v>
      </c>
      <c r="V334" s="93" t="str">
        <f>JSON_Fmt!AL335</f>
        <v>http://twitpic.com/sit/amet/consectetuer/adipiscing/elit/proin.jsp</v>
      </c>
      <c r="W334" s="85" t="s">
        <v>0</v>
      </c>
      <c r="X334" s="93">
        <f>JSON_Fmt!AP335</f>
        <v>10700.56</v>
      </c>
      <c r="Y334" s="85" t="s">
        <v>0</v>
      </c>
      <c r="Z334" s="93" t="str">
        <f>JSON_Fmt!AT335</f>
        <v>http://twitpic.com/sit/amet/consectetuer/adipiscing/elit/proin.jsp</v>
      </c>
      <c r="AA334" s="85" t="s">
        <v>0</v>
      </c>
      <c r="AB334" s="79" t="e">
        <f>JSON_Fmt!#REF!</f>
        <v>#REF!</v>
      </c>
      <c r="AC334" s="83" t="e">
        <f>JSON_Fmt!#REF!</f>
        <v>#REF!</v>
      </c>
    </row>
    <row r="335" spans="1:29" x14ac:dyDescent="0.25">
      <c r="A335" s="79" t="s">
        <v>13</v>
      </c>
      <c r="B335" s="79" t="str">
        <f t="shared" si="5"/>
        <v>Collection_Name</v>
      </c>
      <c r="C335" s="79" t="s">
        <v>14</v>
      </c>
      <c r="D335" s="79" t="str">
        <f>JSON_Fmt!B336</f>
        <v>5e8f27defc13ae6c5100020e</v>
      </c>
      <c r="E335" s="85" t="s">
        <v>0</v>
      </c>
      <c r="F335" s="79" t="str">
        <f>JSON_Fmt!F336</f>
        <v>DabZ</v>
      </c>
      <c r="G335" s="85" t="s">
        <v>0</v>
      </c>
      <c r="H335" s="79" t="str">
        <f>JSON_Fmt!J336</f>
        <v>Jacquemet</v>
      </c>
      <c r="I335" s="85" t="s">
        <v>0</v>
      </c>
      <c r="J335" s="93" t="str">
        <f>JSON_Fmt!N336</f>
        <v>Blackrock</v>
      </c>
      <c r="K335" s="85" t="s">
        <v>0</v>
      </c>
      <c r="L335" s="79" t="str">
        <f>JSON_Fmt!R336</f>
        <v>Clare</v>
      </c>
      <c r="M335" s="85" t="s">
        <v>0</v>
      </c>
      <c r="N335" s="93">
        <f>JSON_Fmt!V336</f>
        <v>2008</v>
      </c>
      <c r="O335" s="85" t="s">
        <v>0</v>
      </c>
      <c r="P335" s="79" t="str">
        <f>JSON_Fmt!Z336</f>
        <v>Monthly</v>
      </c>
      <c r="Q335" s="85" t="s">
        <v>0</v>
      </c>
      <c r="R335" s="79" t="str">
        <f>JSON_Fmt!AD336</f>
        <v>["Tabloid","Online"]</v>
      </c>
      <c r="S335" s="85" t="s">
        <v>0</v>
      </c>
      <c r="T335" s="93" t="str">
        <f>JSON_Fmt!AH336</f>
        <v>["Retired","Students"]</v>
      </c>
      <c r="U335" s="85" t="s">
        <v>0</v>
      </c>
      <c r="V335" s="93" t="str">
        <f>JSON_Fmt!AL336</f>
        <v>http://cbc.ca/in/sagittis/dui.png</v>
      </c>
      <c r="W335" s="85" t="s">
        <v>0</v>
      </c>
      <c r="X335" s="93">
        <f>JSON_Fmt!AP336</f>
        <v>9732.07</v>
      </c>
      <c r="Y335" s="85" t="s">
        <v>0</v>
      </c>
      <c r="Z335" s="93" t="str">
        <f>JSON_Fmt!AT336</f>
        <v>http://cbc.ca/in/sagittis/dui.png</v>
      </c>
      <c r="AA335" s="85" t="s">
        <v>0</v>
      </c>
      <c r="AB335" s="79" t="e">
        <f>JSON_Fmt!#REF!</f>
        <v>#REF!</v>
      </c>
      <c r="AC335" s="83" t="e">
        <f>JSON_Fmt!#REF!</f>
        <v>#REF!</v>
      </c>
    </row>
    <row r="336" spans="1:29" x14ac:dyDescent="0.25">
      <c r="A336" s="79" t="s">
        <v>13</v>
      </c>
      <c r="B336" s="79" t="str">
        <f t="shared" si="5"/>
        <v>Collection_Name</v>
      </c>
      <c r="C336" s="79" t="s">
        <v>14</v>
      </c>
      <c r="D336" s="79" t="str">
        <f>JSON_Fmt!B337</f>
        <v>5e8f27defc13ae6c5100020f</v>
      </c>
      <c r="E336" s="85" t="s">
        <v>0</v>
      </c>
      <c r="F336" s="79" t="str">
        <f>JSON_Fmt!F337</f>
        <v>Dabfeed</v>
      </c>
      <c r="G336" s="85" t="s">
        <v>0</v>
      </c>
      <c r="H336" s="79" t="str">
        <f>JSON_Fmt!J337</f>
        <v>Rymill</v>
      </c>
      <c r="I336" s="85" t="s">
        <v>0</v>
      </c>
      <c r="J336" s="93" t="str">
        <f>JSON_Fmt!N337</f>
        <v>Lismore</v>
      </c>
      <c r="K336" s="85" t="s">
        <v>0</v>
      </c>
      <c r="L336" s="79" t="str">
        <f>JSON_Fmt!R337</f>
        <v>Cavan</v>
      </c>
      <c r="M336" s="85" t="s">
        <v>0</v>
      </c>
      <c r="N336" s="93">
        <f>JSON_Fmt!V337</f>
        <v>1993</v>
      </c>
      <c r="O336" s="85" t="s">
        <v>0</v>
      </c>
      <c r="P336" s="79" t="str">
        <f>JSON_Fmt!Z337</f>
        <v>Daily</v>
      </c>
      <c r="Q336" s="85" t="s">
        <v>0</v>
      </c>
      <c r="R336" s="79" t="str">
        <f>JSON_Fmt!AD337</f>
        <v>["Tabloid","Broadsheet","Online"]</v>
      </c>
      <c r="S336" s="85" t="s">
        <v>0</v>
      </c>
      <c r="T336" s="93" t="str">
        <f>JSON_Fmt!AH337</f>
        <v>["Students"]</v>
      </c>
      <c r="U336" s="85" t="s">
        <v>0</v>
      </c>
      <c r="V336" s="93" t="str">
        <f>JSON_Fmt!AL337</f>
        <v>https://japanpost.jp/semper/sapien.json</v>
      </c>
      <c r="W336" s="85" t="s">
        <v>0</v>
      </c>
      <c r="X336" s="93">
        <f>JSON_Fmt!AP337</f>
        <v>9121</v>
      </c>
      <c r="Y336" s="85" t="s">
        <v>0</v>
      </c>
      <c r="Z336" s="93" t="str">
        <f>JSON_Fmt!AT337</f>
        <v>https://japanpost.jp/semper/sapien.json</v>
      </c>
      <c r="AA336" s="85" t="s">
        <v>0</v>
      </c>
      <c r="AB336" s="79" t="e">
        <f>JSON_Fmt!#REF!</f>
        <v>#REF!</v>
      </c>
      <c r="AC336" s="83" t="e">
        <f>JSON_Fmt!#REF!</f>
        <v>#REF!</v>
      </c>
    </row>
    <row r="337" spans="1:29" x14ac:dyDescent="0.25">
      <c r="A337" s="79" t="s">
        <v>13</v>
      </c>
      <c r="B337" s="79" t="str">
        <f t="shared" si="5"/>
        <v>Collection_Name</v>
      </c>
      <c r="C337" s="79" t="s">
        <v>14</v>
      </c>
      <c r="D337" s="79" t="str">
        <f>JSON_Fmt!B338</f>
        <v>5e8f27defc13ae6c51000210</v>
      </c>
      <c r="E337" s="85" t="s">
        <v>0</v>
      </c>
      <c r="F337" s="79" t="str">
        <f>JSON_Fmt!F338</f>
        <v>Zoomzone</v>
      </c>
      <c r="G337" s="85" t="s">
        <v>0</v>
      </c>
      <c r="H337" s="79" t="str">
        <f>JSON_Fmt!J338</f>
        <v>Clother</v>
      </c>
      <c r="I337" s="85" t="s">
        <v>0</v>
      </c>
      <c r="J337" s="93" t="str">
        <f>JSON_Fmt!N338</f>
        <v>Letterkenny</v>
      </c>
      <c r="K337" s="85" t="s">
        <v>0</v>
      </c>
      <c r="L337" s="79" t="str">
        <f>JSON_Fmt!R338</f>
        <v>Cork</v>
      </c>
      <c r="M337" s="85" t="s">
        <v>0</v>
      </c>
      <c r="N337" s="93">
        <f>JSON_Fmt!V338</f>
        <v>2013</v>
      </c>
      <c r="O337" s="85" t="s">
        <v>0</v>
      </c>
      <c r="P337" s="79" t="str">
        <f>JSON_Fmt!Z338</f>
        <v>Monthly</v>
      </c>
      <c r="Q337" s="85" t="s">
        <v>0</v>
      </c>
      <c r="R337" s="79" t="str">
        <f>JSON_Fmt!AD338</f>
        <v>["Tabloid","Broadsheet"]</v>
      </c>
      <c r="S337" s="85" t="s">
        <v>0</v>
      </c>
      <c r="T337" s="93" t="str">
        <f>JSON_Fmt!AH338</f>
        <v>["Retired"]</v>
      </c>
      <c r="U337" s="85" t="s">
        <v>0</v>
      </c>
      <c r="V337" s="93" t="str">
        <f>JSON_Fmt!AL338</f>
        <v>http://columbia.edu/morbi.png</v>
      </c>
      <c r="W337" s="85" t="s">
        <v>0</v>
      </c>
      <c r="X337" s="93">
        <f>JSON_Fmt!AP338</f>
        <v>8170.93</v>
      </c>
      <c r="Y337" s="85" t="s">
        <v>0</v>
      </c>
      <c r="Z337" s="93" t="str">
        <f>JSON_Fmt!AT338</f>
        <v>http://columbia.edu/morbi.png</v>
      </c>
      <c r="AA337" s="85" t="s">
        <v>0</v>
      </c>
      <c r="AB337" s="79" t="e">
        <f>JSON_Fmt!#REF!</f>
        <v>#REF!</v>
      </c>
      <c r="AC337" s="83" t="e">
        <f>JSON_Fmt!#REF!</f>
        <v>#REF!</v>
      </c>
    </row>
    <row r="338" spans="1:29" x14ac:dyDescent="0.25">
      <c r="A338" s="79" t="s">
        <v>13</v>
      </c>
      <c r="B338" s="79" t="str">
        <f t="shared" si="5"/>
        <v>Collection_Name</v>
      </c>
      <c r="C338" s="79" t="s">
        <v>14</v>
      </c>
      <c r="D338" s="79" t="str">
        <f>JSON_Fmt!B339</f>
        <v>5e8f27defc13ae6c51000211</v>
      </c>
      <c r="E338" s="85" t="s">
        <v>0</v>
      </c>
      <c r="F338" s="79" t="str">
        <f>JSON_Fmt!F339</f>
        <v>Yacero</v>
      </c>
      <c r="G338" s="85" t="s">
        <v>0</v>
      </c>
      <c r="H338" s="79" t="str">
        <f>JSON_Fmt!J339</f>
        <v>McGillicuddy</v>
      </c>
      <c r="I338" s="85" t="s">
        <v>0</v>
      </c>
      <c r="J338" s="93" t="str">
        <f>JSON_Fmt!N339</f>
        <v>Blackrock</v>
      </c>
      <c r="K338" s="85" t="s">
        <v>0</v>
      </c>
      <c r="L338" s="79" t="str">
        <f>JSON_Fmt!R339</f>
        <v>Clare</v>
      </c>
      <c r="M338" s="85" t="s">
        <v>0</v>
      </c>
      <c r="N338" s="93">
        <f>JSON_Fmt!V339</f>
        <v>1990</v>
      </c>
      <c r="O338" s="85" t="s">
        <v>0</v>
      </c>
      <c r="P338" s="79" t="str">
        <f>JSON_Fmt!Z339</f>
        <v>Weekly</v>
      </c>
      <c r="Q338" s="85" t="s">
        <v>0</v>
      </c>
      <c r="R338" s="79" t="str">
        <f>JSON_Fmt!AD339</f>
        <v>["Tabloid"]</v>
      </c>
      <c r="S338" s="85" t="s">
        <v>0</v>
      </c>
      <c r="T338" s="93" t="str">
        <f>JSON_Fmt!AH339</f>
        <v>["Retired"]</v>
      </c>
      <c r="U338" s="85" t="s">
        <v>0</v>
      </c>
      <c r="V338" s="93" t="str">
        <f>JSON_Fmt!AL339</f>
        <v>https://cbc.ca/tristique/fusce/congue.jpg</v>
      </c>
      <c r="W338" s="85" t="s">
        <v>0</v>
      </c>
      <c r="X338" s="93">
        <f>JSON_Fmt!AP339</f>
        <v>6869.57</v>
      </c>
      <c r="Y338" s="85" t="s">
        <v>0</v>
      </c>
      <c r="Z338" s="93" t="str">
        <f>JSON_Fmt!AT339</f>
        <v>https://cbc.ca/tristique/fusce/congue.jpg</v>
      </c>
      <c r="AA338" s="85" t="s">
        <v>0</v>
      </c>
      <c r="AB338" s="79" t="e">
        <f>JSON_Fmt!#REF!</f>
        <v>#REF!</v>
      </c>
      <c r="AC338" s="83" t="e">
        <f>JSON_Fmt!#REF!</f>
        <v>#REF!</v>
      </c>
    </row>
    <row r="339" spans="1:29" x14ac:dyDescent="0.25">
      <c r="A339" s="79" t="s">
        <v>13</v>
      </c>
      <c r="B339" s="79" t="str">
        <f t="shared" si="5"/>
        <v>Collection_Name</v>
      </c>
      <c r="C339" s="79" t="s">
        <v>14</v>
      </c>
      <c r="D339" s="79" t="str">
        <f>JSON_Fmt!B340</f>
        <v>5e8f27defc13ae6c51000212</v>
      </c>
      <c r="E339" s="85" t="s">
        <v>0</v>
      </c>
      <c r="F339" s="79" t="str">
        <f>JSON_Fmt!F340</f>
        <v>Eadel</v>
      </c>
      <c r="G339" s="85" t="s">
        <v>0</v>
      </c>
      <c r="H339" s="79" t="str">
        <f>JSON_Fmt!J340</f>
        <v>Creggan</v>
      </c>
      <c r="I339" s="85" t="s">
        <v>0</v>
      </c>
      <c r="J339" s="93" t="str">
        <f>JSON_Fmt!N340</f>
        <v>Lismore</v>
      </c>
      <c r="K339" s="85" t="s">
        <v>0</v>
      </c>
      <c r="L339" s="79" t="str">
        <f>JSON_Fmt!R340</f>
        <v>Cork</v>
      </c>
      <c r="M339" s="85" t="s">
        <v>0</v>
      </c>
      <c r="N339" s="93">
        <f>JSON_Fmt!V340</f>
        <v>1998</v>
      </c>
      <c r="O339" s="85" t="s">
        <v>0</v>
      </c>
      <c r="P339" s="79" t="str">
        <f>JSON_Fmt!Z340</f>
        <v>Monthly</v>
      </c>
      <c r="Q339" s="85" t="s">
        <v>0</v>
      </c>
      <c r="R339" s="79" t="str">
        <f>JSON_Fmt!AD340</f>
        <v>["Tabloid","Broadsheet"]</v>
      </c>
      <c r="S339" s="85" t="s">
        <v>0</v>
      </c>
      <c r="T339" s="93" t="str">
        <f>JSON_Fmt!AH340</f>
        <v>["Students","Adult","Retired"]</v>
      </c>
      <c r="U339" s="85" t="s">
        <v>0</v>
      </c>
      <c r="V339" s="93" t="str">
        <f>JSON_Fmt!AL340</f>
        <v>https://wikispaces.com/eu/sapien/cursus/vestibulum.json</v>
      </c>
      <c r="W339" s="85" t="s">
        <v>0</v>
      </c>
      <c r="X339" s="93">
        <f>JSON_Fmt!AP340</f>
        <v>4100.2700000000004</v>
      </c>
      <c r="Y339" s="85" t="s">
        <v>0</v>
      </c>
      <c r="Z339" s="93" t="str">
        <f>JSON_Fmt!AT340</f>
        <v>https://wikispaces.com/eu/sapien/cursus/vestibulum.json</v>
      </c>
      <c r="AA339" s="85" t="s">
        <v>0</v>
      </c>
      <c r="AB339" s="79" t="e">
        <f>JSON_Fmt!#REF!</f>
        <v>#REF!</v>
      </c>
      <c r="AC339" s="83" t="e">
        <f>JSON_Fmt!#REF!</f>
        <v>#REF!</v>
      </c>
    </row>
    <row r="340" spans="1:29" x14ac:dyDescent="0.25">
      <c r="A340" s="79" t="s">
        <v>13</v>
      </c>
      <c r="B340" s="79" t="str">
        <f t="shared" si="5"/>
        <v>Collection_Name</v>
      </c>
      <c r="C340" s="79" t="s">
        <v>14</v>
      </c>
      <c r="D340" s="79" t="str">
        <f>JSON_Fmt!B341</f>
        <v>5e8f27defc13ae6c51000213</v>
      </c>
      <c r="E340" s="85" t="s">
        <v>0</v>
      </c>
      <c r="F340" s="79" t="str">
        <f>JSON_Fmt!F341</f>
        <v>Voonix</v>
      </c>
      <c r="G340" s="85" t="s">
        <v>0</v>
      </c>
      <c r="H340" s="79" t="str">
        <f>JSON_Fmt!J341</f>
        <v>Boost</v>
      </c>
      <c r="I340" s="85" t="s">
        <v>0</v>
      </c>
      <c r="J340" s="93" t="str">
        <f>JSON_Fmt!N341</f>
        <v>Lismore</v>
      </c>
      <c r="K340" s="85" t="s">
        <v>0</v>
      </c>
      <c r="L340" s="79" t="str">
        <f>JSON_Fmt!R341</f>
        <v>Clare</v>
      </c>
      <c r="M340" s="85" t="s">
        <v>0</v>
      </c>
      <c r="N340" s="93">
        <f>JSON_Fmt!V341</f>
        <v>2009</v>
      </c>
      <c r="O340" s="85" t="s">
        <v>0</v>
      </c>
      <c r="P340" s="79" t="str">
        <f>JSON_Fmt!Z341</f>
        <v>Daily</v>
      </c>
      <c r="Q340" s="85" t="s">
        <v>0</v>
      </c>
      <c r="R340" s="79" t="str">
        <f>JSON_Fmt!AD341</f>
        <v>["Broadsheet"]</v>
      </c>
      <c r="S340" s="85" t="s">
        <v>0</v>
      </c>
      <c r="T340" s="93" t="str">
        <f>JSON_Fmt!AH341</f>
        <v>["Students","Retired"]</v>
      </c>
      <c r="U340" s="85" t="s">
        <v>0</v>
      </c>
      <c r="V340" s="93" t="str">
        <f>JSON_Fmt!AL341</f>
        <v>https://discuz.net/nulla/sed/vel/enim/sit.html</v>
      </c>
      <c r="W340" s="85" t="s">
        <v>0</v>
      </c>
      <c r="X340" s="93">
        <f>JSON_Fmt!AP341</f>
        <v>10895.62</v>
      </c>
      <c r="Y340" s="85" t="s">
        <v>0</v>
      </c>
      <c r="Z340" s="93" t="str">
        <f>JSON_Fmt!AT341</f>
        <v>https://discuz.net/nulla/sed/vel/enim/sit.html</v>
      </c>
      <c r="AA340" s="85" t="s">
        <v>0</v>
      </c>
      <c r="AB340" s="79" t="e">
        <f>JSON_Fmt!#REF!</f>
        <v>#REF!</v>
      </c>
      <c r="AC340" s="83" t="e">
        <f>JSON_Fmt!#REF!</f>
        <v>#REF!</v>
      </c>
    </row>
    <row r="341" spans="1:29" x14ac:dyDescent="0.25">
      <c r="A341" s="79" t="s">
        <v>13</v>
      </c>
      <c r="B341" s="79" t="str">
        <f t="shared" si="5"/>
        <v>Collection_Name</v>
      </c>
      <c r="C341" s="79" t="s">
        <v>14</v>
      </c>
      <c r="D341" s="79" t="str">
        <f>JSON_Fmt!B342</f>
        <v>5e8f27defc13ae6c51000214</v>
      </c>
      <c r="E341" s="85" t="s">
        <v>0</v>
      </c>
      <c r="F341" s="79" t="str">
        <f>JSON_Fmt!F342</f>
        <v>Vimbo</v>
      </c>
      <c r="G341" s="85" t="s">
        <v>0</v>
      </c>
      <c r="H341" s="79" t="str">
        <f>JSON_Fmt!J342</f>
        <v>De Angelo</v>
      </c>
      <c r="I341" s="85" t="s">
        <v>0</v>
      </c>
      <c r="J341" s="93" t="str">
        <f>JSON_Fmt!N342</f>
        <v>Lismore</v>
      </c>
      <c r="K341" s="85" t="s">
        <v>0</v>
      </c>
      <c r="L341" s="79" t="str">
        <f>JSON_Fmt!R342</f>
        <v>Meath</v>
      </c>
      <c r="M341" s="85" t="s">
        <v>0</v>
      </c>
      <c r="N341" s="93">
        <f>JSON_Fmt!V342</f>
        <v>2002</v>
      </c>
      <c r="O341" s="85" t="s">
        <v>0</v>
      </c>
      <c r="P341" s="79" t="str">
        <f>JSON_Fmt!Z342</f>
        <v>Weekly</v>
      </c>
      <c r="Q341" s="85" t="s">
        <v>0</v>
      </c>
      <c r="R341" s="79" t="str">
        <f>JSON_Fmt!AD342</f>
        <v>["Online","Tabloid"]</v>
      </c>
      <c r="S341" s="85" t="s">
        <v>0</v>
      </c>
      <c r="T341" s="93" t="str">
        <f>JSON_Fmt!AH342</f>
        <v>["Retired"]</v>
      </c>
      <c r="U341" s="85" t="s">
        <v>0</v>
      </c>
      <c r="V341" s="93" t="str">
        <f>JSON_Fmt!AL342</f>
        <v>https://google.ca/penatibus/et.png</v>
      </c>
      <c r="W341" s="85" t="s">
        <v>0</v>
      </c>
      <c r="X341" s="93">
        <f>JSON_Fmt!AP342</f>
        <v>6055.93</v>
      </c>
      <c r="Y341" s="85" t="s">
        <v>0</v>
      </c>
      <c r="Z341" s="93" t="str">
        <f>JSON_Fmt!AT342</f>
        <v>https://google.ca/penatibus/et.png</v>
      </c>
      <c r="AA341" s="85" t="s">
        <v>0</v>
      </c>
      <c r="AB341" s="79" t="e">
        <f>JSON_Fmt!#REF!</f>
        <v>#REF!</v>
      </c>
      <c r="AC341" s="83" t="e">
        <f>JSON_Fmt!#REF!</f>
        <v>#REF!</v>
      </c>
    </row>
    <row r="342" spans="1:29" x14ac:dyDescent="0.25">
      <c r="A342" s="79" t="s">
        <v>13</v>
      </c>
      <c r="B342" s="79" t="str">
        <f t="shared" si="5"/>
        <v>Collection_Name</v>
      </c>
      <c r="C342" s="79" t="s">
        <v>14</v>
      </c>
      <c r="D342" s="79" t="str">
        <f>JSON_Fmt!B343</f>
        <v>5e8f27defc13ae6c51000215</v>
      </c>
      <c r="E342" s="85" t="s">
        <v>0</v>
      </c>
      <c r="F342" s="79" t="str">
        <f>JSON_Fmt!F343</f>
        <v>Skyble</v>
      </c>
      <c r="G342" s="85" t="s">
        <v>0</v>
      </c>
      <c r="H342" s="79" t="str">
        <f>JSON_Fmt!J343</f>
        <v>Tinkler</v>
      </c>
      <c r="I342" s="85" t="s">
        <v>0</v>
      </c>
      <c r="J342" s="93" t="str">
        <f>JSON_Fmt!N343</f>
        <v>Athlone</v>
      </c>
      <c r="K342" s="85" t="s">
        <v>0</v>
      </c>
      <c r="L342" s="79" t="str">
        <f>JSON_Fmt!R343</f>
        <v>Leitrim</v>
      </c>
      <c r="M342" s="85" t="s">
        <v>0</v>
      </c>
      <c r="N342" s="93">
        <f>JSON_Fmt!V343</f>
        <v>1998</v>
      </c>
      <c r="O342" s="85" t="s">
        <v>0</v>
      </c>
      <c r="P342" s="79" t="str">
        <f>JSON_Fmt!Z343</f>
        <v>Weekly</v>
      </c>
      <c r="Q342" s="85" t="s">
        <v>0</v>
      </c>
      <c r="R342" s="79" t="str">
        <f>JSON_Fmt!AD343</f>
        <v>["Tabloid"]</v>
      </c>
      <c r="S342" s="85" t="s">
        <v>0</v>
      </c>
      <c r="T342" s="93" t="str">
        <f>JSON_Fmt!AH343</f>
        <v>["","Adult"]</v>
      </c>
      <c r="U342" s="85" t="s">
        <v>0</v>
      </c>
      <c r="V342" s="93" t="str">
        <f>JSON_Fmt!AL343</f>
        <v>https://so-net.ne.jp/vulputate/justo/in/blandit/ultrices/enim.aspx</v>
      </c>
      <c r="W342" s="85" t="s">
        <v>0</v>
      </c>
      <c r="X342" s="93">
        <f>JSON_Fmt!AP343</f>
        <v>12112.65</v>
      </c>
      <c r="Y342" s="85" t="s">
        <v>0</v>
      </c>
      <c r="Z342" s="93" t="str">
        <f>JSON_Fmt!AT343</f>
        <v>https://so-net.ne.jp/vulputate/justo/in/blandit/ultrices/enim.aspx</v>
      </c>
      <c r="AA342" s="85" t="s">
        <v>0</v>
      </c>
      <c r="AB342" s="79" t="e">
        <f>JSON_Fmt!#REF!</f>
        <v>#REF!</v>
      </c>
      <c r="AC342" s="83" t="e">
        <f>JSON_Fmt!#REF!</f>
        <v>#REF!</v>
      </c>
    </row>
    <row r="343" spans="1:29" x14ac:dyDescent="0.25">
      <c r="A343" s="79" t="s">
        <v>13</v>
      </c>
      <c r="B343" s="79" t="str">
        <f t="shared" si="5"/>
        <v>Collection_Name</v>
      </c>
      <c r="C343" s="79" t="s">
        <v>14</v>
      </c>
      <c r="D343" s="79" t="str">
        <f>JSON_Fmt!B344</f>
        <v>5e8f27defc13ae6c51000216</v>
      </c>
      <c r="E343" s="85" t="s">
        <v>0</v>
      </c>
      <c r="F343" s="79" t="str">
        <f>JSON_Fmt!F344</f>
        <v>Rhyloo</v>
      </c>
      <c r="G343" s="85" t="s">
        <v>0</v>
      </c>
      <c r="H343" s="79" t="str">
        <f>JSON_Fmt!J344</f>
        <v>Brader</v>
      </c>
      <c r="I343" s="85" t="s">
        <v>0</v>
      </c>
      <c r="J343" s="93" t="str">
        <f>JSON_Fmt!N344</f>
        <v>Letterkenny</v>
      </c>
      <c r="K343" s="85" t="s">
        <v>0</v>
      </c>
      <c r="L343" s="79" t="str">
        <f>JSON_Fmt!R344</f>
        <v>Derry</v>
      </c>
      <c r="M343" s="85" t="s">
        <v>0</v>
      </c>
      <c r="N343" s="93">
        <f>JSON_Fmt!V344</f>
        <v>1992</v>
      </c>
      <c r="O343" s="85" t="s">
        <v>0</v>
      </c>
      <c r="P343" s="79" t="str">
        <f>JSON_Fmt!Z344</f>
        <v>Daily</v>
      </c>
      <c r="Q343" s="85" t="s">
        <v>0</v>
      </c>
      <c r="R343" s="79" t="str">
        <f>JSON_Fmt!AD344</f>
        <v>["Broadsheet"]</v>
      </c>
      <c r="S343" s="85" t="s">
        <v>0</v>
      </c>
      <c r="T343" s="93" t="str">
        <f>JSON_Fmt!AH344</f>
        <v>["Adult"]</v>
      </c>
      <c r="U343" s="85" t="s">
        <v>0</v>
      </c>
      <c r="V343" s="93" t="str">
        <f>JSON_Fmt!AL344</f>
        <v>https://nba.com/venenatis.aspx</v>
      </c>
      <c r="W343" s="85" t="s">
        <v>0</v>
      </c>
      <c r="X343" s="93">
        <f>JSON_Fmt!AP344</f>
        <v>11351.22</v>
      </c>
      <c r="Y343" s="85" t="s">
        <v>0</v>
      </c>
      <c r="Z343" s="93" t="str">
        <f>JSON_Fmt!AT344</f>
        <v>https://nba.com/venenatis.aspx</v>
      </c>
      <c r="AA343" s="85" t="s">
        <v>0</v>
      </c>
      <c r="AB343" s="79" t="e">
        <f>JSON_Fmt!#REF!</f>
        <v>#REF!</v>
      </c>
      <c r="AC343" s="83" t="e">
        <f>JSON_Fmt!#REF!</f>
        <v>#REF!</v>
      </c>
    </row>
    <row r="344" spans="1:29" x14ac:dyDescent="0.25">
      <c r="A344" s="79" t="s">
        <v>13</v>
      </c>
      <c r="B344" s="79" t="str">
        <f t="shared" si="5"/>
        <v>Collection_Name</v>
      </c>
      <c r="C344" s="79" t="s">
        <v>14</v>
      </c>
      <c r="D344" s="79" t="str">
        <f>JSON_Fmt!B345</f>
        <v>5e8f27defc13ae6c51000217</v>
      </c>
      <c r="E344" s="85" t="s">
        <v>0</v>
      </c>
      <c r="F344" s="79" t="str">
        <f>JSON_Fmt!F345</f>
        <v>Jayo</v>
      </c>
      <c r="G344" s="85" t="s">
        <v>0</v>
      </c>
      <c r="H344" s="79" t="str">
        <f>JSON_Fmt!J345</f>
        <v>Temple</v>
      </c>
      <c r="I344" s="85" t="s">
        <v>0</v>
      </c>
      <c r="J344" s="93" t="str">
        <f>JSON_Fmt!N345</f>
        <v>Letterkenny</v>
      </c>
      <c r="K344" s="85" t="s">
        <v>0</v>
      </c>
      <c r="L344" s="79" t="str">
        <f>JSON_Fmt!R345</f>
        <v>Cork</v>
      </c>
      <c r="M344" s="85" t="s">
        <v>0</v>
      </c>
      <c r="N344" s="93">
        <f>JSON_Fmt!V345</f>
        <v>2008</v>
      </c>
      <c r="O344" s="85" t="s">
        <v>0</v>
      </c>
      <c r="P344" s="79" t="str">
        <f>JSON_Fmt!Z345</f>
        <v>Daily</v>
      </c>
      <c r="Q344" s="85" t="s">
        <v>0</v>
      </c>
      <c r="R344" s="79" t="str">
        <f>JSON_Fmt!AD345</f>
        <v>["Online","Tabloid"]</v>
      </c>
      <c r="S344" s="85" t="s">
        <v>0</v>
      </c>
      <c r="T344" s="93" t="str">
        <f>JSON_Fmt!AH345</f>
        <v>["Adult","Retired"]</v>
      </c>
      <c r="U344" s="85" t="s">
        <v>0</v>
      </c>
      <c r="V344" s="93" t="str">
        <f>JSON_Fmt!AL345</f>
        <v>http://statcounter.com/pede.jsp</v>
      </c>
      <c r="W344" s="85" t="s">
        <v>0</v>
      </c>
      <c r="X344" s="93">
        <f>JSON_Fmt!AP345</f>
        <v>10382.76</v>
      </c>
      <c r="Y344" s="85" t="s">
        <v>0</v>
      </c>
      <c r="Z344" s="93" t="str">
        <f>JSON_Fmt!AT345</f>
        <v>http://statcounter.com/pede.jsp</v>
      </c>
      <c r="AA344" s="85" t="s">
        <v>0</v>
      </c>
      <c r="AB344" s="79" t="e">
        <f>JSON_Fmt!#REF!</f>
        <v>#REF!</v>
      </c>
      <c r="AC344" s="83" t="e">
        <f>JSON_Fmt!#REF!</f>
        <v>#REF!</v>
      </c>
    </row>
    <row r="345" spans="1:29" x14ac:dyDescent="0.25">
      <c r="A345" s="79" t="s">
        <v>13</v>
      </c>
      <c r="B345" s="79" t="str">
        <f t="shared" si="5"/>
        <v>Collection_Name</v>
      </c>
      <c r="C345" s="79" t="s">
        <v>14</v>
      </c>
      <c r="D345" s="79" t="str">
        <f>JSON_Fmt!B346</f>
        <v>5e8f27defc13ae6c51000218</v>
      </c>
      <c r="E345" s="85" t="s">
        <v>0</v>
      </c>
      <c r="F345" s="79" t="str">
        <f>JSON_Fmt!F346</f>
        <v>Zoomzone</v>
      </c>
      <c r="G345" s="85" t="s">
        <v>0</v>
      </c>
      <c r="H345" s="79" t="str">
        <f>JSON_Fmt!J346</f>
        <v>Breinlein</v>
      </c>
      <c r="I345" s="85" t="s">
        <v>0</v>
      </c>
      <c r="J345" s="93" t="str">
        <f>JSON_Fmt!N346</f>
        <v>Letterkenny</v>
      </c>
      <c r="K345" s="85" t="s">
        <v>0</v>
      </c>
      <c r="L345" s="79" t="str">
        <f>JSON_Fmt!R346</f>
        <v>Derry</v>
      </c>
      <c r="M345" s="85" t="s">
        <v>0</v>
      </c>
      <c r="N345" s="93">
        <f>JSON_Fmt!V346</f>
        <v>2003</v>
      </c>
      <c r="O345" s="85" t="s">
        <v>0</v>
      </c>
      <c r="P345" s="79" t="str">
        <f>JSON_Fmt!Z346</f>
        <v>Monthly</v>
      </c>
      <c r="Q345" s="85" t="s">
        <v>0</v>
      </c>
      <c r="R345" s="79" t="str">
        <f>JSON_Fmt!AD346</f>
        <v>["Tabloid","Online","Broadsheet"]</v>
      </c>
      <c r="S345" s="85" t="s">
        <v>0</v>
      </c>
      <c r="T345" s="93" t="str">
        <f>JSON_Fmt!AH346</f>
        <v>["Adult","Students"]</v>
      </c>
      <c r="U345" s="85" t="s">
        <v>0</v>
      </c>
      <c r="V345" s="93" t="str">
        <f>JSON_Fmt!AL346</f>
        <v>https://who.int/eget/nunc.png</v>
      </c>
      <c r="W345" s="85" t="s">
        <v>0</v>
      </c>
      <c r="X345" s="93">
        <f>JSON_Fmt!AP346</f>
        <v>13255.56</v>
      </c>
      <c r="Y345" s="85" t="s">
        <v>0</v>
      </c>
      <c r="Z345" s="93" t="str">
        <f>JSON_Fmt!AT346</f>
        <v>https://who.int/eget/nunc.png</v>
      </c>
      <c r="AA345" s="85" t="s">
        <v>0</v>
      </c>
      <c r="AB345" s="79" t="e">
        <f>JSON_Fmt!#REF!</f>
        <v>#REF!</v>
      </c>
      <c r="AC345" s="83" t="e">
        <f>JSON_Fmt!#REF!</f>
        <v>#REF!</v>
      </c>
    </row>
    <row r="346" spans="1:29" x14ac:dyDescent="0.25">
      <c r="A346" s="79" t="s">
        <v>13</v>
      </c>
      <c r="B346" s="79" t="str">
        <f t="shared" si="5"/>
        <v>Collection_Name</v>
      </c>
      <c r="C346" s="79" t="s">
        <v>14</v>
      </c>
      <c r="D346" s="79" t="str">
        <f>JSON_Fmt!B347</f>
        <v>5e8f27defc13ae6c51000219</v>
      </c>
      <c r="E346" s="85" t="s">
        <v>0</v>
      </c>
      <c r="F346" s="79" t="str">
        <f>JSON_Fmt!F347</f>
        <v>Ooba</v>
      </c>
      <c r="G346" s="85" t="s">
        <v>0</v>
      </c>
      <c r="H346" s="79" t="str">
        <f>JSON_Fmt!J347</f>
        <v>Clarage</v>
      </c>
      <c r="I346" s="85" t="s">
        <v>0</v>
      </c>
      <c r="J346" s="93" t="str">
        <f>JSON_Fmt!N347</f>
        <v>Lismore</v>
      </c>
      <c r="K346" s="85" t="s">
        <v>0</v>
      </c>
      <c r="L346" s="79" t="str">
        <f>JSON_Fmt!R347</f>
        <v>Waterford</v>
      </c>
      <c r="M346" s="85" t="s">
        <v>0</v>
      </c>
      <c r="N346" s="93">
        <f>JSON_Fmt!V347</f>
        <v>2000</v>
      </c>
      <c r="O346" s="85" t="s">
        <v>0</v>
      </c>
      <c r="P346" s="79" t="str">
        <f>JSON_Fmt!Z347</f>
        <v>Monthly</v>
      </c>
      <c r="Q346" s="85" t="s">
        <v>0</v>
      </c>
      <c r="R346" s="79" t="str">
        <f>JSON_Fmt!AD347</f>
        <v>["Online","Tabloid"]</v>
      </c>
      <c r="S346" s="85" t="s">
        <v>0</v>
      </c>
      <c r="T346" s="93" t="str">
        <f>JSON_Fmt!AH347</f>
        <v>["Retired","Students","Adult"]</v>
      </c>
      <c r="U346" s="85" t="s">
        <v>0</v>
      </c>
      <c r="V346" s="93" t="str">
        <f>JSON_Fmt!AL347</f>
        <v>http://artisteer.com/lacinia/aenean/sit/amet/justo/morbi.html</v>
      </c>
      <c r="W346" s="85" t="s">
        <v>0</v>
      </c>
      <c r="X346" s="93">
        <f>JSON_Fmt!AP347</f>
        <v>7571.29</v>
      </c>
      <c r="Y346" s="85" t="s">
        <v>0</v>
      </c>
      <c r="Z346" s="93" t="str">
        <f>JSON_Fmt!AT347</f>
        <v>http://artisteer.com/lacinia/aenean/sit/amet/justo/morbi.html</v>
      </c>
      <c r="AA346" s="85" t="s">
        <v>0</v>
      </c>
      <c r="AB346" s="79" t="e">
        <f>JSON_Fmt!#REF!</f>
        <v>#REF!</v>
      </c>
      <c r="AC346" s="83" t="e">
        <f>JSON_Fmt!#REF!</f>
        <v>#REF!</v>
      </c>
    </row>
    <row r="347" spans="1:29" x14ac:dyDescent="0.25">
      <c r="A347" s="79" t="s">
        <v>13</v>
      </c>
      <c r="B347" s="79" t="str">
        <f t="shared" si="5"/>
        <v>Collection_Name</v>
      </c>
      <c r="C347" s="79" t="s">
        <v>14</v>
      </c>
      <c r="D347" s="79" t="str">
        <f>JSON_Fmt!B348</f>
        <v>5e8f27defc13ae6c5100021a</v>
      </c>
      <c r="E347" s="85" t="s">
        <v>0</v>
      </c>
      <c r="F347" s="79" t="str">
        <f>JSON_Fmt!F348</f>
        <v>Yabox</v>
      </c>
      <c r="G347" s="85" t="s">
        <v>0</v>
      </c>
      <c r="H347" s="79" t="str">
        <f>JSON_Fmt!J348</f>
        <v>Bohike</v>
      </c>
      <c r="I347" s="85" t="s">
        <v>0</v>
      </c>
      <c r="J347" s="93" t="str">
        <f>JSON_Fmt!N348</f>
        <v>Athlone</v>
      </c>
      <c r="K347" s="85" t="s">
        <v>0</v>
      </c>
      <c r="L347" s="79" t="str">
        <f>JSON_Fmt!R348</f>
        <v>Wexford</v>
      </c>
      <c r="M347" s="85" t="s">
        <v>0</v>
      </c>
      <c r="N347" s="93">
        <f>JSON_Fmt!V348</f>
        <v>1992</v>
      </c>
      <c r="O347" s="85" t="s">
        <v>0</v>
      </c>
      <c r="P347" s="79" t="str">
        <f>JSON_Fmt!Z348</f>
        <v>Monthly</v>
      </c>
      <c r="Q347" s="85" t="s">
        <v>0</v>
      </c>
      <c r="R347" s="79" t="str">
        <f>JSON_Fmt!AD348</f>
        <v>["Broadsheet","Tabloid"]</v>
      </c>
      <c r="S347" s="85" t="s">
        <v>0</v>
      </c>
      <c r="T347" s="93" t="str">
        <f>JSON_Fmt!AH348</f>
        <v>["","Retired"]</v>
      </c>
      <c r="U347" s="85" t="s">
        <v>0</v>
      </c>
      <c r="V347" s="93" t="str">
        <f>JSON_Fmt!AL348</f>
        <v>https://t.co/magna/at/nunc/commodo/placerat.html</v>
      </c>
      <c r="W347" s="85" t="s">
        <v>0</v>
      </c>
      <c r="X347" s="93">
        <f>JSON_Fmt!AP348</f>
        <v>7042.45</v>
      </c>
      <c r="Y347" s="85" t="s">
        <v>0</v>
      </c>
      <c r="Z347" s="93" t="str">
        <f>JSON_Fmt!AT348</f>
        <v>https://t.co/magna/at/nunc/commodo/placerat.html</v>
      </c>
      <c r="AA347" s="85" t="s">
        <v>0</v>
      </c>
      <c r="AB347" s="79" t="e">
        <f>JSON_Fmt!#REF!</f>
        <v>#REF!</v>
      </c>
      <c r="AC347" s="83" t="e">
        <f>JSON_Fmt!#REF!</f>
        <v>#REF!</v>
      </c>
    </row>
    <row r="348" spans="1:29" x14ac:dyDescent="0.25">
      <c r="A348" s="79" t="s">
        <v>13</v>
      </c>
      <c r="B348" s="79" t="str">
        <f t="shared" si="5"/>
        <v>Collection_Name</v>
      </c>
      <c r="C348" s="79" t="s">
        <v>14</v>
      </c>
      <c r="D348" s="79" t="str">
        <f>JSON_Fmt!B349</f>
        <v>5e8f27defc13ae6c5100021b</v>
      </c>
      <c r="E348" s="85" t="s">
        <v>0</v>
      </c>
      <c r="F348" s="79" t="str">
        <f>JSON_Fmt!F349</f>
        <v>Skalith</v>
      </c>
      <c r="G348" s="85" t="s">
        <v>0</v>
      </c>
      <c r="H348" s="79" t="str">
        <f>JSON_Fmt!J349</f>
        <v>Linn</v>
      </c>
      <c r="I348" s="85" t="s">
        <v>0</v>
      </c>
      <c r="J348" s="93" t="str">
        <f>JSON_Fmt!N349</f>
        <v>Dublin</v>
      </c>
      <c r="K348" s="85" t="s">
        <v>0</v>
      </c>
      <c r="L348" s="79" t="str">
        <f>JSON_Fmt!R349</f>
        <v>Armagh</v>
      </c>
      <c r="M348" s="85" t="s">
        <v>0</v>
      </c>
      <c r="N348" s="93">
        <f>JSON_Fmt!V349</f>
        <v>1995</v>
      </c>
      <c r="O348" s="85" t="s">
        <v>0</v>
      </c>
      <c r="P348" s="79" t="str">
        <f>JSON_Fmt!Z349</f>
        <v>Daily</v>
      </c>
      <c r="Q348" s="85" t="s">
        <v>0</v>
      </c>
      <c r="R348" s="79" t="str">
        <f>JSON_Fmt!AD349</f>
        <v>["Tabloid"]</v>
      </c>
      <c r="S348" s="85" t="s">
        <v>0</v>
      </c>
      <c r="T348" s="93" t="str">
        <f>JSON_Fmt!AH349</f>
        <v>[""]</v>
      </c>
      <c r="U348" s="85" t="s">
        <v>0</v>
      </c>
      <c r="V348" s="93" t="str">
        <f>JSON_Fmt!AL349</f>
        <v>https://macromedia.com/interdum/mauris.html</v>
      </c>
      <c r="W348" s="85" t="s">
        <v>0</v>
      </c>
      <c r="X348" s="93">
        <f>JSON_Fmt!AP349</f>
        <v>14576.17</v>
      </c>
      <c r="Y348" s="85" t="s">
        <v>0</v>
      </c>
      <c r="Z348" s="93" t="str">
        <f>JSON_Fmt!AT349</f>
        <v>https://macromedia.com/interdum/mauris.html</v>
      </c>
      <c r="AA348" s="85" t="s">
        <v>0</v>
      </c>
      <c r="AB348" s="79" t="e">
        <f>JSON_Fmt!#REF!</f>
        <v>#REF!</v>
      </c>
      <c r="AC348" s="83" t="e">
        <f>JSON_Fmt!#REF!</f>
        <v>#REF!</v>
      </c>
    </row>
    <row r="349" spans="1:29" x14ac:dyDescent="0.25">
      <c r="A349" s="79" t="s">
        <v>13</v>
      </c>
      <c r="B349" s="79" t="str">
        <f t="shared" si="5"/>
        <v>Collection_Name</v>
      </c>
      <c r="C349" s="79" t="s">
        <v>14</v>
      </c>
      <c r="D349" s="79" t="str">
        <f>JSON_Fmt!B350</f>
        <v>5e8f27defc13ae6c5100021c</v>
      </c>
      <c r="E349" s="85" t="s">
        <v>0</v>
      </c>
      <c r="F349" s="79" t="str">
        <f>JSON_Fmt!F350</f>
        <v>Aimbu</v>
      </c>
      <c r="G349" s="85" t="s">
        <v>0</v>
      </c>
      <c r="H349" s="79" t="str">
        <f>JSON_Fmt!J350</f>
        <v>Lumber</v>
      </c>
      <c r="I349" s="85" t="s">
        <v>0</v>
      </c>
      <c r="J349" s="93" t="str">
        <f>JSON_Fmt!N350</f>
        <v>Blackrock</v>
      </c>
      <c r="K349" s="85" t="s">
        <v>0</v>
      </c>
      <c r="L349" s="79" t="str">
        <f>JSON_Fmt!R350</f>
        <v>Louth</v>
      </c>
      <c r="M349" s="85" t="s">
        <v>0</v>
      </c>
      <c r="N349" s="93">
        <f>JSON_Fmt!V350</f>
        <v>1992</v>
      </c>
      <c r="O349" s="85" t="s">
        <v>0</v>
      </c>
      <c r="P349" s="79" t="str">
        <f>JSON_Fmt!Z350</f>
        <v>Monthly</v>
      </c>
      <c r="Q349" s="85" t="s">
        <v>0</v>
      </c>
      <c r="R349" s="79" t="str">
        <f>JSON_Fmt!AD350</f>
        <v>["Tabloid"]</v>
      </c>
      <c r="S349" s="85" t="s">
        <v>0</v>
      </c>
      <c r="T349" s="93" t="str">
        <f>JSON_Fmt!AH350</f>
        <v>["","Students"]</v>
      </c>
      <c r="U349" s="85" t="s">
        <v>0</v>
      </c>
      <c r="V349" s="93" t="str">
        <f>JSON_Fmt!AL350</f>
        <v>https://mit.edu/fusce/congue.html</v>
      </c>
      <c r="W349" s="85" t="s">
        <v>0</v>
      </c>
      <c r="X349" s="93">
        <f>JSON_Fmt!AP350</f>
        <v>14344.12</v>
      </c>
      <c r="Y349" s="85" t="s">
        <v>0</v>
      </c>
      <c r="Z349" s="93" t="str">
        <f>JSON_Fmt!AT350</f>
        <v>https://mit.edu/fusce/congue.html</v>
      </c>
      <c r="AA349" s="85" t="s">
        <v>0</v>
      </c>
      <c r="AB349" s="79" t="e">
        <f>JSON_Fmt!#REF!</f>
        <v>#REF!</v>
      </c>
      <c r="AC349" s="83" t="e">
        <f>JSON_Fmt!#REF!</f>
        <v>#REF!</v>
      </c>
    </row>
    <row r="350" spans="1:29" x14ac:dyDescent="0.25">
      <c r="A350" s="79" t="s">
        <v>13</v>
      </c>
      <c r="B350" s="79" t="str">
        <f t="shared" si="5"/>
        <v>Collection_Name</v>
      </c>
      <c r="C350" s="79" t="s">
        <v>14</v>
      </c>
      <c r="D350" s="79" t="str">
        <f>JSON_Fmt!B351</f>
        <v>5e8f27defc13ae6c5100021d</v>
      </c>
      <c r="E350" s="85" t="s">
        <v>0</v>
      </c>
      <c r="F350" s="79" t="str">
        <f>JSON_Fmt!F351</f>
        <v>Avamba</v>
      </c>
      <c r="G350" s="85" t="s">
        <v>0</v>
      </c>
      <c r="H350" s="79" t="str">
        <f>JSON_Fmt!J351</f>
        <v>Gibling</v>
      </c>
      <c r="I350" s="85" t="s">
        <v>0</v>
      </c>
      <c r="J350" s="93" t="str">
        <f>JSON_Fmt!N351</f>
        <v>Athlone</v>
      </c>
      <c r="K350" s="85" t="s">
        <v>0</v>
      </c>
      <c r="L350" s="79" t="str">
        <f>JSON_Fmt!R351</f>
        <v>Cork</v>
      </c>
      <c r="M350" s="85" t="s">
        <v>0</v>
      </c>
      <c r="N350" s="93">
        <f>JSON_Fmt!V351</f>
        <v>1992</v>
      </c>
      <c r="O350" s="85" t="s">
        <v>0</v>
      </c>
      <c r="P350" s="79" t="str">
        <f>JSON_Fmt!Z351</f>
        <v>Monthly</v>
      </c>
      <c r="Q350" s="85" t="s">
        <v>0</v>
      </c>
      <c r="R350" s="79" t="str">
        <f>JSON_Fmt!AD351</f>
        <v>["Broadsheet"]</v>
      </c>
      <c r="S350" s="85" t="s">
        <v>0</v>
      </c>
      <c r="T350" s="93" t="str">
        <f>JSON_Fmt!AH351</f>
        <v>["Retired"]</v>
      </c>
      <c r="U350" s="85" t="s">
        <v>0</v>
      </c>
      <c r="V350" s="93" t="str">
        <f>JSON_Fmt!AL351</f>
        <v>http://unicef.org/nulla/ac/enim/in/tempor/turpis.json</v>
      </c>
      <c r="W350" s="85" t="s">
        <v>0</v>
      </c>
      <c r="X350" s="93">
        <f>JSON_Fmt!AP351</f>
        <v>9673.39</v>
      </c>
      <c r="Y350" s="85" t="s">
        <v>0</v>
      </c>
      <c r="Z350" s="93" t="str">
        <f>JSON_Fmt!AT351</f>
        <v>http://unicef.org/nulla/ac/enim/in/tempor/turpis.json</v>
      </c>
      <c r="AA350" s="85" t="s">
        <v>0</v>
      </c>
      <c r="AB350" s="79" t="e">
        <f>JSON_Fmt!#REF!</f>
        <v>#REF!</v>
      </c>
      <c r="AC350" s="83" t="e">
        <f>JSON_Fmt!#REF!</f>
        <v>#REF!</v>
      </c>
    </row>
    <row r="351" spans="1:29" x14ac:dyDescent="0.25">
      <c r="A351" s="79" t="s">
        <v>13</v>
      </c>
      <c r="B351" s="79" t="str">
        <f t="shared" si="5"/>
        <v>Collection_Name</v>
      </c>
      <c r="C351" s="79" t="s">
        <v>14</v>
      </c>
      <c r="D351" s="79" t="str">
        <f>JSON_Fmt!B352</f>
        <v>5e8f27defc13ae6c5100021e</v>
      </c>
      <c r="E351" s="85" t="s">
        <v>0</v>
      </c>
      <c r="F351" s="79" t="str">
        <f>JSON_Fmt!F352</f>
        <v>Browseblab</v>
      </c>
      <c r="G351" s="85" t="s">
        <v>0</v>
      </c>
      <c r="H351" s="79" t="str">
        <f>JSON_Fmt!J352</f>
        <v>MacKerley</v>
      </c>
      <c r="I351" s="85" t="s">
        <v>0</v>
      </c>
      <c r="J351" s="93" t="str">
        <f>JSON_Fmt!N352</f>
        <v>Blackrock</v>
      </c>
      <c r="K351" s="85" t="s">
        <v>0</v>
      </c>
      <c r="L351" s="79" t="str">
        <f>JSON_Fmt!R352</f>
        <v>Mayo</v>
      </c>
      <c r="M351" s="85" t="s">
        <v>0</v>
      </c>
      <c r="N351" s="93">
        <f>JSON_Fmt!V352</f>
        <v>1998</v>
      </c>
      <c r="O351" s="85" t="s">
        <v>0</v>
      </c>
      <c r="P351" s="79" t="str">
        <f>JSON_Fmt!Z352</f>
        <v>Weekly</v>
      </c>
      <c r="Q351" s="85" t="s">
        <v>0</v>
      </c>
      <c r="R351" s="79" t="str">
        <f>JSON_Fmt!AD352</f>
        <v>["Online"]</v>
      </c>
      <c r="S351" s="85" t="s">
        <v>0</v>
      </c>
      <c r="T351" s="93" t="str">
        <f>JSON_Fmt!AH352</f>
        <v>["Students","Adult"]</v>
      </c>
      <c r="U351" s="85" t="s">
        <v>0</v>
      </c>
      <c r="V351" s="93" t="str">
        <f>JSON_Fmt!AL352</f>
        <v>http://adobe.com/ultrices/aliquet/maecenas/leo/odio.json</v>
      </c>
      <c r="W351" s="85" t="s">
        <v>0</v>
      </c>
      <c r="X351" s="93">
        <f>JSON_Fmt!AP352</f>
        <v>8807.81</v>
      </c>
      <c r="Y351" s="85" t="s">
        <v>0</v>
      </c>
      <c r="Z351" s="93" t="str">
        <f>JSON_Fmt!AT352</f>
        <v>http://adobe.com/ultrices/aliquet/maecenas/leo/odio.json</v>
      </c>
      <c r="AA351" s="85" t="s">
        <v>0</v>
      </c>
      <c r="AB351" s="79" t="e">
        <f>JSON_Fmt!#REF!</f>
        <v>#REF!</v>
      </c>
      <c r="AC351" s="83" t="e">
        <f>JSON_Fmt!#REF!</f>
        <v>#REF!</v>
      </c>
    </row>
    <row r="352" spans="1:29" x14ac:dyDescent="0.25">
      <c r="A352" s="79" t="s">
        <v>13</v>
      </c>
      <c r="B352" s="79" t="str">
        <f t="shared" si="5"/>
        <v>Collection_Name</v>
      </c>
      <c r="C352" s="79" t="s">
        <v>14</v>
      </c>
      <c r="D352" s="79" t="str">
        <f>JSON_Fmt!B353</f>
        <v>5e8f27defc13ae6c5100021f</v>
      </c>
      <c r="E352" s="85" t="s">
        <v>0</v>
      </c>
      <c r="F352" s="79" t="str">
        <f>JSON_Fmt!F353</f>
        <v>Riffpedia</v>
      </c>
      <c r="G352" s="85" t="s">
        <v>0</v>
      </c>
      <c r="H352" s="79" t="str">
        <f>JSON_Fmt!J353</f>
        <v>Loosley</v>
      </c>
      <c r="I352" s="85" t="s">
        <v>0</v>
      </c>
      <c r="J352" s="93" t="str">
        <f>JSON_Fmt!N353</f>
        <v>Lismore</v>
      </c>
      <c r="K352" s="85" t="s">
        <v>0</v>
      </c>
      <c r="L352" s="79" t="str">
        <f>JSON_Fmt!R353</f>
        <v>Cork</v>
      </c>
      <c r="M352" s="85" t="s">
        <v>0</v>
      </c>
      <c r="N352" s="93">
        <f>JSON_Fmt!V353</f>
        <v>1996</v>
      </c>
      <c r="O352" s="85" t="s">
        <v>0</v>
      </c>
      <c r="P352" s="79" t="str">
        <f>JSON_Fmt!Z353</f>
        <v>Weekly</v>
      </c>
      <c r="Q352" s="85" t="s">
        <v>0</v>
      </c>
      <c r="R352" s="79" t="str">
        <f>JSON_Fmt!AD353</f>
        <v>["Broadsheet","Online"]</v>
      </c>
      <c r="S352" s="85" t="s">
        <v>0</v>
      </c>
      <c r="T352" s="93" t="str">
        <f>JSON_Fmt!AH353</f>
        <v>["Students","Adult"]</v>
      </c>
      <c r="U352" s="85" t="s">
        <v>0</v>
      </c>
      <c r="V352" s="93" t="str">
        <f>JSON_Fmt!AL353</f>
        <v>https://thetimes.co.uk/pede/lobortis/ligula/sit/amet.js</v>
      </c>
      <c r="W352" s="85" t="s">
        <v>0</v>
      </c>
      <c r="X352" s="93">
        <f>JSON_Fmt!AP353</f>
        <v>7294.73</v>
      </c>
      <c r="Y352" s="85" t="s">
        <v>0</v>
      </c>
      <c r="Z352" s="93" t="str">
        <f>JSON_Fmt!AT353</f>
        <v>https://thetimes.co.uk/pede/lobortis/ligula/sit/amet.js</v>
      </c>
      <c r="AA352" s="85" t="s">
        <v>0</v>
      </c>
      <c r="AB352" s="79" t="e">
        <f>JSON_Fmt!#REF!</f>
        <v>#REF!</v>
      </c>
      <c r="AC352" s="83" t="e">
        <f>JSON_Fmt!#REF!</f>
        <v>#REF!</v>
      </c>
    </row>
    <row r="353" spans="1:29" x14ac:dyDescent="0.25">
      <c r="A353" s="79" t="s">
        <v>13</v>
      </c>
      <c r="B353" s="79" t="str">
        <f t="shared" si="5"/>
        <v>Collection_Name</v>
      </c>
      <c r="C353" s="79" t="s">
        <v>14</v>
      </c>
      <c r="D353" s="79" t="str">
        <f>JSON_Fmt!B354</f>
        <v>5e8f27defc13ae6c51000220</v>
      </c>
      <c r="E353" s="85" t="s">
        <v>0</v>
      </c>
      <c r="F353" s="79" t="str">
        <f>JSON_Fmt!F354</f>
        <v>Voonyx</v>
      </c>
      <c r="G353" s="85" t="s">
        <v>0</v>
      </c>
      <c r="H353" s="79" t="str">
        <f>JSON_Fmt!J354</f>
        <v>Pessel</v>
      </c>
      <c r="I353" s="85" t="s">
        <v>0</v>
      </c>
      <c r="J353" s="93" t="str">
        <f>JSON_Fmt!N354</f>
        <v>Lismore</v>
      </c>
      <c r="K353" s="85" t="s">
        <v>0</v>
      </c>
      <c r="L353" s="79" t="str">
        <f>JSON_Fmt!R354</f>
        <v>Leitrim</v>
      </c>
      <c r="M353" s="85" t="s">
        <v>0</v>
      </c>
      <c r="N353" s="93">
        <f>JSON_Fmt!V354</f>
        <v>2008</v>
      </c>
      <c r="O353" s="85" t="s">
        <v>0</v>
      </c>
      <c r="P353" s="79" t="str">
        <f>JSON_Fmt!Z354</f>
        <v>Weekly</v>
      </c>
      <c r="Q353" s="85" t="s">
        <v>0</v>
      </c>
      <c r="R353" s="79" t="str">
        <f>JSON_Fmt!AD354</f>
        <v>["Online"]</v>
      </c>
      <c r="S353" s="85" t="s">
        <v>0</v>
      </c>
      <c r="T353" s="93" t="str">
        <f>JSON_Fmt!AH354</f>
        <v>["Students","Retired"]</v>
      </c>
      <c r="U353" s="85" t="s">
        <v>0</v>
      </c>
      <c r="V353" s="93" t="str">
        <f>JSON_Fmt!AL354</f>
        <v>https://blog.com/eget/eros/elementum/pellentesque/quisque/porta.jsp</v>
      </c>
      <c r="W353" s="85" t="s">
        <v>0</v>
      </c>
      <c r="X353" s="93">
        <f>JSON_Fmt!AP354</f>
        <v>8117.54</v>
      </c>
      <c r="Y353" s="85" t="s">
        <v>0</v>
      </c>
      <c r="Z353" s="93" t="str">
        <f>JSON_Fmt!AT354</f>
        <v>https://blog.com/eget/eros/elementum/pellentesque/quisque/porta.jsp</v>
      </c>
      <c r="AA353" s="85" t="s">
        <v>0</v>
      </c>
      <c r="AB353" s="79" t="e">
        <f>JSON_Fmt!#REF!</f>
        <v>#REF!</v>
      </c>
      <c r="AC353" s="83" t="e">
        <f>JSON_Fmt!#REF!</f>
        <v>#REF!</v>
      </c>
    </row>
    <row r="354" spans="1:29" x14ac:dyDescent="0.25">
      <c r="A354" s="79" t="s">
        <v>13</v>
      </c>
      <c r="B354" s="79" t="str">
        <f t="shared" si="5"/>
        <v>Collection_Name</v>
      </c>
      <c r="C354" s="79" t="s">
        <v>14</v>
      </c>
      <c r="D354" s="79" t="str">
        <f>JSON_Fmt!B355</f>
        <v>5e8f27dffc13ae6c51000221</v>
      </c>
      <c r="E354" s="85" t="s">
        <v>0</v>
      </c>
      <c r="F354" s="79" t="str">
        <f>JSON_Fmt!F355</f>
        <v>Dynazzy</v>
      </c>
      <c r="G354" s="85" t="s">
        <v>0</v>
      </c>
      <c r="H354" s="79" t="str">
        <f>JSON_Fmt!J355</f>
        <v>Killich</v>
      </c>
      <c r="I354" s="85" t="s">
        <v>0</v>
      </c>
      <c r="J354" s="93" t="str">
        <f>JSON_Fmt!N355</f>
        <v>Blackrock</v>
      </c>
      <c r="K354" s="85" t="s">
        <v>0</v>
      </c>
      <c r="L354" s="79" t="str">
        <f>JSON_Fmt!R355</f>
        <v>Cork</v>
      </c>
      <c r="M354" s="85" t="s">
        <v>0</v>
      </c>
      <c r="N354" s="93">
        <f>JSON_Fmt!V355</f>
        <v>2008</v>
      </c>
      <c r="O354" s="85" t="s">
        <v>0</v>
      </c>
      <c r="P354" s="79" t="str">
        <f>JSON_Fmt!Z355</f>
        <v>Weekly</v>
      </c>
      <c r="Q354" s="85" t="s">
        <v>0</v>
      </c>
      <c r="R354" s="79" t="str">
        <f>JSON_Fmt!AD355</f>
        <v>["Tabloid","Online"]</v>
      </c>
      <c r="S354" s="85" t="s">
        <v>0</v>
      </c>
      <c r="T354" s="93" t="str">
        <f>JSON_Fmt!AH355</f>
        <v>["Retired"]</v>
      </c>
      <c r="U354" s="85" t="s">
        <v>0</v>
      </c>
      <c r="V354" s="93" t="str">
        <f>JSON_Fmt!AL355</f>
        <v>http://netlog.com/enim/sit.xml</v>
      </c>
      <c r="W354" s="85" t="s">
        <v>0</v>
      </c>
      <c r="X354" s="93">
        <f>JSON_Fmt!AP355</f>
        <v>9389.82</v>
      </c>
      <c r="Y354" s="85" t="s">
        <v>0</v>
      </c>
      <c r="Z354" s="93" t="str">
        <f>JSON_Fmt!AT355</f>
        <v>http://netlog.com/enim/sit.xml</v>
      </c>
      <c r="AA354" s="85" t="s">
        <v>0</v>
      </c>
      <c r="AB354" s="79" t="e">
        <f>JSON_Fmt!#REF!</f>
        <v>#REF!</v>
      </c>
      <c r="AC354" s="83" t="e">
        <f>JSON_Fmt!#REF!</f>
        <v>#REF!</v>
      </c>
    </row>
    <row r="355" spans="1:29" x14ac:dyDescent="0.25">
      <c r="A355" s="79" t="s">
        <v>13</v>
      </c>
      <c r="B355" s="79" t="str">
        <f t="shared" si="5"/>
        <v>Collection_Name</v>
      </c>
      <c r="C355" s="79" t="s">
        <v>14</v>
      </c>
      <c r="D355" s="79" t="str">
        <f>JSON_Fmt!B356</f>
        <v>5e8f27dffc13ae6c51000222</v>
      </c>
      <c r="E355" s="85" t="s">
        <v>0</v>
      </c>
      <c r="F355" s="79" t="str">
        <f>JSON_Fmt!F356</f>
        <v>Shuffletag</v>
      </c>
      <c r="G355" s="85" t="s">
        <v>0</v>
      </c>
      <c r="H355" s="79" t="str">
        <f>JSON_Fmt!J356</f>
        <v>Kasbye</v>
      </c>
      <c r="I355" s="85" t="s">
        <v>0</v>
      </c>
      <c r="J355" s="93" t="str">
        <f>JSON_Fmt!N356</f>
        <v>Dublin</v>
      </c>
      <c r="K355" s="85" t="s">
        <v>0</v>
      </c>
      <c r="L355" s="79" t="str">
        <f>JSON_Fmt!R356</f>
        <v>Westmeath</v>
      </c>
      <c r="M355" s="85" t="s">
        <v>0</v>
      </c>
      <c r="N355" s="93">
        <f>JSON_Fmt!V356</f>
        <v>2007</v>
      </c>
      <c r="O355" s="85" t="s">
        <v>0</v>
      </c>
      <c r="P355" s="79" t="str">
        <f>JSON_Fmt!Z356</f>
        <v>Daily</v>
      </c>
      <c r="Q355" s="85" t="s">
        <v>0</v>
      </c>
      <c r="R355" s="79" t="str">
        <f>JSON_Fmt!AD356</f>
        <v>["Broadsheet"]</v>
      </c>
      <c r="S355" s="85" t="s">
        <v>0</v>
      </c>
      <c r="T355" s="93" t="str">
        <f>JSON_Fmt!AH356</f>
        <v>["Adult","Students"]</v>
      </c>
      <c r="U355" s="85" t="s">
        <v>0</v>
      </c>
      <c r="V355" s="93" t="str">
        <f>JSON_Fmt!AL356</f>
        <v>https://4shared.com/tristique.jsp</v>
      </c>
      <c r="W355" s="85" t="s">
        <v>0</v>
      </c>
      <c r="X355" s="93">
        <f>JSON_Fmt!AP356</f>
        <v>9996.64</v>
      </c>
      <c r="Y355" s="85" t="s">
        <v>0</v>
      </c>
      <c r="Z355" s="93" t="str">
        <f>JSON_Fmt!AT356</f>
        <v>https://4shared.com/tristique.jsp</v>
      </c>
      <c r="AA355" s="85" t="s">
        <v>0</v>
      </c>
      <c r="AB355" s="79" t="e">
        <f>JSON_Fmt!#REF!</f>
        <v>#REF!</v>
      </c>
      <c r="AC355" s="83" t="e">
        <f>JSON_Fmt!#REF!</f>
        <v>#REF!</v>
      </c>
    </row>
    <row r="356" spans="1:29" x14ac:dyDescent="0.25">
      <c r="A356" s="79" t="s">
        <v>13</v>
      </c>
      <c r="B356" s="79" t="str">
        <f t="shared" si="5"/>
        <v>Collection_Name</v>
      </c>
      <c r="C356" s="79" t="s">
        <v>14</v>
      </c>
      <c r="D356" s="79" t="str">
        <f>JSON_Fmt!B357</f>
        <v>5e8f27dffc13ae6c51000223</v>
      </c>
      <c r="E356" s="85" t="s">
        <v>0</v>
      </c>
      <c r="F356" s="79" t="str">
        <f>JSON_Fmt!F357</f>
        <v>Gigazoom</v>
      </c>
      <c r="G356" s="85" t="s">
        <v>0</v>
      </c>
      <c r="H356" s="79" t="str">
        <f>JSON_Fmt!J357</f>
        <v>Garm</v>
      </c>
      <c r="I356" s="85" t="s">
        <v>0</v>
      </c>
      <c r="J356" s="93" t="str">
        <f>JSON_Fmt!N357</f>
        <v>Lismore</v>
      </c>
      <c r="K356" s="85" t="s">
        <v>0</v>
      </c>
      <c r="L356" s="79" t="str">
        <f>JSON_Fmt!R357</f>
        <v>Leitrim</v>
      </c>
      <c r="M356" s="85" t="s">
        <v>0</v>
      </c>
      <c r="N356" s="93">
        <f>JSON_Fmt!V357</f>
        <v>1993</v>
      </c>
      <c r="O356" s="85" t="s">
        <v>0</v>
      </c>
      <c r="P356" s="79" t="str">
        <f>JSON_Fmt!Z357</f>
        <v>Weekly</v>
      </c>
      <c r="Q356" s="85" t="s">
        <v>0</v>
      </c>
      <c r="R356" s="79" t="str">
        <f>JSON_Fmt!AD357</f>
        <v>["Online","Tabloid"]</v>
      </c>
      <c r="S356" s="85" t="s">
        <v>0</v>
      </c>
      <c r="T356" s="93" t="str">
        <f>JSON_Fmt!AH357</f>
        <v>["Adult"]</v>
      </c>
      <c r="U356" s="85" t="s">
        <v>0</v>
      </c>
      <c r="V356" s="93" t="str">
        <f>JSON_Fmt!AL357</f>
        <v>http://dedecms.com/ante/vivamus/tortor/duis/mattis.xml</v>
      </c>
      <c r="W356" s="85" t="s">
        <v>0</v>
      </c>
      <c r="X356" s="93">
        <f>JSON_Fmt!AP357</f>
        <v>10959.18</v>
      </c>
      <c r="Y356" s="85" t="s">
        <v>0</v>
      </c>
      <c r="Z356" s="93" t="str">
        <f>JSON_Fmt!AT357</f>
        <v>http://dedecms.com/ante/vivamus/tortor/duis/mattis.xml</v>
      </c>
      <c r="AA356" s="85" t="s">
        <v>0</v>
      </c>
      <c r="AB356" s="79" t="e">
        <f>JSON_Fmt!#REF!</f>
        <v>#REF!</v>
      </c>
      <c r="AC356" s="83" t="e">
        <f>JSON_Fmt!#REF!</f>
        <v>#REF!</v>
      </c>
    </row>
    <row r="357" spans="1:29" x14ac:dyDescent="0.25">
      <c r="A357" s="79" t="s">
        <v>13</v>
      </c>
      <c r="B357" s="79" t="str">
        <f t="shared" si="5"/>
        <v>Collection_Name</v>
      </c>
      <c r="C357" s="79" t="s">
        <v>14</v>
      </c>
      <c r="D357" s="79" t="str">
        <f>JSON_Fmt!B358</f>
        <v>5e8f27dffc13ae6c51000224</v>
      </c>
      <c r="E357" s="85" t="s">
        <v>0</v>
      </c>
      <c r="F357" s="79" t="str">
        <f>JSON_Fmt!F358</f>
        <v>Wikibox</v>
      </c>
      <c r="G357" s="85" t="s">
        <v>0</v>
      </c>
      <c r="H357" s="79" t="str">
        <f>JSON_Fmt!J358</f>
        <v>Mougel</v>
      </c>
      <c r="I357" s="85" t="s">
        <v>0</v>
      </c>
      <c r="J357" s="93" t="str">
        <f>JSON_Fmt!N358</f>
        <v>Athlone</v>
      </c>
      <c r="K357" s="85" t="s">
        <v>0</v>
      </c>
      <c r="L357" s="79" t="str">
        <f>JSON_Fmt!R358</f>
        <v>Down</v>
      </c>
      <c r="M357" s="85" t="s">
        <v>0</v>
      </c>
      <c r="N357" s="93">
        <f>JSON_Fmt!V358</f>
        <v>1990</v>
      </c>
      <c r="O357" s="85" t="s">
        <v>0</v>
      </c>
      <c r="P357" s="79" t="str">
        <f>JSON_Fmt!Z358</f>
        <v>Daily</v>
      </c>
      <c r="Q357" s="85" t="s">
        <v>0</v>
      </c>
      <c r="R357" s="79" t="str">
        <f>JSON_Fmt!AD358</f>
        <v>["Tabloid"]</v>
      </c>
      <c r="S357" s="85" t="s">
        <v>0</v>
      </c>
      <c r="T357" s="93" t="str">
        <f>JSON_Fmt!AH358</f>
        <v>["Students"]</v>
      </c>
      <c r="U357" s="85" t="s">
        <v>0</v>
      </c>
      <c r="V357" s="93" t="str">
        <f>JSON_Fmt!AL358</f>
        <v>https://fotki.com/posuere/cubilia/curae/duis/faucibus/accumsan.html</v>
      </c>
      <c r="W357" s="85" t="s">
        <v>0</v>
      </c>
      <c r="X357" s="93">
        <f>JSON_Fmt!AP358</f>
        <v>4400.07</v>
      </c>
      <c r="Y357" s="85" t="s">
        <v>0</v>
      </c>
      <c r="Z357" s="93" t="str">
        <f>JSON_Fmt!AT358</f>
        <v>https://fotki.com/posuere/cubilia/curae/duis/faucibus/accumsan.html</v>
      </c>
      <c r="AA357" s="85" t="s">
        <v>0</v>
      </c>
      <c r="AB357" s="79" t="e">
        <f>JSON_Fmt!#REF!</f>
        <v>#REF!</v>
      </c>
      <c r="AC357" s="83" t="e">
        <f>JSON_Fmt!#REF!</f>
        <v>#REF!</v>
      </c>
    </row>
    <row r="358" spans="1:29" x14ac:dyDescent="0.25">
      <c r="A358" s="79" t="s">
        <v>13</v>
      </c>
      <c r="B358" s="79" t="str">
        <f t="shared" si="5"/>
        <v>Collection_Name</v>
      </c>
      <c r="C358" s="79" t="s">
        <v>14</v>
      </c>
      <c r="D358" s="79" t="str">
        <f>JSON_Fmt!B359</f>
        <v>5e8f27dffc13ae6c51000225</v>
      </c>
      <c r="E358" s="85" t="s">
        <v>0</v>
      </c>
      <c r="F358" s="79" t="str">
        <f>JSON_Fmt!F359</f>
        <v>Yacero</v>
      </c>
      <c r="G358" s="85" t="s">
        <v>0</v>
      </c>
      <c r="H358" s="79" t="str">
        <f>JSON_Fmt!J359</f>
        <v>McGaughay</v>
      </c>
      <c r="I358" s="85" t="s">
        <v>0</v>
      </c>
      <c r="J358" s="93" t="str">
        <f>JSON_Fmt!N359</f>
        <v>Dublin</v>
      </c>
      <c r="K358" s="85" t="s">
        <v>0</v>
      </c>
      <c r="L358" s="79" t="str">
        <f>JSON_Fmt!R359</f>
        <v>Fermanagh</v>
      </c>
      <c r="M358" s="85" t="s">
        <v>0</v>
      </c>
      <c r="N358" s="93">
        <f>JSON_Fmt!V359</f>
        <v>2007</v>
      </c>
      <c r="O358" s="85" t="s">
        <v>0</v>
      </c>
      <c r="P358" s="79" t="str">
        <f>JSON_Fmt!Z359</f>
        <v>Monthly</v>
      </c>
      <c r="Q358" s="85" t="s">
        <v>0</v>
      </c>
      <c r="R358" s="79" t="str">
        <f>JSON_Fmt!AD359</f>
        <v>["Broadsheet"]</v>
      </c>
      <c r="S358" s="85" t="s">
        <v>0</v>
      </c>
      <c r="T358" s="93" t="str">
        <f>JSON_Fmt!AH359</f>
        <v>["Retired","Students"]</v>
      </c>
      <c r="U358" s="85" t="s">
        <v>0</v>
      </c>
      <c r="V358" s="93" t="str">
        <f>JSON_Fmt!AL359</f>
        <v>https://dailymail.co.uk/ultrices/aliquet/maecenas.json</v>
      </c>
      <c r="W358" s="85" t="s">
        <v>0</v>
      </c>
      <c r="X358" s="93">
        <f>JSON_Fmt!AP359</f>
        <v>14933.92</v>
      </c>
      <c r="Y358" s="85" t="s">
        <v>0</v>
      </c>
      <c r="Z358" s="93" t="str">
        <f>JSON_Fmt!AT359</f>
        <v>https://dailymail.co.uk/ultrices/aliquet/maecenas.json</v>
      </c>
      <c r="AA358" s="85" t="s">
        <v>0</v>
      </c>
      <c r="AB358" s="79" t="e">
        <f>JSON_Fmt!#REF!</f>
        <v>#REF!</v>
      </c>
      <c r="AC358" s="83" t="e">
        <f>JSON_Fmt!#REF!</f>
        <v>#REF!</v>
      </c>
    </row>
    <row r="359" spans="1:29" x14ac:dyDescent="0.25">
      <c r="A359" s="79" t="s">
        <v>13</v>
      </c>
      <c r="B359" s="79" t="str">
        <f t="shared" si="5"/>
        <v>Collection_Name</v>
      </c>
      <c r="C359" s="79" t="s">
        <v>14</v>
      </c>
      <c r="D359" s="79" t="str">
        <f>JSON_Fmt!B360</f>
        <v>5e8f27dffc13ae6c51000226</v>
      </c>
      <c r="E359" s="85" t="s">
        <v>0</v>
      </c>
      <c r="F359" s="79" t="str">
        <f>JSON_Fmt!F360</f>
        <v>Kwideo</v>
      </c>
      <c r="G359" s="85" t="s">
        <v>0</v>
      </c>
      <c r="H359" s="79" t="str">
        <f>JSON_Fmt!J360</f>
        <v>Witling</v>
      </c>
      <c r="I359" s="85" t="s">
        <v>0</v>
      </c>
      <c r="J359" s="93" t="str">
        <f>JSON_Fmt!N360</f>
        <v>Blackrock</v>
      </c>
      <c r="K359" s="85" t="s">
        <v>0</v>
      </c>
      <c r="L359" s="79" t="str">
        <f>JSON_Fmt!R360</f>
        <v>Kildare</v>
      </c>
      <c r="M359" s="85" t="s">
        <v>0</v>
      </c>
      <c r="N359" s="93">
        <f>JSON_Fmt!V360</f>
        <v>1987</v>
      </c>
      <c r="O359" s="85" t="s">
        <v>0</v>
      </c>
      <c r="P359" s="79" t="str">
        <f>JSON_Fmt!Z360</f>
        <v>Weekly</v>
      </c>
      <c r="Q359" s="85" t="s">
        <v>0</v>
      </c>
      <c r="R359" s="79" t="str">
        <f>JSON_Fmt!AD360</f>
        <v>["Tabloid","Online"]</v>
      </c>
      <c r="S359" s="85" t="s">
        <v>0</v>
      </c>
      <c r="T359" s="93" t="str">
        <f>JSON_Fmt!AH360</f>
        <v>["Retired"]</v>
      </c>
      <c r="U359" s="85" t="s">
        <v>0</v>
      </c>
      <c r="V359" s="93" t="str">
        <f>JSON_Fmt!AL360</f>
        <v>https://example.com/leo/rhoncus/sed/vestibulum/sit.html</v>
      </c>
      <c r="W359" s="85" t="s">
        <v>0</v>
      </c>
      <c r="X359" s="93">
        <f>JSON_Fmt!AP360</f>
        <v>13715.12</v>
      </c>
      <c r="Y359" s="85" t="s">
        <v>0</v>
      </c>
      <c r="Z359" s="93" t="str">
        <f>JSON_Fmt!AT360</f>
        <v>https://example.com/leo/rhoncus/sed/vestibulum/sit.html</v>
      </c>
      <c r="AA359" s="85" t="s">
        <v>0</v>
      </c>
      <c r="AB359" s="79" t="e">
        <f>JSON_Fmt!#REF!</f>
        <v>#REF!</v>
      </c>
      <c r="AC359" s="83" t="e">
        <f>JSON_Fmt!#REF!</f>
        <v>#REF!</v>
      </c>
    </row>
    <row r="360" spans="1:29" x14ac:dyDescent="0.25">
      <c r="A360" s="79" t="s">
        <v>13</v>
      </c>
      <c r="B360" s="79" t="str">
        <f t="shared" si="5"/>
        <v>Collection_Name</v>
      </c>
      <c r="C360" s="79" t="s">
        <v>14</v>
      </c>
      <c r="D360" s="79" t="str">
        <f>JSON_Fmt!B361</f>
        <v>5e8f27dffc13ae6c51000227</v>
      </c>
      <c r="E360" s="85" t="s">
        <v>0</v>
      </c>
      <c r="F360" s="79" t="str">
        <f>JSON_Fmt!F361</f>
        <v>Ntags</v>
      </c>
      <c r="G360" s="85" t="s">
        <v>0</v>
      </c>
      <c r="H360" s="79" t="str">
        <f>JSON_Fmt!J361</f>
        <v>Very</v>
      </c>
      <c r="I360" s="85" t="s">
        <v>0</v>
      </c>
      <c r="J360" s="93" t="str">
        <f>JSON_Fmt!N361</f>
        <v>Athlone</v>
      </c>
      <c r="K360" s="85" t="s">
        <v>0</v>
      </c>
      <c r="L360" s="79" t="str">
        <f>JSON_Fmt!R361</f>
        <v>Limerick</v>
      </c>
      <c r="M360" s="85" t="s">
        <v>0</v>
      </c>
      <c r="N360" s="93">
        <f>JSON_Fmt!V361</f>
        <v>2003</v>
      </c>
      <c r="O360" s="85" t="s">
        <v>0</v>
      </c>
      <c r="P360" s="79" t="str">
        <f>JSON_Fmt!Z361</f>
        <v>Monthly</v>
      </c>
      <c r="Q360" s="85" t="s">
        <v>0</v>
      </c>
      <c r="R360" s="79" t="str">
        <f>JSON_Fmt!AD361</f>
        <v>["Tabloid"]</v>
      </c>
      <c r="S360" s="85" t="s">
        <v>0</v>
      </c>
      <c r="T360" s="93" t="str">
        <f>JSON_Fmt!AH361</f>
        <v>["Students"]</v>
      </c>
      <c r="U360" s="85" t="s">
        <v>0</v>
      </c>
      <c r="V360" s="93" t="str">
        <f>JSON_Fmt!AL361</f>
        <v>https://google.co.uk/ipsum/praesent/blandit/lacinia/erat/vestibulum.html</v>
      </c>
      <c r="W360" s="85" t="s">
        <v>0</v>
      </c>
      <c r="X360" s="93">
        <f>JSON_Fmt!AP361</f>
        <v>5627.14</v>
      </c>
      <c r="Y360" s="85" t="s">
        <v>0</v>
      </c>
      <c r="Z360" s="93" t="str">
        <f>JSON_Fmt!AT361</f>
        <v>https://google.co.uk/ipsum/praesent/blandit/lacinia/erat/vestibulum.html</v>
      </c>
      <c r="AA360" s="85" t="s">
        <v>0</v>
      </c>
      <c r="AB360" s="79" t="e">
        <f>JSON_Fmt!#REF!</f>
        <v>#REF!</v>
      </c>
      <c r="AC360" s="83" t="e">
        <f>JSON_Fmt!#REF!</f>
        <v>#REF!</v>
      </c>
    </row>
    <row r="361" spans="1:29" x14ac:dyDescent="0.25">
      <c r="A361" s="79" t="s">
        <v>13</v>
      </c>
      <c r="B361" s="79" t="str">
        <f t="shared" si="5"/>
        <v>Collection_Name</v>
      </c>
      <c r="C361" s="79" t="s">
        <v>14</v>
      </c>
      <c r="D361" s="79" t="str">
        <f>JSON_Fmt!B362</f>
        <v>5e8f27dffc13ae6c51000228</v>
      </c>
      <c r="E361" s="85" t="s">
        <v>0</v>
      </c>
      <c r="F361" s="79" t="str">
        <f>JSON_Fmt!F362</f>
        <v>Twitternation</v>
      </c>
      <c r="G361" s="85" t="s">
        <v>0</v>
      </c>
      <c r="H361" s="79" t="str">
        <f>JSON_Fmt!J362</f>
        <v>Fishpond</v>
      </c>
      <c r="I361" s="85" t="s">
        <v>0</v>
      </c>
      <c r="J361" s="93" t="str">
        <f>JSON_Fmt!N362</f>
        <v>Dublin</v>
      </c>
      <c r="K361" s="85" t="s">
        <v>0</v>
      </c>
      <c r="L361" s="79" t="str">
        <f>JSON_Fmt!R362</f>
        <v>Carlow</v>
      </c>
      <c r="M361" s="85" t="s">
        <v>0</v>
      </c>
      <c r="N361" s="93">
        <f>JSON_Fmt!V362</f>
        <v>1994</v>
      </c>
      <c r="O361" s="85" t="s">
        <v>0</v>
      </c>
      <c r="P361" s="79" t="str">
        <f>JSON_Fmt!Z362</f>
        <v>Monthly</v>
      </c>
      <c r="Q361" s="85" t="s">
        <v>0</v>
      </c>
      <c r="R361" s="79" t="str">
        <f>JSON_Fmt!AD362</f>
        <v>["Tabloid","Broadsheet","Online"]</v>
      </c>
      <c r="S361" s="85" t="s">
        <v>0</v>
      </c>
      <c r="T361" s="93" t="str">
        <f>JSON_Fmt!AH362</f>
        <v>["Adult","Students"]</v>
      </c>
      <c r="U361" s="85" t="s">
        <v>0</v>
      </c>
      <c r="V361" s="93" t="str">
        <f>JSON_Fmt!AL362</f>
        <v>http://ucsd.edu/quis/libero/nullam/sit/amet/turpis.json</v>
      </c>
      <c r="W361" s="85" t="s">
        <v>0</v>
      </c>
      <c r="X361" s="93">
        <f>JSON_Fmt!AP362</f>
        <v>11223.13</v>
      </c>
      <c r="Y361" s="85" t="s">
        <v>0</v>
      </c>
      <c r="Z361" s="93" t="str">
        <f>JSON_Fmt!AT362</f>
        <v>http://ucsd.edu/quis/libero/nullam/sit/amet/turpis.json</v>
      </c>
      <c r="AA361" s="85" t="s">
        <v>0</v>
      </c>
      <c r="AB361" s="79" t="e">
        <f>JSON_Fmt!#REF!</f>
        <v>#REF!</v>
      </c>
      <c r="AC361" s="83" t="e">
        <f>JSON_Fmt!#REF!</f>
        <v>#REF!</v>
      </c>
    </row>
    <row r="362" spans="1:29" x14ac:dyDescent="0.25">
      <c r="A362" s="79" t="s">
        <v>13</v>
      </c>
      <c r="B362" s="79" t="str">
        <f t="shared" si="5"/>
        <v>Collection_Name</v>
      </c>
      <c r="C362" s="79" t="s">
        <v>14</v>
      </c>
      <c r="D362" s="79" t="str">
        <f>JSON_Fmt!B363</f>
        <v>5e8f27dffc13ae6c51000229</v>
      </c>
      <c r="E362" s="85" t="s">
        <v>0</v>
      </c>
      <c r="F362" s="79" t="str">
        <f>JSON_Fmt!F363</f>
        <v>Edgeify</v>
      </c>
      <c r="G362" s="85" t="s">
        <v>0</v>
      </c>
      <c r="H362" s="79" t="str">
        <f>JSON_Fmt!J363</f>
        <v>McKevany</v>
      </c>
      <c r="I362" s="85" t="s">
        <v>0</v>
      </c>
      <c r="J362" s="93" t="str">
        <f>JSON_Fmt!N363</f>
        <v>Blackrock</v>
      </c>
      <c r="K362" s="85" t="s">
        <v>0</v>
      </c>
      <c r="L362" s="79" t="str">
        <f>JSON_Fmt!R363</f>
        <v>Limerick</v>
      </c>
      <c r="M362" s="85" t="s">
        <v>0</v>
      </c>
      <c r="N362" s="93">
        <f>JSON_Fmt!V363</f>
        <v>2001</v>
      </c>
      <c r="O362" s="85" t="s">
        <v>0</v>
      </c>
      <c r="P362" s="79" t="str">
        <f>JSON_Fmt!Z363</f>
        <v>Daily</v>
      </c>
      <c r="Q362" s="85" t="s">
        <v>0</v>
      </c>
      <c r="R362" s="79" t="str">
        <f>JSON_Fmt!AD363</f>
        <v>["Tabloid","Online","Broadsheet"]</v>
      </c>
      <c r="S362" s="85" t="s">
        <v>0</v>
      </c>
      <c r="T362" s="93" t="str">
        <f>JSON_Fmt!AH363</f>
        <v>["Students","Adult"]</v>
      </c>
      <c r="U362" s="85" t="s">
        <v>0</v>
      </c>
      <c r="V362" s="93" t="str">
        <f>JSON_Fmt!AL363</f>
        <v>https://indiegogo.com/venenatis/turpis/enim/blandit/mi.jpg</v>
      </c>
      <c r="W362" s="85" t="s">
        <v>0</v>
      </c>
      <c r="X362" s="93">
        <f>JSON_Fmt!AP363</f>
        <v>8337.9599999999991</v>
      </c>
      <c r="Y362" s="85" t="s">
        <v>0</v>
      </c>
      <c r="Z362" s="93" t="str">
        <f>JSON_Fmt!AT363</f>
        <v>https://indiegogo.com/venenatis/turpis/enim/blandit/mi.jpg</v>
      </c>
      <c r="AA362" s="85" t="s">
        <v>0</v>
      </c>
      <c r="AB362" s="79" t="e">
        <f>JSON_Fmt!#REF!</f>
        <v>#REF!</v>
      </c>
      <c r="AC362" s="83" t="e">
        <f>JSON_Fmt!#REF!</f>
        <v>#REF!</v>
      </c>
    </row>
    <row r="363" spans="1:29" x14ac:dyDescent="0.25">
      <c r="A363" s="79" t="s">
        <v>13</v>
      </c>
      <c r="B363" s="79" t="str">
        <f t="shared" si="5"/>
        <v>Collection_Name</v>
      </c>
      <c r="C363" s="79" t="s">
        <v>14</v>
      </c>
      <c r="D363" s="79" t="str">
        <f>JSON_Fmt!B364</f>
        <v>5e8f27dffc13ae6c5100022a</v>
      </c>
      <c r="E363" s="85" t="s">
        <v>0</v>
      </c>
      <c r="F363" s="79" t="str">
        <f>JSON_Fmt!F364</f>
        <v>Eire</v>
      </c>
      <c r="G363" s="85" t="s">
        <v>0</v>
      </c>
      <c r="H363" s="79" t="str">
        <f>JSON_Fmt!J364</f>
        <v>Loughan</v>
      </c>
      <c r="I363" s="85" t="s">
        <v>0</v>
      </c>
      <c r="J363" s="93" t="str">
        <f>JSON_Fmt!N364</f>
        <v>Letterkenny</v>
      </c>
      <c r="K363" s="85" t="s">
        <v>0</v>
      </c>
      <c r="L363" s="79" t="str">
        <f>JSON_Fmt!R364</f>
        <v>Louth</v>
      </c>
      <c r="M363" s="85" t="s">
        <v>0</v>
      </c>
      <c r="N363" s="93">
        <f>JSON_Fmt!V364</f>
        <v>2002</v>
      </c>
      <c r="O363" s="85" t="s">
        <v>0</v>
      </c>
      <c r="P363" s="79" t="str">
        <f>JSON_Fmt!Z364</f>
        <v>Daily</v>
      </c>
      <c r="Q363" s="85" t="s">
        <v>0</v>
      </c>
      <c r="R363" s="79" t="str">
        <f>JSON_Fmt!AD364</f>
        <v>["Online","Tabloid","Broadsheet"]</v>
      </c>
      <c r="S363" s="85" t="s">
        <v>0</v>
      </c>
      <c r="T363" s="93" t="str">
        <f>JSON_Fmt!AH364</f>
        <v>["Retired","Adult","Students"]</v>
      </c>
      <c r="U363" s="85" t="s">
        <v>0</v>
      </c>
      <c r="V363" s="93" t="str">
        <f>JSON_Fmt!AL364</f>
        <v>http://nsw.gov.au/orci.json</v>
      </c>
      <c r="W363" s="85" t="s">
        <v>0</v>
      </c>
      <c r="X363" s="93">
        <f>JSON_Fmt!AP364</f>
        <v>11192.2</v>
      </c>
      <c r="Y363" s="85" t="s">
        <v>0</v>
      </c>
      <c r="Z363" s="93" t="str">
        <f>JSON_Fmt!AT364</f>
        <v>http://nsw.gov.au/orci.json</v>
      </c>
      <c r="AA363" s="85" t="s">
        <v>0</v>
      </c>
      <c r="AB363" s="79" t="e">
        <f>JSON_Fmt!#REF!</f>
        <v>#REF!</v>
      </c>
      <c r="AC363" s="83" t="e">
        <f>JSON_Fmt!#REF!</f>
        <v>#REF!</v>
      </c>
    </row>
    <row r="364" spans="1:29" x14ac:dyDescent="0.25">
      <c r="A364" s="79" t="s">
        <v>13</v>
      </c>
      <c r="B364" s="79" t="str">
        <f t="shared" si="5"/>
        <v>Collection_Name</v>
      </c>
      <c r="C364" s="79" t="s">
        <v>14</v>
      </c>
      <c r="D364" s="79" t="str">
        <f>JSON_Fmt!B365</f>
        <v>5e8f27dffc13ae6c5100022b</v>
      </c>
      <c r="E364" s="85" t="s">
        <v>0</v>
      </c>
      <c r="F364" s="79" t="str">
        <f>JSON_Fmt!F365</f>
        <v>Eire</v>
      </c>
      <c r="G364" s="85" t="s">
        <v>0</v>
      </c>
      <c r="H364" s="79" t="str">
        <f>JSON_Fmt!J365</f>
        <v>Caddy</v>
      </c>
      <c r="I364" s="85" t="s">
        <v>0</v>
      </c>
      <c r="J364" s="93" t="str">
        <f>JSON_Fmt!N365</f>
        <v>Lismore</v>
      </c>
      <c r="K364" s="85" t="s">
        <v>0</v>
      </c>
      <c r="L364" s="79" t="str">
        <f>JSON_Fmt!R365</f>
        <v>Limerick</v>
      </c>
      <c r="M364" s="85" t="s">
        <v>0</v>
      </c>
      <c r="N364" s="93">
        <f>JSON_Fmt!V365</f>
        <v>1998</v>
      </c>
      <c r="O364" s="85" t="s">
        <v>0</v>
      </c>
      <c r="P364" s="79" t="str">
        <f>JSON_Fmt!Z365</f>
        <v>Daily</v>
      </c>
      <c r="Q364" s="85" t="s">
        <v>0</v>
      </c>
      <c r="R364" s="79" t="str">
        <f>JSON_Fmt!AD365</f>
        <v>["Broadsheet","Online","Tabloid"]</v>
      </c>
      <c r="S364" s="85" t="s">
        <v>0</v>
      </c>
      <c r="T364" s="93" t="str">
        <f>JSON_Fmt!AH365</f>
        <v>["Adult"]</v>
      </c>
      <c r="U364" s="85" t="s">
        <v>0</v>
      </c>
      <c r="V364" s="93" t="str">
        <f>JSON_Fmt!AL365</f>
        <v>http://jiathis.com/vestibulum/eget/vulputate/ut/ultrices.html</v>
      </c>
      <c r="W364" s="85" t="s">
        <v>0</v>
      </c>
      <c r="X364" s="93">
        <f>JSON_Fmt!AP365</f>
        <v>6363.33</v>
      </c>
      <c r="Y364" s="85" t="s">
        <v>0</v>
      </c>
      <c r="Z364" s="93" t="str">
        <f>JSON_Fmt!AT365</f>
        <v>http://jiathis.com/vestibulum/eget/vulputate/ut/ultrices.html</v>
      </c>
      <c r="AA364" s="85" t="s">
        <v>0</v>
      </c>
      <c r="AB364" s="79" t="e">
        <f>JSON_Fmt!#REF!</f>
        <v>#REF!</v>
      </c>
      <c r="AC364" s="83" t="e">
        <f>JSON_Fmt!#REF!</f>
        <v>#REF!</v>
      </c>
    </row>
    <row r="365" spans="1:29" x14ac:dyDescent="0.25">
      <c r="A365" s="79" t="s">
        <v>13</v>
      </c>
      <c r="B365" s="79" t="str">
        <f t="shared" si="5"/>
        <v>Collection_Name</v>
      </c>
      <c r="C365" s="79" t="s">
        <v>14</v>
      </c>
      <c r="D365" s="79" t="str">
        <f>JSON_Fmt!B366</f>
        <v>5e8f27dffc13ae6c5100022c</v>
      </c>
      <c r="E365" s="85" t="s">
        <v>0</v>
      </c>
      <c r="F365" s="79" t="str">
        <f>JSON_Fmt!F366</f>
        <v>Voonder</v>
      </c>
      <c r="G365" s="85" t="s">
        <v>0</v>
      </c>
      <c r="H365" s="79" t="str">
        <f>JSON_Fmt!J366</f>
        <v>Mucci</v>
      </c>
      <c r="I365" s="85" t="s">
        <v>0</v>
      </c>
      <c r="J365" s="93" t="str">
        <f>JSON_Fmt!N366</f>
        <v>Limerick</v>
      </c>
      <c r="K365" s="85" t="s">
        <v>0</v>
      </c>
      <c r="L365" s="79" t="str">
        <f>JSON_Fmt!R366</f>
        <v>Derry</v>
      </c>
      <c r="M365" s="85" t="s">
        <v>0</v>
      </c>
      <c r="N365" s="93">
        <f>JSON_Fmt!V366</f>
        <v>1994</v>
      </c>
      <c r="O365" s="85" t="s">
        <v>0</v>
      </c>
      <c r="P365" s="79" t="str">
        <f>JSON_Fmt!Z366</f>
        <v>Daily</v>
      </c>
      <c r="Q365" s="85" t="s">
        <v>0</v>
      </c>
      <c r="R365" s="79" t="str">
        <f>JSON_Fmt!AD366</f>
        <v>["Tabloid","Online"]</v>
      </c>
      <c r="S365" s="85" t="s">
        <v>0</v>
      </c>
      <c r="T365" s="93" t="str">
        <f>JSON_Fmt!AH366</f>
        <v>["Students"]</v>
      </c>
      <c r="U365" s="85" t="s">
        <v>0</v>
      </c>
      <c r="V365" s="93" t="str">
        <f>JSON_Fmt!AL366</f>
        <v>http://ted.com/lectus/suspendisse/potenti/in/eleifend.jpg</v>
      </c>
      <c r="W365" s="85" t="s">
        <v>0</v>
      </c>
      <c r="X365" s="93">
        <f>JSON_Fmt!AP366</f>
        <v>10837.94</v>
      </c>
      <c r="Y365" s="85" t="s">
        <v>0</v>
      </c>
      <c r="Z365" s="93" t="str">
        <f>JSON_Fmt!AT366</f>
        <v>http://ted.com/lectus/suspendisse/potenti/in/eleifend.jpg</v>
      </c>
      <c r="AA365" s="85" t="s">
        <v>0</v>
      </c>
      <c r="AB365" s="79" t="e">
        <f>JSON_Fmt!#REF!</f>
        <v>#REF!</v>
      </c>
      <c r="AC365" s="83" t="e">
        <f>JSON_Fmt!#REF!</f>
        <v>#REF!</v>
      </c>
    </row>
    <row r="366" spans="1:29" x14ac:dyDescent="0.25">
      <c r="A366" s="79" t="s">
        <v>13</v>
      </c>
      <c r="B366" s="79" t="str">
        <f t="shared" si="5"/>
        <v>Collection_Name</v>
      </c>
      <c r="C366" s="79" t="s">
        <v>14</v>
      </c>
      <c r="D366" s="79" t="str">
        <f>JSON_Fmt!B367</f>
        <v>5e8f27dffc13ae6c5100022d</v>
      </c>
      <c r="E366" s="85" t="s">
        <v>0</v>
      </c>
      <c r="F366" s="79" t="str">
        <f>JSON_Fmt!F367</f>
        <v>Gabcube</v>
      </c>
      <c r="G366" s="85" t="s">
        <v>0</v>
      </c>
      <c r="H366" s="79" t="str">
        <f>JSON_Fmt!J367</f>
        <v>Ashelford</v>
      </c>
      <c r="I366" s="85" t="s">
        <v>0</v>
      </c>
      <c r="J366" s="93" t="str">
        <f>JSON_Fmt!N367</f>
        <v>Blackrock</v>
      </c>
      <c r="K366" s="85" t="s">
        <v>0</v>
      </c>
      <c r="L366" s="79" t="str">
        <f>JSON_Fmt!R367</f>
        <v>Derry</v>
      </c>
      <c r="M366" s="85" t="s">
        <v>0</v>
      </c>
      <c r="N366" s="93">
        <f>JSON_Fmt!V367</f>
        <v>2000</v>
      </c>
      <c r="O366" s="85" t="s">
        <v>0</v>
      </c>
      <c r="P366" s="79" t="str">
        <f>JSON_Fmt!Z367</f>
        <v>Daily</v>
      </c>
      <c r="Q366" s="85" t="s">
        <v>0</v>
      </c>
      <c r="R366" s="79" t="str">
        <f>JSON_Fmt!AD367</f>
        <v>["Online","Tabloid"]</v>
      </c>
      <c r="S366" s="85" t="s">
        <v>0</v>
      </c>
      <c r="T366" s="93" t="str">
        <f>JSON_Fmt!AH367</f>
        <v>["Adult"]</v>
      </c>
      <c r="U366" s="85" t="s">
        <v>0</v>
      </c>
      <c r="V366" s="93" t="str">
        <f>JSON_Fmt!AL367</f>
        <v>https://vkontakte.ru/eget/eleifend/luctus.png</v>
      </c>
      <c r="W366" s="85" t="s">
        <v>0</v>
      </c>
      <c r="X366" s="93">
        <f>JSON_Fmt!AP367</f>
        <v>4533.18</v>
      </c>
      <c r="Y366" s="85" t="s">
        <v>0</v>
      </c>
      <c r="Z366" s="93" t="str">
        <f>JSON_Fmt!AT367</f>
        <v>https://vkontakte.ru/eget/eleifend/luctus.png</v>
      </c>
      <c r="AA366" s="85" t="s">
        <v>0</v>
      </c>
      <c r="AB366" s="79" t="e">
        <f>JSON_Fmt!#REF!</f>
        <v>#REF!</v>
      </c>
      <c r="AC366" s="83" t="e">
        <f>JSON_Fmt!#REF!</f>
        <v>#REF!</v>
      </c>
    </row>
    <row r="367" spans="1:29" x14ac:dyDescent="0.25">
      <c r="A367" s="79" t="s">
        <v>13</v>
      </c>
      <c r="B367" s="79" t="str">
        <f t="shared" si="5"/>
        <v>Collection_Name</v>
      </c>
      <c r="C367" s="79" t="s">
        <v>14</v>
      </c>
      <c r="D367" s="79" t="str">
        <f>JSON_Fmt!B368</f>
        <v>5e8f27dffc13ae6c5100022e</v>
      </c>
      <c r="E367" s="85" t="s">
        <v>0</v>
      </c>
      <c r="F367" s="79" t="str">
        <f>JSON_Fmt!F368</f>
        <v>Katz</v>
      </c>
      <c r="G367" s="85" t="s">
        <v>0</v>
      </c>
      <c r="H367" s="79" t="str">
        <f>JSON_Fmt!J368</f>
        <v>Fullerlove</v>
      </c>
      <c r="I367" s="85" t="s">
        <v>0</v>
      </c>
      <c r="J367" s="93" t="str">
        <f>JSON_Fmt!N368</f>
        <v>Limerick</v>
      </c>
      <c r="K367" s="85" t="s">
        <v>0</v>
      </c>
      <c r="L367" s="79" t="str">
        <f>JSON_Fmt!R368</f>
        <v>Wexford</v>
      </c>
      <c r="M367" s="85" t="s">
        <v>0</v>
      </c>
      <c r="N367" s="93">
        <f>JSON_Fmt!V368</f>
        <v>1994</v>
      </c>
      <c r="O367" s="85" t="s">
        <v>0</v>
      </c>
      <c r="P367" s="79" t="str">
        <f>JSON_Fmt!Z368</f>
        <v>Weekly</v>
      </c>
      <c r="Q367" s="85" t="s">
        <v>0</v>
      </c>
      <c r="R367" s="79" t="str">
        <f>JSON_Fmt!AD368</f>
        <v>["Broadsheet","Online","Tabloid"]</v>
      </c>
      <c r="S367" s="85" t="s">
        <v>0</v>
      </c>
      <c r="T367" s="93" t="str">
        <f>JSON_Fmt!AH368</f>
        <v>["Adult"]</v>
      </c>
      <c r="U367" s="85" t="s">
        <v>0</v>
      </c>
      <c r="V367" s="93" t="str">
        <f>JSON_Fmt!AL368</f>
        <v>https://hostgator.com/curabitur/convallis/duis/consequat/dui/nec.jsp</v>
      </c>
      <c r="W367" s="85" t="s">
        <v>0</v>
      </c>
      <c r="X367" s="93">
        <f>JSON_Fmt!AP368</f>
        <v>13846.41</v>
      </c>
      <c r="Y367" s="85" t="s">
        <v>0</v>
      </c>
      <c r="Z367" s="93" t="str">
        <f>JSON_Fmt!AT368</f>
        <v>https://hostgator.com/curabitur/convallis/duis/consequat/dui/nec.jsp</v>
      </c>
      <c r="AA367" s="85" t="s">
        <v>0</v>
      </c>
      <c r="AB367" s="79" t="e">
        <f>JSON_Fmt!#REF!</f>
        <v>#REF!</v>
      </c>
      <c r="AC367" s="83" t="e">
        <f>JSON_Fmt!#REF!</f>
        <v>#REF!</v>
      </c>
    </row>
    <row r="368" spans="1:29" x14ac:dyDescent="0.25">
      <c r="A368" s="79" t="s">
        <v>13</v>
      </c>
      <c r="B368" s="79" t="str">
        <f t="shared" si="5"/>
        <v>Collection_Name</v>
      </c>
      <c r="C368" s="79" t="s">
        <v>14</v>
      </c>
      <c r="D368" s="79" t="str">
        <f>JSON_Fmt!B369</f>
        <v>5e8f27dffc13ae6c5100022f</v>
      </c>
      <c r="E368" s="85" t="s">
        <v>0</v>
      </c>
      <c r="F368" s="79" t="str">
        <f>JSON_Fmt!F369</f>
        <v>Trudeo</v>
      </c>
      <c r="G368" s="85" t="s">
        <v>0</v>
      </c>
      <c r="H368" s="79" t="str">
        <f>JSON_Fmt!J369</f>
        <v>Dinning</v>
      </c>
      <c r="I368" s="85" t="s">
        <v>0</v>
      </c>
      <c r="J368" s="93" t="str">
        <f>JSON_Fmt!N369</f>
        <v>Letterkenny</v>
      </c>
      <c r="K368" s="85" t="s">
        <v>0</v>
      </c>
      <c r="L368" s="79" t="str">
        <f>JSON_Fmt!R369</f>
        <v>Laois</v>
      </c>
      <c r="M368" s="85" t="s">
        <v>0</v>
      </c>
      <c r="N368" s="93">
        <f>JSON_Fmt!V369</f>
        <v>1984</v>
      </c>
      <c r="O368" s="85" t="s">
        <v>0</v>
      </c>
      <c r="P368" s="79" t="str">
        <f>JSON_Fmt!Z369</f>
        <v>Monthly</v>
      </c>
      <c r="Q368" s="85" t="s">
        <v>0</v>
      </c>
      <c r="R368" s="79" t="str">
        <f>JSON_Fmt!AD369</f>
        <v>["Online","Broadsheet"]</v>
      </c>
      <c r="S368" s="85" t="s">
        <v>0</v>
      </c>
      <c r="T368" s="93" t="str">
        <f>JSON_Fmt!AH369</f>
        <v>["Students","Adult"]</v>
      </c>
      <c r="U368" s="85" t="s">
        <v>0</v>
      </c>
      <c r="V368" s="93" t="str">
        <f>JSON_Fmt!AL369</f>
        <v>https://stumbleupon.com/adipiscing/elit/proin/risus/praesent/lectus.jpg</v>
      </c>
      <c r="W368" s="85" t="s">
        <v>0</v>
      </c>
      <c r="X368" s="93">
        <f>JSON_Fmt!AP369</f>
        <v>13315.12</v>
      </c>
      <c r="Y368" s="85" t="s">
        <v>0</v>
      </c>
      <c r="Z368" s="93" t="str">
        <f>JSON_Fmt!AT369</f>
        <v>https://stumbleupon.com/adipiscing/elit/proin/risus/praesent/lectus.jpg</v>
      </c>
      <c r="AA368" s="85" t="s">
        <v>0</v>
      </c>
      <c r="AB368" s="79" t="e">
        <f>JSON_Fmt!#REF!</f>
        <v>#REF!</v>
      </c>
      <c r="AC368" s="83" t="e">
        <f>JSON_Fmt!#REF!</f>
        <v>#REF!</v>
      </c>
    </row>
    <row r="369" spans="1:29" x14ac:dyDescent="0.25">
      <c r="A369" s="79" t="s">
        <v>13</v>
      </c>
      <c r="B369" s="79" t="str">
        <f t="shared" si="5"/>
        <v>Collection_Name</v>
      </c>
      <c r="C369" s="79" t="s">
        <v>14</v>
      </c>
      <c r="D369" s="79" t="str">
        <f>JSON_Fmt!B370</f>
        <v>5e8f27dffc13ae6c51000230</v>
      </c>
      <c r="E369" s="85" t="s">
        <v>0</v>
      </c>
      <c r="F369" s="79" t="str">
        <f>JSON_Fmt!F370</f>
        <v>Quimm</v>
      </c>
      <c r="G369" s="85" t="s">
        <v>0</v>
      </c>
      <c r="H369" s="79" t="str">
        <f>JSON_Fmt!J370</f>
        <v>Bockmann</v>
      </c>
      <c r="I369" s="85" t="s">
        <v>0</v>
      </c>
      <c r="J369" s="93" t="str">
        <f>JSON_Fmt!N370</f>
        <v>Blackrock</v>
      </c>
      <c r="K369" s="85" t="s">
        <v>0</v>
      </c>
      <c r="L369" s="79" t="str">
        <f>JSON_Fmt!R370</f>
        <v>Derry</v>
      </c>
      <c r="M369" s="85" t="s">
        <v>0</v>
      </c>
      <c r="N369" s="93">
        <f>JSON_Fmt!V370</f>
        <v>2005</v>
      </c>
      <c r="O369" s="85" t="s">
        <v>0</v>
      </c>
      <c r="P369" s="79" t="str">
        <f>JSON_Fmt!Z370</f>
        <v>Daily</v>
      </c>
      <c r="Q369" s="85" t="s">
        <v>0</v>
      </c>
      <c r="R369" s="79" t="str">
        <f>JSON_Fmt!AD370</f>
        <v>["Online"]</v>
      </c>
      <c r="S369" s="85" t="s">
        <v>0</v>
      </c>
      <c r="T369" s="93" t="str">
        <f>JSON_Fmt!AH370</f>
        <v>["Adult"]</v>
      </c>
      <c r="U369" s="85" t="s">
        <v>0</v>
      </c>
      <c r="V369" s="93" t="str">
        <f>JSON_Fmt!AL370</f>
        <v>https://weebly.com/urna/pretium/nisl/ut.jpg</v>
      </c>
      <c r="W369" s="85" t="s">
        <v>0</v>
      </c>
      <c r="X369" s="93">
        <f>JSON_Fmt!AP370</f>
        <v>8001.8</v>
      </c>
      <c r="Y369" s="85" t="s">
        <v>0</v>
      </c>
      <c r="Z369" s="93" t="str">
        <f>JSON_Fmt!AT370</f>
        <v>https://weebly.com/urna/pretium/nisl/ut.jpg</v>
      </c>
      <c r="AA369" s="85" t="s">
        <v>0</v>
      </c>
      <c r="AB369" s="79" t="e">
        <f>JSON_Fmt!#REF!</f>
        <v>#REF!</v>
      </c>
      <c r="AC369" s="83" t="e">
        <f>JSON_Fmt!#REF!</f>
        <v>#REF!</v>
      </c>
    </row>
    <row r="370" spans="1:29" x14ac:dyDescent="0.25">
      <c r="A370" s="79" t="s">
        <v>13</v>
      </c>
      <c r="B370" s="79" t="str">
        <f t="shared" si="5"/>
        <v>Collection_Name</v>
      </c>
      <c r="C370" s="79" t="s">
        <v>14</v>
      </c>
      <c r="D370" s="79" t="str">
        <f>JSON_Fmt!B371</f>
        <v>5e8f27dffc13ae6c51000231</v>
      </c>
      <c r="E370" s="85" t="s">
        <v>0</v>
      </c>
      <c r="F370" s="79" t="str">
        <f>JSON_Fmt!F371</f>
        <v>Mudo</v>
      </c>
      <c r="G370" s="85" t="s">
        <v>0</v>
      </c>
      <c r="H370" s="79" t="str">
        <f>JSON_Fmt!J371</f>
        <v>Duval</v>
      </c>
      <c r="I370" s="85" t="s">
        <v>0</v>
      </c>
      <c r="J370" s="93" t="str">
        <f>JSON_Fmt!N371</f>
        <v>Blackrock</v>
      </c>
      <c r="K370" s="85" t="s">
        <v>0</v>
      </c>
      <c r="L370" s="79" t="str">
        <f>JSON_Fmt!R371</f>
        <v>Kilkenny</v>
      </c>
      <c r="M370" s="85" t="s">
        <v>0</v>
      </c>
      <c r="N370" s="93">
        <f>JSON_Fmt!V371</f>
        <v>2000</v>
      </c>
      <c r="O370" s="85" t="s">
        <v>0</v>
      </c>
      <c r="P370" s="79" t="str">
        <f>JSON_Fmt!Z371</f>
        <v>Weekly</v>
      </c>
      <c r="Q370" s="85" t="s">
        <v>0</v>
      </c>
      <c r="R370" s="79" t="str">
        <f>JSON_Fmt!AD371</f>
        <v>["Online","Broadsheet","Tabloid"]</v>
      </c>
      <c r="S370" s="85" t="s">
        <v>0</v>
      </c>
      <c r="T370" s="93" t="str">
        <f>JSON_Fmt!AH371</f>
        <v>["Retired","Students"]</v>
      </c>
      <c r="U370" s="85" t="s">
        <v>0</v>
      </c>
      <c r="V370" s="93" t="str">
        <f>JSON_Fmt!AL371</f>
        <v>https://cargocollective.com/porttitor.jpg</v>
      </c>
      <c r="W370" s="85" t="s">
        <v>0</v>
      </c>
      <c r="X370" s="93">
        <f>JSON_Fmt!AP371</f>
        <v>12396.49</v>
      </c>
      <c r="Y370" s="85" t="s">
        <v>0</v>
      </c>
      <c r="Z370" s="93" t="str">
        <f>JSON_Fmt!AT371</f>
        <v>https://cargocollective.com/porttitor.jpg</v>
      </c>
      <c r="AA370" s="85" t="s">
        <v>0</v>
      </c>
      <c r="AB370" s="79" t="e">
        <f>JSON_Fmt!#REF!</f>
        <v>#REF!</v>
      </c>
      <c r="AC370" s="83" t="e">
        <f>JSON_Fmt!#REF!</f>
        <v>#REF!</v>
      </c>
    </row>
    <row r="371" spans="1:29" x14ac:dyDescent="0.25">
      <c r="A371" s="79" t="s">
        <v>13</v>
      </c>
      <c r="B371" s="79" t="str">
        <f t="shared" si="5"/>
        <v>Collection_Name</v>
      </c>
      <c r="C371" s="79" t="s">
        <v>14</v>
      </c>
      <c r="D371" s="79" t="str">
        <f>JSON_Fmt!B372</f>
        <v>5e8f27dffc13ae6c51000232</v>
      </c>
      <c r="E371" s="85" t="s">
        <v>0</v>
      </c>
      <c r="F371" s="79" t="str">
        <f>JSON_Fmt!F372</f>
        <v>Gabtune</v>
      </c>
      <c r="G371" s="85" t="s">
        <v>0</v>
      </c>
      <c r="H371" s="79" t="str">
        <f>JSON_Fmt!J372</f>
        <v>Rudall</v>
      </c>
      <c r="I371" s="85" t="s">
        <v>0</v>
      </c>
      <c r="J371" s="93" t="str">
        <f>JSON_Fmt!N372</f>
        <v>Limerick</v>
      </c>
      <c r="K371" s="85" t="s">
        <v>0</v>
      </c>
      <c r="L371" s="79" t="str">
        <f>JSON_Fmt!R372</f>
        <v>Leitrim</v>
      </c>
      <c r="M371" s="85" t="s">
        <v>0</v>
      </c>
      <c r="N371" s="93">
        <f>JSON_Fmt!V372</f>
        <v>2000</v>
      </c>
      <c r="O371" s="85" t="s">
        <v>0</v>
      </c>
      <c r="P371" s="79" t="str">
        <f>JSON_Fmt!Z372</f>
        <v>Weekly</v>
      </c>
      <c r="Q371" s="85" t="s">
        <v>0</v>
      </c>
      <c r="R371" s="79" t="str">
        <f>JSON_Fmt!AD372</f>
        <v>["Tabloid",""]</v>
      </c>
      <c r="S371" s="85" t="s">
        <v>0</v>
      </c>
      <c r="T371" s="93" t="str">
        <f>JSON_Fmt!AH372</f>
        <v>["Adult"]</v>
      </c>
      <c r="U371" s="85" t="s">
        <v>0</v>
      </c>
      <c r="V371" s="93" t="str">
        <f>JSON_Fmt!AL372</f>
        <v>http://elpais.com/nulla.jsp</v>
      </c>
      <c r="W371" s="85" t="s">
        <v>0</v>
      </c>
      <c r="X371" s="93">
        <f>JSON_Fmt!AP372</f>
        <v>14095.17</v>
      </c>
      <c r="Y371" s="85" t="s">
        <v>0</v>
      </c>
      <c r="Z371" s="93" t="str">
        <f>JSON_Fmt!AT372</f>
        <v>http://elpais.com/nulla.jsp</v>
      </c>
      <c r="AA371" s="85" t="s">
        <v>0</v>
      </c>
      <c r="AB371" s="79" t="e">
        <f>JSON_Fmt!#REF!</f>
        <v>#REF!</v>
      </c>
      <c r="AC371" s="83" t="e">
        <f>JSON_Fmt!#REF!</f>
        <v>#REF!</v>
      </c>
    </row>
    <row r="372" spans="1:29" x14ac:dyDescent="0.25">
      <c r="A372" s="79" t="s">
        <v>13</v>
      </c>
      <c r="B372" s="79" t="str">
        <f t="shared" si="5"/>
        <v>Collection_Name</v>
      </c>
      <c r="C372" s="79" t="s">
        <v>14</v>
      </c>
      <c r="D372" s="79" t="str">
        <f>JSON_Fmt!B373</f>
        <v>5e8f27dffc13ae6c51000233</v>
      </c>
      <c r="E372" s="85" t="s">
        <v>0</v>
      </c>
      <c r="F372" s="79" t="str">
        <f>JSON_Fmt!F373</f>
        <v>Eare</v>
      </c>
      <c r="G372" s="85" t="s">
        <v>0</v>
      </c>
      <c r="H372" s="79" t="str">
        <f>JSON_Fmt!J373</f>
        <v>Weiner</v>
      </c>
      <c r="I372" s="85" t="s">
        <v>0</v>
      </c>
      <c r="J372" s="93" t="str">
        <f>JSON_Fmt!N373</f>
        <v>Lismore</v>
      </c>
      <c r="K372" s="85" t="s">
        <v>0</v>
      </c>
      <c r="L372" s="79" t="str">
        <f>JSON_Fmt!R373</f>
        <v>Laois</v>
      </c>
      <c r="M372" s="85" t="s">
        <v>0</v>
      </c>
      <c r="N372" s="93">
        <f>JSON_Fmt!V373</f>
        <v>2000</v>
      </c>
      <c r="O372" s="85" t="s">
        <v>0</v>
      </c>
      <c r="P372" s="79" t="str">
        <f>JSON_Fmt!Z373</f>
        <v>Monthly</v>
      </c>
      <c r="Q372" s="85" t="s">
        <v>0</v>
      </c>
      <c r="R372" s="79" t="str">
        <f>JSON_Fmt!AD373</f>
        <v>["Broadsheet","Tabloid"]</v>
      </c>
      <c r="S372" s="85" t="s">
        <v>0</v>
      </c>
      <c r="T372" s="93" t="str">
        <f>JSON_Fmt!AH373</f>
        <v>["Students","Retired","Adult"]</v>
      </c>
      <c r="U372" s="85" t="s">
        <v>0</v>
      </c>
      <c r="V372" s="93" t="str">
        <f>JSON_Fmt!AL373</f>
        <v>https://businessweek.com/vel/ipsum/praesent/blandit/lacinia.jpg</v>
      </c>
      <c r="W372" s="85" t="s">
        <v>0</v>
      </c>
      <c r="X372" s="93">
        <f>JSON_Fmt!AP373</f>
        <v>11987.25</v>
      </c>
      <c r="Y372" s="85" t="s">
        <v>0</v>
      </c>
      <c r="Z372" s="93" t="str">
        <f>JSON_Fmt!AT373</f>
        <v>https://businessweek.com/vel/ipsum/praesent/blandit/lacinia.jpg</v>
      </c>
      <c r="AA372" s="85" t="s">
        <v>0</v>
      </c>
      <c r="AB372" s="79" t="e">
        <f>JSON_Fmt!#REF!</f>
        <v>#REF!</v>
      </c>
      <c r="AC372" s="83" t="e">
        <f>JSON_Fmt!#REF!</f>
        <v>#REF!</v>
      </c>
    </row>
    <row r="373" spans="1:29" x14ac:dyDescent="0.25">
      <c r="A373" s="79" t="s">
        <v>13</v>
      </c>
      <c r="B373" s="79" t="str">
        <f t="shared" si="5"/>
        <v>Collection_Name</v>
      </c>
      <c r="C373" s="79" t="s">
        <v>14</v>
      </c>
      <c r="D373" s="79" t="str">
        <f>JSON_Fmt!B374</f>
        <v>5e8f27dffc13ae6c51000234</v>
      </c>
      <c r="E373" s="85" t="s">
        <v>0</v>
      </c>
      <c r="F373" s="79" t="str">
        <f>JSON_Fmt!F374</f>
        <v>Demimbu</v>
      </c>
      <c r="G373" s="85" t="s">
        <v>0</v>
      </c>
      <c r="H373" s="79" t="str">
        <f>JSON_Fmt!J374</f>
        <v>Eggers</v>
      </c>
      <c r="I373" s="85" t="s">
        <v>0</v>
      </c>
      <c r="J373" s="93" t="str">
        <f>JSON_Fmt!N374</f>
        <v>Limerick</v>
      </c>
      <c r="K373" s="85" t="s">
        <v>0</v>
      </c>
      <c r="L373" s="79" t="str">
        <f>JSON_Fmt!R374</f>
        <v>Kilkenny</v>
      </c>
      <c r="M373" s="85" t="s">
        <v>0</v>
      </c>
      <c r="N373" s="93">
        <f>JSON_Fmt!V374</f>
        <v>2007</v>
      </c>
      <c r="O373" s="85" t="s">
        <v>0</v>
      </c>
      <c r="P373" s="79" t="str">
        <f>JSON_Fmt!Z374</f>
        <v>Monthly</v>
      </c>
      <c r="Q373" s="85" t="s">
        <v>0</v>
      </c>
      <c r="R373" s="79" t="str">
        <f>JSON_Fmt!AD374</f>
        <v>["Broadsheet"]</v>
      </c>
      <c r="S373" s="85" t="s">
        <v>0</v>
      </c>
      <c r="T373" s="93" t="str">
        <f>JSON_Fmt!AH374</f>
        <v>["Adult","Students"]</v>
      </c>
      <c r="U373" s="85" t="s">
        <v>0</v>
      </c>
      <c r="V373" s="93" t="str">
        <f>JSON_Fmt!AL374</f>
        <v>http://blog.com/neque.xml</v>
      </c>
      <c r="W373" s="85" t="s">
        <v>0</v>
      </c>
      <c r="X373" s="93">
        <f>JSON_Fmt!AP374</f>
        <v>8375.36</v>
      </c>
      <c r="Y373" s="85" t="s">
        <v>0</v>
      </c>
      <c r="Z373" s="93" t="str">
        <f>JSON_Fmt!AT374</f>
        <v>http://blog.com/neque.xml</v>
      </c>
      <c r="AA373" s="85" t="s">
        <v>0</v>
      </c>
      <c r="AB373" s="79" t="e">
        <f>JSON_Fmt!#REF!</f>
        <v>#REF!</v>
      </c>
      <c r="AC373" s="83" t="e">
        <f>JSON_Fmt!#REF!</f>
        <v>#REF!</v>
      </c>
    </row>
    <row r="374" spans="1:29" x14ac:dyDescent="0.25">
      <c r="A374" s="79" t="s">
        <v>13</v>
      </c>
      <c r="B374" s="79" t="str">
        <f t="shared" si="5"/>
        <v>Collection_Name</v>
      </c>
      <c r="C374" s="79" t="s">
        <v>14</v>
      </c>
      <c r="D374" s="79" t="str">
        <f>JSON_Fmt!B375</f>
        <v>5e8f27dffc13ae6c51000235</v>
      </c>
      <c r="E374" s="85" t="s">
        <v>0</v>
      </c>
      <c r="F374" s="79" t="str">
        <f>JSON_Fmt!F375</f>
        <v>Twimbo</v>
      </c>
      <c r="G374" s="85" t="s">
        <v>0</v>
      </c>
      <c r="H374" s="79" t="str">
        <f>JSON_Fmt!J375</f>
        <v>Hadland</v>
      </c>
      <c r="I374" s="85" t="s">
        <v>0</v>
      </c>
      <c r="J374" s="93" t="str">
        <f>JSON_Fmt!N375</f>
        <v>Athlone</v>
      </c>
      <c r="K374" s="85" t="s">
        <v>0</v>
      </c>
      <c r="L374" s="79" t="str">
        <f>JSON_Fmt!R375</f>
        <v>Wexford</v>
      </c>
      <c r="M374" s="85" t="s">
        <v>0</v>
      </c>
      <c r="N374" s="93">
        <f>JSON_Fmt!V375</f>
        <v>1994</v>
      </c>
      <c r="O374" s="85" t="s">
        <v>0</v>
      </c>
      <c r="P374" s="79" t="str">
        <f>JSON_Fmt!Z375</f>
        <v>Daily</v>
      </c>
      <c r="Q374" s="85" t="s">
        <v>0</v>
      </c>
      <c r="R374" s="79" t="str">
        <f>JSON_Fmt!AD375</f>
        <v>["Online"]</v>
      </c>
      <c r="S374" s="85" t="s">
        <v>0</v>
      </c>
      <c r="T374" s="93" t="str">
        <f>JSON_Fmt!AH375</f>
        <v>["Students"]</v>
      </c>
      <c r="U374" s="85" t="s">
        <v>0</v>
      </c>
      <c r="V374" s="93" t="str">
        <f>JSON_Fmt!AL375</f>
        <v>https://delicious.com/ipsum.aspx</v>
      </c>
      <c r="W374" s="85" t="s">
        <v>0</v>
      </c>
      <c r="X374" s="93">
        <f>JSON_Fmt!AP375</f>
        <v>6806.67</v>
      </c>
      <c r="Y374" s="85" t="s">
        <v>0</v>
      </c>
      <c r="Z374" s="93" t="str">
        <f>JSON_Fmt!AT375</f>
        <v>https://delicious.com/ipsum.aspx</v>
      </c>
      <c r="AA374" s="85" t="s">
        <v>0</v>
      </c>
      <c r="AB374" s="79" t="e">
        <f>JSON_Fmt!#REF!</f>
        <v>#REF!</v>
      </c>
      <c r="AC374" s="83" t="e">
        <f>JSON_Fmt!#REF!</f>
        <v>#REF!</v>
      </c>
    </row>
    <row r="375" spans="1:29" x14ac:dyDescent="0.25">
      <c r="A375" s="79" t="s">
        <v>13</v>
      </c>
      <c r="B375" s="79" t="str">
        <f t="shared" si="5"/>
        <v>Collection_Name</v>
      </c>
      <c r="C375" s="79" t="s">
        <v>14</v>
      </c>
      <c r="D375" s="79" t="str">
        <f>JSON_Fmt!B376</f>
        <v>5e8f27dffc13ae6c51000236</v>
      </c>
      <c r="E375" s="85" t="s">
        <v>0</v>
      </c>
      <c r="F375" s="79" t="str">
        <f>JSON_Fmt!F376</f>
        <v>Voomm</v>
      </c>
      <c r="G375" s="85" t="s">
        <v>0</v>
      </c>
      <c r="H375" s="79" t="str">
        <f>JSON_Fmt!J376</f>
        <v>Hain</v>
      </c>
      <c r="I375" s="85" t="s">
        <v>0</v>
      </c>
      <c r="J375" s="93" t="str">
        <f>JSON_Fmt!N376</f>
        <v>Athlone</v>
      </c>
      <c r="K375" s="85" t="s">
        <v>0</v>
      </c>
      <c r="L375" s="79" t="str">
        <f>JSON_Fmt!R376</f>
        <v>Longford</v>
      </c>
      <c r="M375" s="85" t="s">
        <v>0</v>
      </c>
      <c r="N375" s="93">
        <f>JSON_Fmt!V376</f>
        <v>1990</v>
      </c>
      <c r="O375" s="85" t="s">
        <v>0</v>
      </c>
      <c r="P375" s="79" t="str">
        <f>JSON_Fmt!Z376</f>
        <v>Daily</v>
      </c>
      <c r="Q375" s="85" t="s">
        <v>0</v>
      </c>
      <c r="R375" s="79" t="str">
        <f>JSON_Fmt!AD376</f>
        <v>["Online"]</v>
      </c>
      <c r="S375" s="85" t="s">
        <v>0</v>
      </c>
      <c r="T375" s="93" t="str">
        <f>JSON_Fmt!AH376</f>
        <v>["Retired"]</v>
      </c>
      <c r="U375" s="85" t="s">
        <v>0</v>
      </c>
      <c r="V375" s="93" t="str">
        <f>JSON_Fmt!AL376</f>
        <v>https://economist.com/id/consequat/in/consequat/ut.js</v>
      </c>
      <c r="W375" s="85" t="s">
        <v>0</v>
      </c>
      <c r="X375" s="93">
        <f>JSON_Fmt!AP376</f>
        <v>7975.41</v>
      </c>
      <c r="Y375" s="85" t="s">
        <v>0</v>
      </c>
      <c r="Z375" s="93" t="str">
        <f>JSON_Fmt!AT376</f>
        <v>https://economist.com/id/consequat/in/consequat/ut.js</v>
      </c>
      <c r="AA375" s="85" t="s">
        <v>0</v>
      </c>
      <c r="AB375" s="79" t="e">
        <f>JSON_Fmt!#REF!</f>
        <v>#REF!</v>
      </c>
      <c r="AC375" s="83" t="e">
        <f>JSON_Fmt!#REF!</f>
        <v>#REF!</v>
      </c>
    </row>
    <row r="376" spans="1:29" x14ac:dyDescent="0.25">
      <c r="A376" s="79" t="s">
        <v>13</v>
      </c>
      <c r="B376" s="79" t="str">
        <f t="shared" si="5"/>
        <v>Collection_Name</v>
      </c>
      <c r="C376" s="79" t="s">
        <v>14</v>
      </c>
      <c r="D376" s="79" t="str">
        <f>JSON_Fmt!B377</f>
        <v>5e8f27dffc13ae6c51000237</v>
      </c>
      <c r="E376" s="85" t="s">
        <v>0</v>
      </c>
      <c r="F376" s="79" t="str">
        <f>JSON_Fmt!F377</f>
        <v>Yodoo</v>
      </c>
      <c r="G376" s="85" t="s">
        <v>0</v>
      </c>
      <c r="H376" s="79" t="str">
        <f>JSON_Fmt!J377</f>
        <v>Gange</v>
      </c>
      <c r="I376" s="85" t="s">
        <v>0</v>
      </c>
      <c r="J376" s="93" t="str">
        <f>JSON_Fmt!N377</f>
        <v>Blackrock</v>
      </c>
      <c r="K376" s="85" t="s">
        <v>0</v>
      </c>
      <c r="L376" s="79" t="str">
        <f>JSON_Fmt!R377</f>
        <v>Longford</v>
      </c>
      <c r="M376" s="85" t="s">
        <v>0</v>
      </c>
      <c r="N376" s="93">
        <f>JSON_Fmt!V377</f>
        <v>2010</v>
      </c>
      <c r="O376" s="85" t="s">
        <v>0</v>
      </c>
      <c r="P376" s="79" t="str">
        <f>JSON_Fmt!Z377</f>
        <v>Weekly</v>
      </c>
      <c r="Q376" s="85" t="s">
        <v>0</v>
      </c>
      <c r="R376" s="79" t="str">
        <f>JSON_Fmt!AD377</f>
        <v>["Online","Tabloid","Broadsheet"]</v>
      </c>
      <c r="S376" s="85" t="s">
        <v>0</v>
      </c>
      <c r="T376" s="93" t="str">
        <f>JSON_Fmt!AH377</f>
        <v>["Retired","Students","Adult"]</v>
      </c>
      <c r="U376" s="85" t="s">
        <v>0</v>
      </c>
      <c r="V376" s="93" t="str">
        <f>JSON_Fmt!AL377</f>
        <v>https://example.com/vivamus.jsp</v>
      </c>
      <c r="W376" s="85" t="s">
        <v>0</v>
      </c>
      <c r="X376" s="93">
        <f>JSON_Fmt!AP377</f>
        <v>10152.799999999999</v>
      </c>
      <c r="Y376" s="85" t="s">
        <v>0</v>
      </c>
      <c r="Z376" s="93" t="str">
        <f>JSON_Fmt!AT377</f>
        <v>https://example.com/vivamus.jsp</v>
      </c>
      <c r="AA376" s="85" t="s">
        <v>0</v>
      </c>
      <c r="AB376" s="79" t="e">
        <f>JSON_Fmt!#REF!</f>
        <v>#REF!</v>
      </c>
      <c r="AC376" s="83" t="e">
        <f>JSON_Fmt!#REF!</f>
        <v>#REF!</v>
      </c>
    </row>
    <row r="377" spans="1:29" x14ac:dyDescent="0.25">
      <c r="A377" s="79" t="s">
        <v>13</v>
      </c>
      <c r="B377" s="79" t="str">
        <f t="shared" si="5"/>
        <v>Collection_Name</v>
      </c>
      <c r="C377" s="79" t="s">
        <v>14</v>
      </c>
      <c r="D377" s="79" t="str">
        <f>JSON_Fmt!B378</f>
        <v>5e8f27dffc13ae6c51000238</v>
      </c>
      <c r="E377" s="85" t="s">
        <v>0</v>
      </c>
      <c r="F377" s="79" t="str">
        <f>JSON_Fmt!F378</f>
        <v>Chatterbridge</v>
      </c>
      <c r="G377" s="85" t="s">
        <v>0</v>
      </c>
      <c r="H377" s="79" t="str">
        <f>JSON_Fmt!J378</f>
        <v>Keri</v>
      </c>
      <c r="I377" s="85" t="s">
        <v>0</v>
      </c>
      <c r="J377" s="93" t="str">
        <f>JSON_Fmt!N378</f>
        <v>Limerick</v>
      </c>
      <c r="K377" s="85" t="s">
        <v>0</v>
      </c>
      <c r="L377" s="79" t="str">
        <f>JSON_Fmt!R378</f>
        <v>Cork</v>
      </c>
      <c r="M377" s="85" t="s">
        <v>0</v>
      </c>
      <c r="N377" s="93">
        <f>JSON_Fmt!V378</f>
        <v>2012</v>
      </c>
      <c r="O377" s="85" t="s">
        <v>0</v>
      </c>
      <c r="P377" s="79" t="str">
        <f>JSON_Fmt!Z378</f>
        <v>Daily</v>
      </c>
      <c r="Q377" s="85" t="s">
        <v>0</v>
      </c>
      <c r="R377" s="79" t="str">
        <f>JSON_Fmt!AD378</f>
        <v>["Online"]</v>
      </c>
      <c r="S377" s="85" t="s">
        <v>0</v>
      </c>
      <c r="T377" s="93" t="str">
        <f>JSON_Fmt!AH378</f>
        <v>["Adult"]</v>
      </c>
      <c r="U377" s="85" t="s">
        <v>0</v>
      </c>
      <c r="V377" s="93" t="str">
        <f>JSON_Fmt!AL378</f>
        <v>https://java.com/morbi/quis/tortor/id.jpg</v>
      </c>
      <c r="W377" s="85" t="s">
        <v>0</v>
      </c>
      <c r="X377" s="93">
        <f>JSON_Fmt!AP378</f>
        <v>14120.4</v>
      </c>
      <c r="Y377" s="85" t="s">
        <v>0</v>
      </c>
      <c r="Z377" s="93" t="str">
        <f>JSON_Fmt!AT378</f>
        <v>https://java.com/morbi/quis/tortor/id.jpg</v>
      </c>
      <c r="AA377" s="85" t="s">
        <v>0</v>
      </c>
      <c r="AB377" s="79" t="e">
        <f>JSON_Fmt!#REF!</f>
        <v>#REF!</v>
      </c>
      <c r="AC377" s="83" t="e">
        <f>JSON_Fmt!#REF!</f>
        <v>#REF!</v>
      </c>
    </row>
    <row r="378" spans="1:29" x14ac:dyDescent="0.25">
      <c r="A378" s="79" t="s">
        <v>13</v>
      </c>
      <c r="B378" s="79" t="str">
        <f t="shared" si="5"/>
        <v>Collection_Name</v>
      </c>
      <c r="C378" s="79" t="s">
        <v>14</v>
      </c>
      <c r="D378" s="79" t="str">
        <f>JSON_Fmt!B379</f>
        <v>5e8f27dffc13ae6c51000239</v>
      </c>
      <c r="E378" s="85" t="s">
        <v>0</v>
      </c>
      <c r="F378" s="79" t="str">
        <f>JSON_Fmt!F379</f>
        <v>Photobug</v>
      </c>
      <c r="G378" s="85" t="s">
        <v>0</v>
      </c>
      <c r="H378" s="79" t="str">
        <f>JSON_Fmt!J379</f>
        <v>Dorot</v>
      </c>
      <c r="I378" s="85" t="s">
        <v>0</v>
      </c>
      <c r="J378" s="93" t="str">
        <f>JSON_Fmt!N379</f>
        <v>Dublin</v>
      </c>
      <c r="K378" s="85" t="s">
        <v>0</v>
      </c>
      <c r="L378" s="79" t="str">
        <f>JSON_Fmt!R379</f>
        <v>Cavan</v>
      </c>
      <c r="M378" s="85" t="s">
        <v>0</v>
      </c>
      <c r="N378" s="93">
        <f>JSON_Fmt!V379</f>
        <v>2002</v>
      </c>
      <c r="O378" s="85" t="s">
        <v>0</v>
      </c>
      <c r="P378" s="79" t="str">
        <f>JSON_Fmt!Z379</f>
        <v>Weekly</v>
      </c>
      <c r="Q378" s="85" t="s">
        <v>0</v>
      </c>
      <c r="R378" s="79" t="str">
        <f>JSON_Fmt!AD379</f>
        <v>["Tabloid","Online"]</v>
      </c>
      <c r="S378" s="85" t="s">
        <v>0</v>
      </c>
      <c r="T378" s="93" t="str">
        <f>JSON_Fmt!AH379</f>
        <v>["Retired"]</v>
      </c>
      <c r="U378" s="85" t="s">
        <v>0</v>
      </c>
      <c r="V378" s="93" t="str">
        <f>JSON_Fmt!AL379</f>
        <v>http://wikispaces.com/libero/convallis/eget/eleifend/luctus/ultricies.js</v>
      </c>
      <c r="W378" s="85" t="s">
        <v>0</v>
      </c>
      <c r="X378" s="93">
        <f>JSON_Fmt!AP379</f>
        <v>6872.26</v>
      </c>
      <c r="Y378" s="85" t="s">
        <v>0</v>
      </c>
      <c r="Z378" s="93" t="str">
        <f>JSON_Fmt!AT379</f>
        <v>http://wikispaces.com/libero/convallis/eget/eleifend/luctus/ultricies.js</v>
      </c>
      <c r="AA378" s="85" t="s">
        <v>0</v>
      </c>
      <c r="AB378" s="79" t="e">
        <f>JSON_Fmt!#REF!</f>
        <v>#REF!</v>
      </c>
      <c r="AC378" s="83" t="e">
        <f>JSON_Fmt!#REF!</f>
        <v>#REF!</v>
      </c>
    </row>
    <row r="379" spans="1:29" x14ac:dyDescent="0.25">
      <c r="A379" s="79" t="s">
        <v>13</v>
      </c>
      <c r="B379" s="79" t="str">
        <f t="shared" si="5"/>
        <v>Collection_Name</v>
      </c>
      <c r="C379" s="79" t="s">
        <v>14</v>
      </c>
      <c r="D379" s="79" t="str">
        <f>JSON_Fmt!B380</f>
        <v>5e8f27dffc13ae6c5100023a</v>
      </c>
      <c r="E379" s="85" t="s">
        <v>0</v>
      </c>
      <c r="F379" s="79" t="str">
        <f>JSON_Fmt!F380</f>
        <v>Twinte</v>
      </c>
      <c r="G379" s="85" t="s">
        <v>0</v>
      </c>
      <c r="H379" s="79" t="str">
        <f>JSON_Fmt!J380</f>
        <v>Sorrell</v>
      </c>
      <c r="I379" s="85" t="s">
        <v>0</v>
      </c>
      <c r="J379" s="93" t="str">
        <f>JSON_Fmt!N380</f>
        <v>Lismore</v>
      </c>
      <c r="K379" s="85" t="s">
        <v>0</v>
      </c>
      <c r="L379" s="79" t="str">
        <f>JSON_Fmt!R380</f>
        <v>Meath</v>
      </c>
      <c r="M379" s="85" t="s">
        <v>0</v>
      </c>
      <c r="N379" s="93">
        <f>JSON_Fmt!V380</f>
        <v>2005</v>
      </c>
      <c r="O379" s="85" t="s">
        <v>0</v>
      </c>
      <c r="P379" s="79" t="str">
        <f>JSON_Fmt!Z380</f>
        <v>Daily</v>
      </c>
      <c r="Q379" s="85" t="s">
        <v>0</v>
      </c>
      <c r="R379" s="79" t="str">
        <f>JSON_Fmt!AD380</f>
        <v>["Online","Broadsheet","Tabloid"]</v>
      </c>
      <c r="S379" s="85" t="s">
        <v>0</v>
      </c>
      <c r="T379" s="93" t="str">
        <f>JSON_Fmt!AH380</f>
        <v>["Students","Retired","Adult"]</v>
      </c>
      <c r="U379" s="85" t="s">
        <v>0</v>
      </c>
      <c r="V379" s="93" t="str">
        <f>JSON_Fmt!AL380</f>
        <v>https://foxnews.com/urna/ut.aspx</v>
      </c>
      <c r="W379" s="85" t="s">
        <v>0</v>
      </c>
      <c r="X379" s="93">
        <f>JSON_Fmt!AP380</f>
        <v>6020.42</v>
      </c>
      <c r="Y379" s="85" t="s">
        <v>0</v>
      </c>
      <c r="Z379" s="93" t="str">
        <f>JSON_Fmt!AT380</f>
        <v>https://foxnews.com/urna/ut.aspx</v>
      </c>
      <c r="AA379" s="85" t="s">
        <v>0</v>
      </c>
      <c r="AB379" s="79" t="e">
        <f>JSON_Fmt!#REF!</f>
        <v>#REF!</v>
      </c>
      <c r="AC379" s="83" t="e">
        <f>JSON_Fmt!#REF!</f>
        <v>#REF!</v>
      </c>
    </row>
    <row r="380" spans="1:29" x14ac:dyDescent="0.25">
      <c r="A380" s="79" t="s">
        <v>13</v>
      </c>
      <c r="B380" s="79" t="str">
        <f t="shared" si="5"/>
        <v>Collection_Name</v>
      </c>
      <c r="C380" s="79" t="s">
        <v>14</v>
      </c>
      <c r="D380" s="79" t="str">
        <f>JSON_Fmt!B381</f>
        <v>5e8f27dffc13ae6c5100023b</v>
      </c>
      <c r="E380" s="85" t="s">
        <v>0</v>
      </c>
      <c r="F380" s="79" t="str">
        <f>JSON_Fmt!F381</f>
        <v>Gabtype</v>
      </c>
      <c r="G380" s="85" t="s">
        <v>0</v>
      </c>
      <c r="H380" s="79" t="str">
        <f>JSON_Fmt!J381</f>
        <v>Chyuerton</v>
      </c>
      <c r="I380" s="85" t="s">
        <v>0</v>
      </c>
      <c r="J380" s="93" t="str">
        <f>JSON_Fmt!N381</f>
        <v>Limerick</v>
      </c>
      <c r="K380" s="85" t="s">
        <v>0</v>
      </c>
      <c r="L380" s="79" t="str">
        <f>JSON_Fmt!R381</f>
        <v>Cavan</v>
      </c>
      <c r="M380" s="85" t="s">
        <v>0</v>
      </c>
      <c r="N380" s="93">
        <f>JSON_Fmt!V381</f>
        <v>2005</v>
      </c>
      <c r="O380" s="85" t="s">
        <v>0</v>
      </c>
      <c r="P380" s="79" t="str">
        <f>JSON_Fmt!Z381</f>
        <v>Daily</v>
      </c>
      <c r="Q380" s="85" t="s">
        <v>0</v>
      </c>
      <c r="R380" s="79" t="str">
        <f>JSON_Fmt!AD381</f>
        <v>["Tabloid","Online"]</v>
      </c>
      <c r="S380" s="85" t="s">
        <v>0</v>
      </c>
      <c r="T380" s="93" t="str">
        <f>JSON_Fmt!AH381</f>
        <v>["Retired"]</v>
      </c>
      <c r="U380" s="85" t="s">
        <v>0</v>
      </c>
      <c r="V380" s="93" t="str">
        <f>JSON_Fmt!AL381</f>
        <v>https://wp.com/dui/maecenas/tristique/est/et/tempus/semper.jsp</v>
      </c>
      <c r="W380" s="85" t="s">
        <v>0</v>
      </c>
      <c r="X380" s="93">
        <f>JSON_Fmt!AP381</f>
        <v>9841.31</v>
      </c>
      <c r="Y380" s="85" t="s">
        <v>0</v>
      </c>
      <c r="Z380" s="93" t="str">
        <f>JSON_Fmt!AT381</f>
        <v>https://wp.com/dui/maecenas/tristique/est/et/tempus/semper.jsp</v>
      </c>
      <c r="AA380" s="85" t="s">
        <v>0</v>
      </c>
      <c r="AB380" s="79" t="e">
        <f>JSON_Fmt!#REF!</f>
        <v>#REF!</v>
      </c>
      <c r="AC380" s="83" t="e">
        <f>JSON_Fmt!#REF!</f>
        <v>#REF!</v>
      </c>
    </row>
    <row r="381" spans="1:29" x14ac:dyDescent="0.25">
      <c r="A381" s="79" t="s">
        <v>13</v>
      </c>
      <c r="B381" s="79" t="str">
        <f t="shared" si="5"/>
        <v>Collection_Name</v>
      </c>
      <c r="C381" s="79" t="s">
        <v>14</v>
      </c>
      <c r="D381" s="79" t="str">
        <f>JSON_Fmt!B382</f>
        <v>5e8f27dffc13ae6c5100023c</v>
      </c>
      <c r="E381" s="85" t="s">
        <v>0</v>
      </c>
      <c r="F381" s="79" t="str">
        <f>JSON_Fmt!F382</f>
        <v>Blogtags</v>
      </c>
      <c r="G381" s="85" t="s">
        <v>0</v>
      </c>
      <c r="H381" s="79" t="str">
        <f>JSON_Fmt!J382</f>
        <v>Murfett</v>
      </c>
      <c r="I381" s="85" t="s">
        <v>0</v>
      </c>
      <c r="J381" s="93" t="str">
        <f>JSON_Fmt!N382</f>
        <v>Athlone</v>
      </c>
      <c r="K381" s="85" t="s">
        <v>0</v>
      </c>
      <c r="L381" s="79" t="str">
        <f>JSON_Fmt!R382</f>
        <v>Leitrim</v>
      </c>
      <c r="M381" s="85" t="s">
        <v>0</v>
      </c>
      <c r="N381" s="93">
        <f>JSON_Fmt!V382</f>
        <v>2011</v>
      </c>
      <c r="O381" s="85" t="s">
        <v>0</v>
      </c>
      <c r="P381" s="79" t="str">
        <f>JSON_Fmt!Z382</f>
        <v>Weekly</v>
      </c>
      <c r="Q381" s="85" t="s">
        <v>0</v>
      </c>
      <c r="R381" s="79" t="str">
        <f>JSON_Fmt!AD382</f>
        <v>["Online","Broadsheet","Tabloid"]</v>
      </c>
      <c r="S381" s="85" t="s">
        <v>0</v>
      </c>
      <c r="T381" s="93" t="str">
        <f>JSON_Fmt!AH382</f>
        <v>["Students","Adult",""]</v>
      </c>
      <c r="U381" s="85" t="s">
        <v>0</v>
      </c>
      <c r="V381" s="93" t="str">
        <f>JSON_Fmt!AL382</f>
        <v>http://army.mil/ac/lobortis.json</v>
      </c>
      <c r="W381" s="85" t="s">
        <v>0</v>
      </c>
      <c r="X381" s="93">
        <f>JSON_Fmt!AP382</f>
        <v>12126.11</v>
      </c>
      <c r="Y381" s="85" t="s">
        <v>0</v>
      </c>
      <c r="Z381" s="93" t="str">
        <f>JSON_Fmt!AT382</f>
        <v>http://army.mil/ac/lobortis.json</v>
      </c>
      <c r="AA381" s="85" t="s">
        <v>0</v>
      </c>
      <c r="AB381" s="79" t="e">
        <f>JSON_Fmt!#REF!</f>
        <v>#REF!</v>
      </c>
      <c r="AC381" s="83" t="e">
        <f>JSON_Fmt!#REF!</f>
        <v>#REF!</v>
      </c>
    </row>
    <row r="382" spans="1:29" x14ac:dyDescent="0.25">
      <c r="A382" s="79" t="s">
        <v>13</v>
      </c>
      <c r="B382" s="79" t="str">
        <f t="shared" si="5"/>
        <v>Collection_Name</v>
      </c>
      <c r="C382" s="79" t="s">
        <v>14</v>
      </c>
      <c r="D382" s="79" t="str">
        <f>JSON_Fmt!B383</f>
        <v>5e8f27dffc13ae6c5100023d</v>
      </c>
      <c r="E382" s="85" t="s">
        <v>0</v>
      </c>
      <c r="F382" s="79" t="str">
        <f>JSON_Fmt!F383</f>
        <v>Thoughtbeat</v>
      </c>
      <c r="G382" s="85" t="s">
        <v>0</v>
      </c>
      <c r="H382" s="79" t="str">
        <f>JSON_Fmt!J383</f>
        <v>Sazio</v>
      </c>
      <c r="I382" s="85" t="s">
        <v>0</v>
      </c>
      <c r="J382" s="93" t="str">
        <f>JSON_Fmt!N383</f>
        <v>Lismore</v>
      </c>
      <c r="K382" s="85" t="s">
        <v>0</v>
      </c>
      <c r="L382" s="79" t="str">
        <f>JSON_Fmt!R383</f>
        <v>Longford</v>
      </c>
      <c r="M382" s="85" t="s">
        <v>0</v>
      </c>
      <c r="N382" s="93">
        <f>JSON_Fmt!V383</f>
        <v>2003</v>
      </c>
      <c r="O382" s="85" t="s">
        <v>0</v>
      </c>
      <c r="P382" s="79" t="str">
        <f>JSON_Fmt!Z383</f>
        <v>Monthly</v>
      </c>
      <c r="Q382" s="85" t="s">
        <v>0</v>
      </c>
      <c r="R382" s="79" t="str">
        <f>JSON_Fmt!AD383</f>
        <v>["Broadsheet"]</v>
      </c>
      <c r="S382" s="85" t="s">
        <v>0</v>
      </c>
      <c r="T382" s="93" t="str">
        <f>JSON_Fmt!AH383</f>
        <v>["Adult","Retired","Students"]</v>
      </c>
      <c r="U382" s="85" t="s">
        <v>0</v>
      </c>
      <c r="V382" s="93" t="str">
        <f>JSON_Fmt!AL383</f>
        <v>https://bbc.co.uk/enim/blandit/mi.json</v>
      </c>
      <c r="W382" s="85" t="s">
        <v>0</v>
      </c>
      <c r="X382" s="93">
        <f>JSON_Fmt!AP383</f>
        <v>7943.48</v>
      </c>
      <c r="Y382" s="85" t="s">
        <v>0</v>
      </c>
      <c r="Z382" s="93" t="str">
        <f>JSON_Fmt!AT383</f>
        <v>https://bbc.co.uk/enim/blandit/mi.json</v>
      </c>
      <c r="AA382" s="85" t="s">
        <v>0</v>
      </c>
      <c r="AB382" s="79" t="e">
        <f>JSON_Fmt!#REF!</f>
        <v>#REF!</v>
      </c>
      <c r="AC382" s="83" t="e">
        <f>JSON_Fmt!#REF!</f>
        <v>#REF!</v>
      </c>
    </row>
    <row r="383" spans="1:29" x14ac:dyDescent="0.25">
      <c r="A383" s="79" t="s">
        <v>13</v>
      </c>
      <c r="B383" s="79" t="str">
        <f t="shared" si="5"/>
        <v>Collection_Name</v>
      </c>
      <c r="C383" s="79" t="s">
        <v>14</v>
      </c>
      <c r="D383" s="79" t="str">
        <f>JSON_Fmt!B384</f>
        <v>5e8f27dffc13ae6c5100023e</v>
      </c>
      <c r="E383" s="85" t="s">
        <v>0</v>
      </c>
      <c r="F383" s="79" t="str">
        <f>JSON_Fmt!F384</f>
        <v>Leenti</v>
      </c>
      <c r="G383" s="85" t="s">
        <v>0</v>
      </c>
      <c r="H383" s="79" t="str">
        <f>JSON_Fmt!J384</f>
        <v>Lewin</v>
      </c>
      <c r="I383" s="85" t="s">
        <v>0</v>
      </c>
      <c r="J383" s="93" t="str">
        <f>JSON_Fmt!N384</f>
        <v>Letterkenny</v>
      </c>
      <c r="K383" s="85" t="s">
        <v>0</v>
      </c>
      <c r="L383" s="79" t="str">
        <f>JSON_Fmt!R384</f>
        <v>Cavan</v>
      </c>
      <c r="M383" s="85" t="s">
        <v>0</v>
      </c>
      <c r="N383" s="93">
        <f>JSON_Fmt!V384</f>
        <v>2008</v>
      </c>
      <c r="O383" s="85" t="s">
        <v>0</v>
      </c>
      <c r="P383" s="79" t="str">
        <f>JSON_Fmt!Z384</f>
        <v>Weekly</v>
      </c>
      <c r="Q383" s="85" t="s">
        <v>0</v>
      </c>
      <c r="R383" s="79" t="str">
        <f>JSON_Fmt!AD384</f>
        <v>["Online","Tabloid","Broadsheet"]</v>
      </c>
      <c r="S383" s="85" t="s">
        <v>0</v>
      </c>
      <c r="T383" s="93" t="str">
        <f>JSON_Fmt!AH384</f>
        <v>["Students"]</v>
      </c>
      <c r="U383" s="85" t="s">
        <v>0</v>
      </c>
      <c r="V383" s="93" t="str">
        <f>JSON_Fmt!AL384</f>
        <v>https://jiathis.com/viverra.aspx</v>
      </c>
      <c r="W383" s="85" t="s">
        <v>0</v>
      </c>
      <c r="X383" s="93">
        <f>JSON_Fmt!AP384</f>
        <v>10691.2</v>
      </c>
      <c r="Y383" s="85" t="s">
        <v>0</v>
      </c>
      <c r="Z383" s="93" t="str">
        <f>JSON_Fmt!AT384</f>
        <v>https://jiathis.com/viverra.aspx</v>
      </c>
      <c r="AA383" s="85" t="s">
        <v>0</v>
      </c>
      <c r="AB383" s="79" t="e">
        <f>JSON_Fmt!#REF!</f>
        <v>#REF!</v>
      </c>
      <c r="AC383" s="83" t="e">
        <f>JSON_Fmt!#REF!</f>
        <v>#REF!</v>
      </c>
    </row>
    <row r="384" spans="1:29" x14ac:dyDescent="0.25">
      <c r="A384" s="79" t="s">
        <v>13</v>
      </c>
      <c r="B384" s="79" t="str">
        <f t="shared" si="5"/>
        <v>Collection_Name</v>
      </c>
      <c r="C384" s="79" t="s">
        <v>14</v>
      </c>
      <c r="D384" s="79" t="str">
        <f>JSON_Fmt!B385</f>
        <v>5e8f27dffc13ae6c5100023f</v>
      </c>
      <c r="E384" s="85" t="s">
        <v>0</v>
      </c>
      <c r="F384" s="79" t="str">
        <f>JSON_Fmt!F385</f>
        <v>Chatterpoint</v>
      </c>
      <c r="G384" s="85" t="s">
        <v>0</v>
      </c>
      <c r="H384" s="79" t="str">
        <f>JSON_Fmt!J385</f>
        <v>McGiven</v>
      </c>
      <c r="I384" s="85" t="s">
        <v>0</v>
      </c>
      <c r="J384" s="93" t="str">
        <f>JSON_Fmt!N385</f>
        <v>Lismore</v>
      </c>
      <c r="K384" s="85" t="s">
        <v>0</v>
      </c>
      <c r="L384" s="79" t="str">
        <f>JSON_Fmt!R385</f>
        <v>Wexford</v>
      </c>
      <c r="M384" s="85" t="s">
        <v>0</v>
      </c>
      <c r="N384" s="93">
        <f>JSON_Fmt!V385</f>
        <v>1998</v>
      </c>
      <c r="O384" s="85" t="s">
        <v>0</v>
      </c>
      <c r="P384" s="79" t="str">
        <f>JSON_Fmt!Z385</f>
        <v>Weekly</v>
      </c>
      <c r="Q384" s="85" t="s">
        <v>0</v>
      </c>
      <c r="R384" s="79" t="str">
        <f>JSON_Fmt!AD385</f>
        <v>["Tabloid"]</v>
      </c>
      <c r="S384" s="85" t="s">
        <v>0</v>
      </c>
      <c r="T384" s="93" t="str">
        <f>JSON_Fmt!AH385</f>
        <v>["Retired","Adult"]</v>
      </c>
      <c r="U384" s="85" t="s">
        <v>0</v>
      </c>
      <c r="V384" s="93" t="str">
        <f>JSON_Fmt!AL385</f>
        <v>https://jiathis.com/ut/blandit/non/interdum/in/ante/vestibulum.json</v>
      </c>
      <c r="W384" s="85" t="s">
        <v>0</v>
      </c>
      <c r="X384" s="93">
        <f>JSON_Fmt!AP385</f>
        <v>12808.73</v>
      </c>
      <c r="Y384" s="85" t="s">
        <v>0</v>
      </c>
      <c r="Z384" s="93" t="str">
        <f>JSON_Fmt!AT385</f>
        <v>https://jiathis.com/ut/blandit/non/interdum/in/ante/vestibulum.json</v>
      </c>
      <c r="AA384" s="85" t="s">
        <v>0</v>
      </c>
      <c r="AB384" s="79" t="e">
        <f>JSON_Fmt!#REF!</f>
        <v>#REF!</v>
      </c>
      <c r="AC384" s="83" t="e">
        <f>JSON_Fmt!#REF!</f>
        <v>#REF!</v>
      </c>
    </row>
    <row r="385" spans="1:29" x14ac:dyDescent="0.25">
      <c r="A385" s="79" t="s">
        <v>13</v>
      </c>
      <c r="B385" s="79" t="str">
        <f t="shared" si="5"/>
        <v>Collection_Name</v>
      </c>
      <c r="C385" s="79" t="s">
        <v>14</v>
      </c>
      <c r="D385" s="79" t="str">
        <f>JSON_Fmt!B386</f>
        <v>5e8f27dffc13ae6c51000240</v>
      </c>
      <c r="E385" s="85" t="s">
        <v>0</v>
      </c>
      <c r="F385" s="79" t="str">
        <f>JSON_Fmt!F386</f>
        <v>Ailane</v>
      </c>
      <c r="G385" s="85" t="s">
        <v>0</v>
      </c>
      <c r="H385" s="79" t="str">
        <f>JSON_Fmt!J386</f>
        <v>Lusted</v>
      </c>
      <c r="I385" s="85" t="s">
        <v>0</v>
      </c>
      <c r="J385" s="93" t="str">
        <f>JSON_Fmt!N386</f>
        <v>Letterkenny</v>
      </c>
      <c r="K385" s="85" t="s">
        <v>0</v>
      </c>
      <c r="L385" s="79" t="str">
        <f>JSON_Fmt!R386</f>
        <v>Derry</v>
      </c>
      <c r="M385" s="85" t="s">
        <v>0</v>
      </c>
      <c r="N385" s="93">
        <f>JSON_Fmt!V386</f>
        <v>2009</v>
      </c>
      <c r="O385" s="85" t="s">
        <v>0</v>
      </c>
      <c r="P385" s="79" t="str">
        <f>JSON_Fmt!Z386</f>
        <v>Weekly</v>
      </c>
      <c r="Q385" s="85" t="s">
        <v>0</v>
      </c>
      <c r="R385" s="79" t="str">
        <f>JSON_Fmt!AD386</f>
        <v>["Tabloid","Broadsheet","Online"]</v>
      </c>
      <c r="S385" s="85" t="s">
        <v>0</v>
      </c>
      <c r="T385" s="93" t="str">
        <f>JSON_Fmt!AH386</f>
        <v>[""]</v>
      </c>
      <c r="U385" s="85" t="s">
        <v>0</v>
      </c>
      <c r="V385" s="93" t="str">
        <f>JSON_Fmt!AL386</f>
        <v>https://vinaora.com/leo.png</v>
      </c>
      <c r="W385" s="85" t="s">
        <v>0</v>
      </c>
      <c r="X385" s="93">
        <f>JSON_Fmt!AP386</f>
        <v>6938.36</v>
      </c>
      <c r="Y385" s="85" t="s">
        <v>0</v>
      </c>
      <c r="Z385" s="93" t="str">
        <f>JSON_Fmt!AT386</f>
        <v>https://vinaora.com/leo.png</v>
      </c>
      <c r="AA385" s="85" t="s">
        <v>0</v>
      </c>
      <c r="AB385" s="79" t="e">
        <f>JSON_Fmt!#REF!</f>
        <v>#REF!</v>
      </c>
      <c r="AC385" s="83" t="e">
        <f>JSON_Fmt!#REF!</f>
        <v>#REF!</v>
      </c>
    </row>
    <row r="386" spans="1:29" x14ac:dyDescent="0.25">
      <c r="A386" s="79" t="s">
        <v>13</v>
      </c>
      <c r="B386" s="79" t="str">
        <f t="shared" si="5"/>
        <v>Collection_Name</v>
      </c>
      <c r="C386" s="79" t="s">
        <v>14</v>
      </c>
      <c r="D386" s="79" t="str">
        <f>JSON_Fmt!B387</f>
        <v>5e8f27dffc13ae6c51000241</v>
      </c>
      <c r="E386" s="85" t="s">
        <v>0</v>
      </c>
      <c r="F386" s="79" t="str">
        <f>JSON_Fmt!F387</f>
        <v>Jaxworks</v>
      </c>
      <c r="G386" s="85" t="s">
        <v>0</v>
      </c>
      <c r="H386" s="79" t="str">
        <f>JSON_Fmt!J387</f>
        <v>O'Heaney</v>
      </c>
      <c r="I386" s="85" t="s">
        <v>0</v>
      </c>
      <c r="J386" s="93" t="str">
        <f>JSON_Fmt!N387</f>
        <v>Athlone</v>
      </c>
      <c r="K386" s="85" t="s">
        <v>0</v>
      </c>
      <c r="L386" s="79" t="str">
        <f>JSON_Fmt!R387</f>
        <v>Westmeath</v>
      </c>
      <c r="M386" s="85" t="s">
        <v>0</v>
      </c>
      <c r="N386" s="93">
        <f>JSON_Fmt!V387</f>
        <v>2006</v>
      </c>
      <c r="O386" s="85" t="s">
        <v>0</v>
      </c>
      <c r="P386" s="79" t="str">
        <f>JSON_Fmt!Z387</f>
        <v>Daily</v>
      </c>
      <c r="Q386" s="85" t="s">
        <v>0</v>
      </c>
      <c r="R386" s="79" t="str">
        <f>JSON_Fmt!AD387</f>
        <v>["Online"]</v>
      </c>
      <c r="S386" s="85" t="s">
        <v>0</v>
      </c>
      <c r="T386" s="93" t="str">
        <f>JSON_Fmt!AH387</f>
        <v>["Adult","Retired"]</v>
      </c>
      <c r="U386" s="85" t="s">
        <v>0</v>
      </c>
      <c r="V386" s="93" t="str">
        <f>JSON_Fmt!AL387</f>
        <v>http://addtoany.com/amet/sapien/dignissim/vestibulum/vestibulum/ante/ipsum.png</v>
      </c>
      <c r="W386" s="85" t="s">
        <v>0</v>
      </c>
      <c r="X386" s="93">
        <f>JSON_Fmt!AP387</f>
        <v>4112.71</v>
      </c>
      <c r="Y386" s="85" t="s">
        <v>0</v>
      </c>
      <c r="Z386" s="93" t="str">
        <f>JSON_Fmt!AT387</f>
        <v>http://addtoany.com/amet/sapien/dignissim/vestibulum/vestibulum/ante/ipsum.png</v>
      </c>
      <c r="AA386" s="85" t="s">
        <v>0</v>
      </c>
      <c r="AB386" s="79" t="e">
        <f>JSON_Fmt!#REF!</f>
        <v>#REF!</v>
      </c>
      <c r="AC386" s="83" t="e">
        <f>JSON_Fmt!#REF!</f>
        <v>#REF!</v>
      </c>
    </row>
    <row r="387" spans="1:29" x14ac:dyDescent="0.25">
      <c r="A387" s="79" t="s">
        <v>13</v>
      </c>
      <c r="B387" s="79" t="str">
        <f t="shared" si="5"/>
        <v>Collection_Name</v>
      </c>
      <c r="C387" s="79" t="s">
        <v>14</v>
      </c>
      <c r="D387" s="79" t="str">
        <f>JSON_Fmt!B388</f>
        <v>5e8f27dffc13ae6c51000242</v>
      </c>
      <c r="E387" s="85" t="s">
        <v>0</v>
      </c>
      <c r="F387" s="79" t="str">
        <f>JSON_Fmt!F388</f>
        <v>Dablist</v>
      </c>
      <c r="G387" s="85" t="s">
        <v>0</v>
      </c>
      <c r="H387" s="79" t="str">
        <f>JSON_Fmt!J388</f>
        <v>Kleinsmuntz</v>
      </c>
      <c r="I387" s="85" t="s">
        <v>0</v>
      </c>
      <c r="J387" s="93" t="str">
        <f>JSON_Fmt!N388</f>
        <v>Limerick</v>
      </c>
      <c r="K387" s="85" t="s">
        <v>0</v>
      </c>
      <c r="L387" s="79" t="str">
        <f>JSON_Fmt!R388</f>
        <v>Clare</v>
      </c>
      <c r="M387" s="85" t="s">
        <v>0</v>
      </c>
      <c r="N387" s="93">
        <f>JSON_Fmt!V388</f>
        <v>2006</v>
      </c>
      <c r="O387" s="85" t="s">
        <v>0</v>
      </c>
      <c r="P387" s="79" t="str">
        <f>JSON_Fmt!Z388</f>
        <v>Monthly</v>
      </c>
      <c r="Q387" s="85" t="s">
        <v>0</v>
      </c>
      <c r="R387" s="79" t="str">
        <f>JSON_Fmt!AD388</f>
        <v>["Broadsheet"]</v>
      </c>
      <c r="S387" s="85" t="s">
        <v>0</v>
      </c>
      <c r="T387" s="93" t="str">
        <f>JSON_Fmt!AH388</f>
        <v>["Students"]</v>
      </c>
      <c r="U387" s="85" t="s">
        <v>0</v>
      </c>
      <c r="V387" s="93" t="str">
        <f>JSON_Fmt!AL388</f>
        <v>http://mysql.com/sed/accumsan/felis/ut.jsp</v>
      </c>
      <c r="W387" s="85" t="s">
        <v>0</v>
      </c>
      <c r="X387" s="93">
        <f>JSON_Fmt!AP388</f>
        <v>6918.53</v>
      </c>
      <c r="Y387" s="85" t="s">
        <v>0</v>
      </c>
      <c r="Z387" s="93" t="str">
        <f>JSON_Fmt!AT388</f>
        <v>http://mysql.com/sed/accumsan/felis/ut.jsp</v>
      </c>
      <c r="AA387" s="85" t="s">
        <v>0</v>
      </c>
      <c r="AB387" s="79" t="e">
        <f>JSON_Fmt!#REF!</f>
        <v>#REF!</v>
      </c>
      <c r="AC387" s="83" t="e">
        <f>JSON_Fmt!#REF!</f>
        <v>#REF!</v>
      </c>
    </row>
    <row r="388" spans="1:29" x14ac:dyDescent="0.25">
      <c r="A388" s="79" t="s">
        <v>13</v>
      </c>
      <c r="B388" s="79" t="str">
        <f t="shared" si="5"/>
        <v>Collection_Name</v>
      </c>
      <c r="C388" s="79" t="s">
        <v>14</v>
      </c>
      <c r="D388" s="79" t="str">
        <f>JSON_Fmt!B389</f>
        <v>5e8f27dffc13ae6c51000243</v>
      </c>
      <c r="E388" s="85" t="s">
        <v>0</v>
      </c>
      <c r="F388" s="79" t="str">
        <f>JSON_Fmt!F389</f>
        <v>Photolist</v>
      </c>
      <c r="G388" s="85" t="s">
        <v>0</v>
      </c>
      <c r="H388" s="79" t="str">
        <f>JSON_Fmt!J389</f>
        <v>Rouf</v>
      </c>
      <c r="I388" s="85" t="s">
        <v>0</v>
      </c>
      <c r="J388" s="93" t="str">
        <f>JSON_Fmt!N389</f>
        <v>Letterkenny</v>
      </c>
      <c r="K388" s="85" t="s">
        <v>0</v>
      </c>
      <c r="L388" s="79" t="str">
        <f>JSON_Fmt!R389</f>
        <v>Louth</v>
      </c>
      <c r="M388" s="85" t="s">
        <v>0</v>
      </c>
      <c r="N388" s="93">
        <f>JSON_Fmt!V389</f>
        <v>2012</v>
      </c>
      <c r="O388" s="85" t="s">
        <v>0</v>
      </c>
      <c r="P388" s="79" t="str">
        <f>JSON_Fmt!Z389</f>
        <v>Monthly</v>
      </c>
      <c r="Q388" s="85" t="s">
        <v>0</v>
      </c>
      <c r="R388" s="79" t="str">
        <f>JSON_Fmt!AD389</f>
        <v>["Broadsheet"]</v>
      </c>
      <c r="S388" s="85" t="s">
        <v>0</v>
      </c>
      <c r="T388" s="93" t="str">
        <f>JSON_Fmt!AH389</f>
        <v>["Retired"]</v>
      </c>
      <c r="U388" s="85" t="s">
        <v>0</v>
      </c>
      <c r="V388" s="93" t="str">
        <f>JSON_Fmt!AL389</f>
        <v>https://yahoo.com/et/ultrices/posuere/cubilia/curae/mauris/viverra.png</v>
      </c>
      <c r="W388" s="85" t="s">
        <v>0</v>
      </c>
      <c r="X388" s="93">
        <f>JSON_Fmt!AP389</f>
        <v>9476.0400000000009</v>
      </c>
      <c r="Y388" s="85" t="s">
        <v>0</v>
      </c>
      <c r="Z388" s="93" t="str">
        <f>JSON_Fmt!AT389</f>
        <v>https://yahoo.com/et/ultrices/posuere/cubilia/curae/mauris/viverra.png</v>
      </c>
      <c r="AA388" s="85" t="s">
        <v>0</v>
      </c>
      <c r="AB388" s="79" t="e">
        <f>JSON_Fmt!#REF!</f>
        <v>#REF!</v>
      </c>
      <c r="AC388" s="83" t="e">
        <f>JSON_Fmt!#REF!</f>
        <v>#REF!</v>
      </c>
    </row>
    <row r="389" spans="1:29" x14ac:dyDescent="0.25">
      <c r="A389" s="79" t="s">
        <v>13</v>
      </c>
      <c r="B389" s="79" t="str">
        <f t="shared" si="5"/>
        <v>Collection_Name</v>
      </c>
      <c r="C389" s="79" t="s">
        <v>14</v>
      </c>
      <c r="D389" s="79" t="str">
        <f>JSON_Fmt!B390</f>
        <v>5e8f27dffc13ae6c51000244</v>
      </c>
      <c r="E389" s="85" t="s">
        <v>0</v>
      </c>
      <c r="F389" s="79" t="str">
        <f>JSON_Fmt!F390</f>
        <v>Jatri</v>
      </c>
      <c r="G389" s="85" t="s">
        <v>0</v>
      </c>
      <c r="H389" s="79" t="str">
        <f>JSON_Fmt!J390</f>
        <v>Yerrington</v>
      </c>
      <c r="I389" s="85" t="s">
        <v>0</v>
      </c>
      <c r="J389" s="93" t="str">
        <f>JSON_Fmt!N390</f>
        <v>Blackrock</v>
      </c>
      <c r="K389" s="85" t="s">
        <v>0</v>
      </c>
      <c r="L389" s="79" t="str">
        <f>JSON_Fmt!R390</f>
        <v>Fermanagh</v>
      </c>
      <c r="M389" s="85" t="s">
        <v>0</v>
      </c>
      <c r="N389" s="93">
        <f>JSON_Fmt!V390</f>
        <v>2010</v>
      </c>
      <c r="O389" s="85" t="s">
        <v>0</v>
      </c>
      <c r="P389" s="79" t="str">
        <f>JSON_Fmt!Z390</f>
        <v>Monthly</v>
      </c>
      <c r="Q389" s="85" t="s">
        <v>0</v>
      </c>
      <c r="R389" s="79" t="str">
        <f>JSON_Fmt!AD390</f>
        <v>["Broadsheet"]</v>
      </c>
      <c r="S389" s="85" t="s">
        <v>0</v>
      </c>
      <c r="T389" s="93" t="str">
        <f>JSON_Fmt!AH390</f>
        <v>["Retired"]</v>
      </c>
      <c r="U389" s="85" t="s">
        <v>0</v>
      </c>
      <c r="V389" s="93" t="str">
        <f>JSON_Fmt!AL390</f>
        <v>https://cnn.com/leo/odio.jpg</v>
      </c>
      <c r="W389" s="85" t="s">
        <v>0</v>
      </c>
      <c r="X389" s="93">
        <f>JSON_Fmt!AP390</f>
        <v>10195.98</v>
      </c>
      <c r="Y389" s="85" t="s">
        <v>0</v>
      </c>
      <c r="Z389" s="93" t="str">
        <f>JSON_Fmt!AT390</f>
        <v>https://cnn.com/leo/odio.jpg</v>
      </c>
      <c r="AA389" s="85" t="s">
        <v>0</v>
      </c>
      <c r="AB389" s="79" t="e">
        <f>JSON_Fmt!#REF!</f>
        <v>#REF!</v>
      </c>
      <c r="AC389" s="83" t="e">
        <f>JSON_Fmt!#REF!</f>
        <v>#REF!</v>
      </c>
    </row>
    <row r="390" spans="1:29" x14ac:dyDescent="0.25">
      <c r="A390" s="79" t="s">
        <v>13</v>
      </c>
      <c r="B390" s="79" t="str">
        <f t="shared" si="5"/>
        <v>Collection_Name</v>
      </c>
      <c r="C390" s="79" t="s">
        <v>14</v>
      </c>
      <c r="D390" s="79" t="str">
        <f>JSON_Fmt!B391</f>
        <v>5e8f27dffc13ae6c51000245</v>
      </c>
      <c r="E390" s="85" t="s">
        <v>0</v>
      </c>
      <c r="F390" s="79" t="str">
        <f>JSON_Fmt!F391</f>
        <v>Fatz</v>
      </c>
      <c r="G390" s="85" t="s">
        <v>0</v>
      </c>
      <c r="H390" s="79" t="str">
        <f>JSON_Fmt!J391</f>
        <v>Ickovic</v>
      </c>
      <c r="I390" s="85" t="s">
        <v>0</v>
      </c>
      <c r="J390" s="93" t="str">
        <f>JSON_Fmt!N391</f>
        <v>Dublin</v>
      </c>
      <c r="K390" s="85" t="s">
        <v>0</v>
      </c>
      <c r="L390" s="79" t="str">
        <f>JSON_Fmt!R391</f>
        <v>Louth</v>
      </c>
      <c r="M390" s="85" t="s">
        <v>0</v>
      </c>
      <c r="N390" s="93">
        <f>JSON_Fmt!V391</f>
        <v>1984</v>
      </c>
      <c r="O390" s="85" t="s">
        <v>0</v>
      </c>
      <c r="P390" s="79" t="str">
        <f>JSON_Fmt!Z391</f>
        <v>Weekly</v>
      </c>
      <c r="Q390" s="85" t="s">
        <v>0</v>
      </c>
      <c r="R390" s="79" t="str">
        <f>JSON_Fmt!AD391</f>
        <v>["Broadsheet","Tabloid","Online"]</v>
      </c>
      <c r="S390" s="85" t="s">
        <v>0</v>
      </c>
      <c r="T390" s="93" t="str">
        <f>JSON_Fmt!AH391</f>
        <v>["Students","Retired"]</v>
      </c>
      <c r="U390" s="85" t="s">
        <v>0</v>
      </c>
      <c r="V390" s="93" t="str">
        <f>JSON_Fmt!AL391</f>
        <v>http://ft.com/faucibus/orci.json</v>
      </c>
      <c r="W390" s="85" t="s">
        <v>0</v>
      </c>
      <c r="X390" s="93">
        <f>JSON_Fmt!AP391</f>
        <v>7123.87</v>
      </c>
      <c r="Y390" s="85" t="s">
        <v>0</v>
      </c>
      <c r="Z390" s="93" t="str">
        <f>JSON_Fmt!AT391</f>
        <v>http://ft.com/faucibus/orci.json</v>
      </c>
      <c r="AA390" s="85" t="s">
        <v>0</v>
      </c>
      <c r="AB390" s="79" t="e">
        <f>JSON_Fmt!#REF!</f>
        <v>#REF!</v>
      </c>
      <c r="AC390" s="83" t="e">
        <f>JSON_Fmt!#REF!</f>
        <v>#REF!</v>
      </c>
    </row>
    <row r="391" spans="1:29" x14ac:dyDescent="0.25">
      <c r="A391" s="79" t="s">
        <v>13</v>
      </c>
      <c r="B391" s="79" t="str">
        <f t="shared" si="5"/>
        <v>Collection_Name</v>
      </c>
      <c r="C391" s="79" t="s">
        <v>14</v>
      </c>
      <c r="D391" s="79" t="str">
        <f>JSON_Fmt!B392</f>
        <v>5e8f27dffc13ae6c51000246</v>
      </c>
      <c r="E391" s="85" t="s">
        <v>0</v>
      </c>
      <c r="F391" s="79" t="str">
        <f>JSON_Fmt!F392</f>
        <v>Trudeo</v>
      </c>
      <c r="G391" s="85" t="s">
        <v>0</v>
      </c>
      <c r="H391" s="79" t="str">
        <f>JSON_Fmt!J392</f>
        <v>Geydon</v>
      </c>
      <c r="I391" s="85" t="s">
        <v>0</v>
      </c>
      <c r="J391" s="93" t="str">
        <f>JSON_Fmt!N392</f>
        <v>Lismore</v>
      </c>
      <c r="K391" s="85" t="s">
        <v>0</v>
      </c>
      <c r="L391" s="79" t="str">
        <f>JSON_Fmt!R392</f>
        <v>Carlow</v>
      </c>
      <c r="M391" s="85" t="s">
        <v>0</v>
      </c>
      <c r="N391" s="93">
        <f>JSON_Fmt!V392</f>
        <v>2011</v>
      </c>
      <c r="O391" s="85" t="s">
        <v>0</v>
      </c>
      <c r="P391" s="79" t="str">
        <f>JSON_Fmt!Z392</f>
        <v>Monthly</v>
      </c>
      <c r="Q391" s="85" t="s">
        <v>0</v>
      </c>
      <c r="R391" s="79" t="str">
        <f>JSON_Fmt!AD392</f>
        <v>["Online"]</v>
      </c>
      <c r="S391" s="85" t="s">
        <v>0</v>
      </c>
      <c r="T391" s="93" t="str">
        <f>JSON_Fmt!AH392</f>
        <v>["Students"]</v>
      </c>
      <c r="U391" s="85" t="s">
        <v>0</v>
      </c>
      <c r="V391" s="93" t="str">
        <f>JSON_Fmt!AL392</f>
        <v>https://blog.com/et/commodo/vulputate.aspx</v>
      </c>
      <c r="W391" s="85" t="s">
        <v>0</v>
      </c>
      <c r="X391" s="93">
        <f>JSON_Fmt!AP392</f>
        <v>14058.51</v>
      </c>
      <c r="Y391" s="85" t="s">
        <v>0</v>
      </c>
      <c r="Z391" s="93" t="str">
        <f>JSON_Fmt!AT392</f>
        <v>https://blog.com/et/commodo/vulputate.aspx</v>
      </c>
      <c r="AA391" s="85" t="s">
        <v>0</v>
      </c>
      <c r="AB391" s="79" t="e">
        <f>JSON_Fmt!#REF!</f>
        <v>#REF!</v>
      </c>
      <c r="AC391" s="83" t="e">
        <f>JSON_Fmt!#REF!</f>
        <v>#REF!</v>
      </c>
    </row>
    <row r="392" spans="1:29" x14ac:dyDescent="0.25">
      <c r="A392" s="79" t="s">
        <v>13</v>
      </c>
      <c r="B392" s="79" t="str">
        <f t="shared" si="5"/>
        <v>Collection_Name</v>
      </c>
      <c r="C392" s="79" t="s">
        <v>14</v>
      </c>
      <c r="D392" s="79" t="str">
        <f>JSON_Fmt!B393</f>
        <v>5e8f27dffc13ae6c51000247</v>
      </c>
      <c r="E392" s="85" t="s">
        <v>0</v>
      </c>
      <c r="F392" s="79" t="str">
        <f>JSON_Fmt!F393</f>
        <v>Skiptube</v>
      </c>
      <c r="G392" s="85" t="s">
        <v>0</v>
      </c>
      <c r="H392" s="79" t="str">
        <f>JSON_Fmt!J393</f>
        <v>Vanyarkin</v>
      </c>
      <c r="I392" s="85" t="s">
        <v>0</v>
      </c>
      <c r="J392" s="93" t="str">
        <f>JSON_Fmt!N393</f>
        <v>Athlone</v>
      </c>
      <c r="K392" s="85" t="s">
        <v>0</v>
      </c>
      <c r="L392" s="79" t="str">
        <f>JSON_Fmt!R393</f>
        <v>Louth</v>
      </c>
      <c r="M392" s="85" t="s">
        <v>0</v>
      </c>
      <c r="N392" s="93">
        <f>JSON_Fmt!V393</f>
        <v>1997</v>
      </c>
      <c r="O392" s="85" t="s">
        <v>0</v>
      </c>
      <c r="P392" s="79" t="str">
        <f>JSON_Fmt!Z393</f>
        <v>Weekly</v>
      </c>
      <c r="Q392" s="85" t="s">
        <v>0</v>
      </c>
      <c r="R392" s="79" t="str">
        <f>JSON_Fmt!AD393</f>
        <v>["Broadsheet","Online","Tabloid"]</v>
      </c>
      <c r="S392" s="85" t="s">
        <v>0</v>
      </c>
      <c r="T392" s="93" t="str">
        <f>JSON_Fmt!AH393</f>
        <v>["Adult"]</v>
      </c>
      <c r="U392" s="85" t="s">
        <v>0</v>
      </c>
      <c r="V392" s="93" t="str">
        <f>JSON_Fmt!AL393</f>
        <v>https://sourceforge.net/pellentesque/ultrices.html</v>
      </c>
      <c r="W392" s="85" t="s">
        <v>0</v>
      </c>
      <c r="X392" s="93">
        <f>JSON_Fmt!AP393</f>
        <v>9192.5499999999993</v>
      </c>
      <c r="Y392" s="85" t="s">
        <v>0</v>
      </c>
      <c r="Z392" s="93" t="str">
        <f>JSON_Fmt!AT393</f>
        <v>https://sourceforge.net/pellentesque/ultrices.html</v>
      </c>
      <c r="AA392" s="85" t="s">
        <v>0</v>
      </c>
      <c r="AB392" s="79" t="e">
        <f>JSON_Fmt!#REF!</f>
        <v>#REF!</v>
      </c>
      <c r="AC392" s="83" t="e">
        <f>JSON_Fmt!#REF!</f>
        <v>#REF!</v>
      </c>
    </row>
    <row r="393" spans="1:29" x14ac:dyDescent="0.25">
      <c r="A393" s="79" t="s">
        <v>13</v>
      </c>
      <c r="B393" s="79" t="str">
        <f t="shared" si="5"/>
        <v>Collection_Name</v>
      </c>
      <c r="C393" s="79" t="s">
        <v>14</v>
      </c>
      <c r="D393" s="79" t="str">
        <f>JSON_Fmt!B394</f>
        <v>5e8f27dffc13ae6c51000248</v>
      </c>
      <c r="E393" s="85" t="s">
        <v>0</v>
      </c>
      <c r="F393" s="79" t="str">
        <f>JSON_Fmt!F394</f>
        <v>Skyvu</v>
      </c>
      <c r="G393" s="85" t="s">
        <v>0</v>
      </c>
      <c r="H393" s="79" t="str">
        <f>JSON_Fmt!J394</f>
        <v>Brauner</v>
      </c>
      <c r="I393" s="85" t="s">
        <v>0</v>
      </c>
      <c r="J393" s="93" t="str">
        <f>JSON_Fmt!N394</f>
        <v>Dublin</v>
      </c>
      <c r="K393" s="85" t="s">
        <v>0</v>
      </c>
      <c r="L393" s="79" t="str">
        <f>JSON_Fmt!R394</f>
        <v>Fermanagh</v>
      </c>
      <c r="M393" s="85" t="s">
        <v>0</v>
      </c>
      <c r="N393" s="93">
        <f>JSON_Fmt!V394</f>
        <v>2003</v>
      </c>
      <c r="O393" s="85" t="s">
        <v>0</v>
      </c>
      <c r="P393" s="79" t="str">
        <f>JSON_Fmt!Z394</f>
        <v>Monthly</v>
      </c>
      <c r="Q393" s="85" t="s">
        <v>0</v>
      </c>
      <c r="R393" s="79" t="str">
        <f>JSON_Fmt!AD394</f>
        <v>["Broadsheet","Tabloid"]</v>
      </c>
      <c r="S393" s="85" t="s">
        <v>0</v>
      </c>
      <c r="T393" s="93" t="str">
        <f>JSON_Fmt!AH394</f>
        <v>["Adult","Retired"]</v>
      </c>
      <c r="U393" s="85" t="s">
        <v>0</v>
      </c>
      <c r="V393" s="93" t="str">
        <f>JSON_Fmt!AL394</f>
        <v>https://netlog.com/amet/cursus/id.xml</v>
      </c>
      <c r="W393" s="85" t="s">
        <v>0</v>
      </c>
      <c r="X393" s="93">
        <f>JSON_Fmt!AP394</f>
        <v>9852.94</v>
      </c>
      <c r="Y393" s="85" t="s">
        <v>0</v>
      </c>
      <c r="Z393" s="93" t="str">
        <f>JSON_Fmt!AT394</f>
        <v>https://netlog.com/amet/cursus/id.xml</v>
      </c>
      <c r="AA393" s="85" t="s">
        <v>0</v>
      </c>
      <c r="AB393" s="79" t="e">
        <f>JSON_Fmt!#REF!</f>
        <v>#REF!</v>
      </c>
      <c r="AC393" s="83" t="e">
        <f>JSON_Fmt!#REF!</f>
        <v>#REF!</v>
      </c>
    </row>
    <row r="394" spans="1:29" x14ac:dyDescent="0.25">
      <c r="A394" s="79" t="s">
        <v>13</v>
      </c>
      <c r="B394" s="79" t="str">
        <f t="shared" ref="B394:B457" si="6">$B$6</f>
        <v>Collection_Name</v>
      </c>
      <c r="C394" s="79" t="s">
        <v>14</v>
      </c>
      <c r="D394" s="79" t="str">
        <f>JSON_Fmt!B395</f>
        <v>5e8f27dffc13ae6c51000249</v>
      </c>
      <c r="E394" s="85" t="s">
        <v>0</v>
      </c>
      <c r="F394" s="79" t="str">
        <f>JSON_Fmt!F395</f>
        <v>Twitternation</v>
      </c>
      <c r="G394" s="85" t="s">
        <v>0</v>
      </c>
      <c r="H394" s="79" t="str">
        <f>JSON_Fmt!J395</f>
        <v>Thys</v>
      </c>
      <c r="I394" s="85" t="s">
        <v>0</v>
      </c>
      <c r="J394" s="93" t="str">
        <f>JSON_Fmt!N395</f>
        <v>Letterkenny</v>
      </c>
      <c r="K394" s="85" t="s">
        <v>0</v>
      </c>
      <c r="L394" s="79" t="str">
        <f>JSON_Fmt!R395</f>
        <v>Leitrim</v>
      </c>
      <c r="M394" s="85" t="s">
        <v>0</v>
      </c>
      <c r="N394" s="93">
        <f>JSON_Fmt!V395</f>
        <v>2005</v>
      </c>
      <c r="O394" s="85" t="s">
        <v>0</v>
      </c>
      <c r="P394" s="79" t="str">
        <f>JSON_Fmt!Z395</f>
        <v>Weekly</v>
      </c>
      <c r="Q394" s="85" t="s">
        <v>0</v>
      </c>
      <c r="R394" s="79" t="str">
        <f>JSON_Fmt!AD395</f>
        <v>["Tabloid","Broadsheet","Online"]</v>
      </c>
      <c r="S394" s="85" t="s">
        <v>0</v>
      </c>
      <c r="T394" s="93" t="str">
        <f>JSON_Fmt!AH395</f>
        <v>["Adult","Students"]</v>
      </c>
      <c r="U394" s="85" t="s">
        <v>0</v>
      </c>
      <c r="V394" s="93" t="str">
        <f>JSON_Fmt!AL395</f>
        <v>https://weebly.com/sapien/urna/pretium/nisl/ut/volutpat/sapien.js</v>
      </c>
      <c r="W394" s="85" t="s">
        <v>0</v>
      </c>
      <c r="X394" s="93">
        <f>JSON_Fmt!AP395</f>
        <v>7178.98</v>
      </c>
      <c r="Y394" s="85" t="s">
        <v>0</v>
      </c>
      <c r="Z394" s="93" t="str">
        <f>JSON_Fmt!AT395</f>
        <v>https://weebly.com/sapien/urna/pretium/nisl/ut/volutpat/sapien.js</v>
      </c>
      <c r="AA394" s="85" t="s">
        <v>0</v>
      </c>
      <c r="AB394" s="79" t="e">
        <f>JSON_Fmt!#REF!</f>
        <v>#REF!</v>
      </c>
      <c r="AC394" s="83" t="e">
        <f>JSON_Fmt!#REF!</f>
        <v>#REF!</v>
      </c>
    </row>
    <row r="395" spans="1:29" x14ac:dyDescent="0.25">
      <c r="A395" s="79" t="s">
        <v>13</v>
      </c>
      <c r="B395" s="79" t="str">
        <f t="shared" si="6"/>
        <v>Collection_Name</v>
      </c>
      <c r="C395" s="79" t="s">
        <v>14</v>
      </c>
      <c r="D395" s="79" t="str">
        <f>JSON_Fmt!B396</f>
        <v>5e8f27dffc13ae6c5100024a</v>
      </c>
      <c r="E395" s="85" t="s">
        <v>0</v>
      </c>
      <c r="F395" s="79" t="str">
        <f>JSON_Fmt!F396</f>
        <v>Roombo</v>
      </c>
      <c r="G395" s="85" t="s">
        <v>0</v>
      </c>
      <c r="H395" s="79" t="str">
        <f>JSON_Fmt!J396</f>
        <v>Roddell</v>
      </c>
      <c r="I395" s="85" t="s">
        <v>0</v>
      </c>
      <c r="J395" s="93" t="str">
        <f>JSON_Fmt!N396</f>
        <v>Letterkenny</v>
      </c>
      <c r="K395" s="85" t="s">
        <v>0</v>
      </c>
      <c r="L395" s="79" t="str">
        <f>JSON_Fmt!R396</f>
        <v>Fermanagh</v>
      </c>
      <c r="M395" s="85" t="s">
        <v>0</v>
      </c>
      <c r="N395" s="93">
        <f>JSON_Fmt!V396</f>
        <v>1995</v>
      </c>
      <c r="O395" s="85" t="s">
        <v>0</v>
      </c>
      <c r="P395" s="79" t="str">
        <f>JSON_Fmt!Z396</f>
        <v>Monthly</v>
      </c>
      <c r="Q395" s="85" t="s">
        <v>0</v>
      </c>
      <c r="R395" s="79" t="str">
        <f>JSON_Fmt!AD396</f>
        <v>["Tabloid"]</v>
      </c>
      <c r="S395" s="85" t="s">
        <v>0</v>
      </c>
      <c r="T395" s="93" t="str">
        <f>JSON_Fmt!AH396</f>
        <v>["Students","Adult"]</v>
      </c>
      <c r="U395" s="85" t="s">
        <v>0</v>
      </c>
      <c r="V395" s="93" t="str">
        <f>JSON_Fmt!AL396</f>
        <v>https://mozilla.com/duis/faucibus.png</v>
      </c>
      <c r="W395" s="85" t="s">
        <v>0</v>
      </c>
      <c r="X395" s="93">
        <f>JSON_Fmt!AP396</f>
        <v>14575.86</v>
      </c>
      <c r="Y395" s="85" t="s">
        <v>0</v>
      </c>
      <c r="Z395" s="93" t="str">
        <f>JSON_Fmt!AT396</f>
        <v>https://mozilla.com/duis/faucibus.png</v>
      </c>
      <c r="AA395" s="85" t="s">
        <v>0</v>
      </c>
      <c r="AB395" s="79" t="e">
        <f>JSON_Fmt!#REF!</f>
        <v>#REF!</v>
      </c>
      <c r="AC395" s="83" t="e">
        <f>JSON_Fmt!#REF!</f>
        <v>#REF!</v>
      </c>
    </row>
    <row r="396" spans="1:29" x14ac:dyDescent="0.25">
      <c r="A396" s="79" t="s">
        <v>13</v>
      </c>
      <c r="B396" s="79" t="str">
        <f t="shared" si="6"/>
        <v>Collection_Name</v>
      </c>
      <c r="C396" s="79" t="s">
        <v>14</v>
      </c>
      <c r="D396" s="79" t="str">
        <f>JSON_Fmt!B397</f>
        <v>5e8f27dffc13ae6c5100024b</v>
      </c>
      <c r="E396" s="85" t="s">
        <v>0</v>
      </c>
      <c r="F396" s="79" t="str">
        <f>JSON_Fmt!F397</f>
        <v>Oba</v>
      </c>
      <c r="G396" s="85" t="s">
        <v>0</v>
      </c>
      <c r="H396" s="79" t="str">
        <f>JSON_Fmt!J397</f>
        <v>Oakey</v>
      </c>
      <c r="I396" s="85" t="s">
        <v>0</v>
      </c>
      <c r="J396" s="93" t="str">
        <f>JSON_Fmt!N397</f>
        <v>Dublin</v>
      </c>
      <c r="K396" s="85" t="s">
        <v>0</v>
      </c>
      <c r="L396" s="79" t="str">
        <f>JSON_Fmt!R397</f>
        <v>Longford</v>
      </c>
      <c r="M396" s="85" t="s">
        <v>0</v>
      </c>
      <c r="N396" s="93">
        <f>JSON_Fmt!V397</f>
        <v>2003</v>
      </c>
      <c r="O396" s="85" t="s">
        <v>0</v>
      </c>
      <c r="P396" s="79" t="str">
        <f>JSON_Fmt!Z397</f>
        <v>Daily</v>
      </c>
      <c r="Q396" s="85" t="s">
        <v>0</v>
      </c>
      <c r="R396" s="79" t="str">
        <f>JSON_Fmt!AD397</f>
        <v>["Tabloid"]</v>
      </c>
      <c r="S396" s="85" t="s">
        <v>0</v>
      </c>
      <c r="T396" s="93" t="str">
        <f>JSON_Fmt!AH397</f>
        <v>["Retired"]</v>
      </c>
      <c r="U396" s="85" t="s">
        <v>0</v>
      </c>
      <c r="V396" s="93" t="str">
        <f>JSON_Fmt!AL397</f>
        <v>https://netscape.com/pede.html</v>
      </c>
      <c r="W396" s="85" t="s">
        <v>0</v>
      </c>
      <c r="X396" s="93">
        <f>JSON_Fmt!AP397</f>
        <v>9461.39</v>
      </c>
      <c r="Y396" s="85" t="s">
        <v>0</v>
      </c>
      <c r="Z396" s="93" t="str">
        <f>JSON_Fmt!AT397</f>
        <v>https://netscape.com/pede.html</v>
      </c>
      <c r="AA396" s="85" t="s">
        <v>0</v>
      </c>
      <c r="AB396" s="79" t="e">
        <f>JSON_Fmt!#REF!</f>
        <v>#REF!</v>
      </c>
      <c r="AC396" s="83" t="e">
        <f>JSON_Fmt!#REF!</f>
        <v>#REF!</v>
      </c>
    </row>
    <row r="397" spans="1:29" x14ac:dyDescent="0.25">
      <c r="A397" s="79" t="s">
        <v>13</v>
      </c>
      <c r="B397" s="79" t="str">
        <f t="shared" si="6"/>
        <v>Collection_Name</v>
      </c>
      <c r="C397" s="79" t="s">
        <v>14</v>
      </c>
      <c r="D397" s="79" t="str">
        <f>JSON_Fmt!B398</f>
        <v>5e8f27dffc13ae6c5100024c</v>
      </c>
      <c r="E397" s="85" t="s">
        <v>0</v>
      </c>
      <c r="F397" s="79" t="str">
        <f>JSON_Fmt!F398</f>
        <v>Chatterpoint</v>
      </c>
      <c r="G397" s="85" t="s">
        <v>0</v>
      </c>
      <c r="H397" s="79" t="str">
        <f>JSON_Fmt!J398</f>
        <v>Daft</v>
      </c>
      <c r="I397" s="85" t="s">
        <v>0</v>
      </c>
      <c r="J397" s="93" t="str">
        <f>JSON_Fmt!N398</f>
        <v>Letterkenny</v>
      </c>
      <c r="K397" s="85" t="s">
        <v>0</v>
      </c>
      <c r="L397" s="79" t="str">
        <f>JSON_Fmt!R398</f>
        <v>Fermanagh</v>
      </c>
      <c r="M397" s="85" t="s">
        <v>0</v>
      </c>
      <c r="N397" s="93">
        <f>JSON_Fmt!V398</f>
        <v>1987</v>
      </c>
      <c r="O397" s="85" t="s">
        <v>0</v>
      </c>
      <c r="P397" s="79" t="str">
        <f>JSON_Fmt!Z398</f>
        <v>Daily</v>
      </c>
      <c r="Q397" s="85" t="s">
        <v>0</v>
      </c>
      <c r="R397" s="79" t="str">
        <f>JSON_Fmt!AD398</f>
        <v>["Tabloid","Broadsheet","Online"]</v>
      </c>
      <c r="S397" s="85" t="s">
        <v>0</v>
      </c>
      <c r="T397" s="93" t="str">
        <f>JSON_Fmt!AH398</f>
        <v>["Adult"]</v>
      </c>
      <c r="U397" s="85" t="s">
        <v>0</v>
      </c>
      <c r="V397" s="93" t="str">
        <f>JSON_Fmt!AL398</f>
        <v>http://mashable.com/placerat/praesent/blandit/nam/nulla/integer/pede.xml</v>
      </c>
      <c r="W397" s="85" t="s">
        <v>0</v>
      </c>
      <c r="X397" s="93">
        <f>JSON_Fmt!AP398</f>
        <v>5098.41</v>
      </c>
      <c r="Y397" s="85" t="s">
        <v>0</v>
      </c>
      <c r="Z397" s="93" t="str">
        <f>JSON_Fmt!AT398</f>
        <v>http://mashable.com/placerat/praesent/blandit/nam/nulla/integer/pede.xml</v>
      </c>
      <c r="AA397" s="85" t="s">
        <v>0</v>
      </c>
      <c r="AB397" s="79" t="e">
        <f>JSON_Fmt!#REF!</f>
        <v>#REF!</v>
      </c>
      <c r="AC397" s="83" t="e">
        <f>JSON_Fmt!#REF!</f>
        <v>#REF!</v>
      </c>
    </row>
    <row r="398" spans="1:29" x14ac:dyDescent="0.25">
      <c r="A398" s="79" t="s">
        <v>13</v>
      </c>
      <c r="B398" s="79" t="str">
        <f t="shared" si="6"/>
        <v>Collection_Name</v>
      </c>
      <c r="C398" s="79" t="s">
        <v>14</v>
      </c>
      <c r="D398" s="79" t="str">
        <f>JSON_Fmt!B399</f>
        <v>5e8f27dffc13ae6c5100024d</v>
      </c>
      <c r="E398" s="85" t="s">
        <v>0</v>
      </c>
      <c r="F398" s="79" t="str">
        <f>JSON_Fmt!F399</f>
        <v>Eayo</v>
      </c>
      <c r="G398" s="85" t="s">
        <v>0</v>
      </c>
      <c r="H398" s="79" t="str">
        <f>JSON_Fmt!J399</f>
        <v>Theml</v>
      </c>
      <c r="I398" s="85" t="s">
        <v>0</v>
      </c>
      <c r="J398" s="93" t="str">
        <f>JSON_Fmt!N399</f>
        <v>Limerick</v>
      </c>
      <c r="K398" s="85" t="s">
        <v>0</v>
      </c>
      <c r="L398" s="79" t="str">
        <f>JSON_Fmt!R399</f>
        <v>Derry</v>
      </c>
      <c r="M398" s="85" t="s">
        <v>0</v>
      </c>
      <c r="N398" s="93">
        <f>JSON_Fmt!V399</f>
        <v>1995</v>
      </c>
      <c r="O398" s="85" t="s">
        <v>0</v>
      </c>
      <c r="P398" s="79" t="str">
        <f>JSON_Fmt!Z399</f>
        <v>Monthly</v>
      </c>
      <c r="Q398" s="85" t="s">
        <v>0</v>
      </c>
      <c r="R398" s="79" t="str">
        <f>JSON_Fmt!AD399</f>
        <v>["Online","Broadsheet"]</v>
      </c>
      <c r="S398" s="85" t="s">
        <v>0</v>
      </c>
      <c r="T398" s="93" t="str">
        <f>JSON_Fmt!AH399</f>
        <v>["Adult"]</v>
      </c>
      <c r="U398" s="85" t="s">
        <v>0</v>
      </c>
      <c r="V398" s="93" t="str">
        <f>JSON_Fmt!AL399</f>
        <v>http://omniture.com/lectus/pellentesque/at/nulla/suspendisse.js</v>
      </c>
      <c r="W398" s="85" t="s">
        <v>0</v>
      </c>
      <c r="X398" s="93">
        <f>JSON_Fmt!AP399</f>
        <v>13942.74</v>
      </c>
      <c r="Y398" s="85" t="s">
        <v>0</v>
      </c>
      <c r="Z398" s="93" t="str">
        <f>JSON_Fmt!AT399</f>
        <v>http://omniture.com/lectus/pellentesque/at/nulla/suspendisse.js</v>
      </c>
      <c r="AA398" s="85" t="s">
        <v>0</v>
      </c>
      <c r="AB398" s="79" t="e">
        <f>JSON_Fmt!#REF!</f>
        <v>#REF!</v>
      </c>
      <c r="AC398" s="83" t="e">
        <f>JSON_Fmt!#REF!</f>
        <v>#REF!</v>
      </c>
    </row>
    <row r="399" spans="1:29" x14ac:dyDescent="0.25">
      <c r="A399" s="79" t="s">
        <v>13</v>
      </c>
      <c r="B399" s="79" t="str">
        <f t="shared" si="6"/>
        <v>Collection_Name</v>
      </c>
      <c r="C399" s="79" t="s">
        <v>14</v>
      </c>
      <c r="D399" s="79" t="str">
        <f>JSON_Fmt!B400</f>
        <v>5e8f27dffc13ae6c5100024e</v>
      </c>
      <c r="E399" s="85" t="s">
        <v>0</v>
      </c>
      <c r="F399" s="79" t="str">
        <f>JSON_Fmt!F400</f>
        <v>Einti</v>
      </c>
      <c r="G399" s="85" t="s">
        <v>0</v>
      </c>
      <c r="H399" s="79" t="str">
        <f>JSON_Fmt!J400</f>
        <v>McKoy</v>
      </c>
      <c r="I399" s="85" t="s">
        <v>0</v>
      </c>
      <c r="J399" s="93" t="str">
        <f>JSON_Fmt!N400</f>
        <v>Letterkenny</v>
      </c>
      <c r="K399" s="85" t="s">
        <v>0</v>
      </c>
      <c r="L399" s="79" t="str">
        <f>JSON_Fmt!R400</f>
        <v>Wexford</v>
      </c>
      <c r="M399" s="85" t="s">
        <v>0</v>
      </c>
      <c r="N399" s="93">
        <f>JSON_Fmt!V400</f>
        <v>1995</v>
      </c>
      <c r="O399" s="85" t="s">
        <v>0</v>
      </c>
      <c r="P399" s="79" t="str">
        <f>JSON_Fmt!Z400</f>
        <v>Weekly</v>
      </c>
      <c r="Q399" s="85" t="s">
        <v>0</v>
      </c>
      <c r="R399" s="79" t="str">
        <f>JSON_Fmt!AD400</f>
        <v>["Tabloid","Online","Broadsheet"]</v>
      </c>
      <c r="S399" s="85" t="s">
        <v>0</v>
      </c>
      <c r="T399" s="93" t="str">
        <f>JSON_Fmt!AH400</f>
        <v>["Adult","Students"]</v>
      </c>
      <c r="U399" s="85" t="s">
        <v>0</v>
      </c>
      <c r="V399" s="93" t="str">
        <f>JSON_Fmt!AL400</f>
        <v>https://dropbox.com/non/interdum/in/ante/vestibulum/ante.png</v>
      </c>
      <c r="W399" s="85" t="s">
        <v>0</v>
      </c>
      <c r="X399" s="93">
        <f>JSON_Fmt!AP400</f>
        <v>13139.22</v>
      </c>
      <c r="Y399" s="85" t="s">
        <v>0</v>
      </c>
      <c r="Z399" s="93" t="str">
        <f>JSON_Fmt!AT400</f>
        <v>https://dropbox.com/non/interdum/in/ante/vestibulum/ante.png</v>
      </c>
      <c r="AA399" s="85" t="s">
        <v>0</v>
      </c>
      <c r="AB399" s="79" t="e">
        <f>JSON_Fmt!#REF!</f>
        <v>#REF!</v>
      </c>
      <c r="AC399" s="83" t="e">
        <f>JSON_Fmt!#REF!</f>
        <v>#REF!</v>
      </c>
    </row>
    <row r="400" spans="1:29" x14ac:dyDescent="0.25">
      <c r="A400" s="79" t="s">
        <v>13</v>
      </c>
      <c r="B400" s="79" t="str">
        <f t="shared" si="6"/>
        <v>Collection_Name</v>
      </c>
      <c r="C400" s="79" t="s">
        <v>14</v>
      </c>
      <c r="D400" s="79" t="str">
        <f>JSON_Fmt!B401</f>
        <v>5e8f27dffc13ae6c5100024f</v>
      </c>
      <c r="E400" s="85" t="s">
        <v>0</v>
      </c>
      <c r="F400" s="79" t="str">
        <f>JSON_Fmt!F401</f>
        <v>Feedbug</v>
      </c>
      <c r="G400" s="85" t="s">
        <v>0</v>
      </c>
      <c r="H400" s="79" t="str">
        <f>JSON_Fmt!J401</f>
        <v>McDowall</v>
      </c>
      <c r="I400" s="85" t="s">
        <v>0</v>
      </c>
      <c r="J400" s="93" t="str">
        <f>JSON_Fmt!N401</f>
        <v>Dublin</v>
      </c>
      <c r="K400" s="85" t="s">
        <v>0</v>
      </c>
      <c r="L400" s="79" t="str">
        <f>JSON_Fmt!R401</f>
        <v>Wexford</v>
      </c>
      <c r="M400" s="85" t="s">
        <v>0</v>
      </c>
      <c r="N400" s="93">
        <f>JSON_Fmt!V401</f>
        <v>1999</v>
      </c>
      <c r="O400" s="85" t="s">
        <v>0</v>
      </c>
      <c r="P400" s="79" t="str">
        <f>JSON_Fmt!Z401</f>
        <v>Monthly</v>
      </c>
      <c r="Q400" s="85" t="s">
        <v>0</v>
      </c>
      <c r="R400" s="79" t="str">
        <f>JSON_Fmt!AD401</f>
        <v>["Online","Broadsheet"]</v>
      </c>
      <c r="S400" s="85" t="s">
        <v>0</v>
      </c>
      <c r="T400" s="93" t="str">
        <f>JSON_Fmt!AH401</f>
        <v>["Adult","Students"]</v>
      </c>
      <c r="U400" s="85" t="s">
        <v>0</v>
      </c>
      <c r="V400" s="93" t="str">
        <f>JSON_Fmt!AL401</f>
        <v>http://mysql.com/pulvinar/nulla/pede/ullamcorper/augue.js</v>
      </c>
      <c r="W400" s="85" t="s">
        <v>0</v>
      </c>
      <c r="X400" s="93">
        <f>JSON_Fmt!AP401</f>
        <v>9553.31</v>
      </c>
      <c r="Y400" s="85" t="s">
        <v>0</v>
      </c>
      <c r="Z400" s="93" t="str">
        <f>JSON_Fmt!AT401</f>
        <v>http://mysql.com/pulvinar/nulla/pede/ullamcorper/augue.js</v>
      </c>
      <c r="AA400" s="85" t="s">
        <v>0</v>
      </c>
      <c r="AB400" s="79" t="e">
        <f>JSON_Fmt!#REF!</f>
        <v>#REF!</v>
      </c>
      <c r="AC400" s="83" t="e">
        <f>JSON_Fmt!#REF!</f>
        <v>#REF!</v>
      </c>
    </row>
    <row r="401" spans="1:29" x14ac:dyDescent="0.25">
      <c r="A401" s="79" t="s">
        <v>13</v>
      </c>
      <c r="B401" s="79" t="str">
        <f t="shared" si="6"/>
        <v>Collection_Name</v>
      </c>
      <c r="C401" s="79" t="s">
        <v>14</v>
      </c>
      <c r="D401" s="79" t="str">
        <f>JSON_Fmt!B402</f>
        <v>5e8f27dffc13ae6c51000250</v>
      </c>
      <c r="E401" s="85" t="s">
        <v>0</v>
      </c>
      <c r="F401" s="79" t="str">
        <f>JSON_Fmt!F402</f>
        <v>Blogpad</v>
      </c>
      <c r="G401" s="85" t="s">
        <v>0</v>
      </c>
      <c r="H401" s="79" t="str">
        <f>JSON_Fmt!J402</f>
        <v>Maleham</v>
      </c>
      <c r="I401" s="85" t="s">
        <v>0</v>
      </c>
      <c r="J401" s="93" t="str">
        <f>JSON_Fmt!N402</f>
        <v>Blackrock</v>
      </c>
      <c r="K401" s="85" t="s">
        <v>0</v>
      </c>
      <c r="L401" s="79" t="str">
        <f>JSON_Fmt!R402</f>
        <v>Armagh</v>
      </c>
      <c r="M401" s="85" t="s">
        <v>0</v>
      </c>
      <c r="N401" s="93">
        <f>JSON_Fmt!V402</f>
        <v>2011</v>
      </c>
      <c r="O401" s="85" t="s">
        <v>0</v>
      </c>
      <c r="P401" s="79" t="str">
        <f>JSON_Fmt!Z402</f>
        <v>Daily</v>
      </c>
      <c r="Q401" s="85" t="s">
        <v>0</v>
      </c>
      <c r="R401" s="79" t="str">
        <f>JSON_Fmt!AD402</f>
        <v>["Online","Broadsheet","Tabloid"]</v>
      </c>
      <c r="S401" s="85" t="s">
        <v>0</v>
      </c>
      <c r="T401" s="93" t="str">
        <f>JSON_Fmt!AH402</f>
        <v>["Students"]</v>
      </c>
      <c r="U401" s="85" t="s">
        <v>0</v>
      </c>
      <c r="V401" s="93" t="str">
        <f>JSON_Fmt!AL402</f>
        <v>https://biblegateway.com/potenti/nullam/porttitor/lacus/at.html</v>
      </c>
      <c r="W401" s="85" t="s">
        <v>0</v>
      </c>
      <c r="X401" s="93">
        <f>JSON_Fmt!AP402</f>
        <v>10306.549999999999</v>
      </c>
      <c r="Y401" s="85" t="s">
        <v>0</v>
      </c>
      <c r="Z401" s="93" t="str">
        <f>JSON_Fmt!AT402</f>
        <v>https://biblegateway.com/potenti/nullam/porttitor/lacus/at.html</v>
      </c>
      <c r="AA401" s="85" t="s">
        <v>0</v>
      </c>
      <c r="AB401" s="79" t="e">
        <f>JSON_Fmt!#REF!</f>
        <v>#REF!</v>
      </c>
      <c r="AC401" s="83" t="e">
        <f>JSON_Fmt!#REF!</f>
        <v>#REF!</v>
      </c>
    </row>
    <row r="402" spans="1:29" x14ac:dyDescent="0.25">
      <c r="A402" s="79" t="s">
        <v>13</v>
      </c>
      <c r="B402" s="79" t="str">
        <f t="shared" si="6"/>
        <v>Collection_Name</v>
      </c>
      <c r="C402" s="79" t="s">
        <v>14</v>
      </c>
      <c r="D402" s="79" t="str">
        <f>JSON_Fmt!B403</f>
        <v>5e8f27dffc13ae6c51000251</v>
      </c>
      <c r="E402" s="85" t="s">
        <v>0</v>
      </c>
      <c r="F402" s="79" t="str">
        <f>JSON_Fmt!F403</f>
        <v>Jaxbean</v>
      </c>
      <c r="G402" s="85" t="s">
        <v>0</v>
      </c>
      <c r="H402" s="79" t="str">
        <f>JSON_Fmt!J403</f>
        <v>Castenda</v>
      </c>
      <c r="I402" s="85" t="s">
        <v>0</v>
      </c>
      <c r="J402" s="93" t="str">
        <f>JSON_Fmt!N403</f>
        <v>Letterkenny</v>
      </c>
      <c r="K402" s="85" t="s">
        <v>0</v>
      </c>
      <c r="L402" s="79" t="str">
        <f>JSON_Fmt!R403</f>
        <v>Dublin</v>
      </c>
      <c r="M402" s="85" t="s">
        <v>0</v>
      </c>
      <c r="N402" s="93">
        <f>JSON_Fmt!V403</f>
        <v>2010</v>
      </c>
      <c r="O402" s="85" t="s">
        <v>0</v>
      </c>
      <c r="P402" s="79" t="str">
        <f>JSON_Fmt!Z403</f>
        <v>Monthly</v>
      </c>
      <c r="Q402" s="85" t="s">
        <v>0</v>
      </c>
      <c r="R402" s="79" t="str">
        <f>JSON_Fmt!AD403</f>
        <v>["Online","Broadsheet"]</v>
      </c>
      <c r="S402" s="85" t="s">
        <v>0</v>
      </c>
      <c r="T402" s="93" t="str">
        <f>JSON_Fmt!AH403</f>
        <v>["Adult"]</v>
      </c>
      <c r="U402" s="85" t="s">
        <v>0</v>
      </c>
      <c r="V402" s="93" t="str">
        <f>JSON_Fmt!AL403</f>
        <v>http://wikipedia.org/vitae.png</v>
      </c>
      <c r="W402" s="85" t="s">
        <v>0</v>
      </c>
      <c r="X402" s="93">
        <f>JSON_Fmt!AP403</f>
        <v>11658.68</v>
      </c>
      <c r="Y402" s="85" t="s">
        <v>0</v>
      </c>
      <c r="Z402" s="93" t="str">
        <f>JSON_Fmt!AT403</f>
        <v>http://wikipedia.org/vitae.png</v>
      </c>
      <c r="AA402" s="85" t="s">
        <v>0</v>
      </c>
      <c r="AB402" s="79" t="e">
        <f>JSON_Fmt!#REF!</f>
        <v>#REF!</v>
      </c>
      <c r="AC402" s="83" t="e">
        <f>JSON_Fmt!#REF!</f>
        <v>#REF!</v>
      </c>
    </row>
    <row r="403" spans="1:29" x14ac:dyDescent="0.25">
      <c r="A403" s="79" t="s">
        <v>13</v>
      </c>
      <c r="B403" s="79" t="str">
        <f t="shared" si="6"/>
        <v>Collection_Name</v>
      </c>
      <c r="C403" s="79" t="s">
        <v>14</v>
      </c>
      <c r="D403" s="79" t="str">
        <f>JSON_Fmt!B404</f>
        <v>5e8f27dffc13ae6c51000252</v>
      </c>
      <c r="E403" s="85" t="s">
        <v>0</v>
      </c>
      <c r="F403" s="79" t="str">
        <f>JSON_Fmt!F404</f>
        <v>Lajo</v>
      </c>
      <c r="G403" s="85" t="s">
        <v>0</v>
      </c>
      <c r="H403" s="79" t="str">
        <f>JSON_Fmt!J404</f>
        <v>Gubbin</v>
      </c>
      <c r="I403" s="85" t="s">
        <v>0</v>
      </c>
      <c r="J403" s="93" t="str">
        <f>JSON_Fmt!N404</f>
        <v>Lismore</v>
      </c>
      <c r="K403" s="85" t="s">
        <v>0</v>
      </c>
      <c r="L403" s="79" t="str">
        <f>JSON_Fmt!R404</f>
        <v>Limerick</v>
      </c>
      <c r="M403" s="85" t="s">
        <v>0</v>
      </c>
      <c r="N403" s="93">
        <f>JSON_Fmt!V404</f>
        <v>2011</v>
      </c>
      <c r="O403" s="85" t="s">
        <v>0</v>
      </c>
      <c r="P403" s="79" t="str">
        <f>JSON_Fmt!Z404</f>
        <v>Monthly</v>
      </c>
      <c r="Q403" s="85" t="s">
        <v>0</v>
      </c>
      <c r="R403" s="79" t="str">
        <f>JSON_Fmt!AD404</f>
        <v>["Online"]</v>
      </c>
      <c r="S403" s="85" t="s">
        <v>0</v>
      </c>
      <c r="T403" s="93" t="str">
        <f>JSON_Fmt!AH404</f>
        <v>["Adult"]</v>
      </c>
      <c r="U403" s="85" t="s">
        <v>0</v>
      </c>
      <c r="V403" s="93" t="str">
        <f>JSON_Fmt!AL404</f>
        <v>http://miibeian.gov.cn/cubilia/curae/donec/pharetra/magna/vestibulum/aliquet.jsp</v>
      </c>
      <c r="W403" s="85" t="s">
        <v>0</v>
      </c>
      <c r="X403" s="93">
        <f>JSON_Fmt!AP404</f>
        <v>5678.3</v>
      </c>
      <c r="Y403" s="85" t="s">
        <v>0</v>
      </c>
      <c r="Z403" s="93" t="str">
        <f>JSON_Fmt!AT404</f>
        <v>http://miibeian.gov.cn/cubilia/curae/donec/pharetra/magna/vestibulum/aliquet.jsp</v>
      </c>
      <c r="AA403" s="85" t="s">
        <v>0</v>
      </c>
      <c r="AB403" s="79" t="e">
        <f>JSON_Fmt!#REF!</f>
        <v>#REF!</v>
      </c>
      <c r="AC403" s="83" t="e">
        <f>JSON_Fmt!#REF!</f>
        <v>#REF!</v>
      </c>
    </row>
    <row r="404" spans="1:29" x14ac:dyDescent="0.25">
      <c r="A404" s="79" t="s">
        <v>13</v>
      </c>
      <c r="B404" s="79" t="str">
        <f t="shared" si="6"/>
        <v>Collection_Name</v>
      </c>
      <c r="C404" s="79" t="s">
        <v>14</v>
      </c>
      <c r="D404" s="79" t="str">
        <f>JSON_Fmt!B405</f>
        <v>5e8f27dffc13ae6c51000253</v>
      </c>
      <c r="E404" s="85" t="s">
        <v>0</v>
      </c>
      <c r="F404" s="79" t="str">
        <f>JSON_Fmt!F405</f>
        <v>Quimba</v>
      </c>
      <c r="G404" s="85" t="s">
        <v>0</v>
      </c>
      <c r="H404" s="79" t="str">
        <f>JSON_Fmt!J405</f>
        <v>Toleman</v>
      </c>
      <c r="I404" s="85" t="s">
        <v>0</v>
      </c>
      <c r="J404" s="93" t="str">
        <f>JSON_Fmt!N405</f>
        <v>Athlone</v>
      </c>
      <c r="K404" s="85" t="s">
        <v>0</v>
      </c>
      <c r="L404" s="79" t="str">
        <f>JSON_Fmt!R405</f>
        <v>Kilkenny</v>
      </c>
      <c r="M404" s="85" t="s">
        <v>0</v>
      </c>
      <c r="N404" s="93">
        <f>JSON_Fmt!V405</f>
        <v>1986</v>
      </c>
      <c r="O404" s="85" t="s">
        <v>0</v>
      </c>
      <c r="P404" s="79" t="str">
        <f>JSON_Fmt!Z405</f>
        <v>Weekly</v>
      </c>
      <c r="Q404" s="85" t="s">
        <v>0</v>
      </c>
      <c r="R404" s="79" t="str">
        <f>JSON_Fmt!AD405</f>
        <v>["Online","Broadsheet","Tabloid"]</v>
      </c>
      <c r="S404" s="85" t="s">
        <v>0</v>
      </c>
      <c r="T404" s="93" t="str">
        <f>JSON_Fmt!AH405</f>
        <v>[""]</v>
      </c>
      <c r="U404" s="85" t="s">
        <v>0</v>
      </c>
      <c r="V404" s="93" t="str">
        <f>JSON_Fmt!AL405</f>
        <v>https://joomla.org/sit/amet.aspx</v>
      </c>
      <c r="W404" s="85" t="s">
        <v>0</v>
      </c>
      <c r="X404" s="93">
        <f>JSON_Fmt!AP405</f>
        <v>11836.02</v>
      </c>
      <c r="Y404" s="85" t="s">
        <v>0</v>
      </c>
      <c r="Z404" s="93" t="str">
        <f>JSON_Fmt!AT405</f>
        <v>https://joomla.org/sit/amet.aspx</v>
      </c>
      <c r="AA404" s="85" t="s">
        <v>0</v>
      </c>
      <c r="AB404" s="79" t="e">
        <f>JSON_Fmt!#REF!</f>
        <v>#REF!</v>
      </c>
      <c r="AC404" s="83" t="e">
        <f>JSON_Fmt!#REF!</f>
        <v>#REF!</v>
      </c>
    </row>
    <row r="405" spans="1:29" x14ac:dyDescent="0.25">
      <c r="A405" s="79" t="s">
        <v>13</v>
      </c>
      <c r="B405" s="79" t="str">
        <f t="shared" si="6"/>
        <v>Collection_Name</v>
      </c>
      <c r="C405" s="79" t="s">
        <v>14</v>
      </c>
      <c r="D405" s="79" t="str">
        <f>JSON_Fmt!B406</f>
        <v>5e8f27dffc13ae6c51000254</v>
      </c>
      <c r="E405" s="85" t="s">
        <v>0</v>
      </c>
      <c r="F405" s="79" t="str">
        <f>JSON_Fmt!F406</f>
        <v>Fiveclub</v>
      </c>
      <c r="G405" s="85" t="s">
        <v>0</v>
      </c>
      <c r="H405" s="79" t="str">
        <f>JSON_Fmt!J406</f>
        <v>Charter</v>
      </c>
      <c r="I405" s="85" t="s">
        <v>0</v>
      </c>
      <c r="J405" s="93" t="str">
        <f>JSON_Fmt!N406</f>
        <v>Letterkenny</v>
      </c>
      <c r="K405" s="85" t="s">
        <v>0</v>
      </c>
      <c r="L405" s="79" t="str">
        <f>JSON_Fmt!R406</f>
        <v>Kerry</v>
      </c>
      <c r="M405" s="85" t="s">
        <v>0</v>
      </c>
      <c r="N405" s="93">
        <f>JSON_Fmt!V406</f>
        <v>2005</v>
      </c>
      <c r="O405" s="85" t="s">
        <v>0</v>
      </c>
      <c r="P405" s="79" t="str">
        <f>JSON_Fmt!Z406</f>
        <v>Weekly</v>
      </c>
      <c r="Q405" s="85" t="s">
        <v>0</v>
      </c>
      <c r="R405" s="79" t="str">
        <f>JSON_Fmt!AD406</f>
        <v>["Online","Tabloid","Broadsheet"]</v>
      </c>
      <c r="S405" s="85" t="s">
        <v>0</v>
      </c>
      <c r="T405" s="93" t="str">
        <f>JSON_Fmt!AH406</f>
        <v>["Students"]</v>
      </c>
      <c r="U405" s="85" t="s">
        <v>0</v>
      </c>
      <c r="V405" s="93" t="str">
        <f>JSON_Fmt!AL406</f>
        <v>http://jiathis.com/odio/donec/vitae/nisi/nam.jpg</v>
      </c>
      <c r="W405" s="85" t="s">
        <v>0</v>
      </c>
      <c r="X405" s="93">
        <f>JSON_Fmt!AP406</f>
        <v>11350.95</v>
      </c>
      <c r="Y405" s="85" t="s">
        <v>0</v>
      </c>
      <c r="Z405" s="93" t="str">
        <f>JSON_Fmt!AT406</f>
        <v>http://jiathis.com/odio/donec/vitae/nisi/nam.jpg</v>
      </c>
      <c r="AA405" s="85" t="s">
        <v>0</v>
      </c>
      <c r="AB405" s="79" t="e">
        <f>JSON_Fmt!#REF!</f>
        <v>#REF!</v>
      </c>
      <c r="AC405" s="83" t="e">
        <f>JSON_Fmt!#REF!</f>
        <v>#REF!</v>
      </c>
    </row>
    <row r="406" spans="1:29" x14ac:dyDescent="0.25">
      <c r="A406" s="79" t="s">
        <v>13</v>
      </c>
      <c r="B406" s="79" t="str">
        <f t="shared" si="6"/>
        <v>Collection_Name</v>
      </c>
      <c r="C406" s="79" t="s">
        <v>14</v>
      </c>
      <c r="D406" s="79" t="str">
        <f>JSON_Fmt!B407</f>
        <v>5e8f27dffc13ae6c51000255</v>
      </c>
      <c r="E406" s="85" t="s">
        <v>0</v>
      </c>
      <c r="F406" s="79" t="str">
        <f>JSON_Fmt!F407</f>
        <v>Wordify</v>
      </c>
      <c r="G406" s="85" t="s">
        <v>0</v>
      </c>
      <c r="H406" s="79" t="str">
        <f>JSON_Fmt!J407</f>
        <v>McBean</v>
      </c>
      <c r="I406" s="85" t="s">
        <v>0</v>
      </c>
      <c r="J406" s="93" t="str">
        <f>JSON_Fmt!N407</f>
        <v>Dublin</v>
      </c>
      <c r="K406" s="85" t="s">
        <v>0</v>
      </c>
      <c r="L406" s="79" t="str">
        <f>JSON_Fmt!R407</f>
        <v>Clare</v>
      </c>
      <c r="M406" s="85" t="s">
        <v>0</v>
      </c>
      <c r="N406" s="93">
        <f>JSON_Fmt!V407</f>
        <v>1997</v>
      </c>
      <c r="O406" s="85" t="s">
        <v>0</v>
      </c>
      <c r="P406" s="79" t="str">
        <f>JSON_Fmt!Z407</f>
        <v>Weekly</v>
      </c>
      <c r="Q406" s="85" t="s">
        <v>0</v>
      </c>
      <c r="R406" s="79" t="str">
        <f>JSON_Fmt!AD407</f>
        <v>["Tabloid","Online","Broadsheet"]</v>
      </c>
      <c r="S406" s="85" t="s">
        <v>0</v>
      </c>
      <c r="T406" s="93" t="str">
        <f>JSON_Fmt!AH407</f>
        <v>["Students"]</v>
      </c>
      <c r="U406" s="85" t="s">
        <v>0</v>
      </c>
      <c r="V406" s="93" t="str">
        <f>JSON_Fmt!AL407</f>
        <v>https://fda.gov/sapien.jpg</v>
      </c>
      <c r="W406" s="85" t="s">
        <v>0</v>
      </c>
      <c r="X406" s="93">
        <f>JSON_Fmt!AP407</f>
        <v>5623.73</v>
      </c>
      <c r="Y406" s="85" t="s">
        <v>0</v>
      </c>
      <c r="Z406" s="93" t="str">
        <f>JSON_Fmt!AT407</f>
        <v>https://fda.gov/sapien.jpg</v>
      </c>
      <c r="AA406" s="85" t="s">
        <v>0</v>
      </c>
      <c r="AB406" s="79" t="e">
        <f>JSON_Fmt!#REF!</f>
        <v>#REF!</v>
      </c>
      <c r="AC406" s="83" t="e">
        <f>JSON_Fmt!#REF!</f>
        <v>#REF!</v>
      </c>
    </row>
    <row r="407" spans="1:29" x14ac:dyDescent="0.25">
      <c r="A407" s="79" t="s">
        <v>13</v>
      </c>
      <c r="B407" s="79" t="str">
        <f t="shared" si="6"/>
        <v>Collection_Name</v>
      </c>
      <c r="C407" s="79" t="s">
        <v>14</v>
      </c>
      <c r="D407" s="79" t="str">
        <f>JSON_Fmt!B408</f>
        <v>5e8f27dffc13ae6c51000256</v>
      </c>
      <c r="E407" s="85" t="s">
        <v>0</v>
      </c>
      <c r="F407" s="79" t="str">
        <f>JSON_Fmt!F408</f>
        <v>Riffpath</v>
      </c>
      <c r="G407" s="85" t="s">
        <v>0</v>
      </c>
      <c r="H407" s="79" t="str">
        <f>JSON_Fmt!J408</f>
        <v>O'Hern</v>
      </c>
      <c r="I407" s="85" t="s">
        <v>0</v>
      </c>
      <c r="J407" s="93" t="str">
        <f>JSON_Fmt!N408</f>
        <v>Limerick</v>
      </c>
      <c r="K407" s="85" t="s">
        <v>0</v>
      </c>
      <c r="L407" s="79" t="str">
        <f>JSON_Fmt!R408</f>
        <v>Galway</v>
      </c>
      <c r="M407" s="85" t="s">
        <v>0</v>
      </c>
      <c r="N407" s="93">
        <f>JSON_Fmt!V408</f>
        <v>2008</v>
      </c>
      <c r="O407" s="85" t="s">
        <v>0</v>
      </c>
      <c r="P407" s="79" t="str">
        <f>JSON_Fmt!Z408</f>
        <v>Monthly</v>
      </c>
      <c r="Q407" s="85" t="s">
        <v>0</v>
      </c>
      <c r="R407" s="79" t="str">
        <f>JSON_Fmt!AD408</f>
        <v>["Online","Tabloid"]</v>
      </c>
      <c r="S407" s="85" t="s">
        <v>0</v>
      </c>
      <c r="T407" s="93" t="str">
        <f>JSON_Fmt!AH408</f>
        <v>["Retired"]</v>
      </c>
      <c r="U407" s="85" t="s">
        <v>0</v>
      </c>
      <c r="V407" s="93" t="str">
        <f>JSON_Fmt!AL408</f>
        <v>https://sogou.com/lorem/ipsum/dolor/sit/amet.html</v>
      </c>
      <c r="W407" s="85" t="s">
        <v>0</v>
      </c>
      <c r="X407" s="93">
        <f>JSON_Fmt!AP408</f>
        <v>6861.8</v>
      </c>
      <c r="Y407" s="85" t="s">
        <v>0</v>
      </c>
      <c r="Z407" s="93" t="str">
        <f>JSON_Fmt!AT408</f>
        <v>https://sogou.com/lorem/ipsum/dolor/sit/amet.html</v>
      </c>
      <c r="AA407" s="85" t="s">
        <v>0</v>
      </c>
      <c r="AB407" s="79" t="e">
        <f>JSON_Fmt!#REF!</f>
        <v>#REF!</v>
      </c>
      <c r="AC407" s="83" t="e">
        <f>JSON_Fmt!#REF!</f>
        <v>#REF!</v>
      </c>
    </row>
    <row r="408" spans="1:29" x14ac:dyDescent="0.25">
      <c r="A408" s="79" t="s">
        <v>13</v>
      </c>
      <c r="B408" s="79" t="str">
        <f t="shared" si="6"/>
        <v>Collection_Name</v>
      </c>
      <c r="C408" s="79" t="s">
        <v>14</v>
      </c>
      <c r="D408" s="79" t="str">
        <f>JSON_Fmt!B409</f>
        <v>5e8f27dffc13ae6c51000257</v>
      </c>
      <c r="E408" s="85" t="s">
        <v>0</v>
      </c>
      <c r="F408" s="79" t="str">
        <f>JSON_Fmt!F409</f>
        <v>Bubblebox</v>
      </c>
      <c r="G408" s="85" t="s">
        <v>0</v>
      </c>
      <c r="H408" s="79" t="str">
        <f>JSON_Fmt!J409</f>
        <v>Gruczka</v>
      </c>
      <c r="I408" s="85" t="s">
        <v>0</v>
      </c>
      <c r="J408" s="93" t="str">
        <f>JSON_Fmt!N409</f>
        <v>Dublin</v>
      </c>
      <c r="K408" s="85" t="s">
        <v>0</v>
      </c>
      <c r="L408" s="79" t="str">
        <f>JSON_Fmt!R409</f>
        <v>Mayo</v>
      </c>
      <c r="M408" s="85" t="s">
        <v>0</v>
      </c>
      <c r="N408" s="93">
        <f>JSON_Fmt!V409</f>
        <v>1988</v>
      </c>
      <c r="O408" s="85" t="s">
        <v>0</v>
      </c>
      <c r="P408" s="79" t="str">
        <f>JSON_Fmt!Z409</f>
        <v>Monthly</v>
      </c>
      <c r="Q408" s="85" t="s">
        <v>0</v>
      </c>
      <c r="R408" s="79" t="str">
        <f>JSON_Fmt!AD409</f>
        <v>["Online","Broadsheet"]</v>
      </c>
      <c r="S408" s="85" t="s">
        <v>0</v>
      </c>
      <c r="T408" s="93" t="str">
        <f>JSON_Fmt!AH409</f>
        <v>["Retired","Adult"]</v>
      </c>
      <c r="U408" s="85" t="s">
        <v>0</v>
      </c>
      <c r="V408" s="93" t="str">
        <f>JSON_Fmt!AL409</f>
        <v>http://alibaba.com/integer/aliquet/massa/id/lobortis.html</v>
      </c>
      <c r="W408" s="85" t="s">
        <v>0</v>
      </c>
      <c r="X408" s="93">
        <f>JSON_Fmt!AP409</f>
        <v>4476.04</v>
      </c>
      <c r="Y408" s="85" t="s">
        <v>0</v>
      </c>
      <c r="Z408" s="93" t="str">
        <f>JSON_Fmt!AT409</f>
        <v>http://alibaba.com/integer/aliquet/massa/id/lobortis.html</v>
      </c>
      <c r="AA408" s="85" t="s">
        <v>0</v>
      </c>
      <c r="AB408" s="79" t="e">
        <f>JSON_Fmt!#REF!</f>
        <v>#REF!</v>
      </c>
      <c r="AC408" s="83" t="e">
        <f>JSON_Fmt!#REF!</f>
        <v>#REF!</v>
      </c>
    </row>
    <row r="409" spans="1:29" x14ac:dyDescent="0.25">
      <c r="A409" s="79" t="s">
        <v>13</v>
      </c>
      <c r="B409" s="79" t="str">
        <f t="shared" si="6"/>
        <v>Collection_Name</v>
      </c>
      <c r="C409" s="79" t="s">
        <v>14</v>
      </c>
      <c r="D409" s="79" t="str">
        <f>JSON_Fmt!B410</f>
        <v>5e8f27dffc13ae6c51000258</v>
      </c>
      <c r="E409" s="85" t="s">
        <v>0</v>
      </c>
      <c r="F409" s="79" t="str">
        <f>JSON_Fmt!F410</f>
        <v>Zoomdog</v>
      </c>
      <c r="G409" s="85" t="s">
        <v>0</v>
      </c>
      <c r="H409" s="79" t="str">
        <f>JSON_Fmt!J410</f>
        <v>Beneteau</v>
      </c>
      <c r="I409" s="85" t="s">
        <v>0</v>
      </c>
      <c r="J409" s="93" t="str">
        <f>JSON_Fmt!N410</f>
        <v>Lismore</v>
      </c>
      <c r="K409" s="85" t="s">
        <v>0</v>
      </c>
      <c r="L409" s="79" t="str">
        <f>JSON_Fmt!R410</f>
        <v>Kilkenny</v>
      </c>
      <c r="M409" s="85" t="s">
        <v>0</v>
      </c>
      <c r="N409" s="93">
        <f>JSON_Fmt!V410</f>
        <v>2008</v>
      </c>
      <c r="O409" s="85" t="s">
        <v>0</v>
      </c>
      <c r="P409" s="79" t="str">
        <f>JSON_Fmt!Z410</f>
        <v>Daily</v>
      </c>
      <c r="Q409" s="85" t="s">
        <v>0</v>
      </c>
      <c r="R409" s="79" t="str">
        <f>JSON_Fmt!AD410</f>
        <v>["Tabloid","Broadsheet"]</v>
      </c>
      <c r="S409" s="85" t="s">
        <v>0</v>
      </c>
      <c r="T409" s="93" t="str">
        <f>JSON_Fmt!AH410</f>
        <v>["Adult","Students"]</v>
      </c>
      <c r="U409" s="85" t="s">
        <v>0</v>
      </c>
      <c r="V409" s="93" t="str">
        <f>JSON_Fmt!AL410</f>
        <v>http://reference.com/ac/leo/pellentesque.html</v>
      </c>
      <c r="W409" s="85" t="s">
        <v>0</v>
      </c>
      <c r="X409" s="93">
        <f>JSON_Fmt!AP410</f>
        <v>7999.72</v>
      </c>
      <c r="Y409" s="85" t="s">
        <v>0</v>
      </c>
      <c r="Z409" s="93" t="str">
        <f>JSON_Fmt!AT410</f>
        <v>http://reference.com/ac/leo/pellentesque.html</v>
      </c>
      <c r="AA409" s="85" t="s">
        <v>0</v>
      </c>
      <c r="AB409" s="79" t="e">
        <f>JSON_Fmt!#REF!</f>
        <v>#REF!</v>
      </c>
      <c r="AC409" s="83" t="e">
        <f>JSON_Fmt!#REF!</f>
        <v>#REF!</v>
      </c>
    </row>
    <row r="410" spans="1:29" x14ac:dyDescent="0.25">
      <c r="A410" s="79" t="s">
        <v>13</v>
      </c>
      <c r="B410" s="79" t="str">
        <f t="shared" si="6"/>
        <v>Collection_Name</v>
      </c>
      <c r="C410" s="79" t="s">
        <v>14</v>
      </c>
      <c r="D410" s="79" t="str">
        <f>JSON_Fmt!B411</f>
        <v>5e8f27dffc13ae6c51000259</v>
      </c>
      <c r="E410" s="85" t="s">
        <v>0</v>
      </c>
      <c r="F410" s="79" t="str">
        <f>JSON_Fmt!F411</f>
        <v>Meejo</v>
      </c>
      <c r="G410" s="85" t="s">
        <v>0</v>
      </c>
      <c r="H410" s="79" t="str">
        <f>JSON_Fmt!J411</f>
        <v>Jeandin</v>
      </c>
      <c r="I410" s="85" t="s">
        <v>0</v>
      </c>
      <c r="J410" s="93" t="str">
        <f>JSON_Fmt!N411</f>
        <v>Lismore</v>
      </c>
      <c r="K410" s="85" t="s">
        <v>0</v>
      </c>
      <c r="L410" s="79" t="str">
        <f>JSON_Fmt!R411</f>
        <v>Galway</v>
      </c>
      <c r="M410" s="85" t="s">
        <v>0</v>
      </c>
      <c r="N410" s="93">
        <f>JSON_Fmt!V411</f>
        <v>2007</v>
      </c>
      <c r="O410" s="85" t="s">
        <v>0</v>
      </c>
      <c r="P410" s="79" t="str">
        <f>JSON_Fmt!Z411</f>
        <v>Daily</v>
      </c>
      <c r="Q410" s="85" t="s">
        <v>0</v>
      </c>
      <c r="R410" s="79" t="str">
        <f>JSON_Fmt!AD411</f>
        <v>["Tabloid"]</v>
      </c>
      <c r="S410" s="85" t="s">
        <v>0</v>
      </c>
      <c r="T410" s="93" t="str">
        <f>JSON_Fmt!AH411</f>
        <v>["Adult","Students","Retired"]</v>
      </c>
      <c r="U410" s="85" t="s">
        <v>0</v>
      </c>
      <c r="V410" s="93" t="str">
        <f>JSON_Fmt!AL411</f>
        <v>http://seattletimes.com/vitae/quam.aspx</v>
      </c>
      <c r="W410" s="85" t="s">
        <v>0</v>
      </c>
      <c r="X410" s="93">
        <f>JSON_Fmt!AP411</f>
        <v>4877.6400000000003</v>
      </c>
      <c r="Y410" s="85" t="s">
        <v>0</v>
      </c>
      <c r="Z410" s="93" t="str">
        <f>JSON_Fmt!AT411</f>
        <v>http://seattletimes.com/vitae/quam.aspx</v>
      </c>
      <c r="AA410" s="85" t="s">
        <v>0</v>
      </c>
      <c r="AB410" s="79" t="e">
        <f>JSON_Fmt!#REF!</f>
        <v>#REF!</v>
      </c>
      <c r="AC410" s="83" t="e">
        <f>JSON_Fmt!#REF!</f>
        <v>#REF!</v>
      </c>
    </row>
    <row r="411" spans="1:29" x14ac:dyDescent="0.25">
      <c r="A411" s="79" t="s">
        <v>13</v>
      </c>
      <c r="B411" s="79" t="str">
        <f t="shared" si="6"/>
        <v>Collection_Name</v>
      </c>
      <c r="C411" s="79" t="s">
        <v>14</v>
      </c>
      <c r="D411" s="79" t="str">
        <f>JSON_Fmt!B412</f>
        <v>5e8f27dffc13ae6c5100025a</v>
      </c>
      <c r="E411" s="85" t="s">
        <v>0</v>
      </c>
      <c r="F411" s="79" t="str">
        <f>JSON_Fmt!F412</f>
        <v>Miboo</v>
      </c>
      <c r="G411" s="85" t="s">
        <v>0</v>
      </c>
      <c r="H411" s="79" t="str">
        <f>JSON_Fmt!J412</f>
        <v>Cartmale</v>
      </c>
      <c r="I411" s="85" t="s">
        <v>0</v>
      </c>
      <c r="J411" s="93" t="str">
        <f>JSON_Fmt!N412</f>
        <v>Letterkenny</v>
      </c>
      <c r="K411" s="85" t="s">
        <v>0</v>
      </c>
      <c r="L411" s="79" t="str">
        <f>JSON_Fmt!R412</f>
        <v>Galway</v>
      </c>
      <c r="M411" s="85" t="s">
        <v>0</v>
      </c>
      <c r="N411" s="93">
        <f>JSON_Fmt!V412</f>
        <v>1992</v>
      </c>
      <c r="O411" s="85" t="s">
        <v>0</v>
      </c>
      <c r="P411" s="79" t="str">
        <f>JSON_Fmt!Z412</f>
        <v>Daily</v>
      </c>
      <c r="Q411" s="85" t="s">
        <v>0</v>
      </c>
      <c r="R411" s="79" t="str">
        <f>JSON_Fmt!AD412</f>
        <v>["Tabloid","Broadsheet","Online"]</v>
      </c>
      <c r="S411" s="85" t="s">
        <v>0</v>
      </c>
      <c r="T411" s="93" t="str">
        <f>JSON_Fmt!AH412</f>
        <v>["Adult","Retired","Students"]</v>
      </c>
      <c r="U411" s="85" t="s">
        <v>0</v>
      </c>
      <c r="V411" s="93" t="str">
        <f>JSON_Fmt!AL412</f>
        <v>https://walmart.com/augue/a/suscipit/nulla/elit/ac.jsp</v>
      </c>
      <c r="W411" s="85" t="s">
        <v>0</v>
      </c>
      <c r="X411" s="93">
        <f>JSON_Fmt!AP412</f>
        <v>8869.9500000000007</v>
      </c>
      <c r="Y411" s="85" t="s">
        <v>0</v>
      </c>
      <c r="Z411" s="93" t="str">
        <f>JSON_Fmt!AT412</f>
        <v>https://walmart.com/augue/a/suscipit/nulla/elit/ac.jsp</v>
      </c>
      <c r="AA411" s="85" t="s">
        <v>0</v>
      </c>
      <c r="AB411" s="79" t="e">
        <f>JSON_Fmt!#REF!</f>
        <v>#REF!</v>
      </c>
      <c r="AC411" s="83" t="e">
        <f>JSON_Fmt!#REF!</f>
        <v>#REF!</v>
      </c>
    </row>
    <row r="412" spans="1:29" x14ac:dyDescent="0.25">
      <c r="A412" s="79" t="s">
        <v>13</v>
      </c>
      <c r="B412" s="79" t="str">
        <f t="shared" si="6"/>
        <v>Collection_Name</v>
      </c>
      <c r="C412" s="79" t="s">
        <v>14</v>
      </c>
      <c r="D412" s="79" t="str">
        <f>JSON_Fmt!B413</f>
        <v>5e8f27dffc13ae6c5100025b</v>
      </c>
      <c r="E412" s="85" t="s">
        <v>0</v>
      </c>
      <c r="F412" s="79" t="str">
        <f>JSON_Fmt!F413</f>
        <v>Nlounge</v>
      </c>
      <c r="G412" s="85" t="s">
        <v>0</v>
      </c>
      <c r="H412" s="79" t="str">
        <f>JSON_Fmt!J413</f>
        <v>Lamshead</v>
      </c>
      <c r="I412" s="85" t="s">
        <v>0</v>
      </c>
      <c r="J412" s="93" t="str">
        <f>JSON_Fmt!N413</f>
        <v>Athlone</v>
      </c>
      <c r="K412" s="85" t="s">
        <v>0</v>
      </c>
      <c r="L412" s="79" t="str">
        <f>JSON_Fmt!R413</f>
        <v>Wicklow</v>
      </c>
      <c r="M412" s="85" t="s">
        <v>0</v>
      </c>
      <c r="N412" s="93">
        <f>JSON_Fmt!V413</f>
        <v>2008</v>
      </c>
      <c r="O412" s="85" t="s">
        <v>0</v>
      </c>
      <c r="P412" s="79" t="str">
        <f>JSON_Fmt!Z413</f>
        <v>Daily</v>
      </c>
      <c r="Q412" s="85" t="s">
        <v>0</v>
      </c>
      <c r="R412" s="79" t="str">
        <f>JSON_Fmt!AD413</f>
        <v>["Online","Tabloid"]</v>
      </c>
      <c r="S412" s="85" t="s">
        <v>0</v>
      </c>
      <c r="T412" s="93" t="str">
        <f>JSON_Fmt!AH413</f>
        <v>["Retired"]</v>
      </c>
      <c r="U412" s="85" t="s">
        <v>0</v>
      </c>
      <c r="V412" s="93" t="str">
        <f>JSON_Fmt!AL413</f>
        <v>https://vkontakte.ru/mauris/ullamcorper/purus/sit/amet/nulla/quisque.jsp</v>
      </c>
      <c r="W412" s="85" t="s">
        <v>0</v>
      </c>
      <c r="X412" s="93">
        <f>JSON_Fmt!AP413</f>
        <v>7917.49</v>
      </c>
      <c r="Y412" s="85" t="s">
        <v>0</v>
      </c>
      <c r="Z412" s="93" t="str">
        <f>JSON_Fmt!AT413</f>
        <v>https://vkontakte.ru/mauris/ullamcorper/purus/sit/amet/nulla/quisque.jsp</v>
      </c>
      <c r="AA412" s="85" t="s">
        <v>0</v>
      </c>
      <c r="AB412" s="79" t="e">
        <f>JSON_Fmt!#REF!</f>
        <v>#REF!</v>
      </c>
      <c r="AC412" s="83" t="e">
        <f>JSON_Fmt!#REF!</f>
        <v>#REF!</v>
      </c>
    </row>
    <row r="413" spans="1:29" x14ac:dyDescent="0.25">
      <c r="A413" s="79" t="s">
        <v>13</v>
      </c>
      <c r="B413" s="79" t="str">
        <f t="shared" si="6"/>
        <v>Collection_Name</v>
      </c>
      <c r="C413" s="79" t="s">
        <v>14</v>
      </c>
      <c r="D413" s="79" t="str">
        <f>JSON_Fmt!B414</f>
        <v>5e8f27dffc13ae6c5100025c</v>
      </c>
      <c r="E413" s="85" t="s">
        <v>0</v>
      </c>
      <c r="F413" s="79" t="str">
        <f>JSON_Fmt!F414</f>
        <v>Feedmix</v>
      </c>
      <c r="G413" s="85" t="s">
        <v>0</v>
      </c>
      <c r="H413" s="79" t="str">
        <f>JSON_Fmt!J414</f>
        <v>Goudie</v>
      </c>
      <c r="I413" s="85" t="s">
        <v>0</v>
      </c>
      <c r="J413" s="93" t="str">
        <f>JSON_Fmt!N414</f>
        <v>Lismore</v>
      </c>
      <c r="K413" s="85" t="s">
        <v>0</v>
      </c>
      <c r="L413" s="79" t="str">
        <f>JSON_Fmt!R414</f>
        <v>Wicklow</v>
      </c>
      <c r="M413" s="85" t="s">
        <v>0</v>
      </c>
      <c r="N413" s="93">
        <f>JSON_Fmt!V414</f>
        <v>2005</v>
      </c>
      <c r="O413" s="85" t="s">
        <v>0</v>
      </c>
      <c r="P413" s="79" t="str">
        <f>JSON_Fmt!Z414</f>
        <v>Monthly</v>
      </c>
      <c r="Q413" s="85" t="s">
        <v>0</v>
      </c>
      <c r="R413" s="79" t="str">
        <f>JSON_Fmt!AD414</f>
        <v>["Online","Broadsheet","Tabloid"]</v>
      </c>
      <c r="S413" s="85" t="s">
        <v>0</v>
      </c>
      <c r="T413" s="93" t="str">
        <f>JSON_Fmt!AH414</f>
        <v>["Retired"]</v>
      </c>
      <c r="U413" s="85" t="s">
        <v>0</v>
      </c>
      <c r="V413" s="93" t="str">
        <f>JSON_Fmt!AL414</f>
        <v>https://bluehost.com/habitasse.json</v>
      </c>
      <c r="W413" s="85" t="s">
        <v>0</v>
      </c>
      <c r="X413" s="93">
        <f>JSON_Fmt!AP414</f>
        <v>10424.44</v>
      </c>
      <c r="Y413" s="85" t="s">
        <v>0</v>
      </c>
      <c r="Z413" s="93" t="str">
        <f>JSON_Fmt!AT414</f>
        <v>https://bluehost.com/habitasse.json</v>
      </c>
      <c r="AA413" s="85" t="s">
        <v>0</v>
      </c>
      <c r="AB413" s="79" t="e">
        <f>JSON_Fmt!#REF!</f>
        <v>#REF!</v>
      </c>
      <c r="AC413" s="83" t="e">
        <f>JSON_Fmt!#REF!</f>
        <v>#REF!</v>
      </c>
    </row>
    <row r="414" spans="1:29" x14ac:dyDescent="0.25">
      <c r="A414" s="79" t="s">
        <v>13</v>
      </c>
      <c r="B414" s="79" t="str">
        <f t="shared" si="6"/>
        <v>Collection_Name</v>
      </c>
      <c r="C414" s="79" t="s">
        <v>14</v>
      </c>
      <c r="D414" s="79" t="str">
        <f>JSON_Fmt!B415</f>
        <v>5e8f27dffc13ae6c5100025d</v>
      </c>
      <c r="E414" s="85" t="s">
        <v>0</v>
      </c>
      <c r="F414" s="79" t="str">
        <f>JSON_Fmt!F415</f>
        <v>Devcast</v>
      </c>
      <c r="G414" s="85" t="s">
        <v>0</v>
      </c>
      <c r="H414" s="79" t="str">
        <f>JSON_Fmt!J415</f>
        <v>Marlow</v>
      </c>
      <c r="I414" s="85" t="s">
        <v>0</v>
      </c>
      <c r="J414" s="93" t="str">
        <f>JSON_Fmt!N415</f>
        <v>Blackrock</v>
      </c>
      <c r="K414" s="85" t="s">
        <v>0</v>
      </c>
      <c r="L414" s="79" t="str">
        <f>JSON_Fmt!R415</f>
        <v>Mayo</v>
      </c>
      <c r="M414" s="85" t="s">
        <v>0</v>
      </c>
      <c r="N414" s="93">
        <f>JSON_Fmt!V415</f>
        <v>1997</v>
      </c>
      <c r="O414" s="85" t="s">
        <v>0</v>
      </c>
      <c r="P414" s="79" t="str">
        <f>JSON_Fmt!Z415</f>
        <v>Monthly</v>
      </c>
      <c r="Q414" s="85" t="s">
        <v>0</v>
      </c>
      <c r="R414" s="79" t="str">
        <f>JSON_Fmt!AD415</f>
        <v>["Broadsheet","Tabloid","Online"]</v>
      </c>
      <c r="S414" s="85" t="s">
        <v>0</v>
      </c>
      <c r="T414" s="93" t="str">
        <f>JSON_Fmt!AH415</f>
        <v>["Students","Adult"]</v>
      </c>
      <c r="U414" s="85" t="s">
        <v>0</v>
      </c>
      <c r="V414" s="93" t="str">
        <f>JSON_Fmt!AL415</f>
        <v>https://nymag.com/leo/odio/condimentum/id/luctus/nec.json</v>
      </c>
      <c r="W414" s="85" t="s">
        <v>0</v>
      </c>
      <c r="X414" s="93">
        <f>JSON_Fmt!AP415</f>
        <v>12143.88</v>
      </c>
      <c r="Y414" s="85" t="s">
        <v>0</v>
      </c>
      <c r="Z414" s="93" t="str">
        <f>JSON_Fmt!AT415</f>
        <v>https://nymag.com/leo/odio/condimentum/id/luctus/nec.json</v>
      </c>
      <c r="AA414" s="85" t="s">
        <v>0</v>
      </c>
      <c r="AB414" s="79" t="e">
        <f>JSON_Fmt!#REF!</f>
        <v>#REF!</v>
      </c>
      <c r="AC414" s="83" t="e">
        <f>JSON_Fmt!#REF!</f>
        <v>#REF!</v>
      </c>
    </row>
    <row r="415" spans="1:29" x14ac:dyDescent="0.25">
      <c r="A415" s="79" t="s">
        <v>13</v>
      </c>
      <c r="B415" s="79" t="str">
        <f t="shared" si="6"/>
        <v>Collection_Name</v>
      </c>
      <c r="C415" s="79" t="s">
        <v>14</v>
      </c>
      <c r="D415" s="79" t="str">
        <f>JSON_Fmt!B416</f>
        <v>5e8f27dffc13ae6c5100025e</v>
      </c>
      <c r="E415" s="85" t="s">
        <v>0</v>
      </c>
      <c r="F415" s="79" t="str">
        <f>JSON_Fmt!F416</f>
        <v>Skyvu</v>
      </c>
      <c r="G415" s="85" t="s">
        <v>0</v>
      </c>
      <c r="H415" s="79" t="str">
        <f>JSON_Fmt!J416</f>
        <v>Roseblade</v>
      </c>
      <c r="I415" s="85" t="s">
        <v>0</v>
      </c>
      <c r="J415" s="93" t="str">
        <f>JSON_Fmt!N416</f>
        <v>Dublin</v>
      </c>
      <c r="K415" s="85" t="s">
        <v>0</v>
      </c>
      <c r="L415" s="79" t="str">
        <f>JSON_Fmt!R416</f>
        <v>Kerry</v>
      </c>
      <c r="M415" s="85" t="s">
        <v>0</v>
      </c>
      <c r="N415" s="93">
        <f>JSON_Fmt!V416</f>
        <v>1993</v>
      </c>
      <c r="O415" s="85" t="s">
        <v>0</v>
      </c>
      <c r="P415" s="79" t="str">
        <f>JSON_Fmt!Z416</f>
        <v>Weekly</v>
      </c>
      <c r="Q415" s="85" t="s">
        <v>0</v>
      </c>
      <c r="R415" s="79" t="str">
        <f>JSON_Fmt!AD416</f>
        <v>["Online","Broadsheet","Tabloid"]</v>
      </c>
      <c r="S415" s="85" t="s">
        <v>0</v>
      </c>
      <c r="T415" s="93" t="str">
        <f>JSON_Fmt!AH416</f>
        <v>["Retired"]</v>
      </c>
      <c r="U415" s="85" t="s">
        <v>0</v>
      </c>
      <c r="V415" s="93" t="str">
        <f>JSON_Fmt!AL416</f>
        <v>http://marketwatch.com/aenean/lectus/pellentesque/eget.html</v>
      </c>
      <c r="W415" s="85" t="s">
        <v>0</v>
      </c>
      <c r="X415" s="93">
        <f>JSON_Fmt!AP416</f>
        <v>6754.14</v>
      </c>
      <c r="Y415" s="85" t="s">
        <v>0</v>
      </c>
      <c r="Z415" s="93" t="str">
        <f>JSON_Fmt!AT416</f>
        <v>http://marketwatch.com/aenean/lectus/pellentesque/eget.html</v>
      </c>
      <c r="AA415" s="85" t="s">
        <v>0</v>
      </c>
      <c r="AB415" s="79" t="e">
        <f>JSON_Fmt!#REF!</f>
        <v>#REF!</v>
      </c>
      <c r="AC415" s="83" t="e">
        <f>JSON_Fmt!#REF!</f>
        <v>#REF!</v>
      </c>
    </row>
    <row r="416" spans="1:29" x14ac:dyDescent="0.25">
      <c r="A416" s="79" t="s">
        <v>13</v>
      </c>
      <c r="B416" s="79" t="str">
        <f t="shared" si="6"/>
        <v>Collection_Name</v>
      </c>
      <c r="C416" s="79" t="s">
        <v>14</v>
      </c>
      <c r="D416" s="79" t="str">
        <f>JSON_Fmt!B417</f>
        <v>5e8f27dffc13ae6c5100025f</v>
      </c>
      <c r="E416" s="85" t="s">
        <v>0</v>
      </c>
      <c r="F416" s="79" t="str">
        <f>JSON_Fmt!F417</f>
        <v>Browsecat</v>
      </c>
      <c r="G416" s="85" t="s">
        <v>0</v>
      </c>
      <c r="H416" s="79" t="str">
        <f>JSON_Fmt!J417</f>
        <v>Lokier</v>
      </c>
      <c r="I416" s="85" t="s">
        <v>0</v>
      </c>
      <c r="J416" s="93" t="str">
        <f>JSON_Fmt!N417</f>
        <v>Dublin</v>
      </c>
      <c r="K416" s="85" t="s">
        <v>0</v>
      </c>
      <c r="L416" s="79" t="str">
        <f>JSON_Fmt!R417</f>
        <v>Derry</v>
      </c>
      <c r="M416" s="85" t="s">
        <v>0</v>
      </c>
      <c r="N416" s="93">
        <f>JSON_Fmt!V417</f>
        <v>1995</v>
      </c>
      <c r="O416" s="85" t="s">
        <v>0</v>
      </c>
      <c r="P416" s="79" t="str">
        <f>JSON_Fmt!Z417</f>
        <v>Daily</v>
      </c>
      <c r="Q416" s="85" t="s">
        <v>0</v>
      </c>
      <c r="R416" s="79" t="str">
        <f>JSON_Fmt!AD417</f>
        <v>["Tabloid","Broadsheet","Online"]</v>
      </c>
      <c r="S416" s="85" t="s">
        <v>0</v>
      </c>
      <c r="T416" s="93" t="str">
        <f>JSON_Fmt!AH417</f>
        <v>["Retired","Adult"]</v>
      </c>
      <c r="U416" s="85" t="s">
        <v>0</v>
      </c>
      <c r="V416" s="93" t="str">
        <f>JSON_Fmt!AL417</f>
        <v>https://vkontakte.ru/in/porttitor.json</v>
      </c>
      <c r="W416" s="85" t="s">
        <v>0</v>
      </c>
      <c r="X416" s="93">
        <f>JSON_Fmt!AP417</f>
        <v>5360.28</v>
      </c>
      <c r="Y416" s="85" t="s">
        <v>0</v>
      </c>
      <c r="Z416" s="93" t="str">
        <f>JSON_Fmt!AT417</f>
        <v>https://vkontakte.ru/in/porttitor.json</v>
      </c>
      <c r="AA416" s="85" t="s">
        <v>0</v>
      </c>
      <c r="AB416" s="79" t="e">
        <f>JSON_Fmt!#REF!</f>
        <v>#REF!</v>
      </c>
      <c r="AC416" s="83" t="e">
        <f>JSON_Fmt!#REF!</f>
        <v>#REF!</v>
      </c>
    </row>
    <row r="417" spans="1:29" x14ac:dyDescent="0.25">
      <c r="A417" s="79" t="s">
        <v>13</v>
      </c>
      <c r="B417" s="79" t="str">
        <f t="shared" si="6"/>
        <v>Collection_Name</v>
      </c>
      <c r="C417" s="79" t="s">
        <v>14</v>
      </c>
      <c r="D417" s="79" t="str">
        <f>JSON_Fmt!B418</f>
        <v>5e8f27dffc13ae6c51000260</v>
      </c>
      <c r="E417" s="85" t="s">
        <v>0</v>
      </c>
      <c r="F417" s="79" t="str">
        <f>JSON_Fmt!F418</f>
        <v>Ozu</v>
      </c>
      <c r="G417" s="85" t="s">
        <v>0</v>
      </c>
      <c r="H417" s="79" t="str">
        <f>JSON_Fmt!J418</f>
        <v>Schmuhl</v>
      </c>
      <c r="I417" s="85" t="s">
        <v>0</v>
      </c>
      <c r="J417" s="93" t="str">
        <f>JSON_Fmt!N418</f>
        <v>Limerick</v>
      </c>
      <c r="K417" s="85" t="s">
        <v>0</v>
      </c>
      <c r="L417" s="79" t="str">
        <f>JSON_Fmt!R418</f>
        <v>Kildare</v>
      </c>
      <c r="M417" s="85" t="s">
        <v>0</v>
      </c>
      <c r="N417" s="93">
        <f>JSON_Fmt!V418</f>
        <v>1995</v>
      </c>
      <c r="O417" s="85" t="s">
        <v>0</v>
      </c>
      <c r="P417" s="79" t="str">
        <f>JSON_Fmt!Z418</f>
        <v>Daily</v>
      </c>
      <c r="Q417" s="85" t="s">
        <v>0</v>
      </c>
      <c r="R417" s="79" t="str">
        <f>JSON_Fmt!AD418</f>
        <v>["Tabloid","Broadsheet","Online"]</v>
      </c>
      <c r="S417" s="85" t="s">
        <v>0</v>
      </c>
      <c r="T417" s="93" t="str">
        <f>JSON_Fmt!AH418</f>
        <v>["Adult","Retired"]</v>
      </c>
      <c r="U417" s="85" t="s">
        <v>0</v>
      </c>
      <c r="V417" s="93" t="str">
        <f>JSON_Fmt!AL418</f>
        <v>http://hc360.com/amet/consectetuer/adipiscing/elit.json</v>
      </c>
      <c r="W417" s="85" t="s">
        <v>0</v>
      </c>
      <c r="X417" s="93">
        <f>JSON_Fmt!AP418</f>
        <v>4066.87</v>
      </c>
      <c r="Y417" s="85" t="s">
        <v>0</v>
      </c>
      <c r="Z417" s="93" t="str">
        <f>JSON_Fmt!AT418</f>
        <v>http://hc360.com/amet/consectetuer/adipiscing/elit.json</v>
      </c>
      <c r="AA417" s="85" t="s">
        <v>0</v>
      </c>
      <c r="AB417" s="79" t="e">
        <f>JSON_Fmt!#REF!</f>
        <v>#REF!</v>
      </c>
      <c r="AC417" s="83" t="e">
        <f>JSON_Fmt!#REF!</f>
        <v>#REF!</v>
      </c>
    </row>
    <row r="418" spans="1:29" x14ac:dyDescent="0.25">
      <c r="A418" s="79" t="s">
        <v>13</v>
      </c>
      <c r="B418" s="79" t="str">
        <f t="shared" si="6"/>
        <v>Collection_Name</v>
      </c>
      <c r="C418" s="79" t="s">
        <v>14</v>
      </c>
      <c r="D418" s="79" t="str">
        <f>JSON_Fmt!B419</f>
        <v>5e8f27dffc13ae6c51000261</v>
      </c>
      <c r="E418" s="85" t="s">
        <v>0</v>
      </c>
      <c r="F418" s="79" t="str">
        <f>JSON_Fmt!F419</f>
        <v>Topicblab</v>
      </c>
      <c r="G418" s="85" t="s">
        <v>0</v>
      </c>
      <c r="H418" s="79" t="str">
        <f>JSON_Fmt!J419</f>
        <v>Fortun</v>
      </c>
      <c r="I418" s="85" t="s">
        <v>0</v>
      </c>
      <c r="J418" s="93" t="str">
        <f>JSON_Fmt!N419</f>
        <v>Lismore</v>
      </c>
      <c r="K418" s="85" t="s">
        <v>0</v>
      </c>
      <c r="L418" s="79" t="str">
        <f>JSON_Fmt!R419</f>
        <v>Kerry</v>
      </c>
      <c r="M418" s="85" t="s">
        <v>0</v>
      </c>
      <c r="N418" s="93">
        <f>JSON_Fmt!V419</f>
        <v>2009</v>
      </c>
      <c r="O418" s="85" t="s">
        <v>0</v>
      </c>
      <c r="P418" s="79" t="str">
        <f>JSON_Fmt!Z419</f>
        <v>Monthly</v>
      </c>
      <c r="Q418" s="85" t="s">
        <v>0</v>
      </c>
      <c r="R418" s="79" t="str">
        <f>JSON_Fmt!AD419</f>
        <v>["Online","Tabloid"]</v>
      </c>
      <c r="S418" s="85" t="s">
        <v>0</v>
      </c>
      <c r="T418" s="93" t="str">
        <f>JSON_Fmt!AH419</f>
        <v>[""]</v>
      </c>
      <c r="U418" s="85" t="s">
        <v>0</v>
      </c>
      <c r="V418" s="93" t="str">
        <f>JSON_Fmt!AL419</f>
        <v>https://smh.com.au/montes/nascetur/ridiculus.png</v>
      </c>
      <c r="W418" s="85" t="s">
        <v>0</v>
      </c>
      <c r="X418" s="93">
        <f>JSON_Fmt!AP419</f>
        <v>7273.92</v>
      </c>
      <c r="Y418" s="85" t="s">
        <v>0</v>
      </c>
      <c r="Z418" s="93" t="str">
        <f>JSON_Fmt!AT419</f>
        <v>https://smh.com.au/montes/nascetur/ridiculus.png</v>
      </c>
      <c r="AA418" s="85" t="s">
        <v>0</v>
      </c>
      <c r="AB418" s="79" t="e">
        <f>JSON_Fmt!#REF!</f>
        <v>#REF!</v>
      </c>
      <c r="AC418" s="83" t="e">
        <f>JSON_Fmt!#REF!</f>
        <v>#REF!</v>
      </c>
    </row>
    <row r="419" spans="1:29" x14ac:dyDescent="0.25">
      <c r="A419" s="79" t="s">
        <v>13</v>
      </c>
      <c r="B419" s="79" t="str">
        <f t="shared" si="6"/>
        <v>Collection_Name</v>
      </c>
      <c r="C419" s="79" t="s">
        <v>14</v>
      </c>
      <c r="D419" s="79" t="str">
        <f>JSON_Fmt!B420</f>
        <v>5e8f27dffc13ae6c51000262</v>
      </c>
      <c r="E419" s="85" t="s">
        <v>0</v>
      </c>
      <c r="F419" s="79" t="str">
        <f>JSON_Fmt!F420</f>
        <v>Teklist</v>
      </c>
      <c r="G419" s="85" t="s">
        <v>0</v>
      </c>
      <c r="H419" s="79" t="str">
        <f>JSON_Fmt!J420</f>
        <v>Darnbrough</v>
      </c>
      <c r="I419" s="85" t="s">
        <v>0</v>
      </c>
      <c r="J419" s="93" t="str">
        <f>JSON_Fmt!N420</f>
        <v>Athlone</v>
      </c>
      <c r="K419" s="85" t="s">
        <v>0</v>
      </c>
      <c r="L419" s="79" t="str">
        <f>JSON_Fmt!R420</f>
        <v>Galway</v>
      </c>
      <c r="M419" s="85" t="s">
        <v>0</v>
      </c>
      <c r="N419" s="93">
        <f>JSON_Fmt!V420</f>
        <v>2007</v>
      </c>
      <c r="O419" s="85" t="s">
        <v>0</v>
      </c>
      <c r="P419" s="79" t="str">
        <f>JSON_Fmt!Z420</f>
        <v>Daily</v>
      </c>
      <c r="Q419" s="85" t="s">
        <v>0</v>
      </c>
      <c r="R419" s="79" t="str">
        <f>JSON_Fmt!AD420</f>
        <v>["Broadsheet"]</v>
      </c>
      <c r="S419" s="85" t="s">
        <v>0</v>
      </c>
      <c r="T419" s="93" t="str">
        <f>JSON_Fmt!AH420</f>
        <v>["Adult","Students"]</v>
      </c>
      <c r="U419" s="85" t="s">
        <v>0</v>
      </c>
      <c r="V419" s="93" t="str">
        <f>JSON_Fmt!AL420</f>
        <v>https://facebook.com/sit/amet/sapien/dignissim/vestibulum/vestibulum/ante.xml</v>
      </c>
      <c r="W419" s="85" t="s">
        <v>0</v>
      </c>
      <c r="X419" s="93">
        <f>JSON_Fmt!AP420</f>
        <v>12811.47</v>
      </c>
      <c r="Y419" s="85" t="s">
        <v>0</v>
      </c>
      <c r="Z419" s="93" t="str">
        <f>JSON_Fmt!AT420</f>
        <v>https://facebook.com/sit/amet/sapien/dignissim/vestibulum/vestibulum/ante.xml</v>
      </c>
      <c r="AA419" s="85" t="s">
        <v>0</v>
      </c>
      <c r="AB419" s="79" t="e">
        <f>JSON_Fmt!#REF!</f>
        <v>#REF!</v>
      </c>
      <c r="AC419" s="83" t="e">
        <f>JSON_Fmt!#REF!</f>
        <v>#REF!</v>
      </c>
    </row>
    <row r="420" spans="1:29" x14ac:dyDescent="0.25">
      <c r="A420" s="79" t="s">
        <v>13</v>
      </c>
      <c r="B420" s="79" t="str">
        <f t="shared" si="6"/>
        <v>Collection_Name</v>
      </c>
      <c r="C420" s="79" t="s">
        <v>14</v>
      </c>
      <c r="D420" s="79" t="str">
        <f>JSON_Fmt!B421</f>
        <v>5e8f27dffc13ae6c51000263</v>
      </c>
      <c r="E420" s="85" t="s">
        <v>0</v>
      </c>
      <c r="F420" s="79" t="str">
        <f>JSON_Fmt!F421</f>
        <v>Eabox</v>
      </c>
      <c r="G420" s="85" t="s">
        <v>0</v>
      </c>
      <c r="H420" s="79" t="str">
        <f>JSON_Fmt!J421</f>
        <v>Tester</v>
      </c>
      <c r="I420" s="85" t="s">
        <v>0</v>
      </c>
      <c r="J420" s="93" t="str">
        <f>JSON_Fmt!N421</f>
        <v>Letterkenny</v>
      </c>
      <c r="K420" s="85" t="s">
        <v>0</v>
      </c>
      <c r="L420" s="79" t="str">
        <f>JSON_Fmt!R421</f>
        <v>Louth</v>
      </c>
      <c r="M420" s="85" t="s">
        <v>0</v>
      </c>
      <c r="N420" s="93">
        <f>JSON_Fmt!V421</f>
        <v>1992</v>
      </c>
      <c r="O420" s="85" t="s">
        <v>0</v>
      </c>
      <c r="P420" s="79" t="str">
        <f>JSON_Fmt!Z421</f>
        <v>Monthly</v>
      </c>
      <c r="Q420" s="85" t="s">
        <v>0</v>
      </c>
      <c r="R420" s="79" t="str">
        <f>JSON_Fmt!AD421</f>
        <v>["Broadsheet","Online","Tabloid"]</v>
      </c>
      <c r="S420" s="85" t="s">
        <v>0</v>
      </c>
      <c r="T420" s="93" t="str">
        <f>JSON_Fmt!AH421</f>
        <v>["Students"]</v>
      </c>
      <c r="U420" s="85" t="s">
        <v>0</v>
      </c>
      <c r="V420" s="93" t="str">
        <f>JSON_Fmt!AL421</f>
        <v>http://wisc.edu/varius/nulla/facilisi/cras/non/velit/nec.aspx</v>
      </c>
      <c r="W420" s="85" t="s">
        <v>0</v>
      </c>
      <c r="X420" s="93">
        <f>JSON_Fmt!AP421</f>
        <v>8584.09</v>
      </c>
      <c r="Y420" s="85" t="s">
        <v>0</v>
      </c>
      <c r="Z420" s="93" t="str">
        <f>JSON_Fmt!AT421</f>
        <v>http://wisc.edu/varius/nulla/facilisi/cras/non/velit/nec.aspx</v>
      </c>
      <c r="AA420" s="85" t="s">
        <v>0</v>
      </c>
      <c r="AB420" s="79" t="e">
        <f>JSON_Fmt!#REF!</f>
        <v>#REF!</v>
      </c>
      <c r="AC420" s="83" t="e">
        <f>JSON_Fmt!#REF!</f>
        <v>#REF!</v>
      </c>
    </row>
    <row r="421" spans="1:29" x14ac:dyDescent="0.25">
      <c r="A421" s="79" t="s">
        <v>13</v>
      </c>
      <c r="B421" s="79" t="str">
        <f t="shared" si="6"/>
        <v>Collection_Name</v>
      </c>
      <c r="C421" s="79" t="s">
        <v>14</v>
      </c>
      <c r="D421" s="79" t="str">
        <f>JSON_Fmt!B422</f>
        <v>5e8f27dffc13ae6c51000264</v>
      </c>
      <c r="E421" s="85" t="s">
        <v>0</v>
      </c>
      <c r="F421" s="79" t="str">
        <f>JSON_Fmt!F422</f>
        <v>Digitube</v>
      </c>
      <c r="G421" s="85" t="s">
        <v>0</v>
      </c>
      <c r="H421" s="79" t="str">
        <f>JSON_Fmt!J422</f>
        <v>Dunnan</v>
      </c>
      <c r="I421" s="85" t="s">
        <v>0</v>
      </c>
      <c r="J421" s="93" t="str">
        <f>JSON_Fmt!N422</f>
        <v>Limerick</v>
      </c>
      <c r="K421" s="85" t="s">
        <v>0</v>
      </c>
      <c r="L421" s="79" t="str">
        <f>JSON_Fmt!R422</f>
        <v>Waterford</v>
      </c>
      <c r="M421" s="85" t="s">
        <v>0</v>
      </c>
      <c r="N421" s="93">
        <f>JSON_Fmt!V422</f>
        <v>2011</v>
      </c>
      <c r="O421" s="85" t="s">
        <v>0</v>
      </c>
      <c r="P421" s="79" t="str">
        <f>JSON_Fmt!Z422</f>
        <v>Daily</v>
      </c>
      <c r="Q421" s="85" t="s">
        <v>0</v>
      </c>
      <c r="R421" s="79" t="str">
        <f>JSON_Fmt!AD422</f>
        <v>["Tabloid","Online"]</v>
      </c>
      <c r="S421" s="85" t="s">
        <v>0</v>
      </c>
      <c r="T421" s="93" t="str">
        <f>JSON_Fmt!AH422</f>
        <v>[""]</v>
      </c>
      <c r="U421" s="85" t="s">
        <v>0</v>
      </c>
      <c r="V421" s="93" t="str">
        <f>JSON_Fmt!AL422</f>
        <v>https://sakura.ne.jp/sit/amet/nunc.png</v>
      </c>
      <c r="W421" s="85" t="s">
        <v>0</v>
      </c>
      <c r="X421" s="93">
        <f>JSON_Fmt!AP422</f>
        <v>10330.870000000001</v>
      </c>
      <c r="Y421" s="85" t="s">
        <v>0</v>
      </c>
      <c r="Z421" s="93" t="str">
        <f>JSON_Fmt!AT422</f>
        <v>https://sakura.ne.jp/sit/amet/nunc.png</v>
      </c>
      <c r="AA421" s="85" t="s">
        <v>0</v>
      </c>
      <c r="AB421" s="79" t="e">
        <f>JSON_Fmt!#REF!</f>
        <v>#REF!</v>
      </c>
      <c r="AC421" s="83" t="e">
        <f>JSON_Fmt!#REF!</f>
        <v>#REF!</v>
      </c>
    </row>
    <row r="422" spans="1:29" x14ac:dyDescent="0.25">
      <c r="A422" s="79" t="s">
        <v>13</v>
      </c>
      <c r="B422" s="79" t="str">
        <f t="shared" si="6"/>
        <v>Collection_Name</v>
      </c>
      <c r="C422" s="79" t="s">
        <v>14</v>
      </c>
      <c r="D422" s="79" t="str">
        <f>JSON_Fmt!B423</f>
        <v>5e8f27dffc13ae6c51000265</v>
      </c>
      <c r="E422" s="85" t="s">
        <v>0</v>
      </c>
      <c r="F422" s="79" t="str">
        <f>JSON_Fmt!F423</f>
        <v>Devbug</v>
      </c>
      <c r="G422" s="85" t="s">
        <v>0</v>
      </c>
      <c r="H422" s="79" t="str">
        <f>JSON_Fmt!J423</f>
        <v>Gonoude</v>
      </c>
      <c r="I422" s="85" t="s">
        <v>0</v>
      </c>
      <c r="J422" s="93" t="str">
        <f>JSON_Fmt!N423</f>
        <v>Athlone</v>
      </c>
      <c r="K422" s="85" t="s">
        <v>0</v>
      </c>
      <c r="L422" s="79" t="str">
        <f>JSON_Fmt!R423</f>
        <v>Down</v>
      </c>
      <c r="M422" s="85" t="s">
        <v>0</v>
      </c>
      <c r="N422" s="93">
        <f>JSON_Fmt!V423</f>
        <v>2006</v>
      </c>
      <c r="O422" s="85" t="s">
        <v>0</v>
      </c>
      <c r="P422" s="79" t="str">
        <f>JSON_Fmt!Z423</f>
        <v>Weekly</v>
      </c>
      <c r="Q422" s="85" t="s">
        <v>0</v>
      </c>
      <c r="R422" s="79" t="str">
        <f>JSON_Fmt!AD423</f>
        <v>["Online"]</v>
      </c>
      <c r="S422" s="85" t="s">
        <v>0</v>
      </c>
      <c r="T422" s="93" t="str">
        <f>JSON_Fmt!AH423</f>
        <v>["Retired"]</v>
      </c>
      <c r="U422" s="85" t="s">
        <v>0</v>
      </c>
      <c r="V422" s="93" t="str">
        <f>JSON_Fmt!AL423</f>
        <v>https://blogtalkradio.com/nam/congue/risus/semper.jsp</v>
      </c>
      <c r="W422" s="85" t="s">
        <v>0</v>
      </c>
      <c r="X422" s="93">
        <f>JSON_Fmt!AP423</f>
        <v>4925.5200000000004</v>
      </c>
      <c r="Y422" s="85" t="s">
        <v>0</v>
      </c>
      <c r="Z422" s="93" t="str">
        <f>JSON_Fmt!AT423</f>
        <v>https://blogtalkradio.com/nam/congue/risus/semper.jsp</v>
      </c>
      <c r="AA422" s="85" t="s">
        <v>0</v>
      </c>
      <c r="AB422" s="79" t="e">
        <f>JSON_Fmt!#REF!</f>
        <v>#REF!</v>
      </c>
      <c r="AC422" s="83" t="e">
        <f>JSON_Fmt!#REF!</f>
        <v>#REF!</v>
      </c>
    </row>
    <row r="423" spans="1:29" x14ac:dyDescent="0.25">
      <c r="A423" s="79" t="s">
        <v>13</v>
      </c>
      <c r="B423" s="79" t="str">
        <f t="shared" si="6"/>
        <v>Collection_Name</v>
      </c>
      <c r="C423" s="79" t="s">
        <v>14</v>
      </c>
      <c r="D423" s="79" t="str">
        <f>JSON_Fmt!B424</f>
        <v>5e8f27dffc13ae6c51000266</v>
      </c>
      <c r="E423" s="85" t="s">
        <v>0</v>
      </c>
      <c r="F423" s="79" t="str">
        <f>JSON_Fmt!F424</f>
        <v>DabZ</v>
      </c>
      <c r="G423" s="85" t="s">
        <v>0</v>
      </c>
      <c r="H423" s="79" t="str">
        <f>JSON_Fmt!J424</f>
        <v>Eakin</v>
      </c>
      <c r="I423" s="85" t="s">
        <v>0</v>
      </c>
      <c r="J423" s="93" t="str">
        <f>JSON_Fmt!N424</f>
        <v>Athlone</v>
      </c>
      <c r="K423" s="85" t="s">
        <v>0</v>
      </c>
      <c r="L423" s="79" t="str">
        <f>JSON_Fmt!R424</f>
        <v>Kildare</v>
      </c>
      <c r="M423" s="85" t="s">
        <v>0</v>
      </c>
      <c r="N423" s="93">
        <f>JSON_Fmt!V424</f>
        <v>1983</v>
      </c>
      <c r="O423" s="85" t="s">
        <v>0</v>
      </c>
      <c r="P423" s="79" t="str">
        <f>JSON_Fmt!Z424</f>
        <v>Daily</v>
      </c>
      <c r="Q423" s="85" t="s">
        <v>0</v>
      </c>
      <c r="R423" s="79" t="str">
        <f>JSON_Fmt!AD424</f>
        <v>["Tabloid"]</v>
      </c>
      <c r="S423" s="85" t="s">
        <v>0</v>
      </c>
      <c r="T423" s="93" t="str">
        <f>JSON_Fmt!AH424</f>
        <v>["Retired"]</v>
      </c>
      <c r="U423" s="85" t="s">
        <v>0</v>
      </c>
      <c r="V423" s="93" t="str">
        <f>JSON_Fmt!AL424</f>
        <v>https://who.int/etiam/pretium/iaculis/justo/in.png</v>
      </c>
      <c r="W423" s="85" t="s">
        <v>0</v>
      </c>
      <c r="X423" s="93">
        <f>JSON_Fmt!AP424</f>
        <v>7590.46</v>
      </c>
      <c r="Y423" s="85" t="s">
        <v>0</v>
      </c>
      <c r="Z423" s="93" t="str">
        <f>JSON_Fmt!AT424</f>
        <v>https://who.int/etiam/pretium/iaculis/justo/in.png</v>
      </c>
      <c r="AA423" s="85" t="s">
        <v>0</v>
      </c>
      <c r="AB423" s="79" t="e">
        <f>JSON_Fmt!#REF!</f>
        <v>#REF!</v>
      </c>
      <c r="AC423" s="83" t="e">
        <f>JSON_Fmt!#REF!</f>
        <v>#REF!</v>
      </c>
    </row>
    <row r="424" spans="1:29" x14ac:dyDescent="0.25">
      <c r="A424" s="79" t="s">
        <v>13</v>
      </c>
      <c r="B424" s="79" t="str">
        <f t="shared" si="6"/>
        <v>Collection_Name</v>
      </c>
      <c r="C424" s="79" t="s">
        <v>14</v>
      </c>
      <c r="D424" s="79" t="str">
        <f>JSON_Fmt!B425</f>
        <v>5e8f27e0fc13ae6c51000267</v>
      </c>
      <c r="E424" s="85" t="s">
        <v>0</v>
      </c>
      <c r="F424" s="79" t="str">
        <f>JSON_Fmt!F425</f>
        <v>Youopia</v>
      </c>
      <c r="G424" s="85" t="s">
        <v>0</v>
      </c>
      <c r="H424" s="79" t="str">
        <f>JSON_Fmt!J425</f>
        <v>McEvon</v>
      </c>
      <c r="I424" s="85" t="s">
        <v>0</v>
      </c>
      <c r="J424" s="93" t="str">
        <f>JSON_Fmt!N425</f>
        <v>Dublin</v>
      </c>
      <c r="K424" s="85" t="s">
        <v>0</v>
      </c>
      <c r="L424" s="79" t="str">
        <f>JSON_Fmt!R425</f>
        <v>Kerry</v>
      </c>
      <c r="M424" s="85" t="s">
        <v>0</v>
      </c>
      <c r="N424" s="93">
        <f>JSON_Fmt!V425</f>
        <v>1984</v>
      </c>
      <c r="O424" s="85" t="s">
        <v>0</v>
      </c>
      <c r="P424" s="79" t="str">
        <f>JSON_Fmt!Z425</f>
        <v>Daily</v>
      </c>
      <c r="Q424" s="85" t="s">
        <v>0</v>
      </c>
      <c r="R424" s="79" t="str">
        <f>JSON_Fmt!AD425</f>
        <v>["Broadsheet"]</v>
      </c>
      <c r="S424" s="85" t="s">
        <v>0</v>
      </c>
      <c r="T424" s="93" t="str">
        <f>JSON_Fmt!AH425</f>
        <v>["Adult","Students"]</v>
      </c>
      <c r="U424" s="85" t="s">
        <v>0</v>
      </c>
      <c r="V424" s="93" t="str">
        <f>JSON_Fmt!AL425</f>
        <v>https://etsy.com/erat.js</v>
      </c>
      <c r="W424" s="85" t="s">
        <v>0</v>
      </c>
      <c r="X424" s="93">
        <f>JSON_Fmt!AP425</f>
        <v>11622.04</v>
      </c>
      <c r="Y424" s="85" t="s">
        <v>0</v>
      </c>
      <c r="Z424" s="93" t="str">
        <f>JSON_Fmt!AT425</f>
        <v>https://etsy.com/erat.js</v>
      </c>
      <c r="AA424" s="85" t="s">
        <v>0</v>
      </c>
      <c r="AB424" s="79" t="e">
        <f>JSON_Fmt!#REF!</f>
        <v>#REF!</v>
      </c>
      <c r="AC424" s="83" t="e">
        <f>JSON_Fmt!#REF!</f>
        <v>#REF!</v>
      </c>
    </row>
    <row r="425" spans="1:29" x14ac:dyDescent="0.25">
      <c r="A425" s="79" t="s">
        <v>13</v>
      </c>
      <c r="B425" s="79" t="str">
        <f t="shared" si="6"/>
        <v>Collection_Name</v>
      </c>
      <c r="C425" s="79" t="s">
        <v>14</v>
      </c>
      <c r="D425" s="79" t="str">
        <f>JSON_Fmt!B426</f>
        <v>5e8f27e0fc13ae6c51000268</v>
      </c>
      <c r="E425" s="85" t="s">
        <v>0</v>
      </c>
      <c r="F425" s="79" t="str">
        <f>JSON_Fmt!F426</f>
        <v>Quamba</v>
      </c>
      <c r="G425" s="85" t="s">
        <v>0</v>
      </c>
      <c r="H425" s="79" t="str">
        <f>JSON_Fmt!J426</f>
        <v>Trounce</v>
      </c>
      <c r="I425" s="85" t="s">
        <v>0</v>
      </c>
      <c r="J425" s="93" t="str">
        <f>JSON_Fmt!N426</f>
        <v>Dublin</v>
      </c>
      <c r="K425" s="85" t="s">
        <v>0</v>
      </c>
      <c r="L425" s="79" t="str">
        <f>JSON_Fmt!R426</f>
        <v>Fermanagh</v>
      </c>
      <c r="M425" s="85" t="s">
        <v>0</v>
      </c>
      <c r="N425" s="93">
        <f>JSON_Fmt!V426</f>
        <v>1990</v>
      </c>
      <c r="O425" s="85" t="s">
        <v>0</v>
      </c>
      <c r="P425" s="79" t="str">
        <f>JSON_Fmt!Z426</f>
        <v>Monthly</v>
      </c>
      <c r="Q425" s="85" t="s">
        <v>0</v>
      </c>
      <c r="R425" s="79" t="str">
        <f>JSON_Fmt!AD426</f>
        <v>["Online"]</v>
      </c>
      <c r="S425" s="85" t="s">
        <v>0</v>
      </c>
      <c r="T425" s="93" t="str">
        <f>JSON_Fmt!AH426</f>
        <v>["Retired","Adult"]</v>
      </c>
      <c r="U425" s="85" t="s">
        <v>0</v>
      </c>
      <c r="V425" s="93" t="str">
        <f>JSON_Fmt!AL426</f>
        <v>https://sourceforge.net/cubilia/curae/duis/faucibus.xml</v>
      </c>
      <c r="W425" s="85" t="s">
        <v>0</v>
      </c>
      <c r="X425" s="93">
        <f>JSON_Fmt!AP426</f>
        <v>9031.64</v>
      </c>
      <c r="Y425" s="85" t="s">
        <v>0</v>
      </c>
      <c r="Z425" s="93" t="str">
        <f>JSON_Fmt!AT426</f>
        <v>https://sourceforge.net/cubilia/curae/duis/faucibus.xml</v>
      </c>
      <c r="AA425" s="85" t="s">
        <v>0</v>
      </c>
      <c r="AB425" s="79" t="e">
        <f>JSON_Fmt!#REF!</f>
        <v>#REF!</v>
      </c>
      <c r="AC425" s="83" t="e">
        <f>JSON_Fmt!#REF!</f>
        <v>#REF!</v>
      </c>
    </row>
    <row r="426" spans="1:29" x14ac:dyDescent="0.25">
      <c r="A426" s="79" t="s">
        <v>13</v>
      </c>
      <c r="B426" s="79" t="str">
        <f t="shared" si="6"/>
        <v>Collection_Name</v>
      </c>
      <c r="C426" s="79" t="s">
        <v>14</v>
      </c>
      <c r="D426" s="79" t="str">
        <f>JSON_Fmt!B427</f>
        <v>5e8f27e0fc13ae6c51000269</v>
      </c>
      <c r="E426" s="85" t="s">
        <v>0</v>
      </c>
      <c r="F426" s="79" t="str">
        <f>JSON_Fmt!F427</f>
        <v>Gabtune</v>
      </c>
      <c r="G426" s="85" t="s">
        <v>0</v>
      </c>
      <c r="H426" s="79" t="str">
        <f>JSON_Fmt!J427</f>
        <v>Kean</v>
      </c>
      <c r="I426" s="85" t="s">
        <v>0</v>
      </c>
      <c r="J426" s="93" t="str">
        <f>JSON_Fmt!N427</f>
        <v>Blackrock</v>
      </c>
      <c r="K426" s="85" t="s">
        <v>0</v>
      </c>
      <c r="L426" s="79" t="str">
        <f>JSON_Fmt!R427</f>
        <v>Westmeath</v>
      </c>
      <c r="M426" s="85" t="s">
        <v>0</v>
      </c>
      <c r="N426" s="93">
        <f>JSON_Fmt!V427</f>
        <v>2009</v>
      </c>
      <c r="O426" s="85" t="s">
        <v>0</v>
      </c>
      <c r="P426" s="79" t="str">
        <f>JSON_Fmt!Z427</f>
        <v>Monthly</v>
      </c>
      <c r="Q426" s="85" t="s">
        <v>0</v>
      </c>
      <c r="R426" s="79" t="str">
        <f>JSON_Fmt!AD427</f>
        <v>["Broadsheet"]</v>
      </c>
      <c r="S426" s="85" t="s">
        <v>0</v>
      </c>
      <c r="T426" s="93" t="str">
        <f>JSON_Fmt!AH427</f>
        <v>["Students"]</v>
      </c>
      <c r="U426" s="85" t="s">
        <v>0</v>
      </c>
      <c r="V426" s="93" t="str">
        <f>JSON_Fmt!AL427</f>
        <v>https://wikia.com/donec/semper/sapien.png</v>
      </c>
      <c r="W426" s="85" t="s">
        <v>0</v>
      </c>
      <c r="X426" s="93">
        <f>JSON_Fmt!AP427</f>
        <v>13340.36</v>
      </c>
      <c r="Y426" s="85" t="s">
        <v>0</v>
      </c>
      <c r="Z426" s="93" t="str">
        <f>JSON_Fmt!AT427</f>
        <v>https://wikia.com/donec/semper/sapien.png</v>
      </c>
      <c r="AA426" s="85" t="s">
        <v>0</v>
      </c>
      <c r="AB426" s="79" t="e">
        <f>JSON_Fmt!#REF!</f>
        <v>#REF!</v>
      </c>
      <c r="AC426" s="83" t="e">
        <f>JSON_Fmt!#REF!</f>
        <v>#REF!</v>
      </c>
    </row>
    <row r="427" spans="1:29" x14ac:dyDescent="0.25">
      <c r="A427" s="79" t="s">
        <v>13</v>
      </c>
      <c r="B427" s="79" t="str">
        <f t="shared" si="6"/>
        <v>Collection_Name</v>
      </c>
      <c r="C427" s="79" t="s">
        <v>14</v>
      </c>
      <c r="D427" s="79" t="str">
        <f>JSON_Fmt!B428</f>
        <v>5e8f27e0fc13ae6c5100026a</v>
      </c>
      <c r="E427" s="85" t="s">
        <v>0</v>
      </c>
      <c r="F427" s="79" t="str">
        <f>JSON_Fmt!F428</f>
        <v>Latz</v>
      </c>
      <c r="G427" s="85" t="s">
        <v>0</v>
      </c>
      <c r="H427" s="79" t="str">
        <f>JSON_Fmt!J428</f>
        <v>Spick</v>
      </c>
      <c r="I427" s="85" t="s">
        <v>0</v>
      </c>
      <c r="J427" s="93" t="str">
        <f>JSON_Fmt!N428</f>
        <v>Limerick</v>
      </c>
      <c r="K427" s="85" t="s">
        <v>0</v>
      </c>
      <c r="L427" s="79" t="str">
        <f>JSON_Fmt!R428</f>
        <v>Wicklow</v>
      </c>
      <c r="M427" s="85" t="s">
        <v>0</v>
      </c>
      <c r="N427" s="93">
        <f>JSON_Fmt!V428</f>
        <v>1995</v>
      </c>
      <c r="O427" s="85" t="s">
        <v>0</v>
      </c>
      <c r="P427" s="79" t="str">
        <f>JSON_Fmt!Z428</f>
        <v>Monthly</v>
      </c>
      <c r="Q427" s="85" t="s">
        <v>0</v>
      </c>
      <c r="R427" s="79" t="str">
        <f>JSON_Fmt!AD428</f>
        <v>["Broadsheet","Tabloid"]</v>
      </c>
      <c r="S427" s="85" t="s">
        <v>0</v>
      </c>
      <c r="T427" s="93" t="str">
        <f>JSON_Fmt!AH428</f>
        <v>["Adult","Students","Retired"]</v>
      </c>
      <c r="U427" s="85" t="s">
        <v>0</v>
      </c>
      <c r="V427" s="93" t="str">
        <f>JSON_Fmt!AL428</f>
        <v>https://tuttocitta.it/cursus/id/turpis/integer.png</v>
      </c>
      <c r="W427" s="85" t="s">
        <v>0</v>
      </c>
      <c r="X427" s="93">
        <f>JSON_Fmt!AP428</f>
        <v>6122.87</v>
      </c>
      <c r="Y427" s="85" t="s">
        <v>0</v>
      </c>
      <c r="Z427" s="93" t="str">
        <f>JSON_Fmt!AT428</f>
        <v>https://tuttocitta.it/cursus/id/turpis/integer.png</v>
      </c>
      <c r="AA427" s="85" t="s">
        <v>0</v>
      </c>
      <c r="AB427" s="79" t="e">
        <f>JSON_Fmt!#REF!</f>
        <v>#REF!</v>
      </c>
      <c r="AC427" s="83" t="e">
        <f>JSON_Fmt!#REF!</f>
        <v>#REF!</v>
      </c>
    </row>
    <row r="428" spans="1:29" x14ac:dyDescent="0.25">
      <c r="A428" s="79" t="s">
        <v>13</v>
      </c>
      <c r="B428" s="79" t="str">
        <f t="shared" si="6"/>
        <v>Collection_Name</v>
      </c>
      <c r="C428" s="79" t="s">
        <v>14</v>
      </c>
      <c r="D428" s="79" t="str">
        <f>JSON_Fmt!B429</f>
        <v>5e8f27e0fc13ae6c5100026b</v>
      </c>
      <c r="E428" s="85" t="s">
        <v>0</v>
      </c>
      <c r="F428" s="79" t="str">
        <f>JSON_Fmt!F429</f>
        <v>Skiba</v>
      </c>
      <c r="G428" s="85" t="s">
        <v>0</v>
      </c>
      <c r="H428" s="79" t="str">
        <f>JSON_Fmt!J429</f>
        <v>Malcher</v>
      </c>
      <c r="I428" s="85" t="s">
        <v>0</v>
      </c>
      <c r="J428" s="93" t="str">
        <f>JSON_Fmt!N429</f>
        <v>Dublin</v>
      </c>
      <c r="K428" s="85" t="s">
        <v>0</v>
      </c>
      <c r="L428" s="79" t="str">
        <f>JSON_Fmt!R429</f>
        <v>Derry</v>
      </c>
      <c r="M428" s="85" t="s">
        <v>0</v>
      </c>
      <c r="N428" s="93">
        <f>JSON_Fmt!V429</f>
        <v>2002</v>
      </c>
      <c r="O428" s="85" t="s">
        <v>0</v>
      </c>
      <c r="P428" s="79" t="str">
        <f>JSON_Fmt!Z429</f>
        <v>Monthly</v>
      </c>
      <c r="Q428" s="85" t="s">
        <v>0</v>
      </c>
      <c r="R428" s="79" t="str">
        <f>JSON_Fmt!AD429</f>
        <v>["Online"]</v>
      </c>
      <c r="S428" s="85" t="s">
        <v>0</v>
      </c>
      <c r="T428" s="93" t="str">
        <f>JSON_Fmt!AH429</f>
        <v>["Retired"]</v>
      </c>
      <c r="U428" s="85" t="s">
        <v>0</v>
      </c>
      <c r="V428" s="93" t="str">
        <f>JSON_Fmt!AL429</f>
        <v>http://walmart.com/sit/amet/erat/nulla/tempus/vivamus.js</v>
      </c>
      <c r="W428" s="85" t="s">
        <v>0</v>
      </c>
      <c r="X428" s="93">
        <f>JSON_Fmt!AP429</f>
        <v>6925.39</v>
      </c>
      <c r="Y428" s="85" t="s">
        <v>0</v>
      </c>
      <c r="Z428" s="93" t="str">
        <f>JSON_Fmt!AT429</f>
        <v>http://walmart.com/sit/amet/erat/nulla/tempus/vivamus.js</v>
      </c>
      <c r="AA428" s="85" t="s">
        <v>0</v>
      </c>
      <c r="AB428" s="79" t="e">
        <f>JSON_Fmt!#REF!</f>
        <v>#REF!</v>
      </c>
      <c r="AC428" s="83" t="e">
        <f>JSON_Fmt!#REF!</f>
        <v>#REF!</v>
      </c>
    </row>
    <row r="429" spans="1:29" x14ac:dyDescent="0.25">
      <c r="A429" s="79" t="s">
        <v>13</v>
      </c>
      <c r="B429" s="79" t="str">
        <f t="shared" si="6"/>
        <v>Collection_Name</v>
      </c>
      <c r="C429" s="79" t="s">
        <v>14</v>
      </c>
      <c r="D429" s="79" t="str">
        <f>JSON_Fmt!B430</f>
        <v>5e8f27e0fc13ae6c5100026c</v>
      </c>
      <c r="E429" s="85" t="s">
        <v>0</v>
      </c>
      <c r="F429" s="79" t="str">
        <f>JSON_Fmt!F430</f>
        <v>Gigabox</v>
      </c>
      <c r="G429" s="85" t="s">
        <v>0</v>
      </c>
      <c r="H429" s="79" t="str">
        <f>JSON_Fmt!J430</f>
        <v>Try</v>
      </c>
      <c r="I429" s="85" t="s">
        <v>0</v>
      </c>
      <c r="J429" s="93" t="str">
        <f>JSON_Fmt!N430</f>
        <v>Letterkenny</v>
      </c>
      <c r="K429" s="85" t="s">
        <v>0</v>
      </c>
      <c r="L429" s="79" t="str">
        <f>JSON_Fmt!R430</f>
        <v>Kerry</v>
      </c>
      <c r="M429" s="85" t="s">
        <v>0</v>
      </c>
      <c r="N429" s="93">
        <f>JSON_Fmt!V430</f>
        <v>2009</v>
      </c>
      <c r="O429" s="85" t="s">
        <v>0</v>
      </c>
      <c r="P429" s="79" t="str">
        <f>JSON_Fmt!Z430</f>
        <v>Daily</v>
      </c>
      <c r="Q429" s="85" t="s">
        <v>0</v>
      </c>
      <c r="R429" s="79" t="str">
        <f>JSON_Fmt!AD430</f>
        <v>["Broadsheet","Online","Tabloid"]</v>
      </c>
      <c r="S429" s="85" t="s">
        <v>0</v>
      </c>
      <c r="T429" s="93" t="str">
        <f>JSON_Fmt!AH430</f>
        <v>["Students","Adult"]</v>
      </c>
      <c r="U429" s="85" t="s">
        <v>0</v>
      </c>
      <c r="V429" s="93" t="str">
        <f>JSON_Fmt!AL430</f>
        <v>https://webeden.co.uk/non/ligula/pellentesque/ultrices/phasellus.jsp</v>
      </c>
      <c r="W429" s="85" t="s">
        <v>0</v>
      </c>
      <c r="X429" s="93">
        <f>JSON_Fmt!AP430</f>
        <v>6399.8</v>
      </c>
      <c r="Y429" s="85" t="s">
        <v>0</v>
      </c>
      <c r="Z429" s="93" t="str">
        <f>JSON_Fmt!AT430</f>
        <v>https://webeden.co.uk/non/ligula/pellentesque/ultrices/phasellus.jsp</v>
      </c>
      <c r="AA429" s="85" t="s">
        <v>0</v>
      </c>
      <c r="AB429" s="79" t="e">
        <f>JSON_Fmt!#REF!</f>
        <v>#REF!</v>
      </c>
      <c r="AC429" s="83" t="e">
        <f>JSON_Fmt!#REF!</f>
        <v>#REF!</v>
      </c>
    </row>
    <row r="430" spans="1:29" x14ac:dyDescent="0.25">
      <c r="A430" s="79" t="s">
        <v>13</v>
      </c>
      <c r="B430" s="79" t="str">
        <f t="shared" si="6"/>
        <v>Collection_Name</v>
      </c>
      <c r="C430" s="79" t="s">
        <v>14</v>
      </c>
      <c r="D430" s="79" t="str">
        <f>JSON_Fmt!B431</f>
        <v>5e8f27e0fc13ae6c5100026d</v>
      </c>
      <c r="E430" s="85" t="s">
        <v>0</v>
      </c>
      <c r="F430" s="79" t="str">
        <f>JSON_Fmt!F431</f>
        <v>Katz</v>
      </c>
      <c r="G430" s="85" t="s">
        <v>0</v>
      </c>
      <c r="H430" s="79" t="str">
        <f>JSON_Fmt!J431</f>
        <v>Crocetti</v>
      </c>
      <c r="I430" s="85" t="s">
        <v>0</v>
      </c>
      <c r="J430" s="93" t="str">
        <f>JSON_Fmt!N431</f>
        <v>Blackrock</v>
      </c>
      <c r="K430" s="85" t="s">
        <v>0</v>
      </c>
      <c r="L430" s="79" t="str">
        <f>JSON_Fmt!R431</f>
        <v>Fermanagh</v>
      </c>
      <c r="M430" s="85" t="s">
        <v>0</v>
      </c>
      <c r="N430" s="93">
        <f>JSON_Fmt!V431</f>
        <v>2007</v>
      </c>
      <c r="O430" s="85" t="s">
        <v>0</v>
      </c>
      <c r="P430" s="79" t="str">
        <f>JSON_Fmt!Z431</f>
        <v>Monthly</v>
      </c>
      <c r="Q430" s="85" t="s">
        <v>0</v>
      </c>
      <c r="R430" s="79" t="str">
        <f>JSON_Fmt!AD431</f>
        <v>["Broadsheet"]</v>
      </c>
      <c r="S430" s="85" t="s">
        <v>0</v>
      </c>
      <c r="T430" s="93" t="str">
        <f>JSON_Fmt!AH431</f>
        <v>["Students"]</v>
      </c>
      <c r="U430" s="85" t="s">
        <v>0</v>
      </c>
      <c r="V430" s="93" t="str">
        <f>JSON_Fmt!AL431</f>
        <v>http://prweb.com/phasellus/id/sapien.jpg</v>
      </c>
      <c r="W430" s="85" t="s">
        <v>0</v>
      </c>
      <c r="X430" s="93">
        <f>JSON_Fmt!AP431</f>
        <v>8443.68</v>
      </c>
      <c r="Y430" s="85" t="s">
        <v>0</v>
      </c>
      <c r="Z430" s="93" t="str">
        <f>JSON_Fmt!AT431</f>
        <v>http://prweb.com/phasellus/id/sapien.jpg</v>
      </c>
      <c r="AA430" s="85" t="s">
        <v>0</v>
      </c>
      <c r="AB430" s="79" t="e">
        <f>JSON_Fmt!#REF!</f>
        <v>#REF!</v>
      </c>
      <c r="AC430" s="83" t="e">
        <f>JSON_Fmt!#REF!</f>
        <v>#REF!</v>
      </c>
    </row>
    <row r="431" spans="1:29" x14ac:dyDescent="0.25">
      <c r="A431" s="79" t="s">
        <v>13</v>
      </c>
      <c r="B431" s="79" t="str">
        <f t="shared" si="6"/>
        <v>Collection_Name</v>
      </c>
      <c r="C431" s="79" t="s">
        <v>14</v>
      </c>
      <c r="D431" s="79" t="str">
        <f>JSON_Fmt!B432</f>
        <v>5e8f27e0fc13ae6c5100026e</v>
      </c>
      <c r="E431" s="85" t="s">
        <v>0</v>
      </c>
      <c r="F431" s="79" t="str">
        <f>JSON_Fmt!F432</f>
        <v>Brainbox</v>
      </c>
      <c r="G431" s="85" t="s">
        <v>0</v>
      </c>
      <c r="H431" s="79" t="str">
        <f>JSON_Fmt!J432</f>
        <v>Postins</v>
      </c>
      <c r="I431" s="85" t="s">
        <v>0</v>
      </c>
      <c r="J431" s="93" t="str">
        <f>JSON_Fmt!N432</f>
        <v>Lismore</v>
      </c>
      <c r="K431" s="85" t="s">
        <v>0</v>
      </c>
      <c r="L431" s="79" t="str">
        <f>JSON_Fmt!R432</f>
        <v>Westmeath</v>
      </c>
      <c r="M431" s="85" t="s">
        <v>0</v>
      </c>
      <c r="N431" s="93">
        <f>JSON_Fmt!V432</f>
        <v>2000</v>
      </c>
      <c r="O431" s="85" t="s">
        <v>0</v>
      </c>
      <c r="P431" s="79" t="str">
        <f>JSON_Fmt!Z432</f>
        <v>Monthly</v>
      </c>
      <c r="Q431" s="85" t="s">
        <v>0</v>
      </c>
      <c r="R431" s="79" t="str">
        <f>JSON_Fmt!AD432</f>
        <v>["Broadsheet","Tabloid"]</v>
      </c>
      <c r="S431" s="85" t="s">
        <v>0</v>
      </c>
      <c r="T431" s="93" t="str">
        <f>JSON_Fmt!AH432</f>
        <v>["Retired","Adult"]</v>
      </c>
      <c r="U431" s="85" t="s">
        <v>0</v>
      </c>
      <c r="V431" s="93" t="str">
        <f>JSON_Fmt!AL432</f>
        <v>https://latimes.com/sociis/natoque/penatibus/et/magnis/dis/parturient.jsp</v>
      </c>
      <c r="W431" s="85" t="s">
        <v>0</v>
      </c>
      <c r="X431" s="93">
        <f>JSON_Fmt!AP432</f>
        <v>7469.61</v>
      </c>
      <c r="Y431" s="85" t="s">
        <v>0</v>
      </c>
      <c r="Z431" s="93" t="str">
        <f>JSON_Fmt!AT432</f>
        <v>https://latimes.com/sociis/natoque/penatibus/et/magnis/dis/parturient.jsp</v>
      </c>
      <c r="AA431" s="85" t="s">
        <v>0</v>
      </c>
      <c r="AB431" s="79" t="e">
        <f>JSON_Fmt!#REF!</f>
        <v>#REF!</v>
      </c>
      <c r="AC431" s="83" t="e">
        <f>JSON_Fmt!#REF!</f>
        <v>#REF!</v>
      </c>
    </row>
    <row r="432" spans="1:29" x14ac:dyDescent="0.25">
      <c r="A432" s="79" t="s">
        <v>13</v>
      </c>
      <c r="B432" s="79" t="str">
        <f t="shared" si="6"/>
        <v>Collection_Name</v>
      </c>
      <c r="C432" s="79" t="s">
        <v>14</v>
      </c>
      <c r="D432" s="79" t="str">
        <f>JSON_Fmt!B433</f>
        <v>5e8f27e0fc13ae6c5100026f</v>
      </c>
      <c r="E432" s="85" t="s">
        <v>0</v>
      </c>
      <c r="F432" s="79" t="str">
        <f>JSON_Fmt!F433</f>
        <v>Devcast</v>
      </c>
      <c r="G432" s="85" t="s">
        <v>0</v>
      </c>
      <c r="H432" s="79" t="str">
        <f>JSON_Fmt!J433</f>
        <v>Alam</v>
      </c>
      <c r="I432" s="85" t="s">
        <v>0</v>
      </c>
      <c r="J432" s="93" t="str">
        <f>JSON_Fmt!N433</f>
        <v>Dublin</v>
      </c>
      <c r="K432" s="85" t="s">
        <v>0</v>
      </c>
      <c r="L432" s="79" t="str">
        <f>JSON_Fmt!R433</f>
        <v>Galway</v>
      </c>
      <c r="M432" s="85" t="s">
        <v>0</v>
      </c>
      <c r="N432" s="93">
        <f>JSON_Fmt!V433</f>
        <v>2011</v>
      </c>
      <c r="O432" s="85" t="s">
        <v>0</v>
      </c>
      <c r="P432" s="79" t="str">
        <f>JSON_Fmt!Z433</f>
        <v>Weekly</v>
      </c>
      <c r="Q432" s="85" t="s">
        <v>0</v>
      </c>
      <c r="R432" s="79" t="str">
        <f>JSON_Fmt!AD433</f>
        <v>["Online"]</v>
      </c>
      <c r="S432" s="85" t="s">
        <v>0</v>
      </c>
      <c r="T432" s="93" t="str">
        <f>JSON_Fmt!AH433</f>
        <v>[""]</v>
      </c>
      <c r="U432" s="85" t="s">
        <v>0</v>
      </c>
      <c r="V432" s="93" t="str">
        <f>JSON_Fmt!AL433</f>
        <v>https://vk.com/dignissim/vestibulum/vestibulum/ante/ipsum/primis/in.html</v>
      </c>
      <c r="W432" s="85" t="s">
        <v>0</v>
      </c>
      <c r="X432" s="93">
        <f>JSON_Fmt!AP433</f>
        <v>9794.7900000000009</v>
      </c>
      <c r="Y432" s="85" t="s">
        <v>0</v>
      </c>
      <c r="Z432" s="93" t="str">
        <f>JSON_Fmt!AT433</f>
        <v>https://vk.com/dignissim/vestibulum/vestibulum/ante/ipsum/primis/in.html</v>
      </c>
      <c r="AA432" s="85" t="s">
        <v>0</v>
      </c>
      <c r="AB432" s="79" t="e">
        <f>JSON_Fmt!#REF!</f>
        <v>#REF!</v>
      </c>
      <c r="AC432" s="83" t="e">
        <f>JSON_Fmt!#REF!</f>
        <v>#REF!</v>
      </c>
    </row>
    <row r="433" spans="1:29" x14ac:dyDescent="0.25">
      <c r="A433" s="79" t="s">
        <v>13</v>
      </c>
      <c r="B433" s="79" t="str">
        <f t="shared" si="6"/>
        <v>Collection_Name</v>
      </c>
      <c r="C433" s="79" t="s">
        <v>14</v>
      </c>
      <c r="D433" s="79" t="str">
        <f>JSON_Fmt!B434</f>
        <v>5e8f27e0fc13ae6c51000270</v>
      </c>
      <c r="E433" s="85" t="s">
        <v>0</v>
      </c>
      <c r="F433" s="79" t="str">
        <f>JSON_Fmt!F434</f>
        <v>Tambee</v>
      </c>
      <c r="G433" s="85" t="s">
        <v>0</v>
      </c>
      <c r="H433" s="79" t="str">
        <f>JSON_Fmt!J434</f>
        <v>Barde</v>
      </c>
      <c r="I433" s="85" t="s">
        <v>0</v>
      </c>
      <c r="J433" s="93" t="str">
        <f>JSON_Fmt!N434</f>
        <v>Lismore</v>
      </c>
      <c r="K433" s="85" t="s">
        <v>0</v>
      </c>
      <c r="L433" s="79" t="str">
        <f>JSON_Fmt!R434</f>
        <v>Clare</v>
      </c>
      <c r="M433" s="85" t="s">
        <v>0</v>
      </c>
      <c r="N433" s="93">
        <f>JSON_Fmt!V434</f>
        <v>1999</v>
      </c>
      <c r="O433" s="85" t="s">
        <v>0</v>
      </c>
      <c r="P433" s="79" t="str">
        <f>JSON_Fmt!Z434</f>
        <v>Monthly</v>
      </c>
      <c r="Q433" s="85" t="s">
        <v>0</v>
      </c>
      <c r="R433" s="79" t="str">
        <f>JSON_Fmt!AD434</f>
        <v>["Online","Broadsheet","Tabloid"]</v>
      </c>
      <c r="S433" s="85" t="s">
        <v>0</v>
      </c>
      <c r="T433" s="93" t="str">
        <f>JSON_Fmt!AH434</f>
        <v>["Students"]</v>
      </c>
      <c r="U433" s="85" t="s">
        <v>0</v>
      </c>
      <c r="V433" s="93" t="str">
        <f>JSON_Fmt!AL434</f>
        <v>http://webnode.com/mattis.js</v>
      </c>
      <c r="W433" s="85" t="s">
        <v>0</v>
      </c>
      <c r="X433" s="93">
        <f>JSON_Fmt!AP434</f>
        <v>11616.05</v>
      </c>
      <c r="Y433" s="85" t="s">
        <v>0</v>
      </c>
      <c r="Z433" s="93" t="str">
        <f>JSON_Fmt!AT434</f>
        <v>http://webnode.com/mattis.js</v>
      </c>
      <c r="AA433" s="85" t="s">
        <v>0</v>
      </c>
      <c r="AB433" s="79" t="e">
        <f>JSON_Fmt!#REF!</f>
        <v>#REF!</v>
      </c>
      <c r="AC433" s="83" t="e">
        <f>JSON_Fmt!#REF!</f>
        <v>#REF!</v>
      </c>
    </row>
    <row r="434" spans="1:29" x14ac:dyDescent="0.25">
      <c r="A434" s="79" t="s">
        <v>13</v>
      </c>
      <c r="B434" s="79" t="str">
        <f t="shared" si="6"/>
        <v>Collection_Name</v>
      </c>
      <c r="C434" s="79" t="s">
        <v>14</v>
      </c>
      <c r="D434" s="79" t="str">
        <f>JSON_Fmt!B435</f>
        <v>5e8f27e0fc13ae6c51000271</v>
      </c>
      <c r="E434" s="85" t="s">
        <v>0</v>
      </c>
      <c r="F434" s="79" t="str">
        <f>JSON_Fmt!F435</f>
        <v>Dabjam</v>
      </c>
      <c r="G434" s="85" t="s">
        <v>0</v>
      </c>
      <c r="H434" s="79" t="str">
        <f>JSON_Fmt!J435</f>
        <v>Cavill</v>
      </c>
      <c r="I434" s="85" t="s">
        <v>0</v>
      </c>
      <c r="J434" s="93" t="str">
        <f>JSON_Fmt!N435</f>
        <v>Lismore</v>
      </c>
      <c r="K434" s="85" t="s">
        <v>0</v>
      </c>
      <c r="L434" s="79" t="str">
        <f>JSON_Fmt!R435</f>
        <v>Donegal</v>
      </c>
      <c r="M434" s="85" t="s">
        <v>0</v>
      </c>
      <c r="N434" s="93">
        <f>JSON_Fmt!V435</f>
        <v>2001</v>
      </c>
      <c r="O434" s="85" t="s">
        <v>0</v>
      </c>
      <c r="P434" s="79" t="str">
        <f>JSON_Fmt!Z435</f>
        <v>Daily</v>
      </c>
      <c r="Q434" s="85" t="s">
        <v>0</v>
      </c>
      <c r="R434" s="79" t="str">
        <f>JSON_Fmt!AD435</f>
        <v>["Tabloid","Online"]</v>
      </c>
      <c r="S434" s="85" t="s">
        <v>0</v>
      </c>
      <c r="T434" s="93" t="str">
        <f>JSON_Fmt!AH435</f>
        <v>["Retired"]</v>
      </c>
      <c r="U434" s="85" t="s">
        <v>0</v>
      </c>
      <c r="V434" s="93" t="str">
        <f>JSON_Fmt!AL435</f>
        <v>http://europa.eu/cras/pellentesque/volutpat/dui/maecenas/tristique.jpg</v>
      </c>
      <c r="W434" s="85" t="s">
        <v>0</v>
      </c>
      <c r="X434" s="93">
        <f>JSON_Fmt!AP435</f>
        <v>4815.25</v>
      </c>
      <c r="Y434" s="85" t="s">
        <v>0</v>
      </c>
      <c r="Z434" s="93" t="str">
        <f>JSON_Fmt!AT435</f>
        <v>http://europa.eu/cras/pellentesque/volutpat/dui/maecenas/tristique.jpg</v>
      </c>
      <c r="AA434" s="85" t="s">
        <v>0</v>
      </c>
      <c r="AB434" s="79" t="e">
        <f>JSON_Fmt!#REF!</f>
        <v>#REF!</v>
      </c>
      <c r="AC434" s="83" t="e">
        <f>JSON_Fmt!#REF!</f>
        <v>#REF!</v>
      </c>
    </row>
    <row r="435" spans="1:29" x14ac:dyDescent="0.25">
      <c r="A435" s="79" t="s">
        <v>13</v>
      </c>
      <c r="B435" s="79" t="str">
        <f t="shared" si="6"/>
        <v>Collection_Name</v>
      </c>
      <c r="C435" s="79" t="s">
        <v>14</v>
      </c>
      <c r="D435" s="79" t="str">
        <f>JSON_Fmt!B436</f>
        <v>5e8f27e0fc13ae6c51000272</v>
      </c>
      <c r="E435" s="85" t="s">
        <v>0</v>
      </c>
      <c r="F435" s="79" t="str">
        <f>JSON_Fmt!F436</f>
        <v>Fliptune</v>
      </c>
      <c r="G435" s="85" t="s">
        <v>0</v>
      </c>
      <c r="H435" s="79" t="str">
        <f>JSON_Fmt!J436</f>
        <v>Beade</v>
      </c>
      <c r="I435" s="85" t="s">
        <v>0</v>
      </c>
      <c r="J435" s="93" t="str">
        <f>JSON_Fmt!N436</f>
        <v>Limerick</v>
      </c>
      <c r="K435" s="85" t="s">
        <v>0</v>
      </c>
      <c r="L435" s="79" t="str">
        <f>JSON_Fmt!R436</f>
        <v>Cavan</v>
      </c>
      <c r="M435" s="85" t="s">
        <v>0</v>
      </c>
      <c r="N435" s="93">
        <f>JSON_Fmt!V436</f>
        <v>1991</v>
      </c>
      <c r="O435" s="85" t="s">
        <v>0</v>
      </c>
      <c r="P435" s="79" t="str">
        <f>JSON_Fmt!Z436</f>
        <v>Daily</v>
      </c>
      <c r="Q435" s="85" t="s">
        <v>0</v>
      </c>
      <c r="R435" s="79" t="str">
        <f>JSON_Fmt!AD436</f>
        <v>["Online","Tabloid","Broadsheet"]</v>
      </c>
      <c r="S435" s="85" t="s">
        <v>0</v>
      </c>
      <c r="T435" s="93" t="str">
        <f>JSON_Fmt!AH436</f>
        <v>["Retired","Students"]</v>
      </c>
      <c r="U435" s="85" t="s">
        <v>0</v>
      </c>
      <c r="V435" s="93" t="str">
        <f>JSON_Fmt!AL436</f>
        <v>http://last.fm/nisl/duis/ac/nibh/fusce/lacus.jpg</v>
      </c>
      <c r="W435" s="85" t="s">
        <v>0</v>
      </c>
      <c r="X435" s="93">
        <f>JSON_Fmt!AP436</f>
        <v>9437.1299999999992</v>
      </c>
      <c r="Y435" s="85" t="s">
        <v>0</v>
      </c>
      <c r="Z435" s="93" t="str">
        <f>JSON_Fmt!AT436</f>
        <v>http://last.fm/nisl/duis/ac/nibh/fusce/lacus.jpg</v>
      </c>
      <c r="AA435" s="85" t="s">
        <v>0</v>
      </c>
      <c r="AB435" s="79" t="e">
        <f>JSON_Fmt!#REF!</f>
        <v>#REF!</v>
      </c>
      <c r="AC435" s="83" t="e">
        <f>JSON_Fmt!#REF!</f>
        <v>#REF!</v>
      </c>
    </row>
    <row r="436" spans="1:29" x14ac:dyDescent="0.25">
      <c r="A436" s="79" t="s">
        <v>13</v>
      </c>
      <c r="B436" s="79" t="str">
        <f t="shared" si="6"/>
        <v>Collection_Name</v>
      </c>
      <c r="C436" s="79" t="s">
        <v>14</v>
      </c>
      <c r="D436" s="79" t="str">
        <f>JSON_Fmt!B437</f>
        <v>5e8f27e0fc13ae6c51000273</v>
      </c>
      <c r="E436" s="85" t="s">
        <v>0</v>
      </c>
      <c r="F436" s="79" t="str">
        <f>JSON_Fmt!F437</f>
        <v>Mybuzz</v>
      </c>
      <c r="G436" s="85" t="s">
        <v>0</v>
      </c>
      <c r="H436" s="79" t="str">
        <f>JSON_Fmt!J437</f>
        <v>Lomaz</v>
      </c>
      <c r="I436" s="85" t="s">
        <v>0</v>
      </c>
      <c r="J436" s="93" t="str">
        <f>JSON_Fmt!N437</f>
        <v>Letterkenny</v>
      </c>
      <c r="K436" s="85" t="s">
        <v>0</v>
      </c>
      <c r="L436" s="79" t="str">
        <f>JSON_Fmt!R437</f>
        <v>Louth</v>
      </c>
      <c r="M436" s="85" t="s">
        <v>0</v>
      </c>
      <c r="N436" s="93">
        <f>JSON_Fmt!V437</f>
        <v>2009</v>
      </c>
      <c r="O436" s="85" t="s">
        <v>0</v>
      </c>
      <c r="P436" s="79" t="str">
        <f>JSON_Fmt!Z437</f>
        <v>Daily</v>
      </c>
      <c r="Q436" s="85" t="s">
        <v>0</v>
      </c>
      <c r="R436" s="79" t="str">
        <f>JSON_Fmt!AD437</f>
        <v>["Broadsheet"]</v>
      </c>
      <c r="S436" s="85" t="s">
        <v>0</v>
      </c>
      <c r="T436" s="93" t="str">
        <f>JSON_Fmt!AH437</f>
        <v>["Students"]</v>
      </c>
      <c r="U436" s="85" t="s">
        <v>0</v>
      </c>
      <c r="V436" s="93" t="str">
        <f>JSON_Fmt!AL437</f>
        <v>https://prnewswire.com/sed.jpg</v>
      </c>
      <c r="W436" s="85" t="s">
        <v>0</v>
      </c>
      <c r="X436" s="93">
        <f>JSON_Fmt!AP437</f>
        <v>10538.88</v>
      </c>
      <c r="Y436" s="85" t="s">
        <v>0</v>
      </c>
      <c r="Z436" s="93" t="str">
        <f>JSON_Fmt!AT437</f>
        <v>https://prnewswire.com/sed.jpg</v>
      </c>
      <c r="AA436" s="85" t="s">
        <v>0</v>
      </c>
      <c r="AB436" s="79" t="e">
        <f>JSON_Fmt!#REF!</f>
        <v>#REF!</v>
      </c>
      <c r="AC436" s="83" t="e">
        <f>JSON_Fmt!#REF!</f>
        <v>#REF!</v>
      </c>
    </row>
    <row r="437" spans="1:29" x14ac:dyDescent="0.25">
      <c r="A437" s="79" t="s">
        <v>13</v>
      </c>
      <c r="B437" s="79" t="str">
        <f t="shared" si="6"/>
        <v>Collection_Name</v>
      </c>
      <c r="C437" s="79" t="s">
        <v>14</v>
      </c>
      <c r="D437" s="79" t="str">
        <f>JSON_Fmt!B438</f>
        <v>5e8f27e0fc13ae6c51000274</v>
      </c>
      <c r="E437" s="85" t="s">
        <v>0</v>
      </c>
      <c r="F437" s="79" t="str">
        <f>JSON_Fmt!F438</f>
        <v>Layo</v>
      </c>
      <c r="G437" s="85" t="s">
        <v>0</v>
      </c>
      <c r="H437" s="79" t="str">
        <f>JSON_Fmt!J438</f>
        <v>De Mitris</v>
      </c>
      <c r="I437" s="85" t="s">
        <v>0</v>
      </c>
      <c r="J437" s="93" t="str">
        <f>JSON_Fmt!N438</f>
        <v>Blackrock</v>
      </c>
      <c r="K437" s="85" t="s">
        <v>0</v>
      </c>
      <c r="L437" s="79" t="str">
        <f>JSON_Fmt!R438</f>
        <v>Mayo</v>
      </c>
      <c r="M437" s="85" t="s">
        <v>0</v>
      </c>
      <c r="N437" s="93">
        <f>JSON_Fmt!V438</f>
        <v>2009</v>
      </c>
      <c r="O437" s="85" t="s">
        <v>0</v>
      </c>
      <c r="P437" s="79" t="str">
        <f>JSON_Fmt!Z438</f>
        <v>Weekly</v>
      </c>
      <c r="Q437" s="85" t="s">
        <v>0</v>
      </c>
      <c r="R437" s="79" t="str">
        <f>JSON_Fmt!AD438</f>
        <v>["Broadsheet","Tabloid","Online"]</v>
      </c>
      <c r="S437" s="85" t="s">
        <v>0</v>
      </c>
      <c r="T437" s="93" t="str">
        <f>JSON_Fmt!AH438</f>
        <v>["Students","Adult"]</v>
      </c>
      <c r="U437" s="85" t="s">
        <v>0</v>
      </c>
      <c r="V437" s="93" t="str">
        <f>JSON_Fmt!AL438</f>
        <v>https://marketwatch.com/nulla/suspendisse/potenti/cras.js</v>
      </c>
      <c r="W437" s="85" t="s">
        <v>0</v>
      </c>
      <c r="X437" s="93">
        <f>JSON_Fmt!AP438</f>
        <v>12234.68</v>
      </c>
      <c r="Y437" s="85" t="s">
        <v>0</v>
      </c>
      <c r="Z437" s="93" t="str">
        <f>JSON_Fmt!AT438</f>
        <v>https://marketwatch.com/nulla/suspendisse/potenti/cras.js</v>
      </c>
      <c r="AA437" s="85" t="s">
        <v>0</v>
      </c>
      <c r="AB437" s="79" t="e">
        <f>JSON_Fmt!#REF!</f>
        <v>#REF!</v>
      </c>
      <c r="AC437" s="83" t="e">
        <f>JSON_Fmt!#REF!</f>
        <v>#REF!</v>
      </c>
    </row>
    <row r="438" spans="1:29" x14ac:dyDescent="0.25">
      <c r="A438" s="79" t="s">
        <v>13</v>
      </c>
      <c r="B438" s="79" t="str">
        <f t="shared" si="6"/>
        <v>Collection_Name</v>
      </c>
      <c r="C438" s="79" t="s">
        <v>14</v>
      </c>
      <c r="D438" s="79" t="str">
        <f>JSON_Fmt!B439</f>
        <v>5e8f27e0fc13ae6c51000275</v>
      </c>
      <c r="E438" s="85" t="s">
        <v>0</v>
      </c>
      <c r="F438" s="79" t="str">
        <f>JSON_Fmt!F439</f>
        <v>Divape</v>
      </c>
      <c r="G438" s="85" t="s">
        <v>0</v>
      </c>
      <c r="H438" s="79" t="str">
        <f>JSON_Fmt!J439</f>
        <v>Redihough</v>
      </c>
      <c r="I438" s="85" t="s">
        <v>0</v>
      </c>
      <c r="J438" s="93" t="str">
        <f>JSON_Fmt!N439</f>
        <v>Lismore</v>
      </c>
      <c r="K438" s="85" t="s">
        <v>0</v>
      </c>
      <c r="L438" s="79" t="str">
        <f>JSON_Fmt!R439</f>
        <v>Galway</v>
      </c>
      <c r="M438" s="85" t="s">
        <v>0</v>
      </c>
      <c r="N438" s="93">
        <f>JSON_Fmt!V439</f>
        <v>2002</v>
      </c>
      <c r="O438" s="85" t="s">
        <v>0</v>
      </c>
      <c r="P438" s="79" t="str">
        <f>JSON_Fmt!Z439</f>
        <v>Monthly</v>
      </c>
      <c r="Q438" s="85" t="s">
        <v>0</v>
      </c>
      <c r="R438" s="79" t="str">
        <f>JSON_Fmt!AD439</f>
        <v>["Online","Tabloid"]</v>
      </c>
      <c r="S438" s="85" t="s">
        <v>0</v>
      </c>
      <c r="T438" s="93" t="str">
        <f>JSON_Fmt!AH439</f>
        <v>["Students"]</v>
      </c>
      <c r="U438" s="85" t="s">
        <v>0</v>
      </c>
      <c r="V438" s="93" t="str">
        <f>JSON_Fmt!AL439</f>
        <v>https://wufoo.com/turpis/a/pede/posuere.json</v>
      </c>
      <c r="W438" s="85" t="s">
        <v>0</v>
      </c>
      <c r="X438" s="93">
        <f>JSON_Fmt!AP439</f>
        <v>12570.55</v>
      </c>
      <c r="Y438" s="85" t="s">
        <v>0</v>
      </c>
      <c r="Z438" s="93" t="str">
        <f>JSON_Fmt!AT439</f>
        <v>https://wufoo.com/turpis/a/pede/posuere.json</v>
      </c>
      <c r="AA438" s="85" t="s">
        <v>0</v>
      </c>
      <c r="AB438" s="79" t="e">
        <f>JSON_Fmt!#REF!</f>
        <v>#REF!</v>
      </c>
      <c r="AC438" s="83" t="e">
        <f>JSON_Fmt!#REF!</f>
        <v>#REF!</v>
      </c>
    </row>
    <row r="439" spans="1:29" x14ac:dyDescent="0.25">
      <c r="A439" s="79" t="s">
        <v>13</v>
      </c>
      <c r="B439" s="79" t="str">
        <f t="shared" si="6"/>
        <v>Collection_Name</v>
      </c>
      <c r="C439" s="79" t="s">
        <v>14</v>
      </c>
      <c r="D439" s="79" t="str">
        <f>JSON_Fmt!B440</f>
        <v>5e8f27e0fc13ae6c51000276</v>
      </c>
      <c r="E439" s="85" t="s">
        <v>0</v>
      </c>
      <c r="F439" s="79" t="str">
        <f>JSON_Fmt!F440</f>
        <v>Skajo</v>
      </c>
      <c r="G439" s="85" t="s">
        <v>0</v>
      </c>
      <c r="H439" s="79" t="str">
        <f>JSON_Fmt!J440</f>
        <v>Whithorn</v>
      </c>
      <c r="I439" s="85" t="s">
        <v>0</v>
      </c>
      <c r="J439" s="93" t="str">
        <f>JSON_Fmt!N440</f>
        <v>Limerick</v>
      </c>
      <c r="K439" s="85" t="s">
        <v>0</v>
      </c>
      <c r="L439" s="79" t="str">
        <f>JSON_Fmt!R440</f>
        <v>Louth</v>
      </c>
      <c r="M439" s="85" t="s">
        <v>0</v>
      </c>
      <c r="N439" s="93">
        <f>JSON_Fmt!V440</f>
        <v>2008</v>
      </c>
      <c r="O439" s="85" t="s">
        <v>0</v>
      </c>
      <c r="P439" s="79" t="str">
        <f>JSON_Fmt!Z440</f>
        <v>Weekly</v>
      </c>
      <c r="Q439" s="85" t="s">
        <v>0</v>
      </c>
      <c r="R439" s="79" t="str">
        <f>JSON_Fmt!AD440</f>
        <v>["Broadsheet"]</v>
      </c>
      <c r="S439" s="85" t="s">
        <v>0</v>
      </c>
      <c r="T439" s="93" t="str">
        <f>JSON_Fmt!AH440</f>
        <v>["Students","Adult"]</v>
      </c>
      <c r="U439" s="85" t="s">
        <v>0</v>
      </c>
      <c r="V439" s="93" t="str">
        <f>JSON_Fmt!AL440</f>
        <v>https://intel.com/dictumst.html</v>
      </c>
      <c r="W439" s="85" t="s">
        <v>0</v>
      </c>
      <c r="X439" s="93">
        <f>JSON_Fmt!AP440</f>
        <v>8600.59</v>
      </c>
      <c r="Y439" s="85" t="s">
        <v>0</v>
      </c>
      <c r="Z439" s="93" t="str">
        <f>JSON_Fmt!AT440</f>
        <v>https://intel.com/dictumst.html</v>
      </c>
      <c r="AA439" s="85" t="s">
        <v>0</v>
      </c>
      <c r="AB439" s="79" t="e">
        <f>JSON_Fmt!#REF!</f>
        <v>#REF!</v>
      </c>
      <c r="AC439" s="83" t="e">
        <f>JSON_Fmt!#REF!</f>
        <v>#REF!</v>
      </c>
    </row>
    <row r="440" spans="1:29" x14ac:dyDescent="0.25">
      <c r="A440" s="79" t="s">
        <v>13</v>
      </c>
      <c r="B440" s="79" t="str">
        <f t="shared" si="6"/>
        <v>Collection_Name</v>
      </c>
      <c r="C440" s="79" t="s">
        <v>14</v>
      </c>
      <c r="D440" s="79" t="str">
        <f>JSON_Fmt!B441</f>
        <v>5e8f27e0fc13ae6c51000277</v>
      </c>
      <c r="E440" s="85" t="s">
        <v>0</v>
      </c>
      <c r="F440" s="79" t="str">
        <f>JSON_Fmt!F441</f>
        <v>Feednation</v>
      </c>
      <c r="G440" s="85" t="s">
        <v>0</v>
      </c>
      <c r="H440" s="79" t="str">
        <f>JSON_Fmt!J441</f>
        <v>Whybrow</v>
      </c>
      <c r="I440" s="85" t="s">
        <v>0</v>
      </c>
      <c r="J440" s="93" t="str">
        <f>JSON_Fmt!N441</f>
        <v>Letterkenny</v>
      </c>
      <c r="K440" s="85" t="s">
        <v>0</v>
      </c>
      <c r="L440" s="79" t="str">
        <f>JSON_Fmt!R441</f>
        <v>Galway</v>
      </c>
      <c r="M440" s="85" t="s">
        <v>0</v>
      </c>
      <c r="N440" s="93">
        <f>JSON_Fmt!V441</f>
        <v>2001</v>
      </c>
      <c r="O440" s="85" t="s">
        <v>0</v>
      </c>
      <c r="P440" s="79" t="str">
        <f>JSON_Fmt!Z441</f>
        <v>Daily</v>
      </c>
      <c r="Q440" s="85" t="s">
        <v>0</v>
      </c>
      <c r="R440" s="79" t="str">
        <f>JSON_Fmt!AD441</f>
        <v>["Broadsheet","Online"]</v>
      </c>
      <c r="S440" s="85" t="s">
        <v>0</v>
      </c>
      <c r="T440" s="93" t="str">
        <f>JSON_Fmt!AH441</f>
        <v>["Students"]</v>
      </c>
      <c r="U440" s="85" t="s">
        <v>0</v>
      </c>
      <c r="V440" s="93" t="str">
        <f>JSON_Fmt!AL441</f>
        <v>https://opensource.org/justo/in/hac/habitasse/platea/dictumst.js</v>
      </c>
      <c r="W440" s="85" t="s">
        <v>0</v>
      </c>
      <c r="X440" s="93">
        <f>JSON_Fmt!AP441</f>
        <v>12902</v>
      </c>
      <c r="Y440" s="85" t="s">
        <v>0</v>
      </c>
      <c r="Z440" s="93" t="str">
        <f>JSON_Fmt!AT441</f>
        <v>https://opensource.org/justo/in/hac/habitasse/platea/dictumst.js</v>
      </c>
      <c r="AA440" s="85" t="s">
        <v>0</v>
      </c>
      <c r="AB440" s="79" t="e">
        <f>JSON_Fmt!#REF!</f>
        <v>#REF!</v>
      </c>
      <c r="AC440" s="83" t="e">
        <f>JSON_Fmt!#REF!</f>
        <v>#REF!</v>
      </c>
    </row>
    <row r="441" spans="1:29" x14ac:dyDescent="0.25">
      <c r="A441" s="79" t="s">
        <v>13</v>
      </c>
      <c r="B441" s="79" t="str">
        <f t="shared" si="6"/>
        <v>Collection_Name</v>
      </c>
      <c r="C441" s="79" t="s">
        <v>14</v>
      </c>
      <c r="D441" s="79" t="str">
        <f>JSON_Fmt!B442</f>
        <v>5e8f27e0fc13ae6c51000278</v>
      </c>
      <c r="E441" s="85" t="s">
        <v>0</v>
      </c>
      <c r="F441" s="79" t="str">
        <f>JSON_Fmt!F442</f>
        <v>Babblestorm</v>
      </c>
      <c r="G441" s="85" t="s">
        <v>0</v>
      </c>
      <c r="H441" s="79" t="str">
        <f>JSON_Fmt!J442</f>
        <v>Garbutt</v>
      </c>
      <c r="I441" s="85" t="s">
        <v>0</v>
      </c>
      <c r="J441" s="93" t="str">
        <f>JSON_Fmt!N442</f>
        <v>Blackrock</v>
      </c>
      <c r="K441" s="85" t="s">
        <v>0</v>
      </c>
      <c r="L441" s="79" t="str">
        <f>JSON_Fmt!R442</f>
        <v>Mayo</v>
      </c>
      <c r="M441" s="85" t="s">
        <v>0</v>
      </c>
      <c r="N441" s="93">
        <f>JSON_Fmt!V442</f>
        <v>1994</v>
      </c>
      <c r="O441" s="85" t="s">
        <v>0</v>
      </c>
      <c r="P441" s="79" t="str">
        <f>JSON_Fmt!Z442</f>
        <v>Daily</v>
      </c>
      <c r="Q441" s="85" t="s">
        <v>0</v>
      </c>
      <c r="R441" s="79" t="str">
        <f>JSON_Fmt!AD442</f>
        <v>["Online","Tabloid"]</v>
      </c>
      <c r="S441" s="85" t="s">
        <v>0</v>
      </c>
      <c r="T441" s="93" t="str">
        <f>JSON_Fmt!AH442</f>
        <v>["Retired"]</v>
      </c>
      <c r="U441" s="85" t="s">
        <v>0</v>
      </c>
      <c r="V441" s="93" t="str">
        <f>JSON_Fmt!AL442</f>
        <v>http://usgs.gov/ligula/in/lacus/curabitur.html</v>
      </c>
      <c r="W441" s="85" t="s">
        <v>0</v>
      </c>
      <c r="X441" s="93">
        <f>JSON_Fmt!AP442</f>
        <v>9890.9500000000007</v>
      </c>
      <c r="Y441" s="85" t="s">
        <v>0</v>
      </c>
      <c r="Z441" s="93" t="str">
        <f>JSON_Fmt!AT442</f>
        <v>http://usgs.gov/ligula/in/lacus/curabitur.html</v>
      </c>
      <c r="AA441" s="85" t="s">
        <v>0</v>
      </c>
      <c r="AB441" s="79" t="e">
        <f>JSON_Fmt!#REF!</f>
        <v>#REF!</v>
      </c>
      <c r="AC441" s="83" t="e">
        <f>JSON_Fmt!#REF!</f>
        <v>#REF!</v>
      </c>
    </row>
    <row r="442" spans="1:29" x14ac:dyDescent="0.25">
      <c r="A442" s="79" t="s">
        <v>13</v>
      </c>
      <c r="B442" s="79" t="str">
        <f t="shared" si="6"/>
        <v>Collection_Name</v>
      </c>
      <c r="C442" s="79" t="s">
        <v>14</v>
      </c>
      <c r="D442" s="79" t="str">
        <f>JSON_Fmt!B443</f>
        <v>5e8f27e0fc13ae6c51000279</v>
      </c>
      <c r="E442" s="85" t="s">
        <v>0</v>
      </c>
      <c r="F442" s="79" t="str">
        <f>JSON_Fmt!F443</f>
        <v>Youbridge</v>
      </c>
      <c r="G442" s="85" t="s">
        <v>0</v>
      </c>
      <c r="H442" s="79" t="str">
        <f>JSON_Fmt!J443</f>
        <v>Scoggan</v>
      </c>
      <c r="I442" s="85" t="s">
        <v>0</v>
      </c>
      <c r="J442" s="93" t="str">
        <f>JSON_Fmt!N443</f>
        <v>Lismore</v>
      </c>
      <c r="K442" s="85" t="s">
        <v>0</v>
      </c>
      <c r="L442" s="79" t="str">
        <f>JSON_Fmt!R443</f>
        <v>Wexford</v>
      </c>
      <c r="M442" s="85" t="s">
        <v>0</v>
      </c>
      <c r="N442" s="93">
        <f>JSON_Fmt!V443</f>
        <v>2007</v>
      </c>
      <c r="O442" s="85" t="s">
        <v>0</v>
      </c>
      <c r="P442" s="79" t="str">
        <f>JSON_Fmt!Z443</f>
        <v>Weekly</v>
      </c>
      <c r="Q442" s="85" t="s">
        <v>0</v>
      </c>
      <c r="R442" s="79" t="str">
        <f>JSON_Fmt!AD443</f>
        <v>["Online"]</v>
      </c>
      <c r="S442" s="85" t="s">
        <v>0</v>
      </c>
      <c r="T442" s="93" t="str">
        <f>JSON_Fmt!AH443</f>
        <v>["Students"]</v>
      </c>
      <c r="U442" s="85" t="s">
        <v>0</v>
      </c>
      <c r="V442" s="93" t="str">
        <f>JSON_Fmt!AL443</f>
        <v>http://shop-pro.jp/id/nisl/venenatis/lacinia/aenean/sit.json</v>
      </c>
      <c r="W442" s="85" t="s">
        <v>0</v>
      </c>
      <c r="X442" s="93">
        <f>JSON_Fmt!AP443</f>
        <v>10496.44</v>
      </c>
      <c r="Y442" s="85" t="s">
        <v>0</v>
      </c>
      <c r="Z442" s="93" t="str">
        <f>JSON_Fmt!AT443</f>
        <v>http://shop-pro.jp/id/nisl/venenatis/lacinia/aenean/sit.json</v>
      </c>
      <c r="AA442" s="85" t="s">
        <v>0</v>
      </c>
      <c r="AB442" s="79" t="e">
        <f>JSON_Fmt!#REF!</f>
        <v>#REF!</v>
      </c>
      <c r="AC442" s="83" t="e">
        <f>JSON_Fmt!#REF!</f>
        <v>#REF!</v>
      </c>
    </row>
    <row r="443" spans="1:29" x14ac:dyDescent="0.25">
      <c r="A443" s="79" t="s">
        <v>13</v>
      </c>
      <c r="B443" s="79" t="str">
        <f t="shared" si="6"/>
        <v>Collection_Name</v>
      </c>
      <c r="C443" s="79" t="s">
        <v>14</v>
      </c>
      <c r="D443" s="79" t="str">
        <f>JSON_Fmt!B444</f>
        <v>5e8f27e0fc13ae6c5100027a</v>
      </c>
      <c r="E443" s="85" t="s">
        <v>0</v>
      </c>
      <c r="F443" s="79" t="str">
        <f>JSON_Fmt!F444</f>
        <v>Bubblemix</v>
      </c>
      <c r="G443" s="85" t="s">
        <v>0</v>
      </c>
      <c r="H443" s="79" t="str">
        <f>JSON_Fmt!J444</f>
        <v>Sparhawk</v>
      </c>
      <c r="I443" s="85" t="s">
        <v>0</v>
      </c>
      <c r="J443" s="93" t="str">
        <f>JSON_Fmt!N444</f>
        <v>Blackrock</v>
      </c>
      <c r="K443" s="85" t="s">
        <v>0</v>
      </c>
      <c r="L443" s="79" t="str">
        <f>JSON_Fmt!R444</f>
        <v>Galway</v>
      </c>
      <c r="M443" s="85" t="s">
        <v>0</v>
      </c>
      <c r="N443" s="93">
        <f>JSON_Fmt!V444</f>
        <v>2013</v>
      </c>
      <c r="O443" s="85" t="s">
        <v>0</v>
      </c>
      <c r="P443" s="79" t="str">
        <f>JSON_Fmt!Z444</f>
        <v>Weekly</v>
      </c>
      <c r="Q443" s="85" t="s">
        <v>0</v>
      </c>
      <c r="R443" s="79" t="str">
        <f>JSON_Fmt!AD444</f>
        <v>["Broadsheet","Tabloid","Online"]</v>
      </c>
      <c r="S443" s="85" t="s">
        <v>0</v>
      </c>
      <c r="T443" s="93" t="str">
        <f>JSON_Fmt!AH444</f>
        <v>["Students","Retired","Adult"]</v>
      </c>
      <c r="U443" s="85" t="s">
        <v>0</v>
      </c>
      <c r="V443" s="93" t="str">
        <f>JSON_Fmt!AL444</f>
        <v>http://altervista.org/non/sodales.jsp</v>
      </c>
      <c r="W443" s="85" t="s">
        <v>0</v>
      </c>
      <c r="X443" s="93">
        <f>JSON_Fmt!AP444</f>
        <v>6886.23</v>
      </c>
      <c r="Y443" s="85" t="s">
        <v>0</v>
      </c>
      <c r="Z443" s="93" t="str">
        <f>JSON_Fmt!AT444</f>
        <v>http://altervista.org/non/sodales.jsp</v>
      </c>
      <c r="AA443" s="85" t="s">
        <v>0</v>
      </c>
      <c r="AB443" s="79" t="e">
        <f>JSON_Fmt!#REF!</f>
        <v>#REF!</v>
      </c>
      <c r="AC443" s="83" t="e">
        <f>JSON_Fmt!#REF!</f>
        <v>#REF!</v>
      </c>
    </row>
    <row r="444" spans="1:29" x14ac:dyDescent="0.25">
      <c r="A444" s="79" t="s">
        <v>13</v>
      </c>
      <c r="B444" s="79" t="str">
        <f t="shared" si="6"/>
        <v>Collection_Name</v>
      </c>
      <c r="C444" s="79" t="s">
        <v>14</v>
      </c>
      <c r="D444" s="79" t="str">
        <f>JSON_Fmt!B445</f>
        <v>5e8f27e0fc13ae6c5100027b</v>
      </c>
      <c r="E444" s="85" t="s">
        <v>0</v>
      </c>
      <c r="F444" s="79" t="str">
        <f>JSON_Fmt!F445</f>
        <v>Kwideo</v>
      </c>
      <c r="G444" s="85" t="s">
        <v>0</v>
      </c>
      <c r="H444" s="79" t="str">
        <f>JSON_Fmt!J445</f>
        <v>Seggie</v>
      </c>
      <c r="I444" s="85" t="s">
        <v>0</v>
      </c>
      <c r="J444" s="93" t="str">
        <f>JSON_Fmt!N445</f>
        <v>Lismore</v>
      </c>
      <c r="K444" s="85" t="s">
        <v>0</v>
      </c>
      <c r="L444" s="79" t="str">
        <f>JSON_Fmt!R445</f>
        <v>Wexford</v>
      </c>
      <c r="M444" s="85" t="s">
        <v>0</v>
      </c>
      <c r="N444" s="93">
        <f>JSON_Fmt!V445</f>
        <v>1973</v>
      </c>
      <c r="O444" s="85" t="s">
        <v>0</v>
      </c>
      <c r="P444" s="79" t="str">
        <f>JSON_Fmt!Z445</f>
        <v>Daily</v>
      </c>
      <c r="Q444" s="85" t="s">
        <v>0</v>
      </c>
      <c r="R444" s="79" t="str">
        <f>JSON_Fmt!AD445</f>
        <v>["Online",""]</v>
      </c>
      <c r="S444" s="85" t="s">
        <v>0</v>
      </c>
      <c r="T444" s="93" t="str">
        <f>JSON_Fmt!AH445</f>
        <v>[""]</v>
      </c>
      <c r="U444" s="85" t="s">
        <v>0</v>
      </c>
      <c r="V444" s="93" t="str">
        <f>JSON_Fmt!AL445</f>
        <v>https://mtv.com/in/felis/donec/semper.aspx</v>
      </c>
      <c r="W444" s="85" t="s">
        <v>0</v>
      </c>
      <c r="X444" s="93">
        <f>JSON_Fmt!AP445</f>
        <v>11986.97</v>
      </c>
      <c r="Y444" s="85" t="s">
        <v>0</v>
      </c>
      <c r="Z444" s="93" t="str">
        <f>JSON_Fmt!AT445</f>
        <v>https://mtv.com/in/felis/donec/semper.aspx</v>
      </c>
      <c r="AA444" s="85" t="s">
        <v>0</v>
      </c>
      <c r="AB444" s="79" t="e">
        <f>JSON_Fmt!#REF!</f>
        <v>#REF!</v>
      </c>
      <c r="AC444" s="83" t="e">
        <f>JSON_Fmt!#REF!</f>
        <v>#REF!</v>
      </c>
    </row>
    <row r="445" spans="1:29" x14ac:dyDescent="0.25">
      <c r="A445" s="79" t="s">
        <v>13</v>
      </c>
      <c r="B445" s="79" t="str">
        <f t="shared" si="6"/>
        <v>Collection_Name</v>
      </c>
      <c r="C445" s="79" t="s">
        <v>14</v>
      </c>
      <c r="D445" s="79" t="str">
        <f>JSON_Fmt!B446</f>
        <v>5e8f27e0fc13ae6c5100027c</v>
      </c>
      <c r="E445" s="85" t="s">
        <v>0</v>
      </c>
      <c r="F445" s="79" t="str">
        <f>JSON_Fmt!F446</f>
        <v>Tagcat</v>
      </c>
      <c r="G445" s="85" t="s">
        <v>0</v>
      </c>
      <c r="H445" s="79" t="str">
        <f>JSON_Fmt!J446</f>
        <v>Wyldbore</v>
      </c>
      <c r="I445" s="85" t="s">
        <v>0</v>
      </c>
      <c r="J445" s="93" t="str">
        <f>JSON_Fmt!N446</f>
        <v>Athlone</v>
      </c>
      <c r="K445" s="85" t="s">
        <v>0</v>
      </c>
      <c r="L445" s="79" t="str">
        <f>JSON_Fmt!R446</f>
        <v>Armagh</v>
      </c>
      <c r="M445" s="85" t="s">
        <v>0</v>
      </c>
      <c r="N445" s="93">
        <f>JSON_Fmt!V446</f>
        <v>2012</v>
      </c>
      <c r="O445" s="85" t="s">
        <v>0</v>
      </c>
      <c r="P445" s="79" t="str">
        <f>JSON_Fmt!Z446</f>
        <v>Daily</v>
      </c>
      <c r="Q445" s="85" t="s">
        <v>0</v>
      </c>
      <c r="R445" s="79" t="str">
        <f>JSON_Fmt!AD446</f>
        <v>["Broadsheet","Tabloid"]</v>
      </c>
      <c r="S445" s="85" t="s">
        <v>0</v>
      </c>
      <c r="T445" s="93" t="str">
        <f>JSON_Fmt!AH446</f>
        <v>["Adult"]</v>
      </c>
      <c r="U445" s="85" t="s">
        <v>0</v>
      </c>
      <c r="V445" s="93" t="str">
        <f>JSON_Fmt!AL446</f>
        <v>https://patch.com/dui.xml</v>
      </c>
      <c r="W445" s="85" t="s">
        <v>0</v>
      </c>
      <c r="X445" s="93">
        <f>JSON_Fmt!AP446</f>
        <v>8432.07</v>
      </c>
      <c r="Y445" s="85" t="s">
        <v>0</v>
      </c>
      <c r="Z445" s="93" t="str">
        <f>JSON_Fmt!AT446</f>
        <v>https://patch.com/dui.xml</v>
      </c>
      <c r="AA445" s="85" t="s">
        <v>0</v>
      </c>
      <c r="AB445" s="79" t="e">
        <f>JSON_Fmt!#REF!</f>
        <v>#REF!</v>
      </c>
      <c r="AC445" s="83" t="e">
        <f>JSON_Fmt!#REF!</f>
        <v>#REF!</v>
      </c>
    </row>
    <row r="446" spans="1:29" x14ac:dyDescent="0.25">
      <c r="A446" s="79" t="s">
        <v>13</v>
      </c>
      <c r="B446" s="79" t="str">
        <f t="shared" si="6"/>
        <v>Collection_Name</v>
      </c>
      <c r="C446" s="79" t="s">
        <v>14</v>
      </c>
      <c r="D446" s="79" t="str">
        <f>JSON_Fmt!B447</f>
        <v>5e8f27e0fc13ae6c5100027d</v>
      </c>
      <c r="E446" s="85" t="s">
        <v>0</v>
      </c>
      <c r="F446" s="79" t="str">
        <f>JSON_Fmt!F447</f>
        <v>Topicblab</v>
      </c>
      <c r="G446" s="85" t="s">
        <v>0</v>
      </c>
      <c r="H446" s="79" t="str">
        <f>JSON_Fmt!J447</f>
        <v>Larkworthy</v>
      </c>
      <c r="I446" s="85" t="s">
        <v>0</v>
      </c>
      <c r="J446" s="93" t="str">
        <f>JSON_Fmt!N447</f>
        <v>Athlone</v>
      </c>
      <c r="K446" s="85" t="s">
        <v>0</v>
      </c>
      <c r="L446" s="79" t="str">
        <f>JSON_Fmt!R447</f>
        <v>Antrim</v>
      </c>
      <c r="M446" s="85" t="s">
        <v>0</v>
      </c>
      <c r="N446" s="93">
        <f>JSON_Fmt!V447</f>
        <v>2008</v>
      </c>
      <c r="O446" s="85" t="s">
        <v>0</v>
      </c>
      <c r="P446" s="79" t="str">
        <f>JSON_Fmt!Z447</f>
        <v>Weekly</v>
      </c>
      <c r="Q446" s="85" t="s">
        <v>0</v>
      </c>
      <c r="R446" s="79" t="str">
        <f>JSON_Fmt!AD447</f>
        <v>["Broadsheet"]</v>
      </c>
      <c r="S446" s="85" t="s">
        <v>0</v>
      </c>
      <c r="T446" s="93" t="str">
        <f>JSON_Fmt!AH447</f>
        <v>["Students"]</v>
      </c>
      <c r="U446" s="85" t="s">
        <v>0</v>
      </c>
      <c r="V446" s="93" t="str">
        <f>JSON_Fmt!AL447</f>
        <v>http://narod.ru/morbi/porttitor/lorem/id.aspx</v>
      </c>
      <c r="W446" s="85" t="s">
        <v>0</v>
      </c>
      <c r="X446" s="93">
        <f>JSON_Fmt!AP447</f>
        <v>10285.629999999999</v>
      </c>
      <c r="Y446" s="85" t="s">
        <v>0</v>
      </c>
      <c r="Z446" s="93" t="str">
        <f>JSON_Fmt!AT447</f>
        <v>http://narod.ru/morbi/porttitor/lorem/id.aspx</v>
      </c>
      <c r="AA446" s="85" t="s">
        <v>0</v>
      </c>
      <c r="AB446" s="79" t="e">
        <f>JSON_Fmt!#REF!</f>
        <v>#REF!</v>
      </c>
      <c r="AC446" s="83" t="e">
        <f>JSON_Fmt!#REF!</f>
        <v>#REF!</v>
      </c>
    </row>
    <row r="447" spans="1:29" x14ac:dyDescent="0.25">
      <c r="A447" s="79" t="s">
        <v>13</v>
      </c>
      <c r="B447" s="79" t="str">
        <f t="shared" si="6"/>
        <v>Collection_Name</v>
      </c>
      <c r="C447" s="79" t="s">
        <v>14</v>
      </c>
      <c r="D447" s="79" t="str">
        <f>JSON_Fmt!B448</f>
        <v>5e8f27e0fc13ae6c5100027e</v>
      </c>
      <c r="E447" s="85" t="s">
        <v>0</v>
      </c>
      <c r="F447" s="79" t="str">
        <f>JSON_Fmt!F448</f>
        <v>Zoombeat</v>
      </c>
      <c r="G447" s="85" t="s">
        <v>0</v>
      </c>
      <c r="H447" s="79" t="str">
        <f>JSON_Fmt!J448</f>
        <v>Trouncer</v>
      </c>
      <c r="I447" s="85" t="s">
        <v>0</v>
      </c>
      <c r="J447" s="93" t="str">
        <f>JSON_Fmt!N448</f>
        <v>Dublin</v>
      </c>
      <c r="K447" s="85" t="s">
        <v>0</v>
      </c>
      <c r="L447" s="79" t="str">
        <f>JSON_Fmt!R448</f>
        <v>Carlow</v>
      </c>
      <c r="M447" s="85" t="s">
        <v>0</v>
      </c>
      <c r="N447" s="93">
        <f>JSON_Fmt!V448</f>
        <v>2002</v>
      </c>
      <c r="O447" s="85" t="s">
        <v>0</v>
      </c>
      <c r="P447" s="79" t="str">
        <f>JSON_Fmt!Z448</f>
        <v>Weekly</v>
      </c>
      <c r="Q447" s="85" t="s">
        <v>0</v>
      </c>
      <c r="R447" s="79" t="str">
        <f>JSON_Fmt!AD448</f>
        <v>["Online"]</v>
      </c>
      <c r="S447" s="85" t="s">
        <v>0</v>
      </c>
      <c r="T447" s="93" t="str">
        <f>JSON_Fmt!AH448</f>
        <v>["Adult"]</v>
      </c>
      <c r="U447" s="85" t="s">
        <v>0</v>
      </c>
      <c r="V447" s="93" t="str">
        <f>JSON_Fmt!AL448</f>
        <v>https://bloomberg.com/leo/odio.png</v>
      </c>
      <c r="W447" s="85" t="s">
        <v>0</v>
      </c>
      <c r="X447" s="93">
        <f>JSON_Fmt!AP448</f>
        <v>5618.2</v>
      </c>
      <c r="Y447" s="85" t="s">
        <v>0</v>
      </c>
      <c r="Z447" s="93" t="str">
        <f>JSON_Fmt!AT448</f>
        <v>https://bloomberg.com/leo/odio.png</v>
      </c>
      <c r="AA447" s="85" t="s">
        <v>0</v>
      </c>
      <c r="AB447" s="79" t="e">
        <f>JSON_Fmt!#REF!</f>
        <v>#REF!</v>
      </c>
      <c r="AC447" s="83" t="e">
        <f>JSON_Fmt!#REF!</f>
        <v>#REF!</v>
      </c>
    </row>
    <row r="448" spans="1:29" x14ac:dyDescent="0.25">
      <c r="A448" s="79" t="s">
        <v>13</v>
      </c>
      <c r="B448" s="79" t="str">
        <f t="shared" si="6"/>
        <v>Collection_Name</v>
      </c>
      <c r="C448" s="79" t="s">
        <v>14</v>
      </c>
      <c r="D448" s="79" t="str">
        <f>JSON_Fmt!B449</f>
        <v>5e8f27e0fc13ae6c5100027f</v>
      </c>
      <c r="E448" s="85" t="s">
        <v>0</v>
      </c>
      <c r="F448" s="79" t="str">
        <f>JSON_Fmt!F449</f>
        <v>Dynava</v>
      </c>
      <c r="G448" s="85" t="s">
        <v>0</v>
      </c>
      <c r="H448" s="79" t="str">
        <f>JSON_Fmt!J449</f>
        <v>Bourcq</v>
      </c>
      <c r="I448" s="85" t="s">
        <v>0</v>
      </c>
      <c r="J448" s="93" t="str">
        <f>JSON_Fmt!N449</f>
        <v>Letterkenny</v>
      </c>
      <c r="K448" s="85" t="s">
        <v>0</v>
      </c>
      <c r="L448" s="79" t="str">
        <f>JSON_Fmt!R449</f>
        <v>Mayo</v>
      </c>
      <c r="M448" s="85" t="s">
        <v>0</v>
      </c>
      <c r="N448" s="93">
        <f>JSON_Fmt!V449</f>
        <v>2003</v>
      </c>
      <c r="O448" s="85" t="s">
        <v>0</v>
      </c>
      <c r="P448" s="79" t="str">
        <f>JSON_Fmt!Z449</f>
        <v>Weekly</v>
      </c>
      <c r="Q448" s="85" t="s">
        <v>0</v>
      </c>
      <c r="R448" s="79" t="str">
        <f>JSON_Fmt!AD449</f>
        <v>["Tabloid","Online"]</v>
      </c>
      <c r="S448" s="85" t="s">
        <v>0</v>
      </c>
      <c r="T448" s="93" t="str">
        <f>JSON_Fmt!AH449</f>
        <v>["Retired","Students"]</v>
      </c>
      <c r="U448" s="85" t="s">
        <v>0</v>
      </c>
      <c r="V448" s="93" t="str">
        <f>JSON_Fmt!AL449</f>
        <v>https://fda.gov/ornare/imperdiet/sapien.xml</v>
      </c>
      <c r="W448" s="85" t="s">
        <v>0</v>
      </c>
      <c r="X448" s="93">
        <f>JSON_Fmt!AP449</f>
        <v>13236.53</v>
      </c>
      <c r="Y448" s="85" t="s">
        <v>0</v>
      </c>
      <c r="Z448" s="93" t="str">
        <f>JSON_Fmt!AT449</f>
        <v>https://fda.gov/ornare/imperdiet/sapien.xml</v>
      </c>
      <c r="AA448" s="85" t="s">
        <v>0</v>
      </c>
      <c r="AB448" s="79" t="e">
        <f>JSON_Fmt!#REF!</f>
        <v>#REF!</v>
      </c>
      <c r="AC448" s="83" t="e">
        <f>JSON_Fmt!#REF!</f>
        <v>#REF!</v>
      </c>
    </row>
    <row r="449" spans="1:29" x14ac:dyDescent="0.25">
      <c r="A449" s="79" t="s">
        <v>13</v>
      </c>
      <c r="B449" s="79" t="str">
        <f t="shared" si="6"/>
        <v>Collection_Name</v>
      </c>
      <c r="C449" s="79" t="s">
        <v>14</v>
      </c>
      <c r="D449" s="79" t="str">
        <f>JSON_Fmt!B450</f>
        <v>5e8f27e0fc13ae6c51000280</v>
      </c>
      <c r="E449" s="85" t="s">
        <v>0</v>
      </c>
      <c r="F449" s="79" t="str">
        <f>JSON_Fmt!F450</f>
        <v>Tekfly</v>
      </c>
      <c r="G449" s="85" t="s">
        <v>0</v>
      </c>
      <c r="H449" s="79" t="str">
        <f>JSON_Fmt!J450</f>
        <v>Simonyi</v>
      </c>
      <c r="I449" s="85" t="s">
        <v>0</v>
      </c>
      <c r="J449" s="93" t="str">
        <f>JSON_Fmt!N450</f>
        <v>Blackrock</v>
      </c>
      <c r="K449" s="85" t="s">
        <v>0</v>
      </c>
      <c r="L449" s="79" t="str">
        <f>JSON_Fmt!R450</f>
        <v>Cavan</v>
      </c>
      <c r="M449" s="85" t="s">
        <v>0</v>
      </c>
      <c r="N449" s="93">
        <f>JSON_Fmt!V450</f>
        <v>1994</v>
      </c>
      <c r="O449" s="85" t="s">
        <v>0</v>
      </c>
      <c r="P449" s="79" t="str">
        <f>JSON_Fmt!Z450</f>
        <v>Daily</v>
      </c>
      <c r="Q449" s="85" t="s">
        <v>0</v>
      </c>
      <c r="R449" s="79" t="str">
        <f>JSON_Fmt!AD450</f>
        <v>["Broadsheet","Tabloid"]</v>
      </c>
      <c r="S449" s="85" t="s">
        <v>0</v>
      </c>
      <c r="T449" s="93" t="str">
        <f>JSON_Fmt!AH450</f>
        <v>[""]</v>
      </c>
      <c r="U449" s="85" t="s">
        <v>0</v>
      </c>
      <c r="V449" s="93" t="str">
        <f>JSON_Fmt!AL450</f>
        <v>http://barnesandnoble.com/ut/nunc/vestibulum.jsp</v>
      </c>
      <c r="W449" s="85" t="s">
        <v>0</v>
      </c>
      <c r="X449" s="93">
        <f>JSON_Fmt!AP450</f>
        <v>11078.74</v>
      </c>
      <c r="Y449" s="85" t="s">
        <v>0</v>
      </c>
      <c r="Z449" s="93" t="str">
        <f>JSON_Fmt!AT450</f>
        <v>http://barnesandnoble.com/ut/nunc/vestibulum.jsp</v>
      </c>
      <c r="AA449" s="85" t="s">
        <v>0</v>
      </c>
      <c r="AB449" s="79" t="e">
        <f>JSON_Fmt!#REF!</f>
        <v>#REF!</v>
      </c>
      <c r="AC449" s="83" t="e">
        <f>JSON_Fmt!#REF!</f>
        <v>#REF!</v>
      </c>
    </row>
    <row r="450" spans="1:29" x14ac:dyDescent="0.25">
      <c r="A450" s="79" t="s">
        <v>13</v>
      </c>
      <c r="B450" s="79" t="str">
        <f t="shared" si="6"/>
        <v>Collection_Name</v>
      </c>
      <c r="C450" s="79" t="s">
        <v>14</v>
      </c>
      <c r="D450" s="79" t="str">
        <f>JSON_Fmt!B451</f>
        <v>5e8f27e0fc13ae6c51000281</v>
      </c>
      <c r="E450" s="85" t="s">
        <v>0</v>
      </c>
      <c r="F450" s="79" t="str">
        <f>JSON_Fmt!F451</f>
        <v>Izio</v>
      </c>
      <c r="G450" s="85" t="s">
        <v>0</v>
      </c>
      <c r="H450" s="79" t="str">
        <f>JSON_Fmt!J451</f>
        <v>Clarkin</v>
      </c>
      <c r="I450" s="85" t="s">
        <v>0</v>
      </c>
      <c r="J450" s="93" t="str">
        <f>JSON_Fmt!N451</f>
        <v>Blackrock</v>
      </c>
      <c r="K450" s="85" t="s">
        <v>0</v>
      </c>
      <c r="L450" s="79" t="str">
        <f>JSON_Fmt!R451</f>
        <v>Fermanagh</v>
      </c>
      <c r="M450" s="85" t="s">
        <v>0</v>
      </c>
      <c r="N450" s="93">
        <f>JSON_Fmt!V451</f>
        <v>2008</v>
      </c>
      <c r="O450" s="85" t="s">
        <v>0</v>
      </c>
      <c r="P450" s="79" t="str">
        <f>JSON_Fmt!Z451</f>
        <v>Monthly</v>
      </c>
      <c r="Q450" s="85" t="s">
        <v>0</v>
      </c>
      <c r="R450" s="79" t="str">
        <f>JSON_Fmt!AD451</f>
        <v>["Broadsheet"]</v>
      </c>
      <c r="S450" s="85" t="s">
        <v>0</v>
      </c>
      <c r="T450" s="93" t="str">
        <f>JSON_Fmt!AH451</f>
        <v>[""]</v>
      </c>
      <c r="U450" s="85" t="s">
        <v>0</v>
      </c>
      <c r="V450" s="93" t="str">
        <f>JSON_Fmt!AL451</f>
        <v>https://bloglovin.com/integer/a/nibh/in.aspx</v>
      </c>
      <c r="W450" s="85" t="s">
        <v>0</v>
      </c>
      <c r="X450" s="93">
        <f>JSON_Fmt!AP451</f>
        <v>7309.37</v>
      </c>
      <c r="Y450" s="85" t="s">
        <v>0</v>
      </c>
      <c r="Z450" s="93" t="str">
        <f>JSON_Fmt!AT451</f>
        <v>https://bloglovin.com/integer/a/nibh/in.aspx</v>
      </c>
      <c r="AA450" s="85" t="s">
        <v>0</v>
      </c>
      <c r="AB450" s="79" t="e">
        <f>JSON_Fmt!#REF!</f>
        <v>#REF!</v>
      </c>
      <c r="AC450" s="83" t="e">
        <f>JSON_Fmt!#REF!</f>
        <v>#REF!</v>
      </c>
    </row>
    <row r="451" spans="1:29" x14ac:dyDescent="0.25">
      <c r="A451" s="79" t="s">
        <v>13</v>
      </c>
      <c r="B451" s="79" t="str">
        <f t="shared" si="6"/>
        <v>Collection_Name</v>
      </c>
      <c r="C451" s="79" t="s">
        <v>14</v>
      </c>
      <c r="D451" s="79" t="str">
        <f>JSON_Fmt!B452</f>
        <v>5e8f27e0fc13ae6c51000282</v>
      </c>
      <c r="E451" s="85" t="s">
        <v>0</v>
      </c>
      <c r="F451" s="79" t="str">
        <f>JSON_Fmt!F452</f>
        <v>Nlounge</v>
      </c>
      <c r="G451" s="85" t="s">
        <v>0</v>
      </c>
      <c r="H451" s="79" t="str">
        <f>JSON_Fmt!J452</f>
        <v>Rikkard</v>
      </c>
      <c r="I451" s="85" t="s">
        <v>0</v>
      </c>
      <c r="J451" s="93" t="str">
        <f>JSON_Fmt!N452</f>
        <v>Blackrock</v>
      </c>
      <c r="K451" s="85" t="s">
        <v>0</v>
      </c>
      <c r="L451" s="79" t="str">
        <f>JSON_Fmt!R452</f>
        <v>Louth</v>
      </c>
      <c r="M451" s="85" t="s">
        <v>0</v>
      </c>
      <c r="N451" s="93">
        <f>JSON_Fmt!V452</f>
        <v>2004</v>
      </c>
      <c r="O451" s="85" t="s">
        <v>0</v>
      </c>
      <c r="P451" s="79" t="str">
        <f>JSON_Fmt!Z452</f>
        <v>Weekly</v>
      </c>
      <c r="Q451" s="85" t="s">
        <v>0</v>
      </c>
      <c r="R451" s="79" t="str">
        <f>JSON_Fmt!AD452</f>
        <v>["Broadsheet"]</v>
      </c>
      <c r="S451" s="85" t="s">
        <v>0</v>
      </c>
      <c r="T451" s="93" t="str">
        <f>JSON_Fmt!AH452</f>
        <v>["","Retired"]</v>
      </c>
      <c r="U451" s="85" t="s">
        <v>0</v>
      </c>
      <c r="V451" s="93" t="str">
        <f>JSON_Fmt!AL452</f>
        <v>http://baidu.com/metus/sapien/ut/nunc/vestibulum.aspx</v>
      </c>
      <c r="W451" s="85" t="s">
        <v>0</v>
      </c>
      <c r="X451" s="93">
        <f>JSON_Fmt!AP452</f>
        <v>6051.81</v>
      </c>
      <c r="Y451" s="85" t="s">
        <v>0</v>
      </c>
      <c r="Z451" s="93" t="str">
        <f>JSON_Fmt!AT452</f>
        <v>http://baidu.com/metus/sapien/ut/nunc/vestibulum.aspx</v>
      </c>
      <c r="AA451" s="85" t="s">
        <v>0</v>
      </c>
      <c r="AB451" s="79" t="e">
        <f>JSON_Fmt!#REF!</f>
        <v>#REF!</v>
      </c>
      <c r="AC451" s="83" t="e">
        <f>JSON_Fmt!#REF!</f>
        <v>#REF!</v>
      </c>
    </row>
    <row r="452" spans="1:29" x14ac:dyDescent="0.25">
      <c r="A452" s="79" t="s">
        <v>13</v>
      </c>
      <c r="B452" s="79" t="str">
        <f t="shared" si="6"/>
        <v>Collection_Name</v>
      </c>
      <c r="C452" s="79" t="s">
        <v>14</v>
      </c>
      <c r="D452" s="79" t="str">
        <f>JSON_Fmt!B453</f>
        <v>5e8f27e0fc13ae6c51000283</v>
      </c>
      <c r="E452" s="85" t="s">
        <v>0</v>
      </c>
      <c r="F452" s="79" t="str">
        <f>JSON_Fmt!F453</f>
        <v>Yambee</v>
      </c>
      <c r="G452" s="85" t="s">
        <v>0</v>
      </c>
      <c r="H452" s="79" t="str">
        <f>JSON_Fmt!J453</f>
        <v>Sadat</v>
      </c>
      <c r="I452" s="85" t="s">
        <v>0</v>
      </c>
      <c r="J452" s="93" t="str">
        <f>JSON_Fmt!N453</f>
        <v>Athlone</v>
      </c>
      <c r="K452" s="85" t="s">
        <v>0</v>
      </c>
      <c r="L452" s="79" t="str">
        <f>JSON_Fmt!R453</f>
        <v>Leitrim</v>
      </c>
      <c r="M452" s="85" t="s">
        <v>0</v>
      </c>
      <c r="N452" s="93">
        <f>JSON_Fmt!V453</f>
        <v>1999</v>
      </c>
      <c r="O452" s="85" t="s">
        <v>0</v>
      </c>
      <c r="P452" s="79" t="str">
        <f>JSON_Fmt!Z453</f>
        <v>Weekly</v>
      </c>
      <c r="Q452" s="85" t="s">
        <v>0</v>
      </c>
      <c r="R452" s="79" t="str">
        <f>JSON_Fmt!AD453</f>
        <v>["Tabloid","Online","Broadsheet"]</v>
      </c>
      <c r="S452" s="85" t="s">
        <v>0</v>
      </c>
      <c r="T452" s="93" t="str">
        <f>JSON_Fmt!AH453</f>
        <v>["Adult","Retired"]</v>
      </c>
      <c r="U452" s="85" t="s">
        <v>0</v>
      </c>
      <c r="V452" s="93" t="str">
        <f>JSON_Fmt!AL453</f>
        <v>http://mlb.com/ac/diam/cras/pellentesque.jpg</v>
      </c>
      <c r="W452" s="85" t="s">
        <v>0</v>
      </c>
      <c r="X452" s="93">
        <f>JSON_Fmt!AP453</f>
        <v>14128.36</v>
      </c>
      <c r="Y452" s="85" t="s">
        <v>0</v>
      </c>
      <c r="Z452" s="93" t="str">
        <f>JSON_Fmt!AT453</f>
        <v>http://mlb.com/ac/diam/cras/pellentesque.jpg</v>
      </c>
      <c r="AA452" s="85" t="s">
        <v>0</v>
      </c>
      <c r="AB452" s="79" t="e">
        <f>JSON_Fmt!#REF!</f>
        <v>#REF!</v>
      </c>
      <c r="AC452" s="83" t="e">
        <f>JSON_Fmt!#REF!</f>
        <v>#REF!</v>
      </c>
    </row>
    <row r="453" spans="1:29" x14ac:dyDescent="0.25">
      <c r="A453" s="79" t="s">
        <v>13</v>
      </c>
      <c r="B453" s="79" t="str">
        <f t="shared" si="6"/>
        <v>Collection_Name</v>
      </c>
      <c r="C453" s="79" t="s">
        <v>14</v>
      </c>
      <c r="D453" s="79" t="str">
        <f>JSON_Fmt!B454</f>
        <v>5e8f27e0fc13ae6c51000284</v>
      </c>
      <c r="E453" s="85" t="s">
        <v>0</v>
      </c>
      <c r="F453" s="79" t="str">
        <f>JSON_Fmt!F454</f>
        <v>Tagcat</v>
      </c>
      <c r="G453" s="85" t="s">
        <v>0</v>
      </c>
      <c r="H453" s="79" t="str">
        <f>JSON_Fmt!J454</f>
        <v>Gonoude</v>
      </c>
      <c r="I453" s="85" t="s">
        <v>0</v>
      </c>
      <c r="J453" s="93" t="str">
        <f>JSON_Fmt!N454</f>
        <v>Dublin</v>
      </c>
      <c r="K453" s="85" t="s">
        <v>0</v>
      </c>
      <c r="L453" s="79" t="str">
        <f>JSON_Fmt!R454</f>
        <v>Meath</v>
      </c>
      <c r="M453" s="85" t="s">
        <v>0</v>
      </c>
      <c r="N453" s="93">
        <f>JSON_Fmt!V454</f>
        <v>2009</v>
      </c>
      <c r="O453" s="85" t="s">
        <v>0</v>
      </c>
      <c r="P453" s="79" t="str">
        <f>JSON_Fmt!Z454</f>
        <v>Weekly</v>
      </c>
      <c r="Q453" s="85" t="s">
        <v>0</v>
      </c>
      <c r="R453" s="79" t="str">
        <f>JSON_Fmt!AD454</f>
        <v>["Broadsheet","Tabloid","Online"]</v>
      </c>
      <c r="S453" s="85" t="s">
        <v>0</v>
      </c>
      <c r="T453" s="93" t="str">
        <f>JSON_Fmt!AH454</f>
        <v>["Retired"]</v>
      </c>
      <c r="U453" s="85" t="s">
        <v>0</v>
      </c>
      <c r="V453" s="93" t="str">
        <f>JSON_Fmt!AL454</f>
        <v>https://gravatar.com/volutpat/convallis/morbi/odio/odio.png</v>
      </c>
      <c r="W453" s="85" t="s">
        <v>0</v>
      </c>
      <c r="X453" s="93">
        <f>JSON_Fmt!AP454</f>
        <v>11150.29</v>
      </c>
      <c r="Y453" s="85" t="s">
        <v>0</v>
      </c>
      <c r="Z453" s="93" t="str">
        <f>JSON_Fmt!AT454</f>
        <v>https://gravatar.com/volutpat/convallis/morbi/odio/odio.png</v>
      </c>
      <c r="AA453" s="85" t="s">
        <v>0</v>
      </c>
      <c r="AB453" s="79" t="e">
        <f>JSON_Fmt!#REF!</f>
        <v>#REF!</v>
      </c>
      <c r="AC453" s="83" t="e">
        <f>JSON_Fmt!#REF!</f>
        <v>#REF!</v>
      </c>
    </row>
    <row r="454" spans="1:29" x14ac:dyDescent="0.25">
      <c r="A454" s="79" t="s">
        <v>13</v>
      </c>
      <c r="B454" s="79" t="str">
        <f t="shared" si="6"/>
        <v>Collection_Name</v>
      </c>
      <c r="C454" s="79" t="s">
        <v>14</v>
      </c>
      <c r="D454" s="79" t="str">
        <f>JSON_Fmt!B455</f>
        <v>5e8f27e0fc13ae6c51000285</v>
      </c>
      <c r="E454" s="85" t="s">
        <v>0</v>
      </c>
      <c r="F454" s="79" t="str">
        <f>JSON_Fmt!F455</f>
        <v>Gevee</v>
      </c>
      <c r="G454" s="85" t="s">
        <v>0</v>
      </c>
      <c r="H454" s="79" t="str">
        <f>JSON_Fmt!J455</f>
        <v>Odams</v>
      </c>
      <c r="I454" s="85" t="s">
        <v>0</v>
      </c>
      <c r="J454" s="93" t="str">
        <f>JSON_Fmt!N455</f>
        <v>Athlone</v>
      </c>
      <c r="K454" s="85" t="s">
        <v>0</v>
      </c>
      <c r="L454" s="79" t="str">
        <f>JSON_Fmt!R455</f>
        <v>Laois</v>
      </c>
      <c r="M454" s="85" t="s">
        <v>0</v>
      </c>
      <c r="N454" s="93">
        <f>JSON_Fmt!V455</f>
        <v>2001</v>
      </c>
      <c r="O454" s="85" t="s">
        <v>0</v>
      </c>
      <c r="P454" s="79" t="str">
        <f>JSON_Fmt!Z455</f>
        <v>Monthly</v>
      </c>
      <c r="Q454" s="85" t="s">
        <v>0</v>
      </c>
      <c r="R454" s="79" t="str">
        <f>JSON_Fmt!AD455</f>
        <v>["Broadsheet"]</v>
      </c>
      <c r="S454" s="85" t="s">
        <v>0</v>
      </c>
      <c r="T454" s="93" t="str">
        <f>JSON_Fmt!AH455</f>
        <v>["Students","Adult"]</v>
      </c>
      <c r="U454" s="85" t="s">
        <v>0</v>
      </c>
      <c r="V454" s="93" t="str">
        <f>JSON_Fmt!AL455</f>
        <v>http://delicious.com/potenti/cras/in/purus/eu/magna/vulputate.xml</v>
      </c>
      <c r="W454" s="85" t="s">
        <v>0</v>
      </c>
      <c r="X454" s="93">
        <f>JSON_Fmt!AP455</f>
        <v>7004.49</v>
      </c>
      <c r="Y454" s="85" t="s">
        <v>0</v>
      </c>
      <c r="Z454" s="93" t="str">
        <f>JSON_Fmt!AT455</f>
        <v>http://delicious.com/potenti/cras/in/purus/eu/magna/vulputate.xml</v>
      </c>
      <c r="AA454" s="85" t="s">
        <v>0</v>
      </c>
      <c r="AB454" s="79" t="e">
        <f>JSON_Fmt!#REF!</f>
        <v>#REF!</v>
      </c>
      <c r="AC454" s="83" t="e">
        <f>JSON_Fmt!#REF!</f>
        <v>#REF!</v>
      </c>
    </row>
    <row r="455" spans="1:29" x14ac:dyDescent="0.25">
      <c r="A455" s="79" t="s">
        <v>13</v>
      </c>
      <c r="B455" s="79" t="str">
        <f t="shared" si="6"/>
        <v>Collection_Name</v>
      </c>
      <c r="C455" s="79" t="s">
        <v>14</v>
      </c>
      <c r="D455" s="79" t="str">
        <f>JSON_Fmt!B456</f>
        <v>5e8f27e0fc13ae6c51000286</v>
      </c>
      <c r="E455" s="85" t="s">
        <v>0</v>
      </c>
      <c r="F455" s="79" t="str">
        <f>JSON_Fmt!F456</f>
        <v>Buzzshare</v>
      </c>
      <c r="G455" s="85" t="s">
        <v>0</v>
      </c>
      <c r="H455" s="79" t="str">
        <f>JSON_Fmt!J456</f>
        <v>Jouhning</v>
      </c>
      <c r="I455" s="85" t="s">
        <v>0</v>
      </c>
      <c r="J455" s="93" t="str">
        <f>JSON_Fmt!N456</f>
        <v>Lismore</v>
      </c>
      <c r="K455" s="85" t="s">
        <v>0</v>
      </c>
      <c r="L455" s="79" t="str">
        <f>JSON_Fmt!R456</f>
        <v>Longford</v>
      </c>
      <c r="M455" s="85" t="s">
        <v>0</v>
      </c>
      <c r="N455" s="93">
        <f>JSON_Fmt!V456</f>
        <v>1994</v>
      </c>
      <c r="O455" s="85" t="s">
        <v>0</v>
      </c>
      <c r="P455" s="79" t="str">
        <f>JSON_Fmt!Z456</f>
        <v>Weekly</v>
      </c>
      <c r="Q455" s="85" t="s">
        <v>0</v>
      </c>
      <c r="R455" s="79" t="str">
        <f>JSON_Fmt!AD456</f>
        <v>["Online"]</v>
      </c>
      <c r="S455" s="85" t="s">
        <v>0</v>
      </c>
      <c r="T455" s="93" t="str">
        <f>JSON_Fmt!AH456</f>
        <v>["Adult"]</v>
      </c>
      <c r="U455" s="85" t="s">
        <v>0</v>
      </c>
      <c r="V455" s="93" t="str">
        <f>JSON_Fmt!AL456</f>
        <v>http://macromedia.com/nulla/ut.xml</v>
      </c>
      <c r="W455" s="85" t="s">
        <v>0</v>
      </c>
      <c r="X455" s="93">
        <f>JSON_Fmt!AP456</f>
        <v>7237.03</v>
      </c>
      <c r="Y455" s="85" t="s">
        <v>0</v>
      </c>
      <c r="Z455" s="93" t="str">
        <f>JSON_Fmt!AT456</f>
        <v>http://macromedia.com/nulla/ut.xml</v>
      </c>
      <c r="AA455" s="85" t="s">
        <v>0</v>
      </c>
      <c r="AB455" s="79" t="e">
        <f>JSON_Fmt!#REF!</f>
        <v>#REF!</v>
      </c>
      <c r="AC455" s="83" t="e">
        <f>JSON_Fmt!#REF!</f>
        <v>#REF!</v>
      </c>
    </row>
    <row r="456" spans="1:29" x14ac:dyDescent="0.25">
      <c r="A456" s="79" t="s">
        <v>13</v>
      </c>
      <c r="B456" s="79" t="str">
        <f t="shared" si="6"/>
        <v>Collection_Name</v>
      </c>
      <c r="C456" s="79" t="s">
        <v>14</v>
      </c>
      <c r="D456" s="79" t="str">
        <f>JSON_Fmt!B457</f>
        <v>5e8f27e0fc13ae6c51000287</v>
      </c>
      <c r="E456" s="85" t="s">
        <v>0</v>
      </c>
      <c r="F456" s="79" t="str">
        <f>JSON_Fmt!F457</f>
        <v>Snaptags</v>
      </c>
      <c r="G456" s="85" t="s">
        <v>0</v>
      </c>
      <c r="H456" s="79" t="str">
        <f>JSON_Fmt!J457</f>
        <v>Foley</v>
      </c>
      <c r="I456" s="85" t="s">
        <v>0</v>
      </c>
      <c r="J456" s="93" t="str">
        <f>JSON_Fmt!N457</f>
        <v>Athlone</v>
      </c>
      <c r="K456" s="85" t="s">
        <v>0</v>
      </c>
      <c r="L456" s="79" t="str">
        <f>JSON_Fmt!R457</f>
        <v>Derry</v>
      </c>
      <c r="M456" s="85" t="s">
        <v>0</v>
      </c>
      <c r="N456" s="93">
        <f>JSON_Fmt!V457</f>
        <v>2007</v>
      </c>
      <c r="O456" s="85" t="s">
        <v>0</v>
      </c>
      <c r="P456" s="79" t="str">
        <f>JSON_Fmt!Z457</f>
        <v>Weekly</v>
      </c>
      <c r="Q456" s="85" t="s">
        <v>0</v>
      </c>
      <c r="R456" s="79" t="str">
        <f>JSON_Fmt!AD457</f>
        <v>["Tabloid","Broadsheet"]</v>
      </c>
      <c r="S456" s="85" t="s">
        <v>0</v>
      </c>
      <c r="T456" s="93" t="str">
        <f>JSON_Fmt!AH457</f>
        <v>["Adult"]</v>
      </c>
      <c r="U456" s="85" t="s">
        <v>0</v>
      </c>
      <c r="V456" s="93" t="str">
        <f>JSON_Fmt!AL457</f>
        <v>http://nhs.uk/in/lacus.js</v>
      </c>
      <c r="W456" s="85" t="s">
        <v>0</v>
      </c>
      <c r="X456" s="93">
        <f>JSON_Fmt!AP457</f>
        <v>9274.39</v>
      </c>
      <c r="Y456" s="85" t="s">
        <v>0</v>
      </c>
      <c r="Z456" s="93" t="str">
        <f>JSON_Fmt!AT457</f>
        <v>http://nhs.uk/in/lacus.js</v>
      </c>
      <c r="AA456" s="85" t="s">
        <v>0</v>
      </c>
      <c r="AB456" s="79" t="e">
        <f>JSON_Fmt!#REF!</f>
        <v>#REF!</v>
      </c>
      <c r="AC456" s="83" t="e">
        <f>JSON_Fmt!#REF!</f>
        <v>#REF!</v>
      </c>
    </row>
    <row r="457" spans="1:29" x14ac:dyDescent="0.25">
      <c r="A457" s="79" t="s">
        <v>13</v>
      </c>
      <c r="B457" s="79" t="str">
        <f t="shared" si="6"/>
        <v>Collection_Name</v>
      </c>
      <c r="C457" s="79" t="s">
        <v>14</v>
      </c>
      <c r="D457" s="79" t="str">
        <f>JSON_Fmt!B458</f>
        <v>5e8f27e0fc13ae6c51000288</v>
      </c>
      <c r="E457" s="85" t="s">
        <v>0</v>
      </c>
      <c r="F457" s="79" t="str">
        <f>JSON_Fmt!F458</f>
        <v>Skyble</v>
      </c>
      <c r="G457" s="85" t="s">
        <v>0</v>
      </c>
      <c r="H457" s="79" t="str">
        <f>JSON_Fmt!J458</f>
        <v>Hardaker</v>
      </c>
      <c r="I457" s="85" t="s">
        <v>0</v>
      </c>
      <c r="J457" s="93" t="str">
        <f>JSON_Fmt!N458</f>
        <v>Athlone</v>
      </c>
      <c r="K457" s="85" t="s">
        <v>0</v>
      </c>
      <c r="L457" s="79" t="str">
        <f>JSON_Fmt!R458</f>
        <v>Kilkenny</v>
      </c>
      <c r="M457" s="85" t="s">
        <v>0</v>
      </c>
      <c r="N457" s="93">
        <f>JSON_Fmt!V458</f>
        <v>2003</v>
      </c>
      <c r="O457" s="85" t="s">
        <v>0</v>
      </c>
      <c r="P457" s="79" t="str">
        <f>JSON_Fmt!Z458</f>
        <v>Monthly</v>
      </c>
      <c r="Q457" s="85" t="s">
        <v>0</v>
      </c>
      <c r="R457" s="79" t="str">
        <f>JSON_Fmt!AD458</f>
        <v>["Tabloid"]</v>
      </c>
      <c r="S457" s="85" t="s">
        <v>0</v>
      </c>
      <c r="T457" s="93" t="str">
        <f>JSON_Fmt!AH458</f>
        <v>["Students","Adult"]</v>
      </c>
      <c r="U457" s="85" t="s">
        <v>0</v>
      </c>
      <c r="V457" s="93" t="str">
        <f>JSON_Fmt!AL458</f>
        <v>http://yahoo.co.jp/sem/fusce/consequat/nulla/nisl/nunc.jsp</v>
      </c>
      <c r="W457" s="85" t="s">
        <v>0</v>
      </c>
      <c r="X457" s="93">
        <f>JSON_Fmt!AP458</f>
        <v>11325.71</v>
      </c>
      <c r="Y457" s="85" t="s">
        <v>0</v>
      </c>
      <c r="Z457" s="93" t="str">
        <f>JSON_Fmt!AT458</f>
        <v>http://yahoo.co.jp/sem/fusce/consequat/nulla/nisl/nunc.jsp</v>
      </c>
      <c r="AA457" s="85" t="s">
        <v>0</v>
      </c>
      <c r="AB457" s="79" t="e">
        <f>JSON_Fmt!#REF!</f>
        <v>#REF!</v>
      </c>
      <c r="AC457" s="83" t="e">
        <f>JSON_Fmt!#REF!</f>
        <v>#REF!</v>
      </c>
    </row>
    <row r="458" spans="1:29" x14ac:dyDescent="0.25">
      <c r="A458" s="79" t="s">
        <v>13</v>
      </c>
      <c r="B458" s="79" t="str">
        <f t="shared" ref="B458:B521" si="7">$B$6</f>
        <v>Collection_Name</v>
      </c>
      <c r="C458" s="79" t="s">
        <v>14</v>
      </c>
      <c r="D458" s="79" t="str">
        <f>JSON_Fmt!B459</f>
        <v>5e8f27e0fc13ae6c51000289</v>
      </c>
      <c r="E458" s="85" t="s">
        <v>0</v>
      </c>
      <c r="F458" s="79" t="str">
        <f>JSON_Fmt!F459</f>
        <v>Zoovu</v>
      </c>
      <c r="G458" s="85" t="s">
        <v>0</v>
      </c>
      <c r="H458" s="79" t="str">
        <f>JSON_Fmt!J459</f>
        <v>Allsup</v>
      </c>
      <c r="I458" s="85" t="s">
        <v>0</v>
      </c>
      <c r="J458" s="93" t="str">
        <f>JSON_Fmt!N459</f>
        <v>Athlone</v>
      </c>
      <c r="K458" s="85" t="s">
        <v>0</v>
      </c>
      <c r="L458" s="79" t="str">
        <f>JSON_Fmt!R459</f>
        <v>Galway</v>
      </c>
      <c r="M458" s="85" t="s">
        <v>0</v>
      </c>
      <c r="N458" s="93">
        <f>JSON_Fmt!V459</f>
        <v>2011</v>
      </c>
      <c r="O458" s="85" t="s">
        <v>0</v>
      </c>
      <c r="P458" s="79" t="str">
        <f>JSON_Fmt!Z459</f>
        <v>Monthly</v>
      </c>
      <c r="Q458" s="85" t="s">
        <v>0</v>
      </c>
      <c r="R458" s="79" t="str">
        <f>JSON_Fmt!AD459</f>
        <v>["Online"]</v>
      </c>
      <c r="S458" s="85" t="s">
        <v>0</v>
      </c>
      <c r="T458" s="93" t="str">
        <f>JSON_Fmt!AH459</f>
        <v>["Adult","Retired"]</v>
      </c>
      <c r="U458" s="85" t="s">
        <v>0</v>
      </c>
      <c r="V458" s="93" t="str">
        <f>JSON_Fmt!AL459</f>
        <v>http://ask.com/primis/in.json</v>
      </c>
      <c r="W458" s="85" t="s">
        <v>0</v>
      </c>
      <c r="X458" s="93">
        <f>JSON_Fmt!AP459</f>
        <v>8278.4599999999991</v>
      </c>
      <c r="Y458" s="85" t="s">
        <v>0</v>
      </c>
      <c r="Z458" s="93" t="str">
        <f>JSON_Fmt!AT459</f>
        <v>http://ask.com/primis/in.json</v>
      </c>
      <c r="AA458" s="85" t="s">
        <v>0</v>
      </c>
      <c r="AB458" s="79" t="e">
        <f>JSON_Fmt!#REF!</f>
        <v>#REF!</v>
      </c>
      <c r="AC458" s="83" t="e">
        <f>JSON_Fmt!#REF!</f>
        <v>#REF!</v>
      </c>
    </row>
    <row r="459" spans="1:29" x14ac:dyDescent="0.25">
      <c r="A459" s="79" t="s">
        <v>13</v>
      </c>
      <c r="B459" s="79" t="str">
        <f t="shared" si="7"/>
        <v>Collection_Name</v>
      </c>
      <c r="C459" s="79" t="s">
        <v>14</v>
      </c>
      <c r="D459" s="79" t="str">
        <f>JSON_Fmt!B460</f>
        <v>5e8f27e0fc13ae6c5100028a</v>
      </c>
      <c r="E459" s="85" t="s">
        <v>0</v>
      </c>
      <c r="F459" s="79" t="str">
        <f>JSON_Fmt!F460</f>
        <v>Blogtags</v>
      </c>
      <c r="G459" s="85" t="s">
        <v>0</v>
      </c>
      <c r="H459" s="79" t="str">
        <f>JSON_Fmt!J460</f>
        <v>Brewis</v>
      </c>
      <c r="I459" s="85" t="s">
        <v>0</v>
      </c>
      <c r="J459" s="93" t="str">
        <f>JSON_Fmt!N460</f>
        <v>Athlone</v>
      </c>
      <c r="K459" s="85" t="s">
        <v>0</v>
      </c>
      <c r="L459" s="79" t="str">
        <f>JSON_Fmt!R460</f>
        <v>Donegal</v>
      </c>
      <c r="M459" s="85" t="s">
        <v>0</v>
      </c>
      <c r="N459" s="93">
        <f>JSON_Fmt!V460</f>
        <v>1987</v>
      </c>
      <c r="O459" s="85" t="s">
        <v>0</v>
      </c>
      <c r="P459" s="79" t="str">
        <f>JSON_Fmt!Z460</f>
        <v>Monthly</v>
      </c>
      <c r="Q459" s="85" t="s">
        <v>0</v>
      </c>
      <c r="R459" s="79" t="str">
        <f>JSON_Fmt!AD460</f>
        <v>["Broadsheet","Tabloid","Online"]</v>
      </c>
      <c r="S459" s="85" t="s">
        <v>0</v>
      </c>
      <c r="T459" s="93" t="str">
        <f>JSON_Fmt!AH460</f>
        <v>["Retired","Students"]</v>
      </c>
      <c r="U459" s="85" t="s">
        <v>0</v>
      </c>
      <c r="V459" s="93" t="str">
        <f>JSON_Fmt!AL460</f>
        <v>https://sciencedirect.com/facilisi/cras/non/velit/nec/nisi/vulputate.jpg</v>
      </c>
      <c r="W459" s="85" t="s">
        <v>0</v>
      </c>
      <c r="X459" s="93">
        <f>JSON_Fmt!AP460</f>
        <v>8450.5</v>
      </c>
      <c r="Y459" s="85" t="s">
        <v>0</v>
      </c>
      <c r="Z459" s="93" t="str">
        <f>JSON_Fmt!AT460</f>
        <v>https://sciencedirect.com/facilisi/cras/non/velit/nec/nisi/vulputate.jpg</v>
      </c>
      <c r="AA459" s="85" t="s">
        <v>0</v>
      </c>
      <c r="AB459" s="79" t="e">
        <f>JSON_Fmt!#REF!</f>
        <v>#REF!</v>
      </c>
      <c r="AC459" s="83" t="e">
        <f>JSON_Fmt!#REF!</f>
        <v>#REF!</v>
      </c>
    </row>
    <row r="460" spans="1:29" x14ac:dyDescent="0.25">
      <c r="A460" s="79" t="s">
        <v>13</v>
      </c>
      <c r="B460" s="79" t="str">
        <f t="shared" si="7"/>
        <v>Collection_Name</v>
      </c>
      <c r="C460" s="79" t="s">
        <v>14</v>
      </c>
      <c r="D460" s="79" t="str">
        <f>JSON_Fmt!B461</f>
        <v>5e8f27e0fc13ae6c5100028b</v>
      </c>
      <c r="E460" s="85" t="s">
        <v>0</v>
      </c>
      <c r="F460" s="79" t="str">
        <f>JSON_Fmt!F461</f>
        <v>Avamba</v>
      </c>
      <c r="G460" s="85" t="s">
        <v>0</v>
      </c>
      <c r="H460" s="79" t="str">
        <f>JSON_Fmt!J461</f>
        <v>Esparza</v>
      </c>
      <c r="I460" s="85" t="s">
        <v>0</v>
      </c>
      <c r="J460" s="93" t="str">
        <f>JSON_Fmt!N461</f>
        <v>Lismore</v>
      </c>
      <c r="K460" s="85" t="s">
        <v>0</v>
      </c>
      <c r="L460" s="79" t="str">
        <f>JSON_Fmt!R461</f>
        <v>Mayo</v>
      </c>
      <c r="M460" s="85" t="s">
        <v>0</v>
      </c>
      <c r="N460" s="93">
        <f>JSON_Fmt!V461</f>
        <v>2001</v>
      </c>
      <c r="O460" s="85" t="s">
        <v>0</v>
      </c>
      <c r="P460" s="79" t="str">
        <f>JSON_Fmt!Z461</f>
        <v>Daily</v>
      </c>
      <c r="Q460" s="85" t="s">
        <v>0</v>
      </c>
      <c r="R460" s="79" t="str">
        <f>JSON_Fmt!AD461</f>
        <v>["Online","Tabloid"]</v>
      </c>
      <c r="S460" s="85" t="s">
        <v>0</v>
      </c>
      <c r="T460" s="93" t="str">
        <f>JSON_Fmt!AH461</f>
        <v>["Retired","Students"]</v>
      </c>
      <c r="U460" s="85" t="s">
        <v>0</v>
      </c>
      <c r="V460" s="93" t="str">
        <f>JSON_Fmt!AL461</f>
        <v>http://hao123.com/eget/nunc/donec/quis/orci/eget.js</v>
      </c>
      <c r="W460" s="85" t="s">
        <v>0</v>
      </c>
      <c r="X460" s="93">
        <f>JSON_Fmt!AP461</f>
        <v>10516.93</v>
      </c>
      <c r="Y460" s="85" t="s">
        <v>0</v>
      </c>
      <c r="Z460" s="93" t="str">
        <f>JSON_Fmt!AT461</f>
        <v>http://hao123.com/eget/nunc/donec/quis/orci/eget.js</v>
      </c>
      <c r="AA460" s="85" t="s">
        <v>0</v>
      </c>
      <c r="AB460" s="79" t="e">
        <f>JSON_Fmt!#REF!</f>
        <v>#REF!</v>
      </c>
      <c r="AC460" s="83" t="e">
        <f>JSON_Fmt!#REF!</f>
        <v>#REF!</v>
      </c>
    </row>
    <row r="461" spans="1:29" x14ac:dyDescent="0.25">
      <c r="A461" s="79" t="s">
        <v>13</v>
      </c>
      <c r="B461" s="79" t="str">
        <f t="shared" si="7"/>
        <v>Collection_Name</v>
      </c>
      <c r="C461" s="79" t="s">
        <v>14</v>
      </c>
      <c r="D461" s="79" t="str">
        <f>JSON_Fmt!B462</f>
        <v>5e8f27e0fc13ae6c5100028c</v>
      </c>
      <c r="E461" s="85" t="s">
        <v>0</v>
      </c>
      <c r="F461" s="79" t="str">
        <f>JSON_Fmt!F462</f>
        <v>Zoomdog</v>
      </c>
      <c r="G461" s="85" t="s">
        <v>0</v>
      </c>
      <c r="H461" s="79" t="str">
        <f>JSON_Fmt!J462</f>
        <v>Penna</v>
      </c>
      <c r="I461" s="85" t="s">
        <v>0</v>
      </c>
      <c r="J461" s="93" t="str">
        <f>JSON_Fmt!N462</f>
        <v>Limerick</v>
      </c>
      <c r="K461" s="85" t="s">
        <v>0</v>
      </c>
      <c r="L461" s="79" t="str">
        <f>JSON_Fmt!R462</f>
        <v>Leitrim</v>
      </c>
      <c r="M461" s="85" t="s">
        <v>0</v>
      </c>
      <c r="N461" s="93">
        <f>JSON_Fmt!V462</f>
        <v>2003</v>
      </c>
      <c r="O461" s="85" t="s">
        <v>0</v>
      </c>
      <c r="P461" s="79" t="str">
        <f>JSON_Fmt!Z462</f>
        <v>Daily</v>
      </c>
      <c r="Q461" s="85" t="s">
        <v>0</v>
      </c>
      <c r="R461" s="79" t="str">
        <f>JSON_Fmt!AD462</f>
        <v>["Online","Broadsheet","Tabloid"]</v>
      </c>
      <c r="S461" s="85" t="s">
        <v>0</v>
      </c>
      <c r="T461" s="93" t="str">
        <f>JSON_Fmt!AH462</f>
        <v>["Adult","Retired"]</v>
      </c>
      <c r="U461" s="85" t="s">
        <v>0</v>
      </c>
      <c r="V461" s="93" t="str">
        <f>JSON_Fmt!AL462</f>
        <v>https://prweb.com/vitae/nisl.png</v>
      </c>
      <c r="W461" s="85" t="s">
        <v>0</v>
      </c>
      <c r="X461" s="93">
        <f>JSON_Fmt!AP462</f>
        <v>9749.0300000000007</v>
      </c>
      <c r="Y461" s="85" t="s">
        <v>0</v>
      </c>
      <c r="Z461" s="93" t="str">
        <f>JSON_Fmt!AT462</f>
        <v>https://prweb.com/vitae/nisl.png</v>
      </c>
      <c r="AA461" s="85" t="s">
        <v>0</v>
      </c>
      <c r="AB461" s="79" t="e">
        <f>JSON_Fmt!#REF!</f>
        <v>#REF!</v>
      </c>
      <c r="AC461" s="83" t="e">
        <f>JSON_Fmt!#REF!</f>
        <v>#REF!</v>
      </c>
    </row>
    <row r="462" spans="1:29" x14ac:dyDescent="0.25">
      <c r="A462" s="79" t="s">
        <v>13</v>
      </c>
      <c r="B462" s="79" t="str">
        <f t="shared" si="7"/>
        <v>Collection_Name</v>
      </c>
      <c r="C462" s="79" t="s">
        <v>14</v>
      </c>
      <c r="D462" s="79" t="str">
        <f>JSON_Fmt!B463</f>
        <v>5e8f27e0fc13ae6c5100028d</v>
      </c>
      <c r="E462" s="85" t="s">
        <v>0</v>
      </c>
      <c r="F462" s="79" t="str">
        <f>JSON_Fmt!F463</f>
        <v>Kazu</v>
      </c>
      <c r="G462" s="85" t="s">
        <v>0</v>
      </c>
      <c r="H462" s="79" t="str">
        <f>JSON_Fmt!J463</f>
        <v>Ruthven</v>
      </c>
      <c r="I462" s="85" t="s">
        <v>0</v>
      </c>
      <c r="J462" s="93" t="str">
        <f>JSON_Fmt!N463</f>
        <v>Limerick</v>
      </c>
      <c r="K462" s="85" t="s">
        <v>0</v>
      </c>
      <c r="L462" s="79" t="str">
        <f>JSON_Fmt!R463</f>
        <v>Carlow</v>
      </c>
      <c r="M462" s="85" t="s">
        <v>0</v>
      </c>
      <c r="N462" s="93">
        <f>JSON_Fmt!V463</f>
        <v>1998</v>
      </c>
      <c r="O462" s="85" t="s">
        <v>0</v>
      </c>
      <c r="P462" s="79" t="str">
        <f>JSON_Fmt!Z463</f>
        <v>Daily</v>
      </c>
      <c r="Q462" s="85" t="s">
        <v>0</v>
      </c>
      <c r="R462" s="79" t="str">
        <f>JSON_Fmt!AD463</f>
        <v>["Broadsheet","Online","Tabloid"]</v>
      </c>
      <c r="S462" s="85" t="s">
        <v>0</v>
      </c>
      <c r="T462" s="93" t="str">
        <f>JSON_Fmt!AH463</f>
        <v>["Adult","Retired"]</v>
      </c>
      <c r="U462" s="85" t="s">
        <v>0</v>
      </c>
      <c r="V462" s="93" t="str">
        <f>JSON_Fmt!AL463</f>
        <v>https://google.ca/adipiscing/lorem/vitae/mattis/nibh/ligula/nec.png</v>
      </c>
      <c r="W462" s="85" t="s">
        <v>0</v>
      </c>
      <c r="X462" s="93">
        <f>JSON_Fmt!AP463</f>
        <v>9281.66</v>
      </c>
      <c r="Y462" s="85" t="s">
        <v>0</v>
      </c>
      <c r="Z462" s="93" t="str">
        <f>JSON_Fmt!AT463</f>
        <v>https://google.ca/adipiscing/lorem/vitae/mattis/nibh/ligula/nec.png</v>
      </c>
      <c r="AA462" s="85" t="s">
        <v>0</v>
      </c>
      <c r="AB462" s="79" t="e">
        <f>JSON_Fmt!#REF!</f>
        <v>#REF!</v>
      </c>
      <c r="AC462" s="83" t="e">
        <f>JSON_Fmt!#REF!</f>
        <v>#REF!</v>
      </c>
    </row>
    <row r="463" spans="1:29" x14ac:dyDescent="0.25">
      <c r="A463" s="79" t="s">
        <v>13</v>
      </c>
      <c r="B463" s="79" t="str">
        <f t="shared" si="7"/>
        <v>Collection_Name</v>
      </c>
      <c r="C463" s="79" t="s">
        <v>14</v>
      </c>
      <c r="D463" s="79" t="str">
        <f>JSON_Fmt!B464</f>
        <v>5e8f27e0fc13ae6c5100028e</v>
      </c>
      <c r="E463" s="85" t="s">
        <v>0</v>
      </c>
      <c r="F463" s="79" t="str">
        <f>JSON_Fmt!F464</f>
        <v>Layo</v>
      </c>
      <c r="G463" s="85" t="s">
        <v>0</v>
      </c>
      <c r="H463" s="79" t="str">
        <f>JSON_Fmt!J464</f>
        <v>Caspell</v>
      </c>
      <c r="I463" s="85" t="s">
        <v>0</v>
      </c>
      <c r="J463" s="93" t="str">
        <f>JSON_Fmt!N464</f>
        <v>Lismore</v>
      </c>
      <c r="K463" s="85" t="s">
        <v>0</v>
      </c>
      <c r="L463" s="79" t="str">
        <f>JSON_Fmt!R464</f>
        <v>Cork</v>
      </c>
      <c r="M463" s="85" t="s">
        <v>0</v>
      </c>
      <c r="N463" s="93">
        <f>JSON_Fmt!V464</f>
        <v>1993</v>
      </c>
      <c r="O463" s="85" t="s">
        <v>0</v>
      </c>
      <c r="P463" s="79" t="str">
        <f>JSON_Fmt!Z464</f>
        <v>Monthly</v>
      </c>
      <c r="Q463" s="85" t="s">
        <v>0</v>
      </c>
      <c r="R463" s="79" t="str">
        <f>JSON_Fmt!AD464</f>
        <v>["Tabloid"]</v>
      </c>
      <c r="S463" s="85" t="s">
        <v>0</v>
      </c>
      <c r="T463" s="93" t="str">
        <f>JSON_Fmt!AH464</f>
        <v>["Students","Adult"]</v>
      </c>
      <c r="U463" s="85" t="s">
        <v>0</v>
      </c>
      <c r="V463" s="93" t="str">
        <f>JSON_Fmt!AL464</f>
        <v>https://newsvine.com/vel/sem/sed/sagittis/nam.html</v>
      </c>
      <c r="W463" s="85" t="s">
        <v>0</v>
      </c>
      <c r="X463" s="93">
        <f>JSON_Fmt!AP464</f>
        <v>9704.36</v>
      </c>
      <c r="Y463" s="85" t="s">
        <v>0</v>
      </c>
      <c r="Z463" s="93" t="str">
        <f>JSON_Fmt!AT464</f>
        <v>https://newsvine.com/vel/sem/sed/sagittis/nam.html</v>
      </c>
      <c r="AA463" s="85" t="s">
        <v>0</v>
      </c>
      <c r="AB463" s="79" t="e">
        <f>JSON_Fmt!#REF!</f>
        <v>#REF!</v>
      </c>
      <c r="AC463" s="83" t="e">
        <f>JSON_Fmt!#REF!</f>
        <v>#REF!</v>
      </c>
    </row>
    <row r="464" spans="1:29" x14ac:dyDescent="0.25">
      <c r="A464" s="79" t="s">
        <v>13</v>
      </c>
      <c r="B464" s="79" t="str">
        <f t="shared" si="7"/>
        <v>Collection_Name</v>
      </c>
      <c r="C464" s="79" t="s">
        <v>14</v>
      </c>
      <c r="D464" s="79" t="str">
        <f>JSON_Fmt!B465</f>
        <v>5e8f27e0fc13ae6c5100028f</v>
      </c>
      <c r="E464" s="85" t="s">
        <v>0</v>
      </c>
      <c r="F464" s="79" t="str">
        <f>JSON_Fmt!F465</f>
        <v>Fadeo</v>
      </c>
      <c r="G464" s="85" t="s">
        <v>0</v>
      </c>
      <c r="H464" s="79" t="str">
        <f>JSON_Fmt!J465</f>
        <v>McQuaide</v>
      </c>
      <c r="I464" s="85" t="s">
        <v>0</v>
      </c>
      <c r="J464" s="93" t="str">
        <f>JSON_Fmt!N465</f>
        <v>Limerick</v>
      </c>
      <c r="K464" s="85" t="s">
        <v>0</v>
      </c>
      <c r="L464" s="79" t="str">
        <f>JSON_Fmt!R465</f>
        <v>Limerick</v>
      </c>
      <c r="M464" s="85" t="s">
        <v>0</v>
      </c>
      <c r="N464" s="93">
        <f>JSON_Fmt!V465</f>
        <v>2010</v>
      </c>
      <c r="O464" s="85" t="s">
        <v>0</v>
      </c>
      <c r="P464" s="79" t="str">
        <f>JSON_Fmt!Z465</f>
        <v>Monthly</v>
      </c>
      <c r="Q464" s="85" t="s">
        <v>0</v>
      </c>
      <c r="R464" s="79" t="str">
        <f>JSON_Fmt!AD465</f>
        <v>["Online"]</v>
      </c>
      <c r="S464" s="85" t="s">
        <v>0</v>
      </c>
      <c r="T464" s="93" t="str">
        <f>JSON_Fmt!AH465</f>
        <v>["Retired","Students"]</v>
      </c>
      <c r="U464" s="85" t="s">
        <v>0</v>
      </c>
      <c r="V464" s="93" t="str">
        <f>JSON_Fmt!AL465</f>
        <v>https://yellowpages.com/dapibus/nulla/suscipit/ligula/in.jpg</v>
      </c>
      <c r="W464" s="85" t="s">
        <v>0</v>
      </c>
      <c r="X464" s="93">
        <f>JSON_Fmt!AP465</f>
        <v>5594.81</v>
      </c>
      <c r="Y464" s="85" t="s">
        <v>0</v>
      </c>
      <c r="Z464" s="93" t="str">
        <f>JSON_Fmt!AT465</f>
        <v>https://yellowpages.com/dapibus/nulla/suscipit/ligula/in.jpg</v>
      </c>
      <c r="AA464" s="85" t="s">
        <v>0</v>
      </c>
      <c r="AB464" s="79" t="e">
        <f>JSON_Fmt!#REF!</f>
        <v>#REF!</v>
      </c>
      <c r="AC464" s="83" t="e">
        <f>JSON_Fmt!#REF!</f>
        <v>#REF!</v>
      </c>
    </row>
    <row r="465" spans="1:29" x14ac:dyDescent="0.25">
      <c r="A465" s="79" t="s">
        <v>13</v>
      </c>
      <c r="B465" s="79" t="str">
        <f t="shared" si="7"/>
        <v>Collection_Name</v>
      </c>
      <c r="C465" s="79" t="s">
        <v>14</v>
      </c>
      <c r="D465" s="79" t="str">
        <f>JSON_Fmt!B466</f>
        <v>5e8f27e0fc13ae6c51000290</v>
      </c>
      <c r="E465" s="85" t="s">
        <v>0</v>
      </c>
      <c r="F465" s="79" t="str">
        <f>JSON_Fmt!F466</f>
        <v>Skipstorm</v>
      </c>
      <c r="G465" s="85" t="s">
        <v>0</v>
      </c>
      <c r="H465" s="79" t="str">
        <f>JSON_Fmt!J466</f>
        <v>Stansby</v>
      </c>
      <c r="I465" s="85" t="s">
        <v>0</v>
      </c>
      <c r="J465" s="93" t="str">
        <f>JSON_Fmt!N466</f>
        <v>Dublin</v>
      </c>
      <c r="K465" s="85" t="s">
        <v>0</v>
      </c>
      <c r="L465" s="79" t="str">
        <f>JSON_Fmt!R466</f>
        <v>Westmeath</v>
      </c>
      <c r="M465" s="85" t="s">
        <v>0</v>
      </c>
      <c r="N465" s="93">
        <f>JSON_Fmt!V466</f>
        <v>2008</v>
      </c>
      <c r="O465" s="85" t="s">
        <v>0</v>
      </c>
      <c r="P465" s="79" t="str">
        <f>JSON_Fmt!Z466</f>
        <v>Weekly</v>
      </c>
      <c r="Q465" s="85" t="s">
        <v>0</v>
      </c>
      <c r="R465" s="79" t="str">
        <f>JSON_Fmt!AD466</f>
        <v>["Tabloid","Online"]</v>
      </c>
      <c r="S465" s="85" t="s">
        <v>0</v>
      </c>
      <c r="T465" s="93" t="str">
        <f>JSON_Fmt!AH466</f>
        <v>["Retired","Students"]</v>
      </c>
      <c r="U465" s="85" t="s">
        <v>0</v>
      </c>
      <c r="V465" s="93" t="str">
        <f>JSON_Fmt!AL466</f>
        <v>https://state.tx.us/auctor/gravida/sem.aspx</v>
      </c>
      <c r="W465" s="85" t="s">
        <v>0</v>
      </c>
      <c r="X465" s="93">
        <f>JSON_Fmt!AP466</f>
        <v>13192.13</v>
      </c>
      <c r="Y465" s="85" t="s">
        <v>0</v>
      </c>
      <c r="Z465" s="93" t="str">
        <f>JSON_Fmt!AT466</f>
        <v>https://state.tx.us/auctor/gravida/sem.aspx</v>
      </c>
      <c r="AA465" s="85" t="s">
        <v>0</v>
      </c>
      <c r="AB465" s="79" t="e">
        <f>JSON_Fmt!#REF!</f>
        <v>#REF!</v>
      </c>
      <c r="AC465" s="83" t="e">
        <f>JSON_Fmt!#REF!</f>
        <v>#REF!</v>
      </c>
    </row>
    <row r="466" spans="1:29" x14ac:dyDescent="0.25">
      <c r="A466" s="79" t="s">
        <v>13</v>
      </c>
      <c r="B466" s="79" t="str">
        <f t="shared" si="7"/>
        <v>Collection_Name</v>
      </c>
      <c r="C466" s="79" t="s">
        <v>14</v>
      </c>
      <c r="D466" s="79" t="str">
        <f>JSON_Fmt!B467</f>
        <v>5e8f27e0fc13ae6c51000291</v>
      </c>
      <c r="E466" s="85" t="s">
        <v>0</v>
      </c>
      <c r="F466" s="79" t="str">
        <f>JSON_Fmt!F467</f>
        <v>Zazio</v>
      </c>
      <c r="G466" s="85" t="s">
        <v>0</v>
      </c>
      <c r="H466" s="79" t="str">
        <f>JSON_Fmt!J467</f>
        <v>Abade</v>
      </c>
      <c r="I466" s="85" t="s">
        <v>0</v>
      </c>
      <c r="J466" s="93" t="str">
        <f>JSON_Fmt!N467</f>
        <v>Letterkenny</v>
      </c>
      <c r="K466" s="85" t="s">
        <v>0</v>
      </c>
      <c r="L466" s="79" t="str">
        <f>JSON_Fmt!R467</f>
        <v>Wicklow</v>
      </c>
      <c r="M466" s="85" t="s">
        <v>0</v>
      </c>
      <c r="N466" s="93">
        <f>JSON_Fmt!V467</f>
        <v>2009</v>
      </c>
      <c r="O466" s="85" t="s">
        <v>0</v>
      </c>
      <c r="P466" s="79" t="str">
        <f>JSON_Fmt!Z467</f>
        <v>Monthly</v>
      </c>
      <c r="Q466" s="85" t="s">
        <v>0</v>
      </c>
      <c r="R466" s="79" t="str">
        <f>JSON_Fmt!AD467</f>
        <v>["Broadsheet"]</v>
      </c>
      <c r="S466" s="85" t="s">
        <v>0</v>
      </c>
      <c r="T466" s="93" t="str">
        <f>JSON_Fmt!AH467</f>
        <v>["Adult","Retired","Students"]</v>
      </c>
      <c r="U466" s="85" t="s">
        <v>0</v>
      </c>
      <c r="V466" s="93" t="str">
        <f>JSON_Fmt!AL467</f>
        <v>http://histats.com/eu/mi/nulla/ac/enim.aspx</v>
      </c>
      <c r="W466" s="85" t="s">
        <v>0</v>
      </c>
      <c r="X466" s="93">
        <f>JSON_Fmt!AP467</f>
        <v>14095.15</v>
      </c>
      <c r="Y466" s="85" t="s">
        <v>0</v>
      </c>
      <c r="Z466" s="93" t="str">
        <f>JSON_Fmt!AT467</f>
        <v>http://histats.com/eu/mi/nulla/ac/enim.aspx</v>
      </c>
      <c r="AA466" s="85" t="s">
        <v>0</v>
      </c>
      <c r="AB466" s="79" t="e">
        <f>JSON_Fmt!#REF!</f>
        <v>#REF!</v>
      </c>
      <c r="AC466" s="83" t="e">
        <f>JSON_Fmt!#REF!</f>
        <v>#REF!</v>
      </c>
    </row>
    <row r="467" spans="1:29" x14ac:dyDescent="0.25">
      <c r="A467" s="79" t="s">
        <v>13</v>
      </c>
      <c r="B467" s="79" t="str">
        <f t="shared" si="7"/>
        <v>Collection_Name</v>
      </c>
      <c r="C467" s="79" t="s">
        <v>14</v>
      </c>
      <c r="D467" s="79" t="str">
        <f>JSON_Fmt!B468</f>
        <v>5e8f27e0fc13ae6c51000292</v>
      </c>
      <c r="E467" s="85" t="s">
        <v>0</v>
      </c>
      <c r="F467" s="79" t="str">
        <f>JSON_Fmt!F468</f>
        <v>Divanoodle</v>
      </c>
      <c r="G467" s="85" t="s">
        <v>0</v>
      </c>
      <c r="H467" s="79" t="str">
        <f>JSON_Fmt!J468</f>
        <v>Epilet</v>
      </c>
      <c r="I467" s="85" t="s">
        <v>0</v>
      </c>
      <c r="J467" s="93" t="str">
        <f>JSON_Fmt!N468</f>
        <v>Dublin</v>
      </c>
      <c r="K467" s="85" t="s">
        <v>0</v>
      </c>
      <c r="L467" s="79" t="str">
        <f>JSON_Fmt!R468</f>
        <v>Donegal</v>
      </c>
      <c r="M467" s="85" t="s">
        <v>0</v>
      </c>
      <c r="N467" s="93">
        <f>JSON_Fmt!V468</f>
        <v>2000</v>
      </c>
      <c r="O467" s="85" t="s">
        <v>0</v>
      </c>
      <c r="P467" s="79" t="str">
        <f>JSON_Fmt!Z468</f>
        <v>Weekly</v>
      </c>
      <c r="Q467" s="85" t="s">
        <v>0</v>
      </c>
      <c r="R467" s="79" t="str">
        <f>JSON_Fmt!AD468</f>
        <v>["Broadsheet","Tabloid","Online"]</v>
      </c>
      <c r="S467" s="85" t="s">
        <v>0</v>
      </c>
      <c r="T467" s="93" t="str">
        <f>JSON_Fmt!AH468</f>
        <v>["Retired","Students"]</v>
      </c>
      <c r="U467" s="85" t="s">
        <v>0</v>
      </c>
      <c r="V467" s="93" t="str">
        <f>JSON_Fmt!AL468</f>
        <v>http://goo.ne.jp/maecenas.html</v>
      </c>
      <c r="W467" s="85" t="s">
        <v>0</v>
      </c>
      <c r="X467" s="93">
        <f>JSON_Fmt!AP468</f>
        <v>13907.19</v>
      </c>
      <c r="Y467" s="85" t="s">
        <v>0</v>
      </c>
      <c r="Z467" s="93" t="str">
        <f>JSON_Fmt!AT468</f>
        <v>http://goo.ne.jp/maecenas.html</v>
      </c>
      <c r="AA467" s="85" t="s">
        <v>0</v>
      </c>
      <c r="AB467" s="79" t="e">
        <f>JSON_Fmt!#REF!</f>
        <v>#REF!</v>
      </c>
      <c r="AC467" s="83" t="e">
        <f>JSON_Fmt!#REF!</f>
        <v>#REF!</v>
      </c>
    </row>
    <row r="468" spans="1:29" x14ac:dyDescent="0.25">
      <c r="A468" s="79" t="s">
        <v>13</v>
      </c>
      <c r="B468" s="79" t="str">
        <f t="shared" si="7"/>
        <v>Collection_Name</v>
      </c>
      <c r="C468" s="79" t="s">
        <v>14</v>
      </c>
      <c r="D468" s="79" t="str">
        <f>JSON_Fmt!B469</f>
        <v>5e8f27e0fc13ae6c51000293</v>
      </c>
      <c r="E468" s="85" t="s">
        <v>0</v>
      </c>
      <c r="F468" s="79" t="str">
        <f>JSON_Fmt!F469</f>
        <v>BlogXS</v>
      </c>
      <c r="G468" s="85" t="s">
        <v>0</v>
      </c>
      <c r="H468" s="79" t="str">
        <f>JSON_Fmt!J469</f>
        <v>Bonaire</v>
      </c>
      <c r="I468" s="85" t="s">
        <v>0</v>
      </c>
      <c r="J468" s="93" t="str">
        <f>JSON_Fmt!N469</f>
        <v>Letterkenny</v>
      </c>
      <c r="K468" s="85" t="s">
        <v>0</v>
      </c>
      <c r="L468" s="79" t="str">
        <f>JSON_Fmt!R469</f>
        <v>Westmeath</v>
      </c>
      <c r="M468" s="85" t="s">
        <v>0</v>
      </c>
      <c r="N468" s="93">
        <f>JSON_Fmt!V469</f>
        <v>2012</v>
      </c>
      <c r="O468" s="85" t="s">
        <v>0</v>
      </c>
      <c r="P468" s="79" t="str">
        <f>JSON_Fmt!Z469</f>
        <v>Weekly</v>
      </c>
      <c r="Q468" s="85" t="s">
        <v>0</v>
      </c>
      <c r="R468" s="79" t="str">
        <f>JSON_Fmt!AD469</f>
        <v>["Online"]</v>
      </c>
      <c r="S468" s="85" t="s">
        <v>0</v>
      </c>
      <c r="T468" s="93" t="str">
        <f>JSON_Fmt!AH469</f>
        <v>["Students"]</v>
      </c>
      <c r="U468" s="85" t="s">
        <v>0</v>
      </c>
      <c r="V468" s="93" t="str">
        <f>JSON_Fmt!AL469</f>
        <v>https://pcworld.com/amet/nunc/viverra/dapibus/nulla/suscipit.xml</v>
      </c>
      <c r="W468" s="85" t="s">
        <v>0</v>
      </c>
      <c r="X468" s="93">
        <f>JSON_Fmt!AP469</f>
        <v>11845.22</v>
      </c>
      <c r="Y468" s="85" t="s">
        <v>0</v>
      </c>
      <c r="Z468" s="93" t="str">
        <f>JSON_Fmt!AT469</f>
        <v>https://pcworld.com/amet/nunc/viverra/dapibus/nulla/suscipit.xml</v>
      </c>
      <c r="AA468" s="85" t="s">
        <v>0</v>
      </c>
      <c r="AB468" s="79" t="e">
        <f>JSON_Fmt!#REF!</f>
        <v>#REF!</v>
      </c>
      <c r="AC468" s="83" t="e">
        <f>JSON_Fmt!#REF!</f>
        <v>#REF!</v>
      </c>
    </row>
    <row r="469" spans="1:29" x14ac:dyDescent="0.25">
      <c r="A469" s="79" t="s">
        <v>13</v>
      </c>
      <c r="B469" s="79" t="str">
        <f t="shared" si="7"/>
        <v>Collection_Name</v>
      </c>
      <c r="C469" s="79" t="s">
        <v>14</v>
      </c>
      <c r="D469" s="79" t="str">
        <f>JSON_Fmt!B470</f>
        <v>5e8f27e0fc13ae6c51000294</v>
      </c>
      <c r="E469" s="85" t="s">
        <v>0</v>
      </c>
      <c r="F469" s="79" t="str">
        <f>JSON_Fmt!F470</f>
        <v>Skippad</v>
      </c>
      <c r="G469" s="85" t="s">
        <v>0</v>
      </c>
      <c r="H469" s="79" t="str">
        <f>JSON_Fmt!J470</f>
        <v>Rodenhurst</v>
      </c>
      <c r="I469" s="85" t="s">
        <v>0</v>
      </c>
      <c r="J469" s="93" t="str">
        <f>JSON_Fmt!N470</f>
        <v>Lismore</v>
      </c>
      <c r="K469" s="85" t="s">
        <v>0</v>
      </c>
      <c r="L469" s="79" t="str">
        <f>JSON_Fmt!R470</f>
        <v>Wicklow</v>
      </c>
      <c r="M469" s="85" t="s">
        <v>0</v>
      </c>
      <c r="N469" s="93">
        <f>JSON_Fmt!V470</f>
        <v>1990</v>
      </c>
      <c r="O469" s="85" t="s">
        <v>0</v>
      </c>
      <c r="P469" s="79" t="str">
        <f>JSON_Fmt!Z470</f>
        <v>Monthly</v>
      </c>
      <c r="Q469" s="85" t="s">
        <v>0</v>
      </c>
      <c r="R469" s="79" t="str">
        <f>JSON_Fmt!AD470</f>
        <v>["Online"]</v>
      </c>
      <c r="S469" s="85" t="s">
        <v>0</v>
      </c>
      <c r="T469" s="93" t="str">
        <f>JSON_Fmt!AH470</f>
        <v>["Students","Adult"]</v>
      </c>
      <c r="U469" s="85" t="s">
        <v>0</v>
      </c>
      <c r="V469" s="93" t="str">
        <f>JSON_Fmt!AL470</f>
        <v>http://comsenz.com/erat/volutpat/in/congue/etiam/justo/etiam.xml</v>
      </c>
      <c r="W469" s="85" t="s">
        <v>0</v>
      </c>
      <c r="X469" s="93">
        <f>JSON_Fmt!AP470</f>
        <v>13365.77</v>
      </c>
      <c r="Y469" s="85" t="s">
        <v>0</v>
      </c>
      <c r="Z469" s="93" t="str">
        <f>JSON_Fmt!AT470</f>
        <v>http://comsenz.com/erat/volutpat/in/congue/etiam/justo/etiam.xml</v>
      </c>
      <c r="AA469" s="85" t="s">
        <v>0</v>
      </c>
      <c r="AB469" s="79" t="e">
        <f>JSON_Fmt!#REF!</f>
        <v>#REF!</v>
      </c>
      <c r="AC469" s="83" t="e">
        <f>JSON_Fmt!#REF!</f>
        <v>#REF!</v>
      </c>
    </row>
    <row r="470" spans="1:29" x14ac:dyDescent="0.25">
      <c r="A470" s="79" t="s">
        <v>13</v>
      </c>
      <c r="B470" s="79" t="str">
        <f t="shared" si="7"/>
        <v>Collection_Name</v>
      </c>
      <c r="C470" s="79" t="s">
        <v>14</v>
      </c>
      <c r="D470" s="79" t="str">
        <f>JSON_Fmt!B471</f>
        <v>5e8f27e0fc13ae6c51000295</v>
      </c>
      <c r="E470" s="85" t="s">
        <v>0</v>
      </c>
      <c r="F470" s="79" t="str">
        <f>JSON_Fmt!F471</f>
        <v>Fanoodle</v>
      </c>
      <c r="G470" s="85" t="s">
        <v>0</v>
      </c>
      <c r="H470" s="79" t="str">
        <f>JSON_Fmt!J471</f>
        <v>Micklewright</v>
      </c>
      <c r="I470" s="85" t="s">
        <v>0</v>
      </c>
      <c r="J470" s="93" t="str">
        <f>JSON_Fmt!N471</f>
        <v>Letterkenny</v>
      </c>
      <c r="K470" s="85" t="s">
        <v>0</v>
      </c>
      <c r="L470" s="79" t="str">
        <f>JSON_Fmt!R471</f>
        <v>Antrim</v>
      </c>
      <c r="M470" s="85" t="s">
        <v>0</v>
      </c>
      <c r="N470" s="93">
        <f>JSON_Fmt!V471</f>
        <v>2003</v>
      </c>
      <c r="O470" s="85" t="s">
        <v>0</v>
      </c>
      <c r="P470" s="79" t="str">
        <f>JSON_Fmt!Z471</f>
        <v>Daily</v>
      </c>
      <c r="Q470" s="85" t="s">
        <v>0</v>
      </c>
      <c r="R470" s="79" t="str">
        <f>JSON_Fmt!AD471</f>
        <v>["Tabloid","Online","Broadsheet"]</v>
      </c>
      <c r="S470" s="85" t="s">
        <v>0</v>
      </c>
      <c r="T470" s="93" t="str">
        <f>JSON_Fmt!AH471</f>
        <v>["Students","Adult"]</v>
      </c>
      <c r="U470" s="85" t="s">
        <v>0</v>
      </c>
      <c r="V470" s="93" t="str">
        <f>JSON_Fmt!AL471</f>
        <v>https://biblegateway.com/nulla/pede/ullamcorper/augue/a/suscipit.jpg</v>
      </c>
      <c r="W470" s="85" t="s">
        <v>0</v>
      </c>
      <c r="X470" s="93">
        <f>JSON_Fmt!AP471</f>
        <v>8821.27</v>
      </c>
      <c r="Y470" s="85" t="s">
        <v>0</v>
      </c>
      <c r="Z470" s="93" t="str">
        <f>JSON_Fmt!AT471</f>
        <v>https://biblegateway.com/nulla/pede/ullamcorper/augue/a/suscipit.jpg</v>
      </c>
      <c r="AA470" s="85" t="s">
        <v>0</v>
      </c>
      <c r="AB470" s="79" t="e">
        <f>JSON_Fmt!#REF!</f>
        <v>#REF!</v>
      </c>
      <c r="AC470" s="83" t="e">
        <f>JSON_Fmt!#REF!</f>
        <v>#REF!</v>
      </c>
    </row>
    <row r="471" spans="1:29" x14ac:dyDescent="0.25">
      <c r="A471" s="79" t="s">
        <v>13</v>
      </c>
      <c r="B471" s="79" t="str">
        <f t="shared" si="7"/>
        <v>Collection_Name</v>
      </c>
      <c r="C471" s="79" t="s">
        <v>14</v>
      </c>
      <c r="D471" s="79" t="str">
        <f>JSON_Fmt!B472</f>
        <v>5e8f27e0fc13ae6c51000296</v>
      </c>
      <c r="E471" s="85" t="s">
        <v>0</v>
      </c>
      <c r="F471" s="79" t="str">
        <f>JSON_Fmt!F472</f>
        <v>Tekfly</v>
      </c>
      <c r="G471" s="85" t="s">
        <v>0</v>
      </c>
      <c r="H471" s="79" t="str">
        <f>JSON_Fmt!J472</f>
        <v>McQuade</v>
      </c>
      <c r="I471" s="85" t="s">
        <v>0</v>
      </c>
      <c r="J471" s="93" t="str">
        <f>JSON_Fmt!N472</f>
        <v>Athlone</v>
      </c>
      <c r="K471" s="85" t="s">
        <v>0</v>
      </c>
      <c r="L471" s="79" t="str">
        <f>JSON_Fmt!R472</f>
        <v>Galway</v>
      </c>
      <c r="M471" s="85" t="s">
        <v>0</v>
      </c>
      <c r="N471" s="93">
        <f>JSON_Fmt!V472</f>
        <v>1995</v>
      </c>
      <c r="O471" s="85" t="s">
        <v>0</v>
      </c>
      <c r="P471" s="79" t="str">
        <f>JSON_Fmt!Z472</f>
        <v>Daily</v>
      </c>
      <c r="Q471" s="85" t="s">
        <v>0</v>
      </c>
      <c r="R471" s="79" t="str">
        <f>JSON_Fmt!AD472</f>
        <v>["Tabloid","Broadsheet","Online"]</v>
      </c>
      <c r="S471" s="85" t="s">
        <v>0</v>
      </c>
      <c r="T471" s="93" t="str">
        <f>JSON_Fmt!AH472</f>
        <v>["Students","Adult"]</v>
      </c>
      <c r="U471" s="85" t="s">
        <v>0</v>
      </c>
      <c r="V471" s="93" t="str">
        <f>JSON_Fmt!AL472</f>
        <v>https://dyndns.org/varius/ut/blandit/non/interdum/in/ante.jsp</v>
      </c>
      <c r="W471" s="85" t="s">
        <v>0</v>
      </c>
      <c r="X471" s="93">
        <f>JSON_Fmt!AP472</f>
        <v>12494.06</v>
      </c>
      <c r="Y471" s="85" t="s">
        <v>0</v>
      </c>
      <c r="Z471" s="93" t="str">
        <f>JSON_Fmt!AT472</f>
        <v>https://dyndns.org/varius/ut/blandit/non/interdum/in/ante.jsp</v>
      </c>
      <c r="AA471" s="85" t="s">
        <v>0</v>
      </c>
      <c r="AB471" s="79" t="e">
        <f>JSON_Fmt!#REF!</f>
        <v>#REF!</v>
      </c>
      <c r="AC471" s="83" t="e">
        <f>JSON_Fmt!#REF!</f>
        <v>#REF!</v>
      </c>
    </row>
    <row r="472" spans="1:29" x14ac:dyDescent="0.25">
      <c r="A472" s="79" t="s">
        <v>13</v>
      </c>
      <c r="B472" s="79" t="str">
        <f t="shared" si="7"/>
        <v>Collection_Name</v>
      </c>
      <c r="C472" s="79" t="s">
        <v>14</v>
      </c>
      <c r="D472" s="79" t="str">
        <f>JSON_Fmt!B473</f>
        <v>5e8f27e0fc13ae6c51000297</v>
      </c>
      <c r="E472" s="85" t="s">
        <v>0</v>
      </c>
      <c r="F472" s="79" t="str">
        <f>JSON_Fmt!F473</f>
        <v>Brainverse</v>
      </c>
      <c r="G472" s="85" t="s">
        <v>0</v>
      </c>
      <c r="H472" s="79" t="str">
        <f>JSON_Fmt!J473</f>
        <v>Blanque</v>
      </c>
      <c r="I472" s="85" t="s">
        <v>0</v>
      </c>
      <c r="J472" s="93" t="str">
        <f>JSON_Fmt!N473</f>
        <v>Athlone</v>
      </c>
      <c r="K472" s="85" t="s">
        <v>0</v>
      </c>
      <c r="L472" s="79" t="str">
        <f>JSON_Fmt!R473</f>
        <v>Laois</v>
      </c>
      <c r="M472" s="85" t="s">
        <v>0</v>
      </c>
      <c r="N472" s="93">
        <f>JSON_Fmt!V473</f>
        <v>2003</v>
      </c>
      <c r="O472" s="85" t="s">
        <v>0</v>
      </c>
      <c r="P472" s="79" t="str">
        <f>JSON_Fmt!Z473</f>
        <v>Monthly</v>
      </c>
      <c r="Q472" s="85" t="s">
        <v>0</v>
      </c>
      <c r="R472" s="79" t="str">
        <f>JSON_Fmt!AD473</f>
        <v>["Online"]</v>
      </c>
      <c r="S472" s="85" t="s">
        <v>0</v>
      </c>
      <c r="T472" s="93" t="str">
        <f>JSON_Fmt!AH473</f>
        <v>["Adult"]</v>
      </c>
      <c r="U472" s="85" t="s">
        <v>0</v>
      </c>
      <c r="V472" s="93" t="str">
        <f>JSON_Fmt!AL473</f>
        <v>https://bloomberg.com/cras.jpg</v>
      </c>
      <c r="W472" s="85" t="s">
        <v>0</v>
      </c>
      <c r="X472" s="93">
        <f>JSON_Fmt!AP473</f>
        <v>8620.7900000000009</v>
      </c>
      <c r="Y472" s="85" t="s">
        <v>0</v>
      </c>
      <c r="Z472" s="93" t="str">
        <f>JSON_Fmt!AT473</f>
        <v>https://bloomberg.com/cras.jpg</v>
      </c>
      <c r="AA472" s="85" t="s">
        <v>0</v>
      </c>
      <c r="AB472" s="79" t="e">
        <f>JSON_Fmt!#REF!</f>
        <v>#REF!</v>
      </c>
      <c r="AC472" s="83" t="e">
        <f>JSON_Fmt!#REF!</f>
        <v>#REF!</v>
      </c>
    </row>
    <row r="473" spans="1:29" x14ac:dyDescent="0.25">
      <c r="A473" s="79" t="s">
        <v>13</v>
      </c>
      <c r="B473" s="79" t="str">
        <f t="shared" si="7"/>
        <v>Collection_Name</v>
      </c>
      <c r="C473" s="79" t="s">
        <v>14</v>
      </c>
      <c r="D473" s="79" t="str">
        <f>JSON_Fmt!B474</f>
        <v>5e8f27e0fc13ae6c51000298</v>
      </c>
      <c r="E473" s="85" t="s">
        <v>0</v>
      </c>
      <c r="F473" s="79" t="str">
        <f>JSON_Fmt!F474</f>
        <v>Bubbletube</v>
      </c>
      <c r="G473" s="85" t="s">
        <v>0</v>
      </c>
      <c r="H473" s="79" t="str">
        <f>JSON_Fmt!J474</f>
        <v>Barends</v>
      </c>
      <c r="I473" s="85" t="s">
        <v>0</v>
      </c>
      <c r="J473" s="93" t="str">
        <f>JSON_Fmt!N474</f>
        <v>Limerick</v>
      </c>
      <c r="K473" s="85" t="s">
        <v>0</v>
      </c>
      <c r="L473" s="79" t="str">
        <f>JSON_Fmt!R474</f>
        <v>Galway</v>
      </c>
      <c r="M473" s="85" t="s">
        <v>0</v>
      </c>
      <c r="N473" s="93">
        <f>JSON_Fmt!V474</f>
        <v>1994</v>
      </c>
      <c r="O473" s="85" t="s">
        <v>0</v>
      </c>
      <c r="P473" s="79" t="str">
        <f>JSON_Fmt!Z474</f>
        <v>Daily</v>
      </c>
      <c r="Q473" s="85" t="s">
        <v>0</v>
      </c>
      <c r="R473" s="79" t="str">
        <f>JSON_Fmt!AD474</f>
        <v>["Tabloid","Online"]</v>
      </c>
      <c r="S473" s="85" t="s">
        <v>0</v>
      </c>
      <c r="T473" s="93" t="str">
        <f>JSON_Fmt!AH474</f>
        <v>["Retired"]</v>
      </c>
      <c r="U473" s="85" t="s">
        <v>0</v>
      </c>
      <c r="V473" s="93" t="str">
        <f>JSON_Fmt!AL474</f>
        <v>http://artisteer.com/odio/justo/sollicitudin/ut/suscipit/a.jsp</v>
      </c>
      <c r="W473" s="85" t="s">
        <v>0</v>
      </c>
      <c r="X473" s="93">
        <f>JSON_Fmt!AP474</f>
        <v>12513.48</v>
      </c>
      <c r="Y473" s="85" t="s">
        <v>0</v>
      </c>
      <c r="Z473" s="93" t="str">
        <f>JSON_Fmt!AT474</f>
        <v>http://artisteer.com/odio/justo/sollicitudin/ut/suscipit/a.jsp</v>
      </c>
      <c r="AA473" s="85" t="s">
        <v>0</v>
      </c>
      <c r="AB473" s="79" t="e">
        <f>JSON_Fmt!#REF!</f>
        <v>#REF!</v>
      </c>
      <c r="AC473" s="83" t="e">
        <f>JSON_Fmt!#REF!</f>
        <v>#REF!</v>
      </c>
    </row>
    <row r="474" spans="1:29" x14ac:dyDescent="0.25">
      <c r="A474" s="79" t="s">
        <v>13</v>
      </c>
      <c r="B474" s="79" t="str">
        <f t="shared" si="7"/>
        <v>Collection_Name</v>
      </c>
      <c r="C474" s="79" t="s">
        <v>14</v>
      </c>
      <c r="D474" s="79" t="str">
        <f>JSON_Fmt!B475</f>
        <v>5e8f27e0fc13ae6c51000299</v>
      </c>
      <c r="E474" s="85" t="s">
        <v>0</v>
      </c>
      <c r="F474" s="79" t="str">
        <f>JSON_Fmt!F475</f>
        <v>Topicware</v>
      </c>
      <c r="G474" s="85" t="s">
        <v>0</v>
      </c>
      <c r="H474" s="79" t="str">
        <f>JSON_Fmt!J475</f>
        <v>Trussell</v>
      </c>
      <c r="I474" s="85" t="s">
        <v>0</v>
      </c>
      <c r="J474" s="93" t="str">
        <f>JSON_Fmt!N475</f>
        <v>Blackrock</v>
      </c>
      <c r="K474" s="85" t="s">
        <v>0</v>
      </c>
      <c r="L474" s="79" t="str">
        <f>JSON_Fmt!R475</f>
        <v>Donegal</v>
      </c>
      <c r="M474" s="85" t="s">
        <v>0</v>
      </c>
      <c r="N474" s="93">
        <f>JSON_Fmt!V475</f>
        <v>2005</v>
      </c>
      <c r="O474" s="85" t="s">
        <v>0</v>
      </c>
      <c r="P474" s="79" t="str">
        <f>JSON_Fmt!Z475</f>
        <v>Monthly</v>
      </c>
      <c r="Q474" s="85" t="s">
        <v>0</v>
      </c>
      <c r="R474" s="79" t="str">
        <f>JSON_Fmt!AD475</f>
        <v>["Tabloid"]</v>
      </c>
      <c r="S474" s="85" t="s">
        <v>0</v>
      </c>
      <c r="T474" s="93" t="str">
        <f>JSON_Fmt!AH475</f>
        <v>["Students","Adult"]</v>
      </c>
      <c r="U474" s="85" t="s">
        <v>0</v>
      </c>
      <c r="V474" s="93" t="str">
        <f>JSON_Fmt!AL475</f>
        <v>http://posterous.com/vitae/ipsum/aliquam/non/mauris.png</v>
      </c>
      <c r="W474" s="85" t="s">
        <v>0</v>
      </c>
      <c r="X474" s="93">
        <f>JSON_Fmt!AP475</f>
        <v>5700.07</v>
      </c>
      <c r="Y474" s="85" t="s">
        <v>0</v>
      </c>
      <c r="Z474" s="93" t="str">
        <f>JSON_Fmt!AT475</f>
        <v>http://posterous.com/vitae/ipsum/aliquam/non/mauris.png</v>
      </c>
      <c r="AA474" s="85" t="s">
        <v>0</v>
      </c>
      <c r="AB474" s="79" t="e">
        <f>JSON_Fmt!#REF!</f>
        <v>#REF!</v>
      </c>
      <c r="AC474" s="83" t="e">
        <f>JSON_Fmt!#REF!</f>
        <v>#REF!</v>
      </c>
    </row>
    <row r="475" spans="1:29" x14ac:dyDescent="0.25">
      <c r="A475" s="79" t="s">
        <v>13</v>
      </c>
      <c r="B475" s="79" t="str">
        <f t="shared" si="7"/>
        <v>Collection_Name</v>
      </c>
      <c r="C475" s="79" t="s">
        <v>14</v>
      </c>
      <c r="D475" s="79" t="str">
        <f>JSON_Fmt!B476</f>
        <v>5e8f27e0fc13ae6c5100029a</v>
      </c>
      <c r="E475" s="85" t="s">
        <v>0</v>
      </c>
      <c r="F475" s="79" t="str">
        <f>JSON_Fmt!F476</f>
        <v>Meemm</v>
      </c>
      <c r="G475" s="85" t="s">
        <v>0</v>
      </c>
      <c r="H475" s="79" t="str">
        <f>JSON_Fmt!J476</f>
        <v>Domican</v>
      </c>
      <c r="I475" s="85" t="s">
        <v>0</v>
      </c>
      <c r="J475" s="93" t="str">
        <f>JSON_Fmt!N476</f>
        <v>Blackrock</v>
      </c>
      <c r="K475" s="85" t="s">
        <v>0</v>
      </c>
      <c r="L475" s="79" t="str">
        <f>JSON_Fmt!R476</f>
        <v>Kildare</v>
      </c>
      <c r="M475" s="85" t="s">
        <v>0</v>
      </c>
      <c r="N475" s="93">
        <f>JSON_Fmt!V476</f>
        <v>2011</v>
      </c>
      <c r="O475" s="85" t="s">
        <v>0</v>
      </c>
      <c r="P475" s="79" t="str">
        <f>JSON_Fmt!Z476</f>
        <v>Weekly</v>
      </c>
      <c r="Q475" s="85" t="s">
        <v>0</v>
      </c>
      <c r="R475" s="79" t="str">
        <f>JSON_Fmt!AD476</f>
        <v>["Tabloid","Online"]</v>
      </c>
      <c r="S475" s="85" t="s">
        <v>0</v>
      </c>
      <c r="T475" s="93" t="str">
        <f>JSON_Fmt!AH476</f>
        <v>["Retired"]</v>
      </c>
      <c r="U475" s="85" t="s">
        <v>0</v>
      </c>
      <c r="V475" s="93" t="str">
        <f>JSON_Fmt!AL476</f>
        <v>http://epa.gov/luctus/nec/molestie/sed.js</v>
      </c>
      <c r="W475" s="85" t="s">
        <v>0</v>
      </c>
      <c r="X475" s="93">
        <f>JSON_Fmt!AP476</f>
        <v>9763.57</v>
      </c>
      <c r="Y475" s="85" t="s">
        <v>0</v>
      </c>
      <c r="Z475" s="93" t="str">
        <f>JSON_Fmt!AT476</f>
        <v>http://epa.gov/luctus/nec/molestie/sed.js</v>
      </c>
      <c r="AA475" s="85" t="s">
        <v>0</v>
      </c>
      <c r="AB475" s="79" t="e">
        <f>JSON_Fmt!#REF!</f>
        <v>#REF!</v>
      </c>
      <c r="AC475" s="83" t="e">
        <f>JSON_Fmt!#REF!</f>
        <v>#REF!</v>
      </c>
    </row>
    <row r="476" spans="1:29" x14ac:dyDescent="0.25">
      <c r="A476" s="79" t="s">
        <v>13</v>
      </c>
      <c r="B476" s="79" t="str">
        <f t="shared" si="7"/>
        <v>Collection_Name</v>
      </c>
      <c r="C476" s="79" t="s">
        <v>14</v>
      </c>
      <c r="D476" s="79" t="str">
        <f>JSON_Fmt!B477</f>
        <v>5e8f27e0fc13ae6c5100029b</v>
      </c>
      <c r="E476" s="85" t="s">
        <v>0</v>
      </c>
      <c r="F476" s="79" t="str">
        <f>JSON_Fmt!F477</f>
        <v>Layo</v>
      </c>
      <c r="G476" s="85" t="s">
        <v>0</v>
      </c>
      <c r="H476" s="79" t="str">
        <f>JSON_Fmt!J477</f>
        <v>Antliff</v>
      </c>
      <c r="I476" s="85" t="s">
        <v>0</v>
      </c>
      <c r="J476" s="93" t="str">
        <f>JSON_Fmt!N477</f>
        <v>Blackrock</v>
      </c>
      <c r="K476" s="85" t="s">
        <v>0</v>
      </c>
      <c r="L476" s="79" t="str">
        <f>JSON_Fmt!R477</f>
        <v>Laois</v>
      </c>
      <c r="M476" s="85" t="s">
        <v>0</v>
      </c>
      <c r="N476" s="93">
        <f>JSON_Fmt!V477</f>
        <v>2010</v>
      </c>
      <c r="O476" s="85" t="s">
        <v>0</v>
      </c>
      <c r="P476" s="79" t="str">
        <f>JSON_Fmt!Z477</f>
        <v>Daily</v>
      </c>
      <c r="Q476" s="85" t="s">
        <v>0</v>
      </c>
      <c r="R476" s="79" t="str">
        <f>JSON_Fmt!AD477</f>
        <v>["Online","Broadsheet","Tabloid"]</v>
      </c>
      <c r="S476" s="85" t="s">
        <v>0</v>
      </c>
      <c r="T476" s="93" t="str">
        <f>JSON_Fmt!AH477</f>
        <v>["Retired","Adult"]</v>
      </c>
      <c r="U476" s="85" t="s">
        <v>0</v>
      </c>
      <c r="V476" s="93" t="str">
        <f>JSON_Fmt!AL477</f>
        <v>https://exblog.jp/ut.aspx</v>
      </c>
      <c r="W476" s="85" t="s">
        <v>0</v>
      </c>
      <c r="X476" s="93">
        <f>JSON_Fmt!AP477</f>
        <v>11534.56</v>
      </c>
      <c r="Y476" s="85" t="s">
        <v>0</v>
      </c>
      <c r="Z476" s="93" t="str">
        <f>JSON_Fmt!AT477</f>
        <v>https://exblog.jp/ut.aspx</v>
      </c>
      <c r="AA476" s="85" t="s">
        <v>0</v>
      </c>
      <c r="AB476" s="79" t="e">
        <f>JSON_Fmt!#REF!</f>
        <v>#REF!</v>
      </c>
      <c r="AC476" s="83" t="e">
        <f>JSON_Fmt!#REF!</f>
        <v>#REF!</v>
      </c>
    </row>
    <row r="477" spans="1:29" x14ac:dyDescent="0.25">
      <c r="A477" s="79" t="s">
        <v>13</v>
      </c>
      <c r="B477" s="79" t="str">
        <f t="shared" si="7"/>
        <v>Collection_Name</v>
      </c>
      <c r="C477" s="79" t="s">
        <v>14</v>
      </c>
      <c r="D477" s="79" t="str">
        <f>JSON_Fmt!B478</f>
        <v>5e8f27e0fc13ae6c5100029c</v>
      </c>
      <c r="E477" s="85" t="s">
        <v>0</v>
      </c>
      <c r="F477" s="79" t="str">
        <f>JSON_Fmt!F478</f>
        <v>Thoughtstorm</v>
      </c>
      <c r="G477" s="85" t="s">
        <v>0</v>
      </c>
      <c r="H477" s="79" t="str">
        <f>JSON_Fmt!J478</f>
        <v>Everex</v>
      </c>
      <c r="I477" s="85" t="s">
        <v>0</v>
      </c>
      <c r="J477" s="93" t="str">
        <f>JSON_Fmt!N478</f>
        <v>Limerick</v>
      </c>
      <c r="K477" s="85" t="s">
        <v>0</v>
      </c>
      <c r="L477" s="79" t="str">
        <f>JSON_Fmt!R478</f>
        <v>Antrim</v>
      </c>
      <c r="M477" s="85" t="s">
        <v>0</v>
      </c>
      <c r="N477" s="93">
        <f>JSON_Fmt!V478</f>
        <v>2009</v>
      </c>
      <c r="O477" s="85" t="s">
        <v>0</v>
      </c>
      <c r="P477" s="79" t="str">
        <f>JSON_Fmt!Z478</f>
        <v>Monthly</v>
      </c>
      <c r="Q477" s="85" t="s">
        <v>0</v>
      </c>
      <c r="R477" s="79" t="str">
        <f>JSON_Fmt!AD478</f>
        <v>["Online","Broadsheet","Tabloid"]</v>
      </c>
      <c r="S477" s="85" t="s">
        <v>0</v>
      </c>
      <c r="T477" s="93" t="str">
        <f>JSON_Fmt!AH478</f>
        <v>["Retired","Students"]</v>
      </c>
      <c r="U477" s="85" t="s">
        <v>0</v>
      </c>
      <c r="V477" s="93" t="str">
        <f>JSON_Fmt!AL478</f>
        <v>https://cnn.com/nibh/in/quis.xml</v>
      </c>
      <c r="W477" s="85" t="s">
        <v>0</v>
      </c>
      <c r="X477" s="93">
        <f>JSON_Fmt!AP478</f>
        <v>5920</v>
      </c>
      <c r="Y477" s="85" t="s">
        <v>0</v>
      </c>
      <c r="Z477" s="93" t="str">
        <f>JSON_Fmt!AT478</f>
        <v>https://cnn.com/nibh/in/quis.xml</v>
      </c>
      <c r="AA477" s="85" t="s">
        <v>0</v>
      </c>
      <c r="AB477" s="79" t="e">
        <f>JSON_Fmt!#REF!</f>
        <v>#REF!</v>
      </c>
      <c r="AC477" s="83" t="e">
        <f>JSON_Fmt!#REF!</f>
        <v>#REF!</v>
      </c>
    </row>
    <row r="478" spans="1:29" x14ac:dyDescent="0.25">
      <c r="A478" s="79" t="s">
        <v>13</v>
      </c>
      <c r="B478" s="79" t="str">
        <f t="shared" si="7"/>
        <v>Collection_Name</v>
      </c>
      <c r="C478" s="79" t="s">
        <v>14</v>
      </c>
      <c r="D478" s="79" t="str">
        <f>JSON_Fmt!B479</f>
        <v>5e8f27e0fc13ae6c5100029d</v>
      </c>
      <c r="E478" s="85" t="s">
        <v>0</v>
      </c>
      <c r="F478" s="79" t="str">
        <f>JSON_Fmt!F479</f>
        <v>Vidoo</v>
      </c>
      <c r="G478" s="85" t="s">
        <v>0</v>
      </c>
      <c r="H478" s="79" t="str">
        <f>JSON_Fmt!J479</f>
        <v>Genge</v>
      </c>
      <c r="I478" s="85" t="s">
        <v>0</v>
      </c>
      <c r="J478" s="93" t="str">
        <f>JSON_Fmt!N479</f>
        <v>Blackrock</v>
      </c>
      <c r="K478" s="85" t="s">
        <v>0</v>
      </c>
      <c r="L478" s="79" t="str">
        <f>JSON_Fmt!R479</f>
        <v>Louth</v>
      </c>
      <c r="M478" s="85" t="s">
        <v>0</v>
      </c>
      <c r="N478" s="93">
        <f>JSON_Fmt!V479</f>
        <v>2007</v>
      </c>
      <c r="O478" s="85" t="s">
        <v>0</v>
      </c>
      <c r="P478" s="79" t="str">
        <f>JSON_Fmt!Z479</f>
        <v>Weekly</v>
      </c>
      <c r="Q478" s="85" t="s">
        <v>0</v>
      </c>
      <c r="R478" s="79" t="str">
        <f>JSON_Fmt!AD479</f>
        <v>["Broadsheet","Tabloid","Online"]</v>
      </c>
      <c r="S478" s="85" t="s">
        <v>0</v>
      </c>
      <c r="T478" s="93" t="str">
        <f>JSON_Fmt!AH479</f>
        <v>["Retired","Students"]</v>
      </c>
      <c r="U478" s="85" t="s">
        <v>0</v>
      </c>
      <c r="V478" s="93" t="str">
        <f>JSON_Fmt!AL479</f>
        <v>https://yolasite.com/ante/ipsum/primis/in/faucibus.html</v>
      </c>
      <c r="W478" s="85" t="s">
        <v>0</v>
      </c>
      <c r="X478" s="93">
        <f>JSON_Fmt!AP479</f>
        <v>14956.05</v>
      </c>
      <c r="Y478" s="85" t="s">
        <v>0</v>
      </c>
      <c r="Z478" s="93" t="str">
        <f>JSON_Fmt!AT479</f>
        <v>https://yolasite.com/ante/ipsum/primis/in/faucibus.html</v>
      </c>
      <c r="AA478" s="85" t="s">
        <v>0</v>
      </c>
      <c r="AB478" s="79" t="e">
        <f>JSON_Fmt!#REF!</f>
        <v>#REF!</v>
      </c>
      <c r="AC478" s="83" t="e">
        <f>JSON_Fmt!#REF!</f>
        <v>#REF!</v>
      </c>
    </row>
    <row r="479" spans="1:29" x14ac:dyDescent="0.25">
      <c r="A479" s="79" t="s">
        <v>13</v>
      </c>
      <c r="B479" s="79" t="str">
        <f t="shared" si="7"/>
        <v>Collection_Name</v>
      </c>
      <c r="C479" s="79" t="s">
        <v>14</v>
      </c>
      <c r="D479" s="79" t="str">
        <f>JSON_Fmt!B480</f>
        <v>5e8f27e0fc13ae6c5100029e</v>
      </c>
      <c r="E479" s="85" t="s">
        <v>0</v>
      </c>
      <c r="F479" s="79" t="str">
        <f>JSON_Fmt!F480</f>
        <v>Linklinks</v>
      </c>
      <c r="G479" s="85" t="s">
        <v>0</v>
      </c>
      <c r="H479" s="79" t="str">
        <f>JSON_Fmt!J480</f>
        <v>Kaine</v>
      </c>
      <c r="I479" s="85" t="s">
        <v>0</v>
      </c>
      <c r="J479" s="93" t="str">
        <f>JSON_Fmt!N480</f>
        <v>Limerick</v>
      </c>
      <c r="K479" s="85" t="s">
        <v>0</v>
      </c>
      <c r="L479" s="79" t="str">
        <f>JSON_Fmt!R480</f>
        <v>Down</v>
      </c>
      <c r="M479" s="85" t="s">
        <v>0</v>
      </c>
      <c r="N479" s="93">
        <f>JSON_Fmt!V480</f>
        <v>1992</v>
      </c>
      <c r="O479" s="85" t="s">
        <v>0</v>
      </c>
      <c r="P479" s="79" t="str">
        <f>JSON_Fmt!Z480</f>
        <v>Daily</v>
      </c>
      <c r="Q479" s="85" t="s">
        <v>0</v>
      </c>
      <c r="R479" s="79" t="str">
        <f>JSON_Fmt!AD480</f>
        <v>["Online"]</v>
      </c>
      <c r="S479" s="85" t="s">
        <v>0</v>
      </c>
      <c r="T479" s="93" t="str">
        <f>JSON_Fmt!AH480</f>
        <v>["Retired","Adult"]</v>
      </c>
      <c r="U479" s="85" t="s">
        <v>0</v>
      </c>
      <c r="V479" s="93" t="str">
        <f>JSON_Fmt!AL480</f>
        <v>https://ow.ly/eget/orci.aspx</v>
      </c>
      <c r="W479" s="85" t="s">
        <v>0</v>
      </c>
      <c r="X479" s="93">
        <f>JSON_Fmt!AP480</f>
        <v>7079.97</v>
      </c>
      <c r="Y479" s="85" t="s">
        <v>0</v>
      </c>
      <c r="Z479" s="93" t="str">
        <f>JSON_Fmt!AT480</f>
        <v>https://ow.ly/eget/orci.aspx</v>
      </c>
      <c r="AA479" s="85" t="s">
        <v>0</v>
      </c>
      <c r="AB479" s="79" t="e">
        <f>JSON_Fmt!#REF!</f>
        <v>#REF!</v>
      </c>
      <c r="AC479" s="83" t="e">
        <f>JSON_Fmt!#REF!</f>
        <v>#REF!</v>
      </c>
    </row>
    <row r="480" spans="1:29" x14ac:dyDescent="0.25">
      <c r="A480" s="79" t="s">
        <v>13</v>
      </c>
      <c r="B480" s="79" t="str">
        <f t="shared" si="7"/>
        <v>Collection_Name</v>
      </c>
      <c r="C480" s="79" t="s">
        <v>14</v>
      </c>
      <c r="D480" s="79" t="str">
        <f>JSON_Fmt!B481</f>
        <v>5e8f27e0fc13ae6c5100029f</v>
      </c>
      <c r="E480" s="85" t="s">
        <v>0</v>
      </c>
      <c r="F480" s="79" t="str">
        <f>JSON_Fmt!F481</f>
        <v>Jabbersphere</v>
      </c>
      <c r="G480" s="85" t="s">
        <v>0</v>
      </c>
      <c r="H480" s="79" t="str">
        <f>JSON_Fmt!J481</f>
        <v>Ivanets</v>
      </c>
      <c r="I480" s="85" t="s">
        <v>0</v>
      </c>
      <c r="J480" s="93" t="str">
        <f>JSON_Fmt!N481</f>
        <v>Blackrock</v>
      </c>
      <c r="K480" s="85" t="s">
        <v>0</v>
      </c>
      <c r="L480" s="79" t="str">
        <f>JSON_Fmt!R481</f>
        <v>Mayo</v>
      </c>
      <c r="M480" s="85" t="s">
        <v>0</v>
      </c>
      <c r="N480" s="93">
        <f>JSON_Fmt!V481</f>
        <v>1993</v>
      </c>
      <c r="O480" s="85" t="s">
        <v>0</v>
      </c>
      <c r="P480" s="79" t="str">
        <f>JSON_Fmt!Z481</f>
        <v>Daily</v>
      </c>
      <c r="Q480" s="85" t="s">
        <v>0</v>
      </c>
      <c r="R480" s="79" t="str">
        <f>JSON_Fmt!AD481</f>
        <v>["Online","Broadsheet"]</v>
      </c>
      <c r="S480" s="85" t="s">
        <v>0</v>
      </c>
      <c r="T480" s="93" t="str">
        <f>JSON_Fmt!AH481</f>
        <v>["Students"]</v>
      </c>
      <c r="U480" s="85" t="s">
        <v>0</v>
      </c>
      <c r="V480" s="93" t="str">
        <f>JSON_Fmt!AL481</f>
        <v>https://jiathis.com/mauris.html</v>
      </c>
      <c r="W480" s="85" t="s">
        <v>0</v>
      </c>
      <c r="X480" s="93">
        <f>JSON_Fmt!AP481</f>
        <v>14618.96</v>
      </c>
      <c r="Y480" s="85" t="s">
        <v>0</v>
      </c>
      <c r="Z480" s="93" t="str">
        <f>JSON_Fmt!AT481</f>
        <v>https://jiathis.com/mauris.html</v>
      </c>
      <c r="AA480" s="85" t="s">
        <v>0</v>
      </c>
      <c r="AB480" s="79" t="e">
        <f>JSON_Fmt!#REF!</f>
        <v>#REF!</v>
      </c>
      <c r="AC480" s="83" t="e">
        <f>JSON_Fmt!#REF!</f>
        <v>#REF!</v>
      </c>
    </row>
    <row r="481" spans="1:29" x14ac:dyDescent="0.25">
      <c r="A481" s="79" t="s">
        <v>13</v>
      </c>
      <c r="B481" s="79" t="str">
        <f t="shared" si="7"/>
        <v>Collection_Name</v>
      </c>
      <c r="C481" s="79" t="s">
        <v>14</v>
      </c>
      <c r="D481" s="79" t="str">
        <f>JSON_Fmt!B482</f>
        <v>5e8f27e0fc13ae6c510002a0</v>
      </c>
      <c r="E481" s="85" t="s">
        <v>0</v>
      </c>
      <c r="F481" s="79" t="str">
        <f>JSON_Fmt!F482</f>
        <v>Jaxworks</v>
      </c>
      <c r="G481" s="85" t="s">
        <v>0</v>
      </c>
      <c r="H481" s="79" t="str">
        <f>JSON_Fmt!J482</f>
        <v>Almack</v>
      </c>
      <c r="I481" s="85" t="s">
        <v>0</v>
      </c>
      <c r="J481" s="93" t="str">
        <f>JSON_Fmt!N482</f>
        <v>Blackrock</v>
      </c>
      <c r="K481" s="85" t="s">
        <v>0</v>
      </c>
      <c r="L481" s="79" t="str">
        <f>JSON_Fmt!R482</f>
        <v>Mayo</v>
      </c>
      <c r="M481" s="85" t="s">
        <v>0</v>
      </c>
      <c r="N481" s="93">
        <f>JSON_Fmt!V482</f>
        <v>2012</v>
      </c>
      <c r="O481" s="85" t="s">
        <v>0</v>
      </c>
      <c r="P481" s="79" t="str">
        <f>JSON_Fmt!Z482</f>
        <v>Daily</v>
      </c>
      <c r="Q481" s="85" t="s">
        <v>0</v>
      </c>
      <c r="R481" s="79" t="str">
        <f>JSON_Fmt!AD482</f>
        <v>["Tabloid","Online","Broadsheet"]</v>
      </c>
      <c r="S481" s="85" t="s">
        <v>0</v>
      </c>
      <c r="T481" s="93" t="str">
        <f>JSON_Fmt!AH482</f>
        <v>["Students"]</v>
      </c>
      <c r="U481" s="85" t="s">
        <v>0</v>
      </c>
      <c r="V481" s="93" t="str">
        <f>JSON_Fmt!AL482</f>
        <v>http://feedburner.com/eleifend/donec/ut/dolor/morbi/vel/lectus.jsp</v>
      </c>
      <c r="W481" s="85" t="s">
        <v>0</v>
      </c>
      <c r="X481" s="93">
        <f>JSON_Fmt!AP482</f>
        <v>6736.81</v>
      </c>
      <c r="Y481" s="85" t="s">
        <v>0</v>
      </c>
      <c r="Z481" s="93" t="str">
        <f>JSON_Fmt!AT482</f>
        <v>http://feedburner.com/eleifend/donec/ut/dolor/morbi/vel/lectus.jsp</v>
      </c>
      <c r="AA481" s="85" t="s">
        <v>0</v>
      </c>
      <c r="AB481" s="79" t="e">
        <f>JSON_Fmt!#REF!</f>
        <v>#REF!</v>
      </c>
      <c r="AC481" s="83" t="e">
        <f>JSON_Fmt!#REF!</f>
        <v>#REF!</v>
      </c>
    </row>
    <row r="482" spans="1:29" x14ac:dyDescent="0.25">
      <c r="A482" s="79" t="s">
        <v>13</v>
      </c>
      <c r="B482" s="79" t="str">
        <f t="shared" si="7"/>
        <v>Collection_Name</v>
      </c>
      <c r="C482" s="79" t="s">
        <v>14</v>
      </c>
      <c r="D482" s="79" t="str">
        <f>JSON_Fmt!B483</f>
        <v>5e8f27e0fc13ae6c510002a1</v>
      </c>
      <c r="E482" s="85" t="s">
        <v>0</v>
      </c>
      <c r="F482" s="79" t="str">
        <f>JSON_Fmt!F483</f>
        <v>Quatz</v>
      </c>
      <c r="G482" s="85" t="s">
        <v>0</v>
      </c>
      <c r="H482" s="79" t="str">
        <f>JSON_Fmt!J483</f>
        <v>Strangwood</v>
      </c>
      <c r="I482" s="85" t="s">
        <v>0</v>
      </c>
      <c r="J482" s="93" t="str">
        <f>JSON_Fmt!N483</f>
        <v>Athlone</v>
      </c>
      <c r="K482" s="85" t="s">
        <v>0</v>
      </c>
      <c r="L482" s="79" t="str">
        <f>JSON_Fmt!R483</f>
        <v>Mayo</v>
      </c>
      <c r="M482" s="85" t="s">
        <v>0</v>
      </c>
      <c r="N482" s="93">
        <f>JSON_Fmt!V483</f>
        <v>2001</v>
      </c>
      <c r="O482" s="85" t="s">
        <v>0</v>
      </c>
      <c r="P482" s="79" t="str">
        <f>JSON_Fmt!Z483</f>
        <v>Weekly</v>
      </c>
      <c r="Q482" s="85" t="s">
        <v>0</v>
      </c>
      <c r="R482" s="79" t="str">
        <f>JSON_Fmt!AD483</f>
        <v>["Tabloid","Broadsheet","Online"]</v>
      </c>
      <c r="S482" s="85" t="s">
        <v>0</v>
      </c>
      <c r="T482" s="93" t="str">
        <f>JSON_Fmt!AH483</f>
        <v>["Retired","Students"]</v>
      </c>
      <c r="U482" s="85" t="s">
        <v>0</v>
      </c>
      <c r="V482" s="93" t="str">
        <f>JSON_Fmt!AL483</f>
        <v>http://com.com/nullam/varius/nulla.jpg</v>
      </c>
      <c r="W482" s="85" t="s">
        <v>0</v>
      </c>
      <c r="X482" s="93">
        <f>JSON_Fmt!AP483</f>
        <v>12111.33</v>
      </c>
      <c r="Y482" s="85" t="s">
        <v>0</v>
      </c>
      <c r="Z482" s="93" t="str">
        <f>JSON_Fmt!AT483</f>
        <v>http://com.com/nullam/varius/nulla.jpg</v>
      </c>
      <c r="AA482" s="85" t="s">
        <v>0</v>
      </c>
      <c r="AB482" s="79" t="e">
        <f>JSON_Fmt!#REF!</f>
        <v>#REF!</v>
      </c>
      <c r="AC482" s="83" t="e">
        <f>JSON_Fmt!#REF!</f>
        <v>#REF!</v>
      </c>
    </row>
    <row r="483" spans="1:29" x14ac:dyDescent="0.25">
      <c r="A483" s="79" t="s">
        <v>13</v>
      </c>
      <c r="B483" s="79" t="str">
        <f t="shared" si="7"/>
        <v>Collection_Name</v>
      </c>
      <c r="C483" s="79" t="s">
        <v>14</v>
      </c>
      <c r="D483" s="79" t="str">
        <f>JSON_Fmt!B484</f>
        <v>5e8f27e0fc13ae6c510002a2</v>
      </c>
      <c r="E483" s="85" t="s">
        <v>0</v>
      </c>
      <c r="F483" s="79" t="str">
        <f>JSON_Fmt!F484</f>
        <v>Jazzy</v>
      </c>
      <c r="G483" s="85" t="s">
        <v>0</v>
      </c>
      <c r="H483" s="79" t="str">
        <f>JSON_Fmt!J484</f>
        <v>Simkovitz</v>
      </c>
      <c r="I483" s="85" t="s">
        <v>0</v>
      </c>
      <c r="J483" s="93" t="str">
        <f>JSON_Fmt!N484</f>
        <v>Dublin</v>
      </c>
      <c r="K483" s="85" t="s">
        <v>0</v>
      </c>
      <c r="L483" s="79" t="str">
        <f>JSON_Fmt!R484</f>
        <v>Fermanagh</v>
      </c>
      <c r="M483" s="85" t="s">
        <v>0</v>
      </c>
      <c r="N483" s="93">
        <f>JSON_Fmt!V484</f>
        <v>1987</v>
      </c>
      <c r="O483" s="85" t="s">
        <v>0</v>
      </c>
      <c r="P483" s="79" t="str">
        <f>JSON_Fmt!Z484</f>
        <v>Daily</v>
      </c>
      <c r="Q483" s="85" t="s">
        <v>0</v>
      </c>
      <c r="R483" s="79" t="str">
        <f>JSON_Fmt!AD484</f>
        <v>["Tabloid","Broadsheet","Online"]</v>
      </c>
      <c r="S483" s="85" t="s">
        <v>0</v>
      </c>
      <c r="T483" s="93" t="str">
        <f>JSON_Fmt!AH484</f>
        <v>["Adult"]</v>
      </c>
      <c r="U483" s="85" t="s">
        <v>0</v>
      </c>
      <c r="V483" s="93" t="str">
        <f>JSON_Fmt!AL484</f>
        <v>http://prlog.org/consequat/ut/nulla.html</v>
      </c>
      <c r="W483" s="85" t="s">
        <v>0</v>
      </c>
      <c r="X483" s="93">
        <f>JSON_Fmt!AP484</f>
        <v>8235.2900000000009</v>
      </c>
      <c r="Y483" s="85" t="s">
        <v>0</v>
      </c>
      <c r="Z483" s="93" t="str">
        <f>JSON_Fmt!AT484</f>
        <v>http://prlog.org/consequat/ut/nulla.html</v>
      </c>
      <c r="AA483" s="85" t="s">
        <v>0</v>
      </c>
      <c r="AB483" s="79" t="e">
        <f>JSON_Fmt!#REF!</f>
        <v>#REF!</v>
      </c>
      <c r="AC483" s="83" t="e">
        <f>JSON_Fmt!#REF!</f>
        <v>#REF!</v>
      </c>
    </row>
    <row r="484" spans="1:29" x14ac:dyDescent="0.25">
      <c r="A484" s="79" t="s">
        <v>13</v>
      </c>
      <c r="B484" s="79" t="str">
        <f t="shared" si="7"/>
        <v>Collection_Name</v>
      </c>
      <c r="C484" s="79" t="s">
        <v>14</v>
      </c>
      <c r="D484" s="79" t="str">
        <f>JSON_Fmt!B485</f>
        <v>5e8f27e0fc13ae6c510002a3</v>
      </c>
      <c r="E484" s="85" t="s">
        <v>0</v>
      </c>
      <c r="F484" s="79" t="str">
        <f>JSON_Fmt!F485</f>
        <v>Kimia</v>
      </c>
      <c r="G484" s="85" t="s">
        <v>0</v>
      </c>
      <c r="H484" s="79" t="str">
        <f>JSON_Fmt!J485</f>
        <v>Noirel</v>
      </c>
      <c r="I484" s="85" t="s">
        <v>0</v>
      </c>
      <c r="J484" s="93" t="str">
        <f>JSON_Fmt!N485</f>
        <v>Lismore</v>
      </c>
      <c r="K484" s="85" t="s">
        <v>0</v>
      </c>
      <c r="L484" s="79" t="str">
        <f>JSON_Fmt!R485</f>
        <v>Carlow</v>
      </c>
      <c r="M484" s="85" t="s">
        <v>0</v>
      </c>
      <c r="N484" s="93">
        <f>JSON_Fmt!V485</f>
        <v>2010</v>
      </c>
      <c r="O484" s="85" t="s">
        <v>0</v>
      </c>
      <c r="P484" s="79" t="str">
        <f>JSON_Fmt!Z485</f>
        <v>Daily</v>
      </c>
      <c r="Q484" s="85" t="s">
        <v>0</v>
      </c>
      <c r="R484" s="79" t="str">
        <f>JSON_Fmt!AD485</f>
        <v>["Online","Tabloid","Broadsheet"]</v>
      </c>
      <c r="S484" s="85" t="s">
        <v>0</v>
      </c>
      <c r="T484" s="93" t="str">
        <f>JSON_Fmt!AH485</f>
        <v>["Students","Adult",""]</v>
      </c>
      <c r="U484" s="85" t="s">
        <v>0</v>
      </c>
      <c r="V484" s="93" t="str">
        <f>JSON_Fmt!AL485</f>
        <v>http://npr.org/pellentesque/quisque/porta/volutpat/erat/quisque.json</v>
      </c>
      <c r="W484" s="85" t="s">
        <v>0</v>
      </c>
      <c r="X484" s="93">
        <f>JSON_Fmt!AP485</f>
        <v>6179.53</v>
      </c>
      <c r="Y484" s="85" t="s">
        <v>0</v>
      </c>
      <c r="Z484" s="93" t="str">
        <f>JSON_Fmt!AT485</f>
        <v>http://npr.org/pellentesque/quisque/porta/volutpat/erat/quisque.json</v>
      </c>
      <c r="AA484" s="85" t="s">
        <v>0</v>
      </c>
      <c r="AB484" s="79" t="e">
        <f>JSON_Fmt!#REF!</f>
        <v>#REF!</v>
      </c>
      <c r="AC484" s="83" t="e">
        <f>JSON_Fmt!#REF!</f>
        <v>#REF!</v>
      </c>
    </row>
    <row r="485" spans="1:29" x14ac:dyDescent="0.25">
      <c r="A485" s="79" t="s">
        <v>13</v>
      </c>
      <c r="B485" s="79" t="str">
        <f t="shared" si="7"/>
        <v>Collection_Name</v>
      </c>
      <c r="C485" s="79" t="s">
        <v>14</v>
      </c>
      <c r="D485" s="79" t="str">
        <f>JSON_Fmt!B486</f>
        <v>5e8f27e0fc13ae6c510002a4</v>
      </c>
      <c r="E485" s="85" t="s">
        <v>0</v>
      </c>
      <c r="F485" s="79" t="str">
        <f>JSON_Fmt!F486</f>
        <v>Devpulse</v>
      </c>
      <c r="G485" s="85" t="s">
        <v>0</v>
      </c>
      <c r="H485" s="79" t="str">
        <f>JSON_Fmt!J486</f>
        <v>McAmish</v>
      </c>
      <c r="I485" s="85" t="s">
        <v>0</v>
      </c>
      <c r="J485" s="93" t="str">
        <f>JSON_Fmt!N486</f>
        <v>Athlone</v>
      </c>
      <c r="K485" s="85" t="s">
        <v>0</v>
      </c>
      <c r="L485" s="79" t="str">
        <f>JSON_Fmt!R486</f>
        <v>Clare</v>
      </c>
      <c r="M485" s="85" t="s">
        <v>0</v>
      </c>
      <c r="N485" s="93">
        <f>JSON_Fmt!V486</f>
        <v>1997</v>
      </c>
      <c r="O485" s="85" t="s">
        <v>0</v>
      </c>
      <c r="P485" s="79" t="str">
        <f>JSON_Fmt!Z486</f>
        <v>Daily</v>
      </c>
      <c r="Q485" s="85" t="s">
        <v>0</v>
      </c>
      <c r="R485" s="79" t="str">
        <f>JSON_Fmt!AD486</f>
        <v>["Broadsheet","Tabloid","Online"]</v>
      </c>
      <c r="S485" s="85" t="s">
        <v>0</v>
      </c>
      <c r="T485" s="93" t="str">
        <f>JSON_Fmt!AH486</f>
        <v>["Adult","Retired","Students"]</v>
      </c>
      <c r="U485" s="85" t="s">
        <v>0</v>
      </c>
      <c r="V485" s="93" t="str">
        <f>JSON_Fmt!AL486</f>
        <v>http://4shared.com/ultrices/mattis/odio/donec.aspx</v>
      </c>
      <c r="W485" s="85" t="s">
        <v>0</v>
      </c>
      <c r="X485" s="93">
        <f>JSON_Fmt!AP486</f>
        <v>7873.54</v>
      </c>
      <c r="Y485" s="85" t="s">
        <v>0</v>
      </c>
      <c r="Z485" s="93" t="str">
        <f>JSON_Fmt!AT486</f>
        <v>http://4shared.com/ultrices/mattis/odio/donec.aspx</v>
      </c>
      <c r="AA485" s="85" t="s">
        <v>0</v>
      </c>
      <c r="AB485" s="79" t="e">
        <f>JSON_Fmt!#REF!</f>
        <v>#REF!</v>
      </c>
      <c r="AC485" s="83" t="e">
        <f>JSON_Fmt!#REF!</f>
        <v>#REF!</v>
      </c>
    </row>
    <row r="486" spans="1:29" x14ac:dyDescent="0.25">
      <c r="A486" s="79" t="s">
        <v>13</v>
      </c>
      <c r="B486" s="79" t="str">
        <f t="shared" si="7"/>
        <v>Collection_Name</v>
      </c>
      <c r="C486" s="79" t="s">
        <v>14</v>
      </c>
      <c r="D486" s="79" t="str">
        <f>JSON_Fmt!B487</f>
        <v>5e8f27e0fc13ae6c510002a5</v>
      </c>
      <c r="E486" s="85" t="s">
        <v>0</v>
      </c>
      <c r="F486" s="79" t="str">
        <f>JSON_Fmt!F487</f>
        <v>Voomm</v>
      </c>
      <c r="G486" s="85" t="s">
        <v>0</v>
      </c>
      <c r="H486" s="79" t="str">
        <f>JSON_Fmt!J487</f>
        <v>Carlozzi</v>
      </c>
      <c r="I486" s="85" t="s">
        <v>0</v>
      </c>
      <c r="J486" s="93" t="str">
        <f>JSON_Fmt!N487</f>
        <v>Dublin</v>
      </c>
      <c r="K486" s="85" t="s">
        <v>0</v>
      </c>
      <c r="L486" s="79" t="str">
        <f>JSON_Fmt!R487</f>
        <v>Galway</v>
      </c>
      <c r="M486" s="85" t="s">
        <v>0</v>
      </c>
      <c r="N486" s="93">
        <f>JSON_Fmt!V487</f>
        <v>1997</v>
      </c>
      <c r="O486" s="85" t="s">
        <v>0</v>
      </c>
      <c r="P486" s="79" t="str">
        <f>JSON_Fmt!Z487</f>
        <v>Weekly</v>
      </c>
      <c r="Q486" s="85" t="s">
        <v>0</v>
      </c>
      <c r="R486" s="79" t="str">
        <f>JSON_Fmt!AD487</f>
        <v>["Broadsheet","Online"]</v>
      </c>
      <c r="S486" s="85" t="s">
        <v>0</v>
      </c>
      <c r="T486" s="93" t="str">
        <f>JSON_Fmt!AH487</f>
        <v>["Students"]</v>
      </c>
      <c r="U486" s="85" t="s">
        <v>0</v>
      </c>
      <c r="V486" s="93" t="str">
        <f>JSON_Fmt!AL487</f>
        <v>https://mozilla.com/pellentesque.xml</v>
      </c>
      <c r="W486" s="85" t="s">
        <v>0</v>
      </c>
      <c r="X486" s="93">
        <f>JSON_Fmt!AP487</f>
        <v>13031.21</v>
      </c>
      <c r="Y486" s="85" t="s">
        <v>0</v>
      </c>
      <c r="Z486" s="93" t="str">
        <f>JSON_Fmt!AT487</f>
        <v>https://mozilla.com/pellentesque.xml</v>
      </c>
      <c r="AA486" s="85" t="s">
        <v>0</v>
      </c>
      <c r="AB486" s="79" t="e">
        <f>JSON_Fmt!#REF!</f>
        <v>#REF!</v>
      </c>
      <c r="AC486" s="83" t="e">
        <f>JSON_Fmt!#REF!</f>
        <v>#REF!</v>
      </c>
    </row>
    <row r="487" spans="1:29" x14ac:dyDescent="0.25">
      <c r="A487" s="79" t="s">
        <v>13</v>
      </c>
      <c r="B487" s="79" t="str">
        <f t="shared" si="7"/>
        <v>Collection_Name</v>
      </c>
      <c r="C487" s="79" t="s">
        <v>14</v>
      </c>
      <c r="D487" s="79" t="str">
        <f>JSON_Fmt!B488</f>
        <v>5e8f27e0fc13ae6c510002a6</v>
      </c>
      <c r="E487" s="85" t="s">
        <v>0</v>
      </c>
      <c r="F487" s="79" t="str">
        <f>JSON_Fmt!F488</f>
        <v>Skynoodle</v>
      </c>
      <c r="G487" s="85" t="s">
        <v>0</v>
      </c>
      <c r="H487" s="79" t="str">
        <f>JSON_Fmt!J488</f>
        <v>Crab</v>
      </c>
      <c r="I487" s="85" t="s">
        <v>0</v>
      </c>
      <c r="J487" s="93" t="str">
        <f>JSON_Fmt!N488</f>
        <v>Limerick</v>
      </c>
      <c r="K487" s="85" t="s">
        <v>0</v>
      </c>
      <c r="L487" s="79" t="str">
        <f>JSON_Fmt!R488</f>
        <v>Antrim</v>
      </c>
      <c r="M487" s="85" t="s">
        <v>0</v>
      </c>
      <c r="N487" s="93">
        <f>JSON_Fmt!V488</f>
        <v>2004</v>
      </c>
      <c r="O487" s="85" t="s">
        <v>0</v>
      </c>
      <c r="P487" s="79" t="str">
        <f>JSON_Fmt!Z488</f>
        <v>Monthly</v>
      </c>
      <c r="Q487" s="85" t="s">
        <v>0</v>
      </c>
      <c r="R487" s="79" t="str">
        <f>JSON_Fmt!AD488</f>
        <v>["Online"]</v>
      </c>
      <c r="S487" s="85" t="s">
        <v>0</v>
      </c>
      <c r="T487" s="93" t="str">
        <f>JSON_Fmt!AH488</f>
        <v>[""]</v>
      </c>
      <c r="U487" s="85" t="s">
        <v>0</v>
      </c>
      <c r="V487" s="93" t="str">
        <f>JSON_Fmt!AL488</f>
        <v>https://gizmodo.com/orci.json</v>
      </c>
      <c r="W487" s="85" t="s">
        <v>0</v>
      </c>
      <c r="X487" s="93">
        <f>JSON_Fmt!AP488</f>
        <v>6649.31</v>
      </c>
      <c r="Y487" s="85" t="s">
        <v>0</v>
      </c>
      <c r="Z487" s="93" t="str">
        <f>JSON_Fmt!AT488</f>
        <v>https://gizmodo.com/orci.json</v>
      </c>
      <c r="AA487" s="85" t="s">
        <v>0</v>
      </c>
      <c r="AB487" s="79" t="e">
        <f>JSON_Fmt!#REF!</f>
        <v>#REF!</v>
      </c>
      <c r="AC487" s="83" t="e">
        <f>JSON_Fmt!#REF!</f>
        <v>#REF!</v>
      </c>
    </row>
    <row r="488" spans="1:29" x14ac:dyDescent="0.25">
      <c r="A488" s="79" t="s">
        <v>13</v>
      </c>
      <c r="B488" s="79" t="str">
        <f t="shared" si="7"/>
        <v>Collection_Name</v>
      </c>
      <c r="C488" s="79" t="s">
        <v>14</v>
      </c>
      <c r="D488" s="79" t="str">
        <f>JSON_Fmt!B489</f>
        <v>5e8f27e0fc13ae6c510002a7</v>
      </c>
      <c r="E488" s="85" t="s">
        <v>0</v>
      </c>
      <c r="F488" s="79" t="str">
        <f>JSON_Fmt!F489</f>
        <v>Skinte</v>
      </c>
      <c r="G488" s="85" t="s">
        <v>0</v>
      </c>
      <c r="H488" s="79" t="str">
        <f>JSON_Fmt!J489</f>
        <v>Farra</v>
      </c>
      <c r="I488" s="85" t="s">
        <v>0</v>
      </c>
      <c r="J488" s="93" t="str">
        <f>JSON_Fmt!N489</f>
        <v>Lismore</v>
      </c>
      <c r="K488" s="85" t="s">
        <v>0</v>
      </c>
      <c r="L488" s="79" t="str">
        <f>JSON_Fmt!R489</f>
        <v>Derry</v>
      </c>
      <c r="M488" s="85" t="s">
        <v>0</v>
      </c>
      <c r="N488" s="93">
        <f>JSON_Fmt!V489</f>
        <v>2006</v>
      </c>
      <c r="O488" s="85" t="s">
        <v>0</v>
      </c>
      <c r="P488" s="79" t="str">
        <f>JSON_Fmt!Z489</f>
        <v>Weekly</v>
      </c>
      <c r="Q488" s="85" t="s">
        <v>0</v>
      </c>
      <c r="R488" s="79" t="str">
        <f>JSON_Fmt!AD489</f>
        <v>["Online","Tabloid","Broadsheet"]</v>
      </c>
      <c r="S488" s="85" t="s">
        <v>0</v>
      </c>
      <c r="T488" s="93" t="str">
        <f>JSON_Fmt!AH489</f>
        <v>["Students"]</v>
      </c>
      <c r="U488" s="85" t="s">
        <v>0</v>
      </c>
      <c r="V488" s="93" t="str">
        <f>JSON_Fmt!AL489</f>
        <v>http://elpais.com/rutrum.aspx</v>
      </c>
      <c r="W488" s="85" t="s">
        <v>0</v>
      </c>
      <c r="X488" s="93">
        <f>JSON_Fmt!AP489</f>
        <v>10445.75</v>
      </c>
      <c r="Y488" s="85" t="s">
        <v>0</v>
      </c>
      <c r="Z488" s="93" t="str">
        <f>JSON_Fmt!AT489</f>
        <v>http://elpais.com/rutrum.aspx</v>
      </c>
      <c r="AA488" s="85" t="s">
        <v>0</v>
      </c>
      <c r="AB488" s="79" t="e">
        <f>JSON_Fmt!#REF!</f>
        <v>#REF!</v>
      </c>
      <c r="AC488" s="83" t="e">
        <f>JSON_Fmt!#REF!</f>
        <v>#REF!</v>
      </c>
    </row>
    <row r="489" spans="1:29" x14ac:dyDescent="0.25">
      <c r="A489" s="79" t="s">
        <v>13</v>
      </c>
      <c r="B489" s="79" t="str">
        <f t="shared" si="7"/>
        <v>Collection_Name</v>
      </c>
      <c r="C489" s="79" t="s">
        <v>14</v>
      </c>
      <c r="D489" s="79" t="str">
        <f>JSON_Fmt!B490</f>
        <v>5e8f27e0fc13ae6c510002a8</v>
      </c>
      <c r="E489" s="85" t="s">
        <v>0</v>
      </c>
      <c r="F489" s="79" t="str">
        <f>JSON_Fmt!F490</f>
        <v>Divanoodle</v>
      </c>
      <c r="G489" s="85" t="s">
        <v>0</v>
      </c>
      <c r="H489" s="79" t="str">
        <f>JSON_Fmt!J490</f>
        <v>Portman</v>
      </c>
      <c r="I489" s="85" t="s">
        <v>0</v>
      </c>
      <c r="J489" s="93" t="str">
        <f>JSON_Fmt!N490</f>
        <v>Lismore</v>
      </c>
      <c r="K489" s="85" t="s">
        <v>0</v>
      </c>
      <c r="L489" s="79" t="str">
        <f>JSON_Fmt!R490</f>
        <v>Dublin</v>
      </c>
      <c r="M489" s="85" t="s">
        <v>0</v>
      </c>
      <c r="N489" s="93">
        <f>JSON_Fmt!V490</f>
        <v>1998</v>
      </c>
      <c r="O489" s="85" t="s">
        <v>0</v>
      </c>
      <c r="P489" s="79" t="str">
        <f>JSON_Fmt!Z490</f>
        <v>Monthly</v>
      </c>
      <c r="Q489" s="85" t="s">
        <v>0</v>
      </c>
      <c r="R489" s="79" t="str">
        <f>JSON_Fmt!AD490</f>
        <v>["Online","Broadsheet","Tabloid"]</v>
      </c>
      <c r="S489" s="85" t="s">
        <v>0</v>
      </c>
      <c r="T489" s="93" t="str">
        <f>JSON_Fmt!AH490</f>
        <v>["Retired"]</v>
      </c>
      <c r="U489" s="85" t="s">
        <v>0</v>
      </c>
      <c r="V489" s="93" t="str">
        <f>JSON_Fmt!AL490</f>
        <v>https://google.it/augue/luctus/tincidunt/nulla.jpg</v>
      </c>
      <c r="W489" s="85" t="s">
        <v>0</v>
      </c>
      <c r="X489" s="93">
        <f>JSON_Fmt!AP490</f>
        <v>6260.97</v>
      </c>
      <c r="Y489" s="85" t="s">
        <v>0</v>
      </c>
      <c r="Z489" s="93" t="str">
        <f>JSON_Fmt!AT490</f>
        <v>https://google.it/augue/luctus/tincidunt/nulla.jpg</v>
      </c>
      <c r="AA489" s="85" t="s">
        <v>0</v>
      </c>
      <c r="AB489" s="79" t="e">
        <f>JSON_Fmt!#REF!</f>
        <v>#REF!</v>
      </c>
      <c r="AC489" s="83" t="e">
        <f>JSON_Fmt!#REF!</f>
        <v>#REF!</v>
      </c>
    </row>
    <row r="490" spans="1:29" x14ac:dyDescent="0.25">
      <c r="A490" s="79" t="s">
        <v>13</v>
      </c>
      <c r="B490" s="79" t="str">
        <f t="shared" si="7"/>
        <v>Collection_Name</v>
      </c>
      <c r="C490" s="79" t="s">
        <v>14</v>
      </c>
      <c r="D490" s="79" t="str">
        <f>JSON_Fmt!B491</f>
        <v>5e8f27e0fc13ae6c510002a9</v>
      </c>
      <c r="E490" s="85" t="s">
        <v>0</v>
      </c>
      <c r="F490" s="79" t="str">
        <f>JSON_Fmt!F491</f>
        <v>Jabbercube</v>
      </c>
      <c r="G490" s="85" t="s">
        <v>0</v>
      </c>
      <c r="H490" s="79" t="str">
        <f>JSON_Fmt!J491</f>
        <v>Borel</v>
      </c>
      <c r="I490" s="85" t="s">
        <v>0</v>
      </c>
      <c r="J490" s="93" t="str">
        <f>JSON_Fmt!N491</f>
        <v>Lismore</v>
      </c>
      <c r="K490" s="85" t="s">
        <v>0</v>
      </c>
      <c r="L490" s="79" t="str">
        <f>JSON_Fmt!R491</f>
        <v>Clare</v>
      </c>
      <c r="M490" s="85" t="s">
        <v>0</v>
      </c>
      <c r="N490" s="93">
        <f>JSON_Fmt!V491</f>
        <v>1995</v>
      </c>
      <c r="O490" s="85" t="s">
        <v>0</v>
      </c>
      <c r="P490" s="79" t="str">
        <f>JSON_Fmt!Z491</f>
        <v>Daily</v>
      </c>
      <c r="Q490" s="85" t="s">
        <v>0</v>
      </c>
      <c r="R490" s="79" t="str">
        <f>JSON_Fmt!AD491</f>
        <v>["Tabloid","Broadsheet"]</v>
      </c>
      <c r="S490" s="85" t="s">
        <v>0</v>
      </c>
      <c r="T490" s="93" t="str">
        <f>JSON_Fmt!AH491</f>
        <v>["Students"]</v>
      </c>
      <c r="U490" s="85" t="s">
        <v>0</v>
      </c>
      <c r="V490" s="93" t="str">
        <f>JSON_Fmt!AL491</f>
        <v>https://ft.com/semper/interdum/mauris/ullamcorper/purus/sit/amet.png</v>
      </c>
      <c r="W490" s="85" t="s">
        <v>0</v>
      </c>
      <c r="X490" s="93">
        <f>JSON_Fmt!AP491</f>
        <v>5935.81</v>
      </c>
      <c r="Y490" s="85" t="s">
        <v>0</v>
      </c>
      <c r="Z490" s="93" t="str">
        <f>JSON_Fmt!AT491</f>
        <v>https://ft.com/semper/interdum/mauris/ullamcorper/purus/sit/amet.png</v>
      </c>
      <c r="AA490" s="85" t="s">
        <v>0</v>
      </c>
      <c r="AB490" s="79" t="e">
        <f>JSON_Fmt!#REF!</f>
        <v>#REF!</v>
      </c>
      <c r="AC490" s="83" t="e">
        <f>JSON_Fmt!#REF!</f>
        <v>#REF!</v>
      </c>
    </row>
    <row r="491" spans="1:29" x14ac:dyDescent="0.25">
      <c r="A491" s="79" t="s">
        <v>13</v>
      </c>
      <c r="B491" s="79" t="str">
        <f t="shared" si="7"/>
        <v>Collection_Name</v>
      </c>
      <c r="C491" s="79" t="s">
        <v>14</v>
      </c>
      <c r="D491" s="79" t="str">
        <f>JSON_Fmt!B492</f>
        <v>5e8f27e0fc13ae6c510002aa</v>
      </c>
      <c r="E491" s="85" t="s">
        <v>0</v>
      </c>
      <c r="F491" s="79" t="str">
        <f>JSON_Fmt!F492</f>
        <v>Zoombox</v>
      </c>
      <c r="G491" s="85" t="s">
        <v>0</v>
      </c>
      <c r="H491" s="79" t="str">
        <f>JSON_Fmt!J492</f>
        <v>McCreedy</v>
      </c>
      <c r="I491" s="85" t="s">
        <v>0</v>
      </c>
      <c r="J491" s="93" t="str">
        <f>JSON_Fmt!N492</f>
        <v>Lismore</v>
      </c>
      <c r="K491" s="85" t="s">
        <v>0</v>
      </c>
      <c r="L491" s="79" t="str">
        <f>JSON_Fmt!R492</f>
        <v>Armagh</v>
      </c>
      <c r="M491" s="85" t="s">
        <v>0</v>
      </c>
      <c r="N491" s="93">
        <f>JSON_Fmt!V492</f>
        <v>1962</v>
      </c>
      <c r="O491" s="85" t="s">
        <v>0</v>
      </c>
      <c r="P491" s="79" t="str">
        <f>JSON_Fmt!Z492</f>
        <v>Weekly</v>
      </c>
      <c r="Q491" s="85" t="s">
        <v>0</v>
      </c>
      <c r="R491" s="79" t="str">
        <f>JSON_Fmt!AD492</f>
        <v>["Broadsheet"]</v>
      </c>
      <c r="S491" s="85" t="s">
        <v>0</v>
      </c>
      <c r="T491" s="93" t="str">
        <f>JSON_Fmt!AH492</f>
        <v>["Adult","Students"]</v>
      </c>
      <c r="U491" s="85" t="s">
        <v>0</v>
      </c>
      <c r="V491" s="93" t="str">
        <f>JSON_Fmt!AL492</f>
        <v>http://nyu.edu/enim/in/tempor/turpis.xml</v>
      </c>
      <c r="W491" s="85" t="s">
        <v>0</v>
      </c>
      <c r="X491" s="93">
        <f>JSON_Fmt!AP492</f>
        <v>10174.469999999999</v>
      </c>
      <c r="Y491" s="85" t="s">
        <v>0</v>
      </c>
      <c r="Z491" s="93" t="str">
        <f>JSON_Fmt!AT492</f>
        <v>http://nyu.edu/enim/in/tempor/turpis.xml</v>
      </c>
      <c r="AA491" s="85" t="s">
        <v>0</v>
      </c>
      <c r="AB491" s="79" t="e">
        <f>JSON_Fmt!#REF!</f>
        <v>#REF!</v>
      </c>
      <c r="AC491" s="83" t="e">
        <f>JSON_Fmt!#REF!</f>
        <v>#REF!</v>
      </c>
    </row>
    <row r="492" spans="1:29" x14ac:dyDescent="0.25">
      <c r="A492" s="79" t="s">
        <v>13</v>
      </c>
      <c r="B492" s="79" t="str">
        <f t="shared" si="7"/>
        <v>Collection_Name</v>
      </c>
      <c r="C492" s="79" t="s">
        <v>14</v>
      </c>
      <c r="D492" s="79" t="str">
        <f>JSON_Fmt!B493</f>
        <v>5e8f27e0fc13ae6c510002ab</v>
      </c>
      <c r="E492" s="85" t="s">
        <v>0</v>
      </c>
      <c r="F492" s="79" t="str">
        <f>JSON_Fmt!F493</f>
        <v>Kwimbee</v>
      </c>
      <c r="G492" s="85" t="s">
        <v>0</v>
      </c>
      <c r="H492" s="79" t="str">
        <f>JSON_Fmt!J493</f>
        <v>Stephenson</v>
      </c>
      <c r="I492" s="85" t="s">
        <v>0</v>
      </c>
      <c r="J492" s="93" t="str">
        <f>JSON_Fmt!N493</f>
        <v>Blackrock</v>
      </c>
      <c r="K492" s="85" t="s">
        <v>0</v>
      </c>
      <c r="L492" s="79" t="str">
        <f>JSON_Fmt!R493</f>
        <v>Leitrim</v>
      </c>
      <c r="M492" s="85" t="s">
        <v>0</v>
      </c>
      <c r="N492" s="93">
        <f>JSON_Fmt!V493</f>
        <v>2005</v>
      </c>
      <c r="O492" s="85" t="s">
        <v>0</v>
      </c>
      <c r="P492" s="79" t="str">
        <f>JSON_Fmt!Z493</f>
        <v>Monthly</v>
      </c>
      <c r="Q492" s="85" t="s">
        <v>0</v>
      </c>
      <c r="R492" s="79" t="str">
        <f>JSON_Fmt!AD493</f>
        <v>["Tabloid"]</v>
      </c>
      <c r="S492" s="85" t="s">
        <v>0</v>
      </c>
      <c r="T492" s="93" t="str">
        <f>JSON_Fmt!AH493</f>
        <v>["Students",""]</v>
      </c>
      <c r="U492" s="85" t="s">
        <v>0</v>
      </c>
      <c r="V492" s="93" t="str">
        <f>JSON_Fmt!AL493</f>
        <v>https://thetimes.co.uk/in/faucibus/orci.js</v>
      </c>
      <c r="W492" s="85" t="s">
        <v>0</v>
      </c>
      <c r="X492" s="93">
        <f>JSON_Fmt!AP493</f>
        <v>4493.75</v>
      </c>
      <c r="Y492" s="85" t="s">
        <v>0</v>
      </c>
      <c r="Z492" s="93" t="str">
        <f>JSON_Fmt!AT493</f>
        <v>https://thetimes.co.uk/in/faucibus/orci.js</v>
      </c>
      <c r="AA492" s="85" t="s">
        <v>0</v>
      </c>
      <c r="AB492" s="79" t="e">
        <f>JSON_Fmt!#REF!</f>
        <v>#REF!</v>
      </c>
      <c r="AC492" s="83" t="e">
        <f>JSON_Fmt!#REF!</f>
        <v>#REF!</v>
      </c>
    </row>
    <row r="493" spans="1:29" x14ac:dyDescent="0.25">
      <c r="A493" s="79" t="s">
        <v>13</v>
      </c>
      <c r="B493" s="79" t="str">
        <f t="shared" si="7"/>
        <v>Collection_Name</v>
      </c>
      <c r="C493" s="79" t="s">
        <v>14</v>
      </c>
      <c r="D493" s="79" t="str">
        <f>JSON_Fmt!B494</f>
        <v>5e8f27e0fc13ae6c510002ac</v>
      </c>
      <c r="E493" s="85" t="s">
        <v>0</v>
      </c>
      <c r="F493" s="79" t="str">
        <f>JSON_Fmt!F494</f>
        <v>Youbridge</v>
      </c>
      <c r="G493" s="85" t="s">
        <v>0</v>
      </c>
      <c r="H493" s="79" t="str">
        <f>JSON_Fmt!J494</f>
        <v>Houldey</v>
      </c>
      <c r="I493" s="85" t="s">
        <v>0</v>
      </c>
      <c r="J493" s="93" t="str">
        <f>JSON_Fmt!N494</f>
        <v>Limerick</v>
      </c>
      <c r="K493" s="85" t="s">
        <v>0</v>
      </c>
      <c r="L493" s="79" t="str">
        <f>JSON_Fmt!R494</f>
        <v>Westmeath</v>
      </c>
      <c r="M493" s="85" t="s">
        <v>0</v>
      </c>
      <c r="N493" s="93">
        <f>JSON_Fmt!V494</f>
        <v>1994</v>
      </c>
      <c r="O493" s="85" t="s">
        <v>0</v>
      </c>
      <c r="P493" s="79" t="str">
        <f>JSON_Fmt!Z494</f>
        <v>Weekly</v>
      </c>
      <c r="Q493" s="85" t="s">
        <v>0</v>
      </c>
      <c r="R493" s="79" t="str">
        <f>JSON_Fmt!AD494</f>
        <v>["Broadsheet"]</v>
      </c>
      <c r="S493" s="85" t="s">
        <v>0</v>
      </c>
      <c r="T493" s="93" t="str">
        <f>JSON_Fmt!AH494</f>
        <v>["Students","Retired"]</v>
      </c>
      <c r="U493" s="85" t="s">
        <v>0</v>
      </c>
      <c r="V493" s="93" t="str">
        <f>JSON_Fmt!AL494</f>
        <v>https://ycombinator.com/nunc/rhoncus.json</v>
      </c>
      <c r="W493" s="85" t="s">
        <v>0</v>
      </c>
      <c r="X493" s="93">
        <f>JSON_Fmt!AP494</f>
        <v>11510.44</v>
      </c>
      <c r="Y493" s="85" t="s">
        <v>0</v>
      </c>
      <c r="Z493" s="93" t="str">
        <f>JSON_Fmt!AT494</f>
        <v>https://ycombinator.com/nunc/rhoncus.json</v>
      </c>
      <c r="AA493" s="85" t="s">
        <v>0</v>
      </c>
      <c r="AB493" s="79" t="e">
        <f>JSON_Fmt!#REF!</f>
        <v>#REF!</v>
      </c>
      <c r="AC493" s="83" t="e">
        <f>JSON_Fmt!#REF!</f>
        <v>#REF!</v>
      </c>
    </row>
    <row r="494" spans="1:29" x14ac:dyDescent="0.25">
      <c r="A494" s="79" t="s">
        <v>13</v>
      </c>
      <c r="B494" s="79" t="str">
        <f t="shared" si="7"/>
        <v>Collection_Name</v>
      </c>
      <c r="C494" s="79" t="s">
        <v>14</v>
      </c>
      <c r="D494" s="79" t="str">
        <f>JSON_Fmt!B495</f>
        <v>5e8f27e0fc13ae6c510002ad</v>
      </c>
      <c r="E494" s="85" t="s">
        <v>0</v>
      </c>
      <c r="F494" s="79" t="str">
        <f>JSON_Fmt!F495</f>
        <v>Latz</v>
      </c>
      <c r="G494" s="85" t="s">
        <v>0</v>
      </c>
      <c r="H494" s="79" t="str">
        <f>JSON_Fmt!J495</f>
        <v>Burrel</v>
      </c>
      <c r="I494" s="85" t="s">
        <v>0</v>
      </c>
      <c r="J494" s="93" t="str">
        <f>JSON_Fmt!N495</f>
        <v>Lismore</v>
      </c>
      <c r="K494" s="85" t="s">
        <v>0</v>
      </c>
      <c r="L494" s="79" t="str">
        <f>JSON_Fmt!R495</f>
        <v>Kildare</v>
      </c>
      <c r="M494" s="85" t="s">
        <v>0</v>
      </c>
      <c r="N494" s="93">
        <f>JSON_Fmt!V495</f>
        <v>1998</v>
      </c>
      <c r="O494" s="85" t="s">
        <v>0</v>
      </c>
      <c r="P494" s="79" t="str">
        <f>JSON_Fmt!Z495</f>
        <v>Weekly</v>
      </c>
      <c r="Q494" s="85" t="s">
        <v>0</v>
      </c>
      <c r="R494" s="79" t="str">
        <f>JSON_Fmt!AD495</f>
        <v>["Tabloid","Online","Broadsheet"]</v>
      </c>
      <c r="S494" s="85" t="s">
        <v>0</v>
      </c>
      <c r="T494" s="93" t="str">
        <f>JSON_Fmt!AH495</f>
        <v>["Students","Adult"]</v>
      </c>
      <c r="U494" s="85" t="s">
        <v>0</v>
      </c>
      <c r="V494" s="93" t="str">
        <f>JSON_Fmt!AL495</f>
        <v>http://macromedia.com/lobortis/vel.jsp</v>
      </c>
      <c r="W494" s="85" t="s">
        <v>0</v>
      </c>
      <c r="X494" s="93">
        <f>JSON_Fmt!AP495</f>
        <v>9442.91</v>
      </c>
      <c r="Y494" s="85" t="s">
        <v>0</v>
      </c>
      <c r="Z494" s="93" t="str">
        <f>JSON_Fmt!AT495</f>
        <v>http://macromedia.com/lobortis/vel.jsp</v>
      </c>
      <c r="AA494" s="85" t="s">
        <v>0</v>
      </c>
      <c r="AB494" s="79" t="e">
        <f>JSON_Fmt!#REF!</f>
        <v>#REF!</v>
      </c>
      <c r="AC494" s="83" t="e">
        <f>JSON_Fmt!#REF!</f>
        <v>#REF!</v>
      </c>
    </row>
    <row r="495" spans="1:29" x14ac:dyDescent="0.25">
      <c r="A495" s="79" t="s">
        <v>13</v>
      </c>
      <c r="B495" s="79" t="str">
        <f t="shared" si="7"/>
        <v>Collection_Name</v>
      </c>
      <c r="C495" s="79" t="s">
        <v>14</v>
      </c>
      <c r="D495" s="79" t="str">
        <f>JSON_Fmt!B496</f>
        <v>5e8f27e0fc13ae6c510002ae</v>
      </c>
      <c r="E495" s="85" t="s">
        <v>0</v>
      </c>
      <c r="F495" s="79" t="str">
        <f>JSON_Fmt!F496</f>
        <v>Wordpedia</v>
      </c>
      <c r="G495" s="85" t="s">
        <v>0</v>
      </c>
      <c r="H495" s="79" t="str">
        <f>JSON_Fmt!J496</f>
        <v>Pickance</v>
      </c>
      <c r="I495" s="85" t="s">
        <v>0</v>
      </c>
      <c r="J495" s="93" t="str">
        <f>JSON_Fmt!N496</f>
        <v>Dublin</v>
      </c>
      <c r="K495" s="85" t="s">
        <v>0</v>
      </c>
      <c r="L495" s="79" t="str">
        <f>JSON_Fmt!R496</f>
        <v>Leitrim</v>
      </c>
      <c r="M495" s="85" t="s">
        <v>0</v>
      </c>
      <c r="N495" s="93">
        <f>JSON_Fmt!V496</f>
        <v>2012</v>
      </c>
      <c r="O495" s="85" t="s">
        <v>0</v>
      </c>
      <c r="P495" s="79" t="str">
        <f>JSON_Fmt!Z496</f>
        <v>Monthly</v>
      </c>
      <c r="Q495" s="85" t="s">
        <v>0</v>
      </c>
      <c r="R495" s="79" t="str">
        <f>JSON_Fmt!AD496</f>
        <v>["Broadsheet"]</v>
      </c>
      <c r="S495" s="85" t="s">
        <v>0</v>
      </c>
      <c r="T495" s="93" t="str">
        <f>JSON_Fmt!AH496</f>
        <v>["Students","Adult"]</v>
      </c>
      <c r="U495" s="85" t="s">
        <v>0</v>
      </c>
      <c r="V495" s="93" t="str">
        <f>JSON_Fmt!AL496</f>
        <v>http://huffingtonpost.com/placerat/praesent/blandit/nam/nulla/integer/pede.xml</v>
      </c>
      <c r="W495" s="85" t="s">
        <v>0</v>
      </c>
      <c r="X495" s="93">
        <f>JSON_Fmt!AP496</f>
        <v>11941.14</v>
      </c>
      <c r="Y495" s="85" t="s">
        <v>0</v>
      </c>
      <c r="Z495" s="93" t="str">
        <f>JSON_Fmt!AT496</f>
        <v>http://huffingtonpost.com/placerat/praesent/blandit/nam/nulla/integer/pede.xml</v>
      </c>
      <c r="AA495" s="85" t="s">
        <v>0</v>
      </c>
      <c r="AB495" s="79" t="e">
        <f>JSON_Fmt!#REF!</f>
        <v>#REF!</v>
      </c>
      <c r="AC495" s="83" t="e">
        <f>JSON_Fmt!#REF!</f>
        <v>#REF!</v>
      </c>
    </row>
    <row r="496" spans="1:29" x14ac:dyDescent="0.25">
      <c r="A496" s="79" t="s">
        <v>13</v>
      </c>
      <c r="B496" s="79" t="str">
        <f t="shared" si="7"/>
        <v>Collection_Name</v>
      </c>
      <c r="C496" s="79" t="s">
        <v>14</v>
      </c>
      <c r="D496" s="79" t="str">
        <f>JSON_Fmt!B497</f>
        <v>5e8f27e0fc13ae6c510002af</v>
      </c>
      <c r="E496" s="85" t="s">
        <v>0</v>
      </c>
      <c r="F496" s="79" t="str">
        <f>JSON_Fmt!F497</f>
        <v>Tazzy</v>
      </c>
      <c r="G496" s="85" t="s">
        <v>0</v>
      </c>
      <c r="H496" s="79" t="str">
        <f>JSON_Fmt!J497</f>
        <v>Rickson</v>
      </c>
      <c r="I496" s="85" t="s">
        <v>0</v>
      </c>
      <c r="J496" s="93" t="str">
        <f>JSON_Fmt!N497</f>
        <v>Dublin</v>
      </c>
      <c r="K496" s="85" t="s">
        <v>0</v>
      </c>
      <c r="L496" s="79" t="str">
        <f>JSON_Fmt!R497</f>
        <v>Wexford</v>
      </c>
      <c r="M496" s="85" t="s">
        <v>0</v>
      </c>
      <c r="N496" s="93">
        <f>JSON_Fmt!V497</f>
        <v>1993</v>
      </c>
      <c r="O496" s="85" t="s">
        <v>0</v>
      </c>
      <c r="P496" s="79" t="str">
        <f>JSON_Fmt!Z497</f>
        <v>Monthly</v>
      </c>
      <c r="Q496" s="85" t="s">
        <v>0</v>
      </c>
      <c r="R496" s="79" t="str">
        <f>JSON_Fmt!AD497</f>
        <v>["Broadsheet"]</v>
      </c>
      <c r="S496" s="85" t="s">
        <v>0</v>
      </c>
      <c r="T496" s="93" t="str">
        <f>JSON_Fmt!AH497</f>
        <v>["Retired","Students"]</v>
      </c>
      <c r="U496" s="85" t="s">
        <v>0</v>
      </c>
      <c r="V496" s="93" t="str">
        <f>JSON_Fmt!AL497</f>
        <v>http://photobucket.com/leo/maecenas/pulvinar/lobortis/est/phasellus.json</v>
      </c>
      <c r="W496" s="85" t="s">
        <v>0</v>
      </c>
      <c r="X496" s="93">
        <f>JSON_Fmt!AP497</f>
        <v>8731.57</v>
      </c>
      <c r="Y496" s="85" t="s">
        <v>0</v>
      </c>
      <c r="Z496" s="93" t="str">
        <f>JSON_Fmt!AT497</f>
        <v>http://photobucket.com/leo/maecenas/pulvinar/lobortis/est/phasellus.json</v>
      </c>
      <c r="AA496" s="85" t="s">
        <v>0</v>
      </c>
      <c r="AB496" s="79" t="e">
        <f>JSON_Fmt!#REF!</f>
        <v>#REF!</v>
      </c>
      <c r="AC496" s="83" t="e">
        <f>JSON_Fmt!#REF!</f>
        <v>#REF!</v>
      </c>
    </row>
    <row r="497" spans="1:29" x14ac:dyDescent="0.25">
      <c r="A497" s="79" t="s">
        <v>13</v>
      </c>
      <c r="B497" s="79" t="str">
        <f t="shared" si="7"/>
        <v>Collection_Name</v>
      </c>
      <c r="C497" s="79" t="s">
        <v>14</v>
      </c>
      <c r="D497" s="79" t="str">
        <f>JSON_Fmt!B498</f>
        <v>5e8f27e0fc13ae6c510002b0</v>
      </c>
      <c r="E497" s="85" t="s">
        <v>0</v>
      </c>
      <c r="F497" s="79" t="str">
        <f>JSON_Fmt!F498</f>
        <v>Zoomlounge</v>
      </c>
      <c r="G497" s="85" t="s">
        <v>0</v>
      </c>
      <c r="H497" s="79" t="str">
        <f>JSON_Fmt!J498</f>
        <v>Judge</v>
      </c>
      <c r="I497" s="85" t="s">
        <v>0</v>
      </c>
      <c r="J497" s="93" t="str">
        <f>JSON_Fmt!N498</f>
        <v>Blackrock</v>
      </c>
      <c r="K497" s="85" t="s">
        <v>0</v>
      </c>
      <c r="L497" s="79" t="str">
        <f>JSON_Fmt!R498</f>
        <v>Dublin</v>
      </c>
      <c r="M497" s="85" t="s">
        <v>0</v>
      </c>
      <c r="N497" s="93">
        <f>JSON_Fmt!V498</f>
        <v>1995</v>
      </c>
      <c r="O497" s="85" t="s">
        <v>0</v>
      </c>
      <c r="P497" s="79" t="str">
        <f>JSON_Fmt!Z498</f>
        <v>Monthly</v>
      </c>
      <c r="Q497" s="85" t="s">
        <v>0</v>
      </c>
      <c r="R497" s="79" t="str">
        <f>JSON_Fmt!AD498</f>
        <v>["Broadsheet"]</v>
      </c>
      <c r="S497" s="85" t="s">
        <v>0</v>
      </c>
      <c r="T497" s="93" t="str">
        <f>JSON_Fmt!AH498</f>
        <v>["Adult","Students"]</v>
      </c>
      <c r="U497" s="85" t="s">
        <v>0</v>
      </c>
      <c r="V497" s="93" t="str">
        <f>JSON_Fmt!AL498</f>
        <v>http://wordpress.org/felis/ut/at/dolor/quis/odio.png</v>
      </c>
      <c r="W497" s="85" t="s">
        <v>0</v>
      </c>
      <c r="X497" s="93">
        <f>JSON_Fmt!AP498</f>
        <v>13678.42</v>
      </c>
      <c r="Y497" s="85" t="s">
        <v>0</v>
      </c>
      <c r="Z497" s="93" t="str">
        <f>JSON_Fmt!AT498</f>
        <v>http://wordpress.org/felis/ut/at/dolor/quis/odio.png</v>
      </c>
      <c r="AA497" s="85" t="s">
        <v>0</v>
      </c>
      <c r="AB497" s="79" t="e">
        <f>JSON_Fmt!#REF!</f>
        <v>#REF!</v>
      </c>
      <c r="AC497" s="83" t="e">
        <f>JSON_Fmt!#REF!</f>
        <v>#REF!</v>
      </c>
    </row>
    <row r="498" spans="1:29" x14ac:dyDescent="0.25">
      <c r="A498" s="79" t="s">
        <v>13</v>
      </c>
      <c r="B498" s="79" t="str">
        <f t="shared" si="7"/>
        <v>Collection_Name</v>
      </c>
      <c r="C498" s="79" t="s">
        <v>14</v>
      </c>
      <c r="D498" s="79" t="str">
        <f>JSON_Fmt!B499</f>
        <v>5e8f27e0fc13ae6c510002b1</v>
      </c>
      <c r="E498" s="85" t="s">
        <v>0</v>
      </c>
      <c r="F498" s="79" t="str">
        <f>JSON_Fmt!F499</f>
        <v>Realfire</v>
      </c>
      <c r="G498" s="85" t="s">
        <v>0</v>
      </c>
      <c r="H498" s="79" t="str">
        <f>JSON_Fmt!J499</f>
        <v>Colegrove</v>
      </c>
      <c r="I498" s="85" t="s">
        <v>0</v>
      </c>
      <c r="J498" s="93" t="str">
        <f>JSON_Fmt!N499</f>
        <v>Athlone</v>
      </c>
      <c r="K498" s="85" t="s">
        <v>0</v>
      </c>
      <c r="L498" s="79" t="str">
        <f>JSON_Fmt!R499</f>
        <v>Leitrim</v>
      </c>
      <c r="M498" s="85" t="s">
        <v>0</v>
      </c>
      <c r="N498" s="93">
        <f>JSON_Fmt!V499</f>
        <v>2005</v>
      </c>
      <c r="O498" s="85" t="s">
        <v>0</v>
      </c>
      <c r="P498" s="79" t="str">
        <f>JSON_Fmt!Z499</f>
        <v>Daily</v>
      </c>
      <c r="Q498" s="85" t="s">
        <v>0</v>
      </c>
      <c r="R498" s="79" t="str">
        <f>JSON_Fmt!AD499</f>
        <v>["Broadsheet","Tabloid","Online"]</v>
      </c>
      <c r="S498" s="85" t="s">
        <v>0</v>
      </c>
      <c r="T498" s="93" t="str">
        <f>JSON_Fmt!AH499</f>
        <v>["Students"]</v>
      </c>
      <c r="U498" s="85" t="s">
        <v>0</v>
      </c>
      <c r="V498" s="93" t="str">
        <f>JSON_Fmt!AL499</f>
        <v>https://sciencedirect.com/consequat/varius.html</v>
      </c>
      <c r="W498" s="85" t="s">
        <v>0</v>
      </c>
      <c r="X498" s="93">
        <f>JSON_Fmt!AP499</f>
        <v>11497.8</v>
      </c>
      <c r="Y498" s="85" t="s">
        <v>0</v>
      </c>
      <c r="Z498" s="93" t="str">
        <f>JSON_Fmt!AT499</f>
        <v>https://sciencedirect.com/consequat/varius.html</v>
      </c>
      <c r="AA498" s="85" t="s">
        <v>0</v>
      </c>
      <c r="AB498" s="79" t="e">
        <f>JSON_Fmt!#REF!</f>
        <v>#REF!</v>
      </c>
      <c r="AC498" s="83" t="e">
        <f>JSON_Fmt!#REF!</f>
        <v>#REF!</v>
      </c>
    </row>
    <row r="499" spans="1:29" x14ac:dyDescent="0.25">
      <c r="A499" s="79" t="s">
        <v>13</v>
      </c>
      <c r="B499" s="79" t="str">
        <f t="shared" si="7"/>
        <v>Collection_Name</v>
      </c>
      <c r="C499" s="79" t="s">
        <v>14</v>
      </c>
      <c r="D499" s="79" t="str">
        <f>JSON_Fmt!B500</f>
        <v>5e8f27e0fc13ae6c510002b2</v>
      </c>
      <c r="E499" s="85" t="s">
        <v>0</v>
      </c>
      <c r="F499" s="79" t="str">
        <f>JSON_Fmt!F500</f>
        <v>Rhycero</v>
      </c>
      <c r="G499" s="85" t="s">
        <v>0</v>
      </c>
      <c r="H499" s="79" t="str">
        <f>JSON_Fmt!J500</f>
        <v>Suscens</v>
      </c>
      <c r="I499" s="85" t="s">
        <v>0</v>
      </c>
      <c r="J499" s="93" t="str">
        <f>JSON_Fmt!N500</f>
        <v>Athlone</v>
      </c>
      <c r="K499" s="85" t="s">
        <v>0</v>
      </c>
      <c r="L499" s="79" t="str">
        <f>JSON_Fmt!R500</f>
        <v>Clare</v>
      </c>
      <c r="M499" s="85" t="s">
        <v>0</v>
      </c>
      <c r="N499" s="93">
        <f>JSON_Fmt!V500</f>
        <v>2006</v>
      </c>
      <c r="O499" s="85" t="s">
        <v>0</v>
      </c>
      <c r="P499" s="79" t="str">
        <f>JSON_Fmt!Z500</f>
        <v>Weekly</v>
      </c>
      <c r="Q499" s="85" t="s">
        <v>0</v>
      </c>
      <c r="R499" s="79" t="str">
        <f>JSON_Fmt!AD500</f>
        <v>["Broadsheet","Online"]</v>
      </c>
      <c r="S499" s="85" t="s">
        <v>0</v>
      </c>
      <c r="T499" s="93" t="str">
        <f>JSON_Fmt!AH500</f>
        <v>["Retired","Students"]</v>
      </c>
      <c r="U499" s="85" t="s">
        <v>0</v>
      </c>
      <c r="V499" s="93" t="str">
        <f>JSON_Fmt!AL500</f>
        <v>https://google.com.au/sed/nisl/nunc/rhoncus/dui/vel.jsp</v>
      </c>
      <c r="W499" s="85" t="s">
        <v>0</v>
      </c>
      <c r="X499" s="93">
        <f>JSON_Fmt!AP500</f>
        <v>13294.14</v>
      </c>
      <c r="Y499" s="85" t="s">
        <v>0</v>
      </c>
      <c r="Z499" s="93" t="str">
        <f>JSON_Fmt!AT500</f>
        <v>https://google.com.au/sed/nisl/nunc/rhoncus/dui/vel.jsp</v>
      </c>
      <c r="AA499" s="85" t="s">
        <v>0</v>
      </c>
      <c r="AB499" s="79" t="e">
        <f>JSON_Fmt!#REF!</f>
        <v>#REF!</v>
      </c>
      <c r="AC499" s="83" t="e">
        <f>JSON_Fmt!#REF!</f>
        <v>#REF!</v>
      </c>
    </row>
    <row r="500" spans="1:29" x14ac:dyDescent="0.25">
      <c r="A500" s="79" t="s">
        <v>13</v>
      </c>
      <c r="B500" s="79" t="str">
        <f t="shared" si="7"/>
        <v>Collection_Name</v>
      </c>
      <c r="C500" s="79" t="s">
        <v>14</v>
      </c>
      <c r="D500" s="79" t="str">
        <f>JSON_Fmt!B501</f>
        <v>5e8f27e0fc13ae6c510002b3</v>
      </c>
      <c r="E500" s="85" t="s">
        <v>0</v>
      </c>
      <c r="F500" s="79" t="str">
        <f>JSON_Fmt!F501</f>
        <v>Oyoyo</v>
      </c>
      <c r="G500" s="85" t="s">
        <v>0</v>
      </c>
      <c r="H500" s="79" t="str">
        <f>JSON_Fmt!J501</f>
        <v>Fazakerley</v>
      </c>
      <c r="I500" s="85" t="s">
        <v>0</v>
      </c>
      <c r="J500" s="93" t="str">
        <f>JSON_Fmt!N501</f>
        <v>Blackrock</v>
      </c>
      <c r="K500" s="85" t="s">
        <v>0</v>
      </c>
      <c r="L500" s="79" t="str">
        <f>JSON_Fmt!R501</f>
        <v>Clare</v>
      </c>
      <c r="M500" s="85" t="s">
        <v>0</v>
      </c>
      <c r="N500" s="93">
        <f>JSON_Fmt!V501</f>
        <v>2003</v>
      </c>
      <c r="O500" s="85" t="s">
        <v>0</v>
      </c>
      <c r="P500" s="79" t="str">
        <f>JSON_Fmt!Z501</f>
        <v>Daily</v>
      </c>
      <c r="Q500" s="85" t="s">
        <v>0</v>
      </c>
      <c r="R500" s="79" t="str">
        <f>JSON_Fmt!AD501</f>
        <v>["Tabloid","Online"]</v>
      </c>
      <c r="S500" s="85" t="s">
        <v>0</v>
      </c>
      <c r="T500" s="93" t="str">
        <f>JSON_Fmt!AH501</f>
        <v>["Adult","Retired","Students"]</v>
      </c>
      <c r="U500" s="85" t="s">
        <v>0</v>
      </c>
      <c r="V500" s="93" t="str">
        <f>JSON_Fmt!AL501</f>
        <v>https://xinhuanet.com/morbi.js</v>
      </c>
      <c r="W500" s="85" t="s">
        <v>0</v>
      </c>
      <c r="X500" s="93">
        <f>JSON_Fmt!AP501</f>
        <v>6129.08</v>
      </c>
      <c r="Y500" s="85" t="s">
        <v>0</v>
      </c>
      <c r="Z500" s="93" t="str">
        <f>JSON_Fmt!AT501</f>
        <v>https://xinhuanet.com/morbi.js</v>
      </c>
      <c r="AA500" s="85" t="s">
        <v>0</v>
      </c>
      <c r="AB500" s="79" t="e">
        <f>JSON_Fmt!#REF!</f>
        <v>#REF!</v>
      </c>
      <c r="AC500" s="83" t="e">
        <f>JSON_Fmt!#REF!</f>
        <v>#REF!</v>
      </c>
    </row>
    <row r="501" spans="1:29" x14ac:dyDescent="0.25">
      <c r="A501" s="79" t="s">
        <v>13</v>
      </c>
      <c r="B501" s="79" t="str">
        <f t="shared" si="7"/>
        <v>Collection_Name</v>
      </c>
      <c r="C501" s="79" t="s">
        <v>14</v>
      </c>
      <c r="D501" s="79" t="str">
        <f>JSON_Fmt!B502</f>
        <v>5e8f27e0fc13ae6c510002b4</v>
      </c>
      <c r="E501" s="85" t="s">
        <v>0</v>
      </c>
      <c r="F501" s="79" t="str">
        <f>JSON_Fmt!F502</f>
        <v>Dabjam</v>
      </c>
      <c r="G501" s="85" t="s">
        <v>0</v>
      </c>
      <c r="H501" s="79" t="str">
        <f>JSON_Fmt!J502</f>
        <v>Sollas</v>
      </c>
      <c r="I501" s="85" t="s">
        <v>0</v>
      </c>
      <c r="J501" s="93" t="str">
        <f>JSON_Fmt!N502</f>
        <v>Dublin</v>
      </c>
      <c r="K501" s="85" t="s">
        <v>0</v>
      </c>
      <c r="L501" s="79" t="str">
        <f>JSON_Fmt!R502</f>
        <v>Westmeath</v>
      </c>
      <c r="M501" s="85" t="s">
        <v>0</v>
      </c>
      <c r="N501" s="93">
        <f>JSON_Fmt!V502</f>
        <v>1992</v>
      </c>
      <c r="O501" s="85" t="s">
        <v>0</v>
      </c>
      <c r="P501" s="79" t="str">
        <f>JSON_Fmt!Z502</f>
        <v>Monthly</v>
      </c>
      <c r="Q501" s="85" t="s">
        <v>0</v>
      </c>
      <c r="R501" s="79" t="str">
        <f>JSON_Fmt!AD502</f>
        <v>["Broadsheet","Online"]</v>
      </c>
      <c r="S501" s="85" t="s">
        <v>0</v>
      </c>
      <c r="T501" s="93" t="str">
        <f>JSON_Fmt!AH502</f>
        <v>["Retired"]</v>
      </c>
      <c r="U501" s="85" t="s">
        <v>0</v>
      </c>
      <c r="V501" s="93" t="str">
        <f>JSON_Fmt!AL502</f>
        <v>https://xing.com/hac/habitasse/platea/dictumst/etiam/faucibus.html</v>
      </c>
      <c r="W501" s="85" t="s">
        <v>0</v>
      </c>
      <c r="X501" s="93">
        <f>JSON_Fmt!AP502</f>
        <v>10626.49</v>
      </c>
      <c r="Y501" s="85" t="s">
        <v>0</v>
      </c>
      <c r="Z501" s="93" t="str">
        <f>JSON_Fmt!AT502</f>
        <v>https://xing.com/hac/habitasse/platea/dictumst/etiam/faucibus.html</v>
      </c>
      <c r="AA501" s="85" t="s">
        <v>0</v>
      </c>
      <c r="AB501" s="79" t="e">
        <f>JSON_Fmt!#REF!</f>
        <v>#REF!</v>
      </c>
      <c r="AC501" s="83" t="e">
        <f>JSON_Fmt!#REF!</f>
        <v>#REF!</v>
      </c>
    </row>
    <row r="502" spans="1:29" x14ac:dyDescent="0.25">
      <c r="A502" s="79" t="s">
        <v>13</v>
      </c>
      <c r="B502" s="79" t="str">
        <f t="shared" si="7"/>
        <v>Collection_Name</v>
      </c>
      <c r="C502" s="79" t="s">
        <v>14</v>
      </c>
      <c r="D502" s="79" t="str">
        <f>JSON_Fmt!B503</f>
        <v>5e8f27e0fc13ae6c510002b5</v>
      </c>
      <c r="E502" s="85" t="s">
        <v>0</v>
      </c>
      <c r="F502" s="79" t="str">
        <f>JSON_Fmt!F503</f>
        <v>Yoveo</v>
      </c>
      <c r="G502" s="85" t="s">
        <v>0</v>
      </c>
      <c r="H502" s="79" t="str">
        <f>JSON_Fmt!J503</f>
        <v>Giddons</v>
      </c>
      <c r="I502" s="85" t="s">
        <v>0</v>
      </c>
      <c r="J502" s="93" t="str">
        <f>JSON_Fmt!N503</f>
        <v>Athlone</v>
      </c>
      <c r="K502" s="85" t="s">
        <v>0</v>
      </c>
      <c r="L502" s="79" t="str">
        <f>JSON_Fmt!R503</f>
        <v>Kildare</v>
      </c>
      <c r="M502" s="85" t="s">
        <v>0</v>
      </c>
      <c r="N502" s="93">
        <f>JSON_Fmt!V503</f>
        <v>2007</v>
      </c>
      <c r="O502" s="85" t="s">
        <v>0</v>
      </c>
      <c r="P502" s="79" t="str">
        <f>JSON_Fmt!Z503</f>
        <v>Monthly</v>
      </c>
      <c r="Q502" s="85" t="s">
        <v>0</v>
      </c>
      <c r="R502" s="79" t="str">
        <f>JSON_Fmt!AD503</f>
        <v>["Broadsheet"]</v>
      </c>
      <c r="S502" s="85" t="s">
        <v>0</v>
      </c>
      <c r="T502" s="93" t="str">
        <f>JSON_Fmt!AH503</f>
        <v>["Adult"]</v>
      </c>
      <c r="U502" s="85" t="s">
        <v>0</v>
      </c>
      <c r="V502" s="93" t="str">
        <f>JSON_Fmt!AL503</f>
        <v>http://mozilla.org/vel/nulla/eget/eros.html</v>
      </c>
      <c r="W502" s="85" t="s">
        <v>0</v>
      </c>
      <c r="X502" s="93">
        <f>JSON_Fmt!AP503</f>
        <v>5989.77</v>
      </c>
      <c r="Y502" s="85" t="s">
        <v>0</v>
      </c>
      <c r="Z502" s="93" t="str">
        <f>JSON_Fmt!AT503</f>
        <v>http://mozilla.org/vel/nulla/eget/eros.html</v>
      </c>
      <c r="AA502" s="85" t="s">
        <v>0</v>
      </c>
      <c r="AB502" s="79" t="e">
        <f>JSON_Fmt!#REF!</f>
        <v>#REF!</v>
      </c>
      <c r="AC502" s="83" t="e">
        <f>JSON_Fmt!#REF!</f>
        <v>#REF!</v>
      </c>
    </row>
    <row r="503" spans="1:29" x14ac:dyDescent="0.25">
      <c r="A503" s="79" t="s">
        <v>13</v>
      </c>
      <c r="B503" s="79" t="str">
        <f t="shared" si="7"/>
        <v>Collection_Name</v>
      </c>
      <c r="C503" s="79" t="s">
        <v>14</v>
      </c>
      <c r="D503" s="79" t="str">
        <f>JSON_Fmt!B504</f>
        <v>5e8f27e0fc13ae6c510002b6</v>
      </c>
      <c r="E503" s="85" t="s">
        <v>0</v>
      </c>
      <c r="F503" s="79" t="str">
        <f>JSON_Fmt!F504</f>
        <v>Skinder</v>
      </c>
      <c r="G503" s="85" t="s">
        <v>0</v>
      </c>
      <c r="H503" s="79" t="str">
        <f>JSON_Fmt!J504</f>
        <v>Chaikovski</v>
      </c>
      <c r="I503" s="85" t="s">
        <v>0</v>
      </c>
      <c r="J503" s="93" t="str">
        <f>JSON_Fmt!N504</f>
        <v>Dublin</v>
      </c>
      <c r="K503" s="85" t="s">
        <v>0</v>
      </c>
      <c r="L503" s="79" t="str">
        <f>JSON_Fmt!R504</f>
        <v>Dublin</v>
      </c>
      <c r="M503" s="85" t="s">
        <v>0</v>
      </c>
      <c r="N503" s="93">
        <f>JSON_Fmt!V504</f>
        <v>2009</v>
      </c>
      <c r="O503" s="85" t="s">
        <v>0</v>
      </c>
      <c r="P503" s="79" t="str">
        <f>JSON_Fmt!Z504</f>
        <v>Daily</v>
      </c>
      <c r="Q503" s="85" t="s">
        <v>0</v>
      </c>
      <c r="R503" s="79" t="str">
        <f>JSON_Fmt!AD504</f>
        <v>["Online","Broadsheet","Tabloid"]</v>
      </c>
      <c r="S503" s="85" t="s">
        <v>0</v>
      </c>
      <c r="T503" s="93" t="str">
        <f>JSON_Fmt!AH504</f>
        <v>["Adult"]</v>
      </c>
      <c r="U503" s="85" t="s">
        <v>0</v>
      </c>
      <c r="V503" s="93" t="str">
        <f>JSON_Fmt!AL504</f>
        <v>https://jiathis.com/pharetra/magna/vestibulum/aliquet/ultrices/erat.html</v>
      </c>
      <c r="W503" s="85" t="s">
        <v>0</v>
      </c>
      <c r="X503" s="93">
        <f>JSON_Fmt!AP504</f>
        <v>9792.15</v>
      </c>
      <c r="Y503" s="85" t="s">
        <v>0</v>
      </c>
      <c r="Z503" s="93" t="str">
        <f>JSON_Fmt!AT504</f>
        <v>https://jiathis.com/pharetra/magna/vestibulum/aliquet/ultrices/erat.html</v>
      </c>
      <c r="AA503" s="85" t="s">
        <v>0</v>
      </c>
      <c r="AB503" s="79" t="e">
        <f>JSON_Fmt!#REF!</f>
        <v>#REF!</v>
      </c>
      <c r="AC503" s="83" t="e">
        <f>JSON_Fmt!#REF!</f>
        <v>#REF!</v>
      </c>
    </row>
    <row r="504" spans="1:29" x14ac:dyDescent="0.25">
      <c r="A504" s="79" t="s">
        <v>13</v>
      </c>
      <c r="B504" s="79" t="str">
        <f t="shared" si="7"/>
        <v>Collection_Name</v>
      </c>
      <c r="C504" s="79" t="s">
        <v>14</v>
      </c>
      <c r="D504" s="79" t="str">
        <f>JSON_Fmt!B505</f>
        <v>5e8f27e0fc13ae6c510002b7</v>
      </c>
      <c r="E504" s="85" t="s">
        <v>0</v>
      </c>
      <c r="F504" s="79" t="str">
        <f>JSON_Fmt!F505</f>
        <v>Wordpedia</v>
      </c>
      <c r="G504" s="85" t="s">
        <v>0</v>
      </c>
      <c r="H504" s="79" t="str">
        <f>JSON_Fmt!J505</f>
        <v>Marrill</v>
      </c>
      <c r="I504" s="85" t="s">
        <v>0</v>
      </c>
      <c r="J504" s="93" t="str">
        <f>JSON_Fmt!N505</f>
        <v>Blackrock</v>
      </c>
      <c r="K504" s="85" t="s">
        <v>0</v>
      </c>
      <c r="L504" s="79" t="str">
        <f>JSON_Fmt!R505</f>
        <v>Cavan</v>
      </c>
      <c r="M504" s="85" t="s">
        <v>0</v>
      </c>
      <c r="N504" s="93">
        <f>JSON_Fmt!V505</f>
        <v>1994</v>
      </c>
      <c r="O504" s="85" t="s">
        <v>0</v>
      </c>
      <c r="P504" s="79" t="str">
        <f>JSON_Fmt!Z505</f>
        <v>Weekly</v>
      </c>
      <c r="Q504" s="85" t="s">
        <v>0</v>
      </c>
      <c r="R504" s="79" t="str">
        <f>JSON_Fmt!AD505</f>
        <v>["Broadsheet","Tabloid","Online"]</v>
      </c>
      <c r="S504" s="85" t="s">
        <v>0</v>
      </c>
      <c r="T504" s="93" t="str">
        <f>JSON_Fmt!AH505</f>
        <v>["Adult","Retired"]</v>
      </c>
      <c r="U504" s="85" t="s">
        <v>0</v>
      </c>
      <c r="V504" s="93" t="str">
        <f>JSON_Fmt!AL505</f>
        <v>https://state.tx.us/tempus.jpg</v>
      </c>
      <c r="W504" s="85" t="s">
        <v>0</v>
      </c>
      <c r="X504" s="93">
        <f>JSON_Fmt!AP505</f>
        <v>4629.24</v>
      </c>
      <c r="Y504" s="85" t="s">
        <v>0</v>
      </c>
      <c r="Z504" s="93" t="str">
        <f>JSON_Fmt!AT505</f>
        <v>https://state.tx.us/tempus.jpg</v>
      </c>
      <c r="AA504" s="85" t="s">
        <v>0</v>
      </c>
      <c r="AB504" s="79" t="e">
        <f>JSON_Fmt!#REF!</f>
        <v>#REF!</v>
      </c>
      <c r="AC504" s="83" t="e">
        <f>JSON_Fmt!#REF!</f>
        <v>#REF!</v>
      </c>
    </row>
    <row r="505" spans="1:29" x14ac:dyDescent="0.25">
      <c r="A505" s="79" t="s">
        <v>13</v>
      </c>
      <c r="B505" s="79" t="str">
        <f t="shared" si="7"/>
        <v>Collection_Name</v>
      </c>
      <c r="C505" s="79" t="s">
        <v>14</v>
      </c>
      <c r="D505" s="79" t="str">
        <f>JSON_Fmt!B506</f>
        <v>5e8f27e0fc13ae6c510002b8</v>
      </c>
      <c r="E505" s="85" t="s">
        <v>0</v>
      </c>
      <c r="F505" s="79" t="str">
        <f>JSON_Fmt!F506</f>
        <v>Snaptags</v>
      </c>
      <c r="G505" s="85" t="s">
        <v>0</v>
      </c>
      <c r="H505" s="79" t="str">
        <f>JSON_Fmt!J506</f>
        <v>Lyal</v>
      </c>
      <c r="I505" s="85" t="s">
        <v>0</v>
      </c>
      <c r="J505" s="93" t="str">
        <f>JSON_Fmt!N506</f>
        <v>Dublin</v>
      </c>
      <c r="K505" s="85" t="s">
        <v>0</v>
      </c>
      <c r="L505" s="79" t="str">
        <f>JSON_Fmt!R506</f>
        <v>Clare</v>
      </c>
      <c r="M505" s="85" t="s">
        <v>0</v>
      </c>
      <c r="N505" s="93">
        <f>JSON_Fmt!V506</f>
        <v>2012</v>
      </c>
      <c r="O505" s="85" t="s">
        <v>0</v>
      </c>
      <c r="P505" s="79" t="str">
        <f>JSON_Fmt!Z506</f>
        <v>Monthly</v>
      </c>
      <c r="Q505" s="85" t="s">
        <v>0</v>
      </c>
      <c r="R505" s="79" t="str">
        <f>JSON_Fmt!AD506</f>
        <v>["Broadsheet","Tabloid"]</v>
      </c>
      <c r="S505" s="85" t="s">
        <v>0</v>
      </c>
      <c r="T505" s="93" t="str">
        <f>JSON_Fmt!AH506</f>
        <v>["Retired"]</v>
      </c>
      <c r="U505" s="85" t="s">
        <v>0</v>
      </c>
      <c r="V505" s="93" t="str">
        <f>JSON_Fmt!AL506</f>
        <v>http://wikipedia.org/turpis/sed/ante/vivamus/tortor/duis.html</v>
      </c>
      <c r="W505" s="85" t="s">
        <v>0</v>
      </c>
      <c r="X505" s="93">
        <f>JSON_Fmt!AP506</f>
        <v>12856.02</v>
      </c>
      <c r="Y505" s="85" t="s">
        <v>0</v>
      </c>
      <c r="Z505" s="93" t="str">
        <f>JSON_Fmt!AT506</f>
        <v>http://wikipedia.org/turpis/sed/ante/vivamus/tortor/duis.html</v>
      </c>
      <c r="AA505" s="85" t="s">
        <v>0</v>
      </c>
      <c r="AB505" s="79" t="e">
        <f>JSON_Fmt!#REF!</f>
        <v>#REF!</v>
      </c>
      <c r="AC505" s="83" t="e">
        <f>JSON_Fmt!#REF!</f>
        <v>#REF!</v>
      </c>
    </row>
    <row r="506" spans="1:29" x14ac:dyDescent="0.25">
      <c r="A506" s="79" t="s">
        <v>13</v>
      </c>
      <c r="B506" s="79" t="str">
        <f t="shared" si="7"/>
        <v>Collection_Name</v>
      </c>
      <c r="C506" s="79" t="s">
        <v>14</v>
      </c>
      <c r="D506" s="79" t="str">
        <f>JSON_Fmt!B507</f>
        <v>5e8f27e0fc13ae6c510002b9</v>
      </c>
      <c r="E506" s="85" t="s">
        <v>0</v>
      </c>
      <c r="F506" s="79" t="str">
        <f>JSON_Fmt!F507</f>
        <v>Voomm</v>
      </c>
      <c r="G506" s="85" t="s">
        <v>0</v>
      </c>
      <c r="H506" s="79" t="str">
        <f>JSON_Fmt!J507</f>
        <v>Faltin</v>
      </c>
      <c r="I506" s="85" t="s">
        <v>0</v>
      </c>
      <c r="J506" s="93" t="str">
        <f>JSON_Fmt!N507</f>
        <v>Dublin</v>
      </c>
      <c r="K506" s="85" t="s">
        <v>0</v>
      </c>
      <c r="L506" s="79" t="str">
        <f>JSON_Fmt!R507</f>
        <v>Leitrim</v>
      </c>
      <c r="M506" s="85" t="s">
        <v>0</v>
      </c>
      <c r="N506" s="93">
        <f>JSON_Fmt!V507</f>
        <v>2008</v>
      </c>
      <c r="O506" s="85" t="s">
        <v>0</v>
      </c>
      <c r="P506" s="79" t="str">
        <f>JSON_Fmt!Z507</f>
        <v>Daily</v>
      </c>
      <c r="Q506" s="85" t="s">
        <v>0</v>
      </c>
      <c r="R506" s="79" t="str">
        <f>JSON_Fmt!AD507</f>
        <v>["Broadsheet","Online","Tabloid"]</v>
      </c>
      <c r="S506" s="85" t="s">
        <v>0</v>
      </c>
      <c r="T506" s="93" t="str">
        <f>JSON_Fmt!AH507</f>
        <v>["Students","Retired"]</v>
      </c>
      <c r="U506" s="85" t="s">
        <v>0</v>
      </c>
      <c r="V506" s="93" t="str">
        <f>JSON_Fmt!AL507</f>
        <v>https://mac.com/dui/vel/nisl/duis/ac/nibh.js</v>
      </c>
      <c r="W506" s="85" t="s">
        <v>0</v>
      </c>
      <c r="X506" s="93">
        <f>JSON_Fmt!AP507</f>
        <v>5655.67</v>
      </c>
      <c r="Y506" s="85" t="s">
        <v>0</v>
      </c>
      <c r="Z506" s="93" t="str">
        <f>JSON_Fmt!AT507</f>
        <v>https://mac.com/dui/vel/nisl/duis/ac/nibh.js</v>
      </c>
      <c r="AA506" s="85" t="s">
        <v>0</v>
      </c>
      <c r="AB506" s="79" t="e">
        <f>JSON_Fmt!#REF!</f>
        <v>#REF!</v>
      </c>
      <c r="AC506" s="83" t="e">
        <f>JSON_Fmt!#REF!</f>
        <v>#REF!</v>
      </c>
    </row>
    <row r="507" spans="1:29" x14ac:dyDescent="0.25">
      <c r="A507" s="79" t="s">
        <v>13</v>
      </c>
      <c r="B507" s="79" t="str">
        <f t="shared" si="7"/>
        <v>Collection_Name</v>
      </c>
      <c r="C507" s="79" t="s">
        <v>14</v>
      </c>
      <c r="D507" s="79" t="str">
        <f>JSON_Fmt!B508</f>
        <v>5e8f27e0fc13ae6c510002ba</v>
      </c>
      <c r="E507" s="85" t="s">
        <v>0</v>
      </c>
      <c r="F507" s="79" t="str">
        <f>JSON_Fmt!F508</f>
        <v>Viva</v>
      </c>
      <c r="G507" s="85" t="s">
        <v>0</v>
      </c>
      <c r="H507" s="79" t="str">
        <f>JSON_Fmt!J508</f>
        <v>Dimitresco</v>
      </c>
      <c r="I507" s="85" t="s">
        <v>0</v>
      </c>
      <c r="J507" s="93" t="str">
        <f>JSON_Fmt!N508</f>
        <v>Lismore</v>
      </c>
      <c r="K507" s="85" t="s">
        <v>0</v>
      </c>
      <c r="L507" s="79" t="str">
        <f>JSON_Fmt!R508</f>
        <v>Leitrim</v>
      </c>
      <c r="M507" s="85" t="s">
        <v>0</v>
      </c>
      <c r="N507" s="93">
        <f>JSON_Fmt!V508</f>
        <v>1996</v>
      </c>
      <c r="O507" s="85" t="s">
        <v>0</v>
      </c>
      <c r="P507" s="79" t="str">
        <f>JSON_Fmt!Z508</f>
        <v>Weekly</v>
      </c>
      <c r="Q507" s="85" t="s">
        <v>0</v>
      </c>
      <c r="R507" s="79" t="str">
        <f>JSON_Fmt!AD508</f>
        <v>["Broadsheet","Tabloid"]</v>
      </c>
      <c r="S507" s="85" t="s">
        <v>0</v>
      </c>
      <c r="T507" s="93" t="str">
        <f>JSON_Fmt!AH508</f>
        <v>[""]</v>
      </c>
      <c r="U507" s="85" t="s">
        <v>0</v>
      </c>
      <c r="V507" s="93" t="str">
        <f>JSON_Fmt!AL508</f>
        <v>http://time.com/sed/ante/vivamus/tortor/duis/mattis.png</v>
      </c>
      <c r="W507" s="85" t="s">
        <v>0</v>
      </c>
      <c r="X507" s="93">
        <f>JSON_Fmt!AP508</f>
        <v>14723.09</v>
      </c>
      <c r="Y507" s="85" t="s">
        <v>0</v>
      </c>
      <c r="Z507" s="93" t="str">
        <f>JSON_Fmt!AT508</f>
        <v>http://time.com/sed/ante/vivamus/tortor/duis/mattis.png</v>
      </c>
      <c r="AA507" s="85" t="s">
        <v>0</v>
      </c>
      <c r="AB507" s="79" t="e">
        <f>JSON_Fmt!#REF!</f>
        <v>#REF!</v>
      </c>
      <c r="AC507" s="83" t="e">
        <f>JSON_Fmt!#REF!</f>
        <v>#REF!</v>
      </c>
    </row>
    <row r="508" spans="1:29" x14ac:dyDescent="0.25">
      <c r="A508" s="79" t="s">
        <v>13</v>
      </c>
      <c r="B508" s="79" t="str">
        <f t="shared" si="7"/>
        <v>Collection_Name</v>
      </c>
      <c r="C508" s="79" t="s">
        <v>14</v>
      </c>
      <c r="D508" s="79" t="str">
        <f>JSON_Fmt!B509</f>
        <v>5e8f27e0fc13ae6c510002bb</v>
      </c>
      <c r="E508" s="85" t="s">
        <v>0</v>
      </c>
      <c r="F508" s="79" t="str">
        <f>JSON_Fmt!F509</f>
        <v>Edgeclub</v>
      </c>
      <c r="G508" s="85" t="s">
        <v>0</v>
      </c>
      <c r="H508" s="79" t="str">
        <f>JSON_Fmt!J509</f>
        <v>Waugh</v>
      </c>
      <c r="I508" s="85" t="s">
        <v>0</v>
      </c>
      <c r="J508" s="93" t="str">
        <f>JSON_Fmt!N509</f>
        <v>Athlone</v>
      </c>
      <c r="K508" s="85" t="s">
        <v>0</v>
      </c>
      <c r="L508" s="79" t="str">
        <f>JSON_Fmt!R509</f>
        <v>Kildare</v>
      </c>
      <c r="M508" s="85" t="s">
        <v>0</v>
      </c>
      <c r="N508" s="93">
        <f>JSON_Fmt!V509</f>
        <v>1999</v>
      </c>
      <c r="O508" s="85" t="s">
        <v>0</v>
      </c>
      <c r="P508" s="79" t="str">
        <f>JSON_Fmt!Z509</f>
        <v>Monthly</v>
      </c>
      <c r="Q508" s="85" t="s">
        <v>0</v>
      </c>
      <c r="R508" s="79" t="str">
        <f>JSON_Fmt!AD509</f>
        <v>["Tabloid"]</v>
      </c>
      <c r="S508" s="85" t="s">
        <v>0</v>
      </c>
      <c r="T508" s="93" t="str">
        <f>JSON_Fmt!AH509</f>
        <v>["Retired","Adult"]</v>
      </c>
      <c r="U508" s="85" t="s">
        <v>0</v>
      </c>
      <c r="V508" s="93" t="str">
        <f>JSON_Fmt!AL509</f>
        <v>http://cdc.gov/eleifend/luctus/ultricies/eu.html</v>
      </c>
      <c r="W508" s="85" t="s">
        <v>0</v>
      </c>
      <c r="X508" s="93">
        <f>JSON_Fmt!AP509</f>
        <v>13003.57</v>
      </c>
      <c r="Y508" s="85" t="s">
        <v>0</v>
      </c>
      <c r="Z508" s="93" t="str">
        <f>JSON_Fmt!AT509</f>
        <v>http://cdc.gov/eleifend/luctus/ultricies/eu.html</v>
      </c>
      <c r="AA508" s="85" t="s">
        <v>0</v>
      </c>
      <c r="AB508" s="79" t="e">
        <f>JSON_Fmt!#REF!</f>
        <v>#REF!</v>
      </c>
      <c r="AC508" s="83" t="e">
        <f>JSON_Fmt!#REF!</f>
        <v>#REF!</v>
      </c>
    </row>
    <row r="509" spans="1:29" x14ac:dyDescent="0.25">
      <c r="A509" s="79" t="s">
        <v>13</v>
      </c>
      <c r="B509" s="79" t="str">
        <f t="shared" si="7"/>
        <v>Collection_Name</v>
      </c>
      <c r="C509" s="79" t="s">
        <v>14</v>
      </c>
      <c r="D509" s="79" t="str">
        <f>JSON_Fmt!B510</f>
        <v>5e8f270afc13ae051e000000</v>
      </c>
      <c r="E509" s="85" t="s">
        <v>0</v>
      </c>
      <c r="F509" s="79" t="str">
        <f>JSON_Fmt!F510</f>
        <v>Yotz</v>
      </c>
      <c r="G509" s="85" t="s">
        <v>0</v>
      </c>
      <c r="H509" s="79" t="str">
        <f>JSON_Fmt!J510</f>
        <v>Bulford</v>
      </c>
      <c r="I509" s="85" t="s">
        <v>0</v>
      </c>
      <c r="J509" s="93" t="str">
        <f>JSON_Fmt!N510</f>
        <v>Dublin</v>
      </c>
      <c r="K509" s="85" t="s">
        <v>0</v>
      </c>
      <c r="L509" s="79" t="str">
        <f>JSON_Fmt!R510</f>
        <v>Donegal</v>
      </c>
      <c r="M509" s="85" t="s">
        <v>0</v>
      </c>
      <c r="N509" s="93">
        <f>JSON_Fmt!V510</f>
        <v>1996</v>
      </c>
      <c r="O509" s="85" t="s">
        <v>0</v>
      </c>
      <c r="P509" s="79" t="str">
        <f>JSON_Fmt!Z510</f>
        <v>Monthly</v>
      </c>
      <c r="Q509" s="85" t="s">
        <v>0</v>
      </c>
      <c r="R509" s="79" t="str">
        <f>JSON_Fmt!AD510</f>
        <v>["Online","Broadsheet"]</v>
      </c>
      <c r="S509" s="85" t="s">
        <v>0</v>
      </c>
      <c r="T509" s="93" t="str">
        <f>JSON_Fmt!AH510</f>
        <v>["Adult"]</v>
      </c>
      <c r="U509" s="85" t="s">
        <v>0</v>
      </c>
      <c r="V509" s="93" t="str">
        <f>JSON_Fmt!AL510</f>
        <v>https://usda.gov/vitae/ipsum/aliquam/non/mauris/morbi.png</v>
      </c>
      <c r="W509" s="85" t="s">
        <v>0</v>
      </c>
      <c r="X509" s="93">
        <f>JSON_Fmt!AP510</f>
        <v>7340.52</v>
      </c>
      <c r="Y509" s="85" t="s">
        <v>0</v>
      </c>
      <c r="Z509" s="93" t="str">
        <f>JSON_Fmt!AT510</f>
        <v>["Sport","Economics","Politics","Finance"]</v>
      </c>
      <c r="AA509" s="85" t="s">
        <v>0</v>
      </c>
      <c r="AB509" s="79" t="e">
        <f>JSON_Fmt!#REF!</f>
        <v>#REF!</v>
      </c>
      <c r="AC509" s="83" t="e">
        <f>JSON_Fmt!#REF!</f>
        <v>#REF!</v>
      </c>
    </row>
    <row r="510" spans="1:29" x14ac:dyDescent="0.25">
      <c r="A510" s="79" t="s">
        <v>13</v>
      </c>
      <c r="B510" s="79" t="str">
        <f t="shared" si="7"/>
        <v>Collection_Name</v>
      </c>
      <c r="C510" s="79" t="s">
        <v>14</v>
      </c>
      <c r="D510" s="79" t="str">
        <f>JSON_Fmt!B511</f>
        <v>5e8f270afc13ae051e000001</v>
      </c>
      <c r="E510" s="85" t="s">
        <v>0</v>
      </c>
      <c r="F510" s="79" t="str">
        <f>JSON_Fmt!F511</f>
        <v>Thoughtworks</v>
      </c>
      <c r="G510" s="85" t="s">
        <v>0</v>
      </c>
      <c r="H510" s="79" t="str">
        <f>JSON_Fmt!J511</f>
        <v>Fridlington</v>
      </c>
      <c r="I510" s="85" t="s">
        <v>0</v>
      </c>
      <c r="J510" s="93" t="str">
        <f>JSON_Fmt!N511</f>
        <v>Dublin</v>
      </c>
      <c r="K510" s="85" t="s">
        <v>0</v>
      </c>
      <c r="L510" s="79" t="str">
        <f>JSON_Fmt!R511</f>
        <v>Westmeath</v>
      </c>
      <c r="M510" s="85" t="s">
        <v>0</v>
      </c>
      <c r="N510" s="93">
        <f>JSON_Fmt!V511</f>
        <v>2006</v>
      </c>
      <c r="O510" s="85" t="s">
        <v>0</v>
      </c>
      <c r="P510" s="79" t="str">
        <f>JSON_Fmt!Z511</f>
        <v>Weekly</v>
      </c>
      <c r="Q510" s="85" t="s">
        <v>0</v>
      </c>
      <c r="R510" s="79" t="str">
        <f>JSON_Fmt!AD511</f>
        <v>["Tabloid","Online"]</v>
      </c>
      <c r="S510" s="85" t="s">
        <v>0</v>
      </c>
      <c r="T510" s="93" t="str">
        <f>JSON_Fmt!AH511</f>
        <v>["Teenagers","Professional Class","Adult"]</v>
      </c>
      <c r="U510" s="85" t="s">
        <v>0</v>
      </c>
      <c r="V510" s="93" t="str">
        <f>JSON_Fmt!AL511</f>
        <v>http://dion.ne.jp/tempor/convallis/nulla/neque/libero/convallis.aspx</v>
      </c>
      <c r="W510" s="85" t="s">
        <v>0</v>
      </c>
      <c r="X510" s="93">
        <f>JSON_Fmt!AP511</f>
        <v>7277.43</v>
      </c>
      <c r="Y510" s="85" t="s">
        <v>0</v>
      </c>
      <c r="Z510" s="93" t="str">
        <f>JSON_Fmt!AT511</f>
        <v>["Economics"]</v>
      </c>
      <c r="AA510" s="85" t="s">
        <v>0</v>
      </c>
      <c r="AB510" s="79" t="e">
        <f>JSON_Fmt!#REF!</f>
        <v>#REF!</v>
      </c>
      <c r="AC510" s="83" t="e">
        <f>JSON_Fmt!#REF!</f>
        <v>#REF!</v>
      </c>
    </row>
    <row r="511" spans="1:29" x14ac:dyDescent="0.25">
      <c r="A511" s="79" t="s">
        <v>13</v>
      </c>
      <c r="B511" s="79" t="str">
        <f t="shared" si="7"/>
        <v>Collection_Name</v>
      </c>
      <c r="C511" s="79" t="s">
        <v>14</v>
      </c>
      <c r="D511" s="79" t="str">
        <f>JSON_Fmt!B512</f>
        <v>5e8f270bfc13ae051e000002</v>
      </c>
      <c r="E511" s="85" t="s">
        <v>0</v>
      </c>
      <c r="F511" s="79" t="str">
        <f>JSON_Fmt!F512</f>
        <v>Dabtype</v>
      </c>
      <c r="G511" s="85" t="s">
        <v>0</v>
      </c>
      <c r="H511" s="79" t="str">
        <f>JSON_Fmt!J512</f>
        <v>Vian</v>
      </c>
      <c r="I511" s="85" t="s">
        <v>0</v>
      </c>
      <c r="J511" s="93" t="str">
        <f>JSON_Fmt!N512</f>
        <v>Dublin</v>
      </c>
      <c r="K511" s="85" t="s">
        <v>0</v>
      </c>
      <c r="L511" s="79" t="str">
        <f>JSON_Fmt!R512</f>
        <v>Laois</v>
      </c>
      <c r="M511" s="85" t="s">
        <v>0</v>
      </c>
      <c r="N511" s="93">
        <f>JSON_Fmt!V512</f>
        <v>1994</v>
      </c>
      <c r="O511" s="85" t="s">
        <v>0</v>
      </c>
      <c r="P511" s="79" t="str">
        <f>JSON_Fmt!Z512</f>
        <v>Daily</v>
      </c>
      <c r="Q511" s="85" t="s">
        <v>0</v>
      </c>
      <c r="R511" s="79" t="str">
        <f>JSON_Fmt!AD512</f>
        <v>["Online"]</v>
      </c>
      <c r="S511" s="85" t="s">
        <v>0</v>
      </c>
      <c r="T511" s="93" t="str">
        <f>JSON_Fmt!AH512</f>
        <v>["Professional Class"]</v>
      </c>
      <c r="U511" s="85" t="s">
        <v>0</v>
      </c>
      <c r="V511" s="93" t="str">
        <f>JSON_Fmt!AL512</f>
        <v>http://domainmarket.com/risus/auctor/sed/tristique.jsp</v>
      </c>
      <c r="W511" s="85" t="s">
        <v>0</v>
      </c>
      <c r="X511" s="93">
        <f>JSON_Fmt!AP512</f>
        <v>5049.6099999999997</v>
      </c>
      <c r="Y511" s="85" t="s">
        <v>0</v>
      </c>
      <c r="Z511" s="93" t="str">
        <f>JSON_Fmt!AT512</f>
        <v>["Politics","Finance"]</v>
      </c>
      <c r="AA511" s="85" t="s">
        <v>0</v>
      </c>
      <c r="AB511" s="79" t="e">
        <f>JSON_Fmt!#REF!</f>
        <v>#REF!</v>
      </c>
      <c r="AC511" s="83" t="e">
        <f>JSON_Fmt!#REF!</f>
        <v>#REF!</v>
      </c>
    </row>
    <row r="512" spans="1:29" x14ac:dyDescent="0.25">
      <c r="A512" s="79" t="s">
        <v>13</v>
      </c>
      <c r="B512" s="79" t="str">
        <f t="shared" si="7"/>
        <v>Collection_Name</v>
      </c>
      <c r="C512" s="79" t="s">
        <v>14</v>
      </c>
      <c r="D512" s="79" t="str">
        <f>JSON_Fmt!B513</f>
        <v>5e8f270bfc13ae051e000003</v>
      </c>
      <c r="E512" s="85" t="s">
        <v>0</v>
      </c>
      <c r="F512" s="79" t="str">
        <f>JSON_Fmt!F513</f>
        <v>Cogidoo</v>
      </c>
      <c r="G512" s="85" t="s">
        <v>0</v>
      </c>
      <c r="H512" s="79" t="str">
        <f>JSON_Fmt!J513</f>
        <v>Bedham</v>
      </c>
      <c r="I512" s="85" t="s">
        <v>0</v>
      </c>
      <c r="J512" s="93" t="str">
        <f>JSON_Fmt!N513</f>
        <v>Athlone</v>
      </c>
      <c r="K512" s="85" t="s">
        <v>0</v>
      </c>
      <c r="L512" s="79" t="str">
        <f>JSON_Fmt!R513</f>
        <v>Down</v>
      </c>
      <c r="M512" s="85" t="s">
        <v>0</v>
      </c>
      <c r="N512" s="93">
        <f>JSON_Fmt!V513</f>
        <v>1998</v>
      </c>
      <c r="O512" s="85" t="s">
        <v>0</v>
      </c>
      <c r="P512" s="79" t="str">
        <f>JSON_Fmt!Z513</f>
        <v>Weekly</v>
      </c>
      <c r="Q512" s="85" t="s">
        <v>0</v>
      </c>
      <c r="R512" s="79" t="str">
        <f>JSON_Fmt!AD513</f>
        <v>["Online","Tabloid","Broadsheet"]</v>
      </c>
      <c r="S512" s="85" t="s">
        <v>0</v>
      </c>
      <c r="T512" s="93" t="str">
        <f>JSON_Fmt!AH513</f>
        <v>["Teenagers","Professional Class","Adult"]</v>
      </c>
      <c r="U512" s="85" t="s">
        <v>0</v>
      </c>
      <c r="V512" s="93" t="str">
        <f>JSON_Fmt!AL513</f>
        <v>https://imgur.com/id.html</v>
      </c>
      <c r="W512" s="85" t="s">
        <v>0</v>
      </c>
      <c r="X512" s="93">
        <f>JSON_Fmt!AP513</f>
        <v>6557.74</v>
      </c>
      <c r="Y512" s="85" t="s">
        <v>0</v>
      </c>
      <c r="Z512" s="93" t="str">
        <f>JSON_Fmt!AT513</f>
        <v>["Economics","Finance"]</v>
      </c>
      <c r="AA512" s="85" t="s">
        <v>0</v>
      </c>
      <c r="AB512" s="79" t="e">
        <f>JSON_Fmt!#REF!</f>
        <v>#REF!</v>
      </c>
      <c r="AC512" s="83" t="e">
        <f>JSON_Fmt!#REF!</f>
        <v>#REF!</v>
      </c>
    </row>
    <row r="513" spans="1:29" x14ac:dyDescent="0.25">
      <c r="A513" s="79" t="s">
        <v>13</v>
      </c>
      <c r="B513" s="79" t="str">
        <f t="shared" si="7"/>
        <v>Collection_Name</v>
      </c>
      <c r="C513" s="79" t="s">
        <v>14</v>
      </c>
      <c r="D513" s="79" t="str">
        <f>JSON_Fmt!B514</f>
        <v>5e8f270bfc13ae051e000004</v>
      </c>
      <c r="E513" s="85" t="s">
        <v>0</v>
      </c>
      <c r="F513" s="79" t="str">
        <f>JSON_Fmt!F514</f>
        <v>Voomm</v>
      </c>
      <c r="G513" s="85" t="s">
        <v>0</v>
      </c>
      <c r="H513" s="79" t="str">
        <f>JSON_Fmt!J514</f>
        <v>Candwell</v>
      </c>
      <c r="I513" s="85" t="s">
        <v>0</v>
      </c>
      <c r="J513" s="93" t="str">
        <f>JSON_Fmt!N514</f>
        <v>Limerick</v>
      </c>
      <c r="K513" s="85" t="s">
        <v>0</v>
      </c>
      <c r="L513" s="79" t="str">
        <f>JSON_Fmt!R514</f>
        <v>Louth</v>
      </c>
      <c r="M513" s="85" t="s">
        <v>0</v>
      </c>
      <c r="N513" s="93">
        <f>JSON_Fmt!V514</f>
        <v>2010</v>
      </c>
      <c r="O513" s="85" t="s">
        <v>0</v>
      </c>
      <c r="P513" s="79" t="str">
        <f>JSON_Fmt!Z514</f>
        <v>Weekly</v>
      </c>
      <c r="Q513" s="85" t="s">
        <v>0</v>
      </c>
      <c r="R513" s="79" t="str">
        <f>JSON_Fmt!AD514</f>
        <v>["Online","Tabloid"]</v>
      </c>
      <c r="S513" s="85" t="s">
        <v>0</v>
      </c>
      <c r="T513" s="93" t="str">
        <f>JSON_Fmt!AH514</f>
        <v>["Professional Class","Adult"]</v>
      </c>
      <c r="U513" s="85" t="s">
        <v>0</v>
      </c>
      <c r="V513" s="93" t="str">
        <f>JSON_Fmt!AL514</f>
        <v>https://howstuffworks.com/eu/magna/vulputate/luctus.html</v>
      </c>
      <c r="W513" s="85" t="s">
        <v>0</v>
      </c>
      <c r="X513" s="93">
        <f>JSON_Fmt!AP514</f>
        <v>10209.780000000001</v>
      </c>
      <c r="Y513" s="85" t="s">
        <v>0</v>
      </c>
      <c r="Z513" s="93" t="str">
        <f>JSON_Fmt!AT514</f>
        <v>["Economics","Sport"]</v>
      </c>
      <c r="AA513" s="85" t="s">
        <v>0</v>
      </c>
      <c r="AB513" s="79" t="e">
        <f>JSON_Fmt!#REF!</f>
        <v>#REF!</v>
      </c>
      <c r="AC513" s="83" t="e">
        <f>JSON_Fmt!#REF!</f>
        <v>#REF!</v>
      </c>
    </row>
    <row r="514" spans="1:29" x14ac:dyDescent="0.25">
      <c r="A514" s="79" t="s">
        <v>13</v>
      </c>
      <c r="B514" s="79" t="str">
        <f t="shared" si="7"/>
        <v>Collection_Name</v>
      </c>
      <c r="C514" s="79" t="s">
        <v>14</v>
      </c>
      <c r="D514" s="79" t="str">
        <f>JSON_Fmt!B515</f>
        <v>5e8f270bfc13ae051e000005</v>
      </c>
      <c r="E514" s="85" t="s">
        <v>0</v>
      </c>
      <c r="F514" s="79" t="str">
        <f>JSON_Fmt!F515</f>
        <v>Mita</v>
      </c>
      <c r="G514" s="85" t="s">
        <v>0</v>
      </c>
      <c r="H514" s="79" t="str">
        <f>JSON_Fmt!J515</f>
        <v>Whisker</v>
      </c>
      <c r="I514" s="85" t="s">
        <v>0</v>
      </c>
      <c r="J514" s="93" t="str">
        <f>JSON_Fmt!N515</f>
        <v>Dublin</v>
      </c>
      <c r="K514" s="85" t="s">
        <v>0</v>
      </c>
      <c r="L514" s="79" t="str">
        <f>JSON_Fmt!R515</f>
        <v>Fermanagh</v>
      </c>
      <c r="M514" s="85" t="s">
        <v>0</v>
      </c>
      <c r="N514" s="93">
        <f>JSON_Fmt!V515</f>
        <v>2006</v>
      </c>
      <c r="O514" s="85" t="s">
        <v>0</v>
      </c>
      <c r="P514" s="79" t="str">
        <f>JSON_Fmt!Z515</f>
        <v>Daily</v>
      </c>
      <c r="Q514" s="85" t="s">
        <v>0</v>
      </c>
      <c r="R514" s="79" t="str">
        <f>JSON_Fmt!AD515</f>
        <v>["Online"]</v>
      </c>
      <c r="S514" s="85" t="s">
        <v>0</v>
      </c>
      <c r="T514" s="93" t="str">
        <f>JSON_Fmt!AH515</f>
        <v>["Adult","Teenagers","Professional Class"]</v>
      </c>
      <c r="U514" s="85" t="s">
        <v>0</v>
      </c>
      <c r="V514" s="93" t="str">
        <f>JSON_Fmt!AL515</f>
        <v>http://skype.com/eget/vulputate/ut/ultrices.jsp</v>
      </c>
      <c r="W514" s="85" t="s">
        <v>0</v>
      </c>
      <c r="X514" s="93">
        <f>JSON_Fmt!AP515</f>
        <v>8388.2099999999991</v>
      </c>
      <c r="Y514" s="85" t="s">
        <v>0</v>
      </c>
      <c r="Z514" s="93" t="str">
        <f>JSON_Fmt!AT515</f>
        <v>["Sport","Economics"]</v>
      </c>
      <c r="AA514" s="85" t="s">
        <v>0</v>
      </c>
      <c r="AB514" s="79" t="e">
        <f>JSON_Fmt!#REF!</f>
        <v>#REF!</v>
      </c>
      <c r="AC514" s="83" t="e">
        <f>JSON_Fmt!#REF!</f>
        <v>#REF!</v>
      </c>
    </row>
    <row r="515" spans="1:29" x14ac:dyDescent="0.25">
      <c r="A515" s="79" t="s">
        <v>13</v>
      </c>
      <c r="B515" s="79" t="str">
        <f t="shared" si="7"/>
        <v>Collection_Name</v>
      </c>
      <c r="C515" s="79" t="s">
        <v>14</v>
      </c>
      <c r="D515" s="79" t="str">
        <f>JSON_Fmt!B516</f>
        <v>5e8f270bfc13ae051e000006</v>
      </c>
      <c r="E515" s="85" t="s">
        <v>0</v>
      </c>
      <c r="F515" s="79" t="str">
        <f>JSON_Fmt!F516</f>
        <v>Tazz</v>
      </c>
      <c r="G515" s="85" t="s">
        <v>0</v>
      </c>
      <c r="H515" s="79" t="str">
        <f>JSON_Fmt!J516</f>
        <v>Paschek</v>
      </c>
      <c r="I515" s="85" t="s">
        <v>0</v>
      </c>
      <c r="J515" s="93" t="str">
        <f>JSON_Fmt!N516</f>
        <v>Athlone</v>
      </c>
      <c r="K515" s="85" t="s">
        <v>0</v>
      </c>
      <c r="L515" s="79" t="str">
        <f>JSON_Fmt!R516</f>
        <v>Meath</v>
      </c>
      <c r="M515" s="85" t="s">
        <v>0</v>
      </c>
      <c r="N515" s="93">
        <f>JSON_Fmt!V516</f>
        <v>2010</v>
      </c>
      <c r="O515" s="85" t="s">
        <v>0</v>
      </c>
      <c r="P515" s="79" t="str">
        <f>JSON_Fmt!Z516</f>
        <v>Weekly</v>
      </c>
      <c r="Q515" s="85" t="s">
        <v>0</v>
      </c>
      <c r="R515" s="79" t="str">
        <f>JSON_Fmt!AD516</f>
        <v>["Online","Tabloid"]</v>
      </c>
      <c r="S515" s="85" t="s">
        <v>0</v>
      </c>
      <c r="T515" s="93" t="str">
        <f>JSON_Fmt!AH516</f>
        <v>["Adult","Professional Class","Teenagers"]</v>
      </c>
      <c r="U515" s="85" t="s">
        <v>0</v>
      </c>
      <c r="V515" s="93" t="str">
        <f>JSON_Fmt!AL516</f>
        <v>http://accuweather.com/nullam/molestie/nibh/in/lectus/pellentesque/at.png</v>
      </c>
      <c r="W515" s="85" t="s">
        <v>0</v>
      </c>
      <c r="X515" s="93">
        <f>JSON_Fmt!AP516</f>
        <v>5229.2</v>
      </c>
      <c r="Y515" s="85" t="s">
        <v>0</v>
      </c>
      <c r="Z515" s="93" t="str">
        <f>JSON_Fmt!AT516</f>
        <v>["Politics","Finance","Economics","Sport"]</v>
      </c>
      <c r="AA515" s="85" t="s">
        <v>0</v>
      </c>
      <c r="AB515" s="79" t="e">
        <f>JSON_Fmt!#REF!</f>
        <v>#REF!</v>
      </c>
      <c r="AC515" s="83" t="e">
        <f>JSON_Fmt!#REF!</f>
        <v>#REF!</v>
      </c>
    </row>
    <row r="516" spans="1:29" x14ac:dyDescent="0.25">
      <c r="A516" s="79" t="s">
        <v>13</v>
      </c>
      <c r="B516" s="79" t="str">
        <f t="shared" si="7"/>
        <v>Collection_Name</v>
      </c>
      <c r="C516" s="79" t="s">
        <v>14</v>
      </c>
      <c r="D516" s="79" t="str">
        <f>JSON_Fmt!B517</f>
        <v>5e8f270bfc13ae051e000007</v>
      </c>
      <c r="E516" s="85" t="s">
        <v>0</v>
      </c>
      <c r="F516" s="79" t="str">
        <f>JSON_Fmt!F517</f>
        <v>Edgepulse</v>
      </c>
      <c r="G516" s="85" t="s">
        <v>0</v>
      </c>
      <c r="H516" s="79" t="str">
        <f>JSON_Fmt!J517</f>
        <v>Ventris</v>
      </c>
      <c r="I516" s="85" t="s">
        <v>0</v>
      </c>
      <c r="J516" s="93" t="str">
        <f>JSON_Fmt!N517</f>
        <v>Dublin</v>
      </c>
      <c r="K516" s="85" t="s">
        <v>0</v>
      </c>
      <c r="L516" s="79" t="str">
        <f>JSON_Fmt!R517</f>
        <v>Armagh</v>
      </c>
      <c r="M516" s="85" t="s">
        <v>0</v>
      </c>
      <c r="N516" s="93">
        <f>JSON_Fmt!V517</f>
        <v>1999</v>
      </c>
      <c r="O516" s="85" t="s">
        <v>0</v>
      </c>
      <c r="P516" s="79" t="str">
        <f>JSON_Fmt!Z517</f>
        <v>Weekly</v>
      </c>
      <c r="Q516" s="85" t="s">
        <v>0</v>
      </c>
      <c r="R516" s="79" t="str">
        <f>JSON_Fmt!AD517</f>
        <v>["Broadsheet","Tabloid","Online"]</v>
      </c>
      <c r="S516" s="85" t="s">
        <v>0</v>
      </c>
      <c r="T516" s="93" t="str">
        <f>JSON_Fmt!AH517</f>
        <v>["Adult","Teenagers","Professional Class"]</v>
      </c>
      <c r="U516" s="85" t="s">
        <v>0</v>
      </c>
      <c r="V516" s="93" t="str">
        <f>JSON_Fmt!AL517</f>
        <v>http://mapy.cz/quis/lectus/suspendisse/potenti.js</v>
      </c>
      <c r="W516" s="85" t="s">
        <v>0</v>
      </c>
      <c r="X516" s="93">
        <f>JSON_Fmt!AP517</f>
        <v>13229.91</v>
      </c>
      <c r="Y516" s="85" t="s">
        <v>0</v>
      </c>
      <c r="Z516" s="93" t="str">
        <f>JSON_Fmt!AT517</f>
        <v>["Politics","Sport","Finance","Economics"]</v>
      </c>
      <c r="AA516" s="85" t="s">
        <v>0</v>
      </c>
      <c r="AB516" s="79" t="e">
        <f>JSON_Fmt!#REF!</f>
        <v>#REF!</v>
      </c>
      <c r="AC516" s="83" t="e">
        <f>JSON_Fmt!#REF!</f>
        <v>#REF!</v>
      </c>
    </row>
    <row r="517" spans="1:29" x14ac:dyDescent="0.25">
      <c r="A517" s="79" t="s">
        <v>13</v>
      </c>
      <c r="B517" s="79" t="str">
        <f t="shared" si="7"/>
        <v>Collection_Name</v>
      </c>
      <c r="C517" s="79" t="s">
        <v>14</v>
      </c>
      <c r="D517" s="79" t="str">
        <f>JSON_Fmt!B518</f>
        <v>5e8f270bfc13ae051e000008</v>
      </c>
      <c r="E517" s="85" t="s">
        <v>0</v>
      </c>
      <c r="F517" s="79" t="str">
        <f>JSON_Fmt!F518</f>
        <v>Rhynoodle</v>
      </c>
      <c r="G517" s="85" t="s">
        <v>0</v>
      </c>
      <c r="H517" s="79" t="str">
        <f>JSON_Fmt!J518</f>
        <v>Van Geffen</v>
      </c>
      <c r="I517" s="85" t="s">
        <v>0</v>
      </c>
      <c r="J517" s="93" t="str">
        <f>JSON_Fmt!N518</f>
        <v>Letterkenny</v>
      </c>
      <c r="K517" s="85" t="s">
        <v>0</v>
      </c>
      <c r="L517" s="79" t="str">
        <f>JSON_Fmt!R518</f>
        <v>Derry</v>
      </c>
      <c r="M517" s="85" t="s">
        <v>0</v>
      </c>
      <c r="N517" s="93">
        <f>JSON_Fmt!V518</f>
        <v>2009</v>
      </c>
      <c r="O517" s="85" t="s">
        <v>0</v>
      </c>
      <c r="P517" s="79" t="str">
        <f>JSON_Fmt!Z518</f>
        <v>Weekly</v>
      </c>
      <c r="Q517" s="85" t="s">
        <v>0</v>
      </c>
      <c r="R517" s="79" t="str">
        <f>JSON_Fmt!AD518</f>
        <v>["Tabloid"]</v>
      </c>
      <c r="S517" s="85" t="s">
        <v>0</v>
      </c>
      <c r="T517" s="93" t="str">
        <f>JSON_Fmt!AH518</f>
        <v>["Adult"]</v>
      </c>
      <c r="U517" s="85" t="s">
        <v>0</v>
      </c>
      <c r="V517" s="93" t="str">
        <f>JSON_Fmt!AL518</f>
        <v>http://msn.com/donec/ut/dolor/morbi/vel.jsp</v>
      </c>
      <c r="W517" s="85" t="s">
        <v>0</v>
      </c>
      <c r="X517" s="93">
        <f>JSON_Fmt!AP518</f>
        <v>9232.9699999999993</v>
      </c>
      <c r="Y517" s="85" t="s">
        <v>0</v>
      </c>
      <c r="Z517" s="93" t="str">
        <f>JSON_Fmt!AT518</f>
        <v>["Politics"]</v>
      </c>
      <c r="AA517" s="85" t="s">
        <v>0</v>
      </c>
      <c r="AB517" s="79" t="e">
        <f>JSON_Fmt!#REF!</f>
        <v>#REF!</v>
      </c>
      <c r="AC517" s="83" t="e">
        <f>JSON_Fmt!#REF!</f>
        <v>#REF!</v>
      </c>
    </row>
    <row r="518" spans="1:29" x14ac:dyDescent="0.25">
      <c r="A518" s="79" t="s">
        <v>13</v>
      </c>
      <c r="B518" s="79" t="str">
        <f t="shared" si="7"/>
        <v>Collection_Name</v>
      </c>
      <c r="C518" s="79" t="s">
        <v>14</v>
      </c>
      <c r="D518" s="79" t="str">
        <f>JSON_Fmt!B519</f>
        <v>5e8f270bfc13ae051e000009</v>
      </c>
      <c r="E518" s="85" t="s">
        <v>0</v>
      </c>
      <c r="F518" s="79" t="str">
        <f>JSON_Fmt!F519</f>
        <v>Avamm</v>
      </c>
      <c r="G518" s="85" t="s">
        <v>0</v>
      </c>
      <c r="H518" s="79" t="str">
        <f>JSON_Fmt!J519</f>
        <v>Bushby</v>
      </c>
      <c r="I518" s="85" t="s">
        <v>0</v>
      </c>
      <c r="J518" s="93" t="str">
        <f>JSON_Fmt!N519</f>
        <v>Blackrock</v>
      </c>
      <c r="K518" s="85" t="s">
        <v>0</v>
      </c>
      <c r="L518" s="79" t="str">
        <f>JSON_Fmt!R519</f>
        <v>Derry</v>
      </c>
      <c r="M518" s="85" t="s">
        <v>0</v>
      </c>
      <c r="N518" s="93">
        <f>JSON_Fmt!V519</f>
        <v>2004</v>
      </c>
      <c r="O518" s="85" t="s">
        <v>0</v>
      </c>
      <c r="P518" s="79" t="str">
        <f>JSON_Fmt!Z519</f>
        <v>Monthly</v>
      </c>
      <c r="Q518" s="85" t="s">
        <v>0</v>
      </c>
      <c r="R518" s="79" t="str">
        <f>JSON_Fmt!AD519</f>
        <v>["Online","Broadsheet"]</v>
      </c>
      <c r="S518" s="85" t="s">
        <v>0</v>
      </c>
      <c r="T518" s="93" t="str">
        <f>JSON_Fmt!AH519</f>
        <v>["Adult","Professional Class","Teenagers"]</v>
      </c>
      <c r="U518" s="85" t="s">
        <v>0</v>
      </c>
      <c r="V518" s="93" t="str">
        <f>JSON_Fmt!AL519</f>
        <v>http://earthlink.net/sollicitudin/mi.png</v>
      </c>
      <c r="W518" s="85" t="s">
        <v>0</v>
      </c>
      <c r="X518" s="93">
        <f>JSON_Fmt!AP519</f>
        <v>7398.93</v>
      </c>
      <c r="Y518" s="85" t="s">
        <v>0</v>
      </c>
      <c r="Z518" s="93" t="str">
        <f>JSON_Fmt!AT519</f>
        <v>["Sport","Politics","Finance"]</v>
      </c>
      <c r="AA518" s="85" t="s">
        <v>0</v>
      </c>
      <c r="AB518" s="79" t="e">
        <f>JSON_Fmt!#REF!</f>
        <v>#REF!</v>
      </c>
      <c r="AC518" s="83" t="e">
        <f>JSON_Fmt!#REF!</f>
        <v>#REF!</v>
      </c>
    </row>
    <row r="519" spans="1:29" x14ac:dyDescent="0.25">
      <c r="A519" s="79" t="s">
        <v>13</v>
      </c>
      <c r="B519" s="79" t="str">
        <f t="shared" si="7"/>
        <v>Collection_Name</v>
      </c>
      <c r="C519" s="79" t="s">
        <v>14</v>
      </c>
      <c r="D519" s="79" t="str">
        <f>JSON_Fmt!B520</f>
        <v>5e8f270bfc13ae051e00000a</v>
      </c>
      <c r="E519" s="85" t="s">
        <v>0</v>
      </c>
      <c r="F519" s="79" t="str">
        <f>JSON_Fmt!F520</f>
        <v>Myworks</v>
      </c>
      <c r="G519" s="85" t="s">
        <v>0</v>
      </c>
      <c r="H519" s="79" t="str">
        <f>JSON_Fmt!J520</f>
        <v>Slayny</v>
      </c>
      <c r="I519" s="85" t="s">
        <v>0</v>
      </c>
      <c r="J519" s="93" t="str">
        <f>JSON_Fmt!N520</f>
        <v>Dublin</v>
      </c>
      <c r="K519" s="85" t="s">
        <v>0</v>
      </c>
      <c r="L519" s="79" t="str">
        <f>JSON_Fmt!R520</f>
        <v>Wexford</v>
      </c>
      <c r="M519" s="85" t="s">
        <v>0</v>
      </c>
      <c r="N519" s="93">
        <f>JSON_Fmt!V520</f>
        <v>1992</v>
      </c>
      <c r="O519" s="85" t="s">
        <v>0</v>
      </c>
      <c r="P519" s="79" t="str">
        <f>JSON_Fmt!Z520</f>
        <v>Monthly</v>
      </c>
      <c r="Q519" s="85" t="s">
        <v>0</v>
      </c>
      <c r="R519" s="79" t="str">
        <f>JSON_Fmt!AD520</f>
        <v>["Tabloid","Broadsheet","Online"]</v>
      </c>
      <c r="S519" s="85" t="s">
        <v>0</v>
      </c>
      <c r="T519" s="93" t="str">
        <f>JSON_Fmt!AH520</f>
        <v>["Professional Class"]</v>
      </c>
      <c r="U519" s="85" t="s">
        <v>0</v>
      </c>
      <c r="V519" s="93" t="str">
        <f>JSON_Fmt!AL520</f>
        <v>http://columbia.edu/adipiscing/molestie/hendrerit/at/vulputate/vitae/nisl.jsp</v>
      </c>
      <c r="W519" s="85" t="s">
        <v>0</v>
      </c>
      <c r="X519" s="93">
        <f>JSON_Fmt!AP520</f>
        <v>11192.15</v>
      </c>
      <c r="Y519" s="85" t="s">
        <v>0</v>
      </c>
      <c r="Z519" s="93" t="str">
        <f>JSON_Fmt!AT520</f>
        <v>["Politics","Sport","Economics","Finance"]</v>
      </c>
      <c r="AA519" s="85" t="s">
        <v>0</v>
      </c>
      <c r="AB519" s="79" t="e">
        <f>JSON_Fmt!#REF!</f>
        <v>#REF!</v>
      </c>
      <c r="AC519" s="83" t="e">
        <f>JSON_Fmt!#REF!</f>
        <v>#REF!</v>
      </c>
    </row>
    <row r="520" spans="1:29" x14ac:dyDescent="0.25">
      <c r="A520" s="79" t="s">
        <v>13</v>
      </c>
      <c r="B520" s="79" t="str">
        <f t="shared" si="7"/>
        <v>Collection_Name</v>
      </c>
      <c r="C520" s="79" t="s">
        <v>14</v>
      </c>
      <c r="D520" s="79" t="str">
        <f>JSON_Fmt!B521</f>
        <v>5e8f270bfc13ae051e00000b</v>
      </c>
      <c r="E520" s="85" t="s">
        <v>0</v>
      </c>
      <c r="F520" s="79" t="str">
        <f>JSON_Fmt!F521</f>
        <v>Bluejam</v>
      </c>
      <c r="G520" s="85" t="s">
        <v>0</v>
      </c>
      <c r="H520" s="79" t="str">
        <f>JSON_Fmt!J521</f>
        <v>Saffrin</v>
      </c>
      <c r="I520" s="85" t="s">
        <v>0</v>
      </c>
      <c r="J520" s="93" t="str">
        <f>JSON_Fmt!N521</f>
        <v>Dublin</v>
      </c>
      <c r="K520" s="85" t="s">
        <v>0</v>
      </c>
      <c r="L520" s="79" t="str">
        <f>JSON_Fmt!R521</f>
        <v>Wicklow</v>
      </c>
      <c r="M520" s="85" t="s">
        <v>0</v>
      </c>
      <c r="N520" s="93">
        <f>JSON_Fmt!V521</f>
        <v>2006</v>
      </c>
      <c r="O520" s="85" t="s">
        <v>0</v>
      </c>
      <c r="P520" s="79" t="str">
        <f>JSON_Fmt!Z521</f>
        <v>Daily</v>
      </c>
      <c r="Q520" s="85" t="s">
        <v>0</v>
      </c>
      <c r="R520" s="79" t="str">
        <f>JSON_Fmt!AD521</f>
        <v>["Online"]</v>
      </c>
      <c r="S520" s="85" t="s">
        <v>0</v>
      </c>
      <c r="T520" s="93" t="str">
        <f>JSON_Fmt!AH521</f>
        <v>["Adult"]</v>
      </c>
      <c r="U520" s="85" t="s">
        <v>0</v>
      </c>
      <c r="V520" s="93" t="str">
        <f>JSON_Fmt!AL521</f>
        <v>https://livejournal.com/at/velit/eu/est/congue.jsp</v>
      </c>
      <c r="W520" s="85" t="s">
        <v>0</v>
      </c>
      <c r="X520" s="93">
        <f>JSON_Fmt!AP521</f>
        <v>11660.36</v>
      </c>
      <c r="Y520" s="85" t="s">
        <v>0</v>
      </c>
      <c r="Z520" s="93" t="str">
        <f>JSON_Fmt!AT521</f>
        <v>["Finance"]</v>
      </c>
      <c r="AA520" s="85" t="s">
        <v>0</v>
      </c>
      <c r="AB520" s="79" t="e">
        <f>JSON_Fmt!#REF!</f>
        <v>#REF!</v>
      </c>
      <c r="AC520" s="83" t="e">
        <f>JSON_Fmt!#REF!</f>
        <v>#REF!</v>
      </c>
    </row>
    <row r="521" spans="1:29" x14ac:dyDescent="0.25">
      <c r="A521" s="79" t="s">
        <v>13</v>
      </c>
      <c r="B521" s="79" t="str">
        <f t="shared" si="7"/>
        <v>Collection_Name</v>
      </c>
      <c r="C521" s="79" t="s">
        <v>14</v>
      </c>
      <c r="D521" s="79" t="str">
        <f>JSON_Fmt!B522</f>
        <v>5e8f270bfc13ae051e00000c</v>
      </c>
      <c r="E521" s="85" t="s">
        <v>0</v>
      </c>
      <c r="F521" s="79" t="str">
        <f>JSON_Fmt!F522</f>
        <v>Riffpath</v>
      </c>
      <c r="G521" s="85" t="s">
        <v>0</v>
      </c>
      <c r="H521" s="79" t="str">
        <f>JSON_Fmt!J522</f>
        <v>Mahy</v>
      </c>
      <c r="I521" s="85" t="s">
        <v>0</v>
      </c>
      <c r="J521" s="93" t="str">
        <f>JSON_Fmt!N522</f>
        <v>Blackrock</v>
      </c>
      <c r="K521" s="85" t="s">
        <v>0</v>
      </c>
      <c r="L521" s="79" t="str">
        <f>JSON_Fmt!R522</f>
        <v>Louth</v>
      </c>
      <c r="M521" s="85" t="s">
        <v>0</v>
      </c>
      <c r="N521" s="93">
        <f>JSON_Fmt!V522</f>
        <v>2005</v>
      </c>
      <c r="O521" s="85" t="s">
        <v>0</v>
      </c>
      <c r="P521" s="79" t="str">
        <f>JSON_Fmt!Z522</f>
        <v>Daily</v>
      </c>
      <c r="Q521" s="85" t="s">
        <v>0</v>
      </c>
      <c r="R521" s="79" t="str">
        <f>JSON_Fmt!AD522</f>
        <v>["Broadsheet","Online","Tabloid"]</v>
      </c>
      <c r="S521" s="85" t="s">
        <v>0</v>
      </c>
      <c r="T521" s="93" t="str">
        <f>JSON_Fmt!AH522</f>
        <v>["Adult","Teenagers","Professional Class"]</v>
      </c>
      <c r="U521" s="85" t="s">
        <v>0</v>
      </c>
      <c r="V521" s="93" t="str">
        <f>JSON_Fmt!AL522</f>
        <v>http://arizona.edu/porttitor/id/consequat/in/consequat/ut/nulla.jpg</v>
      </c>
      <c r="W521" s="85" t="s">
        <v>0</v>
      </c>
      <c r="X521" s="93">
        <f>JSON_Fmt!AP522</f>
        <v>8622.01</v>
      </c>
      <c r="Y521" s="85" t="s">
        <v>0</v>
      </c>
      <c r="Z521" s="93" t="str">
        <f>JSON_Fmt!AT522</f>
        <v>["Politics","Economics"]</v>
      </c>
      <c r="AA521" s="85" t="s">
        <v>0</v>
      </c>
      <c r="AB521" s="79" t="e">
        <f>JSON_Fmt!#REF!</f>
        <v>#REF!</v>
      </c>
      <c r="AC521" s="83" t="e">
        <f>JSON_Fmt!#REF!</f>
        <v>#REF!</v>
      </c>
    </row>
    <row r="522" spans="1:29" x14ac:dyDescent="0.25">
      <c r="A522" s="79" t="s">
        <v>13</v>
      </c>
      <c r="B522" s="79" t="str">
        <f t="shared" ref="B522:B585" si="8">$B$6</f>
        <v>Collection_Name</v>
      </c>
      <c r="C522" s="79" t="s">
        <v>14</v>
      </c>
      <c r="D522" s="79" t="str">
        <f>JSON_Fmt!B523</f>
        <v>5e8f270bfc13ae051e00000d</v>
      </c>
      <c r="E522" s="85" t="s">
        <v>0</v>
      </c>
      <c r="F522" s="79" t="str">
        <f>JSON_Fmt!F523</f>
        <v>Realcube</v>
      </c>
      <c r="G522" s="85" t="s">
        <v>0</v>
      </c>
      <c r="H522" s="79" t="str">
        <f>JSON_Fmt!J523</f>
        <v>Stirzaker</v>
      </c>
      <c r="I522" s="85" t="s">
        <v>0</v>
      </c>
      <c r="J522" s="93" t="str">
        <f>JSON_Fmt!N523</f>
        <v>Lismore</v>
      </c>
      <c r="K522" s="85" t="s">
        <v>0</v>
      </c>
      <c r="L522" s="79" t="str">
        <f>JSON_Fmt!R523</f>
        <v>Antrim</v>
      </c>
      <c r="M522" s="85" t="s">
        <v>0</v>
      </c>
      <c r="N522" s="93">
        <f>JSON_Fmt!V523</f>
        <v>2008</v>
      </c>
      <c r="O522" s="85" t="s">
        <v>0</v>
      </c>
      <c r="P522" s="79" t="str">
        <f>JSON_Fmt!Z523</f>
        <v>Weekly</v>
      </c>
      <c r="Q522" s="85" t="s">
        <v>0</v>
      </c>
      <c r="R522" s="79" t="str">
        <f>JSON_Fmt!AD523</f>
        <v>["Online","Broadsheet","Tabloid"]</v>
      </c>
      <c r="S522" s="85" t="s">
        <v>0</v>
      </c>
      <c r="T522" s="93" t="str">
        <f>JSON_Fmt!AH523</f>
        <v>["Professional Class"]</v>
      </c>
      <c r="U522" s="85" t="s">
        <v>0</v>
      </c>
      <c r="V522" s="93" t="str">
        <f>JSON_Fmt!AL523</f>
        <v>https://wisc.edu/vestibulum/aliquet/ultrices/erat/tortor/sollicitudin.jpg</v>
      </c>
      <c r="W522" s="85" t="s">
        <v>0</v>
      </c>
      <c r="X522" s="93">
        <f>JSON_Fmt!AP523</f>
        <v>4697.03</v>
      </c>
      <c r="Y522" s="85" t="s">
        <v>0</v>
      </c>
      <c r="Z522" s="93" t="str">
        <f>JSON_Fmt!AT523</f>
        <v>["Finance","Sport","Politics","Economics"]</v>
      </c>
      <c r="AA522" s="85" t="s">
        <v>0</v>
      </c>
      <c r="AB522" s="79" t="e">
        <f>JSON_Fmt!#REF!</f>
        <v>#REF!</v>
      </c>
      <c r="AC522" s="83" t="e">
        <f>JSON_Fmt!#REF!</f>
        <v>#REF!</v>
      </c>
    </row>
    <row r="523" spans="1:29" x14ac:dyDescent="0.25">
      <c r="A523" s="79" t="s">
        <v>13</v>
      </c>
      <c r="B523" s="79" t="str">
        <f t="shared" si="8"/>
        <v>Collection_Name</v>
      </c>
      <c r="C523" s="79" t="s">
        <v>14</v>
      </c>
      <c r="D523" s="79" t="str">
        <f>JSON_Fmt!B524</f>
        <v>5e8f270bfc13ae051e00000e</v>
      </c>
      <c r="E523" s="85" t="s">
        <v>0</v>
      </c>
      <c r="F523" s="79" t="str">
        <f>JSON_Fmt!F524</f>
        <v>Skiba</v>
      </c>
      <c r="G523" s="85" t="s">
        <v>0</v>
      </c>
      <c r="H523" s="79" t="str">
        <f>JSON_Fmt!J524</f>
        <v>Schankel</v>
      </c>
      <c r="I523" s="85" t="s">
        <v>0</v>
      </c>
      <c r="J523" s="93" t="str">
        <f>JSON_Fmt!N524</f>
        <v>Letterkenny</v>
      </c>
      <c r="K523" s="85" t="s">
        <v>0</v>
      </c>
      <c r="L523" s="79" t="str">
        <f>JSON_Fmt!R524</f>
        <v>Wexford</v>
      </c>
      <c r="M523" s="85" t="s">
        <v>0</v>
      </c>
      <c r="N523" s="93">
        <f>JSON_Fmt!V524</f>
        <v>2012</v>
      </c>
      <c r="O523" s="85" t="s">
        <v>0</v>
      </c>
      <c r="P523" s="79" t="str">
        <f>JSON_Fmt!Z524</f>
        <v>Monthly</v>
      </c>
      <c r="Q523" s="85" t="s">
        <v>0</v>
      </c>
      <c r="R523" s="79" t="str">
        <f>JSON_Fmt!AD524</f>
        <v>["Online","Broadsheet","Tabloid"]</v>
      </c>
      <c r="S523" s="85" t="s">
        <v>0</v>
      </c>
      <c r="T523" s="93" t="str">
        <f>JSON_Fmt!AH524</f>
        <v>["Adult","Professional Class","Teenagers"]</v>
      </c>
      <c r="U523" s="85" t="s">
        <v>0</v>
      </c>
      <c r="V523" s="93" t="str">
        <f>JSON_Fmt!AL524</f>
        <v>https://miitbeian.gov.cn/posuere/nonummy/integer/non/velit.xml</v>
      </c>
      <c r="W523" s="85" t="s">
        <v>0</v>
      </c>
      <c r="X523" s="93">
        <f>JSON_Fmt!AP524</f>
        <v>4372.09</v>
      </c>
      <c r="Y523" s="85" t="s">
        <v>0</v>
      </c>
      <c r="Z523" s="93" t="str">
        <f>JSON_Fmt!AT524</f>
        <v>["Politics","Finance","Economics","Sport"]</v>
      </c>
      <c r="AA523" s="85" t="s">
        <v>0</v>
      </c>
      <c r="AB523" s="79" t="e">
        <f>JSON_Fmt!#REF!</f>
        <v>#REF!</v>
      </c>
      <c r="AC523" s="83" t="e">
        <f>JSON_Fmt!#REF!</f>
        <v>#REF!</v>
      </c>
    </row>
    <row r="524" spans="1:29" x14ac:dyDescent="0.25">
      <c r="A524" s="79" t="s">
        <v>13</v>
      </c>
      <c r="B524" s="79" t="str">
        <f t="shared" si="8"/>
        <v>Collection_Name</v>
      </c>
      <c r="C524" s="79" t="s">
        <v>14</v>
      </c>
      <c r="D524" s="79" t="str">
        <f>JSON_Fmt!B525</f>
        <v>5e8f270bfc13ae051e00000f</v>
      </c>
      <c r="E524" s="85" t="s">
        <v>0</v>
      </c>
      <c r="F524" s="79" t="str">
        <f>JSON_Fmt!F525</f>
        <v>Livepath</v>
      </c>
      <c r="G524" s="85" t="s">
        <v>0</v>
      </c>
      <c r="H524" s="79" t="str">
        <f>JSON_Fmt!J525</f>
        <v>Gianni</v>
      </c>
      <c r="I524" s="85" t="s">
        <v>0</v>
      </c>
      <c r="J524" s="93" t="str">
        <f>JSON_Fmt!N525</f>
        <v>Dublin</v>
      </c>
      <c r="K524" s="85" t="s">
        <v>0</v>
      </c>
      <c r="L524" s="79" t="str">
        <f>JSON_Fmt!R525</f>
        <v>Derry</v>
      </c>
      <c r="M524" s="85" t="s">
        <v>0</v>
      </c>
      <c r="N524" s="93">
        <f>JSON_Fmt!V525</f>
        <v>2010</v>
      </c>
      <c r="O524" s="85" t="s">
        <v>0</v>
      </c>
      <c r="P524" s="79" t="str">
        <f>JSON_Fmt!Z525</f>
        <v>Daily</v>
      </c>
      <c r="Q524" s="85" t="s">
        <v>0</v>
      </c>
      <c r="R524" s="79" t="str">
        <f>JSON_Fmt!AD525</f>
        <v>["Online","Broadsheet"]</v>
      </c>
      <c r="S524" s="85" t="s">
        <v>0</v>
      </c>
      <c r="T524" s="93" t="str">
        <f>JSON_Fmt!AH525</f>
        <v>["Professional Class"]</v>
      </c>
      <c r="U524" s="85" t="s">
        <v>0</v>
      </c>
      <c r="V524" s="93" t="str">
        <f>JSON_Fmt!AL525</f>
        <v>https://abc.net.au/sed/sagittis/nam/congue/risus/semper.aspx</v>
      </c>
      <c r="W524" s="85" t="s">
        <v>0</v>
      </c>
      <c r="X524" s="93">
        <f>JSON_Fmt!AP525</f>
        <v>5791.25</v>
      </c>
      <c r="Y524" s="85" t="s">
        <v>0</v>
      </c>
      <c r="Z524" s="93" t="str">
        <f>JSON_Fmt!AT525</f>
        <v>["Politics","Economics"]</v>
      </c>
      <c r="AA524" s="85" t="s">
        <v>0</v>
      </c>
      <c r="AB524" s="79" t="e">
        <f>JSON_Fmt!#REF!</f>
        <v>#REF!</v>
      </c>
      <c r="AC524" s="83" t="e">
        <f>JSON_Fmt!#REF!</f>
        <v>#REF!</v>
      </c>
    </row>
    <row r="525" spans="1:29" x14ac:dyDescent="0.25">
      <c r="A525" s="79" t="s">
        <v>13</v>
      </c>
      <c r="B525" s="79" t="str">
        <f t="shared" si="8"/>
        <v>Collection_Name</v>
      </c>
      <c r="C525" s="79" t="s">
        <v>14</v>
      </c>
      <c r="D525" s="79" t="str">
        <f>JSON_Fmt!B526</f>
        <v>5e8f270bfc13ae051e000010</v>
      </c>
      <c r="E525" s="85" t="s">
        <v>0</v>
      </c>
      <c r="F525" s="79" t="str">
        <f>JSON_Fmt!F526</f>
        <v>Ailane</v>
      </c>
      <c r="G525" s="85" t="s">
        <v>0</v>
      </c>
      <c r="H525" s="79" t="str">
        <f>JSON_Fmt!J526</f>
        <v>Dunlop</v>
      </c>
      <c r="I525" s="85" t="s">
        <v>0</v>
      </c>
      <c r="J525" s="93" t="str">
        <f>JSON_Fmt!N526</f>
        <v>Letterkenny</v>
      </c>
      <c r="K525" s="85" t="s">
        <v>0</v>
      </c>
      <c r="L525" s="79" t="str">
        <f>JSON_Fmt!R526</f>
        <v>Meath</v>
      </c>
      <c r="M525" s="85" t="s">
        <v>0</v>
      </c>
      <c r="N525" s="93">
        <f>JSON_Fmt!V526</f>
        <v>1994</v>
      </c>
      <c r="O525" s="85" t="s">
        <v>0</v>
      </c>
      <c r="P525" s="79" t="str">
        <f>JSON_Fmt!Z526</f>
        <v>Monthly</v>
      </c>
      <c r="Q525" s="85" t="s">
        <v>0</v>
      </c>
      <c r="R525" s="79" t="str">
        <f>JSON_Fmt!AD526</f>
        <v>["Broadsheet"]</v>
      </c>
      <c r="S525" s="85" t="s">
        <v>0</v>
      </c>
      <c r="T525" s="93" t="str">
        <f>JSON_Fmt!AH526</f>
        <v>["Adult","Teenagers"]</v>
      </c>
      <c r="U525" s="85" t="s">
        <v>0</v>
      </c>
      <c r="V525" s="93" t="str">
        <f>JSON_Fmt!AL526</f>
        <v>https://nih.gov/sapien/quis/libero/nullam/sit/amet/turpis.json</v>
      </c>
      <c r="W525" s="85" t="s">
        <v>0</v>
      </c>
      <c r="X525" s="93">
        <f>JSON_Fmt!AP526</f>
        <v>6992.86</v>
      </c>
      <c r="Y525" s="85" t="s">
        <v>0</v>
      </c>
      <c r="Z525" s="93" t="str">
        <f>JSON_Fmt!AT526</f>
        <v>["Sport","Politics","Economics"]</v>
      </c>
      <c r="AA525" s="85" t="s">
        <v>0</v>
      </c>
      <c r="AB525" s="79" t="e">
        <f>JSON_Fmt!#REF!</f>
        <v>#REF!</v>
      </c>
      <c r="AC525" s="83" t="e">
        <f>JSON_Fmt!#REF!</f>
        <v>#REF!</v>
      </c>
    </row>
    <row r="526" spans="1:29" x14ac:dyDescent="0.25">
      <c r="A526" s="79" t="s">
        <v>13</v>
      </c>
      <c r="B526" s="79" t="str">
        <f t="shared" si="8"/>
        <v>Collection_Name</v>
      </c>
      <c r="C526" s="79" t="s">
        <v>14</v>
      </c>
      <c r="D526" s="79" t="str">
        <f>JSON_Fmt!B527</f>
        <v>5e8f270bfc13ae051e000011</v>
      </c>
      <c r="E526" s="85" t="s">
        <v>0</v>
      </c>
      <c r="F526" s="79" t="str">
        <f>JSON_Fmt!F527</f>
        <v>Skimia</v>
      </c>
      <c r="G526" s="85" t="s">
        <v>0</v>
      </c>
      <c r="H526" s="79" t="str">
        <f>JSON_Fmt!J527</f>
        <v>Ugo</v>
      </c>
      <c r="I526" s="85" t="s">
        <v>0</v>
      </c>
      <c r="J526" s="93" t="str">
        <f>JSON_Fmt!N527</f>
        <v>Athlone</v>
      </c>
      <c r="K526" s="85" t="s">
        <v>0</v>
      </c>
      <c r="L526" s="79" t="str">
        <f>JSON_Fmt!R527</f>
        <v>Cavan</v>
      </c>
      <c r="M526" s="85" t="s">
        <v>0</v>
      </c>
      <c r="N526" s="93">
        <f>JSON_Fmt!V527</f>
        <v>1996</v>
      </c>
      <c r="O526" s="85" t="s">
        <v>0</v>
      </c>
      <c r="P526" s="79" t="str">
        <f>JSON_Fmt!Z527</f>
        <v>Weekly</v>
      </c>
      <c r="Q526" s="85" t="s">
        <v>0</v>
      </c>
      <c r="R526" s="79" t="str">
        <f>JSON_Fmt!AD527</f>
        <v>["Broadsheet","Online"]</v>
      </c>
      <c r="S526" s="85" t="s">
        <v>0</v>
      </c>
      <c r="T526" s="93" t="str">
        <f>JSON_Fmt!AH527</f>
        <v>["Teenagers"]</v>
      </c>
      <c r="U526" s="85" t="s">
        <v>0</v>
      </c>
      <c r="V526" s="93" t="str">
        <f>JSON_Fmt!AL527</f>
        <v>http://blogspot.com/justo/nec/condimentum/neque/sapien.aspx</v>
      </c>
      <c r="W526" s="85" t="s">
        <v>0</v>
      </c>
      <c r="X526" s="93">
        <f>JSON_Fmt!AP527</f>
        <v>7946.41</v>
      </c>
      <c r="Y526" s="85" t="s">
        <v>0</v>
      </c>
      <c r="Z526" s="93" t="str">
        <f>JSON_Fmt!AT527</f>
        <v>["Sport"]</v>
      </c>
      <c r="AA526" s="85" t="s">
        <v>0</v>
      </c>
      <c r="AB526" s="79" t="e">
        <f>JSON_Fmt!#REF!</f>
        <v>#REF!</v>
      </c>
      <c r="AC526" s="83" t="e">
        <f>JSON_Fmt!#REF!</f>
        <v>#REF!</v>
      </c>
    </row>
    <row r="527" spans="1:29" x14ac:dyDescent="0.25">
      <c r="A527" s="79" t="s">
        <v>13</v>
      </c>
      <c r="B527" s="79" t="str">
        <f t="shared" si="8"/>
        <v>Collection_Name</v>
      </c>
      <c r="C527" s="79" t="s">
        <v>14</v>
      </c>
      <c r="D527" s="79" t="str">
        <f>JSON_Fmt!B528</f>
        <v>5e8f270bfc13ae051e000012</v>
      </c>
      <c r="E527" s="85" t="s">
        <v>0</v>
      </c>
      <c r="F527" s="79" t="str">
        <f>JSON_Fmt!F528</f>
        <v>Edgetag</v>
      </c>
      <c r="G527" s="85" t="s">
        <v>0</v>
      </c>
      <c r="H527" s="79" t="str">
        <f>JSON_Fmt!J528</f>
        <v>Winscom</v>
      </c>
      <c r="I527" s="85" t="s">
        <v>0</v>
      </c>
      <c r="J527" s="93" t="str">
        <f>JSON_Fmt!N528</f>
        <v>Lismore</v>
      </c>
      <c r="K527" s="85" t="s">
        <v>0</v>
      </c>
      <c r="L527" s="79" t="str">
        <f>JSON_Fmt!R528</f>
        <v>Westmeath</v>
      </c>
      <c r="M527" s="85" t="s">
        <v>0</v>
      </c>
      <c r="N527" s="93">
        <f>JSON_Fmt!V528</f>
        <v>2002</v>
      </c>
      <c r="O527" s="85" t="s">
        <v>0</v>
      </c>
      <c r="P527" s="79" t="str">
        <f>JSON_Fmt!Z528</f>
        <v>Weekly</v>
      </c>
      <c r="Q527" s="85" t="s">
        <v>0</v>
      </c>
      <c r="R527" s="79" t="str">
        <f>JSON_Fmt!AD528</f>
        <v>["Broadsheet"]</v>
      </c>
      <c r="S527" s="85" t="s">
        <v>0</v>
      </c>
      <c r="T527" s="93" t="str">
        <f>JSON_Fmt!AH528</f>
        <v>["Teenagers","Adult","Professional Class"]</v>
      </c>
      <c r="U527" s="85" t="s">
        <v>0</v>
      </c>
      <c r="V527" s="93" t="str">
        <f>JSON_Fmt!AL528</f>
        <v>http://furl.net/quis.xml</v>
      </c>
      <c r="W527" s="85" t="s">
        <v>0</v>
      </c>
      <c r="X527" s="93">
        <f>JSON_Fmt!AP528</f>
        <v>11021.89</v>
      </c>
      <c r="Y527" s="85" t="s">
        <v>0</v>
      </c>
      <c r="Z527" s="93" t="str">
        <f>JSON_Fmt!AT528</f>
        <v>["Politics","Sport","Finance"]</v>
      </c>
      <c r="AA527" s="85" t="s">
        <v>0</v>
      </c>
      <c r="AB527" s="79" t="e">
        <f>JSON_Fmt!#REF!</f>
        <v>#REF!</v>
      </c>
      <c r="AC527" s="83" t="e">
        <f>JSON_Fmt!#REF!</f>
        <v>#REF!</v>
      </c>
    </row>
    <row r="528" spans="1:29" x14ac:dyDescent="0.25">
      <c r="A528" s="79" t="s">
        <v>13</v>
      </c>
      <c r="B528" s="79" t="str">
        <f t="shared" si="8"/>
        <v>Collection_Name</v>
      </c>
      <c r="C528" s="79" t="s">
        <v>14</v>
      </c>
      <c r="D528" s="79" t="str">
        <f>JSON_Fmt!B529</f>
        <v>5e8f270bfc13ae051e000013</v>
      </c>
      <c r="E528" s="85" t="s">
        <v>0</v>
      </c>
      <c r="F528" s="79" t="str">
        <f>JSON_Fmt!F529</f>
        <v>Quinu</v>
      </c>
      <c r="G528" s="85" t="s">
        <v>0</v>
      </c>
      <c r="H528" s="79" t="str">
        <f>JSON_Fmt!J529</f>
        <v>Benn</v>
      </c>
      <c r="I528" s="85" t="s">
        <v>0</v>
      </c>
      <c r="J528" s="93" t="str">
        <f>JSON_Fmt!N529</f>
        <v>Athlone</v>
      </c>
      <c r="K528" s="85" t="s">
        <v>0</v>
      </c>
      <c r="L528" s="79" t="str">
        <f>JSON_Fmt!R529</f>
        <v>Limerick</v>
      </c>
      <c r="M528" s="85" t="s">
        <v>0</v>
      </c>
      <c r="N528" s="93">
        <f>JSON_Fmt!V529</f>
        <v>2003</v>
      </c>
      <c r="O528" s="85" t="s">
        <v>0</v>
      </c>
      <c r="P528" s="79" t="str">
        <f>JSON_Fmt!Z529</f>
        <v>Daily</v>
      </c>
      <c r="Q528" s="85" t="s">
        <v>0</v>
      </c>
      <c r="R528" s="79" t="str">
        <f>JSON_Fmt!AD529</f>
        <v>["Tabloid"]</v>
      </c>
      <c r="S528" s="85" t="s">
        <v>0</v>
      </c>
      <c r="T528" s="93" t="str">
        <f>JSON_Fmt!AH529</f>
        <v>["Professional Class","Adult"]</v>
      </c>
      <c r="U528" s="85" t="s">
        <v>0</v>
      </c>
      <c r="V528" s="93" t="str">
        <f>JSON_Fmt!AL529</f>
        <v>http://g.co/enim/in/tempor/turpis/nec.jsp</v>
      </c>
      <c r="W528" s="85" t="s">
        <v>0</v>
      </c>
      <c r="X528" s="93">
        <f>JSON_Fmt!AP529</f>
        <v>5765.46</v>
      </c>
      <c r="Y528" s="85" t="s">
        <v>0</v>
      </c>
      <c r="Z528" s="93" t="str">
        <f>JSON_Fmt!AT529</f>
        <v>["Finance","Sport","Economics"]</v>
      </c>
      <c r="AA528" s="85" t="s">
        <v>0</v>
      </c>
      <c r="AB528" s="79" t="e">
        <f>JSON_Fmt!#REF!</f>
        <v>#REF!</v>
      </c>
      <c r="AC528" s="83" t="e">
        <f>JSON_Fmt!#REF!</f>
        <v>#REF!</v>
      </c>
    </row>
    <row r="529" spans="1:29" x14ac:dyDescent="0.25">
      <c r="A529" s="79" t="s">
        <v>13</v>
      </c>
      <c r="B529" s="79" t="str">
        <f t="shared" si="8"/>
        <v>Collection_Name</v>
      </c>
      <c r="C529" s="79" t="s">
        <v>14</v>
      </c>
      <c r="D529" s="79" t="str">
        <f>JSON_Fmt!B530</f>
        <v>5e8f270bfc13ae051e000014</v>
      </c>
      <c r="E529" s="85" t="s">
        <v>0</v>
      </c>
      <c r="F529" s="79" t="str">
        <f>JSON_Fmt!F530</f>
        <v>Bubbletube</v>
      </c>
      <c r="G529" s="85" t="s">
        <v>0</v>
      </c>
      <c r="H529" s="79" t="str">
        <f>JSON_Fmt!J530</f>
        <v>Loveless</v>
      </c>
      <c r="I529" s="85" t="s">
        <v>0</v>
      </c>
      <c r="J529" s="93" t="str">
        <f>JSON_Fmt!N530</f>
        <v>Blackrock</v>
      </c>
      <c r="K529" s="85" t="s">
        <v>0</v>
      </c>
      <c r="L529" s="79" t="str">
        <f>JSON_Fmt!R530</f>
        <v>Limerick</v>
      </c>
      <c r="M529" s="85" t="s">
        <v>0</v>
      </c>
      <c r="N529" s="93">
        <f>JSON_Fmt!V530</f>
        <v>1993</v>
      </c>
      <c r="O529" s="85" t="s">
        <v>0</v>
      </c>
      <c r="P529" s="79" t="str">
        <f>JSON_Fmt!Z530</f>
        <v>Daily</v>
      </c>
      <c r="Q529" s="85" t="s">
        <v>0</v>
      </c>
      <c r="R529" s="79" t="str">
        <f>JSON_Fmt!AD530</f>
        <v>["Broadsheet"]</v>
      </c>
      <c r="S529" s="85" t="s">
        <v>0</v>
      </c>
      <c r="T529" s="93" t="str">
        <f>JSON_Fmt!AH530</f>
        <v>["Teenagers","Professional Class"]</v>
      </c>
      <c r="U529" s="85" t="s">
        <v>0</v>
      </c>
      <c r="V529" s="93" t="str">
        <f>JSON_Fmt!AL530</f>
        <v>http://blog.com/nam.aspx</v>
      </c>
      <c r="W529" s="85" t="s">
        <v>0</v>
      </c>
      <c r="X529" s="93">
        <f>JSON_Fmt!AP530</f>
        <v>14580.06</v>
      </c>
      <c r="Y529" s="85" t="s">
        <v>0</v>
      </c>
      <c r="Z529" s="93" t="str">
        <f>JSON_Fmt!AT530</f>
        <v>["Politics","Finance","Economics"]</v>
      </c>
      <c r="AA529" s="85" t="s">
        <v>0</v>
      </c>
      <c r="AB529" s="79" t="e">
        <f>JSON_Fmt!#REF!</f>
        <v>#REF!</v>
      </c>
      <c r="AC529" s="83" t="e">
        <f>JSON_Fmt!#REF!</f>
        <v>#REF!</v>
      </c>
    </row>
    <row r="530" spans="1:29" x14ac:dyDescent="0.25">
      <c r="A530" s="79" t="s">
        <v>13</v>
      </c>
      <c r="B530" s="79" t="str">
        <f t="shared" si="8"/>
        <v>Collection_Name</v>
      </c>
      <c r="C530" s="79" t="s">
        <v>14</v>
      </c>
      <c r="D530" s="79" t="str">
        <f>JSON_Fmt!B531</f>
        <v>5e8f270bfc13ae051e000015</v>
      </c>
      <c r="E530" s="85" t="s">
        <v>0</v>
      </c>
      <c r="F530" s="79" t="str">
        <f>JSON_Fmt!F531</f>
        <v>Jetpulse</v>
      </c>
      <c r="G530" s="85" t="s">
        <v>0</v>
      </c>
      <c r="H530" s="79" t="str">
        <f>JSON_Fmt!J531</f>
        <v>Ware</v>
      </c>
      <c r="I530" s="85" t="s">
        <v>0</v>
      </c>
      <c r="J530" s="93" t="str">
        <f>JSON_Fmt!N531</f>
        <v>Limerick</v>
      </c>
      <c r="K530" s="85" t="s">
        <v>0</v>
      </c>
      <c r="L530" s="79" t="str">
        <f>JSON_Fmt!R531</f>
        <v>Armagh</v>
      </c>
      <c r="M530" s="85" t="s">
        <v>0</v>
      </c>
      <c r="N530" s="93">
        <f>JSON_Fmt!V531</f>
        <v>2008</v>
      </c>
      <c r="O530" s="85" t="s">
        <v>0</v>
      </c>
      <c r="P530" s="79" t="str">
        <f>JSON_Fmt!Z531</f>
        <v>Weekly</v>
      </c>
      <c r="Q530" s="85" t="s">
        <v>0</v>
      </c>
      <c r="R530" s="79" t="str">
        <f>JSON_Fmt!AD531</f>
        <v>["Broadsheet","Tabloid","Online"]</v>
      </c>
      <c r="S530" s="85" t="s">
        <v>0</v>
      </c>
      <c r="T530" s="93" t="str">
        <f>JSON_Fmt!AH531</f>
        <v>["Adult","Teenagers","Professional Class"]</v>
      </c>
      <c r="U530" s="85" t="s">
        <v>0</v>
      </c>
      <c r="V530" s="93" t="str">
        <f>JSON_Fmt!AL531</f>
        <v>https://cocolog-nifty.com/maecenas/leo/odio/condimentum.html</v>
      </c>
      <c r="W530" s="85" t="s">
        <v>0</v>
      </c>
      <c r="X530" s="93">
        <f>JSON_Fmt!AP531</f>
        <v>13880.21</v>
      </c>
      <c r="Y530" s="85" t="s">
        <v>0</v>
      </c>
      <c r="Z530" s="93" t="str">
        <f>JSON_Fmt!AT531</f>
        <v>["Economics",""]</v>
      </c>
      <c r="AA530" s="85" t="s">
        <v>0</v>
      </c>
      <c r="AB530" s="79" t="e">
        <f>JSON_Fmt!#REF!</f>
        <v>#REF!</v>
      </c>
      <c r="AC530" s="83" t="e">
        <f>JSON_Fmt!#REF!</f>
        <v>#REF!</v>
      </c>
    </row>
    <row r="531" spans="1:29" x14ac:dyDescent="0.25">
      <c r="A531" s="79" t="s">
        <v>13</v>
      </c>
      <c r="B531" s="79" t="str">
        <f t="shared" si="8"/>
        <v>Collection_Name</v>
      </c>
      <c r="C531" s="79" t="s">
        <v>14</v>
      </c>
      <c r="D531" s="79" t="str">
        <f>JSON_Fmt!B532</f>
        <v>5e8f270bfc13ae051e000016</v>
      </c>
      <c r="E531" s="85" t="s">
        <v>0</v>
      </c>
      <c r="F531" s="79" t="str">
        <f>JSON_Fmt!F532</f>
        <v>Jazzy</v>
      </c>
      <c r="G531" s="85" t="s">
        <v>0</v>
      </c>
      <c r="H531" s="79" t="str">
        <f>JSON_Fmt!J532</f>
        <v>Banbury</v>
      </c>
      <c r="I531" s="85" t="s">
        <v>0</v>
      </c>
      <c r="J531" s="93" t="str">
        <f>JSON_Fmt!N532</f>
        <v>Limerick</v>
      </c>
      <c r="K531" s="85" t="s">
        <v>0</v>
      </c>
      <c r="L531" s="79" t="str">
        <f>JSON_Fmt!R532</f>
        <v>Meath</v>
      </c>
      <c r="M531" s="85" t="s">
        <v>0</v>
      </c>
      <c r="N531" s="93">
        <f>JSON_Fmt!V532</f>
        <v>2011</v>
      </c>
      <c r="O531" s="85" t="s">
        <v>0</v>
      </c>
      <c r="P531" s="79" t="str">
        <f>JSON_Fmt!Z532</f>
        <v>Monthly</v>
      </c>
      <c r="Q531" s="85" t="s">
        <v>0</v>
      </c>
      <c r="R531" s="79" t="str">
        <f>JSON_Fmt!AD532</f>
        <v>["Tabloid","Broadsheet"]</v>
      </c>
      <c r="S531" s="85" t="s">
        <v>0</v>
      </c>
      <c r="T531" s="93" t="str">
        <f>JSON_Fmt!AH532</f>
        <v>["Adult","Professional Class","Teenagers"]</v>
      </c>
      <c r="U531" s="85" t="s">
        <v>0</v>
      </c>
      <c r="V531" s="93" t="str">
        <f>JSON_Fmt!AL532</f>
        <v>http://discuz.net/blandit/non.xml</v>
      </c>
      <c r="W531" s="85" t="s">
        <v>0</v>
      </c>
      <c r="X531" s="93">
        <f>JSON_Fmt!AP532</f>
        <v>11905.47</v>
      </c>
      <c r="Y531" s="85" t="s">
        <v>0</v>
      </c>
      <c r="Z531" s="93" t="str">
        <f>JSON_Fmt!AT532</f>
        <v>["Economics","Politics","Sport"]</v>
      </c>
      <c r="AA531" s="85" t="s">
        <v>0</v>
      </c>
      <c r="AB531" s="79" t="e">
        <f>JSON_Fmt!#REF!</f>
        <v>#REF!</v>
      </c>
      <c r="AC531" s="83" t="e">
        <f>JSON_Fmt!#REF!</f>
        <v>#REF!</v>
      </c>
    </row>
    <row r="532" spans="1:29" x14ac:dyDescent="0.25">
      <c r="A532" s="79" t="s">
        <v>13</v>
      </c>
      <c r="B532" s="79" t="str">
        <f t="shared" si="8"/>
        <v>Collection_Name</v>
      </c>
      <c r="C532" s="79" t="s">
        <v>14</v>
      </c>
      <c r="D532" s="79" t="str">
        <f>JSON_Fmt!B533</f>
        <v>5e8f270bfc13ae051e000017</v>
      </c>
      <c r="E532" s="85" t="s">
        <v>0</v>
      </c>
      <c r="F532" s="79" t="str">
        <f>JSON_Fmt!F533</f>
        <v>Skyvu</v>
      </c>
      <c r="G532" s="85" t="s">
        <v>0</v>
      </c>
      <c r="H532" s="79" t="str">
        <f>JSON_Fmt!J533</f>
        <v>Deavin</v>
      </c>
      <c r="I532" s="85" t="s">
        <v>0</v>
      </c>
      <c r="J532" s="93" t="str">
        <f>JSON_Fmt!N533</f>
        <v>Blackrock</v>
      </c>
      <c r="K532" s="85" t="s">
        <v>0</v>
      </c>
      <c r="L532" s="79" t="str">
        <f>JSON_Fmt!R533</f>
        <v>Derry</v>
      </c>
      <c r="M532" s="85" t="s">
        <v>0</v>
      </c>
      <c r="N532" s="93">
        <f>JSON_Fmt!V533</f>
        <v>1999</v>
      </c>
      <c r="O532" s="85" t="s">
        <v>0</v>
      </c>
      <c r="P532" s="79" t="str">
        <f>JSON_Fmt!Z533</f>
        <v>Weekly</v>
      </c>
      <c r="Q532" s="85" t="s">
        <v>0</v>
      </c>
      <c r="R532" s="79" t="str">
        <f>JSON_Fmt!AD533</f>
        <v>["Online","Broadsheet","Tabloid"]</v>
      </c>
      <c r="S532" s="85" t="s">
        <v>0</v>
      </c>
      <c r="T532" s="93" t="str">
        <f>JSON_Fmt!AH533</f>
        <v>["Teenagers","Professional Class"]</v>
      </c>
      <c r="U532" s="85" t="s">
        <v>0</v>
      </c>
      <c r="V532" s="93" t="str">
        <f>JSON_Fmt!AL533</f>
        <v>https://ustream.tv/proin/risus/praesent/lectus/vestibulum/quam/sapien.json</v>
      </c>
      <c r="W532" s="85" t="s">
        <v>0</v>
      </c>
      <c r="X532" s="93">
        <f>JSON_Fmt!AP533</f>
        <v>9565.0300000000007</v>
      </c>
      <c r="Y532" s="85" t="s">
        <v>0</v>
      </c>
      <c r="Z532" s="93" t="str">
        <f>JSON_Fmt!AT533</f>
        <v>["Finance"]</v>
      </c>
      <c r="AA532" s="85" t="s">
        <v>0</v>
      </c>
      <c r="AB532" s="79" t="e">
        <f>JSON_Fmt!#REF!</f>
        <v>#REF!</v>
      </c>
      <c r="AC532" s="83" t="e">
        <f>JSON_Fmt!#REF!</f>
        <v>#REF!</v>
      </c>
    </row>
    <row r="533" spans="1:29" x14ac:dyDescent="0.25">
      <c r="A533" s="79" t="s">
        <v>13</v>
      </c>
      <c r="B533" s="79" t="str">
        <f t="shared" si="8"/>
        <v>Collection_Name</v>
      </c>
      <c r="C533" s="79" t="s">
        <v>14</v>
      </c>
      <c r="D533" s="79" t="str">
        <f>JSON_Fmt!B534</f>
        <v>5e8f270bfc13ae051e000018</v>
      </c>
      <c r="E533" s="85" t="s">
        <v>0</v>
      </c>
      <c r="F533" s="79" t="str">
        <f>JSON_Fmt!F534</f>
        <v>Trudeo</v>
      </c>
      <c r="G533" s="85" t="s">
        <v>0</v>
      </c>
      <c r="H533" s="79" t="str">
        <f>JSON_Fmt!J534</f>
        <v>Skim</v>
      </c>
      <c r="I533" s="85" t="s">
        <v>0</v>
      </c>
      <c r="J533" s="93" t="str">
        <f>JSON_Fmt!N534</f>
        <v>Dublin</v>
      </c>
      <c r="K533" s="85" t="s">
        <v>0</v>
      </c>
      <c r="L533" s="79" t="str">
        <f>JSON_Fmt!R534</f>
        <v>Limerick</v>
      </c>
      <c r="M533" s="85" t="s">
        <v>0</v>
      </c>
      <c r="N533" s="93">
        <f>JSON_Fmt!V534</f>
        <v>1987</v>
      </c>
      <c r="O533" s="85" t="s">
        <v>0</v>
      </c>
      <c r="P533" s="79" t="str">
        <f>JSON_Fmt!Z534</f>
        <v>Daily</v>
      </c>
      <c r="Q533" s="85" t="s">
        <v>0</v>
      </c>
      <c r="R533" s="79" t="str">
        <f>JSON_Fmt!AD534</f>
        <v>["Broadsheet","Tabloid"]</v>
      </c>
      <c r="S533" s="85" t="s">
        <v>0</v>
      </c>
      <c r="T533" s="93" t="str">
        <f>JSON_Fmt!AH534</f>
        <v>["Adult"]</v>
      </c>
      <c r="U533" s="85" t="s">
        <v>0</v>
      </c>
      <c r="V533" s="93" t="str">
        <f>JSON_Fmt!AL534</f>
        <v>http://photobucket.com/dictumst/aliquam/augue/quam.js</v>
      </c>
      <c r="W533" s="85" t="s">
        <v>0</v>
      </c>
      <c r="X533" s="93">
        <f>JSON_Fmt!AP534</f>
        <v>6225.59</v>
      </c>
      <c r="Y533" s="85" t="s">
        <v>0</v>
      </c>
      <c r="Z533" s="93" t="str">
        <f>JSON_Fmt!AT534</f>
        <v>["Finance"]</v>
      </c>
      <c r="AA533" s="85" t="s">
        <v>0</v>
      </c>
      <c r="AB533" s="79" t="e">
        <f>JSON_Fmt!#REF!</f>
        <v>#REF!</v>
      </c>
      <c r="AC533" s="83" t="e">
        <f>JSON_Fmt!#REF!</f>
        <v>#REF!</v>
      </c>
    </row>
    <row r="534" spans="1:29" x14ac:dyDescent="0.25">
      <c r="A534" s="79" t="s">
        <v>13</v>
      </c>
      <c r="B534" s="79" t="str">
        <f t="shared" si="8"/>
        <v>Collection_Name</v>
      </c>
      <c r="C534" s="79" t="s">
        <v>14</v>
      </c>
      <c r="D534" s="79" t="str">
        <f>JSON_Fmt!B535</f>
        <v>5e8f270bfc13ae051e000019</v>
      </c>
      <c r="E534" s="85" t="s">
        <v>0</v>
      </c>
      <c r="F534" s="79" t="str">
        <f>JSON_Fmt!F535</f>
        <v>Feedfish</v>
      </c>
      <c r="G534" s="85" t="s">
        <v>0</v>
      </c>
      <c r="H534" s="79" t="str">
        <f>JSON_Fmt!J535</f>
        <v>Haly</v>
      </c>
      <c r="I534" s="85" t="s">
        <v>0</v>
      </c>
      <c r="J534" s="93" t="str">
        <f>JSON_Fmt!N535</f>
        <v>Athlone</v>
      </c>
      <c r="K534" s="85" t="s">
        <v>0</v>
      </c>
      <c r="L534" s="79" t="str">
        <f>JSON_Fmt!R535</f>
        <v>Down</v>
      </c>
      <c r="M534" s="85" t="s">
        <v>0</v>
      </c>
      <c r="N534" s="93">
        <f>JSON_Fmt!V535</f>
        <v>2009</v>
      </c>
      <c r="O534" s="85" t="s">
        <v>0</v>
      </c>
      <c r="P534" s="79" t="str">
        <f>JSON_Fmt!Z535</f>
        <v>Daily</v>
      </c>
      <c r="Q534" s="85" t="s">
        <v>0</v>
      </c>
      <c r="R534" s="79" t="str">
        <f>JSON_Fmt!AD535</f>
        <v>["Tabloid","Broadsheet","Online"]</v>
      </c>
      <c r="S534" s="85" t="s">
        <v>0</v>
      </c>
      <c r="T534" s="93" t="str">
        <f>JSON_Fmt!AH535</f>
        <v>["Professional Class","Teenagers"]</v>
      </c>
      <c r="U534" s="85" t="s">
        <v>0</v>
      </c>
      <c r="V534" s="93" t="str">
        <f>JSON_Fmt!AL535</f>
        <v>https://ehow.com/porttitor/pede/justo/eu.jsp</v>
      </c>
      <c r="W534" s="85" t="s">
        <v>0</v>
      </c>
      <c r="X534" s="93">
        <f>JSON_Fmt!AP535</f>
        <v>11832.88</v>
      </c>
      <c r="Y534" s="85" t="s">
        <v>0</v>
      </c>
      <c r="Z534" s="93" t="str">
        <f>JSON_Fmt!AT535</f>
        <v>["Finance","Sport"]</v>
      </c>
      <c r="AA534" s="85" t="s">
        <v>0</v>
      </c>
      <c r="AB534" s="79" t="e">
        <f>JSON_Fmt!#REF!</f>
        <v>#REF!</v>
      </c>
      <c r="AC534" s="83" t="e">
        <f>JSON_Fmt!#REF!</f>
        <v>#REF!</v>
      </c>
    </row>
    <row r="535" spans="1:29" x14ac:dyDescent="0.25">
      <c r="A535" s="79" t="s">
        <v>13</v>
      </c>
      <c r="B535" s="79" t="str">
        <f t="shared" si="8"/>
        <v>Collection_Name</v>
      </c>
      <c r="C535" s="79" t="s">
        <v>14</v>
      </c>
      <c r="D535" s="79" t="str">
        <f>JSON_Fmt!B536</f>
        <v>5e8f270bfc13ae051e00001a</v>
      </c>
      <c r="E535" s="85" t="s">
        <v>0</v>
      </c>
      <c r="F535" s="79" t="str">
        <f>JSON_Fmt!F536</f>
        <v>Skilith</v>
      </c>
      <c r="G535" s="85" t="s">
        <v>0</v>
      </c>
      <c r="H535" s="79" t="str">
        <f>JSON_Fmt!J536</f>
        <v>St. Hill</v>
      </c>
      <c r="I535" s="85" t="s">
        <v>0</v>
      </c>
      <c r="J535" s="93" t="str">
        <f>JSON_Fmt!N536</f>
        <v>Lismore</v>
      </c>
      <c r="K535" s="85" t="s">
        <v>0</v>
      </c>
      <c r="L535" s="79" t="str">
        <f>JSON_Fmt!R536</f>
        <v>Kerry</v>
      </c>
      <c r="M535" s="85" t="s">
        <v>0</v>
      </c>
      <c r="N535" s="93">
        <f>JSON_Fmt!V536</f>
        <v>1998</v>
      </c>
      <c r="O535" s="85" t="s">
        <v>0</v>
      </c>
      <c r="P535" s="79" t="str">
        <f>JSON_Fmt!Z536</f>
        <v>Weekly</v>
      </c>
      <c r="Q535" s="85" t="s">
        <v>0</v>
      </c>
      <c r="R535" s="79" t="str">
        <f>JSON_Fmt!AD536</f>
        <v>["Tabloid","Online","Broadsheet"]</v>
      </c>
      <c r="S535" s="85" t="s">
        <v>0</v>
      </c>
      <c r="T535" s="93" t="str">
        <f>JSON_Fmt!AH536</f>
        <v>["Adult","Professional Class","Teenagers"]</v>
      </c>
      <c r="U535" s="85" t="s">
        <v>0</v>
      </c>
      <c r="V535" s="93" t="str">
        <f>JSON_Fmt!AL536</f>
        <v>http://mozilla.com/amet/sapien/dignissim/vestibulum/vestibulum.js</v>
      </c>
      <c r="W535" s="85" t="s">
        <v>0</v>
      </c>
      <c r="X535" s="93">
        <f>JSON_Fmt!AP536</f>
        <v>4737.26</v>
      </c>
      <c r="Y535" s="85" t="s">
        <v>0</v>
      </c>
      <c r="Z535" s="93" t="str">
        <f>JSON_Fmt!AT536</f>
        <v>["Politics","Finance"]</v>
      </c>
      <c r="AA535" s="85" t="s">
        <v>0</v>
      </c>
      <c r="AB535" s="79" t="e">
        <f>JSON_Fmt!#REF!</f>
        <v>#REF!</v>
      </c>
      <c r="AC535" s="83" t="e">
        <f>JSON_Fmt!#REF!</f>
        <v>#REF!</v>
      </c>
    </row>
    <row r="536" spans="1:29" x14ac:dyDescent="0.25">
      <c r="A536" s="79" t="s">
        <v>13</v>
      </c>
      <c r="B536" s="79" t="str">
        <f t="shared" si="8"/>
        <v>Collection_Name</v>
      </c>
      <c r="C536" s="79" t="s">
        <v>14</v>
      </c>
      <c r="D536" s="79" t="str">
        <f>JSON_Fmt!B537</f>
        <v>5e8f270bfc13ae051e00001b</v>
      </c>
      <c r="E536" s="85" t="s">
        <v>0</v>
      </c>
      <c r="F536" s="79" t="str">
        <f>JSON_Fmt!F537</f>
        <v>Jamia</v>
      </c>
      <c r="G536" s="85" t="s">
        <v>0</v>
      </c>
      <c r="H536" s="79" t="str">
        <f>JSON_Fmt!J537</f>
        <v>Slingsby</v>
      </c>
      <c r="I536" s="85" t="s">
        <v>0</v>
      </c>
      <c r="J536" s="93" t="str">
        <f>JSON_Fmt!N537</f>
        <v>Dublin</v>
      </c>
      <c r="K536" s="85" t="s">
        <v>0</v>
      </c>
      <c r="L536" s="79" t="str">
        <f>JSON_Fmt!R537</f>
        <v>Meath</v>
      </c>
      <c r="M536" s="85" t="s">
        <v>0</v>
      </c>
      <c r="N536" s="93">
        <f>JSON_Fmt!V537</f>
        <v>2010</v>
      </c>
      <c r="O536" s="85" t="s">
        <v>0</v>
      </c>
      <c r="P536" s="79" t="str">
        <f>JSON_Fmt!Z537</f>
        <v>Daily</v>
      </c>
      <c r="Q536" s="85" t="s">
        <v>0</v>
      </c>
      <c r="R536" s="79" t="str">
        <f>JSON_Fmt!AD537</f>
        <v>["Broadsheet"]</v>
      </c>
      <c r="S536" s="85" t="s">
        <v>0</v>
      </c>
      <c r="T536" s="93" t="str">
        <f>JSON_Fmt!AH537</f>
        <v>["Professional Class"]</v>
      </c>
      <c r="U536" s="85" t="s">
        <v>0</v>
      </c>
      <c r="V536" s="93" t="str">
        <f>JSON_Fmt!AL537</f>
        <v>https://naver.com/semper.aspx</v>
      </c>
      <c r="W536" s="85" t="s">
        <v>0</v>
      </c>
      <c r="X536" s="93">
        <f>JSON_Fmt!AP537</f>
        <v>12938.6</v>
      </c>
      <c r="Y536" s="85" t="s">
        <v>0</v>
      </c>
      <c r="Z536" s="93" t="str">
        <f>JSON_Fmt!AT537</f>
        <v>["Finance","Economics"]</v>
      </c>
      <c r="AA536" s="85" t="s">
        <v>0</v>
      </c>
      <c r="AB536" s="79" t="e">
        <f>JSON_Fmt!#REF!</f>
        <v>#REF!</v>
      </c>
      <c r="AC536" s="83" t="e">
        <f>JSON_Fmt!#REF!</f>
        <v>#REF!</v>
      </c>
    </row>
    <row r="537" spans="1:29" x14ac:dyDescent="0.25">
      <c r="A537" s="79" t="s">
        <v>13</v>
      </c>
      <c r="B537" s="79" t="str">
        <f t="shared" si="8"/>
        <v>Collection_Name</v>
      </c>
      <c r="C537" s="79" t="s">
        <v>14</v>
      </c>
      <c r="D537" s="79" t="str">
        <f>JSON_Fmt!B538</f>
        <v>5e8f270bfc13ae051e00001c</v>
      </c>
      <c r="E537" s="85" t="s">
        <v>0</v>
      </c>
      <c r="F537" s="79" t="str">
        <f>JSON_Fmt!F538</f>
        <v>Kwideo</v>
      </c>
      <c r="G537" s="85" t="s">
        <v>0</v>
      </c>
      <c r="H537" s="79" t="str">
        <f>JSON_Fmt!J538</f>
        <v>McClary</v>
      </c>
      <c r="I537" s="85" t="s">
        <v>0</v>
      </c>
      <c r="J537" s="93" t="str">
        <f>JSON_Fmt!N538</f>
        <v>Athlone</v>
      </c>
      <c r="K537" s="85" t="s">
        <v>0</v>
      </c>
      <c r="L537" s="79" t="str">
        <f>JSON_Fmt!R538</f>
        <v>Clare</v>
      </c>
      <c r="M537" s="85" t="s">
        <v>0</v>
      </c>
      <c r="N537" s="93">
        <f>JSON_Fmt!V538</f>
        <v>1992</v>
      </c>
      <c r="O537" s="85" t="s">
        <v>0</v>
      </c>
      <c r="P537" s="79" t="str">
        <f>JSON_Fmt!Z538</f>
        <v>Monthly</v>
      </c>
      <c r="Q537" s="85" t="s">
        <v>0</v>
      </c>
      <c r="R537" s="79" t="str">
        <f>JSON_Fmt!AD538</f>
        <v>["Online","Tabloid","Broadsheet"]</v>
      </c>
      <c r="S537" s="85" t="s">
        <v>0</v>
      </c>
      <c r="T537" s="93" t="str">
        <f>JSON_Fmt!AH538</f>
        <v>["Teenagers","Professional Class","Adult"]</v>
      </c>
      <c r="U537" s="85" t="s">
        <v>0</v>
      </c>
      <c r="V537" s="93" t="str">
        <f>JSON_Fmt!AL538</f>
        <v>http://latimes.com/mi/nulla/ac/enim/in.json</v>
      </c>
      <c r="W537" s="85" t="s">
        <v>0</v>
      </c>
      <c r="X537" s="93">
        <f>JSON_Fmt!AP538</f>
        <v>7829.38</v>
      </c>
      <c r="Y537" s="85" t="s">
        <v>0</v>
      </c>
      <c r="Z537" s="93" t="str">
        <f>JSON_Fmt!AT538</f>
        <v>["Politics"]</v>
      </c>
      <c r="AA537" s="85" t="s">
        <v>0</v>
      </c>
      <c r="AB537" s="79" t="e">
        <f>JSON_Fmt!#REF!</f>
        <v>#REF!</v>
      </c>
      <c r="AC537" s="83" t="e">
        <f>JSON_Fmt!#REF!</f>
        <v>#REF!</v>
      </c>
    </row>
    <row r="538" spans="1:29" x14ac:dyDescent="0.25">
      <c r="A538" s="79" t="s">
        <v>13</v>
      </c>
      <c r="B538" s="79" t="str">
        <f t="shared" si="8"/>
        <v>Collection_Name</v>
      </c>
      <c r="C538" s="79" t="s">
        <v>14</v>
      </c>
      <c r="D538" s="79" t="str">
        <f>JSON_Fmt!B539</f>
        <v>5e8f270bfc13ae051e00001d</v>
      </c>
      <c r="E538" s="85" t="s">
        <v>0</v>
      </c>
      <c r="F538" s="79" t="str">
        <f>JSON_Fmt!F539</f>
        <v>Realbridge</v>
      </c>
      <c r="G538" s="85" t="s">
        <v>0</v>
      </c>
      <c r="H538" s="79" t="str">
        <f>JSON_Fmt!J539</f>
        <v>Lenormand</v>
      </c>
      <c r="I538" s="85" t="s">
        <v>0</v>
      </c>
      <c r="J538" s="93" t="str">
        <f>JSON_Fmt!N539</f>
        <v>Dublin</v>
      </c>
      <c r="K538" s="85" t="s">
        <v>0</v>
      </c>
      <c r="L538" s="79" t="str">
        <f>JSON_Fmt!R539</f>
        <v>Meath</v>
      </c>
      <c r="M538" s="85" t="s">
        <v>0</v>
      </c>
      <c r="N538" s="93">
        <f>JSON_Fmt!V539</f>
        <v>2012</v>
      </c>
      <c r="O538" s="85" t="s">
        <v>0</v>
      </c>
      <c r="P538" s="79" t="str">
        <f>JSON_Fmt!Z539</f>
        <v>Daily</v>
      </c>
      <c r="Q538" s="85" t="s">
        <v>0</v>
      </c>
      <c r="R538" s="79" t="str">
        <f>JSON_Fmt!AD539</f>
        <v>["Tabloid"]</v>
      </c>
      <c r="S538" s="85" t="s">
        <v>0</v>
      </c>
      <c r="T538" s="93" t="str">
        <f>JSON_Fmt!AH539</f>
        <v>["Teenagers","Professional Class","Adult"]</v>
      </c>
      <c r="U538" s="85" t="s">
        <v>0</v>
      </c>
      <c r="V538" s="93" t="str">
        <f>JSON_Fmt!AL539</f>
        <v>https://uiuc.edu/consequat/nulla.xml</v>
      </c>
      <c r="W538" s="85" t="s">
        <v>0</v>
      </c>
      <c r="X538" s="93">
        <f>JSON_Fmt!AP539</f>
        <v>13451.02</v>
      </c>
      <c r="Y538" s="85" t="s">
        <v>0</v>
      </c>
      <c r="Z538" s="93" t="str">
        <f>JSON_Fmt!AT539</f>
        <v>["Finance"]</v>
      </c>
      <c r="AA538" s="85" t="s">
        <v>0</v>
      </c>
      <c r="AB538" s="79" t="e">
        <f>JSON_Fmt!#REF!</f>
        <v>#REF!</v>
      </c>
      <c r="AC538" s="83" t="e">
        <f>JSON_Fmt!#REF!</f>
        <v>#REF!</v>
      </c>
    </row>
    <row r="539" spans="1:29" x14ac:dyDescent="0.25">
      <c r="A539" s="79" t="s">
        <v>13</v>
      </c>
      <c r="B539" s="79" t="str">
        <f t="shared" si="8"/>
        <v>Collection_Name</v>
      </c>
      <c r="C539" s="79" t="s">
        <v>14</v>
      </c>
      <c r="D539" s="79" t="str">
        <f>JSON_Fmt!B540</f>
        <v>5e8f270bfc13ae051e00001e</v>
      </c>
      <c r="E539" s="85" t="s">
        <v>0</v>
      </c>
      <c r="F539" s="79" t="str">
        <f>JSON_Fmt!F540</f>
        <v>Wikizz</v>
      </c>
      <c r="G539" s="85" t="s">
        <v>0</v>
      </c>
      <c r="H539" s="79" t="str">
        <f>JSON_Fmt!J540</f>
        <v>Vaen</v>
      </c>
      <c r="I539" s="85" t="s">
        <v>0</v>
      </c>
      <c r="J539" s="93" t="str">
        <f>JSON_Fmt!N540</f>
        <v>Athlone</v>
      </c>
      <c r="K539" s="85" t="s">
        <v>0</v>
      </c>
      <c r="L539" s="79" t="str">
        <f>JSON_Fmt!R540</f>
        <v>Limerick</v>
      </c>
      <c r="M539" s="85" t="s">
        <v>0</v>
      </c>
      <c r="N539" s="93">
        <f>JSON_Fmt!V540</f>
        <v>1997</v>
      </c>
      <c r="O539" s="85" t="s">
        <v>0</v>
      </c>
      <c r="P539" s="79" t="str">
        <f>JSON_Fmt!Z540</f>
        <v>Monthly</v>
      </c>
      <c r="Q539" s="85" t="s">
        <v>0</v>
      </c>
      <c r="R539" s="79" t="str">
        <f>JSON_Fmt!AD540</f>
        <v>["Tabloid","Online","Broadsheet"]</v>
      </c>
      <c r="S539" s="85" t="s">
        <v>0</v>
      </c>
      <c r="T539" s="93" t="str">
        <f>JSON_Fmt!AH540</f>
        <v>["Teenagers"]</v>
      </c>
      <c r="U539" s="85" t="s">
        <v>0</v>
      </c>
      <c r="V539" s="93" t="str">
        <f>JSON_Fmt!AL540</f>
        <v>http://over-blog.com/luctus/ultricies.html</v>
      </c>
      <c r="W539" s="85" t="s">
        <v>0</v>
      </c>
      <c r="X539" s="93">
        <f>JSON_Fmt!AP540</f>
        <v>14966.19</v>
      </c>
      <c r="Y539" s="85" t="s">
        <v>0</v>
      </c>
      <c r="Z539" s="93" t="str">
        <f>JSON_Fmt!AT540</f>
        <v>["Politics"]</v>
      </c>
      <c r="AA539" s="85" t="s">
        <v>0</v>
      </c>
      <c r="AB539" s="79" t="e">
        <f>JSON_Fmt!#REF!</f>
        <v>#REF!</v>
      </c>
      <c r="AC539" s="83" t="e">
        <f>JSON_Fmt!#REF!</f>
        <v>#REF!</v>
      </c>
    </row>
    <row r="540" spans="1:29" x14ac:dyDescent="0.25">
      <c r="A540" s="79" t="s">
        <v>13</v>
      </c>
      <c r="B540" s="79" t="str">
        <f t="shared" si="8"/>
        <v>Collection_Name</v>
      </c>
      <c r="C540" s="79" t="s">
        <v>14</v>
      </c>
      <c r="D540" s="79" t="str">
        <f>JSON_Fmt!B541</f>
        <v>5e8f270bfc13ae051e00001f</v>
      </c>
      <c r="E540" s="85" t="s">
        <v>0</v>
      </c>
      <c r="F540" s="79" t="str">
        <f>JSON_Fmt!F541</f>
        <v>Youspan</v>
      </c>
      <c r="G540" s="85" t="s">
        <v>0</v>
      </c>
      <c r="H540" s="79" t="str">
        <f>JSON_Fmt!J541</f>
        <v>Whatley</v>
      </c>
      <c r="I540" s="85" t="s">
        <v>0</v>
      </c>
      <c r="J540" s="93" t="str">
        <f>JSON_Fmt!N541</f>
        <v>Athlone</v>
      </c>
      <c r="K540" s="85" t="s">
        <v>0</v>
      </c>
      <c r="L540" s="79" t="str">
        <f>JSON_Fmt!R541</f>
        <v>Dublin</v>
      </c>
      <c r="M540" s="85" t="s">
        <v>0</v>
      </c>
      <c r="N540" s="93">
        <f>JSON_Fmt!V541</f>
        <v>1995</v>
      </c>
      <c r="O540" s="85" t="s">
        <v>0</v>
      </c>
      <c r="P540" s="79" t="str">
        <f>JSON_Fmt!Z541</f>
        <v>Monthly</v>
      </c>
      <c r="Q540" s="85" t="s">
        <v>0</v>
      </c>
      <c r="R540" s="79" t="str">
        <f>JSON_Fmt!AD541</f>
        <v>["Tabloid","Online","Broadsheet"]</v>
      </c>
      <c r="S540" s="85" t="s">
        <v>0</v>
      </c>
      <c r="T540" s="93" t="str">
        <f>JSON_Fmt!AH541</f>
        <v>["Teenagers","Adult","Professional Class"]</v>
      </c>
      <c r="U540" s="85" t="s">
        <v>0</v>
      </c>
      <c r="V540" s="93" t="str">
        <f>JSON_Fmt!AL541</f>
        <v>http://oracle.com/praesent/id.png</v>
      </c>
      <c r="W540" s="85" t="s">
        <v>0</v>
      </c>
      <c r="X540" s="93">
        <f>JSON_Fmt!AP541</f>
        <v>14211.78</v>
      </c>
      <c r="Y540" s="85" t="s">
        <v>0</v>
      </c>
      <c r="Z540" s="93" t="str">
        <f>JSON_Fmt!AT541</f>
        <v>["Economics"]</v>
      </c>
      <c r="AA540" s="85" t="s">
        <v>0</v>
      </c>
      <c r="AB540" s="79" t="e">
        <f>JSON_Fmt!#REF!</f>
        <v>#REF!</v>
      </c>
      <c r="AC540" s="83" t="e">
        <f>JSON_Fmt!#REF!</f>
        <v>#REF!</v>
      </c>
    </row>
    <row r="541" spans="1:29" x14ac:dyDescent="0.25">
      <c r="A541" s="79" t="s">
        <v>13</v>
      </c>
      <c r="B541" s="79" t="str">
        <f t="shared" si="8"/>
        <v>Collection_Name</v>
      </c>
      <c r="C541" s="79" t="s">
        <v>14</v>
      </c>
      <c r="D541" s="79" t="str">
        <f>JSON_Fmt!B542</f>
        <v>5e8f270bfc13ae051e000020</v>
      </c>
      <c r="E541" s="85" t="s">
        <v>0</v>
      </c>
      <c r="F541" s="79" t="str">
        <f>JSON_Fmt!F542</f>
        <v>Brainsphere</v>
      </c>
      <c r="G541" s="85" t="s">
        <v>0</v>
      </c>
      <c r="H541" s="79" t="str">
        <f>JSON_Fmt!J542</f>
        <v>Shanahan</v>
      </c>
      <c r="I541" s="85" t="s">
        <v>0</v>
      </c>
      <c r="J541" s="93" t="str">
        <f>JSON_Fmt!N542</f>
        <v>Lismore</v>
      </c>
      <c r="K541" s="85" t="s">
        <v>0</v>
      </c>
      <c r="L541" s="79" t="str">
        <f>JSON_Fmt!R542</f>
        <v>Dublin</v>
      </c>
      <c r="M541" s="85" t="s">
        <v>0</v>
      </c>
      <c r="N541" s="93">
        <f>JSON_Fmt!V542</f>
        <v>2000</v>
      </c>
      <c r="O541" s="85" t="s">
        <v>0</v>
      </c>
      <c r="P541" s="79" t="str">
        <f>JSON_Fmt!Z542</f>
        <v>Monthly</v>
      </c>
      <c r="Q541" s="85" t="s">
        <v>0</v>
      </c>
      <c r="R541" s="79" t="str">
        <f>JSON_Fmt!AD542</f>
        <v>["Online"]</v>
      </c>
      <c r="S541" s="85" t="s">
        <v>0</v>
      </c>
      <c r="T541" s="93" t="str">
        <f>JSON_Fmt!AH542</f>
        <v>["Adult"]</v>
      </c>
      <c r="U541" s="85" t="s">
        <v>0</v>
      </c>
      <c r="V541" s="93" t="str">
        <f>JSON_Fmt!AL542</f>
        <v>https://themeforest.net/nunc/purus.json</v>
      </c>
      <c r="W541" s="85" t="s">
        <v>0</v>
      </c>
      <c r="X541" s="93">
        <f>JSON_Fmt!AP542</f>
        <v>7129.06</v>
      </c>
      <c r="Y541" s="85" t="s">
        <v>0</v>
      </c>
      <c r="Z541" s="93" t="str">
        <f>JSON_Fmt!AT542</f>
        <v>["Sport","Finance","Politics"]</v>
      </c>
      <c r="AA541" s="85" t="s">
        <v>0</v>
      </c>
      <c r="AB541" s="79" t="e">
        <f>JSON_Fmt!#REF!</f>
        <v>#REF!</v>
      </c>
      <c r="AC541" s="83" t="e">
        <f>JSON_Fmt!#REF!</f>
        <v>#REF!</v>
      </c>
    </row>
    <row r="542" spans="1:29" x14ac:dyDescent="0.25">
      <c r="A542" s="79" t="s">
        <v>13</v>
      </c>
      <c r="B542" s="79" t="str">
        <f t="shared" si="8"/>
        <v>Collection_Name</v>
      </c>
      <c r="C542" s="79" t="s">
        <v>14</v>
      </c>
      <c r="D542" s="79" t="str">
        <f>JSON_Fmt!B543</f>
        <v>5e8f270bfc13ae051e000021</v>
      </c>
      <c r="E542" s="85" t="s">
        <v>0</v>
      </c>
      <c r="F542" s="79" t="str">
        <f>JSON_Fmt!F543</f>
        <v>Abata</v>
      </c>
      <c r="G542" s="85" t="s">
        <v>0</v>
      </c>
      <c r="H542" s="79" t="str">
        <f>JSON_Fmt!J543</f>
        <v>Crimmins</v>
      </c>
      <c r="I542" s="85" t="s">
        <v>0</v>
      </c>
      <c r="J542" s="93" t="str">
        <f>JSON_Fmt!N543</f>
        <v>Limerick</v>
      </c>
      <c r="K542" s="85" t="s">
        <v>0</v>
      </c>
      <c r="L542" s="79" t="str">
        <f>JSON_Fmt!R543</f>
        <v>Meath</v>
      </c>
      <c r="M542" s="85" t="s">
        <v>0</v>
      </c>
      <c r="N542" s="93">
        <f>JSON_Fmt!V543</f>
        <v>2005</v>
      </c>
      <c r="O542" s="85" t="s">
        <v>0</v>
      </c>
      <c r="P542" s="79" t="str">
        <f>JSON_Fmt!Z543</f>
        <v>Weekly</v>
      </c>
      <c r="Q542" s="85" t="s">
        <v>0</v>
      </c>
      <c r="R542" s="79" t="str">
        <f>JSON_Fmt!AD543</f>
        <v>["Broadsheet","Online"]</v>
      </c>
      <c r="S542" s="85" t="s">
        <v>0</v>
      </c>
      <c r="T542" s="93" t="str">
        <f>JSON_Fmt!AH543</f>
        <v>["Professional Class"]</v>
      </c>
      <c r="U542" s="85" t="s">
        <v>0</v>
      </c>
      <c r="V542" s="93" t="str">
        <f>JSON_Fmt!AL543</f>
        <v>http://quantcast.com/fermentum/justo/nec/condimentum/neque/sapien.aspx</v>
      </c>
      <c r="W542" s="85" t="s">
        <v>0</v>
      </c>
      <c r="X542" s="93">
        <f>JSON_Fmt!AP543</f>
        <v>10877.73</v>
      </c>
      <c r="Y542" s="85" t="s">
        <v>0</v>
      </c>
      <c r="Z542" s="93" t="str">
        <f>JSON_Fmt!AT543</f>
        <v>["Finance","Economics","Sport"]</v>
      </c>
      <c r="AA542" s="85" t="s">
        <v>0</v>
      </c>
      <c r="AB542" s="79" t="e">
        <f>JSON_Fmt!#REF!</f>
        <v>#REF!</v>
      </c>
      <c r="AC542" s="83" t="e">
        <f>JSON_Fmt!#REF!</f>
        <v>#REF!</v>
      </c>
    </row>
    <row r="543" spans="1:29" x14ac:dyDescent="0.25">
      <c r="A543" s="79" t="s">
        <v>13</v>
      </c>
      <c r="B543" s="79" t="str">
        <f t="shared" si="8"/>
        <v>Collection_Name</v>
      </c>
      <c r="C543" s="79" t="s">
        <v>14</v>
      </c>
      <c r="D543" s="79" t="str">
        <f>JSON_Fmt!B544</f>
        <v>5e8f270bfc13ae051e000022</v>
      </c>
      <c r="E543" s="85" t="s">
        <v>0</v>
      </c>
      <c r="F543" s="79" t="str">
        <f>JSON_Fmt!F544</f>
        <v>Aimbu</v>
      </c>
      <c r="G543" s="85" t="s">
        <v>0</v>
      </c>
      <c r="H543" s="79" t="str">
        <f>JSON_Fmt!J544</f>
        <v>Ewens</v>
      </c>
      <c r="I543" s="85" t="s">
        <v>0</v>
      </c>
      <c r="J543" s="93" t="str">
        <f>JSON_Fmt!N544</f>
        <v>Letterkenny</v>
      </c>
      <c r="K543" s="85" t="s">
        <v>0</v>
      </c>
      <c r="L543" s="79" t="str">
        <f>JSON_Fmt!R544</f>
        <v>Dublin</v>
      </c>
      <c r="M543" s="85" t="s">
        <v>0</v>
      </c>
      <c r="N543" s="93">
        <f>JSON_Fmt!V544</f>
        <v>2002</v>
      </c>
      <c r="O543" s="85" t="s">
        <v>0</v>
      </c>
      <c r="P543" s="79" t="str">
        <f>JSON_Fmt!Z544</f>
        <v>Monthly</v>
      </c>
      <c r="Q543" s="85" t="s">
        <v>0</v>
      </c>
      <c r="R543" s="79" t="str">
        <f>JSON_Fmt!AD544</f>
        <v>["Online","Tabloid","Broadsheet"]</v>
      </c>
      <c r="S543" s="85" t="s">
        <v>0</v>
      </c>
      <c r="T543" s="93" t="str">
        <f>JSON_Fmt!AH544</f>
        <v>["Teenagers","Professional Class","Adult"]</v>
      </c>
      <c r="U543" s="85" t="s">
        <v>0</v>
      </c>
      <c r="V543" s="93" t="str">
        <f>JSON_Fmt!AL544</f>
        <v>http://qq.com/at/ipsum/ac/tellus/semper.aspx</v>
      </c>
      <c r="W543" s="85" t="s">
        <v>0</v>
      </c>
      <c r="X543" s="93">
        <f>JSON_Fmt!AP544</f>
        <v>12742.6</v>
      </c>
      <c r="Y543" s="85" t="s">
        <v>0</v>
      </c>
      <c r="Z543" s="93" t="str">
        <f>JSON_Fmt!AT544</f>
        <v>["Economics","Sport","Politics","Finance"]</v>
      </c>
      <c r="AA543" s="85" t="s">
        <v>0</v>
      </c>
      <c r="AB543" s="79" t="e">
        <f>JSON_Fmt!#REF!</f>
        <v>#REF!</v>
      </c>
      <c r="AC543" s="83" t="e">
        <f>JSON_Fmt!#REF!</f>
        <v>#REF!</v>
      </c>
    </row>
    <row r="544" spans="1:29" x14ac:dyDescent="0.25">
      <c r="A544" s="79" t="s">
        <v>13</v>
      </c>
      <c r="B544" s="79" t="str">
        <f t="shared" si="8"/>
        <v>Collection_Name</v>
      </c>
      <c r="C544" s="79" t="s">
        <v>14</v>
      </c>
      <c r="D544" s="79" t="str">
        <f>JSON_Fmt!B545</f>
        <v>5e8f270bfc13ae051e000023</v>
      </c>
      <c r="E544" s="85" t="s">
        <v>0</v>
      </c>
      <c r="F544" s="79" t="str">
        <f>JSON_Fmt!F545</f>
        <v>Livefish</v>
      </c>
      <c r="G544" s="85" t="s">
        <v>0</v>
      </c>
      <c r="H544" s="79" t="str">
        <f>JSON_Fmt!J545</f>
        <v>Boyett</v>
      </c>
      <c r="I544" s="85" t="s">
        <v>0</v>
      </c>
      <c r="J544" s="93" t="str">
        <f>JSON_Fmt!N545</f>
        <v>Athlone</v>
      </c>
      <c r="K544" s="85" t="s">
        <v>0</v>
      </c>
      <c r="L544" s="79" t="str">
        <f>JSON_Fmt!R545</f>
        <v>Kilkenny</v>
      </c>
      <c r="M544" s="85" t="s">
        <v>0</v>
      </c>
      <c r="N544" s="93">
        <f>JSON_Fmt!V545</f>
        <v>2012</v>
      </c>
      <c r="O544" s="85" t="s">
        <v>0</v>
      </c>
      <c r="P544" s="79" t="str">
        <f>JSON_Fmt!Z545</f>
        <v>Monthly</v>
      </c>
      <c r="Q544" s="85" t="s">
        <v>0</v>
      </c>
      <c r="R544" s="79" t="str">
        <f>JSON_Fmt!AD545</f>
        <v>["Online","Tabloid"]</v>
      </c>
      <c r="S544" s="85" t="s">
        <v>0</v>
      </c>
      <c r="T544" s="93" t="str">
        <f>JSON_Fmt!AH545</f>
        <v>["Professional Class","Adult"]</v>
      </c>
      <c r="U544" s="85" t="s">
        <v>0</v>
      </c>
      <c r="V544" s="93" t="str">
        <f>JSON_Fmt!AL545</f>
        <v>https://about.com/cursus/vestibulum/proin/eu/mi.png</v>
      </c>
      <c r="W544" s="85" t="s">
        <v>0</v>
      </c>
      <c r="X544" s="93">
        <f>JSON_Fmt!AP545</f>
        <v>8280.17</v>
      </c>
      <c r="Y544" s="85" t="s">
        <v>0</v>
      </c>
      <c r="Z544" s="93" t="str">
        <f>JSON_Fmt!AT545</f>
        <v>["Economics","Finance","Politics"]</v>
      </c>
      <c r="AA544" s="85" t="s">
        <v>0</v>
      </c>
      <c r="AB544" s="79" t="e">
        <f>JSON_Fmt!#REF!</f>
        <v>#REF!</v>
      </c>
      <c r="AC544" s="83" t="e">
        <f>JSON_Fmt!#REF!</f>
        <v>#REF!</v>
      </c>
    </row>
    <row r="545" spans="1:29" x14ac:dyDescent="0.25">
      <c r="A545" s="79" t="s">
        <v>13</v>
      </c>
      <c r="B545" s="79" t="str">
        <f t="shared" si="8"/>
        <v>Collection_Name</v>
      </c>
      <c r="C545" s="79" t="s">
        <v>14</v>
      </c>
      <c r="D545" s="79" t="str">
        <f>JSON_Fmt!B546</f>
        <v>5e8f270bfc13ae051e000024</v>
      </c>
      <c r="E545" s="85" t="s">
        <v>0</v>
      </c>
      <c r="F545" s="79" t="str">
        <f>JSON_Fmt!F546</f>
        <v>Skiptube</v>
      </c>
      <c r="G545" s="85" t="s">
        <v>0</v>
      </c>
      <c r="H545" s="79" t="str">
        <f>JSON_Fmt!J546</f>
        <v>Meere</v>
      </c>
      <c r="I545" s="85" t="s">
        <v>0</v>
      </c>
      <c r="J545" s="93" t="str">
        <f>JSON_Fmt!N546</f>
        <v>Athlone</v>
      </c>
      <c r="K545" s="85" t="s">
        <v>0</v>
      </c>
      <c r="L545" s="79" t="str">
        <f>JSON_Fmt!R546</f>
        <v>Longford</v>
      </c>
      <c r="M545" s="85" t="s">
        <v>0</v>
      </c>
      <c r="N545" s="93">
        <f>JSON_Fmt!V546</f>
        <v>2002</v>
      </c>
      <c r="O545" s="85" t="s">
        <v>0</v>
      </c>
      <c r="P545" s="79" t="str">
        <f>JSON_Fmt!Z546</f>
        <v>Daily</v>
      </c>
      <c r="Q545" s="85" t="s">
        <v>0</v>
      </c>
      <c r="R545" s="79" t="str">
        <f>JSON_Fmt!AD546</f>
        <v>["Online"]</v>
      </c>
      <c r="S545" s="85" t="s">
        <v>0</v>
      </c>
      <c r="T545" s="93" t="str">
        <f>JSON_Fmt!AH546</f>
        <v>["Teenagers","Adult"]</v>
      </c>
      <c r="U545" s="85" t="s">
        <v>0</v>
      </c>
      <c r="V545" s="93" t="str">
        <f>JSON_Fmt!AL546</f>
        <v>http://nationalgeographic.com/elementum/eu/interdum/eu/tincidunt/in.jpg</v>
      </c>
      <c r="W545" s="85" t="s">
        <v>0</v>
      </c>
      <c r="X545" s="93">
        <f>JSON_Fmt!AP546</f>
        <v>14853.36</v>
      </c>
      <c r="Y545" s="85" t="s">
        <v>0</v>
      </c>
      <c r="Z545" s="93" t="str">
        <f>JSON_Fmt!AT546</f>
        <v>["Sport","Finance","Politics"]</v>
      </c>
      <c r="AA545" s="85" t="s">
        <v>0</v>
      </c>
      <c r="AB545" s="79" t="e">
        <f>JSON_Fmt!#REF!</f>
        <v>#REF!</v>
      </c>
      <c r="AC545" s="83" t="e">
        <f>JSON_Fmt!#REF!</f>
        <v>#REF!</v>
      </c>
    </row>
    <row r="546" spans="1:29" x14ac:dyDescent="0.25">
      <c r="A546" s="79" t="s">
        <v>13</v>
      </c>
      <c r="B546" s="79" t="str">
        <f t="shared" si="8"/>
        <v>Collection_Name</v>
      </c>
      <c r="C546" s="79" t="s">
        <v>14</v>
      </c>
      <c r="D546" s="79" t="str">
        <f>JSON_Fmt!B547</f>
        <v>5e8f270bfc13ae051e000025</v>
      </c>
      <c r="E546" s="85" t="s">
        <v>0</v>
      </c>
      <c r="F546" s="79" t="str">
        <f>JSON_Fmt!F547</f>
        <v>Dabtype</v>
      </c>
      <c r="G546" s="85" t="s">
        <v>0</v>
      </c>
      <c r="H546" s="79" t="str">
        <f>JSON_Fmt!J547</f>
        <v>Senechault</v>
      </c>
      <c r="I546" s="85" t="s">
        <v>0</v>
      </c>
      <c r="J546" s="93" t="str">
        <f>JSON_Fmt!N547</f>
        <v>Limerick</v>
      </c>
      <c r="K546" s="85" t="s">
        <v>0</v>
      </c>
      <c r="L546" s="79" t="str">
        <f>JSON_Fmt!R547</f>
        <v>Cork</v>
      </c>
      <c r="M546" s="85" t="s">
        <v>0</v>
      </c>
      <c r="N546" s="93">
        <f>JSON_Fmt!V547</f>
        <v>1987</v>
      </c>
      <c r="O546" s="85" t="s">
        <v>0</v>
      </c>
      <c r="P546" s="79" t="str">
        <f>JSON_Fmt!Z547</f>
        <v>Daily</v>
      </c>
      <c r="Q546" s="85" t="s">
        <v>0</v>
      </c>
      <c r="R546" s="79" t="str">
        <f>JSON_Fmt!AD547</f>
        <v>["Broadsheet"]</v>
      </c>
      <c r="S546" s="85" t="s">
        <v>0</v>
      </c>
      <c r="T546" s="93" t="str">
        <f>JSON_Fmt!AH547</f>
        <v>["Adult"]</v>
      </c>
      <c r="U546" s="85" t="s">
        <v>0</v>
      </c>
      <c r="V546" s="93" t="str">
        <f>JSON_Fmt!AL547</f>
        <v>https://boston.com/lobortis/sapien.jsp</v>
      </c>
      <c r="W546" s="85" t="s">
        <v>0</v>
      </c>
      <c r="X546" s="93">
        <f>JSON_Fmt!AP547</f>
        <v>13935.38</v>
      </c>
      <c r="Y546" s="85" t="s">
        <v>0</v>
      </c>
      <c r="Z546" s="93" t="str">
        <f>JSON_Fmt!AT547</f>
        <v>["Economics","Sport","Finance"]</v>
      </c>
      <c r="AA546" s="85" t="s">
        <v>0</v>
      </c>
      <c r="AB546" s="79" t="e">
        <f>JSON_Fmt!#REF!</f>
        <v>#REF!</v>
      </c>
      <c r="AC546" s="83" t="e">
        <f>JSON_Fmt!#REF!</f>
        <v>#REF!</v>
      </c>
    </row>
    <row r="547" spans="1:29" x14ac:dyDescent="0.25">
      <c r="A547" s="79" t="s">
        <v>13</v>
      </c>
      <c r="B547" s="79" t="str">
        <f t="shared" si="8"/>
        <v>Collection_Name</v>
      </c>
      <c r="C547" s="79" t="s">
        <v>14</v>
      </c>
      <c r="D547" s="79" t="str">
        <f>JSON_Fmt!B548</f>
        <v>5e8f270bfc13ae051e000026</v>
      </c>
      <c r="E547" s="85" t="s">
        <v>0</v>
      </c>
      <c r="F547" s="79" t="str">
        <f>JSON_Fmt!F548</f>
        <v>Lazz</v>
      </c>
      <c r="G547" s="85" t="s">
        <v>0</v>
      </c>
      <c r="H547" s="79" t="str">
        <f>JSON_Fmt!J548</f>
        <v>Trevorrow</v>
      </c>
      <c r="I547" s="85" t="s">
        <v>0</v>
      </c>
      <c r="J547" s="93" t="str">
        <f>JSON_Fmt!N548</f>
        <v>Blackrock</v>
      </c>
      <c r="K547" s="85" t="s">
        <v>0</v>
      </c>
      <c r="L547" s="79" t="str">
        <f>JSON_Fmt!R548</f>
        <v>Meath</v>
      </c>
      <c r="M547" s="85" t="s">
        <v>0</v>
      </c>
      <c r="N547" s="93">
        <f>JSON_Fmt!V548</f>
        <v>2012</v>
      </c>
      <c r="O547" s="85" t="s">
        <v>0</v>
      </c>
      <c r="P547" s="79" t="str">
        <f>JSON_Fmt!Z548</f>
        <v>Daily</v>
      </c>
      <c r="Q547" s="85" t="s">
        <v>0</v>
      </c>
      <c r="R547" s="79" t="str">
        <f>JSON_Fmt!AD548</f>
        <v>["Broadsheet","Tabloid","Online"]</v>
      </c>
      <c r="S547" s="85" t="s">
        <v>0</v>
      </c>
      <c r="T547" s="93" t="str">
        <f>JSON_Fmt!AH548</f>
        <v>["Professional Class","Adult","Teenagers"]</v>
      </c>
      <c r="U547" s="85" t="s">
        <v>0</v>
      </c>
      <c r="V547" s="93" t="str">
        <f>JSON_Fmt!AL548</f>
        <v>http://ox.ac.uk/duis/faucibus/accumsan/odio/curabitur/convallis/duis.html</v>
      </c>
      <c r="W547" s="85" t="s">
        <v>0</v>
      </c>
      <c r="X547" s="93">
        <f>JSON_Fmt!AP548</f>
        <v>13732.31</v>
      </c>
      <c r="Y547" s="85" t="s">
        <v>0</v>
      </c>
      <c r="Z547" s="93" t="str">
        <f>JSON_Fmt!AT548</f>
        <v>["Economics","Politics","Sport","Finance"]</v>
      </c>
      <c r="AA547" s="85" t="s">
        <v>0</v>
      </c>
      <c r="AB547" s="79" t="e">
        <f>JSON_Fmt!#REF!</f>
        <v>#REF!</v>
      </c>
      <c r="AC547" s="83" t="e">
        <f>JSON_Fmt!#REF!</f>
        <v>#REF!</v>
      </c>
    </row>
    <row r="548" spans="1:29" x14ac:dyDescent="0.25">
      <c r="A548" s="79" t="s">
        <v>13</v>
      </c>
      <c r="B548" s="79" t="str">
        <f t="shared" si="8"/>
        <v>Collection_Name</v>
      </c>
      <c r="C548" s="79" t="s">
        <v>14</v>
      </c>
      <c r="D548" s="79" t="str">
        <f>JSON_Fmt!B549</f>
        <v>5e8f270bfc13ae051e000027</v>
      </c>
      <c r="E548" s="85" t="s">
        <v>0</v>
      </c>
      <c r="F548" s="79" t="str">
        <f>JSON_Fmt!F549</f>
        <v>Podcat</v>
      </c>
      <c r="G548" s="85" t="s">
        <v>0</v>
      </c>
      <c r="H548" s="79" t="str">
        <f>JSON_Fmt!J549</f>
        <v>Ingolotti</v>
      </c>
      <c r="I548" s="85" t="s">
        <v>0</v>
      </c>
      <c r="J548" s="93" t="str">
        <f>JSON_Fmt!N549</f>
        <v>Limerick</v>
      </c>
      <c r="K548" s="85" t="s">
        <v>0</v>
      </c>
      <c r="L548" s="79" t="str">
        <f>JSON_Fmt!R549</f>
        <v>Laois</v>
      </c>
      <c r="M548" s="85" t="s">
        <v>0</v>
      </c>
      <c r="N548" s="93">
        <f>JSON_Fmt!V549</f>
        <v>1989</v>
      </c>
      <c r="O548" s="85" t="s">
        <v>0</v>
      </c>
      <c r="P548" s="79" t="str">
        <f>JSON_Fmt!Z549</f>
        <v>Weekly</v>
      </c>
      <c r="Q548" s="85" t="s">
        <v>0</v>
      </c>
      <c r="R548" s="79" t="str">
        <f>JSON_Fmt!AD549</f>
        <v>["Broadsheet","Tabloid"]</v>
      </c>
      <c r="S548" s="85" t="s">
        <v>0</v>
      </c>
      <c r="T548" s="93" t="str">
        <f>JSON_Fmt!AH549</f>
        <v>["Professional Class","Adult","Teenagers"]</v>
      </c>
      <c r="U548" s="85" t="s">
        <v>0</v>
      </c>
      <c r="V548" s="93" t="str">
        <f>JSON_Fmt!AL549</f>
        <v>https://nih.gov/vel/accumsan/tellus/nisi/eu/orci.aspx</v>
      </c>
      <c r="W548" s="85" t="s">
        <v>0</v>
      </c>
      <c r="X548" s="93">
        <f>JSON_Fmt!AP549</f>
        <v>14128.04</v>
      </c>
      <c r="Y548" s="85" t="s">
        <v>0</v>
      </c>
      <c r="Z548" s="93" t="str">
        <f>JSON_Fmt!AT549</f>
        <v>["Economics"]</v>
      </c>
      <c r="AA548" s="85" t="s">
        <v>0</v>
      </c>
      <c r="AB548" s="79" t="e">
        <f>JSON_Fmt!#REF!</f>
        <v>#REF!</v>
      </c>
      <c r="AC548" s="83" t="e">
        <f>JSON_Fmt!#REF!</f>
        <v>#REF!</v>
      </c>
    </row>
    <row r="549" spans="1:29" x14ac:dyDescent="0.25">
      <c r="A549" s="79" t="s">
        <v>13</v>
      </c>
      <c r="B549" s="79" t="str">
        <f t="shared" si="8"/>
        <v>Collection_Name</v>
      </c>
      <c r="C549" s="79" t="s">
        <v>14</v>
      </c>
      <c r="D549" s="79" t="str">
        <f>JSON_Fmt!B550</f>
        <v>5e8f270bfc13ae051e000028</v>
      </c>
      <c r="E549" s="85" t="s">
        <v>0</v>
      </c>
      <c r="F549" s="79" t="str">
        <f>JSON_Fmt!F550</f>
        <v>Realmix</v>
      </c>
      <c r="G549" s="85" t="s">
        <v>0</v>
      </c>
      <c r="H549" s="79" t="str">
        <f>JSON_Fmt!J550</f>
        <v>McCobb</v>
      </c>
      <c r="I549" s="85" t="s">
        <v>0</v>
      </c>
      <c r="J549" s="93" t="str">
        <f>JSON_Fmt!N550</f>
        <v>Blackrock</v>
      </c>
      <c r="K549" s="85" t="s">
        <v>0</v>
      </c>
      <c r="L549" s="79" t="str">
        <f>JSON_Fmt!R550</f>
        <v>Laois</v>
      </c>
      <c r="M549" s="85" t="s">
        <v>0</v>
      </c>
      <c r="N549" s="93">
        <f>JSON_Fmt!V550</f>
        <v>2001</v>
      </c>
      <c r="O549" s="85" t="s">
        <v>0</v>
      </c>
      <c r="P549" s="79" t="str">
        <f>JSON_Fmt!Z550</f>
        <v>Daily</v>
      </c>
      <c r="Q549" s="85" t="s">
        <v>0</v>
      </c>
      <c r="R549" s="79" t="str">
        <f>JSON_Fmt!AD550</f>
        <v>["Online","Tabloid"]</v>
      </c>
      <c r="S549" s="85" t="s">
        <v>0</v>
      </c>
      <c r="T549" s="93" t="str">
        <f>JSON_Fmt!AH550</f>
        <v>["Teenagers","Professional Class","Adult"]</v>
      </c>
      <c r="U549" s="85" t="s">
        <v>0</v>
      </c>
      <c r="V549" s="93" t="str">
        <f>JSON_Fmt!AL550</f>
        <v>https://deviantart.com/tortor/quis/turpis/sed/ante/vivamus.html</v>
      </c>
      <c r="W549" s="85" t="s">
        <v>0</v>
      </c>
      <c r="X549" s="93">
        <f>JSON_Fmt!AP550</f>
        <v>12532.37</v>
      </c>
      <c r="Y549" s="85" t="s">
        <v>0</v>
      </c>
      <c r="Z549" s="93" t="str">
        <f>JSON_Fmt!AT550</f>
        <v>["Sport","Politics","Finance","Economics"]</v>
      </c>
      <c r="AA549" s="85" t="s">
        <v>0</v>
      </c>
      <c r="AB549" s="79" t="e">
        <f>JSON_Fmt!#REF!</f>
        <v>#REF!</v>
      </c>
      <c r="AC549" s="83" t="e">
        <f>JSON_Fmt!#REF!</f>
        <v>#REF!</v>
      </c>
    </row>
    <row r="550" spans="1:29" x14ac:dyDescent="0.25">
      <c r="A550" s="79" t="s">
        <v>13</v>
      </c>
      <c r="B550" s="79" t="str">
        <f t="shared" si="8"/>
        <v>Collection_Name</v>
      </c>
      <c r="C550" s="79" t="s">
        <v>14</v>
      </c>
      <c r="D550" s="79" t="str">
        <f>JSON_Fmt!B551</f>
        <v>5e8f270bfc13ae051e000029</v>
      </c>
      <c r="E550" s="85" t="s">
        <v>0</v>
      </c>
      <c r="F550" s="79" t="str">
        <f>JSON_Fmt!F551</f>
        <v>Yacero</v>
      </c>
      <c r="G550" s="85" t="s">
        <v>0</v>
      </c>
      <c r="H550" s="79" t="str">
        <f>JSON_Fmt!J551</f>
        <v>Giraudel</v>
      </c>
      <c r="I550" s="85" t="s">
        <v>0</v>
      </c>
      <c r="J550" s="93" t="str">
        <f>JSON_Fmt!N551</f>
        <v>Blackrock</v>
      </c>
      <c r="K550" s="85" t="s">
        <v>0</v>
      </c>
      <c r="L550" s="79" t="str">
        <f>JSON_Fmt!R551</f>
        <v>Clare</v>
      </c>
      <c r="M550" s="85" t="s">
        <v>0</v>
      </c>
      <c r="N550" s="93">
        <f>JSON_Fmt!V551</f>
        <v>1996</v>
      </c>
      <c r="O550" s="85" t="s">
        <v>0</v>
      </c>
      <c r="P550" s="79" t="str">
        <f>JSON_Fmt!Z551</f>
        <v>Daily</v>
      </c>
      <c r="Q550" s="85" t="s">
        <v>0</v>
      </c>
      <c r="R550" s="79" t="str">
        <f>JSON_Fmt!AD551</f>
        <v>["Tabloid","Online"]</v>
      </c>
      <c r="S550" s="85" t="s">
        <v>0</v>
      </c>
      <c r="T550" s="93" t="str">
        <f>JSON_Fmt!AH551</f>
        <v>["Adult"]</v>
      </c>
      <c r="U550" s="85" t="s">
        <v>0</v>
      </c>
      <c r="V550" s="93" t="str">
        <f>JSON_Fmt!AL551</f>
        <v>https://aboutads.info/pede/lobortis/ligula/sit/amet/eleifend/pede.aspx</v>
      </c>
      <c r="W550" s="85" t="s">
        <v>0</v>
      </c>
      <c r="X550" s="93">
        <f>JSON_Fmt!AP551</f>
        <v>4079.85</v>
      </c>
      <c r="Y550" s="85" t="s">
        <v>0</v>
      </c>
      <c r="Z550" s="93" t="str">
        <f>JSON_Fmt!AT551</f>
        <v>["Finance","Politics","Economics"]</v>
      </c>
      <c r="AA550" s="85" t="s">
        <v>0</v>
      </c>
      <c r="AB550" s="79" t="e">
        <f>JSON_Fmt!#REF!</f>
        <v>#REF!</v>
      </c>
      <c r="AC550" s="83" t="e">
        <f>JSON_Fmt!#REF!</f>
        <v>#REF!</v>
      </c>
    </row>
    <row r="551" spans="1:29" x14ac:dyDescent="0.25">
      <c r="A551" s="79" t="s">
        <v>13</v>
      </c>
      <c r="B551" s="79" t="str">
        <f t="shared" si="8"/>
        <v>Collection_Name</v>
      </c>
      <c r="C551" s="79" t="s">
        <v>14</v>
      </c>
      <c r="D551" s="79" t="str">
        <f>JSON_Fmt!B552</f>
        <v>5e8f270bfc13ae051e00002a</v>
      </c>
      <c r="E551" s="85" t="s">
        <v>0</v>
      </c>
      <c r="F551" s="79" t="str">
        <f>JSON_Fmt!F552</f>
        <v>Youspan</v>
      </c>
      <c r="G551" s="85" t="s">
        <v>0</v>
      </c>
      <c r="H551" s="79" t="str">
        <f>JSON_Fmt!J552</f>
        <v>Giacomozzo</v>
      </c>
      <c r="I551" s="85" t="s">
        <v>0</v>
      </c>
      <c r="J551" s="93" t="str">
        <f>JSON_Fmt!N552</f>
        <v>Athlone</v>
      </c>
      <c r="K551" s="85" t="s">
        <v>0</v>
      </c>
      <c r="L551" s="79" t="str">
        <f>JSON_Fmt!R552</f>
        <v>Carlow</v>
      </c>
      <c r="M551" s="85" t="s">
        <v>0</v>
      </c>
      <c r="N551" s="93">
        <f>JSON_Fmt!V552</f>
        <v>2007</v>
      </c>
      <c r="O551" s="85" t="s">
        <v>0</v>
      </c>
      <c r="P551" s="79" t="str">
        <f>JSON_Fmt!Z552</f>
        <v>Weekly</v>
      </c>
      <c r="Q551" s="85" t="s">
        <v>0</v>
      </c>
      <c r="R551" s="79" t="str">
        <f>JSON_Fmt!AD552</f>
        <v>["Tabloid","Online"]</v>
      </c>
      <c r="S551" s="85" t="s">
        <v>0</v>
      </c>
      <c r="T551" s="93" t="str">
        <f>JSON_Fmt!AH552</f>
        <v>["Professional Class"]</v>
      </c>
      <c r="U551" s="85" t="s">
        <v>0</v>
      </c>
      <c r="V551" s="93" t="str">
        <f>JSON_Fmt!AL552</f>
        <v>https://wix.com/consequat/nulla/nisl.json</v>
      </c>
      <c r="W551" s="85" t="s">
        <v>0</v>
      </c>
      <c r="X551" s="93">
        <f>JSON_Fmt!AP552</f>
        <v>10557.66</v>
      </c>
      <c r="Y551" s="85" t="s">
        <v>0</v>
      </c>
      <c r="Z551" s="93" t="str">
        <f>JSON_Fmt!AT552</f>
        <v>["Sport","Politics"]</v>
      </c>
      <c r="AA551" s="85" t="s">
        <v>0</v>
      </c>
      <c r="AB551" s="79" t="e">
        <f>JSON_Fmt!#REF!</f>
        <v>#REF!</v>
      </c>
      <c r="AC551" s="83" t="e">
        <f>JSON_Fmt!#REF!</f>
        <v>#REF!</v>
      </c>
    </row>
    <row r="552" spans="1:29" x14ac:dyDescent="0.25">
      <c r="A552" s="79" t="s">
        <v>13</v>
      </c>
      <c r="B552" s="79" t="str">
        <f t="shared" si="8"/>
        <v>Collection_Name</v>
      </c>
      <c r="C552" s="79" t="s">
        <v>14</v>
      </c>
      <c r="D552" s="79" t="str">
        <f>JSON_Fmt!B553</f>
        <v>5e8f270bfc13ae051e00002b</v>
      </c>
      <c r="E552" s="85" t="s">
        <v>0</v>
      </c>
      <c r="F552" s="79" t="str">
        <f>JSON_Fmt!F553</f>
        <v>Quamba</v>
      </c>
      <c r="G552" s="85" t="s">
        <v>0</v>
      </c>
      <c r="H552" s="79" t="str">
        <f>JSON_Fmt!J553</f>
        <v>Karran</v>
      </c>
      <c r="I552" s="85" t="s">
        <v>0</v>
      </c>
      <c r="J552" s="93" t="str">
        <f>JSON_Fmt!N553</f>
        <v>Blackrock</v>
      </c>
      <c r="K552" s="85" t="s">
        <v>0</v>
      </c>
      <c r="L552" s="79" t="str">
        <f>JSON_Fmt!R553</f>
        <v>Dublin</v>
      </c>
      <c r="M552" s="85" t="s">
        <v>0</v>
      </c>
      <c r="N552" s="93">
        <f>JSON_Fmt!V553</f>
        <v>2013</v>
      </c>
      <c r="O552" s="85" t="s">
        <v>0</v>
      </c>
      <c r="P552" s="79" t="str">
        <f>JSON_Fmt!Z553</f>
        <v>Weekly</v>
      </c>
      <c r="Q552" s="85" t="s">
        <v>0</v>
      </c>
      <c r="R552" s="79" t="str">
        <f>JSON_Fmt!AD553</f>
        <v>["Online","Broadsheet"]</v>
      </c>
      <c r="S552" s="85" t="s">
        <v>0</v>
      </c>
      <c r="T552" s="93" t="str">
        <f>JSON_Fmt!AH553</f>
        <v>["Professional Class","Adult","Teenagers"]</v>
      </c>
      <c r="U552" s="85" t="s">
        <v>0</v>
      </c>
      <c r="V552" s="93" t="str">
        <f>JSON_Fmt!AL553</f>
        <v>http://aol.com/at.jsp</v>
      </c>
      <c r="W552" s="85" t="s">
        <v>0</v>
      </c>
      <c r="X552" s="93">
        <f>JSON_Fmt!AP553</f>
        <v>12939.67</v>
      </c>
      <c r="Y552" s="85" t="s">
        <v>0</v>
      </c>
      <c r="Z552" s="93" t="str">
        <f>JSON_Fmt!AT553</f>
        <v>["Economics","Politics","Finance","Sport"]</v>
      </c>
      <c r="AA552" s="85" t="s">
        <v>0</v>
      </c>
      <c r="AB552" s="79" t="e">
        <f>JSON_Fmt!#REF!</f>
        <v>#REF!</v>
      </c>
      <c r="AC552" s="83" t="e">
        <f>JSON_Fmt!#REF!</f>
        <v>#REF!</v>
      </c>
    </row>
    <row r="553" spans="1:29" x14ac:dyDescent="0.25">
      <c r="A553" s="79" t="s">
        <v>13</v>
      </c>
      <c r="B553" s="79" t="str">
        <f t="shared" si="8"/>
        <v>Collection_Name</v>
      </c>
      <c r="C553" s="79" t="s">
        <v>14</v>
      </c>
      <c r="D553" s="79" t="str">
        <f>JSON_Fmt!B554</f>
        <v>5e8f270bfc13ae051e00002c</v>
      </c>
      <c r="E553" s="85" t="s">
        <v>0</v>
      </c>
      <c r="F553" s="79" t="str">
        <f>JSON_Fmt!F554</f>
        <v>Blogspan</v>
      </c>
      <c r="G553" s="85" t="s">
        <v>0</v>
      </c>
      <c r="H553" s="79" t="str">
        <f>JSON_Fmt!J554</f>
        <v>Shorbrook</v>
      </c>
      <c r="I553" s="85" t="s">
        <v>0</v>
      </c>
      <c r="J553" s="93" t="str">
        <f>JSON_Fmt!N554</f>
        <v>Letterkenny</v>
      </c>
      <c r="K553" s="85" t="s">
        <v>0</v>
      </c>
      <c r="L553" s="79" t="str">
        <f>JSON_Fmt!R554</f>
        <v>Leitrim</v>
      </c>
      <c r="M553" s="85" t="s">
        <v>0</v>
      </c>
      <c r="N553" s="93">
        <f>JSON_Fmt!V554</f>
        <v>2005</v>
      </c>
      <c r="O553" s="85" t="s">
        <v>0</v>
      </c>
      <c r="P553" s="79" t="str">
        <f>JSON_Fmt!Z554</f>
        <v>Daily</v>
      </c>
      <c r="Q553" s="85" t="s">
        <v>0</v>
      </c>
      <c r="R553" s="79" t="str">
        <f>JSON_Fmt!AD554</f>
        <v>["Broadsheet"]</v>
      </c>
      <c r="S553" s="85" t="s">
        <v>0</v>
      </c>
      <c r="T553" s="93" t="str">
        <f>JSON_Fmt!AH554</f>
        <v>["Adult","Professional Class","Teenagers"]</v>
      </c>
      <c r="U553" s="85" t="s">
        <v>0</v>
      </c>
      <c r="V553" s="93" t="str">
        <f>JSON_Fmt!AL554</f>
        <v>http://yale.edu/donec/posuere/metus/vitae.jpg</v>
      </c>
      <c r="W553" s="85" t="s">
        <v>0</v>
      </c>
      <c r="X553" s="93">
        <f>JSON_Fmt!AP554</f>
        <v>7757.61</v>
      </c>
      <c r="Y553" s="85" t="s">
        <v>0</v>
      </c>
      <c r="Z553" s="93" t="str">
        <f>JSON_Fmt!AT554</f>
        <v>["Politics","Sport","Finance","Economics"]</v>
      </c>
      <c r="AA553" s="85" t="s">
        <v>0</v>
      </c>
      <c r="AB553" s="79" t="e">
        <f>JSON_Fmt!#REF!</f>
        <v>#REF!</v>
      </c>
      <c r="AC553" s="83" t="e">
        <f>JSON_Fmt!#REF!</f>
        <v>#REF!</v>
      </c>
    </row>
    <row r="554" spans="1:29" x14ac:dyDescent="0.25">
      <c r="A554" s="79" t="s">
        <v>13</v>
      </c>
      <c r="B554" s="79" t="str">
        <f t="shared" si="8"/>
        <v>Collection_Name</v>
      </c>
      <c r="C554" s="79" t="s">
        <v>14</v>
      </c>
      <c r="D554" s="79" t="str">
        <f>JSON_Fmt!B555</f>
        <v>5e8f270bfc13ae051e00002d</v>
      </c>
      <c r="E554" s="85" t="s">
        <v>0</v>
      </c>
      <c r="F554" s="79" t="str">
        <f>JSON_Fmt!F555</f>
        <v>Voolia</v>
      </c>
      <c r="G554" s="85" t="s">
        <v>0</v>
      </c>
      <c r="H554" s="79" t="str">
        <f>JSON_Fmt!J555</f>
        <v>Bartoszek</v>
      </c>
      <c r="I554" s="85" t="s">
        <v>0</v>
      </c>
      <c r="J554" s="93" t="str">
        <f>JSON_Fmt!N555</f>
        <v>Letterkenny</v>
      </c>
      <c r="K554" s="85" t="s">
        <v>0</v>
      </c>
      <c r="L554" s="79" t="str">
        <f>JSON_Fmt!R555</f>
        <v>Carlow</v>
      </c>
      <c r="M554" s="85" t="s">
        <v>0</v>
      </c>
      <c r="N554" s="93">
        <f>JSON_Fmt!V555</f>
        <v>1986</v>
      </c>
      <c r="O554" s="85" t="s">
        <v>0</v>
      </c>
      <c r="P554" s="79" t="str">
        <f>JSON_Fmt!Z555</f>
        <v>Daily</v>
      </c>
      <c r="Q554" s="85" t="s">
        <v>0</v>
      </c>
      <c r="R554" s="79" t="str">
        <f>JSON_Fmt!AD555</f>
        <v>["Online"]</v>
      </c>
      <c r="S554" s="85" t="s">
        <v>0</v>
      </c>
      <c r="T554" s="93" t="str">
        <f>JSON_Fmt!AH555</f>
        <v>["Adult","Teenagers","Professional Class"]</v>
      </c>
      <c r="U554" s="85" t="s">
        <v>0</v>
      </c>
      <c r="V554" s="93" t="str">
        <f>JSON_Fmt!AL555</f>
        <v>https://twitter.com/mattis.aspx</v>
      </c>
      <c r="W554" s="85" t="s">
        <v>0</v>
      </c>
      <c r="X554" s="93">
        <f>JSON_Fmt!AP555</f>
        <v>9993.07</v>
      </c>
      <c r="Y554" s="85" t="s">
        <v>0</v>
      </c>
      <c r="Z554" s="93" t="str">
        <f>JSON_Fmt!AT555</f>
        <v>["Economics","Politics","Finance"]</v>
      </c>
      <c r="AA554" s="85" t="s">
        <v>0</v>
      </c>
      <c r="AB554" s="79" t="e">
        <f>JSON_Fmt!#REF!</f>
        <v>#REF!</v>
      </c>
      <c r="AC554" s="83" t="e">
        <f>JSON_Fmt!#REF!</f>
        <v>#REF!</v>
      </c>
    </row>
    <row r="555" spans="1:29" x14ac:dyDescent="0.25">
      <c r="A555" s="79" t="s">
        <v>13</v>
      </c>
      <c r="B555" s="79" t="str">
        <f t="shared" si="8"/>
        <v>Collection_Name</v>
      </c>
      <c r="C555" s="79" t="s">
        <v>14</v>
      </c>
      <c r="D555" s="79" t="str">
        <f>JSON_Fmt!B556</f>
        <v>5e8f270bfc13ae051e00002e</v>
      </c>
      <c r="E555" s="85" t="s">
        <v>0</v>
      </c>
      <c r="F555" s="79" t="str">
        <f>JSON_Fmt!F556</f>
        <v>Muxo</v>
      </c>
      <c r="G555" s="85" t="s">
        <v>0</v>
      </c>
      <c r="H555" s="79" t="str">
        <f>JSON_Fmt!J556</f>
        <v>Cornfoot</v>
      </c>
      <c r="I555" s="85" t="s">
        <v>0</v>
      </c>
      <c r="J555" s="93" t="str">
        <f>JSON_Fmt!N556</f>
        <v>Limerick</v>
      </c>
      <c r="K555" s="85" t="s">
        <v>0</v>
      </c>
      <c r="L555" s="79" t="str">
        <f>JSON_Fmt!R556</f>
        <v>Armagh</v>
      </c>
      <c r="M555" s="85" t="s">
        <v>0</v>
      </c>
      <c r="N555" s="93">
        <f>JSON_Fmt!V556</f>
        <v>2008</v>
      </c>
      <c r="O555" s="85" t="s">
        <v>0</v>
      </c>
      <c r="P555" s="79" t="str">
        <f>JSON_Fmt!Z556</f>
        <v>Daily</v>
      </c>
      <c r="Q555" s="85" t="s">
        <v>0</v>
      </c>
      <c r="R555" s="79" t="str">
        <f>JSON_Fmt!AD556</f>
        <v>["Tabloid","Online"]</v>
      </c>
      <c r="S555" s="85" t="s">
        <v>0</v>
      </c>
      <c r="T555" s="93" t="str">
        <f>JSON_Fmt!AH556</f>
        <v>["Professional Class","Teenagers"]</v>
      </c>
      <c r="U555" s="85" t="s">
        <v>0</v>
      </c>
      <c r="V555" s="93" t="str">
        <f>JSON_Fmt!AL556</f>
        <v>https://ihg.com/ligula/in/lacus/curabitur/at.html</v>
      </c>
      <c r="W555" s="85" t="s">
        <v>0</v>
      </c>
      <c r="X555" s="93">
        <f>JSON_Fmt!AP556</f>
        <v>9800.94</v>
      </c>
      <c r="Y555" s="85" t="s">
        <v>0</v>
      </c>
      <c r="Z555" s="93" t="str">
        <f>JSON_Fmt!AT556</f>
        <v>["Sport"]</v>
      </c>
      <c r="AA555" s="85" t="s">
        <v>0</v>
      </c>
      <c r="AB555" s="79" t="e">
        <f>JSON_Fmt!#REF!</f>
        <v>#REF!</v>
      </c>
      <c r="AC555" s="83" t="e">
        <f>JSON_Fmt!#REF!</f>
        <v>#REF!</v>
      </c>
    </row>
    <row r="556" spans="1:29" x14ac:dyDescent="0.25">
      <c r="A556" s="79" t="s">
        <v>13</v>
      </c>
      <c r="B556" s="79" t="str">
        <f t="shared" si="8"/>
        <v>Collection_Name</v>
      </c>
      <c r="C556" s="79" t="s">
        <v>14</v>
      </c>
      <c r="D556" s="79" t="str">
        <f>JSON_Fmt!B557</f>
        <v>5e8f270bfc13ae051e00002f</v>
      </c>
      <c r="E556" s="85" t="s">
        <v>0</v>
      </c>
      <c r="F556" s="79" t="str">
        <f>JSON_Fmt!F557</f>
        <v>Thoughtsphere</v>
      </c>
      <c r="G556" s="85" t="s">
        <v>0</v>
      </c>
      <c r="H556" s="79" t="str">
        <f>JSON_Fmt!J557</f>
        <v>Coldbathe</v>
      </c>
      <c r="I556" s="85" t="s">
        <v>0</v>
      </c>
      <c r="J556" s="93" t="str">
        <f>JSON_Fmt!N557</f>
        <v>Blackrock</v>
      </c>
      <c r="K556" s="85" t="s">
        <v>0</v>
      </c>
      <c r="L556" s="79" t="str">
        <f>JSON_Fmt!R557</f>
        <v>Antrim</v>
      </c>
      <c r="M556" s="85" t="s">
        <v>0</v>
      </c>
      <c r="N556" s="93">
        <f>JSON_Fmt!V557</f>
        <v>2012</v>
      </c>
      <c r="O556" s="85" t="s">
        <v>0</v>
      </c>
      <c r="P556" s="79" t="str">
        <f>JSON_Fmt!Z557</f>
        <v>Weekly</v>
      </c>
      <c r="Q556" s="85" t="s">
        <v>0</v>
      </c>
      <c r="R556" s="79" t="str">
        <f>JSON_Fmt!AD557</f>
        <v>["Broadsheet","Tabloid"]</v>
      </c>
      <c r="S556" s="85" t="s">
        <v>0</v>
      </c>
      <c r="T556" s="93" t="str">
        <f>JSON_Fmt!AH557</f>
        <v>["Professional Class"]</v>
      </c>
      <c r="U556" s="85" t="s">
        <v>0</v>
      </c>
      <c r="V556" s="93" t="str">
        <f>JSON_Fmt!AL557</f>
        <v>https://barnesandnoble.com/vestibulum/ante/ipsum/primis.xml</v>
      </c>
      <c r="W556" s="85" t="s">
        <v>0</v>
      </c>
      <c r="X556" s="93">
        <f>JSON_Fmt!AP557</f>
        <v>11284.61</v>
      </c>
      <c r="Y556" s="85" t="s">
        <v>0</v>
      </c>
      <c r="Z556" s="93" t="str">
        <f>JSON_Fmt!AT557</f>
        <v>["Economics"]</v>
      </c>
      <c r="AA556" s="85" t="s">
        <v>0</v>
      </c>
      <c r="AB556" s="79" t="e">
        <f>JSON_Fmt!#REF!</f>
        <v>#REF!</v>
      </c>
      <c r="AC556" s="83" t="e">
        <f>JSON_Fmt!#REF!</f>
        <v>#REF!</v>
      </c>
    </row>
    <row r="557" spans="1:29" x14ac:dyDescent="0.25">
      <c r="A557" s="79" t="s">
        <v>13</v>
      </c>
      <c r="B557" s="79" t="str">
        <f t="shared" si="8"/>
        <v>Collection_Name</v>
      </c>
      <c r="C557" s="79" t="s">
        <v>14</v>
      </c>
      <c r="D557" s="79" t="str">
        <f>JSON_Fmt!B558</f>
        <v>5e8f270bfc13ae051e000030</v>
      </c>
      <c r="E557" s="85" t="s">
        <v>0</v>
      </c>
      <c r="F557" s="79" t="str">
        <f>JSON_Fmt!F558</f>
        <v>Avamm</v>
      </c>
      <c r="G557" s="85" t="s">
        <v>0</v>
      </c>
      <c r="H557" s="79" t="str">
        <f>JSON_Fmt!J558</f>
        <v>Duffer</v>
      </c>
      <c r="I557" s="85" t="s">
        <v>0</v>
      </c>
      <c r="J557" s="93" t="str">
        <f>JSON_Fmt!N558</f>
        <v>Lismore</v>
      </c>
      <c r="K557" s="85" t="s">
        <v>0</v>
      </c>
      <c r="L557" s="79" t="str">
        <f>JSON_Fmt!R558</f>
        <v>Dublin</v>
      </c>
      <c r="M557" s="85" t="s">
        <v>0</v>
      </c>
      <c r="N557" s="93">
        <f>JSON_Fmt!V558</f>
        <v>1995</v>
      </c>
      <c r="O557" s="85" t="s">
        <v>0</v>
      </c>
      <c r="P557" s="79" t="str">
        <f>JSON_Fmt!Z558</f>
        <v>Weekly</v>
      </c>
      <c r="Q557" s="85" t="s">
        <v>0</v>
      </c>
      <c r="R557" s="79" t="str">
        <f>JSON_Fmt!AD558</f>
        <v>["Broadsheet","Tabloid"]</v>
      </c>
      <c r="S557" s="85" t="s">
        <v>0</v>
      </c>
      <c r="T557" s="93" t="str">
        <f>JSON_Fmt!AH558</f>
        <v>["Professional Class","Teenagers","Adult"]</v>
      </c>
      <c r="U557" s="85" t="s">
        <v>0</v>
      </c>
      <c r="V557" s="93" t="str">
        <f>JSON_Fmt!AL558</f>
        <v>http://dmoz.org/odio/odio/elementum/eu/interdum.js</v>
      </c>
      <c r="W557" s="85" t="s">
        <v>0</v>
      </c>
      <c r="X557" s="93">
        <f>JSON_Fmt!AP558</f>
        <v>5089.42</v>
      </c>
      <c r="Y557" s="85" t="s">
        <v>0</v>
      </c>
      <c r="Z557" s="93" t="str">
        <f>JSON_Fmt!AT558</f>
        <v>["Finance","Sport","Politics"]</v>
      </c>
      <c r="AA557" s="85" t="s">
        <v>0</v>
      </c>
      <c r="AB557" s="79" t="e">
        <f>JSON_Fmt!#REF!</f>
        <v>#REF!</v>
      </c>
      <c r="AC557" s="83" t="e">
        <f>JSON_Fmt!#REF!</f>
        <v>#REF!</v>
      </c>
    </row>
    <row r="558" spans="1:29" x14ac:dyDescent="0.25">
      <c r="A558" s="79" t="s">
        <v>13</v>
      </c>
      <c r="B558" s="79" t="str">
        <f t="shared" si="8"/>
        <v>Collection_Name</v>
      </c>
      <c r="C558" s="79" t="s">
        <v>14</v>
      </c>
      <c r="D558" s="79" t="str">
        <f>JSON_Fmt!B559</f>
        <v>5e8f270bfc13ae051e000031</v>
      </c>
      <c r="E558" s="85" t="s">
        <v>0</v>
      </c>
      <c r="F558" s="79" t="str">
        <f>JSON_Fmt!F559</f>
        <v>Kwilith</v>
      </c>
      <c r="G558" s="85" t="s">
        <v>0</v>
      </c>
      <c r="H558" s="79" t="str">
        <f>JSON_Fmt!J559</f>
        <v>Czaple</v>
      </c>
      <c r="I558" s="85" t="s">
        <v>0</v>
      </c>
      <c r="J558" s="93" t="str">
        <f>JSON_Fmt!N559</f>
        <v>Letterkenny</v>
      </c>
      <c r="K558" s="85" t="s">
        <v>0</v>
      </c>
      <c r="L558" s="79" t="str">
        <f>JSON_Fmt!R559</f>
        <v>Derry</v>
      </c>
      <c r="M558" s="85" t="s">
        <v>0</v>
      </c>
      <c r="N558" s="93">
        <f>JSON_Fmt!V559</f>
        <v>2009</v>
      </c>
      <c r="O558" s="85" t="s">
        <v>0</v>
      </c>
      <c r="P558" s="79" t="str">
        <f>JSON_Fmt!Z559</f>
        <v>Weekly</v>
      </c>
      <c r="Q558" s="85" t="s">
        <v>0</v>
      </c>
      <c r="R558" s="79" t="str">
        <f>JSON_Fmt!AD559</f>
        <v>["Tabloid"]</v>
      </c>
      <c r="S558" s="85" t="s">
        <v>0</v>
      </c>
      <c r="T558" s="93" t="str">
        <f>JSON_Fmt!AH559</f>
        <v>["Adult","Professional Class","Teenagers"]</v>
      </c>
      <c r="U558" s="85" t="s">
        <v>0</v>
      </c>
      <c r="V558" s="93" t="str">
        <f>JSON_Fmt!AL559</f>
        <v>http://blogspot.com/cubilia/curae.json</v>
      </c>
      <c r="W558" s="85" t="s">
        <v>0</v>
      </c>
      <c r="X558" s="93">
        <f>JSON_Fmt!AP559</f>
        <v>12651.38</v>
      </c>
      <c r="Y558" s="85" t="s">
        <v>0</v>
      </c>
      <c r="Z558" s="93" t="str">
        <f>JSON_Fmt!AT559</f>
        <v>["Politics","Economics","Finance","Sport"]</v>
      </c>
      <c r="AA558" s="85" t="s">
        <v>0</v>
      </c>
      <c r="AB558" s="79" t="e">
        <f>JSON_Fmt!#REF!</f>
        <v>#REF!</v>
      </c>
      <c r="AC558" s="83" t="e">
        <f>JSON_Fmt!#REF!</f>
        <v>#REF!</v>
      </c>
    </row>
    <row r="559" spans="1:29" x14ac:dyDescent="0.25">
      <c r="A559" s="79" t="s">
        <v>13</v>
      </c>
      <c r="B559" s="79" t="str">
        <f t="shared" si="8"/>
        <v>Collection_Name</v>
      </c>
      <c r="C559" s="79" t="s">
        <v>14</v>
      </c>
      <c r="D559" s="79" t="str">
        <f>JSON_Fmt!B560</f>
        <v>5e8f270bfc13ae051e000032</v>
      </c>
      <c r="E559" s="85" t="s">
        <v>0</v>
      </c>
      <c r="F559" s="79" t="str">
        <f>JSON_Fmt!F560</f>
        <v>Skynoodle</v>
      </c>
      <c r="G559" s="85" t="s">
        <v>0</v>
      </c>
      <c r="H559" s="79" t="str">
        <f>JSON_Fmt!J560</f>
        <v>Runcie</v>
      </c>
      <c r="I559" s="85" t="s">
        <v>0</v>
      </c>
      <c r="J559" s="93" t="str">
        <f>JSON_Fmt!N560</f>
        <v>Lismore</v>
      </c>
      <c r="K559" s="85" t="s">
        <v>0</v>
      </c>
      <c r="L559" s="79" t="str">
        <f>JSON_Fmt!R560</f>
        <v>Mayo</v>
      </c>
      <c r="M559" s="85" t="s">
        <v>0</v>
      </c>
      <c r="N559" s="93">
        <f>JSON_Fmt!V560</f>
        <v>2011</v>
      </c>
      <c r="O559" s="85" t="s">
        <v>0</v>
      </c>
      <c r="P559" s="79" t="str">
        <f>JSON_Fmt!Z560</f>
        <v>Daily</v>
      </c>
      <c r="Q559" s="85" t="s">
        <v>0</v>
      </c>
      <c r="R559" s="79" t="str">
        <f>JSON_Fmt!AD560</f>
        <v>["Online"]</v>
      </c>
      <c r="S559" s="85" t="s">
        <v>0</v>
      </c>
      <c r="T559" s="93" t="str">
        <f>JSON_Fmt!AH560</f>
        <v>["Teenagers","Professional Class","Adult"]</v>
      </c>
      <c r="U559" s="85" t="s">
        <v>0</v>
      </c>
      <c r="V559" s="93" t="str">
        <f>JSON_Fmt!AL560</f>
        <v>https://instagram.com/ultrices/posuere/cubilia/curae/donec/pharetra.aspx</v>
      </c>
      <c r="W559" s="85" t="s">
        <v>0</v>
      </c>
      <c r="X559" s="93">
        <f>JSON_Fmt!AP560</f>
        <v>14011.3</v>
      </c>
      <c r="Y559" s="85" t="s">
        <v>0</v>
      </c>
      <c r="Z559" s="93" t="str">
        <f>JSON_Fmt!AT560</f>
        <v>["Finance","Economics","Politics"]</v>
      </c>
      <c r="AA559" s="85" t="s">
        <v>0</v>
      </c>
      <c r="AB559" s="79" t="e">
        <f>JSON_Fmt!#REF!</f>
        <v>#REF!</v>
      </c>
      <c r="AC559" s="83" t="e">
        <f>JSON_Fmt!#REF!</f>
        <v>#REF!</v>
      </c>
    </row>
    <row r="560" spans="1:29" x14ac:dyDescent="0.25">
      <c r="A560" s="79" t="s">
        <v>13</v>
      </c>
      <c r="B560" s="79" t="str">
        <f t="shared" si="8"/>
        <v>Collection_Name</v>
      </c>
      <c r="C560" s="79" t="s">
        <v>14</v>
      </c>
      <c r="D560" s="79" t="str">
        <f>JSON_Fmt!B561</f>
        <v>5e8f270bfc13ae051e000033</v>
      </c>
      <c r="E560" s="85" t="s">
        <v>0</v>
      </c>
      <c r="F560" s="79" t="str">
        <f>JSON_Fmt!F561</f>
        <v>Devpulse</v>
      </c>
      <c r="G560" s="85" t="s">
        <v>0</v>
      </c>
      <c r="H560" s="79" t="str">
        <f>JSON_Fmt!J561</f>
        <v>Manifield</v>
      </c>
      <c r="I560" s="85" t="s">
        <v>0</v>
      </c>
      <c r="J560" s="93" t="str">
        <f>JSON_Fmt!N561</f>
        <v>Lismore</v>
      </c>
      <c r="K560" s="85" t="s">
        <v>0</v>
      </c>
      <c r="L560" s="79" t="str">
        <f>JSON_Fmt!R561</f>
        <v>Cavan</v>
      </c>
      <c r="M560" s="85" t="s">
        <v>0</v>
      </c>
      <c r="N560" s="93">
        <f>JSON_Fmt!V561</f>
        <v>1996</v>
      </c>
      <c r="O560" s="85" t="s">
        <v>0</v>
      </c>
      <c r="P560" s="79" t="str">
        <f>JSON_Fmt!Z561</f>
        <v>Weekly</v>
      </c>
      <c r="Q560" s="85" t="s">
        <v>0</v>
      </c>
      <c r="R560" s="79" t="str">
        <f>JSON_Fmt!AD561</f>
        <v>["Tabloid"]</v>
      </c>
      <c r="S560" s="85" t="s">
        <v>0</v>
      </c>
      <c r="T560" s="93" t="str">
        <f>JSON_Fmt!AH561</f>
        <v>["Adult"]</v>
      </c>
      <c r="U560" s="85" t="s">
        <v>0</v>
      </c>
      <c r="V560" s="93" t="str">
        <f>JSON_Fmt!AL561</f>
        <v>https://bing.com/vel/dapibus/at.xml</v>
      </c>
      <c r="W560" s="85" t="s">
        <v>0</v>
      </c>
      <c r="X560" s="93">
        <f>JSON_Fmt!AP561</f>
        <v>10313.370000000001</v>
      </c>
      <c r="Y560" s="85" t="s">
        <v>0</v>
      </c>
      <c r="Z560" s="93" t="str">
        <f>JSON_Fmt!AT561</f>
        <v>["Sport","Politics","Economics","Finance"]</v>
      </c>
      <c r="AA560" s="85" t="s">
        <v>0</v>
      </c>
      <c r="AB560" s="79" t="e">
        <f>JSON_Fmt!#REF!</f>
        <v>#REF!</v>
      </c>
      <c r="AC560" s="83" t="e">
        <f>JSON_Fmt!#REF!</f>
        <v>#REF!</v>
      </c>
    </row>
    <row r="561" spans="1:29" x14ac:dyDescent="0.25">
      <c r="A561" s="79" t="s">
        <v>13</v>
      </c>
      <c r="B561" s="79" t="str">
        <f t="shared" si="8"/>
        <v>Collection_Name</v>
      </c>
      <c r="C561" s="79" t="s">
        <v>14</v>
      </c>
      <c r="D561" s="79" t="str">
        <f>JSON_Fmt!B562</f>
        <v>5e8f270bfc13ae051e000034</v>
      </c>
      <c r="E561" s="85" t="s">
        <v>0</v>
      </c>
      <c r="F561" s="79" t="str">
        <f>JSON_Fmt!F562</f>
        <v>Topiclounge</v>
      </c>
      <c r="G561" s="85" t="s">
        <v>0</v>
      </c>
      <c r="H561" s="79" t="str">
        <f>JSON_Fmt!J562</f>
        <v>Syrie</v>
      </c>
      <c r="I561" s="85" t="s">
        <v>0</v>
      </c>
      <c r="J561" s="93" t="str">
        <f>JSON_Fmt!N562</f>
        <v>Letterkenny</v>
      </c>
      <c r="K561" s="85" t="s">
        <v>0</v>
      </c>
      <c r="L561" s="79" t="str">
        <f>JSON_Fmt!R562</f>
        <v>Waterford</v>
      </c>
      <c r="M561" s="85" t="s">
        <v>0</v>
      </c>
      <c r="N561" s="93">
        <f>JSON_Fmt!V562</f>
        <v>2010</v>
      </c>
      <c r="O561" s="85" t="s">
        <v>0</v>
      </c>
      <c r="P561" s="79" t="str">
        <f>JSON_Fmt!Z562</f>
        <v>Monthly</v>
      </c>
      <c r="Q561" s="85" t="s">
        <v>0</v>
      </c>
      <c r="R561" s="79" t="str">
        <f>JSON_Fmt!AD562</f>
        <v>["Tabloid","Broadsheet"]</v>
      </c>
      <c r="S561" s="85" t="s">
        <v>0</v>
      </c>
      <c r="T561" s="93" t="str">
        <f>JSON_Fmt!AH562</f>
        <v>["Professional Class"]</v>
      </c>
      <c r="U561" s="85" t="s">
        <v>0</v>
      </c>
      <c r="V561" s="93" t="str">
        <f>JSON_Fmt!AL562</f>
        <v>http://unicef.org/nulla/sed/vel/enim/sit.html</v>
      </c>
      <c r="W561" s="85" t="s">
        <v>0</v>
      </c>
      <c r="X561" s="93">
        <f>JSON_Fmt!AP562</f>
        <v>10679.17</v>
      </c>
      <c r="Y561" s="85" t="s">
        <v>0</v>
      </c>
      <c r="Z561" s="93" t="str">
        <f>JSON_Fmt!AT562</f>
        <v>["Finance","Sport","Politics"]</v>
      </c>
      <c r="AA561" s="85" t="s">
        <v>0</v>
      </c>
      <c r="AB561" s="79" t="e">
        <f>JSON_Fmt!#REF!</f>
        <v>#REF!</v>
      </c>
      <c r="AC561" s="83" t="e">
        <f>JSON_Fmt!#REF!</f>
        <v>#REF!</v>
      </c>
    </row>
    <row r="562" spans="1:29" x14ac:dyDescent="0.25">
      <c r="A562" s="79" t="s">
        <v>13</v>
      </c>
      <c r="B562" s="79" t="str">
        <f t="shared" si="8"/>
        <v>Collection_Name</v>
      </c>
      <c r="C562" s="79" t="s">
        <v>14</v>
      </c>
      <c r="D562" s="79" t="str">
        <f>JSON_Fmt!B563</f>
        <v>5e8f270bfc13ae051e000035</v>
      </c>
      <c r="E562" s="85" t="s">
        <v>0</v>
      </c>
      <c r="F562" s="79" t="str">
        <f>JSON_Fmt!F563</f>
        <v>Myworks</v>
      </c>
      <c r="G562" s="85" t="s">
        <v>0</v>
      </c>
      <c r="H562" s="79" t="str">
        <f>JSON_Fmt!J563</f>
        <v>Wetheril</v>
      </c>
      <c r="I562" s="85" t="s">
        <v>0</v>
      </c>
      <c r="J562" s="93" t="str">
        <f>JSON_Fmt!N563</f>
        <v>Blackrock</v>
      </c>
      <c r="K562" s="85" t="s">
        <v>0</v>
      </c>
      <c r="L562" s="79" t="str">
        <f>JSON_Fmt!R563</f>
        <v>Kildare</v>
      </c>
      <c r="M562" s="85" t="s">
        <v>0</v>
      </c>
      <c r="N562" s="93">
        <f>JSON_Fmt!V563</f>
        <v>2000</v>
      </c>
      <c r="O562" s="85" t="s">
        <v>0</v>
      </c>
      <c r="P562" s="79" t="str">
        <f>JSON_Fmt!Z563</f>
        <v>Monthly</v>
      </c>
      <c r="Q562" s="85" t="s">
        <v>0</v>
      </c>
      <c r="R562" s="79" t="str">
        <f>JSON_Fmt!AD563</f>
        <v>["Online","Broadsheet","Tabloid"]</v>
      </c>
      <c r="S562" s="85" t="s">
        <v>0</v>
      </c>
      <c r="T562" s="93" t="str">
        <f>JSON_Fmt!AH563</f>
        <v>["Professional Class","Adult"]</v>
      </c>
      <c r="U562" s="85" t="s">
        <v>0</v>
      </c>
      <c r="V562" s="93" t="str">
        <f>JSON_Fmt!AL563</f>
        <v>https://edublogs.org/tristique/est.jpg</v>
      </c>
      <c r="W562" s="85" t="s">
        <v>0</v>
      </c>
      <c r="X562" s="93">
        <f>JSON_Fmt!AP563</f>
        <v>12137.15</v>
      </c>
      <c r="Y562" s="85" t="s">
        <v>0</v>
      </c>
      <c r="Z562" s="93" t="str">
        <f>JSON_Fmt!AT563</f>
        <v>["Politics","Economics","Sport","Finance"]</v>
      </c>
      <c r="AA562" s="85" t="s">
        <v>0</v>
      </c>
      <c r="AB562" s="79" t="e">
        <f>JSON_Fmt!#REF!</f>
        <v>#REF!</v>
      </c>
      <c r="AC562" s="83" t="e">
        <f>JSON_Fmt!#REF!</f>
        <v>#REF!</v>
      </c>
    </row>
    <row r="563" spans="1:29" x14ac:dyDescent="0.25">
      <c r="A563" s="79" t="s">
        <v>13</v>
      </c>
      <c r="B563" s="79" t="str">
        <f t="shared" si="8"/>
        <v>Collection_Name</v>
      </c>
      <c r="C563" s="79" t="s">
        <v>14</v>
      </c>
      <c r="D563" s="79" t="str">
        <f>JSON_Fmt!B564</f>
        <v>5e8f270bfc13ae051e000036</v>
      </c>
      <c r="E563" s="85" t="s">
        <v>0</v>
      </c>
      <c r="F563" s="79" t="str">
        <f>JSON_Fmt!F564</f>
        <v>Brightbean</v>
      </c>
      <c r="G563" s="85" t="s">
        <v>0</v>
      </c>
      <c r="H563" s="79" t="str">
        <f>JSON_Fmt!J564</f>
        <v>Liversage</v>
      </c>
      <c r="I563" s="85" t="s">
        <v>0</v>
      </c>
      <c r="J563" s="93" t="str">
        <f>JSON_Fmt!N564</f>
        <v>Limerick</v>
      </c>
      <c r="K563" s="85" t="s">
        <v>0</v>
      </c>
      <c r="L563" s="79" t="str">
        <f>JSON_Fmt!R564</f>
        <v>Down</v>
      </c>
      <c r="M563" s="85" t="s">
        <v>0</v>
      </c>
      <c r="N563" s="93">
        <f>JSON_Fmt!V564</f>
        <v>1987</v>
      </c>
      <c r="O563" s="85" t="s">
        <v>0</v>
      </c>
      <c r="P563" s="79" t="str">
        <f>JSON_Fmt!Z564</f>
        <v>Monthly</v>
      </c>
      <c r="Q563" s="85" t="s">
        <v>0</v>
      </c>
      <c r="R563" s="79" t="str">
        <f>JSON_Fmt!AD564</f>
        <v>["Tabloid","Broadsheet"]</v>
      </c>
      <c r="S563" s="85" t="s">
        <v>0</v>
      </c>
      <c r="T563" s="93" t="str">
        <f>JSON_Fmt!AH564</f>
        <v>["Adult"]</v>
      </c>
      <c r="U563" s="85" t="s">
        <v>0</v>
      </c>
      <c r="V563" s="93" t="str">
        <f>JSON_Fmt!AL564</f>
        <v>http://webnode.com/odio/odio/elementum/eu/interdum/eu/tincidunt.json</v>
      </c>
      <c r="W563" s="85" t="s">
        <v>0</v>
      </c>
      <c r="X563" s="93">
        <f>JSON_Fmt!AP564</f>
        <v>13448.53</v>
      </c>
      <c r="Y563" s="85" t="s">
        <v>0</v>
      </c>
      <c r="Z563" s="93" t="str">
        <f>JSON_Fmt!AT564</f>
        <v>["Sport","Economics","Politics","Finance"]</v>
      </c>
      <c r="AA563" s="85" t="s">
        <v>0</v>
      </c>
      <c r="AB563" s="79" t="e">
        <f>JSON_Fmt!#REF!</f>
        <v>#REF!</v>
      </c>
      <c r="AC563" s="83" t="e">
        <f>JSON_Fmt!#REF!</f>
        <v>#REF!</v>
      </c>
    </row>
    <row r="564" spans="1:29" x14ac:dyDescent="0.25">
      <c r="A564" s="79" t="s">
        <v>13</v>
      </c>
      <c r="B564" s="79" t="str">
        <f t="shared" si="8"/>
        <v>Collection_Name</v>
      </c>
      <c r="C564" s="79" t="s">
        <v>14</v>
      </c>
      <c r="D564" s="79" t="str">
        <f>JSON_Fmt!B565</f>
        <v>5e8f270bfc13ae051e000037</v>
      </c>
      <c r="E564" s="85" t="s">
        <v>0</v>
      </c>
      <c r="F564" s="79" t="str">
        <f>JSON_Fmt!F565</f>
        <v>Roodel</v>
      </c>
      <c r="G564" s="85" t="s">
        <v>0</v>
      </c>
      <c r="H564" s="79" t="str">
        <f>JSON_Fmt!J565</f>
        <v>De Freyne</v>
      </c>
      <c r="I564" s="85" t="s">
        <v>0</v>
      </c>
      <c r="J564" s="93" t="str">
        <f>JSON_Fmt!N565</f>
        <v>Letterkenny</v>
      </c>
      <c r="K564" s="85" t="s">
        <v>0</v>
      </c>
      <c r="L564" s="79" t="str">
        <f>JSON_Fmt!R565</f>
        <v>Leitrim</v>
      </c>
      <c r="M564" s="85" t="s">
        <v>0</v>
      </c>
      <c r="N564" s="93">
        <f>JSON_Fmt!V565</f>
        <v>2006</v>
      </c>
      <c r="O564" s="85" t="s">
        <v>0</v>
      </c>
      <c r="P564" s="79" t="str">
        <f>JSON_Fmt!Z565</f>
        <v>Weekly</v>
      </c>
      <c r="Q564" s="85" t="s">
        <v>0</v>
      </c>
      <c r="R564" s="79" t="str">
        <f>JSON_Fmt!AD565</f>
        <v>["Online","Tabloid"]</v>
      </c>
      <c r="S564" s="85" t="s">
        <v>0</v>
      </c>
      <c r="T564" s="93" t="str">
        <f>JSON_Fmt!AH565</f>
        <v>["Teenagers","Professional Class"]</v>
      </c>
      <c r="U564" s="85" t="s">
        <v>0</v>
      </c>
      <c r="V564" s="93" t="str">
        <f>JSON_Fmt!AL565</f>
        <v>http://epa.gov/curabitur/gravida/nisi/at.json</v>
      </c>
      <c r="W564" s="85" t="s">
        <v>0</v>
      </c>
      <c r="X564" s="93">
        <f>JSON_Fmt!AP565</f>
        <v>5467.06</v>
      </c>
      <c r="Y564" s="85" t="s">
        <v>0</v>
      </c>
      <c r="Z564" s="93" t="str">
        <f>JSON_Fmt!AT565</f>
        <v>["Sport","Politics","Finance"]</v>
      </c>
      <c r="AA564" s="85" t="s">
        <v>0</v>
      </c>
      <c r="AB564" s="79" t="e">
        <f>JSON_Fmt!#REF!</f>
        <v>#REF!</v>
      </c>
      <c r="AC564" s="83" t="e">
        <f>JSON_Fmt!#REF!</f>
        <v>#REF!</v>
      </c>
    </row>
    <row r="565" spans="1:29" x14ac:dyDescent="0.25">
      <c r="A565" s="79" t="s">
        <v>13</v>
      </c>
      <c r="B565" s="79" t="str">
        <f t="shared" si="8"/>
        <v>Collection_Name</v>
      </c>
      <c r="C565" s="79" t="s">
        <v>14</v>
      </c>
      <c r="D565" s="79" t="str">
        <f>JSON_Fmt!B566</f>
        <v>5e8f270bfc13ae051e000038</v>
      </c>
      <c r="E565" s="85" t="s">
        <v>0</v>
      </c>
      <c r="F565" s="79" t="str">
        <f>JSON_Fmt!F566</f>
        <v>Avamm</v>
      </c>
      <c r="G565" s="85" t="s">
        <v>0</v>
      </c>
      <c r="H565" s="79" t="str">
        <f>JSON_Fmt!J566</f>
        <v>Lownie</v>
      </c>
      <c r="I565" s="85" t="s">
        <v>0</v>
      </c>
      <c r="J565" s="93" t="str">
        <f>JSON_Fmt!N566</f>
        <v>Athlone</v>
      </c>
      <c r="K565" s="85" t="s">
        <v>0</v>
      </c>
      <c r="L565" s="79" t="str">
        <f>JSON_Fmt!R566</f>
        <v>Laois</v>
      </c>
      <c r="M565" s="85" t="s">
        <v>0</v>
      </c>
      <c r="N565" s="93">
        <f>JSON_Fmt!V566</f>
        <v>1994</v>
      </c>
      <c r="O565" s="85" t="s">
        <v>0</v>
      </c>
      <c r="P565" s="79" t="str">
        <f>JSON_Fmt!Z566</f>
        <v>Daily</v>
      </c>
      <c r="Q565" s="85" t="s">
        <v>0</v>
      </c>
      <c r="R565" s="79" t="str">
        <f>JSON_Fmt!AD566</f>
        <v>["Broadsheet"]</v>
      </c>
      <c r="S565" s="85" t="s">
        <v>0</v>
      </c>
      <c r="T565" s="93" t="str">
        <f>JSON_Fmt!AH566</f>
        <v>["Teenagers"]</v>
      </c>
      <c r="U565" s="85" t="s">
        <v>0</v>
      </c>
      <c r="V565" s="93" t="str">
        <f>JSON_Fmt!AL566</f>
        <v>https://about.me/eros/vestibulum.xml</v>
      </c>
      <c r="W565" s="85" t="s">
        <v>0</v>
      </c>
      <c r="X565" s="93">
        <f>JSON_Fmt!AP566</f>
        <v>11691.96</v>
      </c>
      <c r="Y565" s="85" t="s">
        <v>0</v>
      </c>
      <c r="Z565" s="93" t="str">
        <f>JSON_Fmt!AT566</f>
        <v>["Sport","Economics"]</v>
      </c>
      <c r="AA565" s="85" t="s">
        <v>0</v>
      </c>
      <c r="AB565" s="79" t="e">
        <f>JSON_Fmt!#REF!</f>
        <v>#REF!</v>
      </c>
      <c r="AC565" s="83" t="e">
        <f>JSON_Fmt!#REF!</f>
        <v>#REF!</v>
      </c>
    </row>
    <row r="566" spans="1:29" x14ac:dyDescent="0.25">
      <c r="A566" s="79" t="s">
        <v>13</v>
      </c>
      <c r="B566" s="79" t="str">
        <f t="shared" si="8"/>
        <v>Collection_Name</v>
      </c>
      <c r="C566" s="79" t="s">
        <v>14</v>
      </c>
      <c r="D566" s="79" t="str">
        <f>JSON_Fmt!B567</f>
        <v>5e8f270bfc13ae051e000039</v>
      </c>
      <c r="E566" s="85" t="s">
        <v>0</v>
      </c>
      <c r="F566" s="79" t="str">
        <f>JSON_Fmt!F567</f>
        <v>Jaloo</v>
      </c>
      <c r="G566" s="85" t="s">
        <v>0</v>
      </c>
      <c r="H566" s="79" t="str">
        <f>JSON_Fmt!J567</f>
        <v>Epps</v>
      </c>
      <c r="I566" s="85" t="s">
        <v>0</v>
      </c>
      <c r="J566" s="93" t="str">
        <f>JSON_Fmt!N567</f>
        <v>Letterkenny</v>
      </c>
      <c r="K566" s="85" t="s">
        <v>0</v>
      </c>
      <c r="L566" s="79" t="str">
        <f>JSON_Fmt!R567</f>
        <v>Down</v>
      </c>
      <c r="M566" s="85" t="s">
        <v>0</v>
      </c>
      <c r="N566" s="93">
        <f>JSON_Fmt!V567</f>
        <v>2000</v>
      </c>
      <c r="O566" s="85" t="s">
        <v>0</v>
      </c>
      <c r="P566" s="79" t="str">
        <f>JSON_Fmt!Z567</f>
        <v>Weekly</v>
      </c>
      <c r="Q566" s="85" t="s">
        <v>0</v>
      </c>
      <c r="R566" s="79" t="str">
        <f>JSON_Fmt!AD567</f>
        <v>["Online","Broadsheet"]</v>
      </c>
      <c r="S566" s="85" t="s">
        <v>0</v>
      </c>
      <c r="T566" s="93" t="str">
        <f>JSON_Fmt!AH567</f>
        <v>["Teenagers","Professional Class","Adult"]</v>
      </c>
      <c r="U566" s="85" t="s">
        <v>0</v>
      </c>
      <c r="V566" s="93" t="str">
        <f>JSON_Fmt!AL567</f>
        <v>https://privacy.gov.au/in/faucibus/orci.jpg</v>
      </c>
      <c r="W566" s="85" t="s">
        <v>0</v>
      </c>
      <c r="X566" s="93">
        <f>JSON_Fmt!AP567</f>
        <v>8371.42</v>
      </c>
      <c r="Y566" s="85" t="s">
        <v>0</v>
      </c>
      <c r="Z566" s="93" t="str">
        <f>JSON_Fmt!AT567</f>
        <v>["Finance","Economics","Sport","Politics"]</v>
      </c>
      <c r="AA566" s="85" t="s">
        <v>0</v>
      </c>
      <c r="AB566" s="79" t="e">
        <f>JSON_Fmt!#REF!</f>
        <v>#REF!</v>
      </c>
      <c r="AC566" s="83" t="e">
        <f>JSON_Fmt!#REF!</f>
        <v>#REF!</v>
      </c>
    </row>
    <row r="567" spans="1:29" x14ac:dyDescent="0.25">
      <c r="A567" s="79" t="s">
        <v>13</v>
      </c>
      <c r="B567" s="79" t="str">
        <f t="shared" si="8"/>
        <v>Collection_Name</v>
      </c>
      <c r="C567" s="79" t="s">
        <v>14</v>
      </c>
      <c r="D567" s="79" t="str">
        <f>JSON_Fmt!B568</f>
        <v>5e8f270bfc13ae051e00003a</v>
      </c>
      <c r="E567" s="85" t="s">
        <v>0</v>
      </c>
      <c r="F567" s="79" t="str">
        <f>JSON_Fmt!F568</f>
        <v>Mycat</v>
      </c>
      <c r="G567" s="85" t="s">
        <v>0</v>
      </c>
      <c r="H567" s="79" t="str">
        <f>JSON_Fmt!J568</f>
        <v>Delhanty</v>
      </c>
      <c r="I567" s="85" t="s">
        <v>0</v>
      </c>
      <c r="J567" s="93" t="str">
        <f>JSON_Fmt!N568</f>
        <v>Letterkenny</v>
      </c>
      <c r="K567" s="85" t="s">
        <v>0</v>
      </c>
      <c r="L567" s="79" t="str">
        <f>JSON_Fmt!R568</f>
        <v>Leitrim</v>
      </c>
      <c r="M567" s="85" t="s">
        <v>0</v>
      </c>
      <c r="N567" s="93">
        <f>JSON_Fmt!V568</f>
        <v>2012</v>
      </c>
      <c r="O567" s="85" t="s">
        <v>0</v>
      </c>
      <c r="P567" s="79" t="str">
        <f>JSON_Fmt!Z568</f>
        <v>Daily</v>
      </c>
      <c r="Q567" s="85" t="s">
        <v>0</v>
      </c>
      <c r="R567" s="79" t="str">
        <f>JSON_Fmt!AD568</f>
        <v>["Tabloid","Online"]</v>
      </c>
      <c r="S567" s="85" t="s">
        <v>0</v>
      </c>
      <c r="T567" s="93" t="str">
        <f>JSON_Fmt!AH568</f>
        <v>["Adult"]</v>
      </c>
      <c r="U567" s="85" t="s">
        <v>0</v>
      </c>
      <c r="V567" s="93" t="str">
        <f>JSON_Fmt!AL568</f>
        <v>http://bluehost.com/in/ante/vestibulum/ante/ipsum/primis/in.jsp</v>
      </c>
      <c r="W567" s="85" t="s">
        <v>0</v>
      </c>
      <c r="X567" s="93">
        <f>JSON_Fmt!AP568</f>
        <v>7265.13</v>
      </c>
      <c r="Y567" s="85" t="s">
        <v>0</v>
      </c>
      <c r="Z567" s="93" t="str">
        <f>JSON_Fmt!AT568</f>
        <v>["Sport"]</v>
      </c>
      <c r="AA567" s="85" t="s">
        <v>0</v>
      </c>
      <c r="AB567" s="79" t="e">
        <f>JSON_Fmt!#REF!</f>
        <v>#REF!</v>
      </c>
      <c r="AC567" s="83" t="e">
        <f>JSON_Fmt!#REF!</f>
        <v>#REF!</v>
      </c>
    </row>
    <row r="568" spans="1:29" x14ac:dyDescent="0.25">
      <c r="A568" s="79" t="s">
        <v>13</v>
      </c>
      <c r="B568" s="79" t="str">
        <f t="shared" si="8"/>
        <v>Collection_Name</v>
      </c>
      <c r="C568" s="79" t="s">
        <v>14</v>
      </c>
      <c r="D568" s="79" t="str">
        <f>JSON_Fmt!B569</f>
        <v>5e8f270bfc13ae051e00003b</v>
      </c>
      <c r="E568" s="85" t="s">
        <v>0</v>
      </c>
      <c r="F568" s="79" t="str">
        <f>JSON_Fmt!F569</f>
        <v>Zoombeat</v>
      </c>
      <c r="G568" s="85" t="s">
        <v>0</v>
      </c>
      <c r="H568" s="79" t="str">
        <f>JSON_Fmt!J569</f>
        <v>Trump</v>
      </c>
      <c r="I568" s="85" t="s">
        <v>0</v>
      </c>
      <c r="J568" s="93" t="str">
        <f>JSON_Fmt!N569</f>
        <v>Lismore</v>
      </c>
      <c r="K568" s="85" t="s">
        <v>0</v>
      </c>
      <c r="L568" s="79" t="str">
        <f>JSON_Fmt!R569</f>
        <v>Meath</v>
      </c>
      <c r="M568" s="85" t="s">
        <v>0</v>
      </c>
      <c r="N568" s="93">
        <f>JSON_Fmt!V569</f>
        <v>1995</v>
      </c>
      <c r="O568" s="85" t="s">
        <v>0</v>
      </c>
      <c r="P568" s="79" t="str">
        <f>JSON_Fmt!Z569</f>
        <v>Weekly</v>
      </c>
      <c r="Q568" s="85" t="s">
        <v>0</v>
      </c>
      <c r="R568" s="79" t="str">
        <f>JSON_Fmt!AD569</f>
        <v>["Tabloid"]</v>
      </c>
      <c r="S568" s="85" t="s">
        <v>0</v>
      </c>
      <c r="T568" s="93" t="str">
        <f>JSON_Fmt!AH569</f>
        <v>["Professional Class"]</v>
      </c>
      <c r="U568" s="85" t="s">
        <v>0</v>
      </c>
      <c r="V568" s="93" t="str">
        <f>JSON_Fmt!AL569</f>
        <v>http://imageshack.us/amet/sapien/dignissim/vestibulum/vestibulum.json</v>
      </c>
      <c r="W568" s="85" t="s">
        <v>0</v>
      </c>
      <c r="X568" s="93">
        <f>JSON_Fmt!AP569</f>
        <v>14166.95</v>
      </c>
      <c r="Y568" s="85" t="s">
        <v>0</v>
      </c>
      <c r="Z568" s="93" t="str">
        <f>JSON_Fmt!AT569</f>
        <v>["Sport","Economics"]</v>
      </c>
      <c r="AA568" s="85" t="s">
        <v>0</v>
      </c>
      <c r="AB568" s="79" t="e">
        <f>JSON_Fmt!#REF!</f>
        <v>#REF!</v>
      </c>
      <c r="AC568" s="83" t="e">
        <f>JSON_Fmt!#REF!</f>
        <v>#REF!</v>
      </c>
    </row>
    <row r="569" spans="1:29" x14ac:dyDescent="0.25">
      <c r="A569" s="79" t="s">
        <v>13</v>
      </c>
      <c r="B569" s="79" t="str">
        <f t="shared" si="8"/>
        <v>Collection_Name</v>
      </c>
      <c r="C569" s="79" t="s">
        <v>14</v>
      </c>
      <c r="D569" s="79" t="str">
        <f>JSON_Fmt!B570</f>
        <v>5e8f270bfc13ae051e00003c</v>
      </c>
      <c r="E569" s="85" t="s">
        <v>0</v>
      </c>
      <c r="F569" s="79" t="str">
        <f>JSON_Fmt!F570</f>
        <v>Roodel</v>
      </c>
      <c r="G569" s="85" t="s">
        <v>0</v>
      </c>
      <c r="H569" s="79" t="str">
        <f>JSON_Fmt!J570</f>
        <v>Bonnin</v>
      </c>
      <c r="I569" s="85" t="s">
        <v>0</v>
      </c>
      <c r="J569" s="93" t="str">
        <f>JSON_Fmt!N570</f>
        <v>Limerick</v>
      </c>
      <c r="K569" s="85" t="s">
        <v>0</v>
      </c>
      <c r="L569" s="79" t="str">
        <f>JSON_Fmt!R570</f>
        <v>Wexford</v>
      </c>
      <c r="M569" s="85" t="s">
        <v>0</v>
      </c>
      <c r="N569" s="93">
        <f>JSON_Fmt!V570</f>
        <v>2011</v>
      </c>
      <c r="O569" s="85" t="s">
        <v>0</v>
      </c>
      <c r="P569" s="79" t="str">
        <f>JSON_Fmt!Z570</f>
        <v>Monthly</v>
      </c>
      <c r="Q569" s="85" t="s">
        <v>0</v>
      </c>
      <c r="R569" s="79" t="str">
        <f>JSON_Fmt!AD570</f>
        <v>["Broadsheet"]</v>
      </c>
      <c r="S569" s="85" t="s">
        <v>0</v>
      </c>
      <c r="T569" s="93" t="str">
        <f>JSON_Fmt!AH570</f>
        <v>["Professional Class"]</v>
      </c>
      <c r="U569" s="85" t="s">
        <v>0</v>
      </c>
      <c r="V569" s="93" t="str">
        <f>JSON_Fmt!AL570</f>
        <v>https://oakley.com/adipiscing.xml</v>
      </c>
      <c r="W569" s="85" t="s">
        <v>0</v>
      </c>
      <c r="X569" s="93">
        <f>JSON_Fmt!AP570</f>
        <v>6836.53</v>
      </c>
      <c r="Y569" s="85" t="s">
        <v>0</v>
      </c>
      <c r="Z569" s="93" t="str">
        <f>JSON_Fmt!AT570</f>
        <v>["Finance","Economics","Politics"]</v>
      </c>
      <c r="AA569" s="85" t="s">
        <v>0</v>
      </c>
      <c r="AB569" s="79" t="e">
        <f>JSON_Fmt!#REF!</f>
        <v>#REF!</v>
      </c>
      <c r="AC569" s="83" t="e">
        <f>JSON_Fmt!#REF!</f>
        <v>#REF!</v>
      </c>
    </row>
    <row r="570" spans="1:29" x14ac:dyDescent="0.25">
      <c r="A570" s="79" t="s">
        <v>13</v>
      </c>
      <c r="B570" s="79" t="str">
        <f t="shared" si="8"/>
        <v>Collection_Name</v>
      </c>
      <c r="C570" s="79" t="s">
        <v>14</v>
      </c>
      <c r="D570" s="79" t="str">
        <f>JSON_Fmt!B571</f>
        <v>5e8f270bfc13ae051e00003d</v>
      </c>
      <c r="E570" s="85" t="s">
        <v>0</v>
      </c>
      <c r="F570" s="79" t="str">
        <f>JSON_Fmt!F571</f>
        <v>Bluejam</v>
      </c>
      <c r="G570" s="85" t="s">
        <v>0</v>
      </c>
      <c r="H570" s="79" t="str">
        <f>JSON_Fmt!J571</f>
        <v>Zeale</v>
      </c>
      <c r="I570" s="85" t="s">
        <v>0</v>
      </c>
      <c r="J570" s="93" t="str">
        <f>JSON_Fmt!N571</f>
        <v>Athlone</v>
      </c>
      <c r="K570" s="85" t="s">
        <v>0</v>
      </c>
      <c r="L570" s="79" t="str">
        <f>JSON_Fmt!R571</f>
        <v>Leitrim</v>
      </c>
      <c r="M570" s="85" t="s">
        <v>0</v>
      </c>
      <c r="N570" s="93">
        <f>JSON_Fmt!V571</f>
        <v>2004</v>
      </c>
      <c r="O570" s="85" t="s">
        <v>0</v>
      </c>
      <c r="P570" s="79" t="str">
        <f>JSON_Fmt!Z571</f>
        <v>Monthly</v>
      </c>
      <c r="Q570" s="85" t="s">
        <v>0</v>
      </c>
      <c r="R570" s="79" t="str">
        <f>JSON_Fmt!AD571</f>
        <v>["Online","Broadsheet"]</v>
      </c>
      <c r="S570" s="85" t="s">
        <v>0</v>
      </c>
      <c r="T570" s="93" t="str">
        <f>JSON_Fmt!AH571</f>
        <v>["Adult","Teenagers"]</v>
      </c>
      <c r="U570" s="85" t="s">
        <v>0</v>
      </c>
      <c r="V570" s="93" t="str">
        <f>JSON_Fmt!AL571</f>
        <v>http://mashable.com/eget/eros.jsp</v>
      </c>
      <c r="W570" s="85" t="s">
        <v>0</v>
      </c>
      <c r="X570" s="93">
        <f>JSON_Fmt!AP571</f>
        <v>6198.32</v>
      </c>
      <c r="Y570" s="85" t="s">
        <v>0</v>
      </c>
      <c r="Z570" s="93" t="str">
        <f>JSON_Fmt!AT571</f>
        <v>["Politics","Sport","Finance"]</v>
      </c>
      <c r="AA570" s="85" t="s">
        <v>0</v>
      </c>
      <c r="AB570" s="79" t="e">
        <f>JSON_Fmt!#REF!</f>
        <v>#REF!</v>
      </c>
      <c r="AC570" s="83" t="e">
        <f>JSON_Fmt!#REF!</f>
        <v>#REF!</v>
      </c>
    </row>
    <row r="571" spans="1:29" x14ac:dyDescent="0.25">
      <c r="A571" s="79" t="s">
        <v>13</v>
      </c>
      <c r="B571" s="79" t="str">
        <f t="shared" si="8"/>
        <v>Collection_Name</v>
      </c>
      <c r="C571" s="79" t="s">
        <v>14</v>
      </c>
      <c r="D571" s="79" t="str">
        <f>JSON_Fmt!B572</f>
        <v>5e8f270bfc13ae051e00003e</v>
      </c>
      <c r="E571" s="85" t="s">
        <v>0</v>
      </c>
      <c r="F571" s="79" t="str">
        <f>JSON_Fmt!F572</f>
        <v>Topiczoom</v>
      </c>
      <c r="G571" s="85" t="s">
        <v>0</v>
      </c>
      <c r="H571" s="79" t="str">
        <f>JSON_Fmt!J572</f>
        <v>Gorstidge</v>
      </c>
      <c r="I571" s="85" t="s">
        <v>0</v>
      </c>
      <c r="J571" s="93" t="str">
        <f>JSON_Fmt!N572</f>
        <v>Limerick</v>
      </c>
      <c r="K571" s="85" t="s">
        <v>0</v>
      </c>
      <c r="L571" s="79" t="str">
        <f>JSON_Fmt!R572</f>
        <v>Louth</v>
      </c>
      <c r="M571" s="85" t="s">
        <v>0</v>
      </c>
      <c r="N571" s="93">
        <f>JSON_Fmt!V572</f>
        <v>1999</v>
      </c>
      <c r="O571" s="85" t="s">
        <v>0</v>
      </c>
      <c r="P571" s="79" t="str">
        <f>JSON_Fmt!Z572</f>
        <v>Weekly</v>
      </c>
      <c r="Q571" s="85" t="s">
        <v>0</v>
      </c>
      <c r="R571" s="79" t="str">
        <f>JSON_Fmt!AD572</f>
        <v>["Tabloid"]</v>
      </c>
      <c r="S571" s="85" t="s">
        <v>0</v>
      </c>
      <c r="T571" s="93" t="str">
        <f>JSON_Fmt!AH572</f>
        <v>["Adult","Professional Class","Teenagers"]</v>
      </c>
      <c r="U571" s="85" t="s">
        <v>0</v>
      </c>
      <c r="V571" s="93" t="str">
        <f>JSON_Fmt!AL572</f>
        <v>https://usgs.gov/nisl/aenean/lectus/pellentesque.jsp</v>
      </c>
      <c r="W571" s="85" t="s">
        <v>0</v>
      </c>
      <c r="X571" s="93">
        <f>JSON_Fmt!AP572</f>
        <v>11242.26</v>
      </c>
      <c r="Y571" s="85" t="s">
        <v>0</v>
      </c>
      <c r="Z571" s="93" t="str">
        <f>JSON_Fmt!AT572</f>
        <v>["Finance","Sport"]</v>
      </c>
      <c r="AA571" s="85" t="s">
        <v>0</v>
      </c>
      <c r="AB571" s="79" t="e">
        <f>JSON_Fmt!#REF!</f>
        <v>#REF!</v>
      </c>
      <c r="AC571" s="83" t="e">
        <f>JSON_Fmt!#REF!</f>
        <v>#REF!</v>
      </c>
    </row>
    <row r="572" spans="1:29" x14ac:dyDescent="0.25">
      <c r="A572" s="79" t="s">
        <v>13</v>
      </c>
      <c r="B572" s="79" t="str">
        <f t="shared" si="8"/>
        <v>Collection_Name</v>
      </c>
      <c r="C572" s="79" t="s">
        <v>14</v>
      </c>
      <c r="D572" s="79" t="str">
        <f>JSON_Fmt!B573</f>
        <v>5e8f270bfc13ae051e00003f</v>
      </c>
      <c r="E572" s="85" t="s">
        <v>0</v>
      </c>
      <c r="F572" s="79" t="str">
        <f>JSON_Fmt!F573</f>
        <v>Skiba</v>
      </c>
      <c r="G572" s="85" t="s">
        <v>0</v>
      </c>
      <c r="H572" s="79" t="str">
        <f>JSON_Fmt!J573</f>
        <v>Kaaskooper</v>
      </c>
      <c r="I572" s="85" t="s">
        <v>0</v>
      </c>
      <c r="J572" s="93" t="str">
        <f>JSON_Fmt!N573</f>
        <v>Dublin</v>
      </c>
      <c r="K572" s="85" t="s">
        <v>0</v>
      </c>
      <c r="L572" s="79" t="str">
        <f>JSON_Fmt!R573</f>
        <v>Meath</v>
      </c>
      <c r="M572" s="85" t="s">
        <v>0</v>
      </c>
      <c r="N572" s="93">
        <f>JSON_Fmt!V573</f>
        <v>2007</v>
      </c>
      <c r="O572" s="85" t="s">
        <v>0</v>
      </c>
      <c r="P572" s="79" t="str">
        <f>JSON_Fmt!Z573</f>
        <v>Monthly</v>
      </c>
      <c r="Q572" s="85" t="s">
        <v>0</v>
      </c>
      <c r="R572" s="79" t="str">
        <f>JSON_Fmt!AD573</f>
        <v>["Tabloid","Online","Broadsheet"]</v>
      </c>
      <c r="S572" s="85" t="s">
        <v>0</v>
      </c>
      <c r="T572" s="93" t="str">
        <f>JSON_Fmt!AH573</f>
        <v>["Teenagers","Adult","Professional Class"]</v>
      </c>
      <c r="U572" s="85" t="s">
        <v>0</v>
      </c>
      <c r="V572" s="93" t="str">
        <f>JSON_Fmt!AL573</f>
        <v>http://apache.org/vitae/nisi/nam/ultrices/libero.html</v>
      </c>
      <c r="W572" s="85" t="s">
        <v>0</v>
      </c>
      <c r="X572" s="93">
        <f>JSON_Fmt!AP573</f>
        <v>10117.25</v>
      </c>
      <c r="Y572" s="85" t="s">
        <v>0</v>
      </c>
      <c r="Z572" s="93" t="str">
        <f>JSON_Fmt!AT573</f>
        <v>["Sport","Politics","Finance","Economics"]</v>
      </c>
      <c r="AA572" s="85" t="s">
        <v>0</v>
      </c>
      <c r="AB572" s="79" t="e">
        <f>JSON_Fmt!#REF!</f>
        <v>#REF!</v>
      </c>
      <c r="AC572" s="83" t="e">
        <f>JSON_Fmt!#REF!</f>
        <v>#REF!</v>
      </c>
    </row>
    <row r="573" spans="1:29" x14ac:dyDescent="0.25">
      <c r="A573" s="79" t="s">
        <v>13</v>
      </c>
      <c r="B573" s="79" t="str">
        <f t="shared" si="8"/>
        <v>Collection_Name</v>
      </c>
      <c r="C573" s="79" t="s">
        <v>14</v>
      </c>
      <c r="D573" s="79" t="str">
        <f>JSON_Fmt!B574</f>
        <v>5e8f270bfc13ae051e000040</v>
      </c>
      <c r="E573" s="85" t="s">
        <v>0</v>
      </c>
      <c r="F573" s="79" t="str">
        <f>JSON_Fmt!F574</f>
        <v>Skalith</v>
      </c>
      <c r="G573" s="85" t="s">
        <v>0</v>
      </c>
      <c r="H573" s="79" t="str">
        <f>JSON_Fmt!J574</f>
        <v>Lerner</v>
      </c>
      <c r="I573" s="85" t="s">
        <v>0</v>
      </c>
      <c r="J573" s="93" t="str">
        <f>JSON_Fmt!N574</f>
        <v>Athlone</v>
      </c>
      <c r="K573" s="85" t="s">
        <v>0</v>
      </c>
      <c r="L573" s="79" t="str">
        <f>JSON_Fmt!R574</f>
        <v>Kilkenny</v>
      </c>
      <c r="M573" s="85" t="s">
        <v>0</v>
      </c>
      <c r="N573" s="93">
        <f>JSON_Fmt!V574</f>
        <v>1999</v>
      </c>
      <c r="O573" s="85" t="s">
        <v>0</v>
      </c>
      <c r="P573" s="79" t="str">
        <f>JSON_Fmt!Z574</f>
        <v>Monthly</v>
      </c>
      <c r="Q573" s="85" t="s">
        <v>0</v>
      </c>
      <c r="R573" s="79" t="str">
        <f>JSON_Fmt!AD574</f>
        <v>["Tabloid","Broadsheet"]</v>
      </c>
      <c r="S573" s="85" t="s">
        <v>0</v>
      </c>
      <c r="T573" s="93" t="str">
        <f>JSON_Fmt!AH574</f>
        <v>["Adult"]</v>
      </c>
      <c r="U573" s="85" t="s">
        <v>0</v>
      </c>
      <c r="V573" s="93" t="str">
        <f>JSON_Fmt!AL574</f>
        <v>http://prweb.com/dignissim/vestibulum/vestibulum.aspx</v>
      </c>
      <c r="W573" s="85" t="s">
        <v>0</v>
      </c>
      <c r="X573" s="93">
        <f>JSON_Fmt!AP574</f>
        <v>9289.08</v>
      </c>
      <c r="Y573" s="85" t="s">
        <v>0</v>
      </c>
      <c r="Z573" s="93" t="str">
        <f>JSON_Fmt!AT574</f>
        <v>["Politics","Economics","Sport","Finance"]</v>
      </c>
      <c r="AA573" s="85" t="s">
        <v>0</v>
      </c>
      <c r="AB573" s="79" t="e">
        <f>JSON_Fmt!#REF!</f>
        <v>#REF!</v>
      </c>
      <c r="AC573" s="83" t="e">
        <f>JSON_Fmt!#REF!</f>
        <v>#REF!</v>
      </c>
    </row>
    <row r="574" spans="1:29" x14ac:dyDescent="0.25">
      <c r="A574" s="79" t="s">
        <v>13</v>
      </c>
      <c r="B574" s="79" t="str">
        <f t="shared" si="8"/>
        <v>Collection_Name</v>
      </c>
      <c r="C574" s="79" t="s">
        <v>14</v>
      </c>
      <c r="D574" s="79" t="str">
        <f>JSON_Fmt!B575</f>
        <v>5e8f270bfc13ae051e000041</v>
      </c>
      <c r="E574" s="85" t="s">
        <v>0</v>
      </c>
      <c r="F574" s="79" t="str">
        <f>JSON_Fmt!F575</f>
        <v>Thoughtbeat</v>
      </c>
      <c r="G574" s="85" t="s">
        <v>0</v>
      </c>
      <c r="H574" s="79" t="str">
        <f>JSON_Fmt!J575</f>
        <v>Davenhall</v>
      </c>
      <c r="I574" s="85" t="s">
        <v>0</v>
      </c>
      <c r="J574" s="93" t="str">
        <f>JSON_Fmt!N575</f>
        <v>Letterkenny</v>
      </c>
      <c r="K574" s="85" t="s">
        <v>0</v>
      </c>
      <c r="L574" s="79" t="str">
        <f>JSON_Fmt!R575</f>
        <v>Mayo</v>
      </c>
      <c r="M574" s="85" t="s">
        <v>0</v>
      </c>
      <c r="N574" s="93">
        <f>JSON_Fmt!V575</f>
        <v>1993</v>
      </c>
      <c r="O574" s="85" t="s">
        <v>0</v>
      </c>
      <c r="P574" s="79" t="str">
        <f>JSON_Fmt!Z575</f>
        <v>Daily</v>
      </c>
      <c r="Q574" s="85" t="s">
        <v>0</v>
      </c>
      <c r="R574" s="79" t="str">
        <f>JSON_Fmt!AD575</f>
        <v>["Online"]</v>
      </c>
      <c r="S574" s="85" t="s">
        <v>0</v>
      </c>
      <c r="T574" s="93" t="str">
        <f>JSON_Fmt!AH575</f>
        <v>["Professional Class"]</v>
      </c>
      <c r="U574" s="85" t="s">
        <v>0</v>
      </c>
      <c r="V574" s="93" t="str">
        <f>JSON_Fmt!AL575</f>
        <v>https://artisteer.com/nec/condimentum/neque.html</v>
      </c>
      <c r="W574" s="85" t="s">
        <v>0</v>
      </c>
      <c r="X574" s="93">
        <f>JSON_Fmt!AP575</f>
        <v>10565.5</v>
      </c>
      <c r="Y574" s="85" t="s">
        <v>0</v>
      </c>
      <c r="Z574" s="93" t="str">
        <f>JSON_Fmt!AT575</f>
        <v>["Finance","Sport","Politics","Economics"]</v>
      </c>
      <c r="AA574" s="85" t="s">
        <v>0</v>
      </c>
      <c r="AB574" s="79" t="e">
        <f>JSON_Fmt!#REF!</f>
        <v>#REF!</v>
      </c>
      <c r="AC574" s="83" t="e">
        <f>JSON_Fmt!#REF!</f>
        <v>#REF!</v>
      </c>
    </row>
    <row r="575" spans="1:29" x14ac:dyDescent="0.25">
      <c r="A575" s="79" t="s">
        <v>13</v>
      </c>
      <c r="B575" s="79" t="str">
        <f t="shared" si="8"/>
        <v>Collection_Name</v>
      </c>
      <c r="C575" s="79" t="s">
        <v>14</v>
      </c>
      <c r="D575" s="79" t="str">
        <f>JSON_Fmt!B576</f>
        <v>5e8f270bfc13ae051e000042</v>
      </c>
      <c r="E575" s="85" t="s">
        <v>0</v>
      </c>
      <c r="F575" s="79" t="str">
        <f>JSON_Fmt!F576</f>
        <v>Gabtune</v>
      </c>
      <c r="G575" s="85" t="s">
        <v>0</v>
      </c>
      <c r="H575" s="79" t="str">
        <f>JSON_Fmt!J576</f>
        <v>Geistbeck</v>
      </c>
      <c r="I575" s="85" t="s">
        <v>0</v>
      </c>
      <c r="J575" s="93" t="str">
        <f>JSON_Fmt!N576</f>
        <v>Letterkenny</v>
      </c>
      <c r="K575" s="85" t="s">
        <v>0</v>
      </c>
      <c r="L575" s="79" t="str">
        <f>JSON_Fmt!R576</f>
        <v>Waterford</v>
      </c>
      <c r="M575" s="85" t="s">
        <v>0</v>
      </c>
      <c r="N575" s="93">
        <f>JSON_Fmt!V576</f>
        <v>2009</v>
      </c>
      <c r="O575" s="85" t="s">
        <v>0</v>
      </c>
      <c r="P575" s="79" t="str">
        <f>JSON_Fmt!Z576</f>
        <v>Daily</v>
      </c>
      <c r="Q575" s="85" t="s">
        <v>0</v>
      </c>
      <c r="R575" s="79" t="str">
        <f>JSON_Fmt!AD576</f>
        <v>["Broadsheet","Online"]</v>
      </c>
      <c r="S575" s="85" t="s">
        <v>0</v>
      </c>
      <c r="T575" s="93" t="str">
        <f>JSON_Fmt!AH576</f>
        <v>["Professional Class"]</v>
      </c>
      <c r="U575" s="85" t="s">
        <v>0</v>
      </c>
      <c r="V575" s="93" t="str">
        <f>JSON_Fmt!AL576</f>
        <v>https://mashable.com/pede.html</v>
      </c>
      <c r="W575" s="85" t="s">
        <v>0</v>
      </c>
      <c r="X575" s="93">
        <f>JSON_Fmt!AP576</f>
        <v>7496.73</v>
      </c>
      <c r="Y575" s="85" t="s">
        <v>0</v>
      </c>
      <c r="Z575" s="93" t="str">
        <f>JSON_Fmt!AT576</f>
        <v>["Finance","Politics","Economics","Sport"]</v>
      </c>
      <c r="AA575" s="85" t="s">
        <v>0</v>
      </c>
      <c r="AB575" s="79" t="e">
        <f>JSON_Fmt!#REF!</f>
        <v>#REF!</v>
      </c>
      <c r="AC575" s="83" t="e">
        <f>JSON_Fmt!#REF!</f>
        <v>#REF!</v>
      </c>
    </row>
    <row r="576" spans="1:29" x14ac:dyDescent="0.25">
      <c r="A576" s="79" t="s">
        <v>13</v>
      </c>
      <c r="B576" s="79" t="str">
        <f t="shared" si="8"/>
        <v>Collection_Name</v>
      </c>
      <c r="C576" s="79" t="s">
        <v>14</v>
      </c>
      <c r="D576" s="79" t="str">
        <f>JSON_Fmt!B577</f>
        <v>5e8f270bfc13ae051e000043</v>
      </c>
      <c r="E576" s="85" t="s">
        <v>0</v>
      </c>
      <c r="F576" s="79" t="str">
        <f>JSON_Fmt!F577</f>
        <v>Realpoint</v>
      </c>
      <c r="G576" s="85" t="s">
        <v>0</v>
      </c>
      <c r="H576" s="79" t="str">
        <f>JSON_Fmt!J577</f>
        <v>Spuner</v>
      </c>
      <c r="I576" s="85" t="s">
        <v>0</v>
      </c>
      <c r="J576" s="93" t="str">
        <f>JSON_Fmt!N577</f>
        <v>Athlone</v>
      </c>
      <c r="K576" s="85" t="s">
        <v>0</v>
      </c>
      <c r="L576" s="79" t="str">
        <f>JSON_Fmt!R577</f>
        <v>Leitrim</v>
      </c>
      <c r="M576" s="85" t="s">
        <v>0</v>
      </c>
      <c r="N576" s="93">
        <f>JSON_Fmt!V577</f>
        <v>1998</v>
      </c>
      <c r="O576" s="85" t="s">
        <v>0</v>
      </c>
      <c r="P576" s="79" t="str">
        <f>JSON_Fmt!Z577</f>
        <v>Weekly</v>
      </c>
      <c r="Q576" s="85" t="s">
        <v>0</v>
      </c>
      <c r="R576" s="79" t="str">
        <f>JSON_Fmt!AD577</f>
        <v>["Broadsheet","Tabloid","Online"]</v>
      </c>
      <c r="S576" s="85" t="s">
        <v>0</v>
      </c>
      <c r="T576" s="93" t="str">
        <f>JSON_Fmt!AH577</f>
        <v>["Adult","Professional Class","Teenagers"]</v>
      </c>
      <c r="U576" s="85" t="s">
        <v>0</v>
      </c>
      <c r="V576" s="93" t="str">
        <f>JSON_Fmt!AL577</f>
        <v>http://newsvine.com/interdum.js</v>
      </c>
      <c r="W576" s="85" t="s">
        <v>0</v>
      </c>
      <c r="X576" s="93">
        <f>JSON_Fmt!AP577</f>
        <v>5259.25</v>
      </c>
      <c r="Y576" s="85" t="s">
        <v>0</v>
      </c>
      <c r="Z576" s="93" t="str">
        <f>JSON_Fmt!AT577</f>
        <v>["Finance"]</v>
      </c>
      <c r="AA576" s="85" t="s">
        <v>0</v>
      </c>
      <c r="AB576" s="79" t="e">
        <f>JSON_Fmt!#REF!</f>
        <v>#REF!</v>
      </c>
      <c r="AC576" s="83" t="e">
        <f>JSON_Fmt!#REF!</f>
        <v>#REF!</v>
      </c>
    </row>
    <row r="577" spans="1:29" x14ac:dyDescent="0.25">
      <c r="A577" s="79" t="s">
        <v>13</v>
      </c>
      <c r="B577" s="79" t="str">
        <f t="shared" si="8"/>
        <v>Collection_Name</v>
      </c>
      <c r="C577" s="79" t="s">
        <v>14</v>
      </c>
      <c r="D577" s="79" t="str">
        <f>JSON_Fmt!B578</f>
        <v>5e8f270bfc13ae051e000044</v>
      </c>
      <c r="E577" s="85" t="s">
        <v>0</v>
      </c>
      <c r="F577" s="79" t="str">
        <f>JSON_Fmt!F578</f>
        <v>Dabfeed</v>
      </c>
      <c r="G577" s="85" t="s">
        <v>0</v>
      </c>
      <c r="H577" s="79" t="str">
        <f>JSON_Fmt!J578</f>
        <v>MacLaig</v>
      </c>
      <c r="I577" s="85" t="s">
        <v>0</v>
      </c>
      <c r="J577" s="93" t="str">
        <f>JSON_Fmt!N578</f>
        <v>Letterkenny</v>
      </c>
      <c r="K577" s="85" t="s">
        <v>0</v>
      </c>
      <c r="L577" s="79" t="str">
        <f>JSON_Fmt!R578</f>
        <v>Meath</v>
      </c>
      <c r="M577" s="85" t="s">
        <v>0</v>
      </c>
      <c r="N577" s="93">
        <f>JSON_Fmt!V578</f>
        <v>2001</v>
      </c>
      <c r="O577" s="85" t="s">
        <v>0</v>
      </c>
      <c r="P577" s="79" t="str">
        <f>JSON_Fmt!Z578</f>
        <v>Monthly</v>
      </c>
      <c r="Q577" s="85" t="s">
        <v>0</v>
      </c>
      <c r="R577" s="79" t="str">
        <f>JSON_Fmt!AD578</f>
        <v>["Broadsheet","Online"]</v>
      </c>
      <c r="S577" s="85" t="s">
        <v>0</v>
      </c>
      <c r="T577" s="93" t="str">
        <f>JSON_Fmt!AH578</f>
        <v>["Teenagers","Adult"]</v>
      </c>
      <c r="U577" s="85" t="s">
        <v>0</v>
      </c>
      <c r="V577" s="93" t="str">
        <f>JSON_Fmt!AL578</f>
        <v>http://techcrunch.com/quis.png</v>
      </c>
      <c r="W577" s="85" t="s">
        <v>0</v>
      </c>
      <c r="X577" s="93">
        <f>JSON_Fmt!AP578</f>
        <v>14392.78</v>
      </c>
      <c r="Y577" s="85" t="s">
        <v>0</v>
      </c>
      <c r="Z577" s="93" t="str">
        <f>JSON_Fmt!AT578</f>
        <v>["Sport","Politics"]</v>
      </c>
      <c r="AA577" s="85" t="s">
        <v>0</v>
      </c>
      <c r="AB577" s="79" t="e">
        <f>JSON_Fmt!#REF!</f>
        <v>#REF!</v>
      </c>
      <c r="AC577" s="83" t="e">
        <f>JSON_Fmt!#REF!</f>
        <v>#REF!</v>
      </c>
    </row>
    <row r="578" spans="1:29" x14ac:dyDescent="0.25">
      <c r="A578" s="79" t="s">
        <v>13</v>
      </c>
      <c r="B578" s="79" t="str">
        <f t="shared" si="8"/>
        <v>Collection_Name</v>
      </c>
      <c r="C578" s="79" t="s">
        <v>14</v>
      </c>
      <c r="D578" s="79" t="str">
        <f>JSON_Fmt!B579</f>
        <v>5e8f270bfc13ae051e000045</v>
      </c>
      <c r="E578" s="85" t="s">
        <v>0</v>
      </c>
      <c r="F578" s="79" t="str">
        <f>JSON_Fmt!F579</f>
        <v>Gabspot</v>
      </c>
      <c r="G578" s="85" t="s">
        <v>0</v>
      </c>
      <c r="H578" s="79" t="str">
        <f>JSON_Fmt!J579</f>
        <v>Olyfant</v>
      </c>
      <c r="I578" s="85" t="s">
        <v>0</v>
      </c>
      <c r="J578" s="93" t="str">
        <f>JSON_Fmt!N579</f>
        <v>Athlone</v>
      </c>
      <c r="K578" s="85" t="s">
        <v>0</v>
      </c>
      <c r="L578" s="79" t="str">
        <f>JSON_Fmt!R579</f>
        <v>Meath</v>
      </c>
      <c r="M578" s="85" t="s">
        <v>0</v>
      </c>
      <c r="N578" s="93">
        <f>JSON_Fmt!V579</f>
        <v>2002</v>
      </c>
      <c r="O578" s="85" t="s">
        <v>0</v>
      </c>
      <c r="P578" s="79" t="str">
        <f>JSON_Fmt!Z579</f>
        <v>Daily</v>
      </c>
      <c r="Q578" s="85" t="s">
        <v>0</v>
      </c>
      <c r="R578" s="79" t="str">
        <f>JSON_Fmt!AD579</f>
        <v>["Tabloid","Broadsheet"]</v>
      </c>
      <c r="S578" s="85" t="s">
        <v>0</v>
      </c>
      <c r="T578" s="93" t="str">
        <f>JSON_Fmt!AH579</f>
        <v>["Teenagers"]</v>
      </c>
      <c r="U578" s="85" t="s">
        <v>0</v>
      </c>
      <c r="V578" s="93" t="str">
        <f>JSON_Fmt!AL579</f>
        <v>http://over-blog.com/tempor/convallis.png</v>
      </c>
      <c r="W578" s="85" t="s">
        <v>0</v>
      </c>
      <c r="X578" s="93">
        <f>JSON_Fmt!AP579</f>
        <v>7144.9</v>
      </c>
      <c r="Y578" s="85" t="s">
        <v>0</v>
      </c>
      <c r="Z578" s="93" t="str">
        <f>JSON_Fmt!AT579</f>
        <v>["Economics","Politics","Sport"]</v>
      </c>
      <c r="AA578" s="85" t="s">
        <v>0</v>
      </c>
      <c r="AB578" s="79" t="e">
        <f>JSON_Fmt!#REF!</f>
        <v>#REF!</v>
      </c>
      <c r="AC578" s="83" t="e">
        <f>JSON_Fmt!#REF!</f>
        <v>#REF!</v>
      </c>
    </row>
    <row r="579" spans="1:29" x14ac:dyDescent="0.25">
      <c r="A579" s="79" t="s">
        <v>13</v>
      </c>
      <c r="B579" s="79" t="str">
        <f t="shared" si="8"/>
        <v>Collection_Name</v>
      </c>
      <c r="C579" s="79" t="s">
        <v>14</v>
      </c>
      <c r="D579" s="79" t="str">
        <f>JSON_Fmt!B580</f>
        <v>5e8f270bfc13ae051e000046</v>
      </c>
      <c r="E579" s="85" t="s">
        <v>0</v>
      </c>
      <c r="F579" s="79" t="str">
        <f>JSON_Fmt!F580</f>
        <v>Cogibox</v>
      </c>
      <c r="G579" s="85" t="s">
        <v>0</v>
      </c>
      <c r="H579" s="79" t="str">
        <f>JSON_Fmt!J580</f>
        <v>Gale</v>
      </c>
      <c r="I579" s="85" t="s">
        <v>0</v>
      </c>
      <c r="J579" s="93" t="str">
        <f>JSON_Fmt!N580</f>
        <v>Dublin</v>
      </c>
      <c r="K579" s="85" t="s">
        <v>0</v>
      </c>
      <c r="L579" s="79" t="str">
        <f>JSON_Fmt!R580</f>
        <v>Longford</v>
      </c>
      <c r="M579" s="85" t="s">
        <v>0</v>
      </c>
      <c r="N579" s="93">
        <f>JSON_Fmt!V580</f>
        <v>2007</v>
      </c>
      <c r="O579" s="85" t="s">
        <v>0</v>
      </c>
      <c r="P579" s="79" t="str">
        <f>JSON_Fmt!Z580</f>
        <v>Daily</v>
      </c>
      <c r="Q579" s="85" t="s">
        <v>0</v>
      </c>
      <c r="R579" s="79" t="str">
        <f>JSON_Fmt!AD580</f>
        <v>["Online","Broadsheet"]</v>
      </c>
      <c r="S579" s="85" t="s">
        <v>0</v>
      </c>
      <c r="T579" s="93" t="str">
        <f>JSON_Fmt!AH580</f>
        <v>["Adult","Teenagers"]</v>
      </c>
      <c r="U579" s="85" t="s">
        <v>0</v>
      </c>
      <c r="V579" s="93" t="str">
        <f>JSON_Fmt!AL580</f>
        <v>https://altervista.org/et/ultrices.html</v>
      </c>
      <c r="W579" s="85" t="s">
        <v>0</v>
      </c>
      <c r="X579" s="93">
        <f>JSON_Fmt!AP580</f>
        <v>6418.29</v>
      </c>
      <c r="Y579" s="85" t="s">
        <v>0</v>
      </c>
      <c r="Z579" s="93" t="str">
        <f>JSON_Fmt!AT580</f>
        <v>["Finance"]</v>
      </c>
      <c r="AA579" s="85" t="s">
        <v>0</v>
      </c>
      <c r="AB579" s="79" t="e">
        <f>JSON_Fmt!#REF!</f>
        <v>#REF!</v>
      </c>
      <c r="AC579" s="83" t="e">
        <f>JSON_Fmt!#REF!</f>
        <v>#REF!</v>
      </c>
    </row>
    <row r="580" spans="1:29" x14ac:dyDescent="0.25">
      <c r="A580" s="79" t="s">
        <v>13</v>
      </c>
      <c r="B580" s="79" t="str">
        <f t="shared" si="8"/>
        <v>Collection_Name</v>
      </c>
      <c r="C580" s="79" t="s">
        <v>14</v>
      </c>
      <c r="D580" s="79" t="str">
        <f>JSON_Fmt!B581</f>
        <v>5e8f270bfc13ae051e000047</v>
      </c>
      <c r="E580" s="85" t="s">
        <v>0</v>
      </c>
      <c r="F580" s="79" t="str">
        <f>JSON_Fmt!F581</f>
        <v>Rhynyx</v>
      </c>
      <c r="G580" s="85" t="s">
        <v>0</v>
      </c>
      <c r="H580" s="79" t="str">
        <f>JSON_Fmt!J581</f>
        <v>Jouning</v>
      </c>
      <c r="I580" s="85" t="s">
        <v>0</v>
      </c>
      <c r="J580" s="93" t="str">
        <f>JSON_Fmt!N581</f>
        <v>Lismore</v>
      </c>
      <c r="K580" s="85" t="s">
        <v>0</v>
      </c>
      <c r="L580" s="79" t="str">
        <f>JSON_Fmt!R581</f>
        <v>Meath</v>
      </c>
      <c r="M580" s="85" t="s">
        <v>0</v>
      </c>
      <c r="N580" s="93">
        <f>JSON_Fmt!V581</f>
        <v>2010</v>
      </c>
      <c r="O580" s="85" t="s">
        <v>0</v>
      </c>
      <c r="P580" s="79" t="str">
        <f>JSON_Fmt!Z581</f>
        <v>Monthly</v>
      </c>
      <c r="Q580" s="85" t="s">
        <v>0</v>
      </c>
      <c r="R580" s="79" t="str">
        <f>JSON_Fmt!AD581</f>
        <v>["Tabloid","Online"]</v>
      </c>
      <c r="S580" s="85" t="s">
        <v>0</v>
      </c>
      <c r="T580" s="93" t="str">
        <f>JSON_Fmt!AH581</f>
        <v>["Adult","Professional Class","Teenagers"]</v>
      </c>
      <c r="U580" s="85" t="s">
        <v>0</v>
      </c>
      <c r="V580" s="93" t="str">
        <f>JSON_Fmt!AL581</f>
        <v>http://usda.gov/diam/nam.json</v>
      </c>
      <c r="W580" s="85" t="s">
        <v>0</v>
      </c>
      <c r="X580" s="93">
        <f>JSON_Fmt!AP581</f>
        <v>14092.01</v>
      </c>
      <c r="Y580" s="85" t="s">
        <v>0</v>
      </c>
      <c r="Z580" s="93" t="str">
        <f>JSON_Fmt!AT581</f>
        <v>["Sport","Economics","Finance"]</v>
      </c>
      <c r="AA580" s="85" t="s">
        <v>0</v>
      </c>
      <c r="AB580" s="79" t="e">
        <f>JSON_Fmt!#REF!</f>
        <v>#REF!</v>
      </c>
      <c r="AC580" s="83" t="e">
        <f>JSON_Fmt!#REF!</f>
        <v>#REF!</v>
      </c>
    </row>
    <row r="581" spans="1:29" x14ac:dyDescent="0.25">
      <c r="A581" s="79" t="s">
        <v>13</v>
      </c>
      <c r="B581" s="79" t="str">
        <f t="shared" si="8"/>
        <v>Collection_Name</v>
      </c>
      <c r="C581" s="79" t="s">
        <v>14</v>
      </c>
      <c r="D581" s="79" t="str">
        <f>JSON_Fmt!B582</f>
        <v>5e8f270bfc13ae051e000048</v>
      </c>
      <c r="E581" s="85" t="s">
        <v>0</v>
      </c>
      <c r="F581" s="79" t="str">
        <f>JSON_Fmt!F582</f>
        <v>Skinte</v>
      </c>
      <c r="G581" s="85" t="s">
        <v>0</v>
      </c>
      <c r="H581" s="79" t="str">
        <f>JSON_Fmt!J582</f>
        <v>Kyttor</v>
      </c>
      <c r="I581" s="85" t="s">
        <v>0</v>
      </c>
      <c r="J581" s="93" t="str">
        <f>JSON_Fmt!N582</f>
        <v>Blackrock</v>
      </c>
      <c r="K581" s="85" t="s">
        <v>0</v>
      </c>
      <c r="L581" s="79" t="str">
        <f>JSON_Fmt!R582</f>
        <v>Leitrim</v>
      </c>
      <c r="M581" s="85" t="s">
        <v>0</v>
      </c>
      <c r="N581" s="93">
        <f>JSON_Fmt!V582</f>
        <v>1998</v>
      </c>
      <c r="O581" s="85" t="s">
        <v>0</v>
      </c>
      <c r="P581" s="79" t="str">
        <f>JSON_Fmt!Z582</f>
        <v>Daily</v>
      </c>
      <c r="Q581" s="85" t="s">
        <v>0</v>
      </c>
      <c r="R581" s="79" t="str">
        <f>JSON_Fmt!AD582</f>
        <v>["Online","Broadsheet"]</v>
      </c>
      <c r="S581" s="85" t="s">
        <v>0</v>
      </c>
      <c r="T581" s="93" t="str">
        <f>JSON_Fmt!AH582</f>
        <v>["Adult","Professional Class"]</v>
      </c>
      <c r="U581" s="85" t="s">
        <v>0</v>
      </c>
      <c r="V581" s="93" t="str">
        <f>JSON_Fmt!AL582</f>
        <v>https://studiopress.com/metus.js</v>
      </c>
      <c r="W581" s="85" t="s">
        <v>0</v>
      </c>
      <c r="X581" s="93">
        <f>JSON_Fmt!AP582</f>
        <v>5863.59</v>
      </c>
      <c r="Y581" s="85" t="s">
        <v>0</v>
      </c>
      <c r="Z581" s="93" t="str">
        <f>JSON_Fmt!AT582</f>
        <v>["Sport"]</v>
      </c>
      <c r="AA581" s="85" t="s">
        <v>0</v>
      </c>
      <c r="AB581" s="79" t="e">
        <f>JSON_Fmt!#REF!</f>
        <v>#REF!</v>
      </c>
      <c r="AC581" s="83" t="e">
        <f>JSON_Fmt!#REF!</f>
        <v>#REF!</v>
      </c>
    </row>
    <row r="582" spans="1:29" x14ac:dyDescent="0.25">
      <c r="A582" s="79" t="s">
        <v>13</v>
      </c>
      <c r="B582" s="79" t="str">
        <f t="shared" si="8"/>
        <v>Collection_Name</v>
      </c>
      <c r="C582" s="79" t="s">
        <v>14</v>
      </c>
      <c r="D582" s="79" t="str">
        <f>JSON_Fmt!B583</f>
        <v>5e8f270bfc13ae051e000049</v>
      </c>
      <c r="E582" s="85" t="s">
        <v>0</v>
      </c>
      <c r="F582" s="79" t="str">
        <f>JSON_Fmt!F583</f>
        <v>Browsebug</v>
      </c>
      <c r="G582" s="85" t="s">
        <v>0</v>
      </c>
      <c r="H582" s="79" t="str">
        <f>JSON_Fmt!J583</f>
        <v>Kippins</v>
      </c>
      <c r="I582" s="85" t="s">
        <v>0</v>
      </c>
      <c r="J582" s="93" t="str">
        <f>JSON_Fmt!N583</f>
        <v>Lismore</v>
      </c>
      <c r="K582" s="85" t="s">
        <v>0</v>
      </c>
      <c r="L582" s="79" t="str">
        <f>JSON_Fmt!R583</f>
        <v>Clare</v>
      </c>
      <c r="M582" s="85" t="s">
        <v>0</v>
      </c>
      <c r="N582" s="93">
        <f>JSON_Fmt!V583</f>
        <v>2004</v>
      </c>
      <c r="O582" s="85" t="s">
        <v>0</v>
      </c>
      <c r="P582" s="79" t="str">
        <f>JSON_Fmt!Z583</f>
        <v>Weekly</v>
      </c>
      <c r="Q582" s="85" t="s">
        <v>0</v>
      </c>
      <c r="R582" s="79" t="str">
        <f>JSON_Fmt!AD583</f>
        <v>["Broadsheet","Tabloid","Online"]</v>
      </c>
      <c r="S582" s="85" t="s">
        <v>0</v>
      </c>
      <c r="T582" s="93" t="str">
        <f>JSON_Fmt!AH583</f>
        <v>["Professional Class","Adult","Teenagers"]</v>
      </c>
      <c r="U582" s="85" t="s">
        <v>0</v>
      </c>
      <c r="V582" s="93" t="str">
        <f>JSON_Fmt!AL583</f>
        <v>https://answers.com/ut/blandit/non.jsp</v>
      </c>
      <c r="W582" s="85" t="s">
        <v>0</v>
      </c>
      <c r="X582" s="93">
        <f>JSON_Fmt!AP583</f>
        <v>14135.8</v>
      </c>
      <c r="Y582" s="85" t="s">
        <v>0</v>
      </c>
      <c r="Z582" s="93" t="str">
        <f>JSON_Fmt!AT583</f>
        <v>["Economics","Finance","Sport","Politics"]</v>
      </c>
      <c r="AA582" s="85" t="s">
        <v>0</v>
      </c>
      <c r="AB582" s="79" t="e">
        <f>JSON_Fmt!#REF!</f>
        <v>#REF!</v>
      </c>
      <c r="AC582" s="83" t="e">
        <f>JSON_Fmt!#REF!</f>
        <v>#REF!</v>
      </c>
    </row>
    <row r="583" spans="1:29" x14ac:dyDescent="0.25">
      <c r="A583" s="79" t="s">
        <v>13</v>
      </c>
      <c r="B583" s="79" t="str">
        <f t="shared" si="8"/>
        <v>Collection_Name</v>
      </c>
      <c r="C583" s="79" t="s">
        <v>14</v>
      </c>
      <c r="D583" s="79" t="str">
        <f>JSON_Fmt!B584</f>
        <v>5e8f270bfc13ae051e00004a</v>
      </c>
      <c r="E583" s="85" t="s">
        <v>0</v>
      </c>
      <c r="F583" s="79" t="str">
        <f>JSON_Fmt!F584</f>
        <v>Realblab</v>
      </c>
      <c r="G583" s="85" t="s">
        <v>0</v>
      </c>
      <c r="H583" s="79" t="str">
        <f>JSON_Fmt!J584</f>
        <v>Gosforth</v>
      </c>
      <c r="I583" s="85" t="s">
        <v>0</v>
      </c>
      <c r="J583" s="93" t="str">
        <f>JSON_Fmt!N584</f>
        <v>Lismore</v>
      </c>
      <c r="K583" s="85" t="s">
        <v>0</v>
      </c>
      <c r="L583" s="79" t="str">
        <f>JSON_Fmt!R584</f>
        <v>Galway</v>
      </c>
      <c r="M583" s="85" t="s">
        <v>0</v>
      </c>
      <c r="N583" s="93">
        <f>JSON_Fmt!V584</f>
        <v>2010</v>
      </c>
      <c r="O583" s="85" t="s">
        <v>0</v>
      </c>
      <c r="P583" s="79" t="str">
        <f>JSON_Fmt!Z584</f>
        <v>Monthly</v>
      </c>
      <c r="Q583" s="85" t="s">
        <v>0</v>
      </c>
      <c r="R583" s="79" t="str">
        <f>JSON_Fmt!AD584</f>
        <v>["Tabloid","Broadsheet","Online"]</v>
      </c>
      <c r="S583" s="85" t="s">
        <v>0</v>
      </c>
      <c r="T583" s="93" t="str">
        <f>JSON_Fmt!AH584</f>
        <v>["Professional Class","Adult","Teenagers"]</v>
      </c>
      <c r="U583" s="85" t="s">
        <v>0</v>
      </c>
      <c r="V583" s="93" t="str">
        <f>JSON_Fmt!AL584</f>
        <v>https://instagram.com/semper/interdum/mauris/ullamcorper/purus/sit.html</v>
      </c>
      <c r="W583" s="85" t="s">
        <v>0</v>
      </c>
      <c r="X583" s="93">
        <f>JSON_Fmt!AP584</f>
        <v>14988.76</v>
      </c>
      <c r="Y583" s="85" t="s">
        <v>0</v>
      </c>
      <c r="Z583" s="93" t="str">
        <f>JSON_Fmt!AT584</f>
        <v>["Finance","Sport","Economics","Politics"]</v>
      </c>
      <c r="AA583" s="85" t="s">
        <v>0</v>
      </c>
      <c r="AB583" s="79" t="e">
        <f>JSON_Fmt!#REF!</f>
        <v>#REF!</v>
      </c>
      <c r="AC583" s="83" t="e">
        <f>JSON_Fmt!#REF!</f>
        <v>#REF!</v>
      </c>
    </row>
    <row r="584" spans="1:29" x14ac:dyDescent="0.25">
      <c r="A584" s="79" t="s">
        <v>13</v>
      </c>
      <c r="B584" s="79" t="str">
        <f t="shared" si="8"/>
        <v>Collection_Name</v>
      </c>
      <c r="C584" s="79" t="s">
        <v>14</v>
      </c>
      <c r="D584" s="79" t="str">
        <f>JSON_Fmt!B585</f>
        <v>5e8f270bfc13ae051e00004b</v>
      </c>
      <c r="E584" s="85" t="s">
        <v>0</v>
      </c>
      <c r="F584" s="79" t="str">
        <f>JSON_Fmt!F585</f>
        <v>Yodo</v>
      </c>
      <c r="G584" s="85" t="s">
        <v>0</v>
      </c>
      <c r="H584" s="79" t="str">
        <f>JSON_Fmt!J585</f>
        <v>Ogborne</v>
      </c>
      <c r="I584" s="85" t="s">
        <v>0</v>
      </c>
      <c r="J584" s="93" t="str">
        <f>JSON_Fmt!N585</f>
        <v>Letterkenny</v>
      </c>
      <c r="K584" s="85" t="s">
        <v>0</v>
      </c>
      <c r="L584" s="79" t="str">
        <f>JSON_Fmt!R585</f>
        <v>Louth</v>
      </c>
      <c r="M584" s="85" t="s">
        <v>0</v>
      </c>
      <c r="N584" s="93">
        <f>JSON_Fmt!V585</f>
        <v>1989</v>
      </c>
      <c r="O584" s="85" t="s">
        <v>0</v>
      </c>
      <c r="P584" s="79" t="str">
        <f>JSON_Fmt!Z585</f>
        <v>Daily</v>
      </c>
      <c r="Q584" s="85" t="s">
        <v>0</v>
      </c>
      <c r="R584" s="79" t="str">
        <f>JSON_Fmt!AD585</f>
        <v>["Online","Tabloid"]</v>
      </c>
      <c r="S584" s="85" t="s">
        <v>0</v>
      </c>
      <c r="T584" s="93" t="str">
        <f>JSON_Fmt!AH585</f>
        <v>["Professional Class"]</v>
      </c>
      <c r="U584" s="85" t="s">
        <v>0</v>
      </c>
      <c r="V584" s="93" t="str">
        <f>JSON_Fmt!AL585</f>
        <v>http://samsung.com/rhoncus/aliquet/pulvinar/sed/nisl/nunc.json</v>
      </c>
      <c r="W584" s="85" t="s">
        <v>0</v>
      </c>
      <c r="X584" s="93">
        <f>JSON_Fmt!AP585</f>
        <v>10076.19</v>
      </c>
      <c r="Y584" s="85" t="s">
        <v>0</v>
      </c>
      <c r="Z584" s="93" t="str">
        <f>JSON_Fmt!AT585</f>
        <v>["Economics","Finance","Politics"]</v>
      </c>
      <c r="AA584" s="85" t="s">
        <v>0</v>
      </c>
      <c r="AB584" s="79" t="e">
        <f>JSON_Fmt!#REF!</f>
        <v>#REF!</v>
      </c>
      <c r="AC584" s="83" t="e">
        <f>JSON_Fmt!#REF!</f>
        <v>#REF!</v>
      </c>
    </row>
    <row r="585" spans="1:29" x14ac:dyDescent="0.25">
      <c r="A585" s="79" t="s">
        <v>13</v>
      </c>
      <c r="B585" s="79" t="str">
        <f t="shared" si="8"/>
        <v>Collection_Name</v>
      </c>
      <c r="C585" s="79" t="s">
        <v>14</v>
      </c>
      <c r="D585" s="79" t="str">
        <f>JSON_Fmt!B586</f>
        <v>5e8f270bfc13ae051e00004c</v>
      </c>
      <c r="E585" s="85" t="s">
        <v>0</v>
      </c>
      <c r="F585" s="79" t="str">
        <f>JSON_Fmt!F586</f>
        <v>Tagtune</v>
      </c>
      <c r="G585" s="85" t="s">
        <v>0</v>
      </c>
      <c r="H585" s="79" t="str">
        <f>JSON_Fmt!J586</f>
        <v>Anglin</v>
      </c>
      <c r="I585" s="85" t="s">
        <v>0</v>
      </c>
      <c r="J585" s="93" t="str">
        <f>JSON_Fmt!N586</f>
        <v>Athlone</v>
      </c>
      <c r="K585" s="85" t="s">
        <v>0</v>
      </c>
      <c r="L585" s="79" t="str">
        <f>JSON_Fmt!R586</f>
        <v>Galway</v>
      </c>
      <c r="M585" s="85" t="s">
        <v>0</v>
      </c>
      <c r="N585" s="93">
        <f>JSON_Fmt!V586</f>
        <v>1991</v>
      </c>
      <c r="O585" s="85" t="s">
        <v>0</v>
      </c>
      <c r="P585" s="79" t="str">
        <f>JSON_Fmt!Z586</f>
        <v>Weekly</v>
      </c>
      <c r="Q585" s="85" t="s">
        <v>0</v>
      </c>
      <c r="R585" s="79" t="str">
        <f>JSON_Fmt!AD586</f>
        <v>["Tabloid","Online"]</v>
      </c>
      <c r="S585" s="85" t="s">
        <v>0</v>
      </c>
      <c r="T585" s="93" t="str">
        <f>JSON_Fmt!AH586</f>
        <v>["Teenagers"]</v>
      </c>
      <c r="U585" s="85" t="s">
        <v>0</v>
      </c>
      <c r="V585" s="93" t="str">
        <f>JSON_Fmt!AL586</f>
        <v>http://yahoo.co.jp/orci/luctus/et/ultrices/posuere/cubilia.json</v>
      </c>
      <c r="W585" s="85" t="s">
        <v>0</v>
      </c>
      <c r="X585" s="93">
        <f>JSON_Fmt!AP586</f>
        <v>8999.7199999999993</v>
      </c>
      <c r="Y585" s="85" t="s">
        <v>0</v>
      </c>
      <c r="Z585" s="93" t="str">
        <f>JSON_Fmt!AT586</f>
        <v>["Economics"]</v>
      </c>
      <c r="AA585" s="85" t="s">
        <v>0</v>
      </c>
      <c r="AB585" s="79" t="e">
        <f>JSON_Fmt!#REF!</f>
        <v>#REF!</v>
      </c>
      <c r="AC585" s="83" t="e">
        <f>JSON_Fmt!#REF!</f>
        <v>#REF!</v>
      </c>
    </row>
    <row r="586" spans="1:29" x14ac:dyDescent="0.25">
      <c r="A586" s="79" t="s">
        <v>13</v>
      </c>
      <c r="B586" s="79" t="str">
        <f t="shared" ref="B586:B649" si="9">$B$6</f>
        <v>Collection_Name</v>
      </c>
      <c r="C586" s="79" t="s">
        <v>14</v>
      </c>
      <c r="D586" s="79" t="str">
        <f>JSON_Fmt!B587</f>
        <v>5e8f270bfc13ae051e00004d</v>
      </c>
      <c r="E586" s="85" t="s">
        <v>0</v>
      </c>
      <c r="F586" s="79" t="str">
        <f>JSON_Fmt!F587</f>
        <v>Twiyo</v>
      </c>
      <c r="G586" s="85" t="s">
        <v>0</v>
      </c>
      <c r="H586" s="79" t="str">
        <f>JSON_Fmt!J587</f>
        <v>Blagdon</v>
      </c>
      <c r="I586" s="85" t="s">
        <v>0</v>
      </c>
      <c r="J586" s="93" t="str">
        <f>JSON_Fmt!N587</f>
        <v>Lismore</v>
      </c>
      <c r="K586" s="85" t="s">
        <v>0</v>
      </c>
      <c r="L586" s="79" t="str">
        <f>JSON_Fmt!R587</f>
        <v>Armagh</v>
      </c>
      <c r="M586" s="85" t="s">
        <v>0</v>
      </c>
      <c r="N586" s="93">
        <f>JSON_Fmt!V587</f>
        <v>2000</v>
      </c>
      <c r="O586" s="85" t="s">
        <v>0</v>
      </c>
      <c r="P586" s="79" t="str">
        <f>JSON_Fmt!Z587</f>
        <v>Daily</v>
      </c>
      <c r="Q586" s="85" t="s">
        <v>0</v>
      </c>
      <c r="R586" s="79" t="str">
        <f>JSON_Fmt!AD587</f>
        <v>["Tabloid","Broadsheet","Online"]</v>
      </c>
      <c r="S586" s="85" t="s">
        <v>0</v>
      </c>
      <c r="T586" s="93" t="str">
        <f>JSON_Fmt!AH587</f>
        <v>["Teenagers","Professional Class"]</v>
      </c>
      <c r="U586" s="85" t="s">
        <v>0</v>
      </c>
      <c r="V586" s="93" t="str">
        <f>JSON_Fmt!AL587</f>
        <v>https://merriam-webster.com/ligula/sit/amet/eleifend/pede/libero.json</v>
      </c>
      <c r="W586" s="85" t="s">
        <v>0</v>
      </c>
      <c r="X586" s="93">
        <f>JSON_Fmt!AP587</f>
        <v>6993.56</v>
      </c>
      <c r="Y586" s="85" t="s">
        <v>0</v>
      </c>
      <c r="Z586" s="93" t="str">
        <f>JSON_Fmt!AT587</f>
        <v>["Finance"]</v>
      </c>
      <c r="AA586" s="85" t="s">
        <v>0</v>
      </c>
      <c r="AB586" s="79" t="e">
        <f>JSON_Fmt!#REF!</f>
        <v>#REF!</v>
      </c>
      <c r="AC586" s="83" t="e">
        <f>JSON_Fmt!#REF!</f>
        <v>#REF!</v>
      </c>
    </row>
    <row r="587" spans="1:29" x14ac:dyDescent="0.25">
      <c r="A587" s="79" t="s">
        <v>13</v>
      </c>
      <c r="B587" s="79" t="str">
        <f t="shared" si="9"/>
        <v>Collection_Name</v>
      </c>
      <c r="C587" s="79" t="s">
        <v>14</v>
      </c>
      <c r="D587" s="79" t="str">
        <f>JSON_Fmt!B588</f>
        <v>5e8f270bfc13ae051e00004e</v>
      </c>
      <c r="E587" s="85" t="s">
        <v>0</v>
      </c>
      <c r="F587" s="79" t="str">
        <f>JSON_Fmt!F588</f>
        <v>Devbug</v>
      </c>
      <c r="G587" s="85" t="s">
        <v>0</v>
      </c>
      <c r="H587" s="79" t="str">
        <f>JSON_Fmt!J588</f>
        <v>Shorton</v>
      </c>
      <c r="I587" s="85" t="s">
        <v>0</v>
      </c>
      <c r="J587" s="93" t="str">
        <f>JSON_Fmt!N588</f>
        <v>Dublin</v>
      </c>
      <c r="K587" s="85" t="s">
        <v>0</v>
      </c>
      <c r="L587" s="79" t="str">
        <f>JSON_Fmt!R588</f>
        <v>Armagh</v>
      </c>
      <c r="M587" s="85" t="s">
        <v>0</v>
      </c>
      <c r="N587" s="93">
        <f>JSON_Fmt!V588</f>
        <v>2011</v>
      </c>
      <c r="O587" s="85" t="s">
        <v>0</v>
      </c>
      <c r="P587" s="79" t="str">
        <f>JSON_Fmt!Z588</f>
        <v>Weekly</v>
      </c>
      <c r="Q587" s="85" t="s">
        <v>0</v>
      </c>
      <c r="R587" s="79" t="str">
        <f>JSON_Fmt!AD588</f>
        <v>["Online","Broadsheet","Tabloid"]</v>
      </c>
      <c r="S587" s="85" t="s">
        <v>0</v>
      </c>
      <c r="T587" s="93" t="str">
        <f>JSON_Fmt!AH588</f>
        <v>["Professional Class"]</v>
      </c>
      <c r="U587" s="85" t="s">
        <v>0</v>
      </c>
      <c r="V587" s="93" t="str">
        <f>JSON_Fmt!AL588</f>
        <v>http://livejournal.com/dui/vel/sem/sed/sagittis.json</v>
      </c>
      <c r="W587" s="85" t="s">
        <v>0</v>
      </c>
      <c r="X587" s="93">
        <f>JSON_Fmt!AP588</f>
        <v>12955.85</v>
      </c>
      <c r="Y587" s="85" t="s">
        <v>0</v>
      </c>
      <c r="Z587" s="93" t="str">
        <f>JSON_Fmt!AT588</f>
        <v>["Politics"]</v>
      </c>
      <c r="AA587" s="85" t="s">
        <v>0</v>
      </c>
      <c r="AB587" s="79" t="e">
        <f>JSON_Fmt!#REF!</f>
        <v>#REF!</v>
      </c>
      <c r="AC587" s="83" t="e">
        <f>JSON_Fmt!#REF!</f>
        <v>#REF!</v>
      </c>
    </row>
    <row r="588" spans="1:29" x14ac:dyDescent="0.25">
      <c r="A588" s="79" t="s">
        <v>13</v>
      </c>
      <c r="B588" s="79" t="str">
        <f t="shared" si="9"/>
        <v>Collection_Name</v>
      </c>
      <c r="C588" s="79" t="s">
        <v>14</v>
      </c>
      <c r="D588" s="79" t="str">
        <f>JSON_Fmt!B589</f>
        <v>5e8f270bfc13ae051e00004f</v>
      </c>
      <c r="E588" s="85" t="s">
        <v>0</v>
      </c>
      <c r="F588" s="79" t="str">
        <f>JSON_Fmt!F589</f>
        <v>Lazz</v>
      </c>
      <c r="G588" s="85" t="s">
        <v>0</v>
      </c>
      <c r="H588" s="79" t="str">
        <f>JSON_Fmt!J589</f>
        <v>Olden</v>
      </c>
      <c r="I588" s="85" t="s">
        <v>0</v>
      </c>
      <c r="J588" s="93" t="str">
        <f>JSON_Fmt!N589</f>
        <v>Blackrock</v>
      </c>
      <c r="K588" s="85" t="s">
        <v>0</v>
      </c>
      <c r="L588" s="79" t="str">
        <f>JSON_Fmt!R589</f>
        <v>Limerick</v>
      </c>
      <c r="M588" s="85" t="s">
        <v>0</v>
      </c>
      <c r="N588" s="93">
        <f>JSON_Fmt!V589</f>
        <v>1998</v>
      </c>
      <c r="O588" s="85" t="s">
        <v>0</v>
      </c>
      <c r="P588" s="79" t="str">
        <f>JSON_Fmt!Z589</f>
        <v>Daily</v>
      </c>
      <c r="Q588" s="85" t="s">
        <v>0</v>
      </c>
      <c r="R588" s="79" t="str">
        <f>JSON_Fmt!AD589</f>
        <v>["Tabloid","Broadsheet","Online"]</v>
      </c>
      <c r="S588" s="85" t="s">
        <v>0</v>
      </c>
      <c r="T588" s="93" t="str">
        <f>JSON_Fmt!AH589</f>
        <v>["Adult","Professional Class"]</v>
      </c>
      <c r="U588" s="85" t="s">
        <v>0</v>
      </c>
      <c r="V588" s="93" t="str">
        <f>JSON_Fmt!AL589</f>
        <v>https://forbes.com/posuere/cubilia/curae.js</v>
      </c>
      <c r="W588" s="85" t="s">
        <v>0</v>
      </c>
      <c r="X588" s="93">
        <f>JSON_Fmt!AP589</f>
        <v>4126.3500000000004</v>
      </c>
      <c r="Y588" s="85" t="s">
        <v>0</v>
      </c>
      <c r="Z588" s="93" t="str">
        <f>JSON_Fmt!AT589</f>
        <v>["Finance","Sport"]</v>
      </c>
      <c r="AA588" s="85" t="s">
        <v>0</v>
      </c>
      <c r="AB588" s="79" t="e">
        <f>JSON_Fmt!#REF!</f>
        <v>#REF!</v>
      </c>
      <c r="AC588" s="83" t="e">
        <f>JSON_Fmt!#REF!</f>
        <v>#REF!</v>
      </c>
    </row>
    <row r="589" spans="1:29" x14ac:dyDescent="0.25">
      <c r="A589" s="79" t="s">
        <v>13</v>
      </c>
      <c r="B589" s="79" t="str">
        <f t="shared" si="9"/>
        <v>Collection_Name</v>
      </c>
      <c r="C589" s="79" t="s">
        <v>14</v>
      </c>
      <c r="D589" s="79" t="str">
        <f>JSON_Fmt!B590</f>
        <v>5e8f270bfc13ae051e000050</v>
      </c>
      <c r="E589" s="85" t="s">
        <v>0</v>
      </c>
      <c r="F589" s="79" t="str">
        <f>JSON_Fmt!F590</f>
        <v>Voomm</v>
      </c>
      <c r="G589" s="85" t="s">
        <v>0</v>
      </c>
      <c r="H589" s="79" t="str">
        <f>JSON_Fmt!J590</f>
        <v>MacDuffie</v>
      </c>
      <c r="I589" s="85" t="s">
        <v>0</v>
      </c>
      <c r="J589" s="93" t="str">
        <f>JSON_Fmt!N590</f>
        <v>Athlone</v>
      </c>
      <c r="K589" s="85" t="s">
        <v>0</v>
      </c>
      <c r="L589" s="79" t="str">
        <f>JSON_Fmt!R590</f>
        <v>Dublin</v>
      </c>
      <c r="M589" s="85" t="s">
        <v>0</v>
      </c>
      <c r="N589" s="93">
        <f>JSON_Fmt!V590</f>
        <v>2003</v>
      </c>
      <c r="O589" s="85" t="s">
        <v>0</v>
      </c>
      <c r="P589" s="79" t="str">
        <f>JSON_Fmt!Z590</f>
        <v>Weekly</v>
      </c>
      <c r="Q589" s="85" t="s">
        <v>0</v>
      </c>
      <c r="R589" s="79" t="str">
        <f>JSON_Fmt!AD590</f>
        <v>["Tabloid","Broadsheet"]</v>
      </c>
      <c r="S589" s="85" t="s">
        <v>0</v>
      </c>
      <c r="T589" s="93" t="str">
        <f>JSON_Fmt!AH590</f>
        <v>["Adult","Professional Class"]</v>
      </c>
      <c r="U589" s="85" t="s">
        <v>0</v>
      </c>
      <c r="V589" s="93" t="str">
        <f>JSON_Fmt!AL590</f>
        <v>http://baidu.com/penatibus/et/magnis/dis/parturient/montes.json</v>
      </c>
      <c r="W589" s="85" t="s">
        <v>0</v>
      </c>
      <c r="X589" s="93">
        <f>JSON_Fmt!AP590</f>
        <v>11247.21</v>
      </c>
      <c r="Y589" s="85" t="s">
        <v>0</v>
      </c>
      <c r="Z589" s="93" t="str">
        <f>JSON_Fmt!AT590</f>
        <v>["Economics","Finance"]</v>
      </c>
      <c r="AA589" s="85" t="s">
        <v>0</v>
      </c>
      <c r="AB589" s="79" t="e">
        <f>JSON_Fmt!#REF!</f>
        <v>#REF!</v>
      </c>
      <c r="AC589" s="83" t="e">
        <f>JSON_Fmt!#REF!</f>
        <v>#REF!</v>
      </c>
    </row>
    <row r="590" spans="1:29" x14ac:dyDescent="0.25">
      <c r="A590" s="79" t="s">
        <v>13</v>
      </c>
      <c r="B590" s="79" t="str">
        <f t="shared" si="9"/>
        <v>Collection_Name</v>
      </c>
      <c r="C590" s="79" t="s">
        <v>14</v>
      </c>
      <c r="D590" s="79" t="str">
        <f>JSON_Fmt!B591</f>
        <v>5e8f270bfc13ae051e000051</v>
      </c>
      <c r="E590" s="85" t="s">
        <v>0</v>
      </c>
      <c r="F590" s="79" t="str">
        <f>JSON_Fmt!F591</f>
        <v>Quimba</v>
      </c>
      <c r="G590" s="85" t="s">
        <v>0</v>
      </c>
      <c r="H590" s="79" t="str">
        <f>JSON_Fmt!J591</f>
        <v>Nelthropp</v>
      </c>
      <c r="I590" s="85" t="s">
        <v>0</v>
      </c>
      <c r="J590" s="93" t="str">
        <f>JSON_Fmt!N591</f>
        <v>Letterkenny</v>
      </c>
      <c r="K590" s="85" t="s">
        <v>0</v>
      </c>
      <c r="L590" s="79" t="str">
        <f>JSON_Fmt!R591</f>
        <v>Mayo</v>
      </c>
      <c r="M590" s="85" t="s">
        <v>0</v>
      </c>
      <c r="N590" s="93">
        <f>JSON_Fmt!V591</f>
        <v>2008</v>
      </c>
      <c r="O590" s="85" t="s">
        <v>0</v>
      </c>
      <c r="P590" s="79" t="str">
        <f>JSON_Fmt!Z591</f>
        <v>Daily</v>
      </c>
      <c r="Q590" s="85" t="s">
        <v>0</v>
      </c>
      <c r="R590" s="79" t="str">
        <f>JSON_Fmt!AD591</f>
        <v>["Tabloid"]</v>
      </c>
      <c r="S590" s="85" t="s">
        <v>0</v>
      </c>
      <c r="T590" s="93" t="str">
        <f>JSON_Fmt!AH591</f>
        <v>["Professional Class","Teenagers"]</v>
      </c>
      <c r="U590" s="85" t="s">
        <v>0</v>
      </c>
      <c r="V590" s="93" t="str">
        <f>JSON_Fmt!AL591</f>
        <v>http://123-reg.co.uk/felis/sed.aspx</v>
      </c>
      <c r="W590" s="85" t="s">
        <v>0</v>
      </c>
      <c r="X590" s="93">
        <f>JSON_Fmt!AP591</f>
        <v>7754.34</v>
      </c>
      <c r="Y590" s="85" t="s">
        <v>0</v>
      </c>
      <c r="Z590" s="93" t="str">
        <f>JSON_Fmt!AT591</f>
        <v>["Politics"]</v>
      </c>
      <c r="AA590" s="85" t="s">
        <v>0</v>
      </c>
      <c r="AB590" s="79" t="e">
        <f>JSON_Fmt!#REF!</f>
        <v>#REF!</v>
      </c>
      <c r="AC590" s="83" t="e">
        <f>JSON_Fmt!#REF!</f>
        <v>#REF!</v>
      </c>
    </row>
    <row r="591" spans="1:29" x14ac:dyDescent="0.25">
      <c r="A591" s="79" t="s">
        <v>13</v>
      </c>
      <c r="B591" s="79" t="str">
        <f t="shared" si="9"/>
        <v>Collection_Name</v>
      </c>
      <c r="C591" s="79" t="s">
        <v>14</v>
      </c>
      <c r="D591" s="79" t="str">
        <f>JSON_Fmt!B592</f>
        <v>5e8f270bfc13ae051e000052</v>
      </c>
      <c r="E591" s="85" t="s">
        <v>0</v>
      </c>
      <c r="F591" s="79" t="str">
        <f>JSON_Fmt!F592</f>
        <v>Zoomlounge</v>
      </c>
      <c r="G591" s="85" t="s">
        <v>0</v>
      </c>
      <c r="H591" s="79" t="str">
        <f>JSON_Fmt!J592</f>
        <v>Baal</v>
      </c>
      <c r="I591" s="85" t="s">
        <v>0</v>
      </c>
      <c r="J591" s="93" t="str">
        <f>JSON_Fmt!N592</f>
        <v>Dublin</v>
      </c>
      <c r="K591" s="85" t="s">
        <v>0</v>
      </c>
      <c r="L591" s="79" t="str">
        <f>JSON_Fmt!R592</f>
        <v>Dublin</v>
      </c>
      <c r="M591" s="85" t="s">
        <v>0</v>
      </c>
      <c r="N591" s="93">
        <f>JSON_Fmt!V592</f>
        <v>2007</v>
      </c>
      <c r="O591" s="85" t="s">
        <v>0</v>
      </c>
      <c r="P591" s="79" t="str">
        <f>JSON_Fmt!Z592</f>
        <v>Daily</v>
      </c>
      <c r="Q591" s="85" t="s">
        <v>0</v>
      </c>
      <c r="R591" s="79" t="str">
        <f>JSON_Fmt!AD592</f>
        <v>["Tabloid","Online"]</v>
      </c>
      <c r="S591" s="85" t="s">
        <v>0</v>
      </c>
      <c r="T591" s="93" t="str">
        <f>JSON_Fmt!AH592</f>
        <v>["Adult","Professional Class"]</v>
      </c>
      <c r="U591" s="85" t="s">
        <v>0</v>
      </c>
      <c r="V591" s="93" t="str">
        <f>JSON_Fmt!AL592</f>
        <v>https://stumbleupon.com/lacus/morbi.jsp</v>
      </c>
      <c r="W591" s="85" t="s">
        <v>0</v>
      </c>
      <c r="X591" s="93">
        <f>JSON_Fmt!AP592</f>
        <v>6344.86</v>
      </c>
      <c r="Y591" s="85" t="s">
        <v>0</v>
      </c>
      <c r="Z591" s="93" t="str">
        <f>JSON_Fmt!AT592</f>
        <v>["Economics","Finance"]</v>
      </c>
      <c r="AA591" s="85" t="s">
        <v>0</v>
      </c>
      <c r="AB591" s="79" t="e">
        <f>JSON_Fmt!#REF!</f>
        <v>#REF!</v>
      </c>
      <c r="AC591" s="83" t="e">
        <f>JSON_Fmt!#REF!</f>
        <v>#REF!</v>
      </c>
    </row>
    <row r="592" spans="1:29" x14ac:dyDescent="0.25">
      <c r="A592" s="79" t="s">
        <v>13</v>
      </c>
      <c r="B592" s="79" t="str">
        <f t="shared" si="9"/>
        <v>Collection_Name</v>
      </c>
      <c r="C592" s="79" t="s">
        <v>14</v>
      </c>
      <c r="D592" s="79" t="str">
        <f>JSON_Fmt!B593</f>
        <v>5e8f270bfc13ae051e000053</v>
      </c>
      <c r="E592" s="85" t="s">
        <v>0</v>
      </c>
      <c r="F592" s="79" t="str">
        <f>JSON_Fmt!F593</f>
        <v>Browsebug</v>
      </c>
      <c r="G592" s="85" t="s">
        <v>0</v>
      </c>
      <c r="H592" s="79" t="str">
        <f>JSON_Fmt!J593</f>
        <v>Eilhermann</v>
      </c>
      <c r="I592" s="85" t="s">
        <v>0</v>
      </c>
      <c r="J592" s="93" t="str">
        <f>JSON_Fmt!N593</f>
        <v>Letterkenny</v>
      </c>
      <c r="K592" s="85" t="s">
        <v>0</v>
      </c>
      <c r="L592" s="79" t="str">
        <f>JSON_Fmt!R593</f>
        <v>Dublin</v>
      </c>
      <c r="M592" s="85" t="s">
        <v>0</v>
      </c>
      <c r="N592" s="93">
        <f>JSON_Fmt!V593</f>
        <v>1985</v>
      </c>
      <c r="O592" s="85" t="s">
        <v>0</v>
      </c>
      <c r="P592" s="79" t="str">
        <f>JSON_Fmt!Z593</f>
        <v>Daily</v>
      </c>
      <c r="Q592" s="85" t="s">
        <v>0</v>
      </c>
      <c r="R592" s="79" t="str">
        <f>JSON_Fmt!AD593</f>
        <v>["Broadsheet"]</v>
      </c>
      <c r="S592" s="85" t="s">
        <v>0</v>
      </c>
      <c r="T592" s="93" t="str">
        <f>JSON_Fmt!AH593</f>
        <v>["Adult"]</v>
      </c>
      <c r="U592" s="85" t="s">
        <v>0</v>
      </c>
      <c r="V592" s="93" t="str">
        <f>JSON_Fmt!AL593</f>
        <v>https://china.com.cn/convallis/nulla/neque/libero/convallis.jsp</v>
      </c>
      <c r="W592" s="85" t="s">
        <v>0</v>
      </c>
      <c r="X592" s="93">
        <f>JSON_Fmt!AP593</f>
        <v>12613.68</v>
      </c>
      <c r="Y592" s="85" t="s">
        <v>0</v>
      </c>
      <c r="Z592" s="93" t="str">
        <f>JSON_Fmt!AT593</f>
        <v>["Finance","Sport","Economics"]</v>
      </c>
      <c r="AA592" s="85" t="s">
        <v>0</v>
      </c>
      <c r="AB592" s="79" t="e">
        <f>JSON_Fmt!#REF!</f>
        <v>#REF!</v>
      </c>
      <c r="AC592" s="83" t="e">
        <f>JSON_Fmt!#REF!</f>
        <v>#REF!</v>
      </c>
    </row>
    <row r="593" spans="1:29" x14ac:dyDescent="0.25">
      <c r="A593" s="79" t="s">
        <v>13</v>
      </c>
      <c r="B593" s="79" t="str">
        <f t="shared" si="9"/>
        <v>Collection_Name</v>
      </c>
      <c r="C593" s="79" t="s">
        <v>14</v>
      </c>
      <c r="D593" s="79" t="str">
        <f>JSON_Fmt!B594</f>
        <v>5e8f270bfc13ae051e000054</v>
      </c>
      <c r="E593" s="85" t="s">
        <v>0</v>
      </c>
      <c r="F593" s="79" t="str">
        <f>JSON_Fmt!F594</f>
        <v>Roodel</v>
      </c>
      <c r="G593" s="85" t="s">
        <v>0</v>
      </c>
      <c r="H593" s="79" t="str">
        <f>JSON_Fmt!J594</f>
        <v>Pavier</v>
      </c>
      <c r="I593" s="85" t="s">
        <v>0</v>
      </c>
      <c r="J593" s="93" t="str">
        <f>JSON_Fmt!N594</f>
        <v>Dublin</v>
      </c>
      <c r="K593" s="85" t="s">
        <v>0</v>
      </c>
      <c r="L593" s="79" t="str">
        <f>JSON_Fmt!R594</f>
        <v>Kilkenny</v>
      </c>
      <c r="M593" s="85" t="s">
        <v>0</v>
      </c>
      <c r="N593" s="93">
        <f>JSON_Fmt!V594</f>
        <v>2013</v>
      </c>
      <c r="O593" s="85" t="s">
        <v>0</v>
      </c>
      <c r="P593" s="79" t="str">
        <f>JSON_Fmt!Z594</f>
        <v>Weekly</v>
      </c>
      <c r="Q593" s="85" t="s">
        <v>0</v>
      </c>
      <c r="R593" s="79" t="str">
        <f>JSON_Fmt!AD594</f>
        <v>["Online","Tabloid","Broadsheet"]</v>
      </c>
      <c r="S593" s="85" t="s">
        <v>0</v>
      </c>
      <c r="T593" s="93" t="str">
        <f>JSON_Fmt!AH594</f>
        <v>["Teenagers","Adult","Professional Class"]</v>
      </c>
      <c r="U593" s="85" t="s">
        <v>0</v>
      </c>
      <c r="V593" s="93" t="str">
        <f>JSON_Fmt!AL594</f>
        <v>https://github.com/porta/volutpat/erat.html</v>
      </c>
      <c r="W593" s="85" t="s">
        <v>0</v>
      </c>
      <c r="X593" s="93">
        <f>JSON_Fmt!AP594</f>
        <v>8057.73</v>
      </c>
      <c r="Y593" s="85" t="s">
        <v>0</v>
      </c>
      <c r="Z593" s="93" t="str">
        <f>JSON_Fmt!AT594</f>
        <v>["Economics","Sport","Politics","Finance"]</v>
      </c>
      <c r="AA593" s="85" t="s">
        <v>0</v>
      </c>
      <c r="AB593" s="79" t="e">
        <f>JSON_Fmt!#REF!</f>
        <v>#REF!</v>
      </c>
      <c r="AC593" s="83" t="e">
        <f>JSON_Fmt!#REF!</f>
        <v>#REF!</v>
      </c>
    </row>
    <row r="594" spans="1:29" x14ac:dyDescent="0.25">
      <c r="A594" s="79" t="s">
        <v>13</v>
      </c>
      <c r="B594" s="79" t="str">
        <f t="shared" si="9"/>
        <v>Collection_Name</v>
      </c>
      <c r="C594" s="79" t="s">
        <v>14</v>
      </c>
      <c r="D594" s="79" t="str">
        <f>JSON_Fmt!B595</f>
        <v>5e8f270bfc13ae051e000055</v>
      </c>
      <c r="E594" s="85" t="s">
        <v>0</v>
      </c>
      <c r="F594" s="79" t="str">
        <f>JSON_Fmt!F595</f>
        <v>Quire</v>
      </c>
      <c r="G594" s="85" t="s">
        <v>0</v>
      </c>
      <c r="H594" s="79" t="str">
        <f>JSON_Fmt!J595</f>
        <v>Shavel</v>
      </c>
      <c r="I594" s="85" t="s">
        <v>0</v>
      </c>
      <c r="J594" s="93" t="str">
        <f>JSON_Fmt!N595</f>
        <v>Lismore</v>
      </c>
      <c r="K594" s="85" t="s">
        <v>0</v>
      </c>
      <c r="L594" s="79" t="str">
        <f>JSON_Fmt!R595</f>
        <v>Clare</v>
      </c>
      <c r="M594" s="85" t="s">
        <v>0</v>
      </c>
      <c r="N594" s="93">
        <f>JSON_Fmt!V595</f>
        <v>1996</v>
      </c>
      <c r="O594" s="85" t="s">
        <v>0</v>
      </c>
      <c r="P594" s="79" t="str">
        <f>JSON_Fmt!Z595</f>
        <v>Daily</v>
      </c>
      <c r="Q594" s="85" t="s">
        <v>0</v>
      </c>
      <c r="R594" s="79" t="str">
        <f>JSON_Fmt!AD595</f>
        <v>["Tabloid"]</v>
      </c>
      <c r="S594" s="85" t="s">
        <v>0</v>
      </c>
      <c r="T594" s="93" t="str">
        <f>JSON_Fmt!AH595</f>
        <v>["Professional Class","Teenagers"]</v>
      </c>
      <c r="U594" s="85" t="s">
        <v>0</v>
      </c>
      <c r="V594" s="93" t="str">
        <f>JSON_Fmt!AL595</f>
        <v>https://ezinearticles.com/id/ligula/suspendisse.aspx</v>
      </c>
      <c r="W594" s="85" t="s">
        <v>0</v>
      </c>
      <c r="X594" s="93">
        <f>JSON_Fmt!AP595</f>
        <v>13985.52</v>
      </c>
      <c r="Y594" s="85" t="s">
        <v>0</v>
      </c>
      <c r="Z594" s="93" t="str">
        <f>JSON_Fmt!AT595</f>
        <v>["Finance","Politics","Economics","Sport"]</v>
      </c>
      <c r="AA594" s="85" t="s">
        <v>0</v>
      </c>
      <c r="AB594" s="79" t="e">
        <f>JSON_Fmt!#REF!</f>
        <v>#REF!</v>
      </c>
      <c r="AC594" s="83" t="e">
        <f>JSON_Fmt!#REF!</f>
        <v>#REF!</v>
      </c>
    </row>
    <row r="595" spans="1:29" x14ac:dyDescent="0.25">
      <c r="A595" s="79" t="s">
        <v>13</v>
      </c>
      <c r="B595" s="79" t="str">
        <f t="shared" si="9"/>
        <v>Collection_Name</v>
      </c>
      <c r="C595" s="79" t="s">
        <v>14</v>
      </c>
      <c r="D595" s="79" t="str">
        <f>JSON_Fmt!B596</f>
        <v>5e8f270bfc13ae051e000056</v>
      </c>
      <c r="E595" s="85" t="s">
        <v>0</v>
      </c>
      <c r="F595" s="79" t="str">
        <f>JSON_Fmt!F596</f>
        <v>Vimbo</v>
      </c>
      <c r="G595" s="85" t="s">
        <v>0</v>
      </c>
      <c r="H595" s="79" t="str">
        <f>JSON_Fmt!J596</f>
        <v>Howis</v>
      </c>
      <c r="I595" s="85" t="s">
        <v>0</v>
      </c>
      <c r="J595" s="93" t="str">
        <f>JSON_Fmt!N596</f>
        <v>Athlone</v>
      </c>
      <c r="K595" s="85" t="s">
        <v>0</v>
      </c>
      <c r="L595" s="79" t="str">
        <f>JSON_Fmt!R596</f>
        <v>Cork</v>
      </c>
      <c r="M595" s="85" t="s">
        <v>0</v>
      </c>
      <c r="N595" s="93">
        <f>JSON_Fmt!V596</f>
        <v>1999</v>
      </c>
      <c r="O595" s="85" t="s">
        <v>0</v>
      </c>
      <c r="P595" s="79" t="str">
        <f>JSON_Fmt!Z596</f>
        <v>Daily</v>
      </c>
      <c r="Q595" s="85" t="s">
        <v>0</v>
      </c>
      <c r="R595" s="79" t="str">
        <f>JSON_Fmt!AD596</f>
        <v>["Broadsheet","Online"]</v>
      </c>
      <c r="S595" s="85" t="s">
        <v>0</v>
      </c>
      <c r="T595" s="93" t="str">
        <f>JSON_Fmt!AH596</f>
        <v>["Adult"]</v>
      </c>
      <c r="U595" s="85" t="s">
        <v>0</v>
      </c>
      <c r="V595" s="93" t="str">
        <f>JSON_Fmt!AL596</f>
        <v>http://sitemeter.com/pede.js</v>
      </c>
      <c r="W595" s="85" t="s">
        <v>0</v>
      </c>
      <c r="X595" s="93">
        <f>JSON_Fmt!AP596</f>
        <v>6670</v>
      </c>
      <c r="Y595" s="85" t="s">
        <v>0</v>
      </c>
      <c r="Z595" s="93" t="str">
        <f>JSON_Fmt!AT596</f>
        <v>["Sport"]</v>
      </c>
      <c r="AA595" s="85" t="s">
        <v>0</v>
      </c>
      <c r="AB595" s="79" t="e">
        <f>JSON_Fmt!#REF!</f>
        <v>#REF!</v>
      </c>
      <c r="AC595" s="83" t="e">
        <f>JSON_Fmt!#REF!</f>
        <v>#REF!</v>
      </c>
    </row>
    <row r="596" spans="1:29" x14ac:dyDescent="0.25">
      <c r="A596" s="79" t="s">
        <v>13</v>
      </c>
      <c r="B596" s="79" t="str">
        <f t="shared" si="9"/>
        <v>Collection_Name</v>
      </c>
      <c r="C596" s="79" t="s">
        <v>14</v>
      </c>
      <c r="D596" s="79" t="str">
        <f>JSON_Fmt!B597</f>
        <v>5e8f270bfc13ae051e000057</v>
      </c>
      <c r="E596" s="85" t="s">
        <v>0</v>
      </c>
      <c r="F596" s="79" t="str">
        <f>JSON_Fmt!F597</f>
        <v>Skyble</v>
      </c>
      <c r="G596" s="85" t="s">
        <v>0</v>
      </c>
      <c r="H596" s="79" t="str">
        <f>JSON_Fmt!J597</f>
        <v>Goodenough</v>
      </c>
      <c r="I596" s="85" t="s">
        <v>0</v>
      </c>
      <c r="J596" s="93" t="str">
        <f>JSON_Fmt!N597</f>
        <v>Lismore</v>
      </c>
      <c r="K596" s="85" t="s">
        <v>0</v>
      </c>
      <c r="L596" s="79" t="str">
        <f>JSON_Fmt!R597</f>
        <v>Cavan</v>
      </c>
      <c r="M596" s="85" t="s">
        <v>0</v>
      </c>
      <c r="N596" s="93">
        <f>JSON_Fmt!V597</f>
        <v>2004</v>
      </c>
      <c r="O596" s="85" t="s">
        <v>0</v>
      </c>
      <c r="P596" s="79" t="str">
        <f>JSON_Fmt!Z597</f>
        <v>Monthly</v>
      </c>
      <c r="Q596" s="85" t="s">
        <v>0</v>
      </c>
      <c r="R596" s="79" t="str">
        <f>JSON_Fmt!AD597</f>
        <v>["Broadsheet"]</v>
      </c>
      <c r="S596" s="85" t="s">
        <v>0</v>
      </c>
      <c r="T596" s="93" t="str">
        <f>JSON_Fmt!AH597</f>
        <v>["Professional Class"]</v>
      </c>
      <c r="U596" s="85" t="s">
        <v>0</v>
      </c>
      <c r="V596" s="93" t="str">
        <f>JSON_Fmt!AL597</f>
        <v>https://about.com/odio/porttitor/id/consequat/in/consequat.aspx</v>
      </c>
      <c r="W596" s="85" t="s">
        <v>0</v>
      </c>
      <c r="X596" s="93">
        <f>JSON_Fmt!AP597</f>
        <v>8778.61</v>
      </c>
      <c r="Y596" s="85" t="s">
        <v>0</v>
      </c>
      <c r="Z596" s="93" t="str">
        <f>JSON_Fmt!AT597</f>
        <v>["Politics","Economics","Sport","Finance"]</v>
      </c>
      <c r="AA596" s="85" t="s">
        <v>0</v>
      </c>
      <c r="AB596" s="79" t="e">
        <f>JSON_Fmt!#REF!</f>
        <v>#REF!</v>
      </c>
      <c r="AC596" s="83" t="e">
        <f>JSON_Fmt!#REF!</f>
        <v>#REF!</v>
      </c>
    </row>
    <row r="597" spans="1:29" x14ac:dyDescent="0.25">
      <c r="A597" s="79" t="s">
        <v>13</v>
      </c>
      <c r="B597" s="79" t="str">
        <f t="shared" si="9"/>
        <v>Collection_Name</v>
      </c>
      <c r="C597" s="79" t="s">
        <v>14</v>
      </c>
      <c r="D597" s="79" t="str">
        <f>JSON_Fmt!B598</f>
        <v>5e8f270bfc13ae051e000058</v>
      </c>
      <c r="E597" s="85" t="s">
        <v>0</v>
      </c>
      <c r="F597" s="79" t="str">
        <f>JSON_Fmt!F598</f>
        <v>Mycat</v>
      </c>
      <c r="G597" s="85" t="s">
        <v>0</v>
      </c>
      <c r="H597" s="79" t="str">
        <f>JSON_Fmt!J598</f>
        <v>Fettis</v>
      </c>
      <c r="I597" s="85" t="s">
        <v>0</v>
      </c>
      <c r="J597" s="93" t="str">
        <f>JSON_Fmt!N598</f>
        <v>Blackrock</v>
      </c>
      <c r="K597" s="85" t="s">
        <v>0</v>
      </c>
      <c r="L597" s="79" t="str">
        <f>JSON_Fmt!R598</f>
        <v>Cork</v>
      </c>
      <c r="M597" s="85" t="s">
        <v>0</v>
      </c>
      <c r="N597" s="93">
        <f>JSON_Fmt!V598</f>
        <v>1967</v>
      </c>
      <c r="O597" s="85" t="s">
        <v>0</v>
      </c>
      <c r="P597" s="79" t="str">
        <f>JSON_Fmt!Z598</f>
        <v>Weekly</v>
      </c>
      <c r="Q597" s="85" t="s">
        <v>0</v>
      </c>
      <c r="R597" s="79" t="str">
        <f>JSON_Fmt!AD598</f>
        <v>["Online","Broadsheet","Tabloid"]</v>
      </c>
      <c r="S597" s="85" t="s">
        <v>0</v>
      </c>
      <c r="T597" s="93" t="str">
        <f>JSON_Fmt!AH598</f>
        <v>["Teenagers","Adult"]</v>
      </c>
      <c r="U597" s="85" t="s">
        <v>0</v>
      </c>
      <c r="V597" s="93" t="str">
        <f>JSON_Fmt!AL598</f>
        <v>http://reddit.com/quisque/arcu/libero.js</v>
      </c>
      <c r="W597" s="85" t="s">
        <v>0</v>
      </c>
      <c r="X597" s="93">
        <f>JSON_Fmt!AP598</f>
        <v>11572.16</v>
      </c>
      <c r="Y597" s="85" t="s">
        <v>0</v>
      </c>
      <c r="Z597" s="93" t="str">
        <f>JSON_Fmt!AT598</f>
        <v>["Economics","Politics","Finance","Sport"]</v>
      </c>
      <c r="AA597" s="85" t="s">
        <v>0</v>
      </c>
      <c r="AB597" s="79" t="e">
        <f>JSON_Fmt!#REF!</f>
        <v>#REF!</v>
      </c>
      <c r="AC597" s="83" t="e">
        <f>JSON_Fmt!#REF!</f>
        <v>#REF!</v>
      </c>
    </row>
    <row r="598" spans="1:29" x14ac:dyDescent="0.25">
      <c r="A598" s="79" t="s">
        <v>13</v>
      </c>
      <c r="B598" s="79" t="str">
        <f t="shared" si="9"/>
        <v>Collection_Name</v>
      </c>
      <c r="C598" s="79" t="s">
        <v>14</v>
      </c>
      <c r="D598" s="79" t="str">
        <f>JSON_Fmt!B599</f>
        <v>5e8f270bfc13ae051e000059</v>
      </c>
      <c r="E598" s="85" t="s">
        <v>0</v>
      </c>
      <c r="F598" s="79" t="str">
        <f>JSON_Fmt!F599</f>
        <v>Meembee</v>
      </c>
      <c r="G598" s="85" t="s">
        <v>0</v>
      </c>
      <c r="H598" s="79" t="str">
        <f>JSON_Fmt!J599</f>
        <v>Popworth</v>
      </c>
      <c r="I598" s="85" t="s">
        <v>0</v>
      </c>
      <c r="J598" s="93" t="str">
        <f>JSON_Fmt!N599</f>
        <v>Limerick</v>
      </c>
      <c r="K598" s="85" t="s">
        <v>0</v>
      </c>
      <c r="L598" s="79" t="str">
        <f>JSON_Fmt!R599</f>
        <v>Louth</v>
      </c>
      <c r="M598" s="85" t="s">
        <v>0</v>
      </c>
      <c r="N598" s="93">
        <f>JSON_Fmt!V599</f>
        <v>1996</v>
      </c>
      <c r="O598" s="85" t="s">
        <v>0</v>
      </c>
      <c r="P598" s="79" t="str">
        <f>JSON_Fmt!Z599</f>
        <v>Daily</v>
      </c>
      <c r="Q598" s="85" t="s">
        <v>0</v>
      </c>
      <c r="R598" s="79" t="str">
        <f>JSON_Fmt!AD599</f>
        <v>["Tabloid"]</v>
      </c>
      <c r="S598" s="85" t="s">
        <v>0</v>
      </c>
      <c r="T598" s="93" t="str">
        <f>JSON_Fmt!AH599</f>
        <v>["Adult","Teenagers","Professional Class"]</v>
      </c>
      <c r="U598" s="85" t="s">
        <v>0</v>
      </c>
      <c r="V598" s="93" t="str">
        <f>JSON_Fmt!AL599</f>
        <v>https://sun.com/nisl/nunc/rhoncus/dui/vel/sem.json</v>
      </c>
      <c r="W598" s="85" t="s">
        <v>0</v>
      </c>
      <c r="X598" s="93">
        <f>JSON_Fmt!AP599</f>
        <v>6726.94</v>
      </c>
      <c r="Y598" s="85" t="s">
        <v>0</v>
      </c>
      <c r="Z598" s="93" t="str">
        <f>JSON_Fmt!AT599</f>
        <v>["Economics","Finance","Politics","Sport"]</v>
      </c>
      <c r="AA598" s="85" t="s">
        <v>0</v>
      </c>
      <c r="AB598" s="79" t="e">
        <f>JSON_Fmt!#REF!</f>
        <v>#REF!</v>
      </c>
      <c r="AC598" s="83" t="e">
        <f>JSON_Fmt!#REF!</f>
        <v>#REF!</v>
      </c>
    </row>
    <row r="599" spans="1:29" x14ac:dyDescent="0.25">
      <c r="A599" s="79" t="s">
        <v>13</v>
      </c>
      <c r="B599" s="79" t="str">
        <f t="shared" si="9"/>
        <v>Collection_Name</v>
      </c>
      <c r="C599" s="79" t="s">
        <v>14</v>
      </c>
      <c r="D599" s="79" t="str">
        <f>JSON_Fmt!B600</f>
        <v>5e8f270bfc13ae051e00005a</v>
      </c>
      <c r="E599" s="85" t="s">
        <v>0</v>
      </c>
      <c r="F599" s="79" t="str">
        <f>JSON_Fmt!F600</f>
        <v>Aivee</v>
      </c>
      <c r="G599" s="85" t="s">
        <v>0</v>
      </c>
      <c r="H599" s="79" t="str">
        <f>JSON_Fmt!J600</f>
        <v>Flemyng</v>
      </c>
      <c r="I599" s="85" t="s">
        <v>0</v>
      </c>
      <c r="J599" s="93" t="str">
        <f>JSON_Fmt!N600</f>
        <v>Limerick</v>
      </c>
      <c r="K599" s="85" t="s">
        <v>0</v>
      </c>
      <c r="L599" s="79" t="str">
        <f>JSON_Fmt!R600</f>
        <v>Leitrim</v>
      </c>
      <c r="M599" s="85" t="s">
        <v>0</v>
      </c>
      <c r="N599" s="93">
        <f>JSON_Fmt!V600</f>
        <v>2011</v>
      </c>
      <c r="O599" s="85" t="s">
        <v>0</v>
      </c>
      <c r="P599" s="79" t="str">
        <f>JSON_Fmt!Z600</f>
        <v>Monthly</v>
      </c>
      <c r="Q599" s="85" t="s">
        <v>0</v>
      </c>
      <c r="R599" s="79" t="str">
        <f>JSON_Fmt!AD600</f>
        <v>["Online","Tabloid"]</v>
      </c>
      <c r="S599" s="85" t="s">
        <v>0</v>
      </c>
      <c r="T599" s="93" t="str">
        <f>JSON_Fmt!AH600</f>
        <v>["Teenagers","Professional Class"]</v>
      </c>
      <c r="U599" s="85" t="s">
        <v>0</v>
      </c>
      <c r="V599" s="93" t="str">
        <f>JSON_Fmt!AL600</f>
        <v>https://weather.com/vulputate/elementum/nullam/varius/nulla.png</v>
      </c>
      <c r="W599" s="85" t="s">
        <v>0</v>
      </c>
      <c r="X599" s="93">
        <f>JSON_Fmt!AP600</f>
        <v>12663.55</v>
      </c>
      <c r="Y599" s="85" t="s">
        <v>0</v>
      </c>
      <c r="Z599" s="93" t="str">
        <f>JSON_Fmt!AT600</f>
        <v>["Sport","Economics"]</v>
      </c>
      <c r="AA599" s="85" t="s">
        <v>0</v>
      </c>
      <c r="AB599" s="79" t="e">
        <f>JSON_Fmt!#REF!</f>
        <v>#REF!</v>
      </c>
      <c r="AC599" s="83" t="e">
        <f>JSON_Fmt!#REF!</f>
        <v>#REF!</v>
      </c>
    </row>
    <row r="600" spans="1:29" x14ac:dyDescent="0.25">
      <c r="A600" s="79" t="s">
        <v>13</v>
      </c>
      <c r="B600" s="79" t="str">
        <f t="shared" si="9"/>
        <v>Collection_Name</v>
      </c>
      <c r="C600" s="79" t="s">
        <v>14</v>
      </c>
      <c r="D600" s="79" t="str">
        <f>JSON_Fmt!B601</f>
        <v>5e8f270bfc13ae051e00005b</v>
      </c>
      <c r="E600" s="85" t="s">
        <v>0</v>
      </c>
      <c r="F600" s="79" t="str">
        <f>JSON_Fmt!F601</f>
        <v>Tekfly</v>
      </c>
      <c r="G600" s="85" t="s">
        <v>0</v>
      </c>
      <c r="H600" s="79" t="str">
        <f>JSON_Fmt!J601</f>
        <v>Rabidge</v>
      </c>
      <c r="I600" s="85" t="s">
        <v>0</v>
      </c>
      <c r="J600" s="93" t="str">
        <f>JSON_Fmt!N601</f>
        <v>Athlone</v>
      </c>
      <c r="K600" s="85" t="s">
        <v>0</v>
      </c>
      <c r="L600" s="79" t="str">
        <f>JSON_Fmt!R601</f>
        <v>Down</v>
      </c>
      <c r="M600" s="85" t="s">
        <v>0</v>
      </c>
      <c r="N600" s="93">
        <f>JSON_Fmt!V601</f>
        <v>2005</v>
      </c>
      <c r="O600" s="85" t="s">
        <v>0</v>
      </c>
      <c r="P600" s="79" t="str">
        <f>JSON_Fmt!Z601</f>
        <v>Daily</v>
      </c>
      <c r="Q600" s="85" t="s">
        <v>0</v>
      </c>
      <c r="R600" s="79" t="str">
        <f>JSON_Fmt!AD601</f>
        <v>["Tabloid","Online"]</v>
      </c>
      <c r="S600" s="85" t="s">
        <v>0</v>
      </c>
      <c r="T600" s="93" t="str">
        <f>JSON_Fmt!AH601</f>
        <v>["Teenagers","Professional Class","Adult"]</v>
      </c>
      <c r="U600" s="85" t="s">
        <v>0</v>
      </c>
      <c r="V600" s="93" t="str">
        <f>JSON_Fmt!AL601</f>
        <v>https://apple.com/mauris/non/ligula/pellentesque/ultrices.jsp</v>
      </c>
      <c r="W600" s="85" t="s">
        <v>0</v>
      </c>
      <c r="X600" s="93">
        <f>JSON_Fmt!AP601</f>
        <v>10933.22</v>
      </c>
      <c r="Y600" s="85" t="s">
        <v>0</v>
      </c>
      <c r="Z600" s="93" t="str">
        <f>JSON_Fmt!AT601</f>
        <v>["Economics","Politics","Finance"]</v>
      </c>
      <c r="AA600" s="85" t="s">
        <v>0</v>
      </c>
      <c r="AB600" s="79" t="e">
        <f>JSON_Fmt!#REF!</f>
        <v>#REF!</v>
      </c>
      <c r="AC600" s="83" t="e">
        <f>JSON_Fmt!#REF!</f>
        <v>#REF!</v>
      </c>
    </row>
    <row r="601" spans="1:29" x14ac:dyDescent="0.25">
      <c r="A601" s="79" t="s">
        <v>13</v>
      </c>
      <c r="B601" s="79" t="str">
        <f t="shared" si="9"/>
        <v>Collection_Name</v>
      </c>
      <c r="C601" s="79" t="s">
        <v>14</v>
      </c>
      <c r="D601" s="79" t="str">
        <f>JSON_Fmt!B602</f>
        <v>5e8f270bfc13ae051e00005c</v>
      </c>
      <c r="E601" s="85" t="s">
        <v>0</v>
      </c>
      <c r="F601" s="79" t="str">
        <f>JSON_Fmt!F602</f>
        <v>BlogXS</v>
      </c>
      <c r="G601" s="85" t="s">
        <v>0</v>
      </c>
      <c r="H601" s="79" t="str">
        <f>JSON_Fmt!J602</f>
        <v>O'Garmen</v>
      </c>
      <c r="I601" s="85" t="s">
        <v>0</v>
      </c>
      <c r="J601" s="93" t="str">
        <f>JSON_Fmt!N602</f>
        <v>Dublin</v>
      </c>
      <c r="K601" s="85" t="s">
        <v>0</v>
      </c>
      <c r="L601" s="79" t="str">
        <f>JSON_Fmt!R602</f>
        <v>Wexford</v>
      </c>
      <c r="M601" s="85" t="s">
        <v>0</v>
      </c>
      <c r="N601" s="93">
        <f>JSON_Fmt!V602</f>
        <v>1987</v>
      </c>
      <c r="O601" s="85" t="s">
        <v>0</v>
      </c>
      <c r="P601" s="79" t="str">
        <f>JSON_Fmt!Z602</f>
        <v>Monthly</v>
      </c>
      <c r="Q601" s="85" t="s">
        <v>0</v>
      </c>
      <c r="R601" s="79" t="str">
        <f>JSON_Fmt!AD602</f>
        <v>["Broadsheet","Tabloid"]</v>
      </c>
      <c r="S601" s="85" t="s">
        <v>0</v>
      </c>
      <c r="T601" s="93" t="str">
        <f>JSON_Fmt!AH602</f>
        <v>["Adult","Teenagers"]</v>
      </c>
      <c r="U601" s="85" t="s">
        <v>0</v>
      </c>
      <c r="V601" s="93" t="str">
        <f>JSON_Fmt!AL602</f>
        <v>https://jiathis.com/massa/quis.xml</v>
      </c>
      <c r="W601" s="85" t="s">
        <v>0</v>
      </c>
      <c r="X601" s="93">
        <f>JSON_Fmt!AP602</f>
        <v>12551.98</v>
      </c>
      <c r="Y601" s="85" t="s">
        <v>0</v>
      </c>
      <c r="Z601" s="93" t="str">
        <f>JSON_Fmt!AT602</f>
        <v>["Politics","Economics","Sport","Finance"]</v>
      </c>
      <c r="AA601" s="85" t="s">
        <v>0</v>
      </c>
      <c r="AB601" s="79" t="e">
        <f>JSON_Fmt!#REF!</f>
        <v>#REF!</v>
      </c>
      <c r="AC601" s="83" t="e">
        <f>JSON_Fmt!#REF!</f>
        <v>#REF!</v>
      </c>
    </row>
    <row r="602" spans="1:29" x14ac:dyDescent="0.25">
      <c r="A602" s="79" t="s">
        <v>13</v>
      </c>
      <c r="B602" s="79" t="str">
        <f t="shared" si="9"/>
        <v>Collection_Name</v>
      </c>
      <c r="C602" s="79" t="s">
        <v>14</v>
      </c>
      <c r="D602" s="79" t="str">
        <f>JSON_Fmt!B603</f>
        <v>5e8f270bfc13ae051e00005d</v>
      </c>
      <c r="E602" s="85" t="s">
        <v>0</v>
      </c>
      <c r="F602" s="79" t="str">
        <f>JSON_Fmt!F603</f>
        <v>Layo</v>
      </c>
      <c r="G602" s="85" t="s">
        <v>0</v>
      </c>
      <c r="H602" s="79" t="str">
        <f>JSON_Fmt!J603</f>
        <v>Bromwich</v>
      </c>
      <c r="I602" s="85" t="s">
        <v>0</v>
      </c>
      <c r="J602" s="93" t="str">
        <f>JSON_Fmt!N603</f>
        <v>Lismore</v>
      </c>
      <c r="K602" s="85" t="s">
        <v>0</v>
      </c>
      <c r="L602" s="79" t="str">
        <f>JSON_Fmt!R603</f>
        <v>Mayo</v>
      </c>
      <c r="M602" s="85" t="s">
        <v>0</v>
      </c>
      <c r="N602" s="93">
        <f>JSON_Fmt!V603</f>
        <v>1976</v>
      </c>
      <c r="O602" s="85" t="s">
        <v>0</v>
      </c>
      <c r="P602" s="79" t="str">
        <f>JSON_Fmt!Z603</f>
        <v>Daily</v>
      </c>
      <c r="Q602" s="85" t="s">
        <v>0</v>
      </c>
      <c r="R602" s="79" t="str">
        <f>JSON_Fmt!AD603</f>
        <v>["Online","Broadsheet"]</v>
      </c>
      <c r="S602" s="85" t="s">
        <v>0</v>
      </c>
      <c r="T602" s="93" t="str">
        <f>JSON_Fmt!AH603</f>
        <v>["Professional Class"]</v>
      </c>
      <c r="U602" s="85" t="s">
        <v>0</v>
      </c>
      <c r="V602" s="93" t="str">
        <f>JSON_Fmt!AL603</f>
        <v>https://exblog.jp/ullamcorper/augue/a/suscipit/nulla.xml</v>
      </c>
      <c r="W602" s="85" t="s">
        <v>0</v>
      </c>
      <c r="X602" s="93">
        <f>JSON_Fmt!AP603</f>
        <v>7584.42</v>
      </c>
      <c r="Y602" s="85" t="s">
        <v>0</v>
      </c>
      <c r="Z602" s="93" t="str">
        <f>JSON_Fmt!AT603</f>
        <v>["Finance","Sport","Economics","Politics"]</v>
      </c>
      <c r="AA602" s="85" t="s">
        <v>0</v>
      </c>
      <c r="AB602" s="79" t="e">
        <f>JSON_Fmt!#REF!</f>
        <v>#REF!</v>
      </c>
      <c r="AC602" s="83" t="e">
        <f>JSON_Fmt!#REF!</f>
        <v>#REF!</v>
      </c>
    </row>
    <row r="603" spans="1:29" x14ac:dyDescent="0.25">
      <c r="A603" s="79" t="s">
        <v>13</v>
      </c>
      <c r="B603" s="79" t="str">
        <f t="shared" si="9"/>
        <v>Collection_Name</v>
      </c>
      <c r="C603" s="79" t="s">
        <v>14</v>
      </c>
      <c r="D603" s="79" t="str">
        <f>JSON_Fmt!B604</f>
        <v>5e8f270bfc13ae051e00005e</v>
      </c>
      <c r="E603" s="85" t="s">
        <v>0</v>
      </c>
      <c r="F603" s="79" t="str">
        <f>JSON_Fmt!F604</f>
        <v>Livetube</v>
      </c>
      <c r="G603" s="85" t="s">
        <v>0</v>
      </c>
      <c r="H603" s="79" t="str">
        <f>JSON_Fmt!J604</f>
        <v>Arboin</v>
      </c>
      <c r="I603" s="85" t="s">
        <v>0</v>
      </c>
      <c r="J603" s="93" t="str">
        <f>JSON_Fmt!N604</f>
        <v>Athlone</v>
      </c>
      <c r="K603" s="85" t="s">
        <v>0</v>
      </c>
      <c r="L603" s="79" t="str">
        <f>JSON_Fmt!R604</f>
        <v>Mayo</v>
      </c>
      <c r="M603" s="85" t="s">
        <v>0</v>
      </c>
      <c r="N603" s="93">
        <f>JSON_Fmt!V604</f>
        <v>1999</v>
      </c>
      <c r="O603" s="85" t="s">
        <v>0</v>
      </c>
      <c r="P603" s="79" t="str">
        <f>JSON_Fmt!Z604</f>
        <v>Monthly</v>
      </c>
      <c r="Q603" s="85" t="s">
        <v>0</v>
      </c>
      <c r="R603" s="79" t="str">
        <f>JSON_Fmt!AD604</f>
        <v>["Tabloid"]</v>
      </c>
      <c r="S603" s="85" t="s">
        <v>0</v>
      </c>
      <c r="T603" s="93" t="str">
        <f>JSON_Fmt!AH604</f>
        <v>["Teenagers","Professional Class","Adult"]</v>
      </c>
      <c r="U603" s="85" t="s">
        <v>0</v>
      </c>
      <c r="V603" s="93" t="str">
        <f>JSON_Fmt!AL604</f>
        <v>https://homestead.com/amet/nunc/viverra/dapibus/nulla/suscipit.html</v>
      </c>
      <c r="W603" s="85" t="s">
        <v>0</v>
      </c>
      <c r="X603" s="93">
        <f>JSON_Fmt!AP604</f>
        <v>13405.73</v>
      </c>
      <c r="Y603" s="85" t="s">
        <v>0</v>
      </c>
      <c r="Z603" s="93" t="str">
        <f>JSON_Fmt!AT604</f>
        <v>["Sport","Finance","Economics","Politics"]</v>
      </c>
      <c r="AA603" s="85" t="s">
        <v>0</v>
      </c>
      <c r="AB603" s="79" t="e">
        <f>JSON_Fmt!#REF!</f>
        <v>#REF!</v>
      </c>
      <c r="AC603" s="83" t="e">
        <f>JSON_Fmt!#REF!</f>
        <v>#REF!</v>
      </c>
    </row>
    <row r="604" spans="1:29" x14ac:dyDescent="0.25">
      <c r="A604" s="79" t="s">
        <v>13</v>
      </c>
      <c r="B604" s="79" t="str">
        <f t="shared" si="9"/>
        <v>Collection_Name</v>
      </c>
      <c r="C604" s="79" t="s">
        <v>14</v>
      </c>
      <c r="D604" s="79" t="str">
        <f>JSON_Fmt!B605</f>
        <v>5e8f270bfc13ae051e00005f</v>
      </c>
      <c r="E604" s="85" t="s">
        <v>0</v>
      </c>
      <c r="F604" s="79" t="str">
        <f>JSON_Fmt!F605</f>
        <v>Tazzy</v>
      </c>
      <c r="G604" s="85" t="s">
        <v>0</v>
      </c>
      <c r="H604" s="79" t="str">
        <f>JSON_Fmt!J605</f>
        <v>Bohlin</v>
      </c>
      <c r="I604" s="85" t="s">
        <v>0</v>
      </c>
      <c r="J604" s="93" t="str">
        <f>JSON_Fmt!N605</f>
        <v>Letterkenny</v>
      </c>
      <c r="K604" s="85" t="s">
        <v>0</v>
      </c>
      <c r="L604" s="79" t="str">
        <f>JSON_Fmt!R605</f>
        <v>Cork</v>
      </c>
      <c r="M604" s="85" t="s">
        <v>0</v>
      </c>
      <c r="N604" s="93">
        <f>JSON_Fmt!V605</f>
        <v>2011</v>
      </c>
      <c r="O604" s="85" t="s">
        <v>0</v>
      </c>
      <c r="P604" s="79" t="str">
        <f>JSON_Fmt!Z605</f>
        <v>Daily</v>
      </c>
      <c r="Q604" s="85" t="s">
        <v>0</v>
      </c>
      <c r="R604" s="79" t="str">
        <f>JSON_Fmt!AD605</f>
        <v>["Broadsheet","Online","Tabloid"]</v>
      </c>
      <c r="S604" s="85" t="s">
        <v>0</v>
      </c>
      <c r="T604" s="93" t="str">
        <f>JSON_Fmt!AH605</f>
        <v>["Professional Class"]</v>
      </c>
      <c r="U604" s="85" t="s">
        <v>0</v>
      </c>
      <c r="V604" s="93" t="str">
        <f>JSON_Fmt!AL605</f>
        <v>https://miibeian.gov.cn/at/turpis/a/pede/posuere.jsp</v>
      </c>
      <c r="W604" s="85" t="s">
        <v>0</v>
      </c>
      <c r="X604" s="93">
        <f>JSON_Fmt!AP605</f>
        <v>4535.42</v>
      </c>
      <c r="Y604" s="85" t="s">
        <v>0</v>
      </c>
      <c r="Z604" s="93" t="str">
        <f>JSON_Fmt!AT605</f>
        <v>["Sport","Politics","Economics"]</v>
      </c>
      <c r="AA604" s="85" t="s">
        <v>0</v>
      </c>
      <c r="AB604" s="79" t="e">
        <f>JSON_Fmt!#REF!</f>
        <v>#REF!</v>
      </c>
      <c r="AC604" s="83" t="e">
        <f>JSON_Fmt!#REF!</f>
        <v>#REF!</v>
      </c>
    </row>
    <row r="605" spans="1:29" x14ac:dyDescent="0.25">
      <c r="A605" s="79" t="s">
        <v>13</v>
      </c>
      <c r="B605" s="79" t="str">
        <f t="shared" si="9"/>
        <v>Collection_Name</v>
      </c>
      <c r="C605" s="79" t="s">
        <v>14</v>
      </c>
      <c r="D605" s="79" t="str">
        <f>JSON_Fmt!B606</f>
        <v>5e8f270bfc13ae051e000060</v>
      </c>
      <c r="E605" s="85" t="s">
        <v>0</v>
      </c>
      <c r="F605" s="79" t="str">
        <f>JSON_Fmt!F606</f>
        <v>Yakijo</v>
      </c>
      <c r="G605" s="85" t="s">
        <v>0</v>
      </c>
      <c r="H605" s="79" t="str">
        <f>JSON_Fmt!J606</f>
        <v>Glowinski</v>
      </c>
      <c r="I605" s="85" t="s">
        <v>0</v>
      </c>
      <c r="J605" s="93" t="str">
        <f>JSON_Fmt!N606</f>
        <v>Dublin</v>
      </c>
      <c r="K605" s="85" t="s">
        <v>0</v>
      </c>
      <c r="L605" s="79" t="str">
        <f>JSON_Fmt!R606</f>
        <v>Derry</v>
      </c>
      <c r="M605" s="85" t="s">
        <v>0</v>
      </c>
      <c r="N605" s="93">
        <f>JSON_Fmt!V606</f>
        <v>1992</v>
      </c>
      <c r="O605" s="85" t="s">
        <v>0</v>
      </c>
      <c r="P605" s="79" t="str">
        <f>JSON_Fmt!Z606</f>
        <v>Daily</v>
      </c>
      <c r="Q605" s="85" t="s">
        <v>0</v>
      </c>
      <c r="R605" s="79" t="str">
        <f>JSON_Fmt!AD606</f>
        <v>["Broadsheet"]</v>
      </c>
      <c r="S605" s="85" t="s">
        <v>0</v>
      </c>
      <c r="T605" s="93" t="str">
        <f>JSON_Fmt!AH606</f>
        <v>["Adult","Teenagers"]</v>
      </c>
      <c r="U605" s="85" t="s">
        <v>0</v>
      </c>
      <c r="V605" s="93" t="str">
        <f>JSON_Fmt!AL606</f>
        <v>https://mtv.com/sapien/iaculis/congue/vivamus/metus/arcu/adipiscing.html</v>
      </c>
      <c r="W605" s="85" t="s">
        <v>0</v>
      </c>
      <c r="X605" s="93">
        <f>JSON_Fmt!AP606</f>
        <v>14464.42</v>
      </c>
      <c r="Y605" s="85" t="s">
        <v>0</v>
      </c>
      <c r="Z605" s="93" t="str">
        <f>JSON_Fmt!AT606</f>
        <v>["Sport"]</v>
      </c>
      <c r="AA605" s="85" t="s">
        <v>0</v>
      </c>
      <c r="AB605" s="79" t="e">
        <f>JSON_Fmt!#REF!</f>
        <v>#REF!</v>
      </c>
      <c r="AC605" s="83" t="e">
        <f>JSON_Fmt!#REF!</f>
        <v>#REF!</v>
      </c>
    </row>
    <row r="606" spans="1:29" x14ac:dyDescent="0.25">
      <c r="A606" s="79" t="s">
        <v>13</v>
      </c>
      <c r="B606" s="79" t="str">
        <f t="shared" si="9"/>
        <v>Collection_Name</v>
      </c>
      <c r="C606" s="79" t="s">
        <v>14</v>
      </c>
      <c r="D606" s="79" t="str">
        <f>JSON_Fmt!B607</f>
        <v>5e8f270bfc13ae051e000061</v>
      </c>
      <c r="E606" s="85" t="s">
        <v>0</v>
      </c>
      <c r="F606" s="79" t="str">
        <f>JSON_Fmt!F607</f>
        <v>Digitube</v>
      </c>
      <c r="G606" s="85" t="s">
        <v>0</v>
      </c>
      <c r="H606" s="79" t="str">
        <f>JSON_Fmt!J607</f>
        <v>Askham</v>
      </c>
      <c r="I606" s="85" t="s">
        <v>0</v>
      </c>
      <c r="J606" s="93" t="str">
        <f>JSON_Fmt!N607</f>
        <v>Blackrock</v>
      </c>
      <c r="K606" s="85" t="s">
        <v>0</v>
      </c>
      <c r="L606" s="79" t="str">
        <f>JSON_Fmt!R607</f>
        <v>Fermanagh</v>
      </c>
      <c r="M606" s="85" t="s">
        <v>0</v>
      </c>
      <c r="N606" s="93">
        <f>JSON_Fmt!V607</f>
        <v>2006</v>
      </c>
      <c r="O606" s="85" t="s">
        <v>0</v>
      </c>
      <c r="P606" s="79" t="str">
        <f>JSON_Fmt!Z607</f>
        <v>Weekly</v>
      </c>
      <c r="Q606" s="85" t="s">
        <v>0</v>
      </c>
      <c r="R606" s="79" t="str">
        <f>JSON_Fmt!AD607</f>
        <v>["Tabloid"]</v>
      </c>
      <c r="S606" s="85" t="s">
        <v>0</v>
      </c>
      <c r="T606" s="93" t="str">
        <f>JSON_Fmt!AH607</f>
        <v>["Teenagers"]</v>
      </c>
      <c r="U606" s="85" t="s">
        <v>0</v>
      </c>
      <c r="V606" s="93" t="str">
        <f>JSON_Fmt!AL607</f>
        <v>http://spotify.com/volutpat/dui/maecenas/tristique/est.xml</v>
      </c>
      <c r="W606" s="85" t="s">
        <v>0</v>
      </c>
      <c r="X606" s="93">
        <f>JSON_Fmt!AP607</f>
        <v>5275.2</v>
      </c>
      <c r="Y606" s="85" t="s">
        <v>0</v>
      </c>
      <c r="Z606" s="93" t="str">
        <f>JSON_Fmt!AT607</f>
        <v>["Finance","Economics"]</v>
      </c>
      <c r="AA606" s="85" t="s">
        <v>0</v>
      </c>
      <c r="AB606" s="79" t="e">
        <f>JSON_Fmt!#REF!</f>
        <v>#REF!</v>
      </c>
      <c r="AC606" s="83" t="e">
        <f>JSON_Fmt!#REF!</f>
        <v>#REF!</v>
      </c>
    </row>
    <row r="607" spans="1:29" x14ac:dyDescent="0.25">
      <c r="A607" s="79" t="s">
        <v>13</v>
      </c>
      <c r="B607" s="79" t="str">
        <f t="shared" si="9"/>
        <v>Collection_Name</v>
      </c>
      <c r="C607" s="79" t="s">
        <v>14</v>
      </c>
      <c r="D607" s="79" t="str">
        <f>JSON_Fmt!B608</f>
        <v>5e8f270bfc13ae051e000062</v>
      </c>
      <c r="E607" s="85" t="s">
        <v>0</v>
      </c>
      <c r="F607" s="79" t="str">
        <f>JSON_Fmt!F608</f>
        <v>Skyble</v>
      </c>
      <c r="G607" s="85" t="s">
        <v>0</v>
      </c>
      <c r="H607" s="79" t="str">
        <f>JSON_Fmt!J608</f>
        <v>Vertigan</v>
      </c>
      <c r="I607" s="85" t="s">
        <v>0</v>
      </c>
      <c r="J607" s="93" t="str">
        <f>JSON_Fmt!N608</f>
        <v>Letterkenny</v>
      </c>
      <c r="K607" s="85" t="s">
        <v>0</v>
      </c>
      <c r="L607" s="79" t="str">
        <f>JSON_Fmt!R608</f>
        <v>Fermanagh</v>
      </c>
      <c r="M607" s="85" t="s">
        <v>0</v>
      </c>
      <c r="N607" s="93">
        <f>JSON_Fmt!V608</f>
        <v>1999</v>
      </c>
      <c r="O607" s="85" t="s">
        <v>0</v>
      </c>
      <c r="P607" s="79" t="str">
        <f>JSON_Fmt!Z608</f>
        <v>Monthly</v>
      </c>
      <c r="Q607" s="85" t="s">
        <v>0</v>
      </c>
      <c r="R607" s="79" t="str">
        <f>JSON_Fmt!AD608</f>
        <v>["Tabloid","Online"]</v>
      </c>
      <c r="S607" s="85" t="s">
        <v>0</v>
      </c>
      <c r="T607" s="93" t="str">
        <f>JSON_Fmt!AH608</f>
        <v>["Professional Class","Teenagers","Adult"]</v>
      </c>
      <c r="U607" s="85" t="s">
        <v>0</v>
      </c>
      <c r="V607" s="93" t="str">
        <f>JSON_Fmt!AL608</f>
        <v>https://oracle.com/sapien/sapien/non.jpg</v>
      </c>
      <c r="W607" s="85" t="s">
        <v>0</v>
      </c>
      <c r="X607" s="93">
        <f>JSON_Fmt!AP608</f>
        <v>13387.08</v>
      </c>
      <c r="Y607" s="85" t="s">
        <v>0</v>
      </c>
      <c r="Z607" s="93" t="str">
        <f>JSON_Fmt!AT608</f>
        <v>["Politics","Sport","Finance"]</v>
      </c>
      <c r="AA607" s="85" t="s">
        <v>0</v>
      </c>
      <c r="AB607" s="79" t="e">
        <f>JSON_Fmt!#REF!</f>
        <v>#REF!</v>
      </c>
      <c r="AC607" s="83" t="e">
        <f>JSON_Fmt!#REF!</f>
        <v>#REF!</v>
      </c>
    </row>
    <row r="608" spans="1:29" x14ac:dyDescent="0.25">
      <c r="A608" s="79" t="s">
        <v>13</v>
      </c>
      <c r="B608" s="79" t="str">
        <f t="shared" si="9"/>
        <v>Collection_Name</v>
      </c>
      <c r="C608" s="79" t="s">
        <v>14</v>
      </c>
      <c r="D608" s="79" t="str">
        <f>JSON_Fmt!B609</f>
        <v>5e8f270bfc13ae051e000063</v>
      </c>
      <c r="E608" s="85" t="s">
        <v>0</v>
      </c>
      <c r="F608" s="79" t="str">
        <f>JSON_Fmt!F609</f>
        <v>Innojam</v>
      </c>
      <c r="G608" s="85" t="s">
        <v>0</v>
      </c>
      <c r="H608" s="79" t="str">
        <f>JSON_Fmt!J609</f>
        <v>Goshawke</v>
      </c>
      <c r="I608" s="85" t="s">
        <v>0</v>
      </c>
      <c r="J608" s="93" t="str">
        <f>JSON_Fmt!N609</f>
        <v>Dublin</v>
      </c>
      <c r="K608" s="85" t="s">
        <v>0</v>
      </c>
      <c r="L608" s="79" t="str">
        <f>JSON_Fmt!R609</f>
        <v>Kilkenny</v>
      </c>
      <c r="M608" s="85" t="s">
        <v>0</v>
      </c>
      <c r="N608" s="93">
        <f>JSON_Fmt!V609</f>
        <v>1992</v>
      </c>
      <c r="O608" s="85" t="s">
        <v>0</v>
      </c>
      <c r="P608" s="79" t="str">
        <f>JSON_Fmt!Z609</f>
        <v>Daily</v>
      </c>
      <c r="Q608" s="85" t="s">
        <v>0</v>
      </c>
      <c r="R608" s="79" t="str">
        <f>JSON_Fmt!AD609</f>
        <v>["Online","Broadsheet"]</v>
      </c>
      <c r="S608" s="85" t="s">
        <v>0</v>
      </c>
      <c r="T608" s="93" t="str">
        <f>JSON_Fmt!AH609</f>
        <v>["Teenagers","Professional Class","Adult"]</v>
      </c>
      <c r="U608" s="85" t="s">
        <v>0</v>
      </c>
      <c r="V608" s="93" t="str">
        <f>JSON_Fmt!AL609</f>
        <v>http://plala.or.jp/posuere.xml</v>
      </c>
      <c r="W608" s="85" t="s">
        <v>0</v>
      </c>
      <c r="X608" s="93">
        <f>JSON_Fmt!AP609</f>
        <v>7947.52</v>
      </c>
      <c r="Y608" s="85" t="s">
        <v>0</v>
      </c>
      <c r="Z608" s="93" t="str">
        <f>JSON_Fmt!AT609</f>
        <v>["Politics"]</v>
      </c>
      <c r="AA608" s="85" t="s">
        <v>0</v>
      </c>
      <c r="AB608" s="79" t="e">
        <f>JSON_Fmt!#REF!</f>
        <v>#REF!</v>
      </c>
      <c r="AC608" s="83" t="e">
        <f>JSON_Fmt!#REF!</f>
        <v>#REF!</v>
      </c>
    </row>
    <row r="609" spans="1:29" x14ac:dyDescent="0.25">
      <c r="A609" s="79" t="s">
        <v>13</v>
      </c>
      <c r="B609" s="79" t="str">
        <f t="shared" si="9"/>
        <v>Collection_Name</v>
      </c>
      <c r="C609" s="79" t="s">
        <v>14</v>
      </c>
      <c r="D609" s="79" t="str">
        <f>JSON_Fmt!B610</f>
        <v>5e8f270bfc13ae051e000064</v>
      </c>
      <c r="E609" s="85" t="s">
        <v>0</v>
      </c>
      <c r="F609" s="79" t="str">
        <f>JSON_Fmt!F610</f>
        <v>Avamm</v>
      </c>
      <c r="G609" s="85" t="s">
        <v>0</v>
      </c>
      <c r="H609" s="79" t="str">
        <f>JSON_Fmt!J610</f>
        <v>McGuire</v>
      </c>
      <c r="I609" s="85" t="s">
        <v>0</v>
      </c>
      <c r="J609" s="93" t="str">
        <f>JSON_Fmt!N610</f>
        <v>Lismore</v>
      </c>
      <c r="K609" s="85" t="s">
        <v>0</v>
      </c>
      <c r="L609" s="79" t="str">
        <f>JSON_Fmt!R610</f>
        <v>Wexford</v>
      </c>
      <c r="M609" s="85" t="s">
        <v>0</v>
      </c>
      <c r="N609" s="93">
        <f>JSON_Fmt!V610</f>
        <v>1995</v>
      </c>
      <c r="O609" s="85" t="s">
        <v>0</v>
      </c>
      <c r="P609" s="79" t="str">
        <f>JSON_Fmt!Z610</f>
        <v>Weekly</v>
      </c>
      <c r="Q609" s="85" t="s">
        <v>0</v>
      </c>
      <c r="R609" s="79" t="str">
        <f>JSON_Fmt!AD610</f>
        <v>["Broadsheet","Tabloid"]</v>
      </c>
      <c r="S609" s="85" t="s">
        <v>0</v>
      </c>
      <c r="T609" s="93" t="str">
        <f>JSON_Fmt!AH610</f>
        <v>["Teenagers","Professional Class","Adult"]</v>
      </c>
      <c r="U609" s="85" t="s">
        <v>0</v>
      </c>
      <c r="V609" s="93" t="str">
        <f>JSON_Fmt!AL610</f>
        <v>https://narod.ru/sit/amet/sapien/dignissim/vestibulum.html</v>
      </c>
      <c r="W609" s="85" t="s">
        <v>0</v>
      </c>
      <c r="X609" s="93">
        <f>JSON_Fmt!AP610</f>
        <v>4209.33</v>
      </c>
      <c r="Y609" s="85" t="s">
        <v>0</v>
      </c>
      <c r="Z609" s="93" t="str">
        <f>JSON_Fmt!AT610</f>
        <v>["Politics","Economics","Finance","Sport"]</v>
      </c>
      <c r="AA609" s="85" t="s">
        <v>0</v>
      </c>
      <c r="AB609" s="79" t="e">
        <f>JSON_Fmt!#REF!</f>
        <v>#REF!</v>
      </c>
      <c r="AC609" s="83" t="e">
        <f>JSON_Fmt!#REF!</f>
        <v>#REF!</v>
      </c>
    </row>
    <row r="610" spans="1:29" x14ac:dyDescent="0.25">
      <c r="A610" s="79" t="s">
        <v>13</v>
      </c>
      <c r="B610" s="79" t="str">
        <f t="shared" si="9"/>
        <v>Collection_Name</v>
      </c>
      <c r="C610" s="79" t="s">
        <v>14</v>
      </c>
      <c r="D610" s="79" t="str">
        <f>JSON_Fmt!B611</f>
        <v>5e8f270bfc13ae051e000065</v>
      </c>
      <c r="E610" s="85" t="s">
        <v>0</v>
      </c>
      <c r="F610" s="79" t="str">
        <f>JSON_Fmt!F611</f>
        <v>Yamia</v>
      </c>
      <c r="G610" s="85" t="s">
        <v>0</v>
      </c>
      <c r="H610" s="79" t="str">
        <f>JSON_Fmt!J611</f>
        <v>Liversedge</v>
      </c>
      <c r="I610" s="85" t="s">
        <v>0</v>
      </c>
      <c r="J610" s="93" t="str">
        <f>JSON_Fmt!N611</f>
        <v>Limerick</v>
      </c>
      <c r="K610" s="85" t="s">
        <v>0</v>
      </c>
      <c r="L610" s="79" t="str">
        <f>JSON_Fmt!R611</f>
        <v>Cavan</v>
      </c>
      <c r="M610" s="85" t="s">
        <v>0</v>
      </c>
      <c r="N610" s="93">
        <f>JSON_Fmt!V611</f>
        <v>2009</v>
      </c>
      <c r="O610" s="85" t="s">
        <v>0</v>
      </c>
      <c r="P610" s="79" t="str">
        <f>JSON_Fmt!Z611</f>
        <v>Weekly</v>
      </c>
      <c r="Q610" s="85" t="s">
        <v>0</v>
      </c>
      <c r="R610" s="79" t="str">
        <f>JSON_Fmt!AD611</f>
        <v>["Broadsheet"]</v>
      </c>
      <c r="S610" s="85" t="s">
        <v>0</v>
      </c>
      <c r="T610" s="93" t="str">
        <f>JSON_Fmt!AH611</f>
        <v>["Professional Class","Teenagers"]</v>
      </c>
      <c r="U610" s="85" t="s">
        <v>0</v>
      </c>
      <c r="V610" s="93" t="str">
        <f>JSON_Fmt!AL611</f>
        <v>http://so-net.ne.jp/lorem/vitae/mattis/nibh/ligula/nec.xml</v>
      </c>
      <c r="W610" s="85" t="s">
        <v>0</v>
      </c>
      <c r="X610" s="93">
        <f>JSON_Fmt!AP611</f>
        <v>5065.8100000000004</v>
      </c>
      <c r="Y610" s="85" t="s">
        <v>0</v>
      </c>
      <c r="Z610" s="93" t="str">
        <f>JSON_Fmt!AT611</f>
        <v>["Sport","Finance"]</v>
      </c>
      <c r="AA610" s="85" t="s">
        <v>0</v>
      </c>
      <c r="AB610" s="79" t="e">
        <f>JSON_Fmt!#REF!</f>
        <v>#REF!</v>
      </c>
      <c r="AC610" s="83" t="e">
        <f>JSON_Fmt!#REF!</f>
        <v>#REF!</v>
      </c>
    </row>
    <row r="611" spans="1:29" x14ac:dyDescent="0.25">
      <c r="A611" s="79" t="s">
        <v>13</v>
      </c>
      <c r="B611" s="79" t="str">
        <f t="shared" si="9"/>
        <v>Collection_Name</v>
      </c>
      <c r="C611" s="79" t="s">
        <v>14</v>
      </c>
      <c r="D611" s="79" t="str">
        <f>JSON_Fmt!B612</f>
        <v>5e8f270bfc13ae051e000066</v>
      </c>
      <c r="E611" s="85" t="s">
        <v>0</v>
      </c>
      <c r="F611" s="79" t="str">
        <f>JSON_Fmt!F612</f>
        <v>Dazzlesphere</v>
      </c>
      <c r="G611" s="85" t="s">
        <v>0</v>
      </c>
      <c r="H611" s="79" t="str">
        <f>JSON_Fmt!J612</f>
        <v>Alyoshin</v>
      </c>
      <c r="I611" s="85" t="s">
        <v>0</v>
      </c>
      <c r="J611" s="93" t="str">
        <f>JSON_Fmt!N612</f>
        <v>Athlone</v>
      </c>
      <c r="K611" s="85" t="s">
        <v>0</v>
      </c>
      <c r="L611" s="79" t="str">
        <f>JSON_Fmt!R612</f>
        <v>Dublin</v>
      </c>
      <c r="M611" s="85" t="s">
        <v>0</v>
      </c>
      <c r="N611" s="93">
        <f>JSON_Fmt!V612</f>
        <v>2002</v>
      </c>
      <c r="O611" s="85" t="s">
        <v>0</v>
      </c>
      <c r="P611" s="79" t="str">
        <f>JSON_Fmt!Z612</f>
        <v>Monthly</v>
      </c>
      <c r="Q611" s="85" t="s">
        <v>0</v>
      </c>
      <c r="R611" s="79" t="str">
        <f>JSON_Fmt!AD612</f>
        <v>["Tabloid","Online","Broadsheet"]</v>
      </c>
      <c r="S611" s="85" t="s">
        <v>0</v>
      </c>
      <c r="T611" s="93" t="str">
        <f>JSON_Fmt!AH612</f>
        <v>["Professional Class","Adult","Teenagers"]</v>
      </c>
      <c r="U611" s="85" t="s">
        <v>0</v>
      </c>
      <c r="V611" s="93" t="str">
        <f>JSON_Fmt!AL612</f>
        <v>https://patch.com/sit/amet/turpis/elementum/ligula/vehicula/consequat.xml</v>
      </c>
      <c r="W611" s="85" t="s">
        <v>0</v>
      </c>
      <c r="X611" s="93">
        <f>JSON_Fmt!AP612</f>
        <v>9183.73</v>
      </c>
      <c r="Y611" s="85" t="s">
        <v>0</v>
      </c>
      <c r="Z611" s="93" t="str">
        <f>JSON_Fmt!AT612</f>
        <v>["Sport","Economics"]</v>
      </c>
      <c r="AA611" s="85" t="s">
        <v>0</v>
      </c>
      <c r="AB611" s="79" t="e">
        <f>JSON_Fmt!#REF!</f>
        <v>#REF!</v>
      </c>
      <c r="AC611" s="83" t="e">
        <f>JSON_Fmt!#REF!</f>
        <v>#REF!</v>
      </c>
    </row>
    <row r="612" spans="1:29" x14ac:dyDescent="0.25">
      <c r="A612" s="79" t="s">
        <v>13</v>
      </c>
      <c r="B612" s="79" t="str">
        <f t="shared" si="9"/>
        <v>Collection_Name</v>
      </c>
      <c r="C612" s="79" t="s">
        <v>14</v>
      </c>
      <c r="D612" s="79" t="str">
        <f>JSON_Fmt!B613</f>
        <v>5e8f270bfc13ae051e000067</v>
      </c>
      <c r="E612" s="85" t="s">
        <v>0</v>
      </c>
      <c r="F612" s="79" t="str">
        <f>JSON_Fmt!F613</f>
        <v>Shufflebeat</v>
      </c>
      <c r="G612" s="85" t="s">
        <v>0</v>
      </c>
      <c r="H612" s="79" t="str">
        <f>JSON_Fmt!J613</f>
        <v>Jimeno</v>
      </c>
      <c r="I612" s="85" t="s">
        <v>0</v>
      </c>
      <c r="J612" s="93" t="str">
        <f>JSON_Fmt!N613</f>
        <v>Letterkenny</v>
      </c>
      <c r="K612" s="85" t="s">
        <v>0</v>
      </c>
      <c r="L612" s="79" t="str">
        <f>JSON_Fmt!R613</f>
        <v>Wexford</v>
      </c>
      <c r="M612" s="85" t="s">
        <v>0</v>
      </c>
      <c r="N612" s="93">
        <f>JSON_Fmt!V613</f>
        <v>2012</v>
      </c>
      <c r="O612" s="85" t="s">
        <v>0</v>
      </c>
      <c r="P612" s="79" t="str">
        <f>JSON_Fmt!Z613</f>
        <v>Daily</v>
      </c>
      <c r="Q612" s="85" t="s">
        <v>0</v>
      </c>
      <c r="R612" s="79" t="str">
        <f>JSON_Fmt!AD613</f>
        <v>["Tabloid"]</v>
      </c>
      <c r="S612" s="85" t="s">
        <v>0</v>
      </c>
      <c r="T612" s="93" t="str">
        <f>JSON_Fmt!AH613</f>
        <v>["Adult","Professional Class","Teenagers"]</v>
      </c>
      <c r="U612" s="85" t="s">
        <v>0</v>
      </c>
      <c r="V612" s="93" t="str">
        <f>JSON_Fmt!AL613</f>
        <v>http://un.org/lectus/vestibulum/quam/sapien/varius/ut/blandit.html</v>
      </c>
      <c r="W612" s="85" t="s">
        <v>0</v>
      </c>
      <c r="X612" s="93">
        <f>JSON_Fmt!AP613</f>
        <v>6095.93</v>
      </c>
      <c r="Y612" s="85" t="s">
        <v>0</v>
      </c>
      <c r="Z612" s="93" t="str">
        <f>JSON_Fmt!AT613</f>
        <v>["Sport"]</v>
      </c>
      <c r="AA612" s="85" t="s">
        <v>0</v>
      </c>
      <c r="AB612" s="79" t="e">
        <f>JSON_Fmt!#REF!</f>
        <v>#REF!</v>
      </c>
      <c r="AC612" s="83" t="e">
        <f>JSON_Fmt!#REF!</f>
        <v>#REF!</v>
      </c>
    </row>
    <row r="613" spans="1:29" x14ac:dyDescent="0.25">
      <c r="A613" s="79" t="s">
        <v>13</v>
      </c>
      <c r="B613" s="79" t="str">
        <f t="shared" si="9"/>
        <v>Collection_Name</v>
      </c>
      <c r="C613" s="79" t="s">
        <v>14</v>
      </c>
      <c r="D613" s="79" t="str">
        <f>JSON_Fmt!B614</f>
        <v>5e8f270bfc13ae051e000068</v>
      </c>
      <c r="E613" s="85" t="s">
        <v>0</v>
      </c>
      <c r="F613" s="79" t="str">
        <f>JSON_Fmt!F614</f>
        <v>Oodoo</v>
      </c>
      <c r="G613" s="85" t="s">
        <v>0</v>
      </c>
      <c r="H613" s="79" t="str">
        <f>JSON_Fmt!J614</f>
        <v>Ferreras</v>
      </c>
      <c r="I613" s="85" t="s">
        <v>0</v>
      </c>
      <c r="J613" s="93" t="str">
        <f>JSON_Fmt!N614</f>
        <v>Dublin</v>
      </c>
      <c r="K613" s="85" t="s">
        <v>0</v>
      </c>
      <c r="L613" s="79" t="str">
        <f>JSON_Fmt!R614</f>
        <v>Carlow</v>
      </c>
      <c r="M613" s="85" t="s">
        <v>0</v>
      </c>
      <c r="N613" s="93">
        <f>JSON_Fmt!V614</f>
        <v>2010</v>
      </c>
      <c r="O613" s="85" t="s">
        <v>0</v>
      </c>
      <c r="P613" s="79" t="str">
        <f>JSON_Fmt!Z614</f>
        <v>Monthly</v>
      </c>
      <c r="Q613" s="85" t="s">
        <v>0</v>
      </c>
      <c r="R613" s="79" t="str">
        <f>JSON_Fmt!AD614</f>
        <v>["Tabloid","Broadsheet"]</v>
      </c>
      <c r="S613" s="85" t="s">
        <v>0</v>
      </c>
      <c r="T613" s="93" t="str">
        <f>JSON_Fmt!AH614</f>
        <v>["Teenagers","Professional Class","Adult"]</v>
      </c>
      <c r="U613" s="85" t="s">
        <v>0</v>
      </c>
      <c r="V613" s="93" t="str">
        <f>JSON_Fmt!AL614</f>
        <v>http://independent.co.uk/primis/in/faucibus/orci/luctus/et.html</v>
      </c>
      <c r="W613" s="85" t="s">
        <v>0</v>
      </c>
      <c r="X613" s="93">
        <f>JSON_Fmt!AP614</f>
        <v>5601.3</v>
      </c>
      <c r="Y613" s="85" t="s">
        <v>0</v>
      </c>
      <c r="Z613" s="93" t="str">
        <f>JSON_Fmt!AT614</f>
        <v>["Sport","Finance"]</v>
      </c>
      <c r="AA613" s="85" t="s">
        <v>0</v>
      </c>
      <c r="AB613" s="79" t="e">
        <f>JSON_Fmt!#REF!</f>
        <v>#REF!</v>
      </c>
      <c r="AC613" s="83" t="e">
        <f>JSON_Fmt!#REF!</f>
        <v>#REF!</v>
      </c>
    </row>
    <row r="614" spans="1:29" x14ac:dyDescent="0.25">
      <c r="A614" s="79" t="s">
        <v>13</v>
      </c>
      <c r="B614" s="79" t="str">
        <f t="shared" si="9"/>
        <v>Collection_Name</v>
      </c>
      <c r="C614" s="79" t="s">
        <v>14</v>
      </c>
      <c r="D614" s="79" t="str">
        <f>JSON_Fmt!B615</f>
        <v>5e8f270bfc13ae051e000069</v>
      </c>
      <c r="E614" s="85" t="s">
        <v>0</v>
      </c>
      <c r="F614" s="79" t="str">
        <f>JSON_Fmt!F615</f>
        <v>Flipstorm</v>
      </c>
      <c r="G614" s="85" t="s">
        <v>0</v>
      </c>
      <c r="H614" s="79" t="str">
        <f>JSON_Fmt!J615</f>
        <v>McLellan</v>
      </c>
      <c r="I614" s="85" t="s">
        <v>0</v>
      </c>
      <c r="J614" s="93" t="str">
        <f>JSON_Fmt!N615</f>
        <v>Blackrock</v>
      </c>
      <c r="K614" s="85" t="s">
        <v>0</v>
      </c>
      <c r="L614" s="79" t="str">
        <f>JSON_Fmt!R615</f>
        <v>Laois</v>
      </c>
      <c r="M614" s="85" t="s">
        <v>0</v>
      </c>
      <c r="N614" s="93">
        <f>JSON_Fmt!V615</f>
        <v>2001</v>
      </c>
      <c r="O614" s="85" t="s">
        <v>0</v>
      </c>
      <c r="P614" s="79" t="str">
        <f>JSON_Fmt!Z615</f>
        <v>Monthly</v>
      </c>
      <c r="Q614" s="85" t="s">
        <v>0</v>
      </c>
      <c r="R614" s="79" t="str">
        <f>JSON_Fmt!AD615</f>
        <v>["Broadsheet","Tabloid"]</v>
      </c>
      <c r="S614" s="85" t="s">
        <v>0</v>
      </c>
      <c r="T614" s="93" t="str">
        <f>JSON_Fmt!AH615</f>
        <v>["Teenagers"]</v>
      </c>
      <c r="U614" s="85" t="s">
        <v>0</v>
      </c>
      <c r="V614" s="93" t="str">
        <f>JSON_Fmt!AL615</f>
        <v>http://ed.gov/augue/luctus/tincidunt/nulla/mollis/molestie/lorem.html</v>
      </c>
      <c r="W614" s="85" t="s">
        <v>0</v>
      </c>
      <c r="X614" s="93">
        <f>JSON_Fmt!AP615</f>
        <v>8494.81</v>
      </c>
      <c r="Y614" s="85" t="s">
        <v>0</v>
      </c>
      <c r="Z614" s="93" t="str">
        <f>JSON_Fmt!AT615</f>
        <v>["Economics"]</v>
      </c>
      <c r="AA614" s="85" t="s">
        <v>0</v>
      </c>
      <c r="AB614" s="79" t="e">
        <f>JSON_Fmt!#REF!</f>
        <v>#REF!</v>
      </c>
      <c r="AC614" s="83" t="e">
        <f>JSON_Fmt!#REF!</f>
        <v>#REF!</v>
      </c>
    </row>
    <row r="615" spans="1:29" x14ac:dyDescent="0.25">
      <c r="A615" s="79" t="s">
        <v>13</v>
      </c>
      <c r="B615" s="79" t="str">
        <f t="shared" si="9"/>
        <v>Collection_Name</v>
      </c>
      <c r="C615" s="79" t="s">
        <v>14</v>
      </c>
      <c r="D615" s="79" t="str">
        <f>JSON_Fmt!B616</f>
        <v>5e8f270bfc13ae051e00006a</v>
      </c>
      <c r="E615" s="85" t="s">
        <v>0</v>
      </c>
      <c r="F615" s="79" t="str">
        <f>JSON_Fmt!F616</f>
        <v>Twitterlist</v>
      </c>
      <c r="G615" s="85" t="s">
        <v>0</v>
      </c>
      <c r="H615" s="79" t="str">
        <f>JSON_Fmt!J616</f>
        <v>Loyndon</v>
      </c>
      <c r="I615" s="85" t="s">
        <v>0</v>
      </c>
      <c r="J615" s="93" t="str">
        <f>JSON_Fmt!N616</f>
        <v>Athlone</v>
      </c>
      <c r="K615" s="85" t="s">
        <v>0</v>
      </c>
      <c r="L615" s="79" t="str">
        <f>JSON_Fmt!R616</f>
        <v>Antrim</v>
      </c>
      <c r="M615" s="85" t="s">
        <v>0</v>
      </c>
      <c r="N615" s="93">
        <f>JSON_Fmt!V616</f>
        <v>2011</v>
      </c>
      <c r="O615" s="85" t="s">
        <v>0</v>
      </c>
      <c r="P615" s="79" t="str">
        <f>JSON_Fmt!Z616</f>
        <v>Monthly</v>
      </c>
      <c r="Q615" s="85" t="s">
        <v>0</v>
      </c>
      <c r="R615" s="79" t="str">
        <f>JSON_Fmt!AD616</f>
        <v>["Tabloid","Online"]</v>
      </c>
      <c r="S615" s="85" t="s">
        <v>0</v>
      </c>
      <c r="T615" s="93" t="str">
        <f>JSON_Fmt!AH616</f>
        <v>["Adult","Teenagers"]</v>
      </c>
      <c r="U615" s="85" t="s">
        <v>0</v>
      </c>
      <c r="V615" s="93" t="str">
        <f>JSON_Fmt!AL616</f>
        <v>http://qq.com/eget/nunc.jsp</v>
      </c>
      <c r="W615" s="85" t="s">
        <v>0</v>
      </c>
      <c r="X615" s="93">
        <f>JSON_Fmt!AP616</f>
        <v>7643.98</v>
      </c>
      <c r="Y615" s="85" t="s">
        <v>0</v>
      </c>
      <c r="Z615" s="93" t="str">
        <f>JSON_Fmt!AT616</f>
        <v>["Politics"]</v>
      </c>
      <c r="AA615" s="85" t="s">
        <v>0</v>
      </c>
      <c r="AB615" s="79" t="e">
        <f>JSON_Fmt!#REF!</f>
        <v>#REF!</v>
      </c>
      <c r="AC615" s="83" t="e">
        <f>JSON_Fmt!#REF!</f>
        <v>#REF!</v>
      </c>
    </row>
    <row r="616" spans="1:29" x14ac:dyDescent="0.25">
      <c r="A616" s="79" t="s">
        <v>13</v>
      </c>
      <c r="B616" s="79" t="str">
        <f t="shared" si="9"/>
        <v>Collection_Name</v>
      </c>
      <c r="C616" s="79" t="s">
        <v>14</v>
      </c>
      <c r="D616" s="79" t="str">
        <f>JSON_Fmt!B617</f>
        <v>5e8f270bfc13ae051e00006b</v>
      </c>
      <c r="E616" s="85" t="s">
        <v>0</v>
      </c>
      <c r="F616" s="79" t="str">
        <f>JSON_Fmt!F617</f>
        <v>Yodo</v>
      </c>
      <c r="G616" s="85" t="s">
        <v>0</v>
      </c>
      <c r="H616" s="79" t="str">
        <f>JSON_Fmt!J617</f>
        <v>Lloyd</v>
      </c>
      <c r="I616" s="85" t="s">
        <v>0</v>
      </c>
      <c r="J616" s="93" t="str">
        <f>JSON_Fmt!N617</f>
        <v>Blackrock</v>
      </c>
      <c r="K616" s="85" t="s">
        <v>0</v>
      </c>
      <c r="L616" s="79" t="str">
        <f>JSON_Fmt!R617</f>
        <v>Fermanagh</v>
      </c>
      <c r="M616" s="85" t="s">
        <v>0</v>
      </c>
      <c r="N616" s="93">
        <f>JSON_Fmt!V617</f>
        <v>2001</v>
      </c>
      <c r="O616" s="85" t="s">
        <v>0</v>
      </c>
      <c r="P616" s="79" t="str">
        <f>JSON_Fmt!Z617</f>
        <v>Daily</v>
      </c>
      <c r="Q616" s="85" t="s">
        <v>0</v>
      </c>
      <c r="R616" s="79" t="str">
        <f>JSON_Fmt!AD617</f>
        <v>["Broadsheet","Tabloid","Online"]</v>
      </c>
      <c r="S616" s="85" t="s">
        <v>0</v>
      </c>
      <c r="T616" s="93" t="str">
        <f>JSON_Fmt!AH617</f>
        <v>["Professional Class","Adult","Teenagers"]</v>
      </c>
      <c r="U616" s="85" t="s">
        <v>0</v>
      </c>
      <c r="V616" s="93" t="str">
        <f>JSON_Fmt!AL617</f>
        <v>https://clickbank.net/integer/pede/justo/lacinia/eget.png</v>
      </c>
      <c r="W616" s="85" t="s">
        <v>0</v>
      </c>
      <c r="X616" s="93">
        <f>JSON_Fmt!AP617</f>
        <v>11008.79</v>
      </c>
      <c r="Y616" s="85" t="s">
        <v>0</v>
      </c>
      <c r="Z616" s="93" t="str">
        <f>JSON_Fmt!AT617</f>
        <v>["Finance","Economics","Politics","Sport"]</v>
      </c>
      <c r="AA616" s="85" t="s">
        <v>0</v>
      </c>
      <c r="AB616" s="79" t="e">
        <f>JSON_Fmt!#REF!</f>
        <v>#REF!</v>
      </c>
      <c r="AC616" s="83" t="e">
        <f>JSON_Fmt!#REF!</f>
        <v>#REF!</v>
      </c>
    </row>
    <row r="617" spans="1:29" x14ac:dyDescent="0.25">
      <c r="A617" s="79" t="s">
        <v>13</v>
      </c>
      <c r="B617" s="79" t="str">
        <f t="shared" si="9"/>
        <v>Collection_Name</v>
      </c>
      <c r="C617" s="79" t="s">
        <v>14</v>
      </c>
      <c r="D617" s="79" t="str">
        <f>JSON_Fmt!B618</f>
        <v>5e8f270bfc13ae051e00006c</v>
      </c>
      <c r="E617" s="85" t="s">
        <v>0</v>
      </c>
      <c r="F617" s="79" t="str">
        <f>JSON_Fmt!F618</f>
        <v>Youbridge</v>
      </c>
      <c r="G617" s="85" t="s">
        <v>0</v>
      </c>
      <c r="H617" s="79" t="str">
        <f>JSON_Fmt!J618</f>
        <v>Oddy</v>
      </c>
      <c r="I617" s="85" t="s">
        <v>0</v>
      </c>
      <c r="J617" s="93" t="str">
        <f>JSON_Fmt!N618</f>
        <v>Athlone</v>
      </c>
      <c r="K617" s="85" t="s">
        <v>0</v>
      </c>
      <c r="L617" s="79" t="str">
        <f>JSON_Fmt!R618</f>
        <v>Clare</v>
      </c>
      <c r="M617" s="85" t="s">
        <v>0</v>
      </c>
      <c r="N617" s="93">
        <f>JSON_Fmt!V618</f>
        <v>2003</v>
      </c>
      <c r="O617" s="85" t="s">
        <v>0</v>
      </c>
      <c r="P617" s="79" t="str">
        <f>JSON_Fmt!Z618</f>
        <v>Monthly</v>
      </c>
      <c r="Q617" s="85" t="s">
        <v>0</v>
      </c>
      <c r="R617" s="79" t="str">
        <f>JSON_Fmt!AD618</f>
        <v>["Online"]</v>
      </c>
      <c r="S617" s="85" t="s">
        <v>0</v>
      </c>
      <c r="T617" s="93" t="str">
        <f>JSON_Fmt!AH618</f>
        <v>["Teenagers","Adult"]</v>
      </c>
      <c r="U617" s="85" t="s">
        <v>0</v>
      </c>
      <c r="V617" s="93" t="str">
        <f>JSON_Fmt!AL618</f>
        <v>http://360.cn/id.png</v>
      </c>
      <c r="W617" s="85" t="s">
        <v>0</v>
      </c>
      <c r="X617" s="93">
        <f>JSON_Fmt!AP618</f>
        <v>13926.69</v>
      </c>
      <c r="Y617" s="85" t="s">
        <v>0</v>
      </c>
      <c r="Z617" s="93" t="str">
        <f>JSON_Fmt!AT618</f>
        <v>["Economics","Politics","Sport","Finance"]</v>
      </c>
      <c r="AA617" s="85" t="s">
        <v>0</v>
      </c>
      <c r="AB617" s="79" t="e">
        <f>JSON_Fmt!#REF!</f>
        <v>#REF!</v>
      </c>
      <c r="AC617" s="83" t="e">
        <f>JSON_Fmt!#REF!</f>
        <v>#REF!</v>
      </c>
    </row>
    <row r="618" spans="1:29" x14ac:dyDescent="0.25">
      <c r="A618" s="79" t="s">
        <v>13</v>
      </c>
      <c r="B618" s="79" t="str">
        <f t="shared" si="9"/>
        <v>Collection_Name</v>
      </c>
      <c r="C618" s="79" t="s">
        <v>14</v>
      </c>
      <c r="D618" s="79" t="str">
        <f>JSON_Fmt!B619</f>
        <v>5e8f270bfc13ae051e00006d</v>
      </c>
      <c r="E618" s="85" t="s">
        <v>0</v>
      </c>
      <c r="F618" s="79" t="str">
        <f>JSON_Fmt!F619</f>
        <v>Voomm</v>
      </c>
      <c r="G618" s="85" t="s">
        <v>0</v>
      </c>
      <c r="H618" s="79" t="str">
        <f>JSON_Fmt!J619</f>
        <v>Brokenshaw</v>
      </c>
      <c r="I618" s="85" t="s">
        <v>0</v>
      </c>
      <c r="J618" s="93" t="str">
        <f>JSON_Fmt!N619</f>
        <v>Dublin</v>
      </c>
      <c r="K618" s="85" t="s">
        <v>0</v>
      </c>
      <c r="L618" s="79" t="str">
        <f>JSON_Fmt!R619</f>
        <v>Laois</v>
      </c>
      <c r="M618" s="85" t="s">
        <v>0</v>
      </c>
      <c r="N618" s="93">
        <f>JSON_Fmt!V619</f>
        <v>1963</v>
      </c>
      <c r="O618" s="85" t="s">
        <v>0</v>
      </c>
      <c r="P618" s="79" t="str">
        <f>JSON_Fmt!Z619</f>
        <v>Daily</v>
      </c>
      <c r="Q618" s="85" t="s">
        <v>0</v>
      </c>
      <c r="R618" s="79" t="str">
        <f>JSON_Fmt!AD619</f>
        <v>["Online","Broadsheet","Tabloid"]</v>
      </c>
      <c r="S618" s="85" t="s">
        <v>0</v>
      </c>
      <c r="T618" s="93" t="str">
        <f>JSON_Fmt!AH619</f>
        <v>["Teenagers"]</v>
      </c>
      <c r="U618" s="85" t="s">
        <v>0</v>
      </c>
      <c r="V618" s="93" t="str">
        <f>JSON_Fmt!AL619</f>
        <v>https://pagesperso-orange.fr/justo/maecenas/rhoncus/aliquam/lacus.jpg</v>
      </c>
      <c r="W618" s="85" t="s">
        <v>0</v>
      </c>
      <c r="X618" s="93">
        <f>JSON_Fmt!AP619</f>
        <v>12334.54</v>
      </c>
      <c r="Y618" s="85" t="s">
        <v>0</v>
      </c>
      <c r="Z618" s="93" t="str">
        <f>JSON_Fmt!AT619</f>
        <v>["Finance","Economics"]</v>
      </c>
      <c r="AA618" s="85" t="s">
        <v>0</v>
      </c>
      <c r="AB618" s="79" t="e">
        <f>JSON_Fmt!#REF!</f>
        <v>#REF!</v>
      </c>
      <c r="AC618" s="83" t="e">
        <f>JSON_Fmt!#REF!</f>
        <v>#REF!</v>
      </c>
    </row>
    <row r="619" spans="1:29" x14ac:dyDescent="0.25">
      <c r="A619" s="79" t="s">
        <v>13</v>
      </c>
      <c r="B619" s="79" t="str">
        <f t="shared" si="9"/>
        <v>Collection_Name</v>
      </c>
      <c r="C619" s="79" t="s">
        <v>14</v>
      </c>
      <c r="D619" s="79" t="str">
        <f>JSON_Fmt!B620</f>
        <v>5e8f270bfc13ae051e00006e</v>
      </c>
      <c r="E619" s="85" t="s">
        <v>0</v>
      </c>
      <c r="F619" s="79" t="str">
        <f>JSON_Fmt!F620</f>
        <v>Kazio</v>
      </c>
      <c r="G619" s="85" t="s">
        <v>0</v>
      </c>
      <c r="H619" s="79" t="str">
        <f>JSON_Fmt!J620</f>
        <v>Matanin</v>
      </c>
      <c r="I619" s="85" t="s">
        <v>0</v>
      </c>
      <c r="J619" s="93" t="str">
        <f>JSON_Fmt!N620</f>
        <v>Lismore</v>
      </c>
      <c r="K619" s="85" t="s">
        <v>0</v>
      </c>
      <c r="L619" s="79" t="str">
        <f>JSON_Fmt!R620</f>
        <v>Donegal</v>
      </c>
      <c r="M619" s="85" t="s">
        <v>0</v>
      </c>
      <c r="N619" s="93">
        <f>JSON_Fmt!V620</f>
        <v>2011</v>
      </c>
      <c r="O619" s="85" t="s">
        <v>0</v>
      </c>
      <c r="P619" s="79" t="str">
        <f>JSON_Fmt!Z620</f>
        <v>Weekly</v>
      </c>
      <c r="Q619" s="85" t="s">
        <v>0</v>
      </c>
      <c r="R619" s="79" t="str">
        <f>JSON_Fmt!AD620</f>
        <v>["Broadsheet","Online"]</v>
      </c>
      <c r="S619" s="85" t="s">
        <v>0</v>
      </c>
      <c r="T619" s="93" t="str">
        <f>JSON_Fmt!AH620</f>
        <v>["Teenagers","Adult"]</v>
      </c>
      <c r="U619" s="85" t="s">
        <v>0</v>
      </c>
      <c r="V619" s="93" t="str">
        <f>JSON_Fmt!AL620</f>
        <v>https://moonfruit.com/nisl/nunc/nisl.json</v>
      </c>
      <c r="W619" s="85" t="s">
        <v>0</v>
      </c>
      <c r="X619" s="93">
        <f>JSON_Fmt!AP620</f>
        <v>13878.45</v>
      </c>
      <c r="Y619" s="85" t="s">
        <v>0</v>
      </c>
      <c r="Z619" s="93" t="str">
        <f>JSON_Fmt!AT620</f>
        <v>["Finance","Sport","Politics"]</v>
      </c>
      <c r="AA619" s="85" t="s">
        <v>0</v>
      </c>
      <c r="AB619" s="79" t="e">
        <f>JSON_Fmt!#REF!</f>
        <v>#REF!</v>
      </c>
      <c r="AC619" s="83" t="e">
        <f>JSON_Fmt!#REF!</f>
        <v>#REF!</v>
      </c>
    </row>
    <row r="620" spans="1:29" x14ac:dyDescent="0.25">
      <c r="A620" s="79" t="s">
        <v>13</v>
      </c>
      <c r="B620" s="79" t="str">
        <f t="shared" si="9"/>
        <v>Collection_Name</v>
      </c>
      <c r="C620" s="79" t="s">
        <v>14</v>
      </c>
      <c r="D620" s="79" t="str">
        <f>JSON_Fmt!B621</f>
        <v>5e8f270bfc13ae051e00006f</v>
      </c>
      <c r="E620" s="85" t="s">
        <v>0</v>
      </c>
      <c r="F620" s="79" t="str">
        <f>JSON_Fmt!F621</f>
        <v>Dablist</v>
      </c>
      <c r="G620" s="85" t="s">
        <v>0</v>
      </c>
      <c r="H620" s="79" t="str">
        <f>JSON_Fmt!J621</f>
        <v>Calliss</v>
      </c>
      <c r="I620" s="85" t="s">
        <v>0</v>
      </c>
      <c r="J620" s="93" t="str">
        <f>JSON_Fmt!N621</f>
        <v>Dublin</v>
      </c>
      <c r="K620" s="85" t="s">
        <v>0</v>
      </c>
      <c r="L620" s="79" t="str">
        <f>JSON_Fmt!R621</f>
        <v>Clare</v>
      </c>
      <c r="M620" s="85" t="s">
        <v>0</v>
      </c>
      <c r="N620" s="93">
        <f>JSON_Fmt!V621</f>
        <v>1994</v>
      </c>
      <c r="O620" s="85" t="s">
        <v>0</v>
      </c>
      <c r="P620" s="79" t="str">
        <f>JSON_Fmt!Z621</f>
        <v>Daily</v>
      </c>
      <c r="Q620" s="85" t="s">
        <v>0</v>
      </c>
      <c r="R620" s="79" t="str">
        <f>JSON_Fmt!AD621</f>
        <v>["Broadsheet","Tabloid"]</v>
      </c>
      <c r="S620" s="85" t="s">
        <v>0</v>
      </c>
      <c r="T620" s="93" t="str">
        <f>JSON_Fmt!AH621</f>
        <v>["Teenagers"]</v>
      </c>
      <c r="U620" s="85" t="s">
        <v>0</v>
      </c>
      <c r="V620" s="93" t="str">
        <f>JSON_Fmt!AL621</f>
        <v>https://biblegateway.com/libero/ut/massa/volutpat/convallis/morbi/odio.js</v>
      </c>
      <c r="W620" s="85" t="s">
        <v>0</v>
      </c>
      <c r="X620" s="93">
        <f>JSON_Fmt!AP621</f>
        <v>7222.34</v>
      </c>
      <c r="Y620" s="85" t="s">
        <v>0</v>
      </c>
      <c r="Z620" s="93" t="str">
        <f>JSON_Fmt!AT621</f>
        <v>["Sport"]</v>
      </c>
      <c r="AA620" s="85" t="s">
        <v>0</v>
      </c>
      <c r="AB620" s="79" t="e">
        <f>JSON_Fmt!#REF!</f>
        <v>#REF!</v>
      </c>
      <c r="AC620" s="83" t="e">
        <f>JSON_Fmt!#REF!</f>
        <v>#REF!</v>
      </c>
    </row>
    <row r="621" spans="1:29" x14ac:dyDescent="0.25">
      <c r="A621" s="79" t="s">
        <v>13</v>
      </c>
      <c r="B621" s="79" t="str">
        <f t="shared" si="9"/>
        <v>Collection_Name</v>
      </c>
      <c r="C621" s="79" t="s">
        <v>14</v>
      </c>
      <c r="D621" s="79" t="str">
        <f>JSON_Fmt!B622</f>
        <v>5e8f270bfc13ae051e000070</v>
      </c>
      <c r="E621" s="85" t="s">
        <v>0</v>
      </c>
      <c r="F621" s="79" t="str">
        <f>JSON_Fmt!F622</f>
        <v>Kwideo</v>
      </c>
      <c r="G621" s="85" t="s">
        <v>0</v>
      </c>
      <c r="H621" s="79" t="str">
        <f>JSON_Fmt!J622</f>
        <v>Baleine</v>
      </c>
      <c r="I621" s="85" t="s">
        <v>0</v>
      </c>
      <c r="J621" s="93" t="str">
        <f>JSON_Fmt!N622</f>
        <v>Limerick</v>
      </c>
      <c r="K621" s="85" t="s">
        <v>0</v>
      </c>
      <c r="L621" s="79" t="str">
        <f>JSON_Fmt!R622</f>
        <v>Leitrim</v>
      </c>
      <c r="M621" s="85" t="s">
        <v>0</v>
      </c>
      <c r="N621" s="93">
        <f>JSON_Fmt!V622</f>
        <v>1986</v>
      </c>
      <c r="O621" s="85" t="s">
        <v>0</v>
      </c>
      <c r="P621" s="79" t="str">
        <f>JSON_Fmt!Z622</f>
        <v>Monthly</v>
      </c>
      <c r="Q621" s="85" t="s">
        <v>0</v>
      </c>
      <c r="R621" s="79" t="str">
        <f>JSON_Fmt!AD622</f>
        <v>["Broadsheet","Tabloid"]</v>
      </c>
      <c r="S621" s="85" t="s">
        <v>0</v>
      </c>
      <c r="T621" s="93" t="str">
        <f>JSON_Fmt!AH622</f>
        <v>["Teenagers","Professional Class"]</v>
      </c>
      <c r="U621" s="85" t="s">
        <v>0</v>
      </c>
      <c r="V621" s="93" t="str">
        <f>JSON_Fmt!AL622</f>
        <v>http://seattletimes.com/felis/sed/lacus/morbi/sem.xml</v>
      </c>
      <c r="W621" s="85" t="s">
        <v>0</v>
      </c>
      <c r="X621" s="93">
        <f>JSON_Fmt!AP622</f>
        <v>4388.1099999999997</v>
      </c>
      <c r="Y621" s="85" t="s">
        <v>0</v>
      </c>
      <c r="Z621" s="93" t="str">
        <f>JSON_Fmt!AT622</f>
        <v>["Sport","Economics"]</v>
      </c>
      <c r="AA621" s="85" t="s">
        <v>0</v>
      </c>
      <c r="AB621" s="79" t="e">
        <f>JSON_Fmt!#REF!</f>
        <v>#REF!</v>
      </c>
      <c r="AC621" s="83" t="e">
        <f>JSON_Fmt!#REF!</f>
        <v>#REF!</v>
      </c>
    </row>
    <row r="622" spans="1:29" x14ac:dyDescent="0.25">
      <c r="A622" s="79" t="s">
        <v>13</v>
      </c>
      <c r="B622" s="79" t="str">
        <f t="shared" si="9"/>
        <v>Collection_Name</v>
      </c>
      <c r="C622" s="79" t="s">
        <v>14</v>
      </c>
      <c r="D622" s="79" t="str">
        <f>JSON_Fmt!B623</f>
        <v>5e8f270bfc13ae051e000071</v>
      </c>
      <c r="E622" s="85" t="s">
        <v>0</v>
      </c>
      <c r="F622" s="79" t="str">
        <f>JSON_Fmt!F623</f>
        <v>Midel</v>
      </c>
      <c r="G622" s="85" t="s">
        <v>0</v>
      </c>
      <c r="H622" s="79" t="str">
        <f>JSON_Fmt!J623</f>
        <v>Barnaclough</v>
      </c>
      <c r="I622" s="85" t="s">
        <v>0</v>
      </c>
      <c r="J622" s="93" t="str">
        <f>JSON_Fmt!N623</f>
        <v>Lismore</v>
      </c>
      <c r="K622" s="85" t="s">
        <v>0</v>
      </c>
      <c r="L622" s="79" t="str">
        <f>JSON_Fmt!R623</f>
        <v>Kerry</v>
      </c>
      <c r="M622" s="85" t="s">
        <v>0</v>
      </c>
      <c r="N622" s="93">
        <f>JSON_Fmt!V623</f>
        <v>2005</v>
      </c>
      <c r="O622" s="85" t="s">
        <v>0</v>
      </c>
      <c r="P622" s="79" t="str">
        <f>JSON_Fmt!Z623</f>
        <v>Monthly</v>
      </c>
      <c r="Q622" s="85" t="s">
        <v>0</v>
      </c>
      <c r="R622" s="79" t="str">
        <f>JSON_Fmt!AD623</f>
        <v>["Broadsheet"]</v>
      </c>
      <c r="S622" s="85" t="s">
        <v>0</v>
      </c>
      <c r="T622" s="93" t="str">
        <f>JSON_Fmt!AH623</f>
        <v>["Professional Class"]</v>
      </c>
      <c r="U622" s="85" t="s">
        <v>0</v>
      </c>
      <c r="V622" s="93" t="str">
        <f>JSON_Fmt!AL623</f>
        <v>https://netscape.com/vivamus/metus/arcu/adipiscing/molestie/hendrerit/at.xml</v>
      </c>
      <c r="W622" s="85" t="s">
        <v>0</v>
      </c>
      <c r="X622" s="93">
        <f>JSON_Fmt!AP623</f>
        <v>5455.95</v>
      </c>
      <c r="Y622" s="85" t="s">
        <v>0</v>
      </c>
      <c r="Z622" s="93" t="str">
        <f>JSON_Fmt!AT623</f>
        <v>["Finance","Economics"]</v>
      </c>
      <c r="AA622" s="85" t="s">
        <v>0</v>
      </c>
      <c r="AB622" s="79" t="e">
        <f>JSON_Fmt!#REF!</f>
        <v>#REF!</v>
      </c>
      <c r="AC622" s="83" t="e">
        <f>JSON_Fmt!#REF!</f>
        <v>#REF!</v>
      </c>
    </row>
    <row r="623" spans="1:29" x14ac:dyDescent="0.25">
      <c r="A623" s="79" t="s">
        <v>13</v>
      </c>
      <c r="B623" s="79" t="str">
        <f t="shared" si="9"/>
        <v>Collection_Name</v>
      </c>
      <c r="C623" s="79" t="s">
        <v>14</v>
      </c>
      <c r="D623" s="79" t="str">
        <f>JSON_Fmt!B624</f>
        <v>5e8f270bfc13ae051e000072</v>
      </c>
      <c r="E623" s="85" t="s">
        <v>0</v>
      </c>
      <c r="F623" s="79" t="str">
        <f>JSON_Fmt!F624</f>
        <v>Skivee</v>
      </c>
      <c r="G623" s="85" t="s">
        <v>0</v>
      </c>
      <c r="H623" s="79" t="str">
        <f>JSON_Fmt!J624</f>
        <v>Arter</v>
      </c>
      <c r="I623" s="85" t="s">
        <v>0</v>
      </c>
      <c r="J623" s="93" t="str">
        <f>JSON_Fmt!N624</f>
        <v>Limerick</v>
      </c>
      <c r="K623" s="85" t="s">
        <v>0</v>
      </c>
      <c r="L623" s="79" t="str">
        <f>JSON_Fmt!R624</f>
        <v>Derry</v>
      </c>
      <c r="M623" s="85" t="s">
        <v>0</v>
      </c>
      <c r="N623" s="93">
        <f>JSON_Fmt!V624</f>
        <v>1978</v>
      </c>
      <c r="O623" s="85" t="s">
        <v>0</v>
      </c>
      <c r="P623" s="79" t="str">
        <f>JSON_Fmt!Z624</f>
        <v>Monthly</v>
      </c>
      <c r="Q623" s="85" t="s">
        <v>0</v>
      </c>
      <c r="R623" s="79" t="str">
        <f>JSON_Fmt!AD624</f>
        <v>["Broadsheet","Tabloid","Online"]</v>
      </c>
      <c r="S623" s="85" t="s">
        <v>0</v>
      </c>
      <c r="T623" s="93" t="str">
        <f>JSON_Fmt!AH624</f>
        <v>["Professional Class"]</v>
      </c>
      <c r="U623" s="85" t="s">
        <v>0</v>
      </c>
      <c r="V623" s="93" t="str">
        <f>JSON_Fmt!AL624</f>
        <v>http://hud.gov/sed/vel/enim/sit/amet.html</v>
      </c>
      <c r="W623" s="85" t="s">
        <v>0</v>
      </c>
      <c r="X623" s="93">
        <f>JSON_Fmt!AP624</f>
        <v>5227.79</v>
      </c>
      <c r="Y623" s="85" t="s">
        <v>0</v>
      </c>
      <c r="Z623" s="93" t="str">
        <f>JSON_Fmt!AT624</f>
        <v>["Finance","Economics","Politics","Sport"]</v>
      </c>
      <c r="AA623" s="85" t="s">
        <v>0</v>
      </c>
      <c r="AB623" s="79" t="e">
        <f>JSON_Fmt!#REF!</f>
        <v>#REF!</v>
      </c>
      <c r="AC623" s="83" t="e">
        <f>JSON_Fmt!#REF!</f>
        <v>#REF!</v>
      </c>
    </row>
    <row r="624" spans="1:29" x14ac:dyDescent="0.25">
      <c r="A624" s="79" t="s">
        <v>13</v>
      </c>
      <c r="B624" s="79" t="str">
        <f t="shared" si="9"/>
        <v>Collection_Name</v>
      </c>
      <c r="C624" s="79" t="s">
        <v>14</v>
      </c>
      <c r="D624" s="79" t="str">
        <f>JSON_Fmt!B625</f>
        <v>5e8f270bfc13ae051e000073</v>
      </c>
      <c r="E624" s="85" t="s">
        <v>0</v>
      </c>
      <c r="F624" s="79" t="str">
        <f>JSON_Fmt!F625</f>
        <v>Skiptube</v>
      </c>
      <c r="G624" s="85" t="s">
        <v>0</v>
      </c>
      <c r="H624" s="79" t="str">
        <f>JSON_Fmt!J625</f>
        <v>Domelaw</v>
      </c>
      <c r="I624" s="85" t="s">
        <v>0</v>
      </c>
      <c r="J624" s="93" t="str">
        <f>JSON_Fmt!N625</f>
        <v>Letterkenny</v>
      </c>
      <c r="K624" s="85" t="s">
        <v>0</v>
      </c>
      <c r="L624" s="79" t="str">
        <f>JSON_Fmt!R625</f>
        <v>Cork</v>
      </c>
      <c r="M624" s="85" t="s">
        <v>0</v>
      </c>
      <c r="N624" s="93">
        <f>JSON_Fmt!V625</f>
        <v>2012</v>
      </c>
      <c r="O624" s="85" t="s">
        <v>0</v>
      </c>
      <c r="P624" s="79" t="str">
        <f>JSON_Fmt!Z625</f>
        <v>Monthly</v>
      </c>
      <c r="Q624" s="85" t="s">
        <v>0</v>
      </c>
      <c r="R624" s="79" t="str">
        <f>JSON_Fmt!AD625</f>
        <v>["Tabloid","Broadsheet"]</v>
      </c>
      <c r="S624" s="85" t="s">
        <v>0</v>
      </c>
      <c r="T624" s="93" t="str">
        <f>JSON_Fmt!AH625</f>
        <v>["Teenagers"]</v>
      </c>
      <c r="U624" s="85" t="s">
        <v>0</v>
      </c>
      <c r="V624" s="93" t="str">
        <f>JSON_Fmt!AL625</f>
        <v>https://dion.ne.jp/venenatis.png</v>
      </c>
      <c r="W624" s="85" t="s">
        <v>0</v>
      </c>
      <c r="X624" s="93">
        <f>JSON_Fmt!AP625</f>
        <v>5011.4799999999996</v>
      </c>
      <c r="Y624" s="85" t="s">
        <v>0</v>
      </c>
      <c r="Z624" s="93" t="str">
        <f>JSON_Fmt!AT625</f>
        <v>["Sport","Politics"]</v>
      </c>
      <c r="AA624" s="85" t="s">
        <v>0</v>
      </c>
      <c r="AB624" s="79" t="e">
        <f>JSON_Fmt!#REF!</f>
        <v>#REF!</v>
      </c>
      <c r="AC624" s="83" t="e">
        <f>JSON_Fmt!#REF!</f>
        <v>#REF!</v>
      </c>
    </row>
    <row r="625" spans="1:29" x14ac:dyDescent="0.25">
      <c r="A625" s="79" t="s">
        <v>13</v>
      </c>
      <c r="B625" s="79" t="str">
        <f t="shared" si="9"/>
        <v>Collection_Name</v>
      </c>
      <c r="C625" s="79" t="s">
        <v>14</v>
      </c>
      <c r="D625" s="79" t="str">
        <f>JSON_Fmt!B626</f>
        <v>5e8f270bfc13ae051e000074</v>
      </c>
      <c r="E625" s="85" t="s">
        <v>0</v>
      </c>
      <c r="F625" s="79" t="str">
        <f>JSON_Fmt!F626</f>
        <v>Riffpath</v>
      </c>
      <c r="G625" s="85" t="s">
        <v>0</v>
      </c>
      <c r="H625" s="79" t="str">
        <f>JSON_Fmt!J626</f>
        <v>Plummer</v>
      </c>
      <c r="I625" s="85" t="s">
        <v>0</v>
      </c>
      <c r="J625" s="93" t="str">
        <f>JSON_Fmt!N626</f>
        <v>Dublin</v>
      </c>
      <c r="K625" s="85" t="s">
        <v>0</v>
      </c>
      <c r="L625" s="79" t="str">
        <f>JSON_Fmt!R626</f>
        <v>Wicklow</v>
      </c>
      <c r="M625" s="85" t="s">
        <v>0</v>
      </c>
      <c r="N625" s="93">
        <f>JSON_Fmt!V626</f>
        <v>1991</v>
      </c>
      <c r="O625" s="85" t="s">
        <v>0</v>
      </c>
      <c r="P625" s="79" t="str">
        <f>JSON_Fmt!Z626</f>
        <v>Daily</v>
      </c>
      <c r="Q625" s="85" t="s">
        <v>0</v>
      </c>
      <c r="R625" s="79" t="str">
        <f>JSON_Fmt!AD626</f>
        <v>["Online"]</v>
      </c>
      <c r="S625" s="85" t="s">
        <v>0</v>
      </c>
      <c r="T625" s="93" t="str">
        <f>JSON_Fmt!AH626</f>
        <v>["Teenagers","Professional Class"]</v>
      </c>
      <c r="U625" s="85" t="s">
        <v>0</v>
      </c>
      <c r="V625" s="93" t="str">
        <f>JSON_Fmt!AL626</f>
        <v>http://pen.io/ut/erat/id/mauris/vulputate/elementum/nullam.png</v>
      </c>
      <c r="W625" s="85" t="s">
        <v>0</v>
      </c>
      <c r="X625" s="93">
        <f>JSON_Fmt!AP626</f>
        <v>14167.25</v>
      </c>
      <c r="Y625" s="85" t="s">
        <v>0</v>
      </c>
      <c r="Z625" s="93" t="str">
        <f>JSON_Fmt!AT626</f>
        <v>["Politics","Finance"]</v>
      </c>
      <c r="AA625" s="85" t="s">
        <v>0</v>
      </c>
      <c r="AB625" s="79" t="e">
        <f>JSON_Fmt!#REF!</f>
        <v>#REF!</v>
      </c>
      <c r="AC625" s="83" t="e">
        <f>JSON_Fmt!#REF!</f>
        <v>#REF!</v>
      </c>
    </row>
    <row r="626" spans="1:29" x14ac:dyDescent="0.25">
      <c r="A626" s="79" t="s">
        <v>13</v>
      </c>
      <c r="B626" s="79" t="str">
        <f t="shared" si="9"/>
        <v>Collection_Name</v>
      </c>
      <c r="C626" s="79" t="s">
        <v>14</v>
      </c>
      <c r="D626" s="79" t="str">
        <f>JSON_Fmt!B627</f>
        <v>5e8f270bfc13ae051e000075</v>
      </c>
      <c r="E626" s="85" t="s">
        <v>0</v>
      </c>
      <c r="F626" s="79" t="str">
        <f>JSON_Fmt!F627</f>
        <v>Digitube</v>
      </c>
      <c r="G626" s="85" t="s">
        <v>0</v>
      </c>
      <c r="H626" s="79" t="str">
        <f>JSON_Fmt!J627</f>
        <v>Liveley</v>
      </c>
      <c r="I626" s="85" t="s">
        <v>0</v>
      </c>
      <c r="J626" s="93" t="str">
        <f>JSON_Fmt!N627</f>
        <v>Letterkenny</v>
      </c>
      <c r="K626" s="85" t="s">
        <v>0</v>
      </c>
      <c r="L626" s="79" t="str">
        <f>JSON_Fmt!R627</f>
        <v>Kildare</v>
      </c>
      <c r="M626" s="85" t="s">
        <v>0</v>
      </c>
      <c r="N626" s="93">
        <f>JSON_Fmt!V627</f>
        <v>2008</v>
      </c>
      <c r="O626" s="85" t="s">
        <v>0</v>
      </c>
      <c r="P626" s="79" t="str">
        <f>JSON_Fmt!Z627</f>
        <v>Monthly</v>
      </c>
      <c r="Q626" s="85" t="s">
        <v>0</v>
      </c>
      <c r="R626" s="79" t="str">
        <f>JSON_Fmt!AD627</f>
        <v>["Online","Tabloid"]</v>
      </c>
      <c r="S626" s="85" t="s">
        <v>0</v>
      </c>
      <c r="T626" s="93" t="str">
        <f>JSON_Fmt!AH627</f>
        <v>["Professional Class","Adult"]</v>
      </c>
      <c r="U626" s="85" t="s">
        <v>0</v>
      </c>
      <c r="V626" s="93" t="str">
        <f>JSON_Fmt!AL627</f>
        <v>http://cnbc.com/id/mauris/vulputate/elementum/nullam/varius.jpg</v>
      </c>
      <c r="W626" s="85" t="s">
        <v>0</v>
      </c>
      <c r="X626" s="93">
        <f>JSON_Fmt!AP627</f>
        <v>5271.44</v>
      </c>
      <c r="Y626" s="85" t="s">
        <v>0</v>
      </c>
      <c r="Z626" s="93" t="str">
        <f>JSON_Fmt!AT627</f>
        <v>["Finance","Economics"]</v>
      </c>
      <c r="AA626" s="85" t="s">
        <v>0</v>
      </c>
      <c r="AB626" s="79" t="e">
        <f>JSON_Fmt!#REF!</f>
        <v>#REF!</v>
      </c>
      <c r="AC626" s="83" t="e">
        <f>JSON_Fmt!#REF!</f>
        <v>#REF!</v>
      </c>
    </row>
    <row r="627" spans="1:29" x14ac:dyDescent="0.25">
      <c r="A627" s="79" t="s">
        <v>13</v>
      </c>
      <c r="B627" s="79" t="str">
        <f t="shared" si="9"/>
        <v>Collection_Name</v>
      </c>
      <c r="C627" s="79" t="s">
        <v>14</v>
      </c>
      <c r="D627" s="79" t="str">
        <f>JSON_Fmt!B628</f>
        <v>5e8f270bfc13ae051e000076</v>
      </c>
      <c r="E627" s="85" t="s">
        <v>0</v>
      </c>
      <c r="F627" s="79" t="str">
        <f>JSON_Fmt!F628</f>
        <v>Oba</v>
      </c>
      <c r="G627" s="85" t="s">
        <v>0</v>
      </c>
      <c r="H627" s="79" t="str">
        <f>JSON_Fmt!J628</f>
        <v>Noir</v>
      </c>
      <c r="I627" s="85" t="s">
        <v>0</v>
      </c>
      <c r="J627" s="93" t="str">
        <f>JSON_Fmt!N628</f>
        <v>Dublin</v>
      </c>
      <c r="K627" s="85" t="s">
        <v>0</v>
      </c>
      <c r="L627" s="79" t="str">
        <f>JSON_Fmt!R628</f>
        <v>Antrim</v>
      </c>
      <c r="M627" s="85" t="s">
        <v>0</v>
      </c>
      <c r="N627" s="93">
        <f>JSON_Fmt!V628</f>
        <v>2011</v>
      </c>
      <c r="O627" s="85" t="s">
        <v>0</v>
      </c>
      <c r="P627" s="79" t="str">
        <f>JSON_Fmt!Z628</f>
        <v>Monthly</v>
      </c>
      <c r="Q627" s="85" t="s">
        <v>0</v>
      </c>
      <c r="R627" s="79" t="str">
        <f>JSON_Fmt!AD628</f>
        <v>["Tabloid"]</v>
      </c>
      <c r="S627" s="85" t="s">
        <v>0</v>
      </c>
      <c r="T627" s="93" t="str">
        <f>JSON_Fmt!AH628</f>
        <v>["Adult","Teenagers"]</v>
      </c>
      <c r="U627" s="85" t="s">
        <v>0</v>
      </c>
      <c r="V627" s="93" t="str">
        <f>JSON_Fmt!AL628</f>
        <v>http://youtu.be/sapien/in/sapien/iaculis/congue.aspx</v>
      </c>
      <c r="W627" s="85" t="s">
        <v>0</v>
      </c>
      <c r="X627" s="93">
        <f>JSON_Fmt!AP628</f>
        <v>8283</v>
      </c>
      <c r="Y627" s="85" t="s">
        <v>0</v>
      </c>
      <c r="Z627" s="93" t="str">
        <f>JSON_Fmt!AT628</f>
        <v>["Economics","Sport"]</v>
      </c>
      <c r="AA627" s="85" t="s">
        <v>0</v>
      </c>
      <c r="AB627" s="79" t="e">
        <f>JSON_Fmt!#REF!</f>
        <v>#REF!</v>
      </c>
      <c r="AC627" s="83" t="e">
        <f>JSON_Fmt!#REF!</f>
        <v>#REF!</v>
      </c>
    </row>
    <row r="628" spans="1:29" x14ac:dyDescent="0.25">
      <c r="A628" s="79" t="s">
        <v>13</v>
      </c>
      <c r="B628" s="79" t="str">
        <f t="shared" si="9"/>
        <v>Collection_Name</v>
      </c>
      <c r="C628" s="79" t="s">
        <v>14</v>
      </c>
      <c r="D628" s="79" t="str">
        <f>JSON_Fmt!B629</f>
        <v>5e8f270bfc13ae051e000077</v>
      </c>
      <c r="E628" s="85" t="s">
        <v>0</v>
      </c>
      <c r="F628" s="79" t="str">
        <f>JSON_Fmt!F629</f>
        <v>Thoughtworks</v>
      </c>
      <c r="G628" s="85" t="s">
        <v>0</v>
      </c>
      <c r="H628" s="79" t="str">
        <f>JSON_Fmt!J629</f>
        <v>Sirmon</v>
      </c>
      <c r="I628" s="85" t="s">
        <v>0</v>
      </c>
      <c r="J628" s="93" t="str">
        <f>JSON_Fmt!N629</f>
        <v>Letterkenny</v>
      </c>
      <c r="K628" s="85" t="s">
        <v>0</v>
      </c>
      <c r="L628" s="79" t="str">
        <f>JSON_Fmt!R629</f>
        <v>Antrim</v>
      </c>
      <c r="M628" s="85" t="s">
        <v>0</v>
      </c>
      <c r="N628" s="93">
        <f>JSON_Fmt!V629</f>
        <v>1999</v>
      </c>
      <c r="O628" s="85" t="s">
        <v>0</v>
      </c>
      <c r="P628" s="79" t="str">
        <f>JSON_Fmt!Z629</f>
        <v>Daily</v>
      </c>
      <c r="Q628" s="85" t="s">
        <v>0</v>
      </c>
      <c r="R628" s="79" t="str">
        <f>JSON_Fmt!AD629</f>
        <v>["Tabloid","Online","Broadsheet"]</v>
      </c>
      <c r="S628" s="85" t="s">
        <v>0</v>
      </c>
      <c r="T628" s="93" t="str">
        <f>JSON_Fmt!AH629</f>
        <v>["Teenagers","Adult","Professional Class"]</v>
      </c>
      <c r="U628" s="85" t="s">
        <v>0</v>
      </c>
      <c r="V628" s="93" t="str">
        <f>JSON_Fmt!AL629</f>
        <v>https://cbslocal.com/imperdiet/sapien.jsp</v>
      </c>
      <c r="W628" s="85" t="s">
        <v>0</v>
      </c>
      <c r="X628" s="93">
        <f>JSON_Fmt!AP629</f>
        <v>7552.51</v>
      </c>
      <c r="Y628" s="85" t="s">
        <v>0</v>
      </c>
      <c r="Z628" s="93" t="str">
        <f>JSON_Fmt!AT629</f>
        <v>["Finance","Politics"]</v>
      </c>
      <c r="AA628" s="85" t="s">
        <v>0</v>
      </c>
      <c r="AB628" s="79" t="e">
        <f>JSON_Fmt!#REF!</f>
        <v>#REF!</v>
      </c>
      <c r="AC628" s="83" t="e">
        <f>JSON_Fmt!#REF!</f>
        <v>#REF!</v>
      </c>
    </row>
    <row r="629" spans="1:29" x14ac:dyDescent="0.25">
      <c r="A629" s="79" t="s">
        <v>13</v>
      </c>
      <c r="B629" s="79" t="str">
        <f t="shared" si="9"/>
        <v>Collection_Name</v>
      </c>
      <c r="C629" s="79" t="s">
        <v>14</v>
      </c>
      <c r="D629" s="79" t="str">
        <f>JSON_Fmt!B630</f>
        <v>5e8f270bfc13ae051e000078</v>
      </c>
      <c r="E629" s="85" t="s">
        <v>0</v>
      </c>
      <c r="F629" s="79" t="str">
        <f>JSON_Fmt!F630</f>
        <v>Realbridge</v>
      </c>
      <c r="G629" s="85" t="s">
        <v>0</v>
      </c>
      <c r="H629" s="79" t="str">
        <f>JSON_Fmt!J630</f>
        <v>Dowson</v>
      </c>
      <c r="I629" s="85" t="s">
        <v>0</v>
      </c>
      <c r="J629" s="93" t="str">
        <f>JSON_Fmt!N630</f>
        <v>Athlone</v>
      </c>
      <c r="K629" s="85" t="s">
        <v>0</v>
      </c>
      <c r="L629" s="79" t="str">
        <f>JSON_Fmt!R630</f>
        <v>Leitrim</v>
      </c>
      <c r="M629" s="85" t="s">
        <v>0</v>
      </c>
      <c r="N629" s="93">
        <f>JSON_Fmt!V630</f>
        <v>2003</v>
      </c>
      <c r="O629" s="85" t="s">
        <v>0</v>
      </c>
      <c r="P629" s="79" t="str">
        <f>JSON_Fmt!Z630</f>
        <v>Weekly</v>
      </c>
      <c r="Q629" s="85" t="s">
        <v>0</v>
      </c>
      <c r="R629" s="79" t="str">
        <f>JSON_Fmt!AD630</f>
        <v>["Broadsheet","Tabloid"]</v>
      </c>
      <c r="S629" s="85" t="s">
        <v>0</v>
      </c>
      <c r="T629" s="93" t="str">
        <f>JSON_Fmt!AH630</f>
        <v>["Professional Class","Teenagers","Adult"]</v>
      </c>
      <c r="U629" s="85" t="s">
        <v>0</v>
      </c>
      <c r="V629" s="93" t="str">
        <f>JSON_Fmt!AL630</f>
        <v>http://soup.io/ultrices/enim/lorem/ipsum/dolor.jsp</v>
      </c>
      <c r="W629" s="85" t="s">
        <v>0</v>
      </c>
      <c r="X629" s="93">
        <f>JSON_Fmt!AP630</f>
        <v>14429.08</v>
      </c>
      <c r="Y629" s="85" t="s">
        <v>0</v>
      </c>
      <c r="Z629" s="93" t="str">
        <f>JSON_Fmt!AT630</f>
        <v>["Politics","Sport","Economics"]</v>
      </c>
      <c r="AA629" s="85" t="s">
        <v>0</v>
      </c>
      <c r="AB629" s="79" t="e">
        <f>JSON_Fmt!#REF!</f>
        <v>#REF!</v>
      </c>
      <c r="AC629" s="83" t="e">
        <f>JSON_Fmt!#REF!</f>
        <v>#REF!</v>
      </c>
    </row>
    <row r="630" spans="1:29" x14ac:dyDescent="0.25">
      <c r="A630" s="79" t="s">
        <v>13</v>
      </c>
      <c r="B630" s="79" t="str">
        <f t="shared" si="9"/>
        <v>Collection_Name</v>
      </c>
      <c r="C630" s="79" t="s">
        <v>14</v>
      </c>
      <c r="D630" s="79" t="str">
        <f>JSON_Fmt!B631</f>
        <v>5e8f270bfc13ae051e000079</v>
      </c>
      <c r="E630" s="85" t="s">
        <v>0</v>
      </c>
      <c r="F630" s="79" t="str">
        <f>JSON_Fmt!F631</f>
        <v>Quire</v>
      </c>
      <c r="G630" s="85" t="s">
        <v>0</v>
      </c>
      <c r="H630" s="79" t="str">
        <f>JSON_Fmt!J631</f>
        <v>Audiss</v>
      </c>
      <c r="I630" s="85" t="s">
        <v>0</v>
      </c>
      <c r="J630" s="93" t="str">
        <f>JSON_Fmt!N631</f>
        <v>Dublin</v>
      </c>
      <c r="K630" s="85" t="s">
        <v>0</v>
      </c>
      <c r="L630" s="79" t="str">
        <f>JSON_Fmt!R631</f>
        <v>Limerick</v>
      </c>
      <c r="M630" s="85" t="s">
        <v>0</v>
      </c>
      <c r="N630" s="93">
        <f>JSON_Fmt!V631</f>
        <v>2002</v>
      </c>
      <c r="O630" s="85" t="s">
        <v>0</v>
      </c>
      <c r="P630" s="79" t="str">
        <f>JSON_Fmt!Z631</f>
        <v>Weekly</v>
      </c>
      <c r="Q630" s="85" t="s">
        <v>0</v>
      </c>
      <c r="R630" s="79" t="str">
        <f>JSON_Fmt!AD631</f>
        <v>["Tabloid","Online"]</v>
      </c>
      <c r="S630" s="85" t="s">
        <v>0</v>
      </c>
      <c r="T630" s="93" t="str">
        <f>JSON_Fmt!AH631</f>
        <v>["Adult","Professional Class","Teenagers"]</v>
      </c>
      <c r="U630" s="85" t="s">
        <v>0</v>
      </c>
      <c r="V630" s="93" t="str">
        <f>JSON_Fmt!AL631</f>
        <v>https://drupal.org/lectus/pellentesque/at.json</v>
      </c>
      <c r="W630" s="85" t="s">
        <v>0</v>
      </c>
      <c r="X630" s="93">
        <f>JSON_Fmt!AP631</f>
        <v>8915.02</v>
      </c>
      <c r="Y630" s="85" t="s">
        <v>0</v>
      </c>
      <c r="Z630" s="93" t="str">
        <f>JSON_Fmt!AT631</f>
        <v>["Politics"]</v>
      </c>
      <c r="AA630" s="85" t="s">
        <v>0</v>
      </c>
      <c r="AB630" s="79" t="e">
        <f>JSON_Fmt!#REF!</f>
        <v>#REF!</v>
      </c>
      <c r="AC630" s="83" t="e">
        <f>JSON_Fmt!#REF!</f>
        <v>#REF!</v>
      </c>
    </row>
    <row r="631" spans="1:29" x14ac:dyDescent="0.25">
      <c r="A631" s="79" t="s">
        <v>13</v>
      </c>
      <c r="B631" s="79" t="str">
        <f t="shared" si="9"/>
        <v>Collection_Name</v>
      </c>
      <c r="C631" s="79" t="s">
        <v>14</v>
      </c>
      <c r="D631" s="79" t="str">
        <f>JSON_Fmt!B632</f>
        <v>5e8f270bfc13ae051e00007a</v>
      </c>
      <c r="E631" s="85" t="s">
        <v>0</v>
      </c>
      <c r="F631" s="79" t="str">
        <f>JSON_Fmt!F632</f>
        <v>Babblestorm</v>
      </c>
      <c r="G631" s="85" t="s">
        <v>0</v>
      </c>
      <c r="H631" s="79" t="str">
        <f>JSON_Fmt!J632</f>
        <v>Dunstone</v>
      </c>
      <c r="I631" s="85" t="s">
        <v>0</v>
      </c>
      <c r="J631" s="93" t="str">
        <f>JSON_Fmt!N632</f>
        <v>Dublin</v>
      </c>
      <c r="K631" s="85" t="s">
        <v>0</v>
      </c>
      <c r="L631" s="79" t="str">
        <f>JSON_Fmt!R632</f>
        <v>Laois</v>
      </c>
      <c r="M631" s="85" t="s">
        <v>0</v>
      </c>
      <c r="N631" s="93">
        <f>JSON_Fmt!V632</f>
        <v>1996</v>
      </c>
      <c r="O631" s="85" t="s">
        <v>0</v>
      </c>
      <c r="P631" s="79" t="str">
        <f>JSON_Fmt!Z632</f>
        <v>Daily</v>
      </c>
      <c r="Q631" s="85" t="s">
        <v>0</v>
      </c>
      <c r="R631" s="79" t="str">
        <f>JSON_Fmt!AD632</f>
        <v>["Broadsheet","Tabloid","Online"]</v>
      </c>
      <c r="S631" s="85" t="s">
        <v>0</v>
      </c>
      <c r="T631" s="93" t="str">
        <f>JSON_Fmt!AH632</f>
        <v>["Professional Class","Teenagers","Adult"]</v>
      </c>
      <c r="U631" s="85" t="s">
        <v>0</v>
      </c>
      <c r="V631" s="93" t="str">
        <f>JSON_Fmt!AL632</f>
        <v>http://ameblo.jp/convallis/nunc/proin/at/turpis/a/pede.aspx</v>
      </c>
      <c r="W631" s="85" t="s">
        <v>0</v>
      </c>
      <c r="X631" s="93">
        <f>JSON_Fmt!AP632</f>
        <v>10447.99</v>
      </c>
      <c r="Y631" s="85" t="s">
        <v>0</v>
      </c>
      <c r="Z631" s="93" t="str">
        <f>JSON_Fmt!AT632</f>
        <v>["Politics","Economics"]</v>
      </c>
      <c r="AA631" s="85" t="s">
        <v>0</v>
      </c>
      <c r="AB631" s="79" t="e">
        <f>JSON_Fmt!#REF!</f>
        <v>#REF!</v>
      </c>
      <c r="AC631" s="83" t="e">
        <f>JSON_Fmt!#REF!</f>
        <v>#REF!</v>
      </c>
    </row>
    <row r="632" spans="1:29" x14ac:dyDescent="0.25">
      <c r="A632" s="79" t="s">
        <v>13</v>
      </c>
      <c r="B632" s="79" t="str">
        <f t="shared" si="9"/>
        <v>Collection_Name</v>
      </c>
      <c r="C632" s="79" t="s">
        <v>14</v>
      </c>
      <c r="D632" s="79" t="str">
        <f>JSON_Fmt!B633</f>
        <v>5e8f270bfc13ae051e00007b</v>
      </c>
      <c r="E632" s="85" t="s">
        <v>0</v>
      </c>
      <c r="F632" s="79" t="str">
        <f>JSON_Fmt!F633</f>
        <v>Jayo</v>
      </c>
      <c r="G632" s="85" t="s">
        <v>0</v>
      </c>
      <c r="H632" s="79" t="str">
        <f>JSON_Fmt!J633</f>
        <v>Shaddick</v>
      </c>
      <c r="I632" s="85" t="s">
        <v>0</v>
      </c>
      <c r="J632" s="93" t="str">
        <f>JSON_Fmt!N633</f>
        <v>Dublin</v>
      </c>
      <c r="K632" s="85" t="s">
        <v>0</v>
      </c>
      <c r="L632" s="79" t="str">
        <f>JSON_Fmt!R633</f>
        <v>Galway</v>
      </c>
      <c r="M632" s="85" t="s">
        <v>0</v>
      </c>
      <c r="N632" s="93">
        <f>JSON_Fmt!V633</f>
        <v>2008</v>
      </c>
      <c r="O632" s="85" t="s">
        <v>0</v>
      </c>
      <c r="P632" s="79" t="str">
        <f>JSON_Fmt!Z633</f>
        <v>Monthly</v>
      </c>
      <c r="Q632" s="85" t="s">
        <v>0</v>
      </c>
      <c r="R632" s="79" t="str">
        <f>JSON_Fmt!AD633</f>
        <v>["Online","Broadsheet","Tabloid"]</v>
      </c>
      <c r="S632" s="85" t="s">
        <v>0</v>
      </c>
      <c r="T632" s="93" t="str">
        <f>JSON_Fmt!AH633</f>
        <v>["Professional Class","Teenagers","Adult"]</v>
      </c>
      <c r="U632" s="85" t="s">
        <v>0</v>
      </c>
      <c r="V632" s="93" t="str">
        <f>JSON_Fmt!AL633</f>
        <v>http://ebay.co.uk/rutrum/at/lorem/integer/tincidunt/ante/vel.xml</v>
      </c>
      <c r="W632" s="85" t="s">
        <v>0</v>
      </c>
      <c r="X632" s="93">
        <f>JSON_Fmt!AP633</f>
        <v>14055.75</v>
      </c>
      <c r="Y632" s="85" t="s">
        <v>0</v>
      </c>
      <c r="Z632" s="93" t="str">
        <f>JSON_Fmt!AT633</f>
        <v>["Economics","Politics"]</v>
      </c>
      <c r="AA632" s="85" t="s">
        <v>0</v>
      </c>
      <c r="AB632" s="79" t="e">
        <f>JSON_Fmt!#REF!</f>
        <v>#REF!</v>
      </c>
      <c r="AC632" s="83" t="e">
        <f>JSON_Fmt!#REF!</f>
        <v>#REF!</v>
      </c>
    </row>
    <row r="633" spans="1:29" x14ac:dyDescent="0.25">
      <c r="A633" s="79" t="s">
        <v>13</v>
      </c>
      <c r="B633" s="79" t="str">
        <f t="shared" si="9"/>
        <v>Collection_Name</v>
      </c>
      <c r="C633" s="79" t="s">
        <v>14</v>
      </c>
      <c r="D633" s="79" t="str">
        <f>JSON_Fmt!B634</f>
        <v>5e8f270bfc13ae051e00007c</v>
      </c>
      <c r="E633" s="85" t="s">
        <v>0</v>
      </c>
      <c r="F633" s="79" t="str">
        <f>JSON_Fmt!F634</f>
        <v>Rhyloo</v>
      </c>
      <c r="G633" s="85" t="s">
        <v>0</v>
      </c>
      <c r="H633" s="79" t="str">
        <f>JSON_Fmt!J634</f>
        <v>Gullifant</v>
      </c>
      <c r="I633" s="85" t="s">
        <v>0</v>
      </c>
      <c r="J633" s="93" t="str">
        <f>JSON_Fmt!N634</f>
        <v>Blackrock</v>
      </c>
      <c r="K633" s="85" t="s">
        <v>0</v>
      </c>
      <c r="L633" s="79" t="str">
        <f>JSON_Fmt!R634</f>
        <v>Donegal</v>
      </c>
      <c r="M633" s="85" t="s">
        <v>0</v>
      </c>
      <c r="N633" s="93">
        <f>JSON_Fmt!V634</f>
        <v>1999</v>
      </c>
      <c r="O633" s="85" t="s">
        <v>0</v>
      </c>
      <c r="P633" s="79" t="str">
        <f>JSON_Fmt!Z634</f>
        <v>Monthly</v>
      </c>
      <c r="Q633" s="85" t="s">
        <v>0</v>
      </c>
      <c r="R633" s="79" t="str">
        <f>JSON_Fmt!AD634</f>
        <v>["Broadsheet",""]</v>
      </c>
      <c r="S633" s="85" t="s">
        <v>0</v>
      </c>
      <c r="T633" s="93" t="str">
        <f>JSON_Fmt!AH634</f>
        <v>["Adult"]</v>
      </c>
      <c r="U633" s="85" t="s">
        <v>0</v>
      </c>
      <c r="V633" s="93" t="str">
        <f>JSON_Fmt!AL634</f>
        <v>https://furl.net/ac/diam.aspx</v>
      </c>
      <c r="W633" s="85" t="s">
        <v>0</v>
      </c>
      <c r="X633" s="93">
        <f>JSON_Fmt!AP634</f>
        <v>7894.55</v>
      </c>
      <c r="Y633" s="85" t="s">
        <v>0</v>
      </c>
      <c r="Z633" s="93" t="str">
        <f>JSON_Fmt!AT634</f>
        <v>["Finance",""]</v>
      </c>
      <c r="AA633" s="85" t="s">
        <v>0</v>
      </c>
      <c r="AB633" s="79" t="e">
        <f>JSON_Fmt!#REF!</f>
        <v>#REF!</v>
      </c>
      <c r="AC633" s="83" t="e">
        <f>JSON_Fmt!#REF!</f>
        <v>#REF!</v>
      </c>
    </row>
    <row r="634" spans="1:29" x14ac:dyDescent="0.25">
      <c r="A634" s="79" t="s">
        <v>13</v>
      </c>
      <c r="B634" s="79" t="str">
        <f t="shared" si="9"/>
        <v>Collection_Name</v>
      </c>
      <c r="C634" s="79" t="s">
        <v>14</v>
      </c>
      <c r="D634" s="79" t="str">
        <f>JSON_Fmt!B635</f>
        <v>5e8f270bfc13ae051e00007d</v>
      </c>
      <c r="E634" s="85" t="s">
        <v>0</v>
      </c>
      <c r="F634" s="79" t="str">
        <f>JSON_Fmt!F635</f>
        <v>Zoomzone</v>
      </c>
      <c r="G634" s="85" t="s">
        <v>0</v>
      </c>
      <c r="H634" s="79" t="str">
        <f>JSON_Fmt!J635</f>
        <v>Fitton</v>
      </c>
      <c r="I634" s="85" t="s">
        <v>0</v>
      </c>
      <c r="J634" s="93" t="str">
        <f>JSON_Fmt!N635</f>
        <v>Dublin</v>
      </c>
      <c r="K634" s="85" t="s">
        <v>0</v>
      </c>
      <c r="L634" s="79" t="str">
        <f>JSON_Fmt!R635</f>
        <v>Fermanagh</v>
      </c>
      <c r="M634" s="85" t="s">
        <v>0</v>
      </c>
      <c r="N634" s="93">
        <f>JSON_Fmt!V635</f>
        <v>1995</v>
      </c>
      <c r="O634" s="85" t="s">
        <v>0</v>
      </c>
      <c r="P634" s="79" t="str">
        <f>JSON_Fmt!Z635</f>
        <v>Daily</v>
      </c>
      <c r="Q634" s="85" t="s">
        <v>0</v>
      </c>
      <c r="R634" s="79" t="str">
        <f>JSON_Fmt!AD635</f>
        <v>["Broadsheet","Tabloid","Online"]</v>
      </c>
      <c r="S634" s="85" t="s">
        <v>0</v>
      </c>
      <c r="T634" s="93" t="str">
        <f>JSON_Fmt!AH635</f>
        <v>["Professional Class"]</v>
      </c>
      <c r="U634" s="85" t="s">
        <v>0</v>
      </c>
      <c r="V634" s="93" t="str">
        <f>JSON_Fmt!AL635</f>
        <v>http://omniture.com/dapibus/nulla/suscipit.html</v>
      </c>
      <c r="W634" s="85" t="s">
        <v>0</v>
      </c>
      <c r="X634" s="93">
        <f>JSON_Fmt!AP635</f>
        <v>13495.65</v>
      </c>
      <c r="Y634" s="85" t="s">
        <v>0</v>
      </c>
      <c r="Z634" s="93" t="str">
        <f>JSON_Fmt!AT635</f>
        <v>["Economics","Sport","Finance","Politics"]</v>
      </c>
      <c r="AA634" s="85" t="s">
        <v>0</v>
      </c>
      <c r="AB634" s="79" t="e">
        <f>JSON_Fmt!#REF!</f>
        <v>#REF!</v>
      </c>
      <c r="AC634" s="83" t="e">
        <f>JSON_Fmt!#REF!</f>
        <v>#REF!</v>
      </c>
    </row>
    <row r="635" spans="1:29" x14ac:dyDescent="0.25">
      <c r="A635" s="79" t="s">
        <v>13</v>
      </c>
      <c r="B635" s="79" t="str">
        <f t="shared" si="9"/>
        <v>Collection_Name</v>
      </c>
      <c r="C635" s="79" t="s">
        <v>14</v>
      </c>
      <c r="D635" s="79" t="str">
        <f>JSON_Fmt!B636</f>
        <v>5e8f270bfc13ae051e00007e</v>
      </c>
      <c r="E635" s="85" t="s">
        <v>0</v>
      </c>
      <c r="F635" s="79" t="str">
        <f>JSON_Fmt!F636</f>
        <v>Youopia</v>
      </c>
      <c r="G635" s="85" t="s">
        <v>0</v>
      </c>
      <c r="H635" s="79" t="str">
        <f>JSON_Fmt!J636</f>
        <v>Oldroyd</v>
      </c>
      <c r="I635" s="85" t="s">
        <v>0</v>
      </c>
      <c r="J635" s="93" t="str">
        <f>JSON_Fmt!N636</f>
        <v>Athlone</v>
      </c>
      <c r="K635" s="85" t="s">
        <v>0</v>
      </c>
      <c r="L635" s="79" t="str">
        <f>JSON_Fmt!R636</f>
        <v>Fermanagh</v>
      </c>
      <c r="M635" s="85" t="s">
        <v>0</v>
      </c>
      <c r="N635" s="93">
        <f>JSON_Fmt!V636</f>
        <v>1998</v>
      </c>
      <c r="O635" s="85" t="s">
        <v>0</v>
      </c>
      <c r="P635" s="79" t="str">
        <f>JSON_Fmt!Z636</f>
        <v>Daily</v>
      </c>
      <c r="Q635" s="85" t="s">
        <v>0</v>
      </c>
      <c r="R635" s="79" t="str">
        <f>JSON_Fmt!AD636</f>
        <v>["Broadsheet","Online","Tabloid"]</v>
      </c>
      <c r="S635" s="85" t="s">
        <v>0</v>
      </c>
      <c r="T635" s="93" t="str">
        <f>JSON_Fmt!AH636</f>
        <v>["Teenagers","Adult"]</v>
      </c>
      <c r="U635" s="85" t="s">
        <v>0</v>
      </c>
      <c r="V635" s="93" t="str">
        <f>JSON_Fmt!AL636</f>
        <v>https://rediff.com/ac/nulla/sed/vel/enim/sit.png</v>
      </c>
      <c r="W635" s="85" t="s">
        <v>0</v>
      </c>
      <c r="X635" s="93">
        <f>JSON_Fmt!AP636</f>
        <v>5082.74</v>
      </c>
      <c r="Y635" s="85" t="s">
        <v>0</v>
      </c>
      <c r="Z635" s="93" t="str">
        <f>JSON_Fmt!AT636</f>
        <v>["Economics","Sport"]</v>
      </c>
      <c r="AA635" s="85" t="s">
        <v>0</v>
      </c>
      <c r="AB635" s="79" t="e">
        <f>JSON_Fmt!#REF!</f>
        <v>#REF!</v>
      </c>
      <c r="AC635" s="83" t="e">
        <f>JSON_Fmt!#REF!</f>
        <v>#REF!</v>
      </c>
    </row>
    <row r="636" spans="1:29" x14ac:dyDescent="0.25">
      <c r="A636" s="79" t="s">
        <v>13</v>
      </c>
      <c r="B636" s="79" t="str">
        <f t="shared" si="9"/>
        <v>Collection_Name</v>
      </c>
      <c r="C636" s="79" t="s">
        <v>14</v>
      </c>
      <c r="D636" s="79" t="str">
        <f>JSON_Fmt!B637</f>
        <v>5e8f270bfc13ae051e00007f</v>
      </c>
      <c r="E636" s="85" t="s">
        <v>0</v>
      </c>
      <c r="F636" s="79" t="str">
        <f>JSON_Fmt!F637</f>
        <v>Meezzy</v>
      </c>
      <c r="G636" s="85" t="s">
        <v>0</v>
      </c>
      <c r="H636" s="79" t="str">
        <f>JSON_Fmt!J637</f>
        <v>Gadie</v>
      </c>
      <c r="I636" s="85" t="s">
        <v>0</v>
      </c>
      <c r="J636" s="93" t="str">
        <f>JSON_Fmt!N637</f>
        <v>Athlone</v>
      </c>
      <c r="K636" s="85" t="s">
        <v>0</v>
      </c>
      <c r="L636" s="79" t="str">
        <f>JSON_Fmt!R637</f>
        <v>Dublin</v>
      </c>
      <c r="M636" s="85" t="s">
        <v>0</v>
      </c>
      <c r="N636" s="93">
        <f>JSON_Fmt!V637</f>
        <v>1991</v>
      </c>
      <c r="O636" s="85" t="s">
        <v>0</v>
      </c>
      <c r="P636" s="79" t="str">
        <f>JSON_Fmt!Z637</f>
        <v>Weekly</v>
      </c>
      <c r="Q636" s="85" t="s">
        <v>0</v>
      </c>
      <c r="R636" s="79" t="str">
        <f>JSON_Fmt!AD637</f>
        <v>["Tabloid"]</v>
      </c>
      <c r="S636" s="85" t="s">
        <v>0</v>
      </c>
      <c r="T636" s="93" t="str">
        <f>JSON_Fmt!AH637</f>
        <v>["Teenagers","Professional Class","Adult"]</v>
      </c>
      <c r="U636" s="85" t="s">
        <v>0</v>
      </c>
      <c r="V636" s="93" t="str">
        <f>JSON_Fmt!AL637</f>
        <v>https://studiopress.com/sit/amet.xml</v>
      </c>
      <c r="W636" s="85" t="s">
        <v>0</v>
      </c>
      <c r="X636" s="93">
        <f>JSON_Fmt!AP637</f>
        <v>9088.75</v>
      </c>
      <c r="Y636" s="85" t="s">
        <v>0</v>
      </c>
      <c r="Z636" s="93" t="str">
        <f>JSON_Fmt!AT637</f>
        <v>["Finance","Sport","Politics"]</v>
      </c>
      <c r="AA636" s="85" t="s">
        <v>0</v>
      </c>
      <c r="AB636" s="79" t="e">
        <f>JSON_Fmt!#REF!</f>
        <v>#REF!</v>
      </c>
      <c r="AC636" s="83" t="e">
        <f>JSON_Fmt!#REF!</f>
        <v>#REF!</v>
      </c>
    </row>
    <row r="637" spans="1:29" x14ac:dyDescent="0.25">
      <c r="A637" s="79" t="s">
        <v>13</v>
      </c>
      <c r="B637" s="79" t="str">
        <f t="shared" si="9"/>
        <v>Collection_Name</v>
      </c>
      <c r="C637" s="79" t="s">
        <v>14</v>
      </c>
      <c r="D637" s="79" t="str">
        <f>JSON_Fmt!B638</f>
        <v>5e8f270bfc13ae051e000080</v>
      </c>
      <c r="E637" s="85" t="s">
        <v>0</v>
      </c>
      <c r="F637" s="79" t="str">
        <f>JSON_Fmt!F638</f>
        <v>Pixoboo</v>
      </c>
      <c r="G637" s="85" t="s">
        <v>0</v>
      </c>
      <c r="H637" s="79" t="str">
        <f>JSON_Fmt!J638</f>
        <v>Papaccio</v>
      </c>
      <c r="I637" s="85" t="s">
        <v>0</v>
      </c>
      <c r="J637" s="93" t="str">
        <f>JSON_Fmt!N638</f>
        <v>Lismore</v>
      </c>
      <c r="K637" s="85" t="s">
        <v>0</v>
      </c>
      <c r="L637" s="79" t="str">
        <f>JSON_Fmt!R638</f>
        <v>Kildare</v>
      </c>
      <c r="M637" s="85" t="s">
        <v>0</v>
      </c>
      <c r="N637" s="93">
        <f>JSON_Fmt!V638</f>
        <v>1994</v>
      </c>
      <c r="O637" s="85" t="s">
        <v>0</v>
      </c>
      <c r="P637" s="79" t="str">
        <f>JSON_Fmt!Z638</f>
        <v>Monthly</v>
      </c>
      <c r="Q637" s="85" t="s">
        <v>0</v>
      </c>
      <c r="R637" s="79" t="str">
        <f>JSON_Fmt!AD638</f>
        <v>["Online","Tabloid"]</v>
      </c>
      <c r="S637" s="85" t="s">
        <v>0</v>
      </c>
      <c r="T637" s="93" t="str">
        <f>JSON_Fmt!AH638</f>
        <v>["Teenagers","Adult"]</v>
      </c>
      <c r="U637" s="85" t="s">
        <v>0</v>
      </c>
      <c r="V637" s="93" t="str">
        <f>JSON_Fmt!AL638</f>
        <v>https://mozilla.com/pellentesque/viverra/pede/ac/diam/cras/pellentesque.xml</v>
      </c>
      <c r="W637" s="85" t="s">
        <v>0</v>
      </c>
      <c r="X637" s="93">
        <f>JSON_Fmt!AP638</f>
        <v>7590.79</v>
      </c>
      <c r="Y637" s="85" t="s">
        <v>0</v>
      </c>
      <c r="Z637" s="93" t="str">
        <f>JSON_Fmt!AT638</f>
        <v>["Finance"]</v>
      </c>
      <c r="AA637" s="85" t="s">
        <v>0</v>
      </c>
      <c r="AB637" s="79" t="e">
        <f>JSON_Fmt!#REF!</f>
        <v>#REF!</v>
      </c>
      <c r="AC637" s="83" t="e">
        <f>JSON_Fmt!#REF!</f>
        <v>#REF!</v>
      </c>
    </row>
    <row r="638" spans="1:29" x14ac:dyDescent="0.25">
      <c r="A638" s="79" t="s">
        <v>13</v>
      </c>
      <c r="B638" s="79" t="str">
        <f t="shared" si="9"/>
        <v>Collection_Name</v>
      </c>
      <c r="C638" s="79" t="s">
        <v>14</v>
      </c>
      <c r="D638" s="79" t="str">
        <f>JSON_Fmt!B639</f>
        <v>5e8f270bfc13ae051e000081</v>
      </c>
      <c r="E638" s="85" t="s">
        <v>0</v>
      </c>
      <c r="F638" s="79" t="str">
        <f>JSON_Fmt!F639</f>
        <v>Skipstorm</v>
      </c>
      <c r="G638" s="85" t="s">
        <v>0</v>
      </c>
      <c r="H638" s="79" t="str">
        <f>JSON_Fmt!J639</f>
        <v>Gronowe</v>
      </c>
      <c r="I638" s="85" t="s">
        <v>0</v>
      </c>
      <c r="J638" s="93" t="str">
        <f>JSON_Fmt!N639</f>
        <v>Lismore</v>
      </c>
      <c r="K638" s="85" t="s">
        <v>0</v>
      </c>
      <c r="L638" s="79" t="str">
        <f>JSON_Fmt!R639</f>
        <v>Kerry</v>
      </c>
      <c r="M638" s="85" t="s">
        <v>0</v>
      </c>
      <c r="N638" s="93">
        <f>JSON_Fmt!V639</f>
        <v>2005</v>
      </c>
      <c r="O638" s="85" t="s">
        <v>0</v>
      </c>
      <c r="P638" s="79" t="str">
        <f>JSON_Fmt!Z639</f>
        <v>Daily</v>
      </c>
      <c r="Q638" s="85" t="s">
        <v>0</v>
      </c>
      <c r="R638" s="79" t="str">
        <f>JSON_Fmt!AD639</f>
        <v>["Online","Tabloid"]</v>
      </c>
      <c r="S638" s="85" t="s">
        <v>0</v>
      </c>
      <c r="T638" s="93" t="str">
        <f>JSON_Fmt!AH639</f>
        <v>["Professional Class"]</v>
      </c>
      <c r="U638" s="85" t="s">
        <v>0</v>
      </c>
      <c r="V638" s="93" t="str">
        <f>JSON_Fmt!AL639</f>
        <v>http://walmart.com/sapien/arcu/sed/augue/aliquam/erat.json</v>
      </c>
      <c r="W638" s="85" t="s">
        <v>0</v>
      </c>
      <c r="X638" s="93">
        <f>JSON_Fmt!AP639</f>
        <v>5924.81</v>
      </c>
      <c r="Y638" s="85" t="s">
        <v>0</v>
      </c>
      <c r="Z638" s="93" t="str">
        <f>JSON_Fmt!AT639</f>
        <v>["Economics","Finance","Sport","Politics"]</v>
      </c>
      <c r="AA638" s="85" t="s">
        <v>0</v>
      </c>
      <c r="AB638" s="79" t="e">
        <f>JSON_Fmt!#REF!</f>
        <v>#REF!</v>
      </c>
      <c r="AC638" s="83" t="e">
        <f>JSON_Fmt!#REF!</f>
        <v>#REF!</v>
      </c>
    </row>
    <row r="639" spans="1:29" x14ac:dyDescent="0.25">
      <c r="A639" s="79" t="s">
        <v>13</v>
      </c>
      <c r="B639" s="79" t="str">
        <f t="shared" si="9"/>
        <v>Collection_Name</v>
      </c>
      <c r="C639" s="79" t="s">
        <v>14</v>
      </c>
      <c r="D639" s="79" t="str">
        <f>JSON_Fmt!B640</f>
        <v>5e8f270bfc13ae051e000082</v>
      </c>
      <c r="E639" s="85" t="s">
        <v>0</v>
      </c>
      <c r="F639" s="79" t="str">
        <f>JSON_Fmt!F640</f>
        <v>Realbuzz</v>
      </c>
      <c r="G639" s="85" t="s">
        <v>0</v>
      </c>
      <c r="H639" s="79" t="str">
        <f>JSON_Fmt!J640</f>
        <v>Nesbeth</v>
      </c>
      <c r="I639" s="85" t="s">
        <v>0</v>
      </c>
      <c r="J639" s="93" t="str">
        <f>JSON_Fmt!N640</f>
        <v>Letterkenny</v>
      </c>
      <c r="K639" s="85" t="s">
        <v>0</v>
      </c>
      <c r="L639" s="79" t="str">
        <f>JSON_Fmt!R640</f>
        <v>Waterford</v>
      </c>
      <c r="M639" s="85" t="s">
        <v>0</v>
      </c>
      <c r="N639" s="93">
        <f>JSON_Fmt!V640</f>
        <v>1995</v>
      </c>
      <c r="O639" s="85" t="s">
        <v>0</v>
      </c>
      <c r="P639" s="79" t="str">
        <f>JSON_Fmt!Z640</f>
        <v>Weekly</v>
      </c>
      <c r="Q639" s="85" t="s">
        <v>0</v>
      </c>
      <c r="R639" s="79" t="str">
        <f>JSON_Fmt!AD640</f>
        <v>["Broadsheet"]</v>
      </c>
      <c r="S639" s="85" t="s">
        <v>0</v>
      </c>
      <c r="T639" s="93" t="str">
        <f>JSON_Fmt!AH640</f>
        <v>["Adult"]</v>
      </c>
      <c r="U639" s="85" t="s">
        <v>0</v>
      </c>
      <c r="V639" s="93" t="str">
        <f>JSON_Fmt!AL640</f>
        <v>https://gravatar.com/dapibus/at/diam/nam/tristique.png</v>
      </c>
      <c r="W639" s="85" t="s">
        <v>0</v>
      </c>
      <c r="X639" s="93">
        <f>JSON_Fmt!AP640</f>
        <v>4126.53</v>
      </c>
      <c r="Y639" s="85" t="s">
        <v>0</v>
      </c>
      <c r="Z639" s="93" t="str">
        <f>JSON_Fmt!AT640</f>
        <v>["Sport","Finance","Politics","Economics"]</v>
      </c>
      <c r="AA639" s="85" t="s">
        <v>0</v>
      </c>
      <c r="AB639" s="79" t="e">
        <f>JSON_Fmt!#REF!</f>
        <v>#REF!</v>
      </c>
      <c r="AC639" s="83" t="e">
        <f>JSON_Fmt!#REF!</f>
        <v>#REF!</v>
      </c>
    </row>
    <row r="640" spans="1:29" x14ac:dyDescent="0.25">
      <c r="A640" s="79" t="s">
        <v>13</v>
      </c>
      <c r="B640" s="79" t="str">
        <f t="shared" si="9"/>
        <v>Collection_Name</v>
      </c>
      <c r="C640" s="79" t="s">
        <v>14</v>
      </c>
      <c r="D640" s="79" t="str">
        <f>JSON_Fmt!B641</f>
        <v>5e8f270bfc13ae051e000083</v>
      </c>
      <c r="E640" s="85" t="s">
        <v>0</v>
      </c>
      <c r="F640" s="79" t="str">
        <f>JSON_Fmt!F641</f>
        <v>Leenti</v>
      </c>
      <c r="G640" s="85" t="s">
        <v>0</v>
      </c>
      <c r="H640" s="79" t="str">
        <f>JSON_Fmt!J641</f>
        <v>Stollenbecker</v>
      </c>
      <c r="I640" s="85" t="s">
        <v>0</v>
      </c>
      <c r="J640" s="93" t="str">
        <f>JSON_Fmt!N641</f>
        <v>Letterkenny</v>
      </c>
      <c r="K640" s="85" t="s">
        <v>0</v>
      </c>
      <c r="L640" s="79" t="str">
        <f>JSON_Fmt!R641</f>
        <v>Wexford</v>
      </c>
      <c r="M640" s="85" t="s">
        <v>0</v>
      </c>
      <c r="N640" s="93">
        <f>JSON_Fmt!V641</f>
        <v>2002</v>
      </c>
      <c r="O640" s="85" t="s">
        <v>0</v>
      </c>
      <c r="P640" s="79" t="str">
        <f>JSON_Fmt!Z641</f>
        <v>Monthly</v>
      </c>
      <c r="Q640" s="85" t="s">
        <v>0</v>
      </c>
      <c r="R640" s="79" t="str">
        <f>JSON_Fmt!AD641</f>
        <v>["Online","Tabloid","Broadsheet"]</v>
      </c>
      <c r="S640" s="85" t="s">
        <v>0</v>
      </c>
      <c r="T640" s="93" t="str">
        <f>JSON_Fmt!AH641</f>
        <v>["Adult"]</v>
      </c>
      <c r="U640" s="85" t="s">
        <v>0</v>
      </c>
      <c r="V640" s="93" t="str">
        <f>JSON_Fmt!AL641</f>
        <v>https://hubpages.com/bibendum/morbi.js</v>
      </c>
      <c r="W640" s="85" t="s">
        <v>0</v>
      </c>
      <c r="X640" s="93">
        <f>JSON_Fmt!AP641</f>
        <v>8570.9699999999993</v>
      </c>
      <c r="Y640" s="85" t="s">
        <v>0</v>
      </c>
      <c r="Z640" s="93" t="str">
        <f>JSON_Fmt!AT641</f>
        <v>["Finance"]</v>
      </c>
      <c r="AA640" s="85" t="s">
        <v>0</v>
      </c>
      <c r="AB640" s="79" t="e">
        <f>JSON_Fmt!#REF!</f>
        <v>#REF!</v>
      </c>
      <c r="AC640" s="83" t="e">
        <f>JSON_Fmt!#REF!</f>
        <v>#REF!</v>
      </c>
    </row>
    <row r="641" spans="1:29" x14ac:dyDescent="0.25">
      <c r="A641" s="79" t="s">
        <v>13</v>
      </c>
      <c r="B641" s="79" t="str">
        <f t="shared" si="9"/>
        <v>Collection_Name</v>
      </c>
      <c r="C641" s="79" t="s">
        <v>14</v>
      </c>
      <c r="D641" s="79" t="str">
        <f>JSON_Fmt!B642</f>
        <v>5e8f270bfc13ae051e000084</v>
      </c>
      <c r="E641" s="85" t="s">
        <v>0</v>
      </c>
      <c r="F641" s="79" t="str">
        <f>JSON_Fmt!F642</f>
        <v>Lazz</v>
      </c>
      <c r="G641" s="85" t="s">
        <v>0</v>
      </c>
      <c r="H641" s="79" t="str">
        <f>JSON_Fmt!J642</f>
        <v>Cabble</v>
      </c>
      <c r="I641" s="85" t="s">
        <v>0</v>
      </c>
      <c r="J641" s="93" t="str">
        <f>JSON_Fmt!N642</f>
        <v>Lismore</v>
      </c>
      <c r="K641" s="85" t="s">
        <v>0</v>
      </c>
      <c r="L641" s="79" t="str">
        <f>JSON_Fmt!R642</f>
        <v>Longford</v>
      </c>
      <c r="M641" s="85" t="s">
        <v>0</v>
      </c>
      <c r="N641" s="93">
        <f>JSON_Fmt!V642</f>
        <v>2007</v>
      </c>
      <c r="O641" s="85" t="s">
        <v>0</v>
      </c>
      <c r="P641" s="79" t="str">
        <f>JSON_Fmt!Z642</f>
        <v>Monthly</v>
      </c>
      <c r="Q641" s="85" t="s">
        <v>0</v>
      </c>
      <c r="R641" s="79" t="str">
        <f>JSON_Fmt!AD642</f>
        <v>["Broadsheet","Online","Tabloid"]</v>
      </c>
      <c r="S641" s="85" t="s">
        <v>0</v>
      </c>
      <c r="T641" s="93" t="str">
        <f>JSON_Fmt!AH642</f>
        <v>["Teenagers"]</v>
      </c>
      <c r="U641" s="85" t="s">
        <v>0</v>
      </c>
      <c r="V641" s="93" t="str">
        <f>JSON_Fmt!AL642</f>
        <v>http://time.com/cum/sociis.json</v>
      </c>
      <c r="W641" s="85" t="s">
        <v>0</v>
      </c>
      <c r="X641" s="93">
        <f>JSON_Fmt!AP642</f>
        <v>6215.34</v>
      </c>
      <c r="Y641" s="85" t="s">
        <v>0</v>
      </c>
      <c r="Z641" s="93" t="str">
        <f>JSON_Fmt!AT642</f>
        <v>["Sport","Politics"]</v>
      </c>
      <c r="AA641" s="85" t="s">
        <v>0</v>
      </c>
      <c r="AB641" s="79" t="e">
        <f>JSON_Fmt!#REF!</f>
        <v>#REF!</v>
      </c>
      <c r="AC641" s="83" t="e">
        <f>JSON_Fmt!#REF!</f>
        <v>#REF!</v>
      </c>
    </row>
    <row r="642" spans="1:29" x14ac:dyDescent="0.25">
      <c r="A642" s="79" t="s">
        <v>13</v>
      </c>
      <c r="B642" s="79" t="str">
        <f t="shared" si="9"/>
        <v>Collection_Name</v>
      </c>
      <c r="C642" s="79" t="s">
        <v>14</v>
      </c>
      <c r="D642" s="79" t="str">
        <f>JSON_Fmt!B643</f>
        <v>5e8f270bfc13ae051e000085</v>
      </c>
      <c r="E642" s="85" t="s">
        <v>0</v>
      </c>
      <c r="F642" s="79" t="str">
        <f>JSON_Fmt!F643</f>
        <v>Realcube</v>
      </c>
      <c r="G642" s="85" t="s">
        <v>0</v>
      </c>
      <c r="H642" s="79" t="str">
        <f>JSON_Fmt!J643</f>
        <v>Grumbridge</v>
      </c>
      <c r="I642" s="85" t="s">
        <v>0</v>
      </c>
      <c r="J642" s="93" t="str">
        <f>JSON_Fmt!N643</f>
        <v>Letterkenny</v>
      </c>
      <c r="K642" s="85" t="s">
        <v>0</v>
      </c>
      <c r="L642" s="79" t="str">
        <f>JSON_Fmt!R643</f>
        <v>Meath</v>
      </c>
      <c r="M642" s="85" t="s">
        <v>0</v>
      </c>
      <c r="N642" s="93">
        <f>JSON_Fmt!V643</f>
        <v>2008</v>
      </c>
      <c r="O642" s="85" t="s">
        <v>0</v>
      </c>
      <c r="P642" s="79" t="str">
        <f>JSON_Fmt!Z643</f>
        <v>Daily</v>
      </c>
      <c r="Q642" s="85" t="s">
        <v>0</v>
      </c>
      <c r="R642" s="79" t="str">
        <f>JSON_Fmt!AD643</f>
        <v>["Tabloid","Broadsheet"]</v>
      </c>
      <c r="S642" s="85" t="s">
        <v>0</v>
      </c>
      <c r="T642" s="93" t="str">
        <f>JSON_Fmt!AH643</f>
        <v>["Adult"]</v>
      </c>
      <c r="U642" s="85" t="s">
        <v>0</v>
      </c>
      <c r="V642" s="93" t="str">
        <f>JSON_Fmt!AL643</f>
        <v>https://rakuten.co.jp/curabitur/gravida/nisi/at.jsp</v>
      </c>
      <c r="W642" s="85" t="s">
        <v>0</v>
      </c>
      <c r="X642" s="93">
        <f>JSON_Fmt!AP643</f>
        <v>8658.7099999999991</v>
      </c>
      <c r="Y642" s="85" t="s">
        <v>0</v>
      </c>
      <c r="Z642" s="93" t="str">
        <f>JSON_Fmt!AT643</f>
        <v>["Sport","Finance"]</v>
      </c>
      <c r="AA642" s="85" t="s">
        <v>0</v>
      </c>
      <c r="AB642" s="79" t="e">
        <f>JSON_Fmt!#REF!</f>
        <v>#REF!</v>
      </c>
      <c r="AC642" s="83" t="e">
        <f>JSON_Fmt!#REF!</f>
        <v>#REF!</v>
      </c>
    </row>
    <row r="643" spans="1:29" x14ac:dyDescent="0.25">
      <c r="A643" s="79" t="s">
        <v>13</v>
      </c>
      <c r="B643" s="79" t="str">
        <f t="shared" si="9"/>
        <v>Collection_Name</v>
      </c>
      <c r="C643" s="79" t="s">
        <v>14</v>
      </c>
      <c r="D643" s="79" t="str">
        <f>JSON_Fmt!B644</f>
        <v>5e8f270bfc13ae051e000086</v>
      </c>
      <c r="E643" s="85" t="s">
        <v>0</v>
      </c>
      <c r="F643" s="79" t="str">
        <f>JSON_Fmt!F644</f>
        <v>Latz</v>
      </c>
      <c r="G643" s="85" t="s">
        <v>0</v>
      </c>
      <c r="H643" s="79" t="str">
        <f>JSON_Fmt!J644</f>
        <v>Caldwell</v>
      </c>
      <c r="I643" s="85" t="s">
        <v>0</v>
      </c>
      <c r="J643" s="93" t="str">
        <f>JSON_Fmt!N644</f>
        <v>Lismore</v>
      </c>
      <c r="K643" s="85" t="s">
        <v>0</v>
      </c>
      <c r="L643" s="79" t="str">
        <f>JSON_Fmt!R644</f>
        <v>Mayo</v>
      </c>
      <c r="M643" s="85" t="s">
        <v>0</v>
      </c>
      <c r="N643" s="93">
        <f>JSON_Fmt!V644</f>
        <v>1995</v>
      </c>
      <c r="O643" s="85" t="s">
        <v>0</v>
      </c>
      <c r="P643" s="79" t="str">
        <f>JSON_Fmt!Z644</f>
        <v>Daily</v>
      </c>
      <c r="Q643" s="85" t="s">
        <v>0</v>
      </c>
      <c r="R643" s="79" t="str">
        <f>JSON_Fmt!AD644</f>
        <v>["Online","Broadsheet"]</v>
      </c>
      <c r="S643" s="85" t="s">
        <v>0</v>
      </c>
      <c r="T643" s="93" t="str">
        <f>JSON_Fmt!AH644</f>
        <v>["Teenagers","Professional Class","Adult"]</v>
      </c>
      <c r="U643" s="85" t="s">
        <v>0</v>
      </c>
      <c r="V643" s="93" t="str">
        <f>JSON_Fmt!AL644</f>
        <v>https://baidu.com/quam.png</v>
      </c>
      <c r="W643" s="85" t="s">
        <v>0</v>
      </c>
      <c r="X643" s="93">
        <f>JSON_Fmt!AP644</f>
        <v>10030.36</v>
      </c>
      <c r="Y643" s="85" t="s">
        <v>0</v>
      </c>
      <c r="Z643" s="93" t="str">
        <f>JSON_Fmt!AT644</f>
        <v>["Sport","Economics","Politics","Finance"]</v>
      </c>
      <c r="AA643" s="85" t="s">
        <v>0</v>
      </c>
      <c r="AB643" s="79" t="e">
        <f>JSON_Fmt!#REF!</f>
        <v>#REF!</v>
      </c>
      <c r="AC643" s="83" t="e">
        <f>JSON_Fmt!#REF!</f>
        <v>#REF!</v>
      </c>
    </row>
    <row r="644" spans="1:29" x14ac:dyDescent="0.25">
      <c r="A644" s="79" t="s">
        <v>13</v>
      </c>
      <c r="B644" s="79" t="str">
        <f t="shared" si="9"/>
        <v>Collection_Name</v>
      </c>
      <c r="C644" s="79" t="s">
        <v>14</v>
      </c>
      <c r="D644" s="79" t="str">
        <f>JSON_Fmt!B645</f>
        <v>5e8f270bfc13ae051e000087</v>
      </c>
      <c r="E644" s="85" t="s">
        <v>0</v>
      </c>
      <c r="F644" s="79" t="str">
        <f>JSON_Fmt!F645</f>
        <v>Edgeblab</v>
      </c>
      <c r="G644" s="85" t="s">
        <v>0</v>
      </c>
      <c r="H644" s="79" t="str">
        <f>JSON_Fmt!J645</f>
        <v>Fursse</v>
      </c>
      <c r="I644" s="85" t="s">
        <v>0</v>
      </c>
      <c r="J644" s="93" t="str">
        <f>JSON_Fmt!N645</f>
        <v>Limerick</v>
      </c>
      <c r="K644" s="85" t="s">
        <v>0</v>
      </c>
      <c r="L644" s="79" t="str">
        <f>JSON_Fmt!R645</f>
        <v>Louth</v>
      </c>
      <c r="M644" s="85" t="s">
        <v>0</v>
      </c>
      <c r="N644" s="93">
        <f>JSON_Fmt!V645</f>
        <v>1987</v>
      </c>
      <c r="O644" s="85" t="s">
        <v>0</v>
      </c>
      <c r="P644" s="79" t="str">
        <f>JSON_Fmt!Z645</f>
        <v>Weekly</v>
      </c>
      <c r="Q644" s="85" t="s">
        <v>0</v>
      </c>
      <c r="R644" s="79" t="str">
        <f>JSON_Fmt!AD645</f>
        <v>["Online","Tabloid"]</v>
      </c>
      <c r="S644" s="85" t="s">
        <v>0</v>
      </c>
      <c r="T644" s="93" t="str">
        <f>JSON_Fmt!AH645</f>
        <v>["Adult","Professional Class"]</v>
      </c>
      <c r="U644" s="85" t="s">
        <v>0</v>
      </c>
      <c r="V644" s="93" t="str">
        <f>JSON_Fmt!AL645</f>
        <v>http://who.int/fermentum/donec/ut/mauris/eget/massa/tempor.jsp</v>
      </c>
      <c r="W644" s="85" t="s">
        <v>0</v>
      </c>
      <c r="X644" s="93">
        <f>JSON_Fmt!AP645</f>
        <v>12636.78</v>
      </c>
      <c r="Y644" s="85" t="s">
        <v>0</v>
      </c>
      <c r="Z644" s="93" t="str">
        <f>JSON_Fmt!AT645</f>
        <v>["Economics","Politics"]</v>
      </c>
      <c r="AA644" s="85" t="s">
        <v>0</v>
      </c>
      <c r="AB644" s="79" t="e">
        <f>JSON_Fmt!#REF!</f>
        <v>#REF!</v>
      </c>
      <c r="AC644" s="83" t="e">
        <f>JSON_Fmt!#REF!</f>
        <v>#REF!</v>
      </c>
    </row>
    <row r="645" spans="1:29" x14ac:dyDescent="0.25">
      <c r="A645" s="79" t="s">
        <v>13</v>
      </c>
      <c r="B645" s="79" t="str">
        <f t="shared" si="9"/>
        <v>Collection_Name</v>
      </c>
      <c r="C645" s="79" t="s">
        <v>14</v>
      </c>
      <c r="D645" s="79" t="str">
        <f>JSON_Fmt!B646</f>
        <v>5e8f270bfc13ae051e000088</v>
      </c>
      <c r="E645" s="85" t="s">
        <v>0</v>
      </c>
      <c r="F645" s="79" t="str">
        <f>JSON_Fmt!F646</f>
        <v>Minyx</v>
      </c>
      <c r="G645" s="85" t="s">
        <v>0</v>
      </c>
      <c r="H645" s="79" t="str">
        <f>JSON_Fmt!J646</f>
        <v>Mullender</v>
      </c>
      <c r="I645" s="85" t="s">
        <v>0</v>
      </c>
      <c r="J645" s="93" t="str">
        <f>JSON_Fmt!N646</f>
        <v>Dublin</v>
      </c>
      <c r="K645" s="85" t="s">
        <v>0</v>
      </c>
      <c r="L645" s="79" t="str">
        <f>JSON_Fmt!R646</f>
        <v>Westmeath</v>
      </c>
      <c r="M645" s="85" t="s">
        <v>0</v>
      </c>
      <c r="N645" s="93">
        <f>JSON_Fmt!V646</f>
        <v>2005</v>
      </c>
      <c r="O645" s="85" t="s">
        <v>0</v>
      </c>
      <c r="P645" s="79" t="str">
        <f>JSON_Fmt!Z646</f>
        <v>Weekly</v>
      </c>
      <c r="Q645" s="85" t="s">
        <v>0</v>
      </c>
      <c r="R645" s="79" t="str">
        <f>JSON_Fmt!AD646</f>
        <v>["Online"]</v>
      </c>
      <c r="S645" s="85" t="s">
        <v>0</v>
      </c>
      <c r="T645" s="93" t="str">
        <f>JSON_Fmt!AH646</f>
        <v>["Teenagers","Adult"]</v>
      </c>
      <c r="U645" s="85" t="s">
        <v>0</v>
      </c>
      <c r="V645" s="93" t="str">
        <f>JSON_Fmt!AL646</f>
        <v>http://jimdo.com/iaculis/justo/in/hac.jsp</v>
      </c>
      <c r="W645" s="85" t="s">
        <v>0</v>
      </c>
      <c r="X645" s="93">
        <f>JSON_Fmt!AP646</f>
        <v>10826.77</v>
      </c>
      <c r="Y645" s="85" t="s">
        <v>0</v>
      </c>
      <c r="Z645" s="93" t="str">
        <f>JSON_Fmt!AT646</f>
        <v>["Sport","Finance","Politics"]</v>
      </c>
      <c r="AA645" s="85" t="s">
        <v>0</v>
      </c>
      <c r="AB645" s="79" t="e">
        <f>JSON_Fmt!#REF!</f>
        <v>#REF!</v>
      </c>
      <c r="AC645" s="83" t="e">
        <f>JSON_Fmt!#REF!</f>
        <v>#REF!</v>
      </c>
    </row>
    <row r="646" spans="1:29" x14ac:dyDescent="0.25">
      <c r="A646" s="79" t="s">
        <v>13</v>
      </c>
      <c r="B646" s="79" t="str">
        <f t="shared" si="9"/>
        <v>Collection_Name</v>
      </c>
      <c r="C646" s="79" t="s">
        <v>14</v>
      </c>
      <c r="D646" s="79" t="str">
        <f>JSON_Fmt!B647</f>
        <v>5e8f270bfc13ae051e000089</v>
      </c>
      <c r="E646" s="85" t="s">
        <v>0</v>
      </c>
      <c r="F646" s="79" t="str">
        <f>JSON_Fmt!F647</f>
        <v>Feednation</v>
      </c>
      <c r="G646" s="85" t="s">
        <v>0</v>
      </c>
      <c r="H646" s="79" t="str">
        <f>JSON_Fmt!J647</f>
        <v>Duggon</v>
      </c>
      <c r="I646" s="85" t="s">
        <v>0</v>
      </c>
      <c r="J646" s="93" t="str">
        <f>JSON_Fmt!N647</f>
        <v>Letterkenny</v>
      </c>
      <c r="K646" s="85" t="s">
        <v>0</v>
      </c>
      <c r="L646" s="79" t="str">
        <f>JSON_Fmt!R647</f>
        <v>Kildare</v>
      </c>
      <c r="M646" s="85" t="s">
        <v>0</v>
      </c>
      <c r="N646" s="93">
        <f>JSON_Fmt!V647</f>
        <v>1992</v>
      </c>
      <c r="O646" s="85" t="s">
        <v>0</v>
      </c>
      <c r="P646" s="79" t="str">
        <f>JSON_Fmt!Z647</f>
        <v>Weekly</v>
      </c>
      <c r="Q646" s="85" t="s">
        <v>0</v>
      </c>
      <c r="R646" s="79" t="str">
        <f>JSON_Fmt!AD647</f>
        <v>["Tabloid","Online"]</v>
      </c>
      <c r="S646" s="85" t="s">
        <v>0</v>
      </c>
      <c r="T646" s="93" t="str">
        <f>JSON_Fmt!AH647</f>
        <v>["Teenagers"]</v>
      </c>
      <c r="U646" s="85" t="s">
        <v>0</v>
      </c>
      <c r="V646" s="93" t="str">
        <f>JSON_Fmt!AL647</f>
        <v>http://myspace.com/vivamus/vestibulum/sagittis/sapien/cum/sociis/natoque.jpg</v>
      </c>
      <c r="W646" s="85" t="s">
        <v>0</v>
      </c>
      <c r="X646" s="93">
        <f>JSON_Fmt!AP647</f>
        <v>9466.9</v>
      </c>
      <c r="Y646" s="85" t="s">
        <v>0</v>
      </c>
      <c r="Z646" s="93" t="str">
        <f>JSON_Fmt!AT647</f>
        <v>["Economics"]</v>
      </c>
      <c r="AA646" s="85" t="s">
        <v>0</v>
      </c>
      <c r="AB646" s="79" t="e">
        <f>JSON_Fmt!#REF!</f>
        <v>#REF!</v>
      </c>
      <c r="AC646" s="83" t="e">
        <f>JSON_Fmt!#REF!</f>
        <v>#REF!</v>
      </c>
    </row>
    <row r="647" spans="1:29" x14ac:dyDescent="0.25">
      <c r="A647" s="79" t="s">
        <v>13</v>
      </c>
      <c r="B647" s="79" t="str">
        <f t="shared" si="9"/>
        <v>Collection_Name</v>
      </c>
      <c r="C647" s="79" t="s">
        <v>14</v>
      </c>
      <c r="D647" s="79" t="str">
        <f>JSON_Fmt!B648</f>
        <v>5e8f270bfc13ae051e00008a</v>
      </c>
      <c r="E647" s="85" t="s">
        <v>0</v>
      </c>
      <c r="F647" s="79" t="str">
        <f>JSON_Fmt!F648</f>
        <v>Buzzdog</v>
      </c>
      <c r="G647" s="85" t="s">
        <v>0</v>
      </c>
      <c r="H647" s="79" t="str">
        <f>JSON_Fmt!J648</f>
        <v>Mackness</v>
      </c>
      <c r="I647" s="85" t="s">
        <v>0</v>
      </c>
      <c r="J647" s="93" t="str">
        <f>JSON_Fmt!N648</f>
        <v>Limerick</v>
      </c>
      <c r="K647" s="85" t="s">
        <v>0</v>
      </c>
      <c r="L647" s="79" t="str">
        <f>JSON_Fmt!R648</f>
        <v>Limerick</v>
      </c>
      <c r="M647" s="85" t="s">
        <v>0</v>
      </c>
      <c r="N647" s="93">
        <f>JSON_Fmt!V648</f>
        <v>1993</v>
      </c>
      <c r="O647" s="85" t="s">
        <v>0</v>
      </c>
      <c r="P647" s="79" t="str">
        <f>JSON_Fmt!Z648</f>
        <v>Monthly</v>
      </c>
      <c r="Q647" s="85" t="s">
        <v>0</v>
      </c>
      <c r="R647" s="79" t="str">
        <f>JSON_Fmt!AD648</f>
        <v>["Broadsheet"]</v>
      </c>
      <c r="S647" s="85" t="s">
        <v>0</v>
      </c>
      <c r="T647" s="93" t="str">
        <f>JSON_Fmt!AH648</f>
        <v>["Adult","Teenagers"]</v>
      </c>
      <c r="U647" s="85" t="s">
        <v>0</v>
      </c>
      <c r="V647" s="93" t="str">
        <f>JSON_Fmt!AL648</f>
        <v>https://dion.ne.jp/in/felis/donec/semper.aspx</v>
      </c>
      <c r="W647" s="85" t="s">
        <v>0</v>
      </c>
      <c r="X647" s="93">
        <f>JSON_Fmt!AP648</f>
        <v>14281.25</v>
      </c>
      <c r="Y647" s="85" t="s">
        <v>0</v>
      </c>
      <c r="Z647" s="93" t="str">
        <f>JSON_Fmt!AT648</f>
        <v>["Economics","Finance","Politics","Sport"]</v>
      </c>
      <c r="AA647" s="85" t="s">
        <v>0</v>
      </c>
      <c r="AB647" s="79" t="e">
        <f>JSON_Fmt!#REF!</f>
        <v>#REF!</v>
      </c>
      <c r="AC647" s="83" t="e">
        <f>JSON_Fmt!#REF!</f>
        <v>#REF!</v>
      </c>
    </row>
    <row r="648" spans="1:29" x14ac:dyDescent="0.25">
      <c r="A648" s="79" t="s">
        <v>13</v>
      </c>
      <c r="B648" s="79" t="str">
        <f t="shared" si="9"/>
        <v>Collection_Name</v>
      </c>
      <c r="C648" s="79" t="s">
        <v>14</v>
      </c>
      <c r="D648" s="79" t="str">
        <f>JSON_Fmt!B649</f>
        <v>5e8f270bfc13ae051e00008b</v>
      </c>
      <c r="E648" s="85" t="s">
        <v>0</v>
      </c>
      <c r="F648" s="79" t="str">
        <f>JSON_Fmt!F649</f>
        <v>Livetube</v>
      </c>
      <c r="G648" s="85" t="s">
        <v>0</v>
      </c>
      <c r="H648" s="79" t="str">
        <f>JSON_Fmt!J649</f>
        <v>Fitter</v>
      </c>
      <c r="I648" s="85" t="s">
        <v>0</v>
      </c>
      <c r="J648" s="93" t="str">
        <f>JSON_Fmt!N649</f>
        <v>Athlone</v>
      </c>
      <c r="K648" s="85" t="s">
        <v>0</v>
      </c>
      <c r="L648" s="79" t="str">
        <f>JSON_Fmt!R649</f>
        <v>Carlow</v>
      </c>
      <c r="M648" s="85" t="s">
        <v>0</v>
      </c>
      <c r="N648" s="93">
        <f>JSON_Fmt!V649</f>
        <v>2005</v>
      </c>
      <c r="O648" s="85" t="s">
        <v>0</v>
      </c>
      <c r="P648" s="79" t="str">
        <f>JSON_Fmt!Z649</f>
        <v>Monthly</v>
      </c>
      <c r="Q648" s="85" t="s">
        <v>0</v>
      </c>
      <c r="R648" s="79" t="str">
        <f>JSON_Fmt!AD649</f>
        <v>["Tabloid"]</v>
      </c>
      <c r="S648" s="85" t="s">
        <v>0</v>
      </c>
      <c r="T648" s="93" t="str">
        <f>JSON_Fmt!AH649</f>
        <v>["Teenagers","Professional Class"]</v>
      </c>
      <c r="U648" s="85" t="s">
        <v>0</v>
      </c>
      <c r="V648" s="93" t="str">
        <f>JSON_Fmt!AL649</f>
        <v>http://bizjournals.com/velit/eu/est/congue.xml</v>
      </c>
      <c r="W648" s="85" t="s">
        <v>0</v>
      </c>
      <c r="X648" s="93">
        <f>JSON_Fmt!AP649</f>
        <v>7647.89</v>
      </c>
      <c r="Y648" s="85" t="s">
        <v>0</v>
      </c>
      <c r="Z648" s="93" t="str">
        <f>JSON_Fmt!AT649</f>
        <v>["Economics","Politics","Sport","Finance"]</v>
      </c>
      <c r="AA648" s="85" t="s">
        <v>0</v>
      </c>
      <c r="AB648" s="79" t="e">
        <f>JSON_Fmt!#REF!</f>
        <v>#REF!</v>
      </c>
      <c r="AC648" s="83" t="e">
        <f>JSON_Fmt!#REF!</f>
        <v>#REF!</v>
      </c>
    </row>
    <row r="649" spans="1:29" x14ac:dyDescent="0.25">
      <c r="A649" s="79" t="s">
        <v>13</v>
      </c>
      <c r="B649" s="79" t="str">
        <f t="shared" si="9"/>
        <v>Collection_Name</v>
      </c>
      <c r="C649" s="79" t="s">
        <v>14</v>
      </c>
      <c r="D649" s="79" t="str">
        <f>JSON_Fmt!B650</f>
        <v>5e8f270bfc13ae051e00008c</v>
      </c>
      <c r="E649" s="85" t="s">
        <v>0</v>
      </c>
      <c r="F649" s="79" t="str">
        <f>JSON_Fmt!F650</f>
        <v>Oozz</v>
      </c>
      <c r="G649" s="85" t="s">
        <v>0</v>
      </c>
      <c r="H649" s="79" t="str">
        <f>JSON_Fmt!J650</f>
        <v>Leavens</v>
      </c>
      <c r="I649" s="85" t="s">
        <v>0</v>
      </c>
      <c r="J649" s="93" t="str">
        <f>JSON_Fmt!N650</f>
        <v>Athlone</v>
      </c>
      <c r="K649" s="85" t="s">
        <v>0</v>
      </c>
      <c r="L649" s="79" t="str">
        <f>JSON_Fmt!R650</f>
        <v>Dublin</v>
      </c>
      <c r="M649" s="85" t="s">
        <v>0</v>
      </c>
      <c r="N649" s="93">
        <f>JSON_Fmt!V650</f>
        <v>2004</v>
      </c>
      <c r="O649" s="85" t="s">
        <v>0</v>
      </c>
      <c r="P649" s="79" t="str">
        <f>JSON_Fmt!Z650</f>
        <v>Daily</v>
      </c>
      <c r="Q649" s="85" t="s">
        <v>0</v>
      </c>
      <c r="R649" s="79" t="str">
        <f>JSON_Fmt!AD650</f>
        <v>["Tabloid","Broadsheet"]</v>
      </c>
      <c r="S649" s="85" t="s">
        <v>0</v>
      </c>
      <c r="T649" s="93" t="str">
        <f>JSON_Fmt!AH650</f>
        <v>["Adult","Professional Class","Teenagers"]</v>
      </c>
      <c r="U649" s="85" t="s">
        <v>0</v>
      </c>
      <c r="V649" s="93" t="str">
        <f>JSON_Fmt!AL650</f>
        <v>http://ameblo.jp/lorem/ipsum/dolor/sit/amet/consectetuer.jpg</v>
      </c>
      <c r="W649" s="85" t="s">
        <v>0</v>
      </c>
      <c r="X649" s="93">
        <f>JSON_Fmt!AP650</f>
        <v>11233.17</v>
      </c>
      <c r="Y649" s="85" t="s">
        <v>0</v>
      </c>
      <c r="Z649" s="93" t="str">
        <f>JSON_Fmt!AT650</f>
        <v>["Economics"]</v>
      </c>
      <c r="AA649" s="85" t="s">
        <v>0</v>
      </c>
      <c r="AB649" s="79" t="e">
        <f>JSON_Fmt!#REF!</f>
        <v>#REF!</v>
      </c>
      <c r="AC649" s="83" t="e">
        <f>JSON_Fmt!#REF!</f>
        <v>#REF!</v>
      </c>
    </row>
    <row r="650" spans="1:29" x14ac:dyDescent="0.25">
      <c r="A650" s="79" t="s">
        <v>13</v>
      </c>
      <c r="B650" s="79" t="str">
        <f t="shared" ref="B650:B713" si="10">$B$6</f>
        <v>Collection_Name</v>
      </c>
      <c r="C650" s="79" t="s">
        <v>14</v>
      </c>
      <c r="D650" s="79" t="str">
        <f>JSON_Fmt!B651</f>
        <v>5e8f270bfc13ae051e00008d</v>
      </c>
      <c r="E650" s="85" t="s">
        <v>0</v>
      </c>
      <c r="F650" s="79" t="str">
        <f>JSON_Fmt!F651</f>
        <v>Buzzbean</v>
      </c>
      <c r="G650" s="85" t="s">
        <v>0</v>
      </c>
      <c r="H650" s="79" t="str">
        <f>JSON_Fmt!J651</f>
        <v>Barson</v>
      </c>
      <c r="I650" s="85" t="s">
        <v>0</v>
      </c>
      <c r="J650" s="93" t="str">
        <f>JSON_Fmt!N651</f>
        <v>Letterkenny</v>
      </c>
      <c r="K650" s="85" t="s">
        <v>0</v>
      </c>
      <c r="L650" s="79" t="str">
        <f>JSON_Fmt!R651</f>
        <v>Wexford</v>
      </c>
      <c r="M650" s="85" t="s">
        <v>0</v>
      </c>
      <c r="N650" s="93">
        <f>JSON_Fmt!V651</f>
        <v>2010</v>
      </c>
      <c r="O650" s="85" t="s">
        <v>0</v>
      </c>
      <c r="P650" s="79" t="str">
        <f>JSON_Fmt!Z651</f>
        <v>Monthly</v>
      </c>
      <c r="Q650" s="85" t="s">
        <v>0</v>
      </c>
      <c r="R650" s="79" t="str">
        <f>JSON_Fmt!AD651</f>
        <v>["Online","Tabloid"]</v>
      </c>
      <c r="S650" s="85" t="s">
        <v>0</v>
      </c>
      <c r="T650" s="93" t="str">
        <f>JSON_Fmt!AH651</f>
        <v>["Adult","Professional Class"]</v>
      </c>
      <c r="U650" s="85" t="s">
        <v>0</v>
      </c>
      <c r="V650" s="93" t="str">
        <f>JSON_Fmt!AL651</f>
        <v>https://google.com.au/venenatis.jsp</v>
      </c>
      <c r="W650" s="85" t="s">
        <v>0</v>
      </c>
      <c r="X650" s="93">
        <f>JSON_Fmt!AP651</f>
        <v>8608.07</v>
      </c>
      <c r="Y650" s="85" t="s">
        <v>0</v>
      </c>
      <c r="Z650" s="93" t="str">
        <f>JSON_Fmt!AT651</f>
        <v>["Sport","Economics"]</v>
      </c>
      <c r="AA650" s="85" t="s">
        <v>0</v>
      </c>
      <c r="AB650" s="79" t="e">
        <f>JSON_Fmt!#REF!</f>
        <v>#REF!</v>
      </c>
      <c r="AC650" s="83" t="e">
        <f>JSON_Fmt!#REF!</f>
        <v>#REF!</v>
      </c>
    </row>
    <row r="651" spans="1:29" x14ac:dyDescent="0.25">
      <c r="A651" s="79" t="s">
        <v>13</v>
      </c>
      <c r="B651" s="79" t="str">
        <f t="shared" si="10"/>
        <v>Collection_Name</v>
      </c>
      <c r="C651" s="79" t="s">
        <v>14</v>
      </c>
      <c r="D651" s="79" t="str">
        <f>JSON_Fmt!B652</f>
        <v>5e8f270bfc13ae051e00008e</v>
      </c>
      <c r="E651" s="85" t="s">
        <v>0</v>
      </c>
      <c r="F651" s="79" t="str">
        <f>JSON_Fmt!F652</f>
        <v>Yozio</v>
      </c>
      <c r="G651" s="85" t="s">
        <v>0</v>
      </c>
      <c r="H651" s="79" t="str">
        <f>JSON_Fmt!J652</f>
        <v>Baiden</v>
      </c>
      <c r="I651" s="85" t="s">
        <v>0</v>
      </c>
      <c r="J651" s="93" t="str">
        <f>JSON_Fmt!N652</f>
        <v>Limerick</v>
      </c>
      <c r="K651" s="85" t="s">
        <v>0</v>
      </c>
      <c r="L651" s="79" t="str">
        <f>JSON_Fmt!R652</f>
        <v>Meath</v>
      </c>
      <c r="M651" s="85" t="s">
        <v>0</v>
      </c>
      <c r="N651" s="93">
        <f>JSON_Fmt!V652</f>
        <v>2011</v>
      </c>
      <c r="O651" s="85" t="s">
        <v>0</v>
      </c>
      <c r="P651" s="79" t="str">
        <f>JSON_Fmt!Z652</f>
        <v>Daily</v>
      </c>
      <c r="Q651" s="85" t="s">
        <v>0</v>
      </c>
      <c r="R651" s="79" t="str">
        <f>JSON_Fmt!AD652</f>
        <v>["Online"]</v>
      </c>
      <c r="S651" s="85" t="s">
        <v>0</v>
      </c>
      <c r="T651" s="93" t="str">
        <f>JSON_Fmt!AH652</f>
        <v>["Teenagers","Professional Class"]</v>
      </c>
      <c r="U651" s="85" t="s">
        <v>0</v>
      </c>
      <c r="V651" s="93" t="str">
        <f>JSON_Fmt!AL652</f>
        <v>https://washington.edu/primis/in/faucibus/orci.html</v>
      </c>
      <c r="W651" s="85" t="s">
        <v>0</v>
      </c>
      <c r="X651" s="93">
        <f>JSON_Fmt!AP652</f>
        <v>14718.2</v>
      </c>
      <c r="Y651" s="85" t="s">
        <v>0</v>
      </c>
      <c r="Z651" s="93" t="str">
        <f>JSON_Fmt!AT652</f>
        <v>["Finance","Sport","Economics","Politics"]</v>
      </c>
      <c r="AA651" s="85" t="s">
        <v>0</v>
      </c>
      <c r="AB651" s="79" t="e">
        <f>JSON_Fmt!#REF!</f>
        <v>#REF!</v>
      </c>
      <c r="AC651" s="83" t="e">
        <f>JSON_Fmt!#REF!</f>
        <v>#REF!</v>
      </c>
    </row>
    <row r="652" spans="1:29" x14ac:dyDescent="0.25">
      <c r="A652" s="79" t="s">
        <v>13</v>
      </c>
      <c r="B652" s="79" t="str">
        <f t="shared" si="10"/>
        <v>Collection_Name</v>
      </c>
      <c r="C652" s="79" t="s">
        <v>14</v>
      </c>
      <c r="D652" s="79" t="str">
        <f>JSON_Fmt!B653</f>
        <v>5e8f270bfc13ae051e00008f</v>
      </c>
      <c r="E652" s="85" t="s">
        <v>0</v>
      </c>
      <c r="F652" s="79" t="str">
        <f>JSON_Fmt!F653</f>
        <v>Dynabox</v>
      </c>
      <c r="G652" s="85" t="s">
        <v>0</v>
      </c>
      <c r="H652" s="79" t="str">
        <f>JSON_Fmt!J653</f>
        <v>Kearey</v>
      </c>
      <c r="I652" s="85" t="s">
        <v>0</v>
      </c>
      <c r="J652" s="93" t="str">
        <f>JSON_Fmt!N653</f>
        <v>Letterkenny</v>
      </c>
      <c r="K652" s="85" t="s">
        <v>0</v>
      </c>
      <c r="L652" s="79" t="str">
        <f>JSON_Fmt!R653</f>
        <v>Kerry</v>
      </c>
      <c r="M652" s="85" t="s">
        <v>0</v>
      </c>
      <c r="N652" s="93">
        <f>JSON_Fmt!V653</f>
        <v>2008</v>
      </c>
      <c r="O652" s="85" t="s">
        <v>0</v>
      </c>
      <c r="P652" s="79" t="str">
        <f>JSON_Fmt!Z653</f>
        <v>Weekly</v>
      </c>
      <c r="Q652" s="85" t="s">
        <v>0</v>
      </c>
      <c r="R652" s="79" t="str">
        <f>JSON_Fmt!AD653</f>
        <v>["Online","Broadsheet"]</v>
      </c>
      <c r="S652" s="85" t="s">
        <v>0</v>
      </c>
      <c r="T652" s="93" t="str">
        <f>JSON_Fmt!AH653</f>
        <v>["Adult","Professional Class","Teenagers"]</v>
      </c>
      <c r="U652" s="85" t="s">
        <v>0</v>
      </c>
      <c r="V652" s="93" t="str">
        <f>JSON_Fmt!AL653</f>
        <v>https://comcast.net/nulla/elit/ac/nulla/sed.aspx</v>
      </c>
      <c r="W652" s="85" t="s">
        <v>0</v>
      </c>
      <c r="X652" s="93">
        <f>JSON_Fmt!AP653</f>
        <v>12478.56</v>
      </c>
      <c r="Y652" s="85" t="s">
        <v>0</v>
      </c>
      <c r="Z652" s="93" t="str">
        <f>JSON_Fmt!AT653</f>
        <v>["Economics","Finance","Politics"]</v>
      </c>
      <c r="AA652" s="85" t="s">
        <v>0</v>
      </c>
      <c r="AB652" s="79" t="e">
        <f>JSON_Fmt!#REF!</f>
        <v>#REF!</v>
      </c>
      <c r="AC652" s="83" t="e">
        <f>JSON_Fmt!#REF!</f>
        <v>#REF!</v>
      </c>
    </row>
    <row r="653" spans="1:29" x14ac:dyDescent="0.25">
      <c r="A653" s="79" t="s">
        <v>13</v>
      </c>
      <c r="B653" s="79" t="str">
        <f t="shared" si="10"/>
        <v>Collection_Name</v>
      </c>
      <c r="C653" s="79" t="s">
        <v>14</v>
      </c>
      <c r="D653" s="79" t="str">
        <f>JSON_Fmt!B654</f>
        <v>5e8f270bfc13ae051e000090</v>
      </c>
      <c r="E653" s="85" t="s">
        <v>0</v>
      </c>
      <c r="F653" s="79" t="str">
        <f>JSON_Fmt!F654</f>
        <v>Yadel</v>
      </c>
      <c r="G653" s="85" t="s">
        <v>0</v>
      </c>
      <c r="H653" s="79" t="str">
        <f>JSON_Fmt!J654</f>
        <v>Elliott</v>
      </c>
      <c r="I653" s="85" t="s">
        <v>0</v>
      </c>
      <c r="J653" s="93" t="str">
        <f>JSON_Fmt!N654</f>
        <v>Athlone</v>
      </c>
      <c r="K653" s="85" t="s">
        <v>0</v>
      </c>
      <c r="L653" s="79" t="str">
        <f>JSON_Fmt!R654</f>
        <v>Limerick</v>
      </c>
      <c r="M653" s="85" t="s">
        <v>0</v>
      </c>
      <c r="N653" s="93">
        <f>JSON_Fmt!V654</f>
        <v>1989</v>
      </c>
      <c r="O653" s="85" t="s">
        <v>0</v>
      </c>
      <c r="P653" s="79" t="str">
        <f>JSON_Fmt!Z654</f>
        <v>Daily</v>
      </c>
      <c r="Q653" s="85" t="s">
        <v>0</v>
      </c>
      <c r="R653" s="79" t="str">
        <f>JSON_Fmt!AD654</f>
        <v>["Tabloid"]</v>
      </c>
      <c r="S653" s="85" t="s">
        <v>0</v>
      </c>
      <c r="T653" s="93" t="str">
        <f>JSON_Fmt!AH654</f>
        <v>["Teenagers"]</v>
      </c>
      <c r="U653" s="85" t="s">
        <v>0</v>
      </c>
      <c r="V653" s="93" t="str">
        <f>JSON_Fmt!AL654</f>
        <v>http://webmd.com/bibendum/imperdiet/nullam/orci/pede/venenatis/non.jpg</v>
      </c>
      <c r="W653" s="85" t="s">
        <v>0</v>
      </c>
      <c r="X653" s="93">
        <f>JSON_Fmt!AP654</f>
        <v>14200.57</v>
      </c>
      <c r="Y653" s="85" t="s">
        <v>0</v>
      </c>
      <c r="Z653" s="93" t="str">
        <f>JSON_Fmt!AT654</f>
        <v>["Economics"]</v>
      </c>
      <c r="AA653" s="85" t="s">
        <v>0</v>
      </c>
      <c r="AB653" s="79" t="e">
        <f>JSON_Fmt!#REF!</f>
        <v>#REF!</v>
      </c>
      <c r="AC653" s="83" t="e">
        <f>JSON_Fmt!#REF!</f>
        <v>#REF!</v>
      </c>
    </row>
    <row r="654" spans="1:29" x14ac:dyDescent="0.25">
      <c r="A654" s="79" t="s">
        <v>13</v>
      </c>
      <c r="B654" s="79" t="str">
        <f t="shared" si="10"/>
        <v>Collection_Name</v>
      </c>
      <c r="C654" s="79" t="s">
        <v>14</v>
      </c>
      <c r="D654" s="79" t="str">
        <f>JSON_Fmt!B655</f>
        <v>5e8f270bfc13ae051e000091</v>
      </c>
      <c r="E654" s="85" t="s">
        <v>0</v>
      </c>
      <c r="F654" s="79" t="str">
        <f>JSON_Fmt!F655</f>
        <v>Trudeo</v>
      </c>
      <c r="G654" s="85" t="s">
        <v>0</v>
      </c>
      <c r="H654" s="79" t="str">
        <f>JSON_Fmt!J655</f>
        <v>Giffin</v>
      </c>
      <c r="I654" s="85" t="s">
        <v>0</v>
      </c>
      <c r="J654" s="93" t="str">
        <f>JSON_Fmt!N655</f>
        <v>Blackrock</v>
      </c>
      <c r="K654" s="85" t="s">
        <v>0</v>
      </c>
      <c r="L654" s="79" t="str">
        <f>JSON_Fmt!R655</f>
        <v>Longford</v>
      </c>
      <c r="M654" s="85" t="s">
        <v>0</v>
      </c>
      <c r="N654" s="93">
        <f>JSON_Fmt!V655</f>
        <v>1995</v>
      </c>
      <c r="O654" s="85" t="s">
        <v>0</v>
      </c>
      <c r="P654" s="79" t="str">
        <f>JSON_Fmt!Z655</f>
        <v>Daily</v>
      </c>
      <c r="Q654" s="85" t="s">
        <v>0</v>
      </c>
      <c r="R654" s="79" t="str">
        <f>JSON_Fmt!AD655</f>
        <v>["Broadsheet","Tabloid","Online"]</v>
      </c>
      <c r="S654" s="85" t="s">
        <v>0</v>
      </c>
      <c r="T654" s="93" t="str">
        <f>JSON_Fmt!AH655</f>
        <v>["Professional Class"]</v>
      </c>
      <c r="U654" s="85" t="s">
        <v>0</v>
      </c>
      <c r="V654" s="93" t="str">
        <f>JSON_Fmt!AL655</f>
        <v>https://altervista.org/lacus/at.json</v>
      </c>
      <c r="W654" s="85" t="s">
        <v>0</v>
      </c>
      <c r="X654" s="93">
        <f>JSON_Fmt!AP655</f>
        <v>11489.26</v>
      </c>
      <c r="Y654" s="85" t="s">
        <v>0</v>
      </c>
      <c r="Z654" s="93" t="str">
        <f>JSON_Fmt!AT655</f>
        <v>["Economics","Finance","Sport","Politics"]</v>
      </c>
      <c r="AA654" s="85" t="s">
        <v>0</v>
      </c>
      <c r="AB654" s="79" t="e">
        <f>JSON_Fmt!#REF!</f>
        <v>#REF!</v>
      </c>
      <c r="AC654" s="83" t="e">
        <f>JSON_Fmt!#REF!</f>
        <v>#REF!</v>
      </c>
    </row>
    <row r="655" spans="1:29" x14ac:dyDescent="0.25">
      <c r="A655" s="79" t="s">
        <v>13</v>
      </c>
      <c r="B655" s="79" t="str">
        <f t="shared" si="10"/>
        <v>Collection_Name</v>
      </c>
      <c r="C655" s="79" t="s">
        <v>14</v>
      </c>
      <c r="D655" s="79" t="str">
        <f>JSON_Fmt!B656</f>
        <v>5e8f270bfc13ae051e000092</v>
      </c>
      <c r="E655" s="85" t="s">
        <v>0</v>
      </c>
      <c r="F655" s="79" t="str">
        <f>JSON_Fmt!F656</f>
        <v>Realbuzz</v>
      </c>
      <c r="G655" s="85" t="s">
        <v>0</v>
      </c>
      <c r="H655" s="79" t="str">
        <f>JSON_Fmt!J656</f>
        <v>O'Shevlan</v>
      </c>
      <c r="I655" s="85" t="s">
        <v>0</v>
      </c>
      <c r="J655" s="93" t="str">
        <f>JSON_Fmt!N656</f>
        <v>Letterkenny</v>
      </c>
      <c r="K655" s="85" t="s">
        <v>0</v>
      </c>
      <c r="L655" s="79" t="str">
        <f>JSON_Fmt!R656</f>
        <v>Derry</v>
      </c>
      <c r="M655" s="85" t="s">
        <v>0</v>
      </c>
      <c r="N655" s="93">
        <f>JSON_Fmt!V656</f>
        <v>2010</v>
      </c>
      <c r="O655" s="85" t="s">
        <v>0</v>
      </c>
      <c r="P655" s="79" t="str">
        <f>JSON_Fmt!Z656</f>
        <v>Monthly</v>
      </c>
      <c r="Q655" s="85" t="s">
        <v>0</v>
      </c>
      <c r="R655" s="79" t="str">
        <f>JSON_Fmt!AD656</f>
        <v>["Broadsheet"]</v>
      </c>
      <c r="S655" s="85" t="s">
        <v>0</v>
      </c>
      <c r="T655" s="93" t="str">
        <f>JSON_Fmt!AH656</f>
        <v>["Professional Class","Adult","Teenagers"]</v>
      </c>
      <c r="U655" s="85" t="s">
        <v>0</v>
      </c>
      <c r="V655" s="93" t="str">
        <f>JSON_Fmt!AL656</f>
        <v>http://unblog.fr/nulla/nunc/purus/phasellus/in/felis/donec.html</v>
      </c>
      <c r="W655" s="85" t="s">
        <v>0</v>
      </c>
      <c r="X655" s="93">
        <f>JSON_Fmt!AP656</f>
        <v>6267.11</v>
      </c>
      <c r="Y655" s="85" t="s">
        <v>0</v>
      </c>
      <c r="Z655" s="93" t="str">
        <f>JSON_Fmt!AT656</f>
        <v>["Sport","Politics","Economics"]</v>
      </c>
      <c r="AA655" s="85" t="s">
        <v>0</v>
      </c>
      <c r="AB655" s="79" t="e">
        <f>JSON_Fmt!#REF!</f>
        <v>#REF!</v>
      </c>
      <c r="AC655" s="83" t="e">
        <f>JSON_Fmt!#REF!</f>
        <v>#REF!</v>
      </c>
    </row>
    <row r="656" spans="1:29" x14ac:dyDescent="0.25">
      <c r="A656" s="79" t="s">
        <v>13</v>
      </c>
      <c r="B656" s="79" t="str">
        <f t="shared" si="10"/>
        <v>Collection_Name</v>
      </c>
      <c r="C656" s="79" t="s">
        <v>14</v>
      </c>
      <c r="D656" s="79" t="str">
        <f>JSON_Fmt!B657</f>
        <v>5e8f270bfc13ae051e000093</v>
      </c>
      <c r="E656" s="85" t="s">
        <v>0</v>
      </c>
      <c r="F656" s="79" t="str">
        <f>JSON_Fmt!F657</f>
        <v>Gevee</v>
      </c>
      <c r="G656" s="85" t="s">
        <v>0</v>
      </c>
      <c r="H656" s="79" t="str">
        <f>JSON_Fmt!J657</f>
        <v>Toombes</v>
      </c>
      <c r="I656" s="85" t="s">
        <v>0</v>
      </c>
      <c r="J656" s="93" t="str">
        <f>JSON_Fmt!N657</f>
        <v>Limerick</v>
      </c>
      <c r="K656" s="85" t="s">
        <v>0</v>
      </c>
      <c r="L656" s="79" t="str">
        <f>JSON_Fmt!R657</f>
        <v>Fermanagh</v>
      </c>
      <c r="M656" s="85" t="s">
        <v>0</v>
      </c>
      <c r="N656" s="93">
        <f>JSON_Fmt!V657</f>
        <v>1998</v>
      </c>
      <c r="O656" s="85" t="s">
        <v>0</v>
      </c>
      <c r="P656" s="79" t="str">
        <f>JSON_Fmt!Z657</f>
        <v>Monthly</v>
      </c>
      <c r="Q656" s="85" t="s">
        <v>0</v>
      </c>
      <c r="R656" s="79" t="str">
        <f>JSON_Fmt!AD657</f>
        <v>["Broadsheet","Online","Tabloid"]</v>
      </c>
      <c r="S656" s="85" t="s">
        <v>0</v>
      </c>
      <c r="T656" s="93" t="str">
        <f>JSON_Fmt!AH657</f>
        <v>["Professional Class"]</v>
      </c>
      <c r="U656" s="85" t="s">
        <v>0</v>
      </c>
      <c r="V656" s="93" t="str">
        <f>JSON_Fmt!AL657</f>
        <v>https://answers.com/nulla/sed/vel/enim/sit/amet.xml</v>
      </c>
      <c r="W656" s="85" t="s">
        <v>0</v>
      </c>
      <c r="X656" s="93">
        <f>JSON_Fmt!AP657</f>
        <v>4032.72</v>
      </c>
      <c r="Y656" s="85" t="s">
        <v>0</v>
      </c>
      <c r="Z656" s="93" t="str">
        <f>JSON_Fmt!AT657</f>
        <v>["Economics","",""]</v>
      </c>
      <c r="AA656" s="85" t="s">
        <v>0</v>
      </c>
      <c r="AB656" s="79" t="e">
        <f>JSON_Fmt!#REF!</f>
        <v>#REF!</v>
      </c>
      <c r="AC656" s="83" t="e">
        <f>JSON_Fmt!#REF!</f>
        <v>#REF!</v>
      </c>
    </row>
    <row r="657" spans="1:29" x14ac:dyDescent="0.25">
      <c r="A657" s="79" t="s">
        <v>13</v>
      </c>
      <c r="B657" s="79" t="str">
        <f t="shared" si="10"/>
        <v>Collection_Name</v>
      </c>
      <c r="C657" s="79" t="s">
        <v>14</v>
      </c>
      <c r="D657" s="79" t="str">
        <f>JSON_Fmt!B658</f>
        <v>5e8f270bfc13ae051e000094</v>
      </c>
      <c r="E657" s="85" t="s">
        <v>0</v>
      </c>
      <c r="F657" s="79" t="str">
        <f>JSON_Fmt!F658</f>
        <v>Riffpath</v>
      </c>
      <c r="G657" s="85" t="s">
        <v>0</v>
      </c>
      <c r="H657" s="79" t="str">
        <f>JSON_Fmt!J658</f>
        <v>Yushkov</v>
      </c>
      <c r="I657" s="85" t="s">
        <v>0</v>
      </c>
      <c r="J657" s="93" t="str">
        <f>JSON_Fmt!N658</f>
        <v>Athlone</v>
      </c>
      <c r="K657" s="85" t="s">
        <v>0</v>
      </c>
      <c r="L657" s="79" t="str">
        <f>JSON_Fmt!R658</f>
        <v>Down</v>
      </c>
      <c r="M657" s="85" t="s">
        <v>0</v>
      </c>
      <c r="N657" s="93">
        <f>JSON_Fmt!V658</f>
        <v>2002</v>
      </c>
      <c r="O657" s="85" t="s">
        <v>0</v>
      </c>
      <c r="P657" s="79" t="str">
        <f>JSON_Fmt!Z658</f>
        <v>Daily</v>
      </c>
      <c r="Q657" s="85" t="s">
        <v>0</v>
      </c>
      <c r="R657" s="79" t="str">
        <f>JSON_Fmt!AD658</f>
        <v>["Tabloid","Online"]</v>
      </c>
      <c r="S657" s="85" t="s">
        <v>0</v>
      </c>
      <c r="T657" s="93" t="str">
        <f>JSON_Fmt!AH658</f>
        <v>["Teenagers","Adult","Professional Class"]</v>
      </c>
      <c r="U657" s="85" t="s">
        <v>0</v>
      </c>
      <c r="V657" s="93" t="str">
        <f>JSON_Fmt!AL658</f>
        <v>https://photobucket.com/suscipit/ligula/in/lacus/curabitur/at/ipsum.js</v>
      </c>
      <c r="W657" s="85" t="s">
        <v>0</v>
      </c>
      <c r="X657" s="93">
        <f>JSON_Fmt!AP658</f>
        <v>4169.45</v>
      </c>
      <c r="Y657" s="85" t="s">
        <v>0</v>
      </c>
      <c r="Z657" s="93" t="str">
        <f>JSON_Fmt!AT658</f>
        <v>["Finance","Sport","Economics"]</v>
      </c>
      <c r="AA657" s="85" t="s">
        <v>0</v>
      </c>
      <c r="AB657" s="79" t="e">
        <f>JSON_Fmt!#REF!</f>
        <v>#REF!</v>
      </c>
      <c r="AC657" s="83" t="e">
        <f>JSON_Fmt!#REF!</f>
        <v>#REF!</v>
      </c>
    </row>
    <row r="658" spans="1:29" x14ac:dyDescent="0.25">
      <c r="A658" s="79" t="s">
        <v>13</v>
      </c>
      <c r="B658" s="79" t="str">
        <f t="shared" si="10"/>
        <v>Collection_Name</v>
      </c>
      <c r="C658" s="79" t="s">
        <v>14</v>
      </c>
      <c r="D658" s="79" t="str">
        <f>JSON_Fmt!B659</f>
        <v>5e8f270bfc13ae051e000095</v>
      </c>
      <c r="E658" s="85" t="s">
        <v>0</v>
      </c>
      <c r="F658" s="79" t="str">
        <f>JSON_Fmt!F659</f>
        <v>Quaxo</v>
      </c>
      <c r="G658" s="85" t="s">
        <v>0</v>
      </c>
      <c r="H658" s="79" t="str">
        <f>JSON_Fmt!J659</f>
        <v>De Bruyn</v>
      </c>
      <c r="I658" s="85" t="s">
        <v>0</v>
      </c>
      <c r="J658" s="93" t="str">
        <f>JSON_Fmt!N659</f>
        <v>Dublin</v>
      </c>
      <c r="K658" s="85" t="s">
        <v>0</v>
      </c>
      <c r="L658" s="79" t="str">
        <f>JSON_Fmt!R659</f>
        <v>Fermanagh</v>
      </c>
      <c r="M658" s="85" t="s">
        <v>0</v>
      </c>
      <c r="N658" s="93">
        <f>JSON_Fmt!V659</f>
        <v>2000</v>
      </c>
      <c r="O658" s="85" t="s">
        <v>0</v>
      </c>
      <c r="P658" s="79" t="str">
        <f>JSON_Fmt!Z659</f>
        <v>Daily</v>
      </c>
      <c r="Q658" s="85" t="s">
        <v>0</v>
      </c>
      <c r="R658" s="79" t="str">
        <f>JSON_Fmt!AD659</f>
        <v>["Online","Tabloid"]</v>
      </c>
      <c r="S658" s="85" t="s">
        <v>0</v>
      </c>
      <c r="T658" s="93" t="str">
        <f>JSON_Fmt!AH659</f>
        <v>["Professional Class","Adult","Teenagers"]</v>
      </c>
      <c r="U658" s="85" t="s">
        <v>0</v>
      </c>
      <c r="V658" s="93" t="str">
        <f>JSON_Fmt!AL659</f>
        <v>http://symantec.com/elit/proin.xml</v>
      </c>
      <c r="W658" s="85" t="s">
        <v>0</v>
      </c>
      <c r="X658" s="93">
        <f>JSON_Fmt!AP659</f>
        <v>14902.84</v>
      </c>
      <c r="Y658" s="85" t="s">
        <v>0</v>
      </c>
      <c r="Z658" s="93" t="str">
        <f>JSON_Fmt!AT659</f>
        <v>["Sport","Economics","Finance"]</v>
      </c>
      <c r="AA658" s="85" t="s">
        <v>0</v>
      </c>
      <c r="AB658" s="79" t="e">
        <f>JSON_Fmt!#REF!</f>
        <v>#REF!</v>
      </c>
      <c r="AC658" s="83" t="e">
        <f>JSON_Fmt!#REF!</f>
        <v>#REF!</v>
      </c>
    </row>
    <row r="659" spans="1:29" x14ac:dyDescent="0.25">
      <c r="A659" s="79" t="s">
        <v>13</v>
      </c>
      <c r="B659" s="79" t="str">
        <f t="shared" si="10"/>
        <v>Collection_Name</v>
      </c>
      <c r="C659" s="79" t="s">
        <v>14</v>
      </c>
      <c r="D659" s="79" t="str">
        <f>JSON_Fmt!B660</f>
        <v>5e8f270bfc13ae051e000096</v>
      </c>
      <c r="E659" s="85" t="s">
        <v>0</v>
      </c>
      <c r="F659" s="79" t="str">
        <f>JSON_Fmt!F660</f>
        <v>Rhynyx</v>
      </c>
      <c r="G659" s="85" t="s">
        <v>0</v>
      </c>
      <c r="H659" s="79" t="str">
        <f>JSON_Fmt!J660</f>
        <v>Wollacott</v>
      </c>
      <c r="I659" s="85" t="s">
        <v>0</v>
      </c>
      <c r="J659" s="93" t="str">
        <f>JSON_Fmt!N660</f>
        <v>Athlone</v>
      </c>
      <c r="K659" s="85" t="s">
        <v>0</v>
      </c>
      <c r="L659" s="79" t="str">
        <f>JSON_Fmt!R660</f>
        <v>Leitrim</v>
      </c>
      <c r="M659" s="85" t="s">
        <v>0</v>
      </c>
      <c r="N659" s="93">
        <f>JSON_Fmt!V660</f>
        <v>2008</v>
      </c>
      <c r="O659" s="85" t="s">
        <v>0</v>
      </c>
      <c r="P659" s="79" t="str">
        <f>JSON_Fmt!Z660</f>
        <v>Daily</v>
      </c>
      <c r="Q659" s="85" t="s">
        <v>0</v>
      </c>
      <c r="R659" s="79" t="str">
        <f>JSON_Fmt!AD660</f>
        <v>["Tabloid"]</v>
      </c>
      <c r="S659" s="85" t="s">
        <v>0</v>
      </c>
      <c r="T659" s="93" t="str">
        <f>JSON_Fmt!AH660</f>
        <v>["Professional Class","Teenagers","Adult"]</v>
      </c>
      <c r="U659" s="85" t="s">
        <v>0</v>
      </c>
      <c r="V659" s="93" t="str">
        <f>JSON_Fmt!AL660</f>
        <v>http://webnode.com/in/quam/fringilla/rhoncus/mauris/enim.xml</v>
      </c>
      <c r="W659" s="85" t="s">
        <v>0</v>
      </c>
      <c r="X659" s="93">
        <f>JSON_Fmt!AP660</f>
        <v>8542.85</v>
      </c>
      <c r="Y659" s="85" t="s">
        <v>0</v>
      </c>
      <c r="Z659" s="93" t="str">
        <f>JSON_Fmt!AT660</f>
        <v>["Finance","Sport","Economics"]</v>
      </c>
      <c r="AA659" s="85" t="s">
        <v>0</v>
      </c>
      <c r="AB659" s="79" t="e">
        <f>JSON_Fmt!#REF!</f>
        <v>#REF!</v>
      </c>
      <c r="AC659" s="83" t="e">
        <f>JSON_Fmt!#REF!</f>
        <v>#REF!</v>
      </c>
    </row>
    <row r="660" spans="1:29" x14ac:dyDescent="0.25">
      <c r="A660" s="79" t="s">
        <v>13</v>
      </c>
      <c r="B660" s="79" t="str">
        <f t="shared" si="10"/>
        <v>Collection_Name</v>
      </c>
      <c r="C660" s="79" t="s">
        <v>14</v>
      </c>
      <c r="D660" s="79" t="str">
        <f>JSON_Fmt!B661</f>
        <v>5e8f270bfc13ae051e000097</v>
      </c>
      <c r="E660" s="85" t="s">
        <v>0</v>
      </c>
      <c r="F660" s="79" t="str">
        <f>JSON_Fmt!F661</f>
        <v>Janyx</v>
      </c>
      <c r="G660" s="85" t="s">
        <v>0</v>
      </c>
      <c r="H660" s="79" t="str">
        <f>JSON_Fmt!J661</f>
        <v>Grisley</v>
      </c>
      <c r="I660" s="85" t="s">
        <v>0</v>
      </c>
      <c r="J660" s="93" t="str">
        <f>JSON_Fmt!N661</f>
        <v>Limerick</v>
      </c>
      <c r="K660" s="85" t="s">
        <v>0</v>
      </c>
      <c r="L660" s="79" t="str">
        <f>JSON_Fmt!R661</f>
        <v>Westmeath</v>
      </c>
      <c r="M660" s="85" t="s">
        <v>0</v>
      </c>
      <c r="N660" s="93">
        <f>JSON_Fmt!V661</f>
        <v>2002</v>
      </c>
      <c r="O660" s="85" t="s">
        <v>0</v>
      </c>
      <c r="P660" s="79" t="str">
        <f>JSON_Fmt!Z661</f>
        <v>Daily</v>
      </c>
      <c r="Q660" s="85" t="s">
        <v>0</v>
      </c>
      <c r="R660" s="79" t="str">
        <f>JSON_Fmt!AD661</f>
        <v>["Tabloid"]</v>
      </c>
      <c r="S660" s="85" t="s">
        <v>0</v>
      </c>
      <c r="T660" s="93" t="str">
        <f>JSON_Fmt!AH661</f>
        <v>["Teenagers","Adult"]</v>
      </c>
      <c r="U660" s="85" t="s">
        <v>0</v>
      </c>
      <c r="V660" s="93" t="str">
        <f>JSON_Fmt!AL661</f>
        <v>http://skyrock.com/sapien.aspx</v>
      </c>
      <c r="W660" s="85" t="s">
        <v>0</v>
      </c>
      <c r="X660" s="93">
        <f>JSON_Fmt!AP661</f>
        <v>4588.1499999999996</v>
      </c>
      <c r="Y660" s="85" t="s">
        <v>0</v>
      </c>
      <c r="Z660" s="93" t="str">
        <f>JSON_Fmt!AT661</f>
        <v>["Finance","Politics"]</v>
      </c>
      <c r="AA660" s="85" t="s">
        <v>0</v>
      </c>
      <c r="AB660" s="79" t="e">
        <f>JSON_Fmt!#REF!</f>
        <v>#REF!</v>
      </c>
      <c r="AC660" s="83" t="e">
        <f>JSON_Fmt!#REF!</f>
        <v>#REF!</v>
      </c>
    </row>
    <row r="661" spans="1:29" x14ac:dyDescent="0.25">
      <c r="A661" s="79" t="s">
        <v>13</v>
      </c>
      <c r="B661" s="79" t="str">
        <f t="shared" si="10"/>
        <v>Collection_Name</v>
      </c>
      <c r="C661" s="79" t="s">
        <v>14</v>
      </c>
      <c r="D661" s="79" t="str">
        <f>JSON_Fmt!B662</f>
        <v>5e8f270bfc13ae051e000098</v>
      </c>
      <c r="E661" s="85" t="s">
        <v>0</v>
      </c>
      <c r="F661" s="79" t="str">
        <f>JSON_Fmt!F662</f>
        <v>Eayo</v>
      </c>
      <c r="G661" s="85" t="s">
        <v>0</v>
      </c>
      <c r="H661" s="79" t="str">
        <f>JSON_Fmt!J662</f>
        <v>Hall-Gough</v>
      </c>
      <c r="I661" s="85" t="s">
        <v>0</v>
      </c>
      <c r="J661" s="93" t="str">
        <f>JSON_Fmt!N662</f>
        <v>Lismore</v>
      </c>
      <c r="K661" s="85" t="s">
        <v>0</v>
      </c>
      <c r="L661" s="79" t="str">
        <f>JSON_Fmt!R662</f>
        <v>Fermanagh</v>
      </c>
      <c r="M661" s="85" t="s">
        <v>0</v>
      </c>
      <c r="N661" s="93">
        <f>JSON_Fmt!V662</f>
        <v>2009</v>
      </c>
      <c r="O661" s="85" t="s">
        <v>0</v>
      </c>
      <c r="P661" s="79" t="str">
        <f>JSON_Fmt!Z662</f>
        <v>Weekly</v>
      </c>
      <c r="Q661" s="85" t="s">
        <v>0</v>
      </c>
      <c r="R661" s="79" t="str">
        <f>JSON_Fmt!AD662</f>
        <v>["Online","Tabloid","Broadsheet"]</v>
      </c>
      <c r="S661" s="85" t="s">
        <v>0</v>
      </c>
      <c r="T661" s="93" t="str">
        <f>JSON_Fmt!AH662</f>
        <v>["Teenagers"]</v>
      </c>
      <c r="U661" s="85" t="s">
        <v>0</v>
      </c>
      <c r="V661" s="93" t="str">
        <f>JSON_Fmt!AL662</f>
        <v>http://squarespace.com/habitasse/platea/dictumst/etiam/faucibus/cursus.png</v>
      </c>
      <c r="W661" s="85" t="s">
        <v>0</v>
      </c>
      <c r="X661" s="93">
        <f>JSON_Fmt!AP662</f>
        <v>13489.03</v>
      </c>
      <c r="Y661" s="85" t="s">
        <v>0</v>
      </c>
      <c r="Z661" s="93" t="str">
        <f>JSON_Fmt!AT662</f>
        <v>["Politics","Economics"]</v>
      </c>
      <c r="AA661" s="85" t="s">
        <v>0</v>
      </c>
      <c r="AB661" s="79" t="e">
        <f>JSON_Fmt!#REF!</f>
        <v>#REF!</v>
      </c>
      <c r="AC661" s="83" t="e">
        <f>JSON_Fmt!#REF!</f>
        <v>#REF!</v>
      </c>
    </row>
    <row r="662" spans="1:29" x14ac:dyDescent="0.25">
      <c r="A662" s="79" t="s">
        <v>13</v>
      </c>
      <c r="B662" s="79" t="str">
        <f t="shared" si="10"/>
        <v>Collection_Name</v>
      </c>
      <c r="C662" s="79" t="s">
        <v>14</v>
      </c>
      <c r="D662" s="79" t="str">
        <f>JSON_Fmt!B663</f>
        <v>5e8f270bfc13ae051e000099</v>
      </c>
      <c r="E662" s="85" t="s">
        <v>0</v>
      </c>
      <c r="F662" s="79" t="str">
        <f>JSON_Fmt!F663</f>
        <v>Trudoo</v>
      </c>
      <c r="G662" s="85" t="s">
        <v>0</v>
      </c>
      <c r="H662" s="79" t="str">
        <f>JSON_Fmt!J663</f>
        <v>Morey</v>
      </c>
      <c r="I662" s="85" t="s">
        <v>0</v>
      </c>
      <c r="J662" s="93" t="str">
        <f>JSON_Fmt!N663</f>
        <v>Athlone</v>
      </c>
      <c r="K662" s="85" t="s">
        <v>0</v>
      </c>
      <c r="L662" s="79" t="str">
        <f>JSON_Fmt!R663</f>
        <v>Cavan</v>
      </c>
      <c r="M662" s="85" t="s">
        <v>0</v>
      </c>
      <c r="N662" s="93">
        <f>JSON_Fmt!V663</f>
        <v>1998</v>
      </c>
      <c r="O662" s="85" t="s">
        <v>0</v>
      </c>
      <c r="P662" s="79" t="str">
        <f>JSON_Fmt!Z663</f>
        <v>Weekly</v>
      </c>
      <c r="Q662" s="85" t="s">
        <v>0</v>
      </c>
      <c r="R662" s="79" t="str">
        <f>JSON_Fmt!AD663</f>
        <v>["Online","Tabloid","Broadsheet"]</v>
      </c>
      <c r="S662" s="85" t="s">
        <v>0</v>
      </c>
      <c r="T662" s="93" t="str">
        <f>JSON_Fmt!AH663</f>
        <v>["Adult","Teenagers","Professional Class"]</v>
      </c>
      <c r="U662" s="85" t="s">
        <v>0</v>
      </c>
      <c r="V662" s="93" t="str">
        <f>JSON_Fmt!AL663</f>
        <v>http://example.com/vitae/quam/suspendisse.jsp</v>
      </c>
      <c r="W662" s="85" t="s">
        <v>0</v>
      </c>
      <c r="X662" s="93">
        <f>JSON_Fmt!AP663</f>
        <v>7284.58</v>
      </c>
      <c r="Y662" s="85" t="s">
        <v>0</v>
      </c>
      <c r="Z662" s="93" t="str">
        <f>JSON_Fmt!AT663</f>
        <v>["Politics"]</v>
      </c>
      <c r="AA662" s="85" t="s">
        <v>0</v>
      </c>
      <c r="AB662" s="79" t="e">
        <f>JSON_Fmt!#REF!</f>
        <v>#REF!</v>
      </c>
      <c r="AC662" s="83" t="e">
        <f>JSON_Fmt!#REF!</f>
        <v>#REF!</v>
      </c>
    </row>
    <row r="663" spans="1:29" x14ac:dyDescent="0.25">
      <c r="A663" s="79" t="s">
        <v>13</v>
      </c>
      <c r="B663" s="79" t="str">
        <f t="shared" si="10"/>
        <v>Collection_Name</v>
      </c>
      <c r="C663" s="79" t="s">
        <v>14</v>
      </c>
      <c r="D663" s="79" t="str">
        <f>JSON_Fmt!B664</f>
        <v>5e8f270bfc13ae051e00009a</v>
      </c>
      <c r="E663" s="85" t="s">
        <v>0</v>
      </c>
      <c r="F663" s="79" t="str">
        <f>JSON_Fmt!F664</f>
        <v>Snaptags</v>
      </c>
      <c r="G663" s="85" t="s">
        <v>0</v>
      </c>
      <c r="H663" s="79" t="str">
        <f>JSON_Fmt!J664</f>
        <v>Scollard</v>
      </c>
      <c r="I663" s="85" t="s">
        <v>0</v>
      </c>
      <c r="J663" s="93" t="str">
        <f>JSON_Fmt!N664</f>
        <v>Athlone</v>
      </c>
      <c r="K663" s="85" t="s">
        <v>0</v>
      </c>
      <c r="L663" s="79" t="str">
        <f>JSON_Fmt!R664</f>
        <v>Carlow</v>
      </c>
      <c r="M663" s="85" t="s">
        <v>0</v>
      </c>
      <c r="N663" s="93">
        <f>JSON_Fmt!V664</f>
        <v>2006</v>
      </c>
      <c r="O663" s="85" t="s">
        <v>0</v>
      </c>
      <c r="P663" s="79" t="str">
        <f>JSON_Fmt!Z664</f>
        <v>Monthly</v>
      </c>
      <c r="Q663" s="85" t="s">
        <v>0</v>
      </c>
      <c r="R663" s="79" t="str">
        <f>JSON_Fmt!AD664</f>
        <v>["Online"]</v>
      </c>
      <c r="S663" s="85" t="s">
        <v>0</v>
      </c>
      <c r="T663" s="93" t="str">
        <f>JSON_Fmt!AH664</f>
        <v>["Adult"]</v>
      </c>
      <c r="U663" s="85" t="s">
        <v>0</v>
      </c>
      <c r="V663" s="93" t="str">
        <f>JSON_Fmt!AL664</f>
        <v>https://github.io/dignissim/vestibulum/vestibulum/ante/ipsum/primis.aspx</v>
      </c>
      <c r="W663" s="85" t="s">
        <v>0</v>
      </c>
      <c r="X663" s="93">
        <f>JSON_Fmt!AP664</f>
        <v>14924.39</v>
      </c>
      <c r="Y663" s="85" t="s">
        <v>0</v>
      </c>
      <c r="Z663" s="93" t="str">
        <f>JSON_Fmt!AT664</f>
        <v>["Finance","Politics","Sport"]</v>
      </c>
      <c r="AA663" s="85" t="s">
        <v>0</v>
      </c>
      <c r="AB663" s="79" t="e">
        <f>JSON_Fmt!#REF!</f>
        <v>#REF!</v>
      </c>
      <c r="AC663" s="83" t="e">
        <f>JSON_Fmt!#REF!</f>
        <v>#REF!</v>
      </c>
    </row>
    <row r="664" spans="1:29" x14ac:dyDescent="0.25">
      <c r="A664" s="79" t="s">
        <v>13</v>
      </c>
      <c r="B664" s="79" t="str">
        <f t="shared" si="10"/>
        <v>Collection_Name</v>
      </c>
      <c r="C664" s="79" t="s">
        <v>14</v>
      </c>
      <c r="D664" s="79" t="str">
        <f>JSON_Fmt!B665</f>
        <v>5e8f270bfc13ae051e00009b</v>
      </c>
      <c r="E664" s="85" t="s">
        <v>0</v>
      </c>
      <c r="F664" s="79" t="str">
        <f>JSON_Fmt!F665</f>
        <v>Twitterbeat</v>
      </c>
      <c r="G664" s="85" t="s">
        <v>0</v>
      </c>
      <c r="H664" s="79" t="str">
        <f>JSON_Fmt!J665</f>
        <v>Wildsmith</v>
      </c>
      <c r="I664" s="85" t="s">
        <v>0</v>
      </c>
      <c r="J664" s="93" t="str">
        <f>JSON_Fmt!N665</f>
        <v>Athlone</v>
      </c>
      <c r="K664" s="85" t="s">
        <v>0</v>
      </c>
      <c r="L664" s="79" t="str">
        <f>JSON_Fmt!R665</f>
        <v>Mayo</v>
      </c>
      <c r="M664" s="85" t="s">
        <v>0</v>
      </c>
      <c r="N664" s="93">
        <f>JSON_Fmt!V665</f>
        <v>1972</v>
      </c>
      <c r="O664" s="85" t="s">
        <v>0</v>
      </c>
      <c r="P664" s="79" t="str">
        <f>JSON_Fmt!Z665</f>
        <v>Monthly</v>
      </c>
      <c r="Q664" s="85" t="s">
        <v>0</v>
      </c>
      <c r="R664" s="79" t="str">
        <f>JSON_Fmt!AD665</f>
        <v>["Tabloid","Broadsheet","Online"]</v>
      </c>
      <c r="S664" s="85" t="s">
        <v>0</v>
      </c>
      <c r="T664" s="93" t="str">
        <f>JSON_Fmt!AH665</f>
        <v>["Professional Class"]</v>
      </c>
      <c r="U664" s="85" t="s">
        <v>0</v>
      </c>
      <c r="V664" s="93" t="str">
        <f>JSON_Fmt!AL665</f>
        <v>http://qq.com/tempus/vivamus/in/felis.js</v>
      </c>
      <c r="W664" s="85" t="s">
        <v>0</v>
      </c>
      <c r="X664" s="93">
        <f>JSON_Fmt!AP665</f>
        <v>14139.65</v>
      </c>
      <c r="Y664" s="85" t="s">
        <v>0</v>
      </c>
      <c r="Z664" s="93" t="str">
        <f>JSON_Fmt!AT665</f>
        <v>["Economics","Sport"]</v>
      </c>
      <c r="AA664" s="85" t="s">
        <v>0</v>
      </c>
      <c r="AB664" s="79" t="e">
        <f>JSON_Fmt!#REF!</f>
        <v>#REF!</v>
      </c>
      <c r="AC664" s="83" t="e">
        <f>JSON_Fmt!#REF!</f>
        <v>#REF!</v>
      </c>
    </row>
    <row r="665" spans="1:29" x14ac:dyDescent="0.25">
      <c r="A665" s="79" t="s">
        <v>13</v>
      </c>
      <c r="B665" s="79" t="str">
        <f t="shared" si="10"/>
        <v>Collection_Name</v>
      </c>
      <c r="C665" s="79" t="s">
        <v>14</v>
      </c>
      <c r="D665" s="79" t="str">
        <f>JSON_Fmt!B666</f>
        <v>5e8f270bfc13ae051e00009c</v>
      </c>
      <c r="E665" s="85" t="s">
        <v>0</v>
      </c>
      <c r="F665" s="79" t="str">
        <f>JSON_Fmt!F666</f>
        <v>Dabfeed</v>
      </c>
      <c r="G665" s="85" t="s">
        <v>0</v>
      </c>
      <c r="H665" s="79" t="str">
        <f>JSON_Fmt!J666</f>
        <v>Pinshon</v>
      </c>
      <c r="I665" s="85" t="s">
        <v>0</v>
      </c>
      <c r="J665" s="93" t="str">
        <f>JSON_Fmt!N666</f>
        <v>Limerick</v>
      </c>
      <c r="K665" s="85" t="s">
        <v>0</v>
      </c>
      <c r="L665" s="79" t="str">
        <f>JSON_Fmt!R666</f>
        <v>Waterford</v>
      </c>
      <c r="M665" s="85" t="s">
        <v>0</v>
      </c>
      <c r="N665" s="93">
        <f>JSON_Fmt!V666</f>
        <v>1986</v>
      </c>
      <c r="O665" s="85" t="s">
        <v>0</v>
      </c>
      <c r="P665" s="79" t="str">
        <f>JSON_Fmt!Z666</f>
        <v>Weekly</v>
      </c>
      <c r="Q665" s="85" t="s">
        <v>0</v>
      </c>
      <c r="R665" s="79" t="str">
        <f>JSON_Fmt!AD666</f>
        <v>["Online"]</v>
      </c>
      <c r="S665" s="85" t="s">
        <v>0</v>
      </c>
      <c r="T665" s="93" t="str">
        <f>JSON_Fmt!AH666</f>
        <v>["Teenagers"]</v>
      </c>
      <c r="U665" s="85" t="s">
        <v>0</v>
      </c>
      <c r="V665" s="93" t="str">
        <f>JSON_Fmt!AL666</f>
        <v>https://mozilla.org/id/massa/id.html</v>
      </c>
      <c r="W665" s="85" t="s">
        <v>0</v>
      </c>
      <c r="X665" s="93">
        <f>JSON_Fmt!AP666</f>
        <v>4831.09</v>
      </c>
      <c r="Y665" s="85" t="s">
        <v>0</v>
      </c>
      <c r="Z665" s="93" t="str">
        <f>JSON_Fmt!AT666</f>
        <v>["Finance","Economics","Politics","Sport"]</v>
      </c>
      <c r="AA665" s="85" t="s">
        <v>0</v>
      </c>
      <c r="AB665" s="79" t="e">
        <f>JSON_Fmt!#REF!</f>
        <v>#REF!</v>
      </c>
      <c r="AC665" s="83" t="e">
        <f>JSON_Fmt!#REF!</f>
        <v>#REF!</v>
      </c>
    </row>
    <row r="666" spans="1:29" x14ac:dyDescent="0.25">
      <c r="A666" s="79" t="s">
        <v>13</v>
      </c>
      <c r="B666" s="79" t="str">
        <f t="shared" si="10"/>
        <v>Collection_Name</v>
      </c>
      <c r="C666" s="79" t="s">
        <v>14</v>
      </c>
      <c r="D666" s="79" t="str">
        <f>JSON_Fmt!B667</f>
        <v>5e8f270cfc13ae051e00009d</v>
      </c>
      <c r="E666" s="85" t="s">
        <v>0</v>
      </c>
      <c r="F666" s="79" t="str">
        <f>JSON_Fmt!F667</f>
        <v>Fliptune</v>
      </c>
      <c r="G666" s="85" t="s">
        <v>0</v>
      </c>
      <c r="H666" s="79" t="str">
        <f>JSON_Fmt!J667</f>
        <v>Newns</v>
      </c>
      <c r="I666" s="85" t="s">
        <v>0</v>
      </c>
      <c r="J666" s="93" t="str">
        <f>JSON_Fmt!N667</f>
        <v>Limerick</v>
      </c>
      <c r="K666" s="85" t="s">
        <v>0</v>
      </c>
      <c r="L666" s="79" t="str">
        <f>JSON_Fmt!R667</f>
        <v>Armagh</v>
      </c>
      <c r="M666" s="85" t="s">
        <v>0</v>
      </c>
      <c r="N666" s="93">
        <f>JSON_Fmt!V667</f>
        <v>1996</v>
      </c>
      <c r="O666" s="85" t="s">
        <v>0</v>
      </c>
      <c r="P666" s="79" t="str">
        <f>JSON_Fmt!Z667</f>
        <v>Monthly</v>
      </c>
      <c r="Q666" s="85" t="s">
        <v>0</v>
      </c>
      <c r="R666" s="79" t="str">
        <f>JSON_Fmt!AD667</f>
        <v>["Broadsheet","Online","Tabloid"]</v>
      </c>
      <c r="S666" s="85" t="s">
        <v>0</v>
      </c>
      <c r="T666" s="93" t="str">
        <f>JSON_Fmt!AH667</f>
        <v>["Professional Class"]</v>
      </c>
      <c r="U666" s="85" t="s">
        <v>0</v>
      </c>
      <c r="V666" s="93" t="str">
        <f>JSON_Fmt!AL667</f>
        <v>https://sakura.ne.jp/massa.jsp</v>
      </c>
      <c r="W666" s="85" t="s">
        <v>0</v>
      </c>
      <c r="X666" s="93">
        <f>JSON_Fmt!AP667</f>
        <v>13144.8</v>
      </c>
      <c r="Y666" s="85" t="s">
        <v>0</v>
      </c>
      <c r="Z666" s="93" t="str">
        <f>JSON_Fmt!AT667</f>
        <v>["Economics","Sport"]</v>
      </c>
      <c r="AA666" s="85" t="s">
        <v>0</v>
      </c>
      <c r="AB666" s="79" t="e">
        <f>JSON_Fmt!#REF!</f>
        <v>#REF!</v>
      </c>
      <c r="AC666" s="83" t="e">
        <f>JSON_Fmt!#REF!</f>
        <v>#REF!</v>
      </c>
    </row>
    <row r="667" spans="1:29" x14ac:dyDescent="0.25">
      <c r="A667" s="79" t="s">
        <v>13</v>
      </c>
      <c r="B667" s="79" t="str">
        <f t="shared" si="10"/>
        <v>Collection_Name</v>
      </c>
      <c r="C667" s="79" t="s">
        <v>14</v>
      </c>
      <c r="D667" s="79" t="str">
        <f>JSON_Fmt!B668</f>
        <v>5e8f270cfc13ae051e00009e</v>
      </c>
      <c r="E667" s="85" t="s">
        <v>0</v>
      </c>
      <c r="F667" s="79" t="str">
        <f>JSON_Fmt!F668</f>
        <v>Jabbercube</v>
      </c>
      <c r="G667" s="85" t="s">
        <v>0</v>
      </c>
      <c r="H667" s="79" t="str">
        <f>JSON_Fmt!J668</f>
        <v>Quaintance</v>
      </c>
      <c r="I667" s="85" t="s">
        <v>0</v>
      </c>
      <c r="J667" s="93" t="str">
        <f>JSON_Fmt!N668</f>
        <v>Limerick</v>
      </c>
      <c r="K667" s="85" t="s">
        <v>0</v>
      </c>
      <c r="L667" s="79" t="str">
        <f>JSON_Fmt!R668</f>
        <v>Donegal</v>
      </c>
      <c r="M667" s="85" t="s">
        <v>0</v>
      </c>
      <c r="N667" s="93">
        <f>JSON_Fmt!V668</f>
        <v>2002</v>
      </c>
      <c r="O667" s="85" t="s">
        <v>0</v>
      </c>
      <c r="P667" s="79" t="str">
        <f>JSON_Fmt!Z668</f>
        <v>Monthly</v>
      </c>
      <c r="Q667" s="85" t="s">
        <v>0</v>
      </c>
      <c r="R667" s="79" t="str">
        <f>JSON_Fmt!AD668</f>
        <v>["Online"]</v>
      </c>
      <c r="S667" s="85" t="s">
        <v>0</v>
      </c>
      <c r="T667" s="93" t="str">
        <f>JSON_Fmt!AH668</f>
        <v>["Professional Class"]</v>
      </c>
      <c r="U667" s="85" t="s">
        <v>0</v>
      </c>
      <c r="V667" s="93" t="str">
        <f>JSON_Fmt!AL668</f>
        <v>http://statcounter.com/leo/pellentesque/ultrices.json</v>
      </c>
      <c r="W667" s="85" t="s">
        <v>0</v>
      </c>
      <c r="X667" s="93">
        <f>JSON_Fmt!AP668</f>
        <v>4084.53</v>
      </c>
      <c r="Y667" s="85" t="s">
        <v>0</v>
      </c>
      <c r="Z667" s="93" t="str">
        <f>JSON_Fmt!AT668</f>
        <v>["Economics","Finance"]</v>
      </c>
      <c r="AA667" s="85" t="s">
        <v>0</v>
      </c>
      <c r="AB667" s="79" t="e">
        <f>JSON_Fmt!#REF!</f>
        <v>#REF!</v>
      </c>
      <c r="AC667" s="83" t="e">
        <f>JSON_Fmt!#REF!</f>
        <v>#REF!</v>
      </c>
    </row>
    <row r="668" spans="1:29" x14ac:dyDescent="0.25">
      <c r="A668" s="79" t="s">
        <v>13</v>
      </c>
      <c r="B668" s="79" t="str">
        <f t="shared" si="10"/>
        <v>Collection_Name</v>
      </c>
      <c r="C668" s="79" t="s">
        <v>14</v>
      </c>
      <c r="D668" s="79" t="str">
        <f>JSON_Fmt!B669</f>
        <v>5e8f270cfc13ae051e00009f</v>
      </c>
      <c r="E668" s="85" t="s">
        <v>0</v>
      </c>
      <c r="F668" s="79" t="str">
        <f>JSON_Fmt!F669</f>
        <v>Livepath</v>
      </c>
      <c r="G668" s="85" t="s">
        <v>0</v>
      </c>
      <c r="H668" s="79" t="str">
        <f>JSON_Fmt!J669</f>
        <v>Flowers</v>
      </c>
      <c r="I668" s="85" t="s">
        <v>0</v>
      </c>
      <c r="J668" s="93" t="str">
        <f>JSON_Fmt!N669</f>
        <v>Athlone</v>
      </c>
      <c r="K668" s="85" t="s">
        <v>0</v>
      </c>
      <c r="L668" s="79" t="str">
        <f>JSON_Fmt!R669</f>
        <v>Donegal</v>
      </c>
      <c r="M668" s="85" t="s">
        <v>0</v>
      </c>
      <c r="N668" s="93">
        <f>JSON_Fmt!V669</f>
        <v>2005</v>
      </c>
      <c r="O668" s="85" t="s">
        <v>0</v>
      </c>
      <c r="P668" s="79" t="str">
        <f>JSON_Fmt!Z669</f>
        <v>Daily</v>
      </c>
      <c r="Q668" s="85" t="s">
        <v>0</v>
      </c>
      <c r="R668" s="79" t="str">
        <f>JSON_Fmt!AD669</f>
        <v>["Online"]</v>
      </c>
      <c r="S668" s="85" t="s">
        <v>0</v>
      </c>
      <c r="T668" s="93" t="str">
        <f>JSON_Fmt!AH669</f>
        <v>["Professional Class","Adult","Teenagers"]</v>
      </c>
      <c r="U668" s="85" t="s">
        <v>0</v>
      </c>
      <c r="V668" s="93" t="str">
        <f>JSON_Fmt!AL669</f>
        <v>http://soup.io/ornare/imperdiet/sapien/urna/pretium.jpg</v>
      </c>
      <c r="W668" s="85" t="s">
        <v>0</v>
      </c>
      <c r="X668" s="93">
        <f>JSON_Fmt!AP669</f>
        <v>12798.83</v>
      </c>
      <c r="Y668" s="85" t="s">
        <v>0</v>
      </c>
      <c r="Z668" s="93" t="str">
        <f>JSON_Fmt!AT669</f>
        <v>["Economics"]</v>
      </c>
      <c r="AA668" s="85" t="s">
        <v>0</v>
      </c>
      <c r="AB668" s="79" t="e">
        <f>JSON_Fmt!#REF!</f>
        <v>#REF!</v>
      </c>
      <c r="AC668" s="83" t="e">
        <f>JSON_Fmt!#REF!</f>
        <v>#REF!</v>
      </c>
    </row>
    <row r="669" spans="1:29" x14ac:dyDescent="0.25">
      <c r="A669" s="79" t="s">
        <v>13</v>
      </c>
      <c r="B669" s="79" t="str">
        <f t="shared" si="10"/>
        <v>Collection_Name</v>
      </c>
      <c r="C669" s="79" t="s">
        <v>14</v>
      </c>
      <c r="D669" s="79" t="str">
        <f>JSON_Fmt!B670</f>
        <v>5e8f270cfc13ae051e0000a0</v>
      </c>
      <c r="E669" s="85" t="s">
        <v>0</v>
      </c>
      <c r="F669" s="79" t="str">
        <f>JSON_Fmt!F670</f>
        <v>Gigazoom</v>
      </c>
      <c r="G669" s="85" t="s">
        <v>0</v>
      </c>
      <c r="H669" s="79" t="str">
        <f>JSON_Fmt!J670</f>
        <v>Brunker</v>
      </c>
      <c r="I669" s="85" t="s">
        <v>0</v>
      </c>
      <c r="J669" s="93" t="str">
        <f>JSON_Fmt!N670</f>
        <v>Dublin</v>
      </c>
      <c r="K669" s="85" t="s">
        <v>0</v>
      </c>
      <c r="L669" s="79" t="str">
        <f>JSON_Fmt!R670</f>
        <v>Leitrim</v>
      </c>
      <c r="M669" s="85" t="s">
        <v>0</v>
      </c>
      <c r="N669" s="93">
        <f>JSON_Fmt!V670</f>
        <v>1998</v>
      </c>
      <c r="O669" s="85" t="s">
        <v>0</v>
      </c>
      <c r="P669" s="79" t="str">
        <f>JSON_Fmt!Z670</f>
        <v>Daily</v>
      </c>
      <c r="Q669" s="85" t="s">
        <v>0</v>
      </c>
      <c r="R669" s="79" t="str">
        <f>JSON_Fmt!AD670</f>
        <v>["Tabloid","Broadsheet"]</v>
      </c>
      <c r="S669" s="85" t="s">
        <v>0</v>
      </c>
      <c r="T669" s="93" t="str">
        <f>JSON_Fmt!AH670</f>
        <v>["Teenagers","Professional Class","Adult"]</v>
      </c>
      <c r="U669" s="85" t="s">
        <v>0</v>
      </c>
      <c r="V669" s="93" t="str">
        <f>JSON_Fmt!AL670</f>
        <v>https://hatena.ne.jp/pulvinar/sed.html</v>
      </c>
      <c r="W669" s="85" t="s">
        <v>0</v>
      </c>
      <c r="X669" s="93">
        <f>JSON_Fmt!AP670</f>
        <v>6908.5</v>
      </c>
      <c r="Y669" s="85" t="s">
        <v>0</v>
      </c>
      <c r="Z669" s="93" t="str">
        <f>JSON_Fmt!AT670</f>
        <v>["Politics","Sport"]</v>
      </c>
      <c r="AA669" s="85" t="s">
        <v>0</v>
      </c>
      <c r="AB669" s="79" t="e">
        <f>JSON_Fmt!#REF!</f>
        <v>#REF!</v>
      </c>
      <c r="AC669" s="83" t="e">
        <f>JSON_Fmt!#REF!</f>
        <v>#REF!</v>
      </c>
    </row>
    <row r="670" spans="1:29" x14ac:dyDescent="0.25">
      <c r="A670" s="79" t="s">
        <v>13</v>
      </c>
      <c r="B670" s="79" t="str">
        <f t="shared" si="10"/>
        <v>Collection_Name</v>
      </c>
      <c r="C670" s="79" t="s">
        <v>14</v>
      </c>
      <c r="D670" s="79" t="str">
        <f>JSON_Fmt!B671</f>
        <v>5e8f270cfc13ae051e0000a1</v>
      </c>
      <c r="E670" s="85" t="s">
        <v>0</v>
      </c>
      <c r="F670" s="79" t="str">
        <f>JSON_Fmt!F671</f>
        <v>Devpoint</v>
      </c>
      <c r="G670" s="85" t="s">
        <v>0</v>
      </c>
      <c r="H670" s="79" t="str">
        <f>JSON_Fmt!J671</f>
        <v>Barnaclough</v>
      </c>
      <c r="I670" s="85" t="s">
        <v>0</v>
      </c>
      <c r="J670" s="93" t="str">
        <f>JSON_Fmt!N671</f>
        <v>Blackrock</v>
      </c>
      <c r="K670" s="85" t="s">
        <v>0</v>
      </c>
      <c r="L670" s="79" t="str">
        <f>JSON_Fmt!R671</f>
        <v>Kildare</v>
      </c>
      <c r="M670" s="85" t="s">
        <v>0</v>
      </c>
      <c r="N670" s="93">
        <f>JSON_Fmt!V671</f>
        <v>2002</v>
      </c>
      <c r="O670" s="85" t="s">
        <v>0</v>
      </c>
      <c r="P670" s="79" t="str">
        <f>JSON_Fmt!Z671</f>
        <v>Daily</v>
      </c>
      <c r="Q670" s="85" t="s">
        <v>0</v>
      </c>
      <c r="R670" s="79" t="str">
        <f>JSON_Fmt!AD671</f>
        <v>["Tabloid"]</v>
      </c>
      <c r="S670" s="85" t="s">
        <v>0</v>
      </c>
      <c r="T670" s="93" t="str">
        <f>JSON_Fmt!AH671</f>
        <v>["Professional Class","Adult"]</v>
      </c>
      <c r="U670" s="85" t="s">
        <v>0</v>
      </c>
      <c r="V670" s="93" t="str">
        <f>JSON_Fmt!AL671</f>
        <v>http://marriott.com/aliquam/quis/turpis/eget/elit/sodales/scelerisque.jpg</v>
      </c>
      <c r="W670" s="85" t="s">
        <v>0</v>
      </c>
      <c r="X670" s="93">
        <f>JSON_Fmt!AP671</f>
        <v>9287.98</v>
      </c>
      <c r="Y670" s="85" t="s">
        <v>0</v>
      </c>
      <c r="Z670" s="93" t="str">
        <f>JSON_Fmt!AT671</f>
        <v>["Politics","Finance","Sport","Economics"]</v>
      </c>
      <c r="AA670" s="85" t="s">
        <v>0</v>
      </c>
      <c r="AB670" s="79" t="e">
        <f>JSON_Fmt!#REF!</f>
        <v>#REF!</v>
      </c>
      <c r="AC670" s="83" t="e">
        <f>JSON_Fmt!#REF!</f>
        <v>#REF!</v>
      </c>
    </row>
    <row r="671" spans="1:29" x14ac:dyDescent="0.25">
      <c r="A671" s="79" t="s">
        <v>13</v>
      </c>
      <c r="B671" s="79" t="str">
        <f t="shared" si="10"/>
        <v>Collection_Name</v>
      </c>
      <c r="C671" s="79" t="s">
        <v>14</v>
      </c>
      <c r="D671" s="79" t="str">
        <f>JSON_Fmt!B672</f>
        <v>5e8f270cfc13ae051e0000a2</v>
      </c>
      <c r="E671" s="85" t="s">
        <v>0</v>
      </c>
      <c r="F671" s="79" t="str">
        <f>JSON_Fmt!F672</f>
        <v>Zoomlounge</v>
      </c>
      <c r="G671" s="85" t="s">
        <v>0</v>
      </c>
      <c r="H671" s="79" t="str">
        <f>JSON_Fmt!J672</f>
        <v>Creser</v>
      </c>
      <c r="I671" s="85" t="s">
        <v>0</v>
      </c>
      <c r="J671" s="93" t="str">
        <f>JSON_Fmt!N672</f>
        <v>Athlone</v>
      </c>
      <c r="K671" s="85" t="s">
        <v>0</v>
      </c>
      <c r="L671" s="79" t="str">
        <f>JSON_Fmt!R672</f>
        <v>Kilkenny</v>
      </c>
      <c r="M671" s="85" t="s">
        <v>0</v>
      </c>
      <c r="N671" s="93">
        <f>JSON_Fmt!V672</f>
        <v>2008</v>
      </c>
      <c r="O671" s="85" t="s">
        <v>0</v>
      </c>
      <c r="P671" s="79" t="str">
        <f>JSON_Fmt!Z672</f>
        <v>Daily</v>
      </c>
      <c r="Q671" s="85" t="s">
        <v>0</v>
      </c>
      <c r="R671" s="79" t="str">
        <f>JSON_Fmt!AD672</f>
        <v>["Tabloid","Online","Broadsheet"]</v>
      </c>
      <c r="S671" s="85" t="s">
        <v>0</v>
      </c>
      <c r="T671" s="93" t="str">
        <f>JSON_Fmt!AH672</f>
        <v>["Adult"]</v>
      </c>
      <c r="U671" s="85" t="s">
        <v>0</v>
      </c>
      <c r="V671" s="93" t="str">
        <f>JSON_Fmt!AL672</f>
        <v>http://guardian.co.uk/morbi/non.png</v>
      </c>
      <c r="W671" s="85" t="s">
        <v>0</v>
      </c>
      <c r="X671" s="93">
        <f>JSON_Fmt!AP672</f>
        <v>8299.24</v>
      </c>
      <c r="Y671" s="85" t="s">
        <v>0</v>
      </c>
      <c r="Z671" s="93" t="str">
        <f>JSON_Fmt!AT672</f>
        <v>["Finance","Economics","Politics"]</v>
      </c>
      <c r="AA671" s="85" t="s">
        <v>0</v>
      </c>
      <c r="AB671" s="79" t="e">
        <f>JSON_Fmt!#REF!</f>
        <v>#REF!</v>
      </c>
      <c r="AC671" s="83" t="e">
        <f>JSON_Fmt!#REF!</f>
        <v>#REF!</v>
      </c>
    </row>
    <row r="672" spans="1:29" x14ac:dyDescent="0.25">
      <c r="A672" s="79" t="s">
        <v>13</v>
      </c>
      <c r="B672" s="79" t="str">
        <f t="shared" si="10"/>
        <v>Collection_Name</v>
      </c>
      <c r="C672" s="79" t="s">
        <v>14</v>
      </c>
      <c r="D672" s="79" t="str">
        <f>JSON_Fmt!B673</f>
        <v>5e8f270cfc13ae051e0000a3</v>
      </c>
      <c r="E672" s="85" t="s">
        <v>0</v>
      </c>
      <c r="F672" s="79" t="str">
        <f>JSON_Fmt!F673</f>
        <v>Voomm</v>
      </c>
      <c r="G672" s="85" t="s">
        <v>0</v>
      </c>
      <c r="H672" s="79" t="str">
        <f>JSON_Fmt!J673</f>
        <v>Demschke</v>
      </c>
      <c r="I672" s="85" t="s">
        <v>0</v>
      </c>
      <c r="J672" s="93" t="str">
        <f>JSON_Fmt!N673</f>
        <v>Athlone</v>
      </c>
      <c r="K672" s="85" t="s">
        <v>0</v>
      </c>
      <c r="L672" s="79" t="str">
        <f>JSON_Fmt!R673</f>
        <v>Leitrim</v>
      </c>
      <c r="M672" s="85" t="s">
        <v>0</v>
      </c>
      <c r="N672" s="93">
        <f>JSON_Fmt!V673</f>
        <v>2002</v>
      </c>
      <c r="O672" s="85" t="s">
        <v>0</v>
      </c>
      <c r="P672" s="79" t="str">
        <f>JSON_Fmt!Z673</f>
        <v>Daily</v>
      </c>
      <c r="Q672" s="85" t="s">
        <v>0</v>
      </c>
      <c r="R672" s="79" t="str">
        <f>JSON_Fmt!AD673</f>
        <v>["Tabloid","Broadsheet","Online"]</v>
      </c>
      <c r="S672" s="85" t="s">
        <v>0</v>
      </c>
      <c r="T672" s="93" t="str">
        <f>JSON_Fmt!AH673</f>
        <v>["Teenagers","Professional Class","Adult"]</v>
      </c>
      <c r="U672" s="85" t="s">
        <v>0</v>
      </c>
      <c r="V672" s="93" t="str">
        <f>JSON_Fmt!AL673</f>
        <v>http://zimbio.com/elementum/eu/interdum/eu/tincidunt/in.jsp</v>
      </c>
      <c r="W672" s="85" t="s">
        <v>0</v>
      </c>
      <c r="X672" s="93">
        <f>JSON_Fmt!AP673</f>
        <v>10838.09</v>
      </c>
      <c r="Y672" s="85" t="s">
        <v>0</v>
      </c>
      <c r="Z672" s="93" t="str">
        <f>JSON_Fmt!AT673</f>
        <v>["Sport","Finance"]</v>
      </c>
      <c r="AA672" s="85" t="s">
        <v>0</v>
      </c>
      <c r="AB672" s="79" t="e">
        <f>JSON_Fmt!#REF!</f>
        <v>#REF!</v>
      </c>
      <c r="AC672" s="83" t="e">
        <f>JSON_Fmt!#REF!</f>
        <v>#REF!</v>
      </c>
    </row>
    <row r="673" spans="1:29" x14ac:dyDescent="0.25">
      <c r="A673" s="79" t="s">
        <v>13</v>
      </c>
      <c r="B673" s="79" t="str">
        <f t="shared" si="10"/>
        <v>Collection_Name</v>
      </c>
      <c r="C673" s="79" t="s">
        <v>14</v>
      </c>
      <c r="D673" s="79" t="str">
        <f>JSON_Fmt!B674</f>
        <v>5e8f270cfc13ae051e0000a4</v>
      </c>
      <c r="E673" s="85" t="s">
        <v>0</v>
      </c>
      <c r="F673" s="79" t="str">
        <f>JSON_Fmt!F674</f>
        <v>Plajo</v>
      </c>
      <c r="G673" s="85" t="s">
        <v>0</v>
      </c>
      <c r="H673" s="79" t="str">
        <f>JSON_Fmt!J674</f>
        <v>Snowden</v>
      </c>
      <c r="I673" s="85" t="s">
        <v>0</v>
      </c>
      <c r="J673" s="93" t="str">
        <f>JSON_Fmt!N674</f>
        <v>Lismore</v>
      </c>
      <c r="K673" s="85" t="s">
        <v>0</v>
      </c>
      <c r="L673" s="79" t="str">
        <f>JSON_Fmt!R674</f>
        <v>Meath</v>
      </c>
      <c r="M673" s="85" t="s">
        <v>0</v>
      </c>
      <c r="N673" s="93">
        <f>JSON_Fmt!V674</f>
        <v>2005</v>
      </c>
      <c r="O673" s="85" t="s">
        <v>0</v>
      </c>
      <c r="P673" s="79" t="str">
        <f>JSON_Fmt!Z674</f>
        <v>Daily</v>
      </c>
      <c r="Q673" s="85" t="s">
        <v>0</v>
      </c>
      <c r="R673" s="79" t="str">
        <f>JSON_Fmt!AD674</f>
        <v>["Broadsheet","Tabloid"]</v>
      </c>
      <c r="S673" s="85" t="s">
        <v>0</v>
      </c>
      <c r="T673" s="93" t="str">
        <f>JSON_Fmt!AH674</f>
        <v>["Teenagers","Professional Class"]</v>
      </c>
      <c r="U673" s="85" t="s">
        <v>0</v>
      </c>
      <c r="V673" s="93" t="str">
        <f>JSON_Fmt!AL674</f>
        <v>https://lulu.com/rhoncus/aliquet/pulvinar/sed/nisl/nunc.jpg</v>
      </c>
      <c r="W673" s="85" t="s">
        <v>0</v>
      </c>
      <c r="X673" s="93">
        <f>JSON_Fmt!AP674</f>
        <v>9797.83</v>
      </c>
      <c r="Y673" s="85" t="s">
        <v>0</v>
      </c>
      <c r="Z673" s="93" t="str">
        <f>JSON_Fmt!AT674</f>
        <v>["Economics","Finance","Sport","Politics"]</v>
      </c>
      <c r="AA673" s="85" t="s">
        <v>0</v>
      </c>
      <c r="AB673" s="79" t="e">
        <f>JSON_Fmt!#REF!</f>
        <v>#REF!</v>
      </c>
      <c r="AC673" s="83" t="e">
        <f>JSON_Fmt!#REF!</f>
        <v>#REF!</v>
      </c>
    </row>
    <row r="674" spans="1:29" x14ac:dyDescent="0.25">
      <c r="A674" s="79" t="s">
        <v>13</v>
      </c>
      <c r="B674" s="79" t="str">
        <f t="shared" si="10"/>
        <v>Collection_Name</v>
      </c>
      <c r="C674" s="79" t="s">
        <v>14</v>
      </c>
      <c r="D674" s="79" t="str">
        <f>JSON_Fmt!B675</f>
        <v>5e8f270cfc13ae051e0000a5</v>
      </c>
      <c r="E674" s="85" t="s">
        <v>0</v>
      </c>
      <c r="F674" s="79" t="str">
        <f>JSON_Fmt!F675</f>
        <v>Oyoloo</v>
      </c>
      <c r="G674" s="85" t="s">
        <v>0</v>
      </c>
      <c r="H674" s="79" t="str">
        <f>JSON_Fmt!J675</f>
        <v>Korpolak</v>
      </c>
      <c r="I674" s="85" t="s">
        <v>0</v>
      </c>
      <c r="J674" s="93" t="str">
        <f>JSON_Fmt!N675</f>
        <v>Dublin</v>
      </c>
      <c r="K674" s="85" t="s">
        <v>0</v>
      </c>
      <c r="L674" s="79" t="str">
        <f>JSON_Fmt!R675</f>
        <v>Down</v>
      </c>
      <c r="M674" s="85" t="s">
        <v>0</v>
      </c>
      <c r="N674" s="93">
        <f>JSON_Fmt!V675</f>
        <v>1996</v>
      </c>
      <c r="O674" s="85" t="s">
        <v>0</v>
      </c>
      <c r="P674" s="79" t="str">
        <f>JSON_Fmt!Z675</f>
        <v>Weekly</v>
      </c>
      <c r="Q674" s="85" t="s">
        <v>0</v>
      </c>
      <c r="R674" s="79" t="str">
        <f>JSON_Fmt!AD675</f>
        <v>["Tabloid","Online","Broadsheet"]</v>
      </c>
      <c r="S674" s="85" t="s">
        <v>0</v>
      </c>
      <c r="T674" s="93" t="str">
        <f>JSON_Fmt!AH675</f>
        <v>["Teenagers","Professional Class"]</v>
      </c>
      <c r="U674" s="85" t="s">
        <v>0</v>
      </c>
      <c r="V674" s="93" t="str">
        <f>JSON_Fmt!AL675</f>
        <v>http://cocolog-nifty.com/convallis/tortor/risus/dapibus/augue.aspx</v>
      </c>
      <c r="W674" s="85" t="s">
        <v>0</v>
      </c>
      <c r="X674" s="93">
        <f>JSON_Fmt!AP675</f>
        <v>13800.36</v>
      </c>
      <c r="Y674" s="85" t="s">
        <v>0</v>
      </c>
      <c r="Z674" s="93" t="str">
        <f>JSON_Fmt!AT675</f>
        <v>["Finance","Politics"]</v>
      </c>
      <c r="AA674" s="85" t="s">
        <v>0</v>
      </c>
      <c r="AB674" s="79" t="e">
        <f>JSON_Fmt!#REF!</f>
        <v>#REF!</v>
      </c>
      <c r="AC674" s="83" t="e">
        <f>JSON_Fmt!#REF!</f>
        <v>#REF!</v>
      </c>
    </row>
    <row r="675" spans="1:29" x14ac:dyDescent="0.25">
      <c r="A675" s="79" t="s">
        <v>13</v>
      </c>
      <c r="B675" s="79" t="str">
        <f t="shared" si="10"/>
        <v>Collection_Name</v>
      </c>
      <c r="C675" s="79" t="s">
        <v>14</v>
      </c>
      <c r="D675" s="79" t="str">
        <f>JSON_Fmt!B676</f>
        <v>5e8f270cfc13ae051e0000a6</v>
      </c>
      <c r="E675" s="85" t="s">
        <v>0</v>
      </c>
      <c r="F675" s="79" t="str">
        <f>JSON_Fmt!F676</f>
        <v>Latz</v>
      </c>
      <c r="G675" s="85" t="s">
        <v>0</v>
      </c>
      <c r="H675" s="79" t="str">
        <f>JSON_Fmt!J676</f>
        <v>Snelman</v>
      </c>
      <c r="I675" s="85" t="s">
        <v>0</v>
      </c>
      <c r="J675" s="93" t="str">
        <f>JSON_Fmt!N676</f>
        <v>Dublin</v>
      </c>
      <c r="K675" s="85" t="s">
        <v>0</v>
      </c>
      <c r="L675" s="79" t="str">
        <f>JSON_Fmt!R676</f>
        <v>Clare</v>
      </c>
      <c r="M675" s="85" t="s">
        <v>0</v>
      </c>
      <c r="N675" s="93">
        <f>JSON_Fmt!V676</f>
        <v>2003</v>
      </c>
      <c r="O675" s="85" t="s">
        <v>0</v>
      </c>
      <c r="P675" s="79" t="str">
        <f>JSON_Fmt!Z676</f>
        <v>Monthly</v>
      </c>
      <c r="Q675" s="85" t="s">
        <v>0</v>
      </c>
      <c r="R675" s="79" t="str">
        <f>JSON_Fmt!AD676</f>
        <v>["Broadsheet","Online","Tabloid"]</v>
      </c>
      <c r="S675" s="85" t="s">
        <v>0</v>
      </c>
      <c r="T675" s="93" t="str">
        <f>JSON_Fmt!AH676</f>
        <v>["Teenagers","Adult","Professional Class"]</v>
      </c>
      <c r="U675" s="85" t="s">
        <v>0</v>
      </c>
      <c r="V675" s="93" t="str">
        <f>JSON_Fmt!AL676</f>
        <v>http://psu.edu/nulla.xml</v>
      </c>
      <c r="W675" s="85" t="s">
        <v>0</v>
      </c>
      <c r="X675" s="93">
        <f>JSON_Fmt!AP676</f>
        <v>6389.96</v>
      </c>
      <c r="Y675" s="85" t="s">
        <v>0</v>
      </c>
      <c r="Z675" s="93" t="str">
        <f>JSON_Fmt!AT676</f>
        <v>["Finance"]</v>
      </c>
      <c r="AA675" s="85" t="s">
        <v>0</v>
      </c>
      <c r="AB675" s="79" t="e">
        <f>JSON_Fmt!#REF!</f>
        <v>#REF!</v>
      </c>
      <c r="AC675" s="83" t="e">
        <f>JSON_Fmt!#REF!</f>
        <v>#REF!</v>
      </c>
    </row>
    <row r="676" spans="1:29" x14ac:dyDescent="0.25">
      <c r="A676" s="79" t="s">
        <v>13</v>
      </c>
      <c r="B676" s="79" t="str">
        <f t="shared" si="10"/>
        <v>Collection_Name</v>
      </c>
      <c r="C676" s="79" t="s">
        <v>14</v>
      </c>
      <c r="D676" s="79" t="str">
        <f>JSON_Fmt!B677</f>
        <v>5e8f270cfc13ae051e0000a7</v>
      </c>
      <c r="E676" s="85" t="s">
        <v>0</v>
      </c>
      <c r="F676" s="79" t="str">
        <f>JSON_Fmt!F677</f>
        <v>Feedfire</v>
      </c>
      <c r="G676" s="85" t="s">
        <v>0</v>
      </c>
      <c r="H676" s="79" t="str">
        <f>JSON_Fmt!J677</f>
        <v>Fine</v>
      </c>
      <c r="I676" s="85" t="s">
        <v>0</v>
      </c>
      <c r="J676" s="93" t="str">
        <f>JSON_Fmt!N677</f>
        <v>Athlone</v>
      </c>
      <c r="K676" s="85" t="s">
        <v>0</v>
      </c>
      <c r="L676" s="79" t="str">
        <f>JSON_Fmt!R677</f>
        <v>Longford</v>
      </c>
      <c r="M676" s="85" t="s">
        <v>0</v>
      </c>
      <c r="N676" s="93">
        <f>JSON_Fmt!V677</f>
        <v>2000</v>
      </c>
      <c r="O676" s="85" t="s">
        <v>0</v>
      </c>
      <c r="P676" s="79" t="str">
        <f>JSON_Fmt!Z677</f>
        <v>Monthly</v>
      </c>
      <c r="Q676" s="85" t="s">
        <v>0</v>
      </c>
      <c r="R676" s="79" t="str">
        <f>JSON_Fmt!AD677</f>
        <v>["Broadsheet","Online","Tabloid"]</v>
      </c>
      <c r="S676" s="85" t="s">
        <v>0</v>
      </c>
      <c r="T676" s="93" t="str">
        <f>JSON_Fmt!AH677</f>
        <v>["Teenagers","Adult","Professional Class"]</v>
      </c>
      <c r="U676" s="85" t="s">
        <v>0</v>
      </c>
      <c r="V676" s="93" t="str">
        <f>JSON_Fmt!AL677</f>
        <v>https://ow.ly/lacus/curabitur.json</v>
      </c>
      <c r="W676" s="85" t="s">
        <v>0</v>
      </c>
      <c r="X676" s="93">
        <f>JSON_Fmt!AP677</f>
        <v>4110.93</v>
      </c>
      <c r="Y676" s="85" t="s">
        <v>0</v>
      </c>
      <c r="Z676" s="93" t="str">
        <f>JSON_Fmt!AT677</f>
        <v>["Sport"]</v>
      </c>
      <c r="AA676" s="85" t="s">
        <v>0</v>
      </c>
      <c r="AB676" s="79" t="e">
        <f>JSON_Fmt!#REF!</f>
        <v>#REF!</v>
      </c>
      <c r="AC676" s="83" t="e">
        <f>JSON_Fmt!#REF!</f>
        <v>#REF!</v>
      </c>
    </row>
    <row r="677" spans="1:29" x14ac:dyDescent="0.25">
      <c r="A677" s="79" t="s">
        <v>13</v>
      </c>
      <c r="B677" s="79" t="str">
        <f t="shared" si="10"/>
        <v>Collection_Name</v>
      </c>
      <c r="C677" s="79" t="s">
        <v>14</v>
      </c>
      <c r="D677" s="79" t="str">
        <f>JSON_Fmt!B678</f>
        <v>5e8f270cfc13ae051e0000a8</v>
      </c>
      <c r="E677" s="85" t="s">
        <v>0</v>
      </c>
      <c r="F677" s="79" t="str">
        <f>JSON_Fmt!F678</f>
        <v>Blognation</v>
      </c>
      <c r="G677" s="85" t="s">
        <v>0</v>
      </c>
      <c r="H677" s="79" t="str">
        <f>JSON_Fmt!J678</f>
        <v>Jowle</v>
      </c>
      <c r="I677" s="85" t="s">
        <v>0</v>
      </c>
      <c r="J677" s="93" t="str">
        <f>JSON_Fmt!N678</f>
        <v>Dublin</v>
      </c>
      <c r="K677" s="85" t="s">
        <v>0</v>
      </c>
      <c r="L677" s="79" t="str">
        <f>JSON_Fmt!R678</f>
        <v>Meath</v>
      </c>
      <c r="M677" s="85" t="s">
        <v>0</v>
      </c>
      <c r="N677" s="93">
        <f>JSON_Fmt!V678</f>
        <v>1993</v>
      </c>
      <c r="O677" s="85" t="s">
        <v>0</v>
      </c>
      <c r="P677" s="79" t="str">
        <f>JSON_Fmt!Z678</f>
        <v>Weekly</v>
      </c>
      <c r="Q677" s="85" t="s">
        <v>0</v>
      </c>
      <c r="R677" s="79" t="str">
        <f>JSON_Fmt!AD678</f>
        <v>["Broadsheet"]</v>
      </c>
      <c r="S677" s="85" t="s">
        <v>0</v>
      </c>
      <c r="T677" s="93" t="str">
        <f>JSON_Fmt!AH678</f>
        <v>["Teenagers","Professional Class","Adult"]</v>
      </c>
      <c r="U677" s="85" t="s">
        <v>0</v>
      </c>
      <c r="V677" s="93" t="str">
        <f>JSON_Fmt!AL678</f>
        <v>https://live.com/cras.html</v>
      </c>
      <c r="W677" s="85" t="s">
        <v>0</v>
      </c>
      <c r="X677" s="93">
        <f>JSON_Fmt!AP678</f>
        <v>4329.53</v>
      </c>
      <c r="Y677" s="85" t="s">
        <v>0</v>
      </c>
      <c r="Z677" s="93" t="str">
        <f>JSON_Fmt!AT678</f>
        <v>["Economics","Sport"]</v>
      </c>
      <c r="AA677" s="85" t="s">
        <v>0</v>
      </c>
      <c r="AB677" s="79" t="e">
        <f>JSON_Fmt!#REF!</f>
        <v>#REF!</v>
      </c>
      <c r="AC677" s="83" t="e">
        <f>JSON_Fmt!#REF!</f>
        <v>#REF!</v>
      </c>
    </row>
    <row r="678" spans="1:29" x14ac:dyDescent="0.25">
      <c r="A678" s="79" t="s">
        <v>13</v>
      </c>
      <c r="B678" s="79" t="str">
        <f t="shared" si="10"/>
        <v>Collection_Name</v>
      </c>
      <c r="C678" s="79" t="s">
        <v>14</v>
      </c>
      <c r="D678" s="79" t="str">
        <f>JSON_Fmt!B679</f>
        <v>5e8f270cfc13ae051e0000a9</v>
      </c>
      <c r="E678" s="85" t="s">
        <v>0</v>
      </c>
      <c r="F678" s="79" t="str">
        <f>JSON_Fmt!F679</f>
        <v>Aibox</v>
      </c>
      <c r="G678" s="85" t="s">
        <v>0</v>
      </c>
      <c r="H678" s="79" t="str">
        <f>JSON_Fmt!J679</f>
        <v>Chessell</v>
      </c>
      <c r="I678" s="85" t="s">
        <v>0</v>
      </c>
      <c r="J678" s="93" t="str">
        <f>JSON_Fmt!N679</f>
        <v>Athlone</v>
      </c>
      <c r="K678" s="85" t="s">
        <v>0</v>
      </c>
      <c r="L678" s="79" t="str">
        <f>JSON_Fmt!R679</f>
        <v>Limerick</v>
      </c>
      <c r="M678" s="85" t="s">
        <v>0</v>
      </c>
      <c r="N678" s="93">
        <f>JSON_Fmt!V679</f>
        <v>2012</v>
      </c>
      <c r="O678" s="85" t="s">
        <v>0</v>
      </c>
      <c r="P678" s="79" t="str">
        <f>JSON_Fmt!Z679</f>
        <v>Daily</v>
      </c>
      <c r="Q678" s="85" t="s">
        <v>0</v>
      </c>
      <c r="R678" s="79" t="str">
        <f>JSON_Fmt!AD679</f>
        <v>["Broadsheet","Online"]</v>
      </c>
      <c r="S678" s="85" t="s">
        <v>0</v>
      </c>
      <c r="T678" s="93" t="str">
        <f>JSON_Fmt!AH679</f>
        <v>["Professional Class"]</v>
      </c>
      <c r="U678" s="85" t="s">
        <v>0</v>
      </c>
      <c r="V678" s="93" t="str">
        <f>JSON_Fmt!AL679</f>
        <v>https://xing.com/sed/tristique/in.jpg</v>
      </c>
      <c r="W678" s="85" t="s">
        <v>0</v>
      </c>
      <c r="X678" s="93">
        <f>JSON_Fmt!AP679</f>
        <v>9880.7800000000007</v>
      </c>
      <c r="Y678" s="85" t="s">
        <v>0</v>
      </c>
      <c r="Z678" s="93" t="str">
        <f>JSON_Fmt!AT679</f>
        <v>["Finance","Politics"]</v>
      </c>
      <c r="AA678" s="85" t="s">
        <v>0</v>
      </c>
      <c r="AB678" s="79" t="e">
        <f>JSON_Fmt!#REF!</f>
        <v>#REF!</v>
      </c>
      <c r="AC678" s="83" t="e">
        <f>JSON_Fmt!#REF!</f>
        <v>#REF!</v>
      </c>
    </row>
    <row r="679" spans="1:29" x14ac:dyDescent="0.25">
      <c r="A679" s="79" t="s">
        <v>13</v>
      </c>
      <c r="B679" s="79" t="str">
        <f t="shared" si="10"/>
        <v>Collection_Name</v>
      </c>
      <c r="C679" s="79" t="s">
        <v>14</v>
      </c>
      <c r="D679" s="79" t="str">
        <f>JSON_Fmt!B680</f>
        <v>5e8f270cfc13ae051e0000aa</v>
      </c>
      <c r="E679" s="85" t="s">
        <v>0</v>
      </c>
      <c r="F679" s="79" t="str">
        <f>JSON_Fmt!F680</f>
        <v>Oozz</v>
      </c>
      <c r="G679" s="85" t="s">
        <v>0</v>
      </c>
      <c r="H679" s="79" t="str">
        <f>JSON_Fmt!J680</f>
        <v>Penketh</v>
      </c>
      <c r="I679" s="85" t="s">
        <v>0</v>
      </c>
      <c r="J679" s="93" t="str">
        <f>JSON_Fmt!N680</f>
        <v>Dublin</v>
      </c>
      <c r="K679" s="85" t="s">
        <v>0</v>
      </c>
      <c r="L679" s="79" t="str">
        <f>JSON_Fmt!R680</f>
        <v>Carlow</v>
      </c>
      <c r="M679" s="85" t="s">
        <v>0</v>
      </c>
      <c r="N679" s="93">
        <f>JSON_Fmt!V680</f>
        <v>1996</v>
      </c>
      <c r="O679" s="85" t="s">
        <v>0</v>
      </c>
      <c r="P679" s="79" t="str">
        <f>JSON_Fmt!Z680</f>
        <v>Weekly</v>
      </c>
      <c r="Q679" s="85" t="s">
        <v>0</v>
      </c>
      <c r="R679" s="79" t="str">
        <f>JSON_Fmt!AD680</f>
        <v>["Broadsheet"]</v>
      </c>
      <c r="S679" s="85" t="s">
        <v>0</v>
      </c>
      <c r="T679" s="93" t="str">
        <f>JSON_Fmt!AH680</f>
        <v>["Professional Class","Teenagers","Adult"]</v>
      </c>
      <c r="U679" s="85" t="s">
        <v>0</v>
      </c>
      <c r="V679" s="93" t="str">
        <f>JSON_Fmt!AL680</f>
        <v>http://tripadvisor.com/est/et.xml</v>
      </c>
      <c r="W679" s="85" t="s">
        <v>0</v>
      </c>
      <c r="X679" s="93">
        <f>JSON_Fmt!AP680</f>
        <v>5223.49</v>
      </c>
      <c r="Y679" s="85" t="s">
        <v>0</v>
      </c>
      <c r="Z679" s="93" t="str">
        <f>JSON_Fmt!AT680</f>
        <v>["Politics","Sport","Economics","Finance"]</v>
      </c>
      <c r="AA679" s="85" t="s">
        <v>0</v>
      </c>
      <c r="AB679" s="79" t="e">
        <f>JSON_Fmt!#REF!</f>
        <v>#REF!</v>
      </c>
      <c r="AC679" s="83" t="e">
        <f>JSON_Fmt!#REF!</f>
        <v>#REF!</v>
      </c>
    </row>
    <row r="680" spans="1:29" x14ac:dyDescent="0.25">
      <c r="A680" s="79" t="s">
        <v>13</v>
      </c>
      <c r="B680" s="79" t="str">
        <f t="shared" si="10"/>
        <v>Collection_Name</v>
      </c>
      <c r="C680" s="79" t="s">
        <v>14</v>
      </c>
      <c r="D680" s="79" t="str">
        <f>JSON_Fmt!B681</f>
        <v>5e8f270cfc13ae051e0000ab</v>
      </c>
      <c r="E680" s="85" t="s">
        <v>0</v>
      </c>
      <c r="F680" s="79" t="str">
        <f>JSON_Fmt!F681</f>
        <v>Pixope</v>
      </c>
      <c r="G680" s="85" t="s">
        <v>0</v>
      </c>
      <c r="H680" s="79" t="str">
        <f>JSON_Fmt!J681</f>
        <v>Varnham</v>
      </c>
      <c r="I680" s="85" t="s">
        <v>0</v>
      </c>
      <c r="J680" s="93" t="str">
        <f>JSON_Fmt!N681</f>
        <v>Dublin</v>
      </c>
      <c r="K680" s="85" t="s">
        <v>0</v>
      </c>
      <c r="L680" s="79" t="str">
        <f>JSON_Fmt!R681</f>
        <v>Cork</v>
      </c>
      <c r="M680" s="85" t="s">
        <v>0</v>
      </c>
      <c r="N680" s="93">
        <f>JSON_Fmt!V681</f>
        <v>1996</v>
      </c>
      <c r="O680" s="85" t="s">
        <v>0</v>
      </c>
      <c r="P680" s="79" t="str">
        <f>JSON_Fmt!Z681</f>
        <v>Monthly</v>
      </c>
      <c r="Q680" s="85" t="s">
        <v>0</v>
      </c>
      <c r="R680" s="79" t="str">
        <f>JSON_Fmt!AD681</f>
        <v>["Broadsheet","Tabloid","Online"]</v>
      </c>
      <c r="S680" s="85" t="s">
        <v>0</v>
      </c>
      <c r="T680" s="93" t="str">
        <f>JSON_Fmt!AH681</f>
        <v>["Teenagers","Professional Class"]</v>
      </c>
      <c r="U680" s="85" t="s">
        <v>0</v>
      </c>
      <c r="V680" s="93" t="str">
        <f>JSON_Fmt!AL681</f>
        <v>https://dion.ne.jp/leo/pellentesque/ultrices/mattis/odio/donec/vitae.jpg</v>
      </c>
      <c r="W680" s="85" t="s">
        <v>0</v>
      </c>
      <c r="X680" s="93">
        <f>JSON_Fmt!AP681</f>
        <v>14275.53</v>
      </c>
      <c r="Y680" s="85" t="s">
        <v>0</v>
      </c>
      <c r="Z680" s="93" t="str">
        <f>JSON_Fmt!AT681</f>
        <v>["Politics","Sport","Economics"]</v>
      </c>
      <c r="AA680" s="85" t="s">
        <v>0</v>
      </c>
      <c r="AB680" s="79" t="e">
        <f>JSON_Fmt!#REF!</f>
        <v>#REF!</v>
      </c>
      <c r="AC680" s="83" t="e">
        <f>JSON_Fmt!#REF!</f>
        <v>#REF!</v>
      </c>
    </row>
    <row r="681" spans="1:29" x14ac:dyDescent="0.25">
      <c r="A681" s="79" t="s">
        <v>13</v>
      </c>
      <c r="B681" s="79" t="str">
        <f t="shared" si="10"/>
        <v>Collection_Name</v>
      </c>
      <c r="C681" s="79" t="s">
        <v>14</v>
      </c>
      <c r="D681" s="79" t="str">
        <f>JSON_Fmt!B682</f>
        <v>5e8f270cfc13ae051e0000ac</v>
      </c>
      <c r="E681" s="85" t="s">
        <v>0</v>
      </c>
      <c r="F681" s="79" t="str">
        <f>JSON_Fmt!F682</f>
        <v>Podcat</v>
      </c>
      <c r="G681" s="85" t="s">
        <v>0</v>
      </c>
      <c r="H681" s="79" t="str">
        <f>JSON_Fmt!J682</f>
        <v>Brazelton</v>
      </c>
      <c r="I681" s="85" t="s">
        <v>0</v>
      </c>
      <c r="J681" s="93" t="str">
        <f>JSON_Fmt!N682</f>
        <v>Lismore</v>
      </c>
      <c r="K681" s="85" t="s">
        <v>0</v>
      </c>
      <c r="L681" s="79" t="str">
        <f>JSON_Fmt!R682</f>
        <v>Laois</v>
      </c>
      <c r="M681" s="85" t="s">
        <v>0</v>
      </c>
      <c r="N681" s="93">
        <f>JSON_Fmt!V682</f>
        <v>2002</v>
      </c>
      <c r="O681" s="85" t="s">
        <v>0</v>
      </c>
      <c r="P681" s="79" t="str">
        <f>JSON_Fmt!Z682</f>
        <v>Weekly</v>
      </c>
      <c r="Q681" s="85" t="s">
        <v>0</v>
      </c>
      <c r="R681" s="79" t="str">
        <f>JSON_Fmt!AD682</f>
        <v>["Online","Tabloid"]</v>
      </c>
      <c r="S681" s="85" t="s">
        <v>0</v>
      </c>
      <c r="T681" s="93" t="str">
        <f>JSON_Fmt!AH682</f>
        <v>["Teenagers"]</v>
      </c>
      <c r="U681" s="85" t="s">
        <v>0</v>
      </c>
      <c r="V681" s="93" t="str">
        <f>JSON_Fmt!AL682</f>
        <v>http://shareasale.com/in/porttitor/pede/justo/eu.jpg</v>
      </c>
      <c r="W681" s="85" t="s">
        <v>0</v>
      </c>
      <c r="X681" s="93">
        <f>JSON_Fmt!AP682</f>
        <v>6930.25</v>
      </c>
      <c r="Y681" s="85" t="s">
        <v>0</v>
      </c>
      <c r="Z681" s="93" t="str">
        <f>JSON_Fmt!AT682</f>
        <v>["Sport","Finance"]</v>
      </c>
      <c r="AA681" s="85" t="s">
        <v>0</v>
      </c>
      <c r="AB681" s="79" t="e">
        <f>JSON_Fmt!#REF!</f>
        <v>#REF!</v>
      </c>
      <c r="AC681" s="83" t="e">
        <f>JSON_Fmt!#REF!</f>
        <v>#REF!</v>
      </c>
    </row>
    <row r="682" spans="1:29" x14ac:dyDescent="0.25">
      <c r="A682" s="79" t="s">
        <v>13</v>
      </c>
      <c r="B682" s="79" t="str">
        <f t="shared" si="10"/>
        <v>Collection_Name</v>
      </c>
      <c r="C682" s="79" t="s">
        <v>14</v>
      </c>
      <c r="D682" s="79" t="str">
        <f>JSON_Fmt!B683</f>
        <v>5e8f270cfc13ae051e0000ad</v>
      </c>
      <c r="E682" s="85" t="s">
        <v>0</v>
      </c>
      <c r="F682" s="79" t="str">
        <f>JSON_Fmt!F683</f>
        <v>Edgetag</v>
      </c>
      <c r="G682" s="85" t="s">
        <v>0</v>
      </c>
      <c r="H682" s="79" t="str">
        <f>JSON_Fmt!J683</f>
        <v>Sirett</v>
      </c>
      <c r="I682" s="85" t="s">
        <v>0</v>
      </c>
      <c r="J682" s="93" t="str">
        <f>JSON_Fmt!N683</f>
        <v>Lismore</v>
      </c>
      <c r="K682" s="85" t="s">
        <v>0</v>
      </c>
      <c r="L682" s="79" t="str">
        <f>JSON_Fmt!R683</f>
        <v>Wexford</v>
      </c>
      <c r="M682" s="85" t="s">
        <v>0</v>
      </c>
      <c r="N682" s="93">
        <f>JSON_Fmt!V683</f>
        <v>2003</v>
      </c>
      <c r="O682" s="85" t="s">
        <v>0</v>
      </c>
      <c r="P682" s="79" t="str">
        <f>JSON_Fmt!Z683</f>
        <v>Weekly</v>
      </c>
      <c r="Q682" s="85" t="s">
        <v>0</v>
      </c>
      <c r="R682" s="79" t="str">
        <f>JSON_Fmt!AD683</f>
        <v>["Broadsheet","Tabloid","Online"]</v>
      </c>
      <c r="S682" s="85" t="s">
        <v>0</v>
      </c>
      <c r="T682" s="93" t="str">
        <f>JSON_Fmt!AH683</f>
        <v>["Adult"]</v>
      </c>
      <c r="U682" s="85" t="s">
        <v>0</v>
      </c>
      <c r="V682" s="93" t="str">
        <f>JSON_Fmt!AL683</f>
        <v>http://utexas.edu/consequat/lectus/in.png</v>
      </c>
      <c r="W682" s="85" t="s">
        <v>0</v>
      </c>
      <c r="X682" s="93">
        <f>JSON_Fmt!AP683</f>
        <v>7890.97</v>
      </c>
      <c r="Y682" s="85" t="s">
        <v>0</v>
      </c>
      <c r="Z682" s="93" t="str">
        <f>JSON_Fmt!AT683</f>
        <v>["Finance","Sport","Politics"]</v>
      </c>
      <c r="AA682" s="85" t="s">
        <v>0</v>
      </c>
      <c r="AB682" s="79" t="e">
        <f>JSON_Fmt!#REF!</f>
        <v>#REF!</v>
      </c>
      <c r="AC682" s="83" t="e">
        <f>JSON_Fmt!#REF!</f>
        <v>#REF!</v>
      </c>
    </row>
    <row r="683" spans="1:29" x14ac:dyDescent="0.25">
      <c r="A683" s="79" t="s">
        <v>13</v>
      </c>
      <c r="B683" s="79" t="str">
        <f t="shared" si="10"/>
        <v>Collection_Name</v>
      </c>
      <c r="C683" s="79" t="s">
        <v>14</v>
      </c>
      <c r="D683" s="79" t="str">
        <f>JSON_Fmt!B684</f>
        <v>5e8f270cfc13ae051e0000ae</v>
      </c>
      <c r="E683" s="85" t="s">
        <v>0</v>
      </c>
      <c r="F683" s="79" t="str">
        <f>JSON_Fmt!F684</f>
        <v>Oyoloo</v>
      </c>
      <c r="G683" s="85" t="s">
        <v>0</v>
      </c>
      <c r="H683" s="79" t="str">
        <f>JSON_Fmt!J684</f>
        <v>Gilhouley</v>
      </c>
      <c r="I683" s="85" t="s">
        <v>0</v>
      </c>
      <c r="J683" s="93" t="str">
        <f>JSON_Fmt!N684</f>
        <v>Dublin</v>
      </c>
      <c r="K683" s="85" t="s">
        <v>0</v>
      </c>
      <c r="L683" s="79" t="str">
        <f>JSON_Fmt!R684</f>
        <v>Leitrim</v>
      </c>
      <c r="M683" s="85" t="s">
        <v>0</v>
      </c>
      <c r="N683" s="93">
        <f>JSON_Fmt!V684</f>
        <v>1994</v>
      </c>
      <c r="O683" s="85" t="s">
        <v>0</v>
      </c>
      <c r="P683" s="79" t="str">
        <f>JSON_Fmt!Z684</f>
        <v>Daily</v>
      </c>
      <c r="Q683" s="85" t="s">
        <v>0</v>
      </c>
      <c r="R683" s="79" t="str">
        <f>JSON_Fmt!AD684</f>
        <v>["Online"]</v>
      </c>
      <c r="S683" s="85" t="s">
        <v>0</v>
      </c>
      <c r="T683" s="93" t="str">
        <f>JSON_Fmt!AH684</f>
        <v>["Professional Class","Adult","Teenagers"]</v>
      </c>
      <c r="U683" s="85" t="s">
        <v>0</v>
      </c>
      <c r="V683" s="93" t="str">
        <f>JSON_Fmt!AL684</f>
        <v>https://spotify.com/id/consequat/in/consequat.json</v>
      </c>
      <c r="W683" s="85" t="s">
        <v>0</v>
      </c>
      <c r="X683" s="93">
        <f>JSON_Fmt!AP684</f>
        <v>10051.39</v>
      </c>
      <c r="Y683" s="85" t="s">
        <v>0</v>
      </c>
      <c r="Z683" s="93" t="str">
        <f>JSON_Fmt!AT684</f>
        <v>["Politics","Economics","Sport","Finance"]</v>
      </c>
      <c r="AA683" s="85" t="s">
        <v>0</v>
      </c>
      <c r="AB683" s="79" t="e">
        <f>JSON_Fmt!#REF!</f>
        <v>#REF!</v>
      </c>
      <c r="AC683" s="83" t="e">
        <f>JSON_Fmt!#REF!</f>
        <v>#REF!</v>
      </c>
    </row>
    <row r="684" spans="1:29" x14ac:dyDescent="0.25">
      <c r="A684" s="79" t="s">
        <v>13</v>
      </c>
      <c r="B684" s="79" t="str">
        <f t="shared" si="10"/>
        <v>Collection_Name</v>
      </c>
      <c r="C684" s="79" t="s">
        <v>14</v>
      </c>
      <c r="D684" s="79" t="str">
        <f>JSON_Fmt!B685</f>
        <v>5e8f270cfc13ae051e0000af</v>
      </c>
      <c r="E684" s="85" t="s">
        <v>0</v>
      </c>
      <c r="F684" s="79" t="str">
        <f>JSON_Fmt!F685</f>
        <v>Yodoo</v>
      </c>
      <c r="G684" s="85" t="s">
        <v>0</v>
      </c>
      <c r="H684" s="79" t="str">
        <f>JSON_Fmt!J685</f>
        <v>Dyke</v>
      </c>
      <c r="I684" s="85" t="s">
        <v>0</v>
      </c>
      <c r="J684" s="93" t="str">
        <f>JSON_Fmt!N685</f>
        <v>Dublin</v>
      </c>
      <c r="K684" s="85" t="s">
        <v>0</v>
      </c>
      <c r="L684" s="79" t="str">
        <f>JSON_Fmt!R685</f>
        <v>Carlow</v>
      </c>
      <c r="M684" s="85" t="s">
        <v>0</v>
      </c>
      <c r="N684" s="93">
        <f>JSON_Fmt!V685</f>
        <v>2001</v>
      </c>
      <c r="O684" s="85" t="s">
        <v>0</v>
      </c>
      <c r="P684" s="79" t="str">
        <f>JSON_Fmt!Z685</f>
        <v>Monthly</v>
      </c>
      <c r="Q684" s="85" t="s">
        <v>0</v>
      </c>
      <c r="R684" s="79" t="str">
        <f>JSON_Fmt!AD685</f>
        <v>["Tabloid"]</v>
      </c>
      <c r="S684" s="85" t="s">
        <v>0</v>
      </c>
      <c r="T684" s="93" t="str">
        <f>JSON_Fmt!AH685</f>
        <v>["Teenagers","Adult","Professional Class"]</v>
      </c>
      <c r="U684" s="85" t="s">
        <v>0</v>
      </c>
      <c r="V684" s="93" t="str">
        <f>JSON_Fmt!AL685</f>
        <v>http://home.pl/sed/sagittis/nam/congue/risus.html</v>
      </c>
      <c r="W684" s="85" t="s">
        <v>0</v>
      </c>
      <c r="X684" s="93">
        <f>JSON_Fmt!AP685</f>
        <v>14381.22</v>
      </c>
      <c r="Y684" s="85" t="s">
        <v>0</v>
      </c>
      <c r="Z684" s="93" t="str">
        <f>JSON_Fmt!AT685</f>
        <v>["Politics","Sport","Finance","Economics"]</v>
      </c>
      <c r="AA684" s="85" t="s">
        <v>0</v>
      </c>
      <c r="AB684" s="79" t="e">
        <f>JSON_Fmt!#REF!</f>
        <v>#REF!</v>
      </c>
      <c r="AC684" s="83" t="e">
        <f>JSON_Fmt!#REF!</f>
        <v>#REF!</v>
      </c>
    </row>
    <row r="685" spans="1:29" x14ac:dyDescent="0.25">
      <c r="A685" s="79" t="s">
        <v>13</v>
      </c>
      <c r="B685" s="79" t="str">
        <f t="shared" si="10"/>
        <v>Collection_Name</v>
      </c>
      <c r="C685" s="79" t="s">
        <v>14</v>
      </c>
      <c r="D685" s="79" t="str">
        <f>JSON_Fmt!B686</f>
        <v>5e8f270cfc13ae051e0000b0</v>
      </c>
      <c r="E685" s="85" t="s">
        <v>0</v>
      </c>
      <c r="F685" s="79" t="str">
        <f>JSON_Fmt!F686</f>
        <v>Plambee</v>
      </c>
      <c r="G685" s="85" t="s">
        <v>0</v>
      </c>
      <c r="H685" s="79" t="str">
        <f>JSON_Fmt!J686</f>
        <v>Mowne</v>
      </c>
      <c r="I685" s="85" t="s">
        <v>0</v>
      </c>
      <c r="J685" s="93" t="str">
        <f>JSON_Fmt!N686</f>
        <v>Athlone</v>
      </c>
      <c r="K685" s="85" t="s">
        <v>0</v>
      </c>
      <c r="L685" s="79" t="str">
        <f>JSON_Fmt!R686</f>
        <v>Laois</v>
      </c>
      <c r="M685" s="85" t="s">
        <v>0</v>
      </c>
      <c r="N685" s="93">
        <f>JSON_Fmt!V686</f>
        <v>2000</v>
      </c>
      <c r="O685" s="85" t="s">
        <v>0</v>
      </c>
      <c r="P685" s="79" t="str">
        <f>JSON_Fmt!Z686</f>
        <v>Daily</v>
      </c>
      <c r="Q685" s="85" t="s">
        <v>0</v>
      </c>
      <c r="R685" s="79" t="str">
        <f>JSON_Fmt!AD686</f>
        <v>["Online","Tabloid"]</v>
      </c>
      <c r="S685" s="85" t="s">
        <v>0</v>
      </c>
      <c r="T685" s="93" t="str">
        <f>JSON_Fmt!AH686</f>
        <v>["Professional Class","Teenagers","Adult"]</v>
      </c>
      <c r="U685" s="85" t="s">
        <v>0</v>
      </c>
      <c r="V685" s="93" t="str">
        <f>JSON_Fmt!AL686</f>
        <v>http://hibu.com/ut/massa/quis/augue.jpg</v>
      </c>
      <c r="W685" s="85" t="s">
        <v>0</v>
      </c>
      <c r="X685" s="93">
        <f>JSON_Fmt!AP686</f>
        <v>6959.16</v>
      </c>
      <c r="Y685" s="85" t="s">
        <v>0</v>
      </c>
      <c r="Z685" s="93" t="str">
        <f>JSON_Fmt!AT686</f>
        <v>["Sport"]</v>
      </c>
      <c r="AA685" s="85" t="s">
        <v>0</v>
      </c>
      <c r="AB685" s="79" t="e">
        <f>JSON_Fmt!#REF!</f>
        <v>#REF!</v>
      </c>
      <c r="AC685" s="83" t="e">
        <f>JSON_Fmt!#REF!</f>
        <v>#REF!</v>
      </c>
    </row>
    <row r="686" spans="1:29" x14ac:dyDescent="0.25">
      <c r="A686" s="79" t="s">
        <v>13</v>
      </c>
      <c r="B686" s="79" t="str">
        <f t="shared" si="10"/>
        <v>Collection_Name</v>
      </c>
      <c r="C686" s="79" t="s">
        <v>14</v>
      </c>
      <c r="D686" s="79" t="str">
        <f>JSON_Fmt!B687</f>
        <v>5e8f270cfc13ae051e0000b1</v>
      </c>
      <c r="E686" s="85" t="s">
        <v>0</v>
      </c>
      <c r="F686" s="79" t="str">
        <f>JSON_Fmt!F687</f>
        <v>Fivespan</v>
      </c>
      <c r="G686" s="85" t="s">
        <v>0</v>
      </c>
      <c r="H686" s="79" t="str">
        <f>JSON_Fmt!J687</f>
        <v>Blankau</v>
      </c>
      <c r="I686" s="85" t="s">
        <v>0</v>
      </c>
      <c r="J686" s="93" t="str">
        <f>JSON_Fmt!N687</f>
        <v>Limerick</v>
      </c>
      <c r="K686" s="85" t="s">
        <v>0</v>
      </c>
      <c r="L686" s="79" t="str">
        <f>JSON_Fmt!R687</f>
        <v>Dublin</v>
      </c>
      <c r="M686" s="85" t="s">
        <v>0</v>
      </c>
      <c r="N686" s="93">
        <f>JSON_Fmt!V687</f>
        <v>1964</v>
      </c>
      <c r="O686" s="85" t="s">
        <v>0</v>
      </c>
      <c r="P686" s="79" t="str">
        <f>JSON_Fmt!Z687</f>
        <v>Weekly</v>
      </c>
      <c r="Q686" s="85" t="s">
        <v>0</v>
      </c>
      <c r="R686" s="79" t="str">
        <f>JSON_Fmt!AD687</f>
        <v>["Broadsheet","Online"]</v>
      </c>
      <c r="S686" s="85" t="s">
        <v>0</v>
      </c>
      <c r="T686" s="93" t="str">
        <f>JSON_Fmt!AH687</f>
        <v>["Teenagers","Professional Class"]</v>
      </c>
      <c r="U686" s="85" t="s">
        <v>0</v>
      </c>
      <c r="V686" s="93" t="str">
        <f>JSON_Fmt!AL687</f>
        <v>https://google.ca/platea/dictumst.png</v>
      </c>
      <c r="W686" s="85" t="s">
        <v>0</v>
      </c>
      <c r="X686" s="93">
        <f>JSON_Fmt!AP687</f>
        <v>6503.79</v>
      </c>
      <c r="Y686" s="85" t="s">
        <v>0</v>
      </c>
      <c r="Z686" s="93" t="str">
        <f>JSON_Fmt!AT687</f>
        <v>["Sport"]</v>
      </c>
      <c r="AA686" s="85" t="s">
        <v>0</v>
      </c>
      <c r="AB686" s="79" t="e">
        <f>JSON_Fmt!#REF!</f>
        <v>#REF!</v>
      </c>
      <c r="AC686" s="83" t="e">
        <f>JSON_Fmt!#REF!</f>
        <v>#REF!</v>
      </c>
    </row>
    <row r="687" spans="1:29" x14ac:dyDescent="0.25">
      <c r="A687" s="79" t="s">
        <v>13</v>
      </c>
      <c r="B687" s="79" t="str">
        <f t="shared" si="10"/>
        <v>Collection_Name</v>
      </c>
      <c r="C687" s="79" t="s">
        <v>14</v>
      </c>
      <c r="D687" s="79" t="str">
        <f>JSON_Fmt!B688</f>
        <v>5e8f270cfc13ae051e0000b2</v>
      </c>
      <c r="E687" s="85" t="s">
        <v>0</v>
      </c>
      <c r="F687" s="79" t="str">
        <f>JSON_Fmt!F688</f>
        <v>Fliptune</v>
      </c>
      <c r="G687" s="85" t="s">
        <v>0</v>
      </c>
      <c r="H687" s="79" t="str">
        <f>JSON_Fmt!J688</f>
        <v>Mathewes</v>
      </c>
      <c r="I687" s="85" t="s">
        <v>0</v>
      </c>
      <c r="J687" s="93" t="str">
        <f>JSON_Fmt!N688</f>
        <v>Dublin</v>
      </c>
      <c r="K687" s="85" t="s">
        <v>0</v>
      </c>
      <c r="L687" s="79" t="str">
        <f>JSON_Fmt!R688</f>
        <v>Cork</v>
      </c>
      <c r="M687" s="85" t="s">
        <v>0</v>
      </c>
      <c r="N687" s="93">
        <f>JSON_Fmt!V688</f>
        <v>1992</v>
      </c>
      <c r="O687" s="85" t="s">
        <v>0</v>
      </c>
      <c r="P687" s="79" t="str">
        <f>JSON_Fmt!Z688</f>
        <v>Weekly</v>
      </c>
      <c r="Q687" s="85" t="s">
        <v>0</v>
      </c>
      <c r="R687" s="79" t="str">
        <f>JSON_Fmt!AD688</f>
        <v>["Tabloid"]</v>
      </c>
      <c r="S687" s="85" t="s">
        <v>0</v>
      </c>
      <c r="T687" s="93" t="str">
        <f>JSON_Fmt!AH688</f>
        <v>["Professional Class","Teenagers"]</v>
      </c>
      <c r="U687" s="85" t="s">
        <v>0</v>
      </c>
      <c r="V687" s="93" t="str">
        <f>JSON_Fmt!AL688</f>
        <v>http://hc360.com/suscipit/a/feugiat.json</v>
      </c>
      <c r="W687" s="85" t="s">
        <v>0</v>
      </c>
      <c r="X687" s="93">
        <f>JSON_Fmt!AP688</f>
        <v>6024.82</v>
      </c>
      <c r="Y687" s="85" t="s">
        <v>0</v>
      </c>
      <c r="Z687" s="93" t="str">
        <f>JSON_Fmt!AT688</f>
        <v>["Economics","Politics","Finance"]</v>
      </c>
      <c r="AA687" s="85" t="s">
        <v>0</v>
      </c>
      <c r="AB687" s="79" t="e">
        <f>JSON_Fmt!#REF!</f>
        <v>#REF!</v>
      </c>
      <c r="AC687" s="83" t="e">
        <f>JSON_Fmt!#REF!</f>
        <v>#REF!</v>
      </c>
    </row>
    <row r="688" spans="1:29" x14ac:dyDescent="0.25">
      <c r="A688" s="79" t="s">
        <v>13</v>
      </c>
      <c r="B688" s="79" t="str">
        <f t="shared" si="10"/>
        <v>Collection_Name</v>
      </c>
      <c r="C688" s="79" t="s">
        <v>14</v>
      </c>
      <c r="D688" s="79" t="str">
        <f>JSON_Fmt!B689</f>
        <v>5e8f270cfc13ae051e0000b3</v>
      </c>
      <c r="E688" s="85" t="s">
        <v>0</v>
      </c>
      <c r="F688" s="79" t="str">
        <f>JSON_Fmt!F689</f>
        <v>Pixonyx</v>
      </c>
      <c r="G688" s="85" t="s">
        <v>0</v>
      </c>
      <c r="H688" s="79" t="str">
        <f>JSON_Fmt!J689</f>
        <v>Odgers</v>
      </c>
      <c r="I688" s="85" t="s">
        <v>0</v>
      </c>
      <c r="J688" s="93" t="str">
        <f>JSON_Fmt!N689</f>
        <v>Athlone</v>
      </c>
      <c r="K688" s="85" t="s">
        <v>0</v>
      </c>
      <c r="L688" s="79" t="str">
        <f>JSON_Fmt!R689</f>
        <v>Wicklow</v>
      </c>
      <c r="M688" s="85" t="s">
        <v>0</v>
      </c>
      <c r="N688" s="93">
        <f>JSON_Fmt!V689</f>
        <v>2008</v>
      </c>
      <c r="O688" s="85" t="s">
        <v>0</v>
      </c>
      <c r="P688" s="79" t="str">
        <f>JSON_Fmt!Z689</f>
        <v>Daily</v>
      </c>
      <c r="Q688" s="85" t="s">
        <v>0</v>
      </c>
      <c r="R688" s="79" t="str">
        <f>JSON_Fmt!AD689</f>
        <v>["Tabloid"]</v>
      </c>
      <c r="S688" s="85" t="s">
        <v>0</v>
      </c>
      <c r="T688" s="93" t="str">
        <f>JSON_Fmt!AH689</f>
        <v>["Professional Class"]</v>
      </c>
      <c r="U688" s="85" t="s">
        <v>0</v>
      </c>
      <c r="V688" s="93" t="str">
        <f>JSON_Fmt!AL689</f>
        <v>http://wp.com/morbi/sem/mauris/laoreet/ut/rhoncus/aliquet.js</v>
      </c>
      <c r="W688" s="85" t="s">
        <v>0</v>
      </c>
      <c r="X688" s="93">
        <f>JSON_Fmt!AP689</f>
        <v>6333.03</v>
      </c>
      <c r="Y688" s="85" t="s">
        <v>0</v>
      </c>
      <c r="Z688" s="93" t="str">
        <f>JSON_Fmt!AT689</f>
        <v>["Economics","Finance","Sport","Politics"]</v>
      </c>
      <c r="AA688" s="85" t="s">
        <v>0</v>
      </c>
      <c r="AB688" s="79" t="e">
        <f>JSON_Fmt!#REF!</f>
        <v>#REF!</v>
      </c>
      <c r="AC688" s="83" t="e">
        <f>JSON_Fmt!#REF!</f>
        <v>#REF!</v>
      </c>
    </row>
    <row r="689" spans="1:29" x14ac:dyDescent="0.25">
      <c r="A689" s="79" t="s">
        <v>13</v>
      </c>
      <c r="B689" s="79" t="str">
        <f t="shared" si="10"/>
        <v>Collection_Name</v>
      </c>
      <c r="C689" s="79" t="s">
        <v>14</v>
      </c>
      <c r="D689" s="79" t="str">
        <f>JSON_Fmt!B690</f>
        <v>5e8f270cfc13ae051e0000b4</v>
      </c>
      <c r="E689" s="85" t="s">
        <v>0</v>
      </c>
      <c r="F689" s="79" t="str">
        <f>JSON_Fmt!F690</f>
        <v>Edgewire</v>
      </c>
      <c r="G689" s="85" t="s">
        <v>0</v>
      </c>
      <c r="H689" s="79" t="str">
        <f>JSON_Fmt!J690</f>
        <v>Nial</v>
      </c>
      <c r="I689" s="85" t="s">
        <v>0</v>
      </c>
      <c r="J689" s="93" t="str">
        <f>JSON_Fmt!N690</f>
        <v>Limerick</v>
      </c>
      <c r="K689" s="85" t="s">
        <v>0</v>
      </c>
      <c r="L689" s="79" t="str">
        <f>JSON_Fmt!R690</f>
        <v>Kilkenny</v>
      </c>
      <c r="M689" s="85" t="s">
        <v>0</v>
      </c>
      <c r="N689" s="93">
        <f>JSON_Fmt!V690</f>
        <v>2003</v>
      </c>
      <c r="O689" s="85" t="s">
        <v>0</v>
      </c>
      <c r="P689" s="79" t="str">
        <f>JSON_Fmt!Z690</f>
        <v>Daily</v>
      </c>
      <c r="Q689" s="85" t="s">
        <v>0</v>
      </c>
      <c r="R689" s="79" t="str">
        <f>JSON_Fmt!AD690</f>
        <v>["Broadsheet"]</v>
      </c>
      <c r="S689" s="85" t="s">
        <v>0</v>
      </c>
      <c r="T689" s="93" t="str">
        <f>JSON_Fmt!AH690</f>
        <v>["Adult"]</v>
      </c>
      <c r="U689" s="85" t="s">
        <v>0</v>
      </c>
      <c r="V689" s="93" t="str">
        <f>JSON_Fmt!AL690</f>
        <v>https://toplist.cz/integer.jpg</v>
      </c>
      <c r="W689" s="85" t="s">
        <v>0</v>
      </c>
      <c r="X689" s="93">
        <f>JSON_Fmt!AP690</f>
        <v>6850.7</v>
      </c>
      <c r="Y689" s="85" t="s">
        <v>0</v>
      </c>
      <c r="Z689" s="93" t="str">
        <f>JSON_Fmt!AT690</f>
        <v>["Sport","Finance"]</v>
      </c>
      <c r="AA689" s="85" t="s">
        <v>0</v>
      </c>
      <c r="AB689" s="79" t="e">
        <f>JSON_Fmt!#REF!</f>
        <v>#REF!</v>
      </c>
      <c r="AC689" s="83" t="e">
        <f>JSON_Fmt!#REF!</f>
        <v>#REF!</v>
      </c>
    </row>
    <row r="690" spans="1:29" x14ac:dyDescent="0.25">
      <c r="A690" s="79" t="s">
        <v>13</v>
      </c>
      <c r="B690" s="79" t="str">
        <f t="shared" si="10"/>
        <v>Collection_Name</v>
      </c>
      <c r="C690" s="79" t="s">
        <v>14</v>
      </c>
      <c r="D690" s="79" t="str">
        <f>JSON_Fmt!B691</f>
        <v>5e8f270cfc13ae051e0000b5</v>
      </c>
      <c r="E690" s="85" t="s">
        <v>0</v>
      </c>
      <c r="F690" s="79" t="str">
        <f>JSON_Fmt!F691</f>
        <v>Muxo</v>
      </c>
      <c r="G690" s="85" t="s">
        <v>0</v>
      </c>
      <c r="H690" s="79" t="str">
        <f>JSON_Fmt!J691</f>
        <v>Boggis</v>
      </c>
      <c r="I690" s="85" t="s">
        <v>0</v>
      </c>
      <c r="J690" s="93" t="str">
        <f>JSON_Fmt!N691</f>
        <v>Blackrock</v>
      </c>
      <c r="K690" s="85" t="s">
        <v>0</v>
      </c>
      <c r="L690" s="79" t="str">
        <f>JSON_Fmt!R691</f>
        <v>Clare</v>
      </c>
      <c r="M690" s="85" t="s">
        <v>0</v>
      </c>
      <c r="N690" s="93">
        <f>JSON_Fmt!V691</f>
        <v>2005</v>
      </c>
      <c r="O690" s="85" t="s">
        <v>0</v>
      </c>
      <c r="P690" s="79" t="str">
        <f>JSON_Fmt!Z691</f>
        <v>Monthly</v>
      </c>
      <c r="Q690" s="85" t="s">
        <v>0</v>
      </c>
      <c r="R690" s="79" t="str">
        <f>JSON_Fmt!AD691</f>
        <v>["Tabloid","Broadsheet","Online"]</v>
      </c>
      <c r="S690" s="85" t="s">
        <v>0</v>
      </c>
      <c r="T690" s="93" t="str">
        <f>JSON_Fmt!AH691</f>
        <v>["Professional Class","Adult","Teenagers"]</v>
      </c>
      <c r="U690" s="85" t="s">
        <v>0</v>
      </c>
      <c r="V690" s="93" t="str">
        <f>JSON_Fmt!AL691</f>
        <v>https://mozilla.org/commodo/vulputate/justo/in/blandit/ultrices.jpg</v>
      </c>
      <c r="W690" s="85" t="s">
        <v>0</v>
      </c>
      <c r="X690" s="93">
        <f>JSON_Fmt!AP691</f>
        <v>8642.65</v>
      </c>
      <c r="Y690" s="85" t="s">
        <v>0</v>
      </c>
      <c r="Z690" s="93" t="str">
        <f>JSON_Fmt!AT691</f>
        <v>["Finance","Sport"]</v>
      </c>
      <c r="AA690" s="85" t="s">
        <v>0</v>
      </c>
      <c r="AB690" s="79" t="e">
        <f>JSON_Fmt!#REF!</f>
        <v>#REF!</v>
      </c>
      <c r="AC690" s="83" t="e">
        <f>JSON_Fmt!#REF!</f>
        <v>#REF!</v>
      </c>
    </row>
    <row r="691" spans="1:29" x14ac:dyDescent="0.25">
      <c r="A691" s="79" t="s">
        <v>13</v>
      </c>
      <c r="B691" s="79" t="str">
        <f t="shared" si="10"/>
        <v>Collection_Name</v>
      </c>
      <c r="C691" s="79" t="s">
        <v>14</v>
      </c>
      <c r="D691" s="79" t="str">
        <f>JSON_Fmt!B692</f>
        <v>5e8f270cfc13ae051e0000b6</v>
      </c>
      <c r="E691" s="85" t="s">
        <v>0</v>
      </c>
      <c r="F691" s="79" t="str">
        <f>JSON_Fmt!F692</f>
        <v>Photojam</v>
      </c>
      <c r="G691" s="85" t="s">
        <v>0</v>
      </c>
      <c r="H691" s="79" t="str">
        <f>JSON_Fmt!J692</f>
        <v>Kellert</v>
      </c>
      <c r="I691" s="85" t="s">
        <v>0</v>
      </c>
      <c r="J691" s="93" t="str">
        <f>JSON_Fmt!N692</f>
        <v>Limerick</v>
      </c>
      <c r="K691" s="85" t="s">
        <v>0</v>
      </c>
      <c r="L691" s="79" t="str">
        <f>JSON_Fmt!R692</f>
        <v>Cork</v>
      </c>
      <c r="M691" s="85" t="s">
        <v>0</v>
      </c>
      <c r="N691" s="93">
        <f>JSON_Fmt!V692</f>
        <v>2013</v>
      </c>
      <c r="O691" s="85" t="s">
        <v>0</v>
      </c>
      <c r="P691" s="79" t="str">
        <f>JSON_Fmt!Z692</f>
        <v>Daily</v>
      </c>
      <c r="Q691" s="85" t="s">
        <v>0</v>
      </c>
      <c r="R691" s="79" t="str">
        <f>JSON_Fmt!AD692</f>
        <v>["Online"]</v>
      </c>
      <c r="S691" s="85" t="s">
        <v>0</v>
      </c>
      <c r="T691" s="93" t="str">
        <f>JSON_Fmt!AH692</f>
        <v>["Adult"]</v>
      </c>
      <c r="U691" s="85" t="s">
        <v>0</v>
      </c>
      <c r="V691" s="93" t="str">
        <f>JSON_Fmt!AL692</f>
        <v>http://mediafire.com/diam.png</v>
      </c>
      <c r="W691" s="85" t="s">
        <v>0</v>
      </c>
      <c r="X691" s="93">
        <f>JSON_Fmt!AP692</f>
        <v>10225.74</v>
      </c>
      <c r="Y691" s="85" t="s">
        <v>0</v>
      </c>
      <c r="Z691" s="93" t="str">
        <f>JSON_Fmt!AT692</f>
        <v>["Sport","Politics","Economics","Finance"]</v>
      </c>
      <c r="AA691" s="85" t="s">
        <v>0</v>
      </c>
      <c r="AB691" s="79" t="e">
        <f>JSON_Fmt!#REF!</f>
        <v>#REF!</v>
      </c>
      <c r="AC691" s="83" t="e">
        <f>JSON_Fmt!#REF!</f>
        <v>#REF!</v>
      </c>
    </row>
    <row r="692" spans="1:29" x14ac:dyDescent="0.25">
      <c r="A692" s="79" t="s">
        <v>13</v>
      </c>
      <c r="B692" s="79" t="str">
        <f t="shared" si="10"/>
        <v>Collection_Name</v>
      </c>
      <c r="C692" s="79" t="s">
        <v>14</v>
      </c>
      <c r="D692" s="79" t="str">
        <f>JSON_Fmt!B693</f>
        <v>5e8f270cfc13ae051e0000b7</v>
      </c>
      <c r="E692" s="85" t="s">
        <v>0</v>
      </c>
      <c r="F692" s="79" t="str">
        <f>JSON_Fmt!F693</f>
        <v>JumpXS</v>
      </c>
      <c r="G692" s="85" t="s">
        <v>0</v>
      </c>
      <c r="H692" s="79" t="str">
        <f>JSON_Fmt!J693</f>
        <v>Poker</v>
      </c>
      <c r="I692" s="85" t="s">
        <v>0</v>
      </c>
      <c r="J692" s="93" t="str">
        <f>JSON_Fmt!N693</f>
        <v>Limerick</v>
      </c>
      <c r="K692" s="85" t="s">
        <v>0</v>
      </c>
      <c r="L692" s="79" t="str">
        <f>JSON_Fmt!R693</f>
        <v>Laois</v>
      </c>
      <c r="M692" s="85" t="s">
        <v>0</v>
      </c>
      <c r="N692" s="93">
        <f>JSON_Fmt!V693</f>
        <v>2000</v>
      </c>
      <c r="O692" s="85" t="s">
        <v>0</v>
      </c>
      <c r="P692" s="79" t="str">
        <f>JSON_Fmt!Z693</f>
        <v>Daily</v>
      </c>
      <c r="Q692" s="85" t="s">
        <v>0</v>
      </c>
      <c r="R692" s="79" t="str">
        <f>JSON_Fmt!AD693</f>
        <v>["Tabloid","Broadsheet","Online"]</v>
      </c>
      <c r="S692" s="85" t="s">
        <v>0</v>
      </c>
      <c r="T692" s="93" t="str">
        <f>JSON_Fmt!AH693</f>
        <v>["Professional Class","Adult"]</v>
      </c>
      <c r="U692" s="85" t="s">
        <v>0</v>
      </c>
      <c r="V692" s="93" t="str">
        <f>JSON_Fmt!AL693</f>
        <v>https://scribd.com/a/suscipit/nulla.jsp</v>
      </c>
      <c r="W692" s="85" t="s">
        <v>0</v>
      </c>
      <c r="X692" s="93">
        <f>JSON_Fmt!AP693</f>
        <v>7360.12</v>
      </c>
      <c r="Y692" s="85" t="s">
        <v>0</v>
      </c>
      <c r="Z692" s="93" t="str">
        <f>JSON_Fmt!AT693</f>
        <v>["Sport"]</v>
      </c>
      <c r="AA692" s="85" t="s">
        <v>0</v>
      </c>
      <c r="AB692" s="79" t="e">
        <f>JSON_Fmt!#REF!</f>
        <v>#REF!</v>
      </c>
      <c r="AC692" s="83" t="e">
        <f>JSON_Fmt!#REF!</f>
        <v>#REF!</v>
      </c>
    </row>
    <row r="693" spans="1:29" x14ac:dyDescent="0.25">
      <c r="A693" s="79" t="s">
        <v>13</v>
      </c>
      <c r="B693" s="79" t="str">
        <f t="shared" si="10"/>
        <v>Collection_Name</v>
      </c>
      <c r="C693" s="79" t="s">
        <v>14</v>
      </c>
      <c r="D693" s="79" t="str">
        <f>JSON_Fmt!B694</f>
        <v>5e8f270cfc13ae051e0000b8</v>
      </c>
      <c r="E693" s="85" t="s">
        <v>0</v>
      </c>
      <c r="F693" s="79" t="str">
        <f>JSON_Fmt!F694</f>
        <v>Mita</v>
      </c>
      <c r="G693" s="85" t="s">
        <v>0</v>
      </c>
      <c r="H693" s="79" t="str">
        <f>JSON_Fmt!J694</f>
        <v>Parrot</v>
      </c>
      <c r="I693" s="85" t="s">
        <v>0</v>
      </c>
      <c r="J693" s="93" t="str">
        <f>JSON_Fmt!N694</f>
        <v>Letterkenny</v>
      </c>
      <c r="K693" s="85" t="s">
        <v>0</v>
      </c>
      <c r="L693" s="79" t="str">
        <f>JSON_Fmt!R694</f>
        <v>Louth</v>
      </c>
      <c r="M693" s="85" t="s">
        <v>0</v>
      </c>
      <c r="N693" s="93">
        <f>JSON_Fmt!V694</f>
        <v>2005</v>
      </c>
      <c r="O693" s="85" t="s">
        <v>0</v>
      </c>
      <c r="P693" s="79" t="str">
        <f>JSON_Fmt!Z694</f>
        <v>Weekly</v>
      </c>
      <c r="Q693" s="85" t="s">
        <v>0</v>
      </c>
      <c r="R693" s="79" t="str">
        <f>JSON_Fmt!AD694</f>
        <v>["Online","Broadsheet","Tabloid"]</v>
      </c>
      <c r="S693" s="85" t="s">
        <v>0</v>
      </c>
      <c r="T693" s="93" t="str">
        <f>JSON_Fmt!AH694</f>
        <v>["Professional Class"]</v>
      </c>
      <c r="U693" s="85" t="s">
        <v>0</v>
      </c>
      <c r="V693" s="93" t="str">
        <f>JSON_Fmt!AL694</f>
        <v>https://wikispaces.com/iaculis/justo/in.xml</v>
      </c>
      <c r="W693" s="85" t="s">
        <v>0</v>
      </c>
      <c r="X693" s="93">
        <f>JSON_Fmt!AP694</f>
        <v>10768.42</v>
      </c>
      <c r="Y693" s="85" t="s">
        <v>0</v>
      </c>
      <c r="Z693" s="93" t="str">
        <f>JSON_Fmt!AT694</f>
        <v>["Politics","Economics"]</v>
      </c>
      <c r="AA693" s="85" t="s">
        <v>0</v>
      </c>
      <c r="AB693" s="79" t="e">
        <f>JSON_Fmt!#REF!</f>
        <v>#REF!</v>
      </c>
      <c r="AC693" s="83" t="e">
        <f>JSON_Fmt!#REF!</f>
        <v>#REF!</v>
      </c>
    </row>
    <row r="694" spans="1:29" x14ac:dyDescent="0.25">
      <c r="A694" s="79" t="s">
        <v>13</v>
      </c>
      <c r="B694" s="79" t="str">
        <f t="shared" si="10"/>
        <v>Collection_Name</v>
      </c>
      <c r="C694" s="79" t="s">
        <v>14</v>
      </c>
      <c r="D694" s="79" t="str">
        <f>JSON_Fmt!B695</f>
        <v>5e8f270cfc13ae051e0000b9</v>
      </c>
      <c r="E694" s="85" t="s">
        <v>0</v>
      </c>
      <c r="F694" s="79" t="str">
        <f>JSON_Fmt!F695</f>
        <v>Innotype</v>
      </c>
      <c r="G694" s="85" t="s">
        <v>0</v>
      </c>
      <c r="H694" s="79" t="str">
        <f>JSON_Fmt!J695</f>
        <v>Osgar</v>
      </c>
      <c r="I694" s="85" t="s">
        <v>0</v>
      </c>
      <c r="J694" s="93" t="str">
        <f>JSON_Fmt!N695</f>
        <v>Letterkenny</v>
      </c>
      <c r="K694" s="85" t="s">
        <v>0</v>
      </c>
      <c r="L694" s="79" t="str">
        <f>JSON_Fmt!R695</f>
        <v>Dublin</v>
      </c>
      <c r="M694" s="85" t="s">
        <v>0</v>
      </c>
      <c r="N694" s="93">
        <f>JSON_Fmt!V695</f>
        <v>1967</v>
      </c>
      <c r="O694" s="85" t="s">
        <v>0</v>
      </c>
      <c r="P694" s="79" t="str">
        <f>JSON_Fmt!Z695</f>
        <v>Monthly</v>
      </c>
      <c r="Q694" s="85" t="s">
        <v>0</v>
      </c>
      <c r="R694" s="79" t="str">
        <f>JSON_Fmt!AD695</f>
        <v>["Online"]</v>
      </c>
      <c r="S694" s="85" t="s">
        <v>0</v>
      </c>
      <c r="T694" s="93" t="str">
        <f>JSON_Fmt!AH695</f>
        <v>["Teenagers"]</v>
      </c>
      <c r="U694" s="85" t="s">
        <v>0</v>
      </c>
      <c r="V694" s="93" t="str">
        <f>JSON_Fmt!AL695</f>
        <v>http://state.gov/consequat/dui/nec.jsp</v>
      </c>
      <c r="W694" s="85" t="s">
        <v>0</v>
      </c>
      <c r="X694" s="93">
        <f>JSON_Fmt!AP695</f>
        <v>10018.74</v>
      </c>
      <c r="Y694" s="85" t="s">
        <v>0</v>
      </c>
      <c r="Z694" s="93" t="str">
        <f>JSON_Fmt!AT695</f>
        <v>["Sport","Finance"]</v>
      </c>
      <c r="AA694" s="85" t="s">
        <v>0</v>
      </c>
      <c r="AB694" s="79" t="e">
        <f>JSON_Fmt!#REF!</f>
        <v>#REF!</v>
      </c>
      <c r="AC694" s="83" t="e">
        <f>JSON_Fmt!#REF!</f>
        <v>#REF!</v>
      </c>
    </row>
    <row r="695" spans="1:29" x14ac:dyDescent="0.25">
      <c r="A695" s="79" t="s">
        <v>13</v>
      </c>
      <c r="B695" s="79" t="str">
        <f t="shared" si="10"/>
        <v>Collection_Name</v>
      </c>
      <c r="C695" s="79" t="s">
        <v>14</v>
      </c>
      <c r="D695" s="79" t="str">
        <f>JSON_Fmt!B696</f>
        <v>5e8f270cfc13ae051e0000ba</v>
      </c>
      <c r="E695" s="85" t="s">
        <v>0</v>
      </c>
      <c r="F695" s="79" t="str">
        <f>JSON_Fmt!F696</f>
        <v>Feedfish</v>
      </c>
      <c r="G695" s="85" t="s">
        <v>0</v>
      </c>
      <c r="H695" s="79" t="str">
        <f>JSON_Fmt!J696</f>
        <v>Whipple</v>
      </c>
      <c r="I695" s="85" t="s">
        <v>0</v>
      </c>
      <c r="J695" s="93" t="str">
        <f>JSON_Fmt!N696</f>
        <v>Dublin</v>
      </c>
      <c r="K695" s="85" t="s">
        <v>0</v>
      </c>
      <c r="L695" s="79" t="str">
        <f>JSON_Fmt!R696</f>
        <v>Mayo</v>
      </c>
      <c r="M695" s="85" t="s">
        <v>0</v>
      </c>
      <c r="N695" s="93">
        <f>JSON_Fmt!V696</f>
        <v>1994</v>
      </c>
      <c r="O695" s="85" t="s">
        <v>0</v>
      </c>
      <c r="P695" s="79" t="str">
        <f>JSON_Fmt!Z696</f>
        <v>Daily</v>
      </c>
      <c r="Q695" s="85" t="s">
        <v>0</v>
      </c>
      <c r="R695" s="79" t="str">
        <f>JSON_Fmt!AD696</f>
        <v>["Online","Tabloid","Broadsheet"]</v>
      </c>
      <c r="S695" s="85" t="s">
        <v>0</v>
      </c>
      <c r="T695" s="93" t="str">
        <f>JSON_Fmt!AH696</f>
        <v>["Adult","Professional Class","Teenagers"]</v>
      </c>
      <c r="U695" s="85" t="s">
        <v>0</v>
      </c>
      <c r="V695" s="93" t="str">
        <f>JSON_Fmt!AL696</f>
        <v>http://weibo.com/congue/elementum/in/hac/habitasse/platea/dictumst.js</v>
      </c>
      <c r="W695" s="85" t="s">
        <v>0</v>
      </c>
      <c r="X695" s="93">
        <f>JSON_Fmt!AP696</f>
        <v>14880.49</v>
      </c>
      <c r="Y695" s="85" t="s">
        <v>0</v>
      </c>
      <c r="Z695" s="93" t="str">
        <f>JSON_Fmt!AT696</f>
        <v>["Sport"]</v>
      </c>
      <c r="AA695" s="85" t="s">
        <v>0</v>
      </c>
      <c r="AB695" s="79" t="e">
        <f>JSON_Fmt!#REF!</f>
        <v>#REF!</v>
      </c>
      <c r="AC695" s="83" t="e">
        <f>JSON_Fmt!#REF!</f>
        <v>#REF!</v>
      </c>
    </row>
    <row r="696" spans="1:29" x14ac:dyDescent="0.25">
      <c r="A696" s="79" t="s">
        <v>13</v>
      </c>
      <c r="B696" s="79" t="str">
        <f t="shared" si="10"/>
        <v>Collection_Name</v>
      </c>
      <c r="C696" s="79" t="s">
        <v>14</v>
      </c>
      <c r="D696" s="79" t="str">
        <f>JSON_Fmt!B697</f>
        <v>5e8f270cfc13ae051e0000bb</v>
      </c>
      <c r="E696" s="85" t="s">
        <v>0</v>
      </c>
      <c r="F696" s="79" t="str">
        <f>JSON_Fmt!F697</f>
        <v>Mybuzz</v>
      </c>
      <c r="G696" s="85" t="s">
        <v>0</v>
      </c>
      <c r="H696" s="79" t="str">
        <f>JSON_Fmt!J697</f>
        <v>Darree</v>
      </c>
      <c r="I696" s="85" t="s">
        <v>0</v>
      </c>
      <c r="J696" s="93" t="str">
        <f>JSON_Fmt!N697</f>
        <v>Athlone</v>
      </c>
      <c r="K696" s="85" t="s">
        <v>0</v>
      </c>
      <c r="L696" s="79" t="str">
        <f>JSON_Fmt!R697</f>
        <v>Cork</v>
      </c>
      <c r="M696" s="85" t="s">
        <v>0</v>
      </c>
      <c r="N696" s="93">
        <f>JSON_Fmt!V697</f>
        <v>2008</v>
      </c>
      <c r="O696" s="85" t="s">
        <v>0</v>
      </c>
      <c r="P696" s="79" t="str">
        <f>JSON_Fmt!Z697</f>
        <v>Monthly</v>
      </c>
      <c r="Q696" s="85" t="s">
        <v>0</v>
      </c>
      <c r="R696" s="79" t="str">
        <f>JSON_Fmt!AD697</f>
        <v>["Broadsheet","Tabloid","Online"]</v>
      </c>
      <c r="S696" s="85" t="s">
        <v>0</v>
      </c>
      <c r="T696" s="93" t="str">
        <f>JSON_Fmt!AH697</f>
        <v>["Professional Class","Adult"]</v>
      </c>
      <c r="U696" s="85" t="s">
        <v>0</v>
      </c>
      <c r="V696" s="93" t="str">
        <f>JSON_Fmt!AL697</f>
        <v>https://liveinternet.ru/fermentum/donec/ut/mauris.png</v>
      </c>
      <c r="W696" s="85" t="s">
        <v>0</v>
      </c>
      <c r="X696" s="93">
        <f>JSON_Fmt!AP697</f>
        <v>4591.8</v>
      </c>
      <c r="Y696" s="85" t="s">
        <v>0</v>
      </c>
      <c r="Z696" s="93" t="str">
        <f>JSON_Fmt!AT697</f>
        <v>["Sport","Politics","Finance","Economics"]</v>
      </c>
      <c r="AA696" s="85" t="s">
        <v>0</v>
      </c>
      <c r="AB696" s="79" t="e">
        <f>JSON_Fmt!#REF!</f>
        <v>#REF!</v>
      </c>
      <c r="AC696" s="83" t="e">
        <f>JSON_Fmt!#REF!</f>
        <v>#REF!</v>
      </c>
    </row>
    <row r="697" spans="1:29" x14ac:dyDescent="0.25">
      <c r="A697" s="79" t="s">
        <v>13</v>
      </c>
      <c r="B697" s="79" t="str">
        <f t="shared" si="10"/>
        <v>Collection_Name</v>
      </c>
      <c r="C697" s="79" t="s">
        <v>14</v>
      </c>
      <c r="D697" s="79" t="str">
        <f>JSON_Fmt!B698</f>
        <v>5e8f270cfc13ae051e0000bc</v>
      </c>
      <c r="E697" s="85" t="s">
        <v>0</v>
      </c>
      <c r="F697" s="79" t="str">
        <f>JSON_Fmt!F698</f>
        <v>Wikizz</v>
      </c>
      <c r="G697" s="85" t="s">
        <v>0</v>
      </c>
      <c r="H697" s="79" t="str">
        <f>JSON_Fmt!J698</f>
        <v>Cumine</v>
      </c>
      <c r="I697" s="85" t="s">
        <v>0</v>
      </c>
      <c r="J697" s="93" t="str">
        <f>JSON_Fmt!N698</f>
        <v>Letterkenny</v>
      </c>
      <c r="K697" s="85" t="s">
        <v>0</v>
      </c>
      <c r="L697" s="79" t="str">
        <f>JSON_Fmt!R698</f>
        <v>Wicklow</v>
      </c>
      <c r="M697" s="85" t="s">
        <v>0</v>
      </c>
      <c r="N697" s="93">
        <f>JSON_Fmt!V698</f>
        <v>2001</v>
      </c>
      <c r="O697" s="85" t="s">
        <v>0</v>
      </c>
      <c r="P697" s="79" t="str">
        <f>JSON_Fmt!Z698</f>
        <v>Daily</v>
      </c>
      <c r="Q697" s="85" t="s">
        <v>0</v>
      </c>
      <c r="R697" s="79" t="str">
        <f>JSON_Fmt!AD698</f>
        <v>["Online","Tabloid","Broadsheet"]</v>
      </c>
      <c r="S697" s="85" t="s">
        <v>0</v>
      </c>
      <c r="T697" s="93" t="str">
        <f>JSON_Fmt!AH698</f>
        <v>["Teenagers","Adult","Professional Class"]</v>
      </c>
      <c r="U697" s="85" t="s">
        <v>0</v>
      </c>
      <c r="V697" s="93" t="str">
        <f>JSON_Fmt!AL698</f>
        <v>https://bluehost.com/suscipit/ligula.js</v>
      </c>
      <c r="W697" s="85" t="s">
        <v>0</v>
      </c>
      <c r="X697" s="93">
        <f>JSON_Fmt!AP698</f>
        <v>4240.03</v>
      </c>
      <c r="Y697" s="85" t="s">
        <v>0</v>
      </c>
      <c r="Z697" s="93" t="str">
        <f>JSON_Fmt!AT698</f>
        <v>["Finance","Sport","Politics"]</v>
      </c>
      <c r="AA697" s="85" t="s">
        <v>0</v>
      </c>
      <c r="AB697" s="79" t="e">
        <f>JSON_Fmt!#REF!</f>
        <v>#REF!</v>
      </c>
      <c r="AC697" s="83" t="e">
        <f>JSON_Fmt!#REF!</f>
        <v>#REF!</v>
      </c>
    </row>
    <row r="698" spans="1:29" x14ac:dyDescent="0.25">
      <c r="A698" s="79" t="s">
        <v>13</v>
      </c>
      <c r="B698" s="79" t="str">
        <f t="shared" si="10"/>
        <v>Collection_Name</v>
      </c>
      <c r="C698" s="79" t="s">
        <v>14</v>
      </c>
      <c r="D698" s="79" t="str">
        <f>JSON_Fmt!B699</f>
        <v>5e8f270cfc13ae051e0000bd</v>
      </c>
      <c r="E698" s="85" t="s">
        <v>0</v>
      </c>
      <c r="F698" s="79" t="str">
        <f>JSON_Fmt!F699</f>
        <v>Mynte</v>
      </c>
      <c r="G698" s="85" t="s">
        <v>0</v>
      </c>
      <c r="H698" s="79" t="str">
        <f>JSON_Fmt!J699</f>
        <v>Rosini</v>
      </c>
      <c r="I698" s="85" t="s">
        <v>0</v>
      </c>
      <c r="J698" s="93" t="str">
        <f>JSON_Fmt!N699</f>
        <v>Lismore</v>
      </c>
      <c r="K698" s="85" t="s">
        <v>0</v>
      </c>
      <c r="L698" s="79" t="str">
        <f>JSON_Fmt!R699</f>
        <v>Cork</v>
      </c>
      <c r="M698" s="85" t="s">
        <v>0</v>
      </c>
      <c r="N698" s="93">
        <f>JSON_Fmt!V699</f>
        <v>2008</v>
      </c>
      <c r="O698" s="85" t="s">
        <v>0</v>
      </c>
      <c r="P698" s="79" t="str">
        <f>JSON_Fmt!Z699</f>
        <v>Weekly</v>
      </c>
      <c r="Q698" s="85" t="s">
        <v>0</v>
      </c>
      <c r="R698" s="79" t="str">
        <f>JSON_Fmt!AD699</f>
        <v>["Online","Tabloid","Broadsheet"]</v>
      </c>
      <c r="S698" s="85" t="s">
        <v>0</v>
      </c>
      <c r="T698" s="93" t="str">
        <f>JSON_Fmt!AH699</f>
        <v>["Teenagers","Adult","Professional Class"]</v>
      </c>
      <c r="U698" s="85" t="s">
        <v>0</v>
      </c>
      <c r="V698" s="93" t="str">
        <f>JSON_Fmt!AL699</f>
        <v>https://sitemeter.com/vel/nulla.html</v>
      </c>
      <c r="W698" s="85" t="s">
        <v>0</v>
      </c>
      <c r="X698" s="93">
        <f>JSON_Fmt!AP699</f>
        <v>8234.52</v>
      </c>
      <c r="Y698" s="85" t="s">
        <v>0</v>
      </c>
      <c r="Z698" s="93" t="str">
        <f>JSON_Fmt!AT699</f>
        <v>["Economics","Finance","Politics"]</v>
      </c>
      <c r="AA698" s="85" t="s">
        <v>0</v>
      </c>
      <c r="AB698" s="79" t="e">
        <f>JSON_Fmt!#REF!</f>
        <v>#REF!</v>
      </c>
      <c r="AC698" s="83" t="e">
        <f>JSON_Fmt!#REF!</f>
        <v>#REF!</v>
      </c>
    </row>
    <row r="699" spans="1:29" x14ac:dyDescent="0.25">
      <c r="A699" s="79" t="s">
        <v>13</v>
      </c>
      <c r="B699" s="79" t="str">
        <f t="shared" si="10"/>
        <v>Collection_Name</v>
      </c>
      <c r="C699" s="79" t="s">
        <v>14</v>
      </c>
      <c r="D699" s="79" t="str">
        <f>JSON_Fmt!B700</f>
        <v>5e8f270cfc13ae051e0000be</v>
      </c>
      <c r="E699" s="85" t="s">
        <v>0</v>
      </c>
      <c r="F699" s="79" t="str">
        <f>JSON_Fmt!F700</f>
        <v>Yoveo</v>
      </c>
      <c r="G699" s="85" t="s">
        <v>0</v>
      </c>
      <c r="H699" s="79" t="str">
        <f>JSON_Fmt!J700</f>
        <v>Pieters</v>
      </c>
      <c r="I699" s="85" t="s">
        <v>0</v>
      </c>
      <c r="J699" s="93" t="str">
        <f>JSON_Fmt!N700</f>
        <v>Athlone</v>
      </c>
      <c r="K699" s="85" t="s">
        <v>0</v>
      </c>
      <c r="L699" s="79" t="str">
        <f>JSON_Fmt!R700</f>
        <v>Louth</v>
      </c>
      <c r="M699" s="85" t="s">
        <v>0</v>
      </c>
      <c r="N699" s="93">
        <f>JSON_Fmt!V700</f>
        <v>1997</v>
      </c>
      <c r="O699" s="85" t="s">
        <v>0</v>
      </c>
      <c r="P699" s="79" t="str">
        <f>JSON_Fmt!Z700</f>
        <v>Weekly</v>
      </c>
      <c r="Q699" s="85" t="s">
        <v>0</v>
      </c>
      <c r="R699" s="79" t="str">
        <f>JSON_Fmt!AD700</f>
        <v>["Tabloid"]</v>
      </c>
      <c r="S699" s="85" t="s">
        <v>0</v>
      </c>
      <c r="T699" s="93" t="str">
        <f>JSON_Fmt!AH700</f>
        <v>["Teenagers","Adult","Professional Class"]</v>
      </c>
      <c r="U699" s="85" t="s">
        <v>0</v>
      </c>
      <c r="V699" s="93" t="str">
        <f>JSON_Fmt!AL700</f>
        <v>https://ibm.com/mauris.jsp</v>
      </c>
      <c r="W699" s="85" t="s">
        <v>0</v>
      </c>
      <c r="X699" s="93">
        <f>JSON_Fmt!AP700</f>
        <v>4704.0200000000004</v>
      </c>
      <c r="Y699" s="85" t="s">
        <v>0</v>
      </c>
      <c r="Z699" s="93" t="str">
        <f>JSON_Fmt!AT700</f>
        <v>["Finance","Sport","Politics"]</v>
      </c>
      <c r="AA699" s="85" t="s">
        <v>0</v>
      </c>
      <c r="AB699" s="79" t="e">
        <f>JSON_Fmt!#REF!</f>
        <v>#REF!</v>
      </c>
      <c r="AC699" s="83" t="e">
        <f>JSON_Fmt!#REF!</f>
        <v>#REF!</v>
      </c>
    </row>
    <row r="700" spans="1:29" x14ac:dyDescent="0.25">
      <c r="A700" s="79" t="s">
        <v>13</v>
      </c>
      <c r="B700" s="79" t="str">
        <f t="shared" si="10"/>
        <v>Collection_Name</v>
      </c>
      <c r="C700" s="79" t="s">
        <v>14</v>
      </c>
      <c r="D700" s="79" t="str">
        <f>JSON_Fmt!B701</f>
        <v>5e8f270cfc13ae051e0000bf</v>
      </c>
      <c r="E700" s="85" t="s">
        <v>0</v>
      </c>
      <c r="F700" s="79" t="str">
        <f>JSON_Fmt!F701</f>
        <v>Tambee</v>
      </c>
      <c r="G700" s="85" t="s">
        <v>0</v>
      </c>
      <c r="H700" s="79" t="str">
        <f>JSON_Fmt!J701</f>
        <v>Youd</v>
      </c>
      <c r="I700" s="85" t="s">
        <v>0</v>
      </c>
      <c r="J700" s="93" t="str">
        <f>JSON_Fmt!N701</f>
        <v>Letterkenny</v>
      </c>
      <c r="K700" s="85" t="s">
        <v>0</v>
      </c>
      <c r="L700" s="79" t="str">
        <f>JSON_Fmt!R701</f>
        <v>Waterford</v>
      </c>
      <c r="M700" s="85" t="s">
        <v>0</v>
      </c>
      <c r="N700" s="93">
        <f>JSON_Fmt!V701</f>
        <v>1996</v>
      </c>
      <c r="O700" s="85" t="s">
        <v>0</v>
      </c>
      <c r="P700" s="79" t="str">
        <f>JSON_Fmt!Z701</f>
        <v>Monthly</v>
      </c>
      <c r="Q700" s="85" t="s">
        <v>0</v>
      </c>
      <c r="R700" s="79" t="str">
        <f>JSON_Fmt!AD701</f>
        <v>["Tabloid","Online"]</v>
      </c>
      <c r="S700" s="85" t="s">
        <v>0</v>
      </c>
      <c r="T700" s="93" t="str">
        <f>JSON_Fmt!AH701</f>
        <v>["Professional Class","Adult"]</v>
      </c>
      <c r="U700" s="85" t="s">
        <v>0</v>
      </c>
      <c r="V700" s="93" t="str">
        <f>JSON_Fmt!AL701</f>
        <v>http://weebly.com/dui/proin/leo/odio/porttitor/id/consequat.html</v>
      </c>
      <c r="W700" s="85" t="s">
        <v>0</v>
      </c>
      <c r="X700" s="93">
        <f>JSON_Fmt!AP701</f>
        <v>7774.94</v>
      </c>
      <c r="Y700" s="85" t="s">
        <v>0</v>
      </c>
      <c r="Z700" s="93" t="str">
        <f>JSON_Fmt!AT701</f>
        <v>["Finance","Sport","Politics"]</v>
      </c>
      <c r="AA700" s="85" t="s">
        <v>0</v>
      </c>
      <c r="AB700" s="79" t="e">
        <f>JSON_Fmt!#REF!</f>
        <v>#REF!</v>
      </c>
      <c r="AC700" s="83" t="e">
        <f>JSON_Fmt!#REF!</f>
        <v>#REF!</v>
      </c>
    </row>
    <row r="701" spans="1:29" x14ac:dyDescent="0.25">
      <c r="A701" s="79" t="s">
        <v>13</v>
      </c>
      <c r="B701" s="79" t="str">
        <f t="shared" si="10"/>
        <v>Collection_Name</v>
      </c>
      <c r="C701" s="79" t="s">
        <v>14</v>
      </c>
      <c r="D701" s="79" t="str">
        <f>JSON_Fmt!B702</f>
        <v>5e8f270cfc13ae051e0000c0</v>
      </c>
      <c r="E701" s="85" t="s">
        <v>0</v>
      </c>
      <c r="F701" s="79" t="str">
        <f>JSON_Fmt!F702</f>
        <v>Einti</v>
      </c>
      <c r="G701" s="85" t="s">
        <v>0</v>
      </c>
      <c r="H701" s="79" t="str">
        <f>JSON_Fmt!J702</f>
        <v>Casine</v>
      </c>
      <c r="I701" s="85" t="s">
        <v>0</v>
      </c>
      <c r="J701" s="93" t="str">
        <f>JSON_Fmt!N702</f>
        <v>Athlone</v>
      </c>
      <c r="K701" s="85" t="s">
        <v>0</v>
      </c>
      <c r="L701" s="79" t="str">
        <f>JSON_Fmt!R702</f>
        <v>Antrim</v>
      </c>
      <c r="M701" s="85" t="s">
        <v>0</v>
      </c>
      <c r="N701" s="93">
        <f>JSON_Fmt!V702</f>
        <v>2012</v>
      </c>
      <c r="O701" s="85" t="s">
        <v>0</v>
      </c>
      <c r="P701" s="79" t="str">
        <f>JSON_Fmt!Z702</f>
        <v>Monthly</v>
      </c>
      <c r="Q701" s="85" t="s">
        <v>0</v>
      </c>
      <c r="R701" s="79" t="str">
        <f>JSON_Fmt!AD702</f>
        <v>["Broadsheet","Tabloid","Online"]</v>
      </c>
      <c r="S701" s="85" t="s">
        <v>0</v>
      </c>
      <c r="T701" s="93" t="str">
        <f>JSON_Fmt!AH702</f>
        <v>["Adult","Professional Class"]</v>
      </c>
      <c r="U701" s="85" t="s">
        <v>0</v>
      </c>
      <c r="V701" s="93" t="str">
        <f>JSON_Fmt!AL702</f>
        <v>http://creativecommons.org/vestibulum.png</v>
      </c>
      <c r="W701" s="85" t="s">
        <v>0</v>
      </c>
      <c r="X701" s="93">
        <f>JSON_Fmt!AP702</f>
        <v>13870.29</v>
      </c>
      <c r="Y701" s="85" t="s">
        <v>0</v>
      </c>
      <c r="Z701" s="93" t="str">
        <f>JSON_Fmt!AT702</f>
        <v>["Sport"]</v>
      </c>
      <c r="AA701" s="85" t="s">
        <v>0</v>
      </c>
      <c r="AB701" s="79" t="e">
        <f>JSON_Fmt!#REF!</f>
        <v>#REF!</v>
      </c>
      <c r="AC701" s="83" t="e">
        <f>JSON_Fmt!#REF!</f>
        <v>#REF!</v>
      </c>
    </row>
    <row r="702" spans="1:29" x14ac:dyDescent="0.25">
      <c r="A702" s="79" t="s">
        <v>13</v>
      </c>
      <c r="B702" s="79" t="str">
        <f t="shared" si="10"/>
        <v>Collection_Name</v>
      </c>
      <c r="C702" s="79" t="s">
        <v>14</v>
      </c>
      <c r="D702" s="79" t="str">
        <f>JSON_Fmt!B703</f>
        <v>5e8f270cfc13ae051e0000c1</v>
      </c>
      <c r="E702" s="85" t="s">
        <v>0</v>
      </c>
      <c r="F702" s="79" t="str">
        <f>JSON_Fmt!F703</f>
        <v>Tagtune</v>
      </c>
      <c r="G702" s="85" t="s">
        <v>0</v>
      </c>
      <c r="H702" s="79" t="str">
        <f>JSON_Fmt!J703</f>
        <v>Le Galle</v>
      </c>
      <c r="I702" s="85" t="s">
        <v>0</v>
      </c>
      <c r="J702" s="93" t="str">
        <f>JSON_Fmt!N703</f>
        <v>Dublin</v>
      </c>
      <c r="K702" s="85" t="s">
        <v>0</v>
      </c>
      <c r="L702" s="79" t="str">
        <f>JSON_Fmt!R703</f>
        <v>Wexford</v>
      </c>
      <c r="M702" s="85" t="s">
        <v>0</v>
      </c>
      <c r="N702" s="93">
        <f>JSON_Fmt!V703</f>
        <v>2008</v>
      </c>
      <c r="O702" s="85" t="s">
        <v>0</v>
      </c>
      <c r="P702" s="79" t="str">
        <f>JSON_Fmt!Z703</f>
        <v>Monthly</v>
      </c>
      <c r="Q702" s="85" t="s">
        <v>0</v>
      </c>
      <c r="R702" s="79" t="str">
        <f>JSON_Fmt!AD703</f>
        <v>["Tabloid","Online"]</v>
      </c>
      <c r="S702" s="85" t="s">
        <v>0</v>
      </c>
      <c r="T702" s="93" t="str">
        <f>JSON_Fmt!AH703</f>
        <v>["Teenagers","Adult"]</v>
      </c>
      <c r="U702" s="85" t="s">
        <v>0</v>
      </c>
      <c r="V702" s="93" t="str">
        <f>JSON_Fmt!AL703</f>
        <v>https://npr.org/rhoncus/dui/vel/sem.js</v>
      </c>
      <c r="W702" s="85" t="s">
        <v>0</v>
      </c>
      <c r="X702" s="93">
        <f>JSON_Fmt!AP703</f>
        <v>11227.16</v>
      </c>
      <c r="Y702" s="85" t="s">
        <v>0</v>
      </c>
      <c r="Z702" s="93" t="str">
        <f>JSON_Fmt!AT703</f>
        <v>["Economics","Sport"]</v>
      </c>
      <c r="AA702" s="85" t="s">
        <v>0</v>
      </c>
      <c r="AB702" s="79" t="e">
        <f>JSON_Fmt!#REF!</f>
        <v>#REF!</v>
      </c>
      <c r="AC702" s="83" t="e">
        <f>JSON_Fmt!#REF!</f>
        <v>#REF!</v>
      </c>
    </row>
    <row r="703" spans="1:29" x14ac:dyDescent="0.25">
      <c r="A703" s="79" t="s">
        <v>13</v>
      </c>
      <c r="B703" s="79" t="str">
        <f t="shared" si="10"/>
        <v>Collection_Name</v>
      </c>
      <c r="C703" s="79" t="s">
        <v>14</v>
      </c>
      <c r="D703" s="79" t="str">
        <f>JSON_Fmt!B704</f>
        <v>5e8f270cfc13ae051e0000c2</v>
      </c>
      <c r="E703" s="85" t="s">
        <v>0</v>
      </c>
      <c r="F703" s="79" t="str">
        <f>JSON_Fmt!F704</f>
        <v>Skalith</v>
      </c>
      <c r="G703" s="85" t="s">
        <v>0</v>
      </c>
      <c r="H703" s="79" t="str">
        <f>JSON_Fmt!J704</f>
        <v>Downse</v>
      </c>
      <c r="I703" s="85" t="s">
        <v>0</v>
      </c>
      <c r="J703" s="93" t="str">
        <f>JSON_Fmt!N704</f>
        <v>Limerick</v>
      </c>
      <c r="K703" s="85" t="s">
        <v>0</v>
      </c>
      <c r="L703" s="79" t="str">
        <f>JSON_Fmt!R704</f>
        <v>Mayo</v>
      </c>
      <c r="M703" s="85" t="s">
        <v>0</v>
      </c>
      <c r="N703" s="93">
        <f>JSON_Fmt!V704</f>
        <v>1998</v>
      </c>
      <c r="O703" s="85" t="s">
        <v>0</v>
      </c>
      <c r="P703" s="79" t="str">
        <f>JSON_Fmt!Z704</f>
        <v>Weekly</v>
      </c>
      <c r="Q703" s="85" t="s">
        <v>0</v>
      </c>
      <c r="R703" s="79" t="str">
        <f>JSON_Fmt!AD704</f>
        <v>["Tabloid"]</v>
      </c>
      <c r="S703" s="85" t="s">
        <v>0</v>
      </c>
      <c r="T703" s="93" t="str">
        <f>JSON_Fmt!AH704</f>
        <v>["Teenagers","Adult","Professional Class"]</v>
      </c>
      <c r="U703" s="85" t="s">
        <v>0</v>
      </c>
      <c r="V703" s="93" t="str">
        <f>JSON_Fmt!AL704</f>
        <v>https://guardian.co.uk/duis/consequat/dui/nec/nisi.html</v>
      </c>
      <c r="W703" s="85" t="s">
        <v>0</v>
      </c>
      <c r="X703" s="93">
        <f>JSON_Fmt!AP704</f>
        <v>6597.97</v>
      </c>
      <c r="Y703" s="85" t="s">
        <v>0</v>
      </c>
      <c r="Z703" s="93" t="str">
        <f>JSON_Fmt!AT704</f>
        <v>["Sport","Politics","Economics","Finance"]</v>
      </c>
      <c r="AA703" s="85" t="s">
        <v>0</v>
      </c>
      <c r="AB703" s="79" t="e">
        <f>JSON_Fmt!#REF!</f>
        <v>#REF!</v>
      </c>
      <c r="AC703" s="83" t="e">
        <f>JSON_Fmt!#REF!</f>
        <v>#REF!</v>
      </c>
    </row>
    <row r="704" spans="1:29" x14ac:dyDescent="0.25">
      <c r="A704" s="79" t="s">
        <v>13</v>
      </c>
      <c r="B704" s="79" t="str">
        <f t="shared" si="10"/>
        <v>Collection_Name</v>
      </c>
      <c r="C704" s="79" t="s">
        <v>14</v>
      </c>
      <c r="D704" s="79" t="str">
        <f>JSON_Fmt!B705</f>
        <v>5e8f270cfc13ae051e0000c3</v>
      </c>
      <c r="E704" s="85" t="s">
        <v>0</v>
      </c>
      <c r="F704" s="79" t="str">
        <f>JSON_Fmt!F705</f>
        <v>Katz</v>
      </c>
      <c r="G704" s="85" t="s">
        <v>0</v>
      </c>
      <c r="H704" s="79" t="str">
        <f>JSON_Fmt!J705</f>
        <v>Gout</v>
      </c>
      <c r="I704" s="85" t="s">
        <v>0</v>
      </c>
      <c r="J704" s="93" t="str">
        <f>JSON_Fmt!N705</f>
        <v>Lismore</v>
      </c>
      <c r="K704" s="85" t="s">
        <v>0</v>
      </c>
      <c r="L704" s="79" t="str">
        <f>JSON_Fmt!R705</f>
        <v>Donegal</v>
      </c>
      <c r="M704" s="85" t="s">
        <v>0</v>
      </c>
      <c r="N704" s="93">
        <f>JSON_Fmt!V705</f>
        <v>2010</v>
      </c>
      <c r="O704" s="85" t="s">
        <v>0</v>
      </c>
      <c r="P704" s="79" t="str">
        <f>JSON_Fmt!Z705</f>
        <v>Weekly</v>
      </c>
      <c r="Q704" s="85" t="s">
        <v>0</v>
      </c>
      <c r="R704" s="79" t="str">
        <f>JSON_Fmt!AD705</f>
        <v>["Broadsheet"]</v>
      </c>
      <c r="S704" s="85" t="s">
        <v>0</v>
      </c>
      <c r="T704" s="93" t="str">
        <f>JSON_Fmt!AH705</f>
        <v>["Teenagers","Adult"]</v>
      </c>
      <c r="U704" s="85" t="s">
        <v>0</v>
      </c>
      <c r="V704" s="93" t="str">
        <f>JSON_Fmt!AL705</f>
        <v>http://jugem.jp/id/turpis/integer/aliquet/massa/id/lobortis.aspx</v>
      </c>
      <c r="W704" s="85" t="s">
        <v>0</v>
      </c>
      <c r="X704" s="93">
        <f>JSON_Fmt!AP705</f>
        <v>14214.18</v>
      </c>
      <c r="Y704" s="85" t="s">
        <v>0</v>
      </c>
      <c r="Z704" s="93" t="str">
        <f>JSON_Fmt!AT705</f>
        <v>["Politics","Finance","Economics"]</v>
      </c>
      <c r="AA704" s="85" t="s">
        <v>0</v>
      </c>
      <c r="AB704" s="79" t="e">
        <f>JSON_Fmt!#REF!</f>
        <v>#REF!</v>
      </c>
      <c r="AC704" s="83" t="e">
        <f>JSON_Fmt!#REF!</f>
        <v>#REF!</v>
      </c>
    </row>
    <row r="705" spans="1:29" x14ac:dyDescent="0.25">
      <c r="A705" s="79" t="s">
        <v>13</v>
      </c>
      <c r="B705" s="79" t="str">
        <f t="shared" si="10"/>
        <v>Collection_Name</v>
      </c>
      <c r="C705" s="79" t="s">
        <v>14</v>
      </c>
      <c r="D705" s="79" t="str">
        <f>JSON_Fmt!B706</f>
        <v>5e8f270cfc13ae051e0000c4</v>
      </c>
      <c r="E705" s="85" t="s">
        <v>0</v>
      </c>
      <c r="F705" s="79" t="str">
        <f>JSON_Fmt!F706</f>
        <v>Oozz</v>
      </c>
      <c r="G705" s="85" t="s">
        <v>0</v>
      </c>
      <c r="H705" s="79" t="str">
        <f>JSON_Fmt!J706</f>
        <v>Pellew</v>
      </c>
      <c r="I705" s="85" t="s">
        <v>0</v>
      </c>
      <c r="J705" s="93" t="str">
        <f>JSON_Fmt!N706</f>
        <v>Athlone</v>
      </c>
      <c r="K705" s="85" t="s">
        <v>0</v>
      </c>
      <c r="L705" s="79" t="str">
        <f>JSON_Fmt!R706</f>
        <v>Dublin</v>
      </c>
      <c r="M705" s="85" t="s">
        <v>0</v>
      </c>
      <c r="N705" s="93">
        <f>JSON_Fmt!V706</f>
        <v>1991</v>
      </c>
      <c r="O705" s="85" t="s">
        <v>0</v>
      </c>
      <c r="P705" s="79" t="str">
        <f>JSON_Fmt!Z706</f>
        <v>Monthly</v>
      </c>
      <c r="Q705" s="85" t="s">
        <v>0</v>
      </c>
      <c r="R705" s="79" t="str">
        <f>JSON_Fmt!AD706</f>
        <v>["Tabloid","Online","Broadsheet"]</v>
      </c>
      <c r="S705" s="85" t="s">
        <v>0</v>
      </c>
      <c r="T705" s="93" t="str">
        <f>JSON_Fmt!AH706</f>
        <v>["Adult","Professional Class"]</v>
      </c>
      <c r="U705" s="85" t="s">
        <v>0</v>
      </c>
      <c r="V705" s="93" t="str">
        <f>JSON_Fmt!AL706</f>
        <v>http://icq.com/morbi/quis/tortor/id.jpg</v>
      </c>
      <c r="W705" s="85" t="s">
        <v>0</v>
      </c>
      <c r="X705" s="93">
        <f>JSON_Fmt!AP706</f>
        <v>7742.68</v>
      </c>
      <c r="Y705" s="85" t="s">
        <v>0</v>
      </c>
      <c r="Z705" s="93" t="str">
        <f>JSON_Fmt!AT706</f>
        <v>["Economics","Finance","Sport"]</v>
      </c>
      <c r="AA705" s="85" t="s">
        <v>0</v>
      </c>
      <c r="AB705" s="79" t="e">
        <f>JSON_Fmt!#REF!</f>
        <v>#REF!</v>
      </c>
      <c r="AC705" s="83" t="e">
        <f>JSON_Fmt!#REF!</f>
        <v>#REF!</v>
      </c>
    </row>
    <row r="706" spans="1:29" x14ac:dyDescent="0.25">
      <c r="A706" s="79" t="s">
        <v>13</v>
      </c>
      <c r="B706" s="79" t="str">
        <f t="shared" si="10"/>
        <v>Collection_Name</v>
      </c>
      <c r="C706" s="79" t="s">
        <v>14</v>
      </c>
      <c r="D706" s="79" t="str">
        <f>JSON_Fmt!B707</f>
        <v>5e8f270cfc13ae051e0000c5</v>
      </c>
      <c r="E706" s="85" t="s">
        <v>0</v>
      </c>
      <c r="F706" s="79" t="str">
        <f>JSON_Fmt!F707</f>
        <v>Janyx</v>
      </c>
      <c r="G706" s="85" t="s">
        <v>0</v>
      </c>
      <c r="H706" s="79" t="str">
        <f>JSON_Fmt!J707</f>
        <v>Van Bruggen</v>
      </c>
      <c r="I706" s="85" t="s">
        <v>0</v>
      </c>
      <c r="J706" s="93" t="str">
        <f>JSON_Fmt!N707</f>
        <v>Athlone</v>
      </c>
      <c r="K706" s="85" t="s">
        <v>0</v>
      </c>
      <c r="L706" s="79" t="str">
        <f>JSON_Fmt!R707</f>
        <v>Cork</v>
      </c>
      <c r="M706" s="85" t="s">
        <v>0</v>
      </c>
      <c r="N706" s="93">
        <f>JSON_Fmt!V707</f>
        <v>1988</v>
      </c>
      <c r="O706" s="85" t="s">
        <v>0</v>
      </c>
      <c r="P706" s="79" t="str">
        <f>JSON_Fmt!Z707</f>
        <v>Monthly</v>
      </c>
      <c r="Q706" s="85" t="s">
        <v>0</v>
      </c>
      <c r="R706" s="79" t="str">
        <f>JSON_Fmt!AD707</f>
        <v>["Online"]</v>
      </c>
      <c r="S706" s="85" t="s">
        <v>0</v>
      </c>
      <c r="T706" s="93" t="str">
        <f>JSON_Fmt!AH707</f>
        <v>["Teenagers","Professional Class","Adult"]</v>
      </c>
      <c r="U706" s="85" t="s">
        <v>0</v>
      </c>
      <c r="V706" s="93" t="str">
        <f>JSON_Fmt!AL707</f>
        <v>http://hubpages.com/ridiculus/mus/vivamus/vestibulum/sagittis/sapien.aspx</v>
      </c>
      <c r="W706" s="85" t="s">
        <v>0</v>
      </c>
      <c r="X706" s="93">
        <f>JSON_Fmt!AP707</f>
        <v>13816.22</v>
      </c>
      <c r="Y706" s="85" t="s">
        <v>0</v>
      </c>
      <c r="Z706" s="93" t="str">
        <f>JSON_Fmt!AT707</f>
        <v>["Politics","Finance"]</v>
      </c>
      <c r="AA706" s="85" t="s">
        <v>0</v>
      </c>
      <c r="AB706" s="79" t="e">
        <f>JSON_Fmt!#REF!</f>
        <v>#REF!</v>
      </c>
      <c r="AC706" s="83" t="e">
        <f>JSON_Fmt!#REF!</f>
        <v>#REF!</v>
      </c>
    </row>
    <row r="707" spans="1:29" x14ac:dyDescent="0.25">
      <c r="A707" s="79" t="s">
        <v>13</v>
      </c>
      <c r="B707" s="79" t="str">
        <f t="shared" si="10"/>
        <v>Collection_Name</v>
      </c>
      <c r="C707" s="79" t="s">
        <v>14</v>
      </c>
      <c r="D707" s="79" t="str">
        <f>JSON_Fmt!B708</f>
        <v>5e8f270cfc13ae051e0000c6</v>
      </c>
      <c r="E707" s="85" t="s">
        <v>0</v>
      </c>
      <c r="F707" s="79" t="str">
        <f>JSON_Fmt!F708</f>
        <v>Divavu</v>
      </c>
      <c r="G707" s="85" t="s">
        <v>0</v>
      </c>
      <c r="H707" s="79" t="str">
        <f>JSON_Fmt!J708</f>
        <v>Barrar</v>
      </c>
      <c r="I707" s="85" t="s">
        <v>0</v>
      </c>
      <c r="J707" s="93" t="str">
        <f>JSON_Fmt!N708</f>
        <v>Blackrock</v>
      </c>
      <c r="K707" s="85" t="s">
        <v>0</v>
      </c>
      <c r="L707" s="79" t="str">
        <f>JSON_Fmt!R708</f>
        <v>Cork</v>
      </c>
      <c r="M707" s="85" t="s">
        <v>0</v>
      </c>
      <c r="N707" s="93">
        <f>JSON_Fmt!V708</f>
        <v>2001</v>
      </c>
      <c r="O707" s="85" t="s">
        <v>0</v>
      </c>
      <c r="P707" s="79" t="str">
        <f>JSON_Fmt!Z708</f>
        <v>Daily</v>
      </c>
      <c r="Q707" s="85" t="s">
        <v>0</v>
      </c>
      <c r="R707" s="79" t="str">
        <f>JSON_Fmt!AD708</f>
        <v>["Tabloid","Broadsheet"]</v>
      </c>
      <c r="S707" s="85" t="s">
        <v>0</v>
      </c>
      <c r="T707" s="93" t="str">
        <f>JSON_Fmt!AH708</f>
        <v>["Adult","Professional Class"]</v>
      </c>
      <c r="U707" s="85" t="s">
        <v>0</v>
      </c>
      <c r="V707" s="93" t="str">
        <f>JSON_Fmt!AL708</f>
        <v>https://cbsnews.com/massa/tempor.jpg</v>
      </c>
      <c r="W707" s="85" t="s">
        <v>0</v>
      </c>
      <c r="X707" s="93">
        <f>JSON_Fmt!AP708</f>
        <v>7222.21</v>
      </c>
      <c r="Y707" s="85" t="s">
        <v>0</v>
      </c>
      <c r="Z707" s="93" t="str">
        <f>JSON_Fmt!AT708</f>
        <v>["Economics","Finance","Politics","Sport"]</v>
      </c>
      <c r="AA707" s="85" t="s">
        <v>0</v>
      </c>
      <c r="AB707" s="79" t="e">
        <f>JSON_Fmt!#REF!</f>
        <v>#REF!</v>
      </c>
      <c r="AC707" s="83" t="e">
        <f>JSON_Fmt!#REF!</f>
        <v>#REF!</v>
      </c>
    </row>
    <row r="708" spans="1:29" x14ac:dyDescent="0.25">
      <c r="A708" s="79" t="s">
        <v>13</v>
      </c>
      <c r="B708" s="79" t="str">
        <f t="shared" si="10"/>
        <v>Collection_Name</v>
      </c>
      <c r="C708" s="79" t="s">
        <v>14</v>
      </c>
      <c r="D708" s="79" t="str">
        <f>JSON_Fmt!B709</f>
        <v>5e8f270cfc13ae051e0000c7</v>
      </c>
      <c r="E708" s="85" t="s">
        <v>0</v>
      </c>
      <c r="F708" s="79" t="str">
        <f>JSON_Fmt!F709</f>
        <v>Skyba</v>
      </c>
      <c r="G708" s="85" t="s">
        <v>0</v>
      </c>
      <c r="H708" s="79" t="str">
        <f>JSON_Fmt!J709</f>
        <v>Laugier</v>
      </c>
      <c r="I708" s="85" t="s">
        <v>0</v>
      </c>
      <c r="J708" s="93" t="str">
        <f>JSON_Fmt!N709</f>
        <v>Athlone</v>
      </c>
      <c r="K708" s="85" t="s">
        <v>0</v>
      </c>
      <c r="L708" s="79" t="str">
        <f>JSON_Fmt!R709</f>
        <v>Wicklow</v>
      </c>
      <c r="M708" s="85" t="s">
        <v>0</v>
      </c>
      <c r="N708" s="93">
        <f>JSON_Fmt!V709</f>
        <v>2013</v>
      </c>
      <c r="O708" s="85" t="s">
        <v>0</v>
      </c>
      <c r="P708" s="79" t="str">
        <f>JSON_Fmt!Z709</f>
        <v>Monthly</v>
      </c>
      <c r="Q708" s="85" t="s">
        <v>0</v>
      </c>
      <c r="R708" s="79" t="str">
        <f>JSON_Fmt!AD709</f>
        <v>["Broadsheet"]</v>
      </c>
      <c r="S708" s="85" t="s">
        <v>0</v>
      </c>
      <c r="T708" s="93" t="str">
        <f>JSON_Fmt!AH709</f>
        <v>["Teenagers","Professional Class"]</v>
      </c>
      <c r="U708" s="85" t="s">
        <v>0</v>
      </c>
      <c r="V708" s="93" t="str">
        <f>JSON_Fmt!AL709</f>
        <v>https://slate.com/nam/ultrices/libero.json</v>
      </c>
      <c r="W708" s="85" t="s">
        <v>0</v>
      </c>
      <c r="X708" s="93">
        <f>JSON_Fmt!AP709</f>
        <v>7446.77</v>
      </c>
      <c r="Y708" s="85" t="s">
        <v>0</v>
      </c>
      <c r="Z708" s="93" t="str">
        <f>JSON_Fmt!AT709</f>
        <v>["Politics","Finance","Economics","Sport"]</v>
      </c>
      <c r="AA708" s="85" t="s">
        <v>0</v>
      </c>
      <c r="AB708" s="79" t="e">
        <f>JSON_Fmt!#REF!</f>
        <v>#REF!</v>
      </c>
      <c r="AC708" s="83" t="e">
        <f>JSON_Fmt!#REF!</f>
        <v>#REF!</v>
      </c>
    </row>
    <row r="709" spans="1:29" x14ac:dyDescent="0.25">
      <c r="A709" s="79" t="s">
        <v>13</v>
      </c>
      <c r="B709" s="79" t="str">
        <f t="shared" si="10"/>
        <v>Collection_Name</v>
      </c>
      <c r="C709" s="79" t="s">
        <v>14</v>
      </c>
      <c r="D709" s="79" t="str">
        <f>JSON_Fmt!B710</f>
        <v>5e8f270cfc13ae051e0000c8</v>
      </c>
      <c r="E709" s="85" t="s">
        <v>0</v>
      </c>
      <c r="F709" s="79" t="str">
        <f>JSON_Fmt!F710</f>
        <v>Babbleopia</v>
      </c>
      <c r="G709" s="85" t="s">
        <v>0</v>
      </c>
      <c r="H709" s="79" t="str">
        <f>JSON_Fmt!J710</f>
        <v>Grinval</v>
      </c>
      <c r="I709" s="85" t="s">
        <v>0</v>
      </c>
      <c r="J709" s="93" t="str">
        <f>JSON_Fmt!N710</f>
        <v>Blackrock</v>
      </c>
      <c r="K709" s="85" t="s">
        <v>0</v>
      </c>
      <c r="L709" s="79" t="str">
        <f>JSON_Fmt!R710</f>
        <v>Laois</v>
      </c>
      <c r="M709" s="85" t="s">
        <v>0</v>
      </c>
      <c r="N709" s="93">
        <f>JSON_Fmt!V710</f>
        <v>1994</v>
      </c>
      <c r="O709" s="85" t="s">
        <v>0</v>
      </c>
      <c r="P709" s="79" t="str">
        <f>JSON_Fmt!Z710</f>
        <v>Monthly</v>
      </c>
      <c r="Q709" s="85" t="s">
        <v>0</v>
      </c>
      <c r="R709" s="79" t="str">
        <f>JSON_Fmt!AD710</f>
        <v>["Online"]</v>
      </c>
      <c r="S709" s="85" t="s">
        <v>0</v>
      </c>
      <c r="T709" s="93" t="str">
        <f>JSON_Fmt!AH710</f>
        <v>["Teenagers","Professional Class","Adult"]</v>
      </c>
      <c r="U709" s="85" t="s">
        <v>0</v>
      </c>
      <c r="V709" s="93" t="str">
        <f>JSON_Fmt!AL710</f>
        <v>https://ft.com/sed/magna.json</v>
      </c>
      <c r="W709" s="85" t="s">
        <v>0</v>
      </c>
      <c r="X709" s="93">
        <f>JSON_Fmt!AP710</f>
        <v>4279.6000000000004</v>
      </c>
      <c r="Y709" s="85" t="s">
        <v>0</v>
      </c>
      <c r="Z709" s="93" t="str">
        <f>JSON_Fmt!AT710</f>
        <v>["Politics","Economics","Finance"]</v>
      </c>
      <c r="AA709" s="85" t="s">
        <v>0</v>
      </c>
      <c r="AB709" s="79" t="e">
        <f>JSON_Fmt!#REF!</f>
        <v>#REF!</v>
      </c>
      <c r="AC709" s="83" t="e">
        <f>JSON_Fmt!#REF!</f>
        <v>#REF!</v>
      </c>
    </row>
    <row r="710" spans="1:29" x14ac:dyDescent="0.25">
      <c r="A710" s="79" t="s">
        <v>13</v>
      </c>
      <c r="B710" s="79" t="str">
        <f t="shared" si="10"/>
        <v>Collection_Name</v>
      </c>
      <c r="C710" s="79" t="s">
        <v>14</v>
      </c>
      <c r="D710" s="79" t="str">
        <f>JSON_Fmt!B711</f>
        <v>5e8f270cfc13ae051e0000c9</v>
      </c>
      <c r="E710" s="85" t="s">
        <v>0</v>
      </c>
      <c r="F710" s="79" t="str">
        <f>JSON_Fmt!F711</f>
        <v>Wordware</v>
      </c>
      <c r="G710" s="85" t="s">
        <v>0</v>
      </c>
      <c r="H710" s="79" t="str">
        <f>JSON_Fmt!J711</f>
        <v>Andrini</v>
      </c>
      <c r="I710" s="85" t="s">
        <v>0</v>
      </c>
      <c r="J710" s="93" t="str">
        <f>JSON_Fmt!N711</f>
        <v>Lismore</v>
      </c>
      <c r="K710" s="85" t="s">
        <v>0</v>
      </c>
      <c r="L710" s="79" t="str">
        <f>JSON_Fmt!R711</f>
        <v>Clare</v>
      </c>
      <c r="M710" s="85" t="s">
        <v>0</v>
      </c>
      <c r="N710" s="93">
        <f>JSON_Fmt!V711</f>
        <v>2000</v>
      </c>
      <c r="O710" s="85" t="s">
        <v>0</v>
      </c>
      <c r="P710" s="79" t="str">
        <f>JSON_Fmt!Z711</f>
        <v>Monthly</v>
      </c>
      <c r="Q710" s="85" t="s">
        <v>0</v>
      </c>
      <c r="R710" s="79" t="str">
        <f>JSON_Fmt!AD711</f>
        <v>["Broadsheet"]</v>
      </c>
      <c r="S710" s="85" t="s">
        <v>0</v>
      </c>
      <c r="T710" s="93" t="str">
        <f>JSON_Fmt!AH711</f>
        <v>["Professional Class"]</v>
      </c>
      <c r="U710" s="85" t="s">
        <v>0</v>
      </c>
      <c r="V710" s="93" t="str">
        <f>JSON_Fmt!AL711</f>
        <v>https://who.int/risus/auctor.jsp</v>
      </c>
      <c r="W710" s="85" t="s">
        <v>0</v>
      </c>
      <c r="X710" s="93">
        <f>JSON_Fmt!AP711</f>
        <v>9072.43</v>
      </c>
      <c r="Y710" s="85" t="s">
        <v>0</v>
      </c>
      <c r="Z710" s="93" t="str">
        <f>JSON_Fmt!AT711</f>
        <v>["Politics","Economics","Finance"]</v>
      </c>
      <c r="AA710" s="85" t="s">
        <v>0</v>
      </c>
      <c r="AB710" s="79" t="e">
        <f>JSON_Fmt!#REF!</f>
        <v>#REF!</v>
      </c>
      <c r="AC710" s="83" t="e">
        <f>JSON_Fmt!#REF!</f>
        <v>#REF!</v>
      </c>
    </row>
    <row r="711" spans="1:29" x14ac:dyDescent="0.25">
      <c r="A711" s="79" t="s">
        <v>13</v>
      </c>
      <c r="B711" s="79" t="str">
        <f t="shared" si="10"/>
        <v>Collection_Name</v>
      </c>
      <c r="C711" s="79" t="s">
        <v>14</v>
      </c>
      <c r="D711" s="79" t="str">
        <f>JSON_Fmt!B712</f>
        <v>5e8f270cfc13ae051e0000ca</v>
      </c>
      <c r="E711" s="85" t="s">
        <v>0</v>
      </c>
      <c r="F711" s="79" t="str">
        <f>JSON_Fmt!F712</f>
        <v>Avaveo</v>
      </c>
      <c r="G711" s="85" t="s">
        <v>0</v>
      </c>
      <c r="H711" s="79" t="str">
        <f>JSON_Fmt!J712</f>
        <v>Davidou</v>
      </c>
      <c r="I711" s="85" t="s">
        <v>0</v>
      </c>
      <c r="J711" s="93" t="str">
        <f>JSON_Fmt!N712</f>
        <v>Limerick</v>
      </c>
      <c r="K711" s="85" t="s">
        <v>0</v>
      </c>
      <c r="L711" s="79" t="str">
        <f>JSON_Fmt!R712</f>
        <v>Clare</v>
      </c>
      <c r="M711" s="85" t="s">
        <v>0</v>
      </c>
      <c r="N711" s="93">
        <f>JSON_Fmt!V712</f>
        <v>1997</v>
      </c>
      <c r="O711" s="85" t="s">
        <v>0</v>
      </c>
      <c r="P711" s="79" t="str">
        <f>JSON_Fmt!Z712</f>
        <v>Weekly</v>
      </c>
      <c r="Q711" s="85" t="s">
        <v>0</v>
      </c>
      <c r="R711" s="79" t="str">
        <f>JSON_Fmt!AD712</f>
        <v>["Tabloid","Online","Broadsheet"]</v>
      </c>
      <c r="S711" s="85" t="s">
        <v>0</v>
      </c>
      <c r="T711" s="93" t="str">
        <f>JSON_Fmt!AH712</f>
        <v>["Teenagers","Professional Class","Adult"]</v>
      </c>
      <c r="U711" s="85" t="s">
        <v>0</v>
      </c>
      <c r="V711" s="93" t="str">
        <f>JSON_Fmt!AL712</f>
        <v>http://sbwire.com/elementum/in/hac/habitasse/platea/dictumst/morbi.jpg</v>
      </c>
      <c r="W711" s="85" t="s">
        <v>0</v>
      </c>
      <c r="X711" s="93">
        <f>JSON_Fmt!AP712</f>
        <v>6477.46</v>
      </c>
      <c r="Y711" s="85" t="s">
        <v>0</v>
      </c>
      <c r="Z711" s="93" t="str">
        <f>JSON_Fmt!AT712</f>
        <v>["Sport","Politics","Finance","Economics"]</v>
      </c>
      <c r="AA711" s="85" t="s">
        <v>0</v>
      </c>
      <c r="AB711" s="79" t="e">
        <f>JSON_Fmt!#REF!</f>
        <v>#REF!</v>
      </c>
      <c r="AC711" s="83" t="e">
        <f>JSON_Fmt!#REF!</f>
        <v>#REF!</v>
      </c>
    </row>
    <row r="712" spans="1:29" x14ac:dyDescent="0.25">
      <c r="A712" s="79" t="s">
        <v>13</v>
      </c>
      <c r="B712" s="79" t="str">
        <f t="shared" si="10"/>
        <v>Collection_Name</v>
      </c>
      <c r="C712" s="79" t="s">
        <v>14</v>
      </c>
      <c r="D712" s="79" t="str">
        <f>JSON_Fmt!B713</f>
        <v>5e8f270cfc13ae051e0000cb</v>
      </c>
      <c r="E712" s="85" t="s">
        <v>0</v>
      </c>
      <c r="F712" s="79" t="str">
        <f>JSON_Fmt!F713</f>
        <v>Voonder</v>
      </c>
      <c r="G712" s="85" t="s">
        <v>0</v>
      </c>
      <c r="H712" s="79" t="str">
        <f>JSON_Fmt!J713</f>
        <v>Guiett</v>
      </c>
      <c r="I712" s="85" t="s">
        <v>0</v>
      </c>
      <c r="J712" s="93" t="str">
        <f>JSON_Fmt!N713</f>
        <v>Dublin</v>
      </c>
      <c r="K712" s="85" t="s">
        <v>0</v>
      </c>
      <c r="L712" s="79" t="str">
        <f>JSON_Fmt!R713</f>
        <v>Kildare</v>
      </c>
      <c r="M712" s="85" t="s">
        <v>0</v>
      </c>
      <c r="N712" s="93">
        <f>JSON_Fmt!V713</f>
        <v>2010</v>
      </c>
      <c r="O712" s="85" t="s">
        <v>0</v>
      </c>
      <c r="P712" s="79" t="str">
        <f>JSON_Fmt!Z713</f>
        <v>Weekly</v>
      </c>
      <c r="Q712" s="85" t="s">
        <v>0</v>
      </c>
      <c r="R712" s="79" t="str">
        <f>JSON_Fmt!AD713</f>
        <v>["Tabloid"]</v>
      </c>
      <c r="S712" s="85" t="s">
        <v>0</v>
      </c>
      <c r="T712" s="93" t="str">
        <f>JSON_Fmt!AH713</f>
        <v>["Teenagers"]</v>
      </c>
      <c r="U712" s="85" t="s">
        <v>0</v>
      </c>
      <c r="V712" s="93" t="str">
        <f>JSON_Fmt!AL713</f>
        <v>http://omniture.com/quis/turpis/sed/ante.json</v>
      </c>
      <c r="W712" s="85" t="s">
        <v>0</v>
      </c>
      <c r="X712" s="93">
        <f>JSON_Fmt!AP713</f>
        <v>12078.77</v>
      </c>
      <c r="Y712" s="85" t="s">
        <v>0</v>
      </c>
      <c r="Z712" s="93" t="str">
        <f>JSON_Fmt!AT713</f>
        <v>["Politics"]</v>
      </c>
      <c r="AA712" s="85" t="s">
        <v>0</v>
      </c>
      <c r="AB712" s="79" t="e">
        <f>JSON_Fmt!#REF!</f>
        <v>#REF!</v>
      </c>
      <c r="AC712" s="83" t="e">
        <f>JSON_Fmt!#REF!</f>
        <v>#REF!</v>
      </c>
    </row>
    <row r="713" spans="1:29" x14ac:dyDescent="0.25">
      <c r="A713" s="79" t="s">
        <v>13</v>
      </c>
      <c r="B713" s="79" t="str">
        <f t="shared" si="10"/>
        <v>Collection_Name</v>
      </c>
      <c r="C713" s="79" t="s">
        <v>14</v>
      </c>
      <c r="D713" s="79" t="str">
        <f>JSON_Fmt!B714</f>
        <v>5e8f270cfc13ae051e0000cc</v>
      </c>
      <c r="E713" s="85" t="s">
        <v>0</v>
      </c>
      <c r="F713" s="79" t="str">
        <f>JSON_Fmt!F714</f>
        <v>Topdrive</v>
      </c>
      <c r="G713" s="85" t="s">
        <v>0</v>
      </c>
      <c r="H713" s="79" t="str">
        <f>JSON_Fmt!J714</f>
        <v>Dolden</v>
      </c>
      <c r="I713" s="85" t="s">
        <v>0</v>
      </c>
      <c r="J713" s="93" t="str">
        <f>JSON_Fmt!N714</f>
        <v>Athlone</v>
      </c>
      <c r="K713" s="85" t="s">
        <v>0</v>
      </c>
      <c r="L713" s="79" t="str">
        <f>JSON_Fmt!R714</f>
        <v>Down</v>
      </c>
      <c r="M713" s="85" t="s">
        <v>0</v>
      </c>
      <c r="N713" s="93">
        <f>JSON_Fmt!V714</f>
        <v>1998</v>
      </c>
      <c r="O713" s="85" t="s">
        <v>0</v>
      </c>
      <c r="P713" s="79" t="str">
        <f>JSON_Fmt!Z714</f>
        <v>Monthly</v>
      </c>
      <c r="Q713" s="85" t="s">
        <v>0</v>
      </c>
      <c r="R713" s="79" t="str">
        <f>JSON_Fmt!AD714</f>
        <v>["Broadsheet","Tabloid","Online"]</v>
      </c>
      <c r="S713" s="85" t="s">
        <v>0</v>
      </c>
      <c r="T713" s="93" t="str">
        <f>JSON_Fmt!AH714</f>
        <v>["Professional Class","Adult","Teenagers"]</v>
      </c>
      <c r="U713" s="85" t="s">
        <v>0</v>
      </c>
      <c r="V713" s="93" t="str">
        <f>JSON_Fmt!AL714</f>
        <v>https://linkedin.com/cubilia/curae.jsp</v>
      </c>
      <c r="W713" s="85" t="s">
        <v>0</v>
      </c>
      <c r="X713" s="93">
        <f>JSON_Fmt!AP714</f>
        <v>13907.23</v>
      </c>
      <c r="Y713" s="85" t="s">
        <v>0</v>
      </c>
      <c r="Z713" s="93" t="str">
        <f>JSON_Fmt!AT714</f>
        <v>["Finance","Politics","Economics"]</v>
      </c>
      <c r="AA713" s="85" t="s">
        <v>0</v>
      </c>
      <c r="AB713" s="79" t="e">
        <f>JSON_Fmt!#REF!</f>
        <v>#REF!</v>
      </c>
      <c r="AC713" s="83" t="e">
        <f>JSON_Fmt!#REF!</f>
        <v>#REF!</v>
      </c>
    </row>
    <row r="714" spans="1:29" x14ac:dyDescent="0.25">
      <c r="A714" s="79" t="s">
        <v>13</v>
      </c>
      <c r="B714" s="79" t="str">
        <f t="shared" ref="B714:B777" si="11">$B$6</f>
        <v>Collection_Name</v>
      </c>
      <c r="C714" s="79" t="s">
        <v>14</v>
      </c>
      <c r="D714" s="79" t="str">
        <f>JSON_Fmt!B715</f>
        <v>5e8f270cfc13ae051e0000cd</v>
      </c>
      <c r="E714" s="85" t="s">
        <v>0</v>
      </c>
      <c r="F714" s="79" t="str">
        <f>JSON_Fmt!F715</f>
        <v>Kwilith</v>
      </c>
      <c r="G714" s="85" t="s">
        <v>0</v>
      </c>
      <c r="H714" s="79" t="str">
        <f>JSON_Fmt!J715</f>
        <v>McKechnie</v>
      </c>
      <c r="I714" s="85" t="s">
        <v>0</v>
      </c>
      <c r="J714" s="93" t="str">
        <f>JSON_Fmt!N715</f>
        <v>Blackrock</v>
      </c>
      <c r="K714" s="85" t="s">
        <v>0</v>
      </c>
      <c r="L714" s="79" t="str">
        <f>JSON_Fmt!R715</f>
        <v>Leitrim</v>
      </c>
      <c r="M714" s="85" t="s">
        <v>0</v>
      </c>
      <c r="N714" s="93">
        <f>JSON_Fmt!V715</f>
        <v>2000</v>
      </c>
      <c r="O714" s="85" t="s">
        <v>0</v>
      </c>
      <c r="P714" s="79" t="str">
        <f>JSON_Fmt!Z715</f>
        <v>Monthly</v>
      </c>
      <c r="Q714" s="85" t="s">
        <v>0</v>
      </c>
      <c r="R714" s="79" t="str">
        <f>JSON_Fmt!AD715</f>
        <v>["Tabloid"]</v>
      </c>
      <c r="S714" s="85" t="s">
        <v>0</v>
      </c>
      <c r="T714" s="93" t="str">
        <f>JSON_Fmt!AH715</f>
        <v>["Professional Class","Adult"]</v>
      </c>
      <c r="U714" s="85" t="s">
        <v>0</v>
      </c>
      <c r="V714" s="93" t="str">
        <f>JSON_Fmt!AL715</f>
        <v>http://state.gov/maecenas/tincidunt/lacus/at/velit.aspx</v>
      </c>
      <c r="W714" s="85" t="s">
        <v>0</v>
      </c>
      <c r="X714" s="93">
        <f>JSON_Fmt!AP715</f>
        <v>10687.09</v>
      </c>
      <c r="Y714" s="85" t="s">
        <v>0</v>
      </c>
      <c r="Z714" s="93" t="str">
        <f>JSON_Fmt!AT715</f>
        <v>["Sport","Economics","Politics"]</v>
      </c>
      <c r="AA714" s="85" t="s">
        <v>0</v>
      </c>
      <c r="AB714" s="79" t="e">
        <f>JSON_Fmt!#REF!</f>
        <v>#REF!</v>
      </c>
      <c r="AC714" s="83" t="e">
        <f>JSON_Fmt!#REF!</f>
        <v>#REF!</v>
      </c>
    </row>
    <row r="715" spans="1:29" x14ac:dyDescent="0.25">
      <c r="A715" s="79" t="s">
        <v>13</v>
      </c>
      <c r="B715" s="79" t="str">
        <f t="shared" si="11"/>
        <v>Collection_Name</v>
      </c>
      <c r="C715" s="79" t="s">
        <v>14</v>
      </c>
      <c r="D715" s="79" t="str">
        <f>JSON_Fmt!B716</f>
        <v>5e8f270cfc13ae051e0000ce</v>
      </c>
      <c r="E715" s="85" t="s">
        <v>0</v>
      </c>
      <c r="F715" s="79" t="str">
        <f>JSON_Fmt!F716</f>
        <v>Mynte</v>
      </c>
      <c r="G715" s="85" t="s">
        <v>0</v>
      </c>
      <c r="H715" s="79" t="str">
        <f>JSON_Fmt!J716</f>
        <v>Dudney</v>
      </c>
      <c r="I715" s="85" t="s">
        <v>0</v>
      </c>
      <c r="J715" s="93" t="str">
        <f>JSON_Fmt!N716</f>
        <v>Limerick</v>
      </c>
      <c r="K715" s="85" t="s">
        <v>0</v>
      </c>
      <c r="L715" s="79" t="str">
        <f>JSON_Fmt!R716</f>
        <v>Down</v>
      </c>
      <c r="M715" s="85" t="s">
        <v>0</v>
      </c>
      <c r="N715" s="93">
        <f>JSON_Fmt!V716</f>
        <v>1974</v>
      </c>
      <c r="O715" s="85" t="s">
        <v>0</v>
      </c>
      <c r="P715" s="79" t="str">
        <f>JSON_Fmt!Z716</f>
        <v>Monthly</v>
      </c>
      <c r="Q715" s="85" t="s">
        <v>0</v>
      </c>
      <c r="R715" s="79" t="str">
        <f>JSON_Fmt!AD716</f>
        <v>["Online","Broadsheet"]</v>
      </c>
      <c r="S715" s="85" t="s">
        <v>0</v>
      </c>
      <c r="T715" s="93" t="str">
        <f>JSON_Fmt!AH716</f>
        <v>["Adult"]</v>
      </c>
      <c r="U715" s="85" t="s">
        <v>0</v>
      </c>
      <c r="V715" s="93" t="str">
        <f>JSON_Fmt!AL716</f>
        <v>https://google.nl/lorem/ipsum/dolor/sit/amet.png</v>
      </c>
      <c r="W715" s="85" t="s">
        <v>0</v>
      </c>
      <c r="X715" s="93">
        <f>JSON_Fmt!AP716</f>
        <v>5689.96</v>
      </c>
      <c r="Y715" s="85" t="s">
        <v>0</v>
      </c>
      <c r="Z715" s="93" t="str">
        <f>JSON_Fmt!AT716</f>
        <v>["Sport"]</v>
      </c>
      <c r="AA715" s="85" t="s">
        <v>0</v>
      </c>
      <c r="AB715" s="79" t="e">
        <f>JSON_Fmt!#REF!</f>
        <v>#REF!</v>
      </c>
      <c r="AC715" s="83" t="e">
        <f>JSON_Fmt!#REF!</f>
        <v>#REF!</v>
      </c>
    </row>
    <row r="716" spans="1:29" x14ac:dyDescent="0.25">
      <c r="A716" s="79" t="s">
        <v>13</v>
      </c>
      <c r="B716" s="79" t="str">
        <f t="shared" si="11"/>
        <v>Collection_Name</v>
      </c>
      <c r="C716" s="79" t="s">
        <v>14</v>
      </c>
      <c r="D716" s="79" t="str">
        <f>JSON_Fmt!B717</f>
        <v>5e8f270cfc13ae051e0000cf</v>
      </c>
      <c r="E716" s="85" t="s">
        <v>0</v>
      </c>
      <c r="F716" s="79" t="str">
        <f>JSON_Fmt!F717</f>
        <v>Mydeo</v>
      </c>
      <c r="G716" s="85" t="s">
        <v>0</v>
      </c>
      <c r="H716" s="79" t="str">
        <f>JSON_Fmt!J717</f>
        <v>Cleere</v>
      </c>
      <c r="I716" s="85" t="s">
        <v>0</v>
      </c>
      <c r="J716" s="93" t="str">
        <f>JSON_Fmt!N717</f>
        <v>Limerick</v>
      </c>
      <c r="K716" s="85" t="s">
        <v>0</v>
      </c>
      <c r="L716" s="79" t="str">
        <f>JSON_Fmt!R717</f>
        <v>Cork</v>
      </c>
      <c r="M716" s="85" t="s">
        <v>0</v>
      </c>
      <c r="N716" s="93">
        <f>JSON_Fmt!V717</f>
        <v>2000</v>
      </c>
      <c r="O716" s="85" t="s">
        <v>0</v>
      </c>
      <c r="P716" s="79" t="str">
        <f>JSON_Fmt!Z717</f>
        <v>Daily</v>
      </c>
      <c r="Q716" s="85" t="s">
        <v>0</v>
      </c>
      <c r="R716" s="79" t="str">
        <f>JSON_Fmt!AD717</f>
        <v>["Tabloid","Online","Broadsheet"]</v>
      </c>
      <c r="S716" s="85" t="s">
        <v>0</v>
      </c>
      <c r="T716" s="93" t="str">
        <f>JSON_Fmt!AH717</f>
        <v>["Adult"]</v>
      </c>
      <c r="U716" s="85" t="s">
        <v>0</v>
      </c>
      <c r="V716" s="93" t="str">
        <f>JSON_Fmt!AL717</f>
        <v>http://lulu.com/eget.aspx</v>
      </c>
      <c r="W716" s="85" t="s">
        <v>0</v>
      </c>
      <c r="X716" s="93">
        <f>JSON_Fmt!AP717</f>
        <v>10907.91</v>
      </c>
      <c r="Y716" s="85" t="s">
        <v>0</v>
      </c>
      <c r="Z716" s="93" t="str">
        <f>JSON_Fmt!AT717</f>
        <v>["Finance"]</v>
      </c>
      <c r="AA716" s="85" t="s">
        <v>0</v>
      </c>
      <c r="AB716" s="79" t="e">
        <f>JSON_Fmt!#REF!</f>
        <v>#REF!</v>
      </c>
      <c r="AC716" s="83" t="e">
        <f>JSON_Fmt!#REF!</f>
        <v>#REF!</v>
      </c>
    </row>
    <row r="717" spans="1:29" x14ac:dyDescent="0.25">
      <c r="A717" s="79" t="s">
        <v>13</v>
      </c>
      <c r="B717" s="79" t="str">
        <f t="shared" si="11"/>
        <v>Collection_Name</v>
      </c>
      <c r="C717" s="79" t="s">
        <v>14</v>
      </c>
      <c r="D717" s="79" t="str">
        <f>JSON_Fmt!B718</f>
        <v>5e8f270cfc13ae051e0000d0</v>
      </c>
      <c r="E717" s="85" t="s">
        <v>0</v>
      </c>
      <c r="F717" s="79" t="str">
        <f>JSON_Fmt!F718</f>
        <v>Fivechat</v>
      </c>
      <c r="G717" s="85" t="s">
        <v>0</v>
      </c>
      <c r="H717" s="79" t="str">
        <f>JSON_Fmt!J718</f>
        <v>Thirst</v>
      </c>
      <c r="I717" s="85" t="s">
        <v>0</v>
      </c>
      <c r="J717" s="93" t="str">
        <f>JSON_Fmt!N718</f>
        <v>Blackrock</v>
      </c>
      <c r="K717" s="85" t="s">
        <v>0</v>
      </c>
      <c r="L717" s="79" t="str">
        <f>JSON_Fmt!R718</f>
        <v>Cork</v>
      </c>
      <c r="M717" s="85" t="s">
        <v>0</v>
      </c>
      <c r="N717" s="93">
        <f>JSON_Fmt!V718</f>
        <v>2009</v>
      </c>
      <c r="O717" s="85" t="s">
        <v>0</v>
      </c>
      <c r="P717" s="79" t="str">
        <f>JSON_Fmt!Z718</f>
        <v>Daily</v>
      </c>
      <c r="Q717" s="85" t="s">
        <v>0</v>
      </c>
      <c r="R717" s="79" t="str">
        <f>JSON_Fmt!AD718</f>
        <v>["Online"]</v>
      </c>
      <c r="S717" s="85" t="s">
        <v>0</v>
      </c>
      <c r="T717" s="93" t="str">
        <f>JSON_Fmt!AH718</f>
        <v>["Professional Class"]</v>
      </c>
      <c r="U717" s="85" t="s">
        <v>0</v>
      </c>
      <c r="V717" s="93" t="str">
        <f>JSON_Fmt!AL718</f>
        <v>http://cbslocal.com/magna/at/nunc/commodo/placerat/praesent.png</v>
      </c>
      <c r="W717" s="85" t="s">
        <v>0</v>
      </c>
      <c r="X717" s="93">
        <f>JSON_Fmt!AP718</f>
        <v>7833.79</v>
      </c>
      <c r="Y717" s="85" t="s">
        <v>0</v>
      </c>
      <c r="Z717" s="93" t="str">
        <f>JSON_Fmt!AT718</f>
        <v>["Finance","Sport","Politics","Economics"]</v>
      </c>
      <c r="AA717" s="85" t="s">
        <v>0</v>
      </c>
      <c r="AB717" s="79" t="e">
        <f>JSON_Fmt!#REF!</f>
        <v>#REF!</v>
      </c>
      <c r="AC717" s="83" t="e">
        <f>JSON_Fmt!#REF!</f>
        <v>#REF!</v>
      </c>
    </row>
    <row r="718" spans="1:29" x14ac:dyDescent="0.25">
      <c r="A718" s="79" t="s">
        <v>13</v>
      </c>
      <c r="B718" s="79" t="str">
        <f t="shared" si="11"/>
        <v>Collection_Name</v>
      </c>
      <c r="C718" s="79" t="s">
        <v>14</v>
      </c>
      <c r="D718" s="79" t="str">
        <f>JSON_Fmt!B719</f>
        <v>5e8f270cfc13ae051e0000d1</v>
      </c>
      <c r="E718" s="85" t="s">
        <v>0</v>
      </c>
      <c r="F718" s="79" t="str">
        <f>JSON_Fmt!F719</f>
        <v>Bluezoom</v>
      </c>
      <c r="G718" s="85" t="s">
        <v>0</v>
      </c>
      <c r="H718" s="79" t="str">
        <f>JSON_Fmt!J719</f>
        <v>Rookeby</v>
      </c>
      <c r="I718" s="85" t="s">
        <v>0</v>
      </c>
      <c r="J718" s="93" t="str">
        <f>JSON_Fmt!N719</f>
        <v>Lismore</v>
      </c>
      <c r="K718" s="85" t="s">
        <v>0</v>
      </c>
      <c r="L718" s="79" t="str">
        <f>JSON_Fmt!R719</f>
        <v>Limerick</v>
      </c>
      <c r="M718" s="85" t="s">
        <v>0</v>
      </c>
      <c r="N718" s="93">
        <f>JSON_Fmt!V719</f>
        <v>1967</v>
      </c>
      <c r="O718" s="85" t="s">
        <v>0</v>
      </c>
      <c r="P718" s="79" t="str">
        <f>JSON_Fmt!Z719</f>
        <v>Weekly</v>
      </c>
      <c r="Q718" s="85" t="s">
        <v>0</v>
      </c>
      <c r="R718" s="79" t="str">
        <f>JSON_Fmt!AD719</f>
        <v>["Online","Tabloid","Broadsheet"]</v>
      </c>
      <c r="S718" s="85" t="s">
        <v>0</v>
      </c>
      <c r="T718" s="93" t="str">
        <f>JSON_Fmt!AH719</f>
        <v>["Adult"]</v>
      </c>
      <c r="U718" s="85" t="s">
        <v>0</v>
      </c>
      <c r="V718" s="93" t="str">
        <f>JSON_Fmt!AL719</f>
        <v>http://ebay.com/non/mattis/pulvinar/nulla/pede/ullamcorper/augue.html</v>
      </c>
      <c r="W718" s="85" t="s">
        <v>0</v>
      </c>
      <c r="X718" s="93">
        <f>JSON_Fmt!AP719</f>
        <v>11763.45</v>
      </c>
      <c r="Y718" s="85" t="s">
        <v>0</v>
      </c>
      <c r="Z718" s="93" t="str">
        <f>JSON_Fmt!AT719</f>
        <v>["Finance","Economics","Politics"]</v>
      </c>
      <c r="AA718" s="85" t="s">
        <v>0</v>
      </c>
      <c r="AB718" s="79" t="e">
        <f>JSON_Fmt!#REF!</f>
        <v>#REF!</v>
      </c>
      <c r="AC718" s="83" t="e">
        <f>JSON_Fmt!#REF!</f>
        <v>#REF!</v>
      </c>
    </row>
    <row r="719" spans="1:29" x14ac:dyDescent="0.25">
      <c r="A719" s="79" t="s">
        <v>13</v>
      </c>
      <c r="B719" s="79" t="str">
        <f t="shared" si="11"/>
        <v>Collection_Name</v>
      </c>
      <c r="C719" s="79" t="s">
        <v>14</v>
      </c>
      <c r="D719" s="79" t="str">
        <f>JSON_Fmt!B720</f>
        <v>5e8f270cfc13ae051e0000d2</v>
      </c>
      <c r="E719" s="85" t="s">
        <v>0</v>
      </c>
      <c r="F719" s="79" t="str">
        <f>JSON_Fmt!F720</f>
        <v>Eabox</v>
      </c>
      <c r="G719" s="85" t="s">
        <v>0</v>
      </c>
      <c r="H719" s="79" t="str">
        <f>JSON_Fmt!J720</f>
        <v>Beckley</v>
      </c>
      <c r="I719" s="85" t="s">
        <v>0</v>
      </c>
      <c r="J719" s="93" t="str">
        <f>JSON_Fmt!N720</f>
        <v>Letterkenny</v>
      </c>
      <c r="K719" s="85" t="s">
        <v>0</v>
      </c>
      <c r="L719" s="79" t="str">
        <f>JSON_Fmt!R720</f>
        <v>Clare</v>
      </c>
      <c r="M719" s="85" t="s">
        <v>0</v>
      </c>
      <c r="N719" s="93">
        <f>JSON_Fmt!V720</f>
        <v>1992</v>
      </c>
      <c r="O719" s="85" t="s">
        <v>0</v>
      </c>
      <c r="P719" s="79" t="str">
        <f>JSON_Fmt!Z720</f>
        <v>Weekly</v>
      </c>
      <c r="Q719" s="85" t="s">
        <v>0</v>
      </c>
      <c r="R719" s="79" t="str">
        <f>JSON_Fmt!AD720</f>
        <v>["Tabloid","Broadsheet","Online"]</v>
      </c>
      <c r="S719" s="85" t="s">
        <v>0</v>
      </c>
      <c r="T719" s="93" t="str">
        <f>JSON_Fmt!AH720</f>
        <v>["Professional Class"]</v>
      </c>
      <c r="U719" s="85" t="s">
        <v>0</v>
      </c>
      <c r="V719" s="93" t="str">
        <f>JSON_Fmt!AL720</f>
        <v>http://diigo.com/dapibus/augue/vel/accumsan/tellus/nisi.html</v>
      </c>
      <c r="W719" s="85" t="s">
        <v>0</v>
      </c>
      <c r="X719" s="93">
        <f>JSON_Fmt!AP720</f>
        <v>14199.08</v>
      </c>
      <c r="Y719" s="85" t="s">
        <v>0</v>
      </c>
      <c r="Z719" s="93" t="str">
        <f>JSON_Fmt!AT720</f>
        <v>["Sport","Politics","Finance"]</v>
      </c>
      <c r="AA719" s="85" t="s">
        <v>0</v>
      </c>
      <c r="AB719" s="79" t="e">
        <f>JSON_Fmt!#REF!</f>
        <v>#REF!</v>
      </c>
      <c r="AC719" s="83" t="e">
        <f>JSON_Fmt!#REF!</f>
        <v>#REF!</v>
      </c>
    </row>
    <row r="720" spans="1:29" x14ac:dyDescent="0.25">
      <c r="A720" s="79" t="s">
        <v>13</v>
      </c>
      <c r="B720" s="79" t="str">
        <f t="shared" si="11"/>
        <v>Collection_Name</v>
      </c>
      <c r="C720" s="79" t="s">
        <v>14</v>
      </c>
      <c r="D720" s="79" t="str">
        <f>JSON_Fmt!B721</f>
        <v>5e8f270cfc13ae051e0000d3</v>
      </c>
      <c r="E720" s="85" t="s">
        <v>0</v>
      </c>
      <c r="F720" s="79" t="str">
        <f>JSON_Fmt!F721</f>
        <v>Voolia</v>
      </c>
      <c r="G720" s="85" t="s">
        <v>0</v>
      </c>
      <c r="H720" s="79" t="str">
        <f>JSON_Fmt!J721</f>
        <v>Grigg</v>
      </c>
      <c r="I720" s="85" t="s">
        <v>0</v>
      </c>
      <c r="J720" s="93" t="str">
        <f>JSON_Fmt!N721</f>
        <v>Dublin</v>
      </c>
      <c r="K720" s="85" t="s">
        <v>0</v>
      </c>
      <c r="L720" s="79" t="str">
        <f>JSON_Fmt!R721</f>
        <v>Mayo</v>
      </c>
      <c r="M720" s="85" t="s">
        <v>0</v>
      </c>
      <c r="N720" s="93">
        <f>JSON_Fmt!V721</f>
        <v>2005</v>
      </c>
      <c r="O720" s="85" t="s">
        <v>0</v>
      </c>
      <c r="P720" s="79" t="str">
        <f>JSON_Fmt!Z721</f>
        <v>Daily</v>
      </c>
      <c r="Q720" s="85" t="s">
        <v>0</v>
      </c>
      <c r="R720" s="79" t="str">
        <f>JSON_Fmt!AD721</f>
        <v>["Online"]</v>
      </c>
      <c r="S720" s="85" t="s">
        <v>0</v>
      </c>
      <c r="T720" s="93" t="str">
        <f>JSON_Fmt!AH721</f>
        <v>["Adult"]</v>
      </c>
      <c r="U720" s="85" t="s">
        <v>0</v>
      </c>
      <c r="V720" s="93" t="str">
        <f>JSON_Fmt!AL721</f>
        <v>http://cpanel.net/turpis/a/pede.json</v>
      </c>
      <c r="W720" s="85" t="s">
        <v>0</v>
      </c>
      <c r="X720" s="93">
        <f>JSON_Fmt!AP721</f>
        <v>12992.33</v>
      </c>
      <c r="Y720" s="85" t="s">
        <v>0</v>
      </c>
      <c r="Z720" s="93" t="str">
        <f>JSON_Fmt!AT721</f>
        <v>["Sport","Economics"]</v>
      </c>
      <c r="AA720" s="85" t="s">
        <v>0</v>
      </c>
      <c r="AB720" s="79" t="e">
        <f>JSON_Fmt!#REF!</f>
        <v>#REF!</v>
      </c>
      <c r="AC720" s="83" t="e">
        <f>JSON_Fmt!#REF!</f>
        <v>#REF!</v>
      </c>
    </row>
    <row r="721" spans="1:29" x14ac:dyDescent="0.25">
      <c r="A721" s="79" t="s">
        <v>13</v>
      </c>
      <c r="B721" s="79" t="str">
        <f t="shared" si="11"/>
        <v>Collection_Name</v>
      </c>
      <c r="C721" s="79" t="s">
        <v>14</v>
      </c>
      <c r="D721" s="79" t="str">
        <f>JSON_Fmt!B722</f>
        <v>5e8f270cfc13ae051e0000d4</v>
      </c>
      <c r="E721" s="85" t="s">
        <v>0</v>
      </c>
      <c r="F721" s="79" t="str">
        <f>JSON_Fmt!F722</f>
        <v>Yamia</v>
      </c>
      <c r="G721" s="85" t="s">
        <v>0</v>
      </c>
      <c r="H721" s="79" t="str">
        <f>JSON_Fmt!J722</f>
        <v>Dacombe</v>
      </c>
      <c r="I721" s="85" t="s">
        <v>0</v>
      </c>
      <c r="J721" s="93" t="str">
        <f>JSON_Fmt!N722</f>
        <v>Limerick</v>
      </c>
      <c r="K721" s="85" t="s">
        <v>0</v>
      </c>
      <c r="L721" s="79" t="str">
        <f>JSON_Fmt!R722</f>
        <v>Waterford</v>
      </c>
      <c r="M721" s="85" t="s">
        <v>0</v>
      </c>
      <c r="N721" s="93">
        <f>JSON_Fmt!V722</f>
        <v>1999</v>
      </c>
      <c r="O721" s="85" t="s">
        <v>0</v>
      </c>
      <c r="P721" s="79" t="str">
        <f>JSON_Fmt!Z722</f>
        <v>Daily</v>
      </c>
      <c r="Q721" s="85" t="s">
        <v>0</v>
      </c>
      <c r="R721" s="79" t="str">
        <f>JSON_Fmt!AD722</f>
        <v>["Online"]</v>
      </c>
      <c r="S721" s="85" t="s">
        <v>0</v>
      </c>
      <c r="T721" s="93" t="str">
        <f>JSON_Fmt!AH722</f>
        <v>["Professional Class"]</v>
      </c>
      <c r="U721" s="85" t="s">
        <v>0</v>
      </c>
      <c r="V721" s="93" t="str">
        <f>JSON_Fmt!AL722</f>
        <v>http://t-online.de/nam/congue/risus/semper.png</v>
      </c>
      <c r="W721" s="85" t="s">
        <v>0</v>
      </c>
      <c r="X721" s="93">
        <f>JSON_Fmt!AP722</f>
        <v>14740.96</v>
      </c>
      <c r="Y721" s="85" t="s">
        <v>0</v>
      </c>
      <c r="Z721" s="93" t="str">
        <f>JSON_Fmt!AT722</f>
        <v>["Politics","Economics"]</v>
      </c>
      <c r="AA721" s="85" t="s">
        <v>0</v>
      </c>
      <c r="AB721" s="79" t="e">
        <f>JSON_Fmt!#REF!</f>
        <v>#REF!</v>
      </c>
      <c r="AC721" s="83" t="e">
        <f>JSON_Fmt!#REF!</f>
        <v>#REF!</v>
      </c>
    </row>
    <row r="722" spans="1:29" x14ac:dyDescent="0.25">
      <c r="A722" s="79" t="s">
        <v>13</v>
      </c>
      <c r="B722" s="79" t="str">
        <f t="shared" si="11"/>
        <v>Collection_Name</v>
      </c>
      <c r="C722" s="79" t="s">
        <v>14</v>
      </c>
      <c r="D722" s="79" t="str">
        <f>JSON_Fmt!B723</f>
        <v>5e8f270cfc13ae051e0000d5</v>
      </c>
      <c r="E722" s="85" t="s">
        <v>0</v>
      </c>
      <c r="F722" s="79" t="str">
        <f>JSON_Fmt!F723</f>
        <v>Miboo</v>
      </c>
      <c r="G722" s="85" t="s">
        <v>0</v>
      </c>
      <c r="H722" s="79" t="str">
        <f>JSON_Fmt!J723</f>
        <v>Flood</v>
      </c>
      <c r="I722" s="85" t="s">
        <v>0</v>
      </c>
      <c r="J722" s="93" t="str">
        <f>JSON_Fmt!N723</f>
        <v>Limerick</v>
      </c>
      <c r="K722" s="85" t="s">
        <v>0</v>
      </c>
      <c r="L722" s="79" t="str">
        <f>JSON_Fmt!R723</f>
        <v>Louth</v>
      </c>
      <c r="M722" s="85" t="s">
        <v>0</v>
      </c>
      <c r="N722" s="93">
        <f>JSON_Fmt!V723</f>
        <v>1985</v>
      </c>
      <c r="O722" s="85" t="s">
        <v>0</v>
      </c>
      <c r="P722" s="79" t="str">
        <f>JSON_Fmt!Z723</f>
        <v>Monthly</v>
      </c>
      <c r="Q722" s="85" t="s">
        <v>0</v>
      </c>
      <c r="R722" s="79" t="str">
        <f>JSON_Fmt!AD723</f>
        <v>["Online","Broadsheet","Tabloid"]</v>
      </c>
      <c r="S722" s="85" t="s">
        <v>0</v>
      </c>
      <c r="T722" s="93" t="str">
        <f>JSON_Fmt!AH723</f>
        <v>["Professional Class"]</v>
      </c>
      <c r="U722" s="85" t="s">
        <v>0</v>
      </c>
      <c r="V722" s="93" t="str">
        <f>JSON_Fmt!AL723</f>
        <v>https://google.fr/aliquam/erat.html</v>
      </c>
      <c r="W722" s="85" t="s">
        <v>0</v>
      </c>
      <c r="X722" s="93">
        <f>JSON_Fmt!AP723</f>
        <v>6249.32</v>
      </c>
      <c r="Y722" s="85" t="s">
        <v>0</v>
      </c>
      <c r="Z722" s="93" t="str">
        <f>JSON_Fmt!AT723</f>
        <v>["Finance","Sport"]</v>
      </c>
      <c r="AA722" s="85" t="s">
        <v>0</v>
      </c>
      <c r="AB722" s="79" t="e">
        <f>JSON_Fmt!#REF!</f>
        <v>#REF!</v>
      </c>
      <c r="AC722" s="83" t="e">
        <f>JSON_Fmt!#REF!</f>
        <v>#REF!</v>
      </c>
    </row>
    <row r="723" spans="1:29" x14ac:dyDescent="0.25">
      <c r="A723" s="79" t="s">
        <v>13</v>
      </c>
      <c r="B723" s="79" t="str">
        <f t="shared" si="11"/>
        <v>Collection_Name</v>
      </c>
      <c r="C723" s="79" t="s">
        <v>14</v>
      </c>
      <c r="D723" s="79" t="str">
        <f>JSON_Fmt!B724</f>
        <v>5e8f270cfc13ae051e0000d6</v>
      </c>
      <c r="E723" s="85" t="s">
        <v>0</v>
      </c>
      <c r="F723" s="79" t="str">
        <f>JSON_Fmt!F724</f>
        <v>Jaloo</v>
      </c>
      <c r="G723" s="85" t="s">
        <v>0</v>
      </c>
      <c r="H723" s="79" t="str">
        <f>JSON_Fmt!J724</f>
        <v>Moodie</v>
      </c>
      <c r="I723" s="85" t="s">
        <v>0</v>
      </c>
      <c r="J723" s="93" t="str">
        <f>JSON_Fmt!N724</f>
        <v>Blackrock</v>
      </c>
      <c r="K723" s="85" t="s">
        <v>0</v>
      </c>
      <c r="L723" s="79" t="str">
        <f>JSON_Fmt!R724</f>
        <v>Clare</v>
      </c>
      <c r="M723" s="85" t="s">
        <v>0</v>
      </c>
      <c r="N723" s="93">
        <f>JSON_Fmt!V724</f>
        <v>2009</v>
      </c>
      <c r="O723" s="85" t="s">
        <v>0</v>
      </c>
      <c r="P723" s="79" t="str">
        <f>JSON_Fmt!Z724</f>
        <v>Weekly</v>
      </c>
      <c r="Q723" s="85" t="s">
        <v>0</v>
      </c>
      <c r="R723" s="79" t="str">
        <f>JSON_Fmt!AD724</f>
        <v>["Broadsheet","Tabloid"]</v>
      </c>
      <c r="S723" s="85" t="s">
        <v>0</v>
      </c>
      <c r="T723" s="93" t="str">
        <f>JSON_Fmt!AH724</f>
        <v>["Teenagers","Professional Class"]</v>
      </c>
      <c r="U723" s="85" t="s">
        <v>0</v>
      </c>
      <c r="V723" s="93" t="str">
        <f>JSON_Fmt!AL724</f>
        <v>http://amazonaws.com/eget/orci.xml</v>
      </c>
      <c r="W723" s="85" t="s">
        <v>0</v>
      </c>
      <c r="X723" s="93">
        <f>JSON_Fmt!AP724</f>
        <v>7949.34</v>
      </c>
      <c r="Y723" s="85" t="s">
        <v>0</v>
      </c>
      <c r="Z723" s="93" t="str">
        <f>JSON_Fmt!AT724</f>
        <v>["Politics","Finance","Sport","Economics"]</v>
      </c>
      <c r="AA723" s="85" t="s">
        <v>0</v>
      </c>
      <c r="AB723" s="79" t="e">
        <f>JSON_Fmt!#REF!</f>
        <v>#REF!</v>
      </c>
      <c r="AC723" s="83" t="e">
        <f>JSON_Fmt!#REF!</f>
        <v>#REF!</v>
      </c>
    </row>
    <row r="724" spans="1:29" x14ac:dyDescent="0.25">
      <c r="A724" s="79" t="s">
        <v>13</v>
      </c>
      <c r="B724" s="79" t="str">
        <f t="shared" si="11"/>
        <v>Collection_Name</v>
      </c>
      <c r="C724" s="79" t="s">
        <v>14</v>
      </c>
      <c r="D724" s="79" t="str">
        <f>JSON_Fmt!B725</f>
        <v>5e8f270cfc13ae051e0000d7</v>
      </c>
      <c r="E724" s="85" t="s">
        <v>0</v>
      </c>
      <c r="F724" s="79" t="str">
        <f>JSON_Fmt!F725</f>
        <v>Zoonoodle</v>
      </c>
      <c r="G724" s="85" t="s">
        <v>0</v>
      </c>
      <c r="H724" s="79" t="str">
        <f>JSON_Fmt!J725</f>
        <v>Postans</v>
      </c>
      <c r="I724" s="85" t="s">
        <v>0</v>
      </c>
      <c r="J724" s="93" t="str">
        <f>JSON_Fmt!N725</f>
        <v>Lismore</v>
      </c>
      <c r="K724" s="85" t="s">
        <v>0</v>
      </c>
      <c r="L724" s="79" t="str">
        <f>JSON_Fmt!R725</f>
        <v>Carlow</v>
      </c>
      <c r="M724" s="85" t="s">
        <v>0</v>
      </c>
      <c r="N724" s="93">
        <f>JSON_Fmt!V725</f>
        <v>2004</v>
      </c>
      <c r="O724" s="85" t="s">
        <v>0</v>
      </c>
      <c r="P724" s="79" t="str">
        <f>JSON_Fmt!Z725</f>
        <v>Monthly</v>
      </c>
      <c r="Q724" s="85" t="s">
        <v>0</v>
      </c>
      <c r="R724" s="79" t="str">
        <f>JSON_Fmt!AD725</f>
        <v>["Online"]</v>
      </c>
      <c r="S724" s="85" t="s">
        <v>0</v>
      </c>
      <c r="T724" s="93" t="str">
        <f>JSON_Fmt!AH725</f>
        <v>["Teenagers","Adult","Professional Class"]</v>
      </c>
      <c r="U724" s="85" t="s">
        <v>0</v>
      </c>
      <c r="V724" s="93" t="str">
        <f>JSON_Fmt!AL725</f>
        <v>https://sourceforge.net/eget/elit/sodales.xml</v>
      </c>
      <c r="W724" s="85" t="s">
        <v>0</v>
      </c>
      <c r="X724" s="93">
        <f>JSON_Fmt!AP725</f>
        <v>11331.24</v>
      </c>
      <c r="Y724" s="85" t="s">
        <v>0</v>
      </c>
      <c r="Z724" s="93" t="str">
        <f>JSON_Fmt!AT725</f>
        <v>["Finance","Sport"]</v>
      </c>
      <c r="AA724" s="85" t="s">
        <v>0</v>
      </c>
      <c r="AB724" s="79" t="e">
        <f>JSON_Fmt!#REF!</f>
        <v>#REF!</v>
      </c>
      <c r="AC724" s="83" t="e">
        <f>JSON_Fmt!#REF!</f>
        <v>#REF!</v>
      </c>
    </row>
    <row r="725" spans="1:29" x14ac:dyDescent="0.25">
      <c r="A725" s="79" t="s">
        <v>13</v>
      </c>
      <c r="B725" s="79" t="str">
        <f t="shared" si="11"/>
        <v>Collection_Name</v>
      </c>
      <c r="C725" s="79" t="s">
        <v>14</v>
      </c>
      <c r="D725" s="79" t="str">
        <f>JSON_Fmt!B726</f>
        <v>5e8f270cfc13ae051e0000d8</v>
      </c>
      <c r="E725" s="85" t="s">
        <v>0</v>
      </c>
      <c r="F725" s="79" t="str">
        <f>JSON_Fmt!F726</f>
        <v>Skinte</v>
      </c>
      <c r="G725" s="85" t="s">
        <v>0</v>
      </c>
      <c r="H725" s="79" t="str">
        <f>JSON_Fmt!J726</f>
        <v>Senechault</v>
      </c>
      <c r="I725" s="85" t="s">
        <v>0</v>
      </c>
      <c r="J725" s="93" t="str">
        <f>JSON_Fmt!N726</f>
        <v>Athlone</v>
      </c>
      <c r="K725" s="85" t="s">
        <v>0</v>
      </c>
      <c r="L725" s="79" t="str">
        <f>JSON_Fmt!R726</f>
        <v>Antrim</v>
      </c>
      <c r="M725" s="85" t="s">
        <v>0</v>
      </c>
      <c r="N725" s="93">
        <f>JSON_Fmt!V726</f>
        <v>2007</v>
      </c>
      <c r="O725" s="85" t="s">
        <v>0</v>
      </c>
      <c r="P725" s="79" t="str">
        <f>JSON_Fmt!Z726</f>
        <v>Weekly</v>
      </c>
      <c r="Q725" s="85" t="s">
        <v>0</v>
      </c>
      <c r="R725" s="79" t="str">
        <f>JSON_Fmt!AD726</f>
        <v>["Tabloid","Online","Broadsheet"]</v>
      </c>
      <c r="S725" s="85" t="s">
        <v>0</v>
      </c>
      <c r="T725" s="93" t="str">
        <f>JSON_Fmt!AH726</f>
        <v>["Adult"]</v>
      </c>
      <c r="U725" s="85" t="s">
        <v>0</v>
      </c>
      <c r="V725" s="93" t="str">
        <f>JSON_Fmt!AL726</f>
        <v>http://ftc.gov/amet.jsp</v>
      </c>
      <c r="W725" s="85" t="s">
        <v>0</v>
      </c>
      <c r="X725" s="93">
        <f>JSON_Fmt!AP726</f>
        <v>4206.09</v>
      </c>
      <c r="Y725" s="85" t="s">
        <v>0</v>
      </c>
      <c r="Z725" s="93" t="str">
        <f>JSON_Fmt!AT726</f>
        <v>["Economics"]</v>
      </c>
      <c r="AA725" s="85" t="s">
        <v>0</v>
      </c>
      <c r="AB725" s="79" t="e">
        <f>JSON_Fmt!#REF!</f>
        <v>#REF!</v>
      </c>
      <c r="AC725" s="83" t="e">
        <f>JSON_Fmt!#REF!</f>
        <v>#REF!</v>
      </c>
    </row>
    <row r="726" spans="1:29" x14ac:dyDescent="0.25">
      <c r="A726" s="79" t="s">
        <v>13</v>
      </c>
      <c r="B726" s="79" t="str">
        <f t="shared" si="11"/>
        <v>Collection_Name</v>
      </c>
      <c r="C726" s="79" t="s">
        <v>14</v>
      </c>
      <c r="D726" s="79" t="str">
        <f>JSON_Fmt!B727</f>
        <v>5e8f270cfc13ae051e0000d9</v>
      </c>
      <c r="E726" s="85" t="s">
        <v>0</v>
      </c>
      <c r="F726" s="79" t="str">
        <f>JSON_Fmt!F727</f>
        <v>Meezzy</v>
      </c>
      <c r="G726" s="85" t="s">
        <v>0</v>
      </c>
      <c r="H726" s="79" t="str">
        <f>JSON_Fmt!J727</f>
        <v>Wevell</v>
      </c>
      <c r="I726" s="85" t="s">
        <v>0</v>
      </c>
      <c r="J726" s="93" t="str">
        <f>JSON_Fmt!N727</f>
        <v>Dublin</v>
      </c>
      <c r="K726" s="85" t="s">
        <v>0</v>
      </c>
      <c r="L726" s="79" t="str">
        <f>JSON_Fmt!R727</f>
        <v>Derry</v>
      </c>
      <c r="M726" s="85" t="s">
        <v>0</v>
      </c>
      <c r="N726" s="93">
        <f>JSON_Fmt!V727</f>
        <v>2005</v>
      </c>
      <c r="O726" s="85" t="s">
        <v>0</v>
      </c>
      <c r="P726" s="79" t="str">
        <f>JSON_Fmt!Z727</f>
        <v>Daily</v>
      </c>
      <c r="Q726" s="85" t="s">
        <v>0</v>
      </c>
      <c r="R726" s="79" t="str">
        <f>JSON_Fmt!AD727</f>
        <v>["Broadsheet","Tabloid"]</v>
      </c>
      <c r="S726" s="85" t="s">
        <v>0</v>
      </c>
      <c r="T726" s="93" t="str">
        <f>JSON_Fmt!AH727</f>
        <v>["Teenagers","Adult"]</v>
      </c>
      <c r="U726" s="85" t="s">
        <v>0</v>
      </c>
      <c r="V726" s="93" t="str">
        <f>JSON_Fmt!AL727</f>
        <v>http://scribd.com/orci/luctus/et/ultrices.aspx</v>
      </c>
      <c r="W726" s="85" t="s">
        <v>0</v>
      </c>
      <c r="X726" s="93">
        <f>JSON_Fmt!AP727</f>
        <v>7483.61</v>
      </c>
      <c r="Y726" s="85" t="s">
        <v>0</v>
      </c>
      <c r="Z726" s="93" t="str">
        <f>JSON_Fmt!AT727</f>
        <v>["Politics","Finance"]</v>
      </c>
      <c r="AA726" s="85" t="s">
        <v>0</v>
      </c>
      <c r="AB726" s="79" t="e">
        <f>JSON_Fmt!#REF!</f>
        <v>#REF!</v>
      </c>
      <c r="AC726" s="83" t="e">
        <f>JSON_Fmt!#REF!</f>
        <v>#REF!</v>
      </c>
    </row>
    <row r="727" spans="1:29" x14ac:dyDescent="0.25">
      <c r="A727" s="79" t="s">
        <v>13</v>
      </c>
      <c r="B727" s="79" t="str">
        <f t="shared" si="11"/>
        <v>Collection_Name</v>
      </c>
      <c r="C727" s="79" t="s">
        <v>14</v>
      </c>
      <c r="D727" s="79" t="str">
        <f>JSON_Fmt!B728</f>
        <v>5e8f270cfc13ae051e0000da</v>
      </c>
      <c r="E727" s="85" t="s">
        <v>0</v>
      </c>
      <c r="F727" s="79" t="str">
        <f>JSON_Fmt!F728</f>
        <v>Photofeed</v>
      </c>
      <c r="G727" s="85" t="s">
        <v>0</v>
      </c>
      <c r="H727" s="79" t="str">
        <f>JSON_Fmt!J728</f>
        <v>Perch</v>
      </c>
      <c r="I727" s="85" t="s">
        <v>0</v>
      </c>
      <c r="J727" s="93" t="str">
        <f>JSON_Fmt!N728</f>
        <v>Limerick</v>
      </c>
      <c r="K727" s="85" t="s">
        <v>0</v>
      </c>
      <c r="L727" s="79" t="str">
        <f>JSON_Fmt!R728</f>
        <v>Kilkenny</v>
      </c>
      <c r="M727" s="85" t="s">
        <v>0</v>
      </c>
      <c r="N727" s="93">
        <f>JSON_Fmt!V728</f>
        <v>1993</v>
      </c>
      <c r="O727" s="85" t="s">
        <v>0</v>
      </c>
      <c r="P727" s="79" t="str">
        <f>JSON_Fmt!Z728</f>
        <v>Monthly</v>
      </c>
      <c r="Q727" s="85" t="s">
        <v>0</v>
      </c>
      <c r="R727" s="79" t="str">
        <f>JSON_Fmt!AD728</f>
        <v>["Broadsheet"]</v>
      </c>
      <c r="S727" s="85" t="s">
        <v>0</v>
      </c>
      <c r="T727" s="93" t="str">
        <f>JSON_Fmt!AH728</f>
        <v>["Teenagers","Professional Class"]</v>
      </c>
      <c r="U727" s="85" t="s">
        <v>0</v>
      </c>
      <c r="V727" s="93" t="str">
        <f>JSON_Fmt!AL728</f>
        <v>http://mlb.com/rhoncus/mauris.jsp</v>
      </c>
      <c r="W727" s="85" t="s">
        <v>0</v>
      </c>
      <c r="X727" s="93">
        <f>JSON_Fmt!AP728</f>
        <v>9605.3700000000008</v>
      </c>
      <c r="Y727" s="85" t="s">
        <v>0</v>
      </c>
      <c r="Z727" s="93" t="str">
        <f>JSON_Fmt!AT728</f>
        <v>["Finance","Sport","Economics","Politics"]</v>
      </c>
      <c r="AA727" s="85" t="s">
        <v>0</v>
      </c>
      <c r="AB727" s="79" t="e">
        <f>JSON_Fmt!#REF!</f>
        <v>#REF!</v>
      </c>
      <c r="AC727" s="83" t="e">
        <f>JSON_Fmt!#REF!</f>
        <v>#REF!</v>
      </c>
    </row>
    <row r="728" spans="1:29" x14ac:dyDescent="0.25">
      <c r="A728" s="79" t="s">
        <v>13</v>
      </c>
      <c r="B728" s="79" t="str">
        <f t="shared" si="11"/>
        <v>Collection_Name</v>
      </c>
      <c r="C728" s="79" t="s">
        <v>14</v>
      </c>
      <c r="D728" s="79" t="str">
        <f>JSON_Fmt!B729</f>
        <v>5e8f270cfc13ae051e0000db</v>
      </c>
      <c r="E728" s="85" t="s">
        <v>0</v>
      </c>
      <c r="F728" s="79" t="str">
        <f>JSON_Fmt!F729</f>
        <v>Skyba</v>
      </c>
      <c r="G728" s="85" t="s">
        <v>0</v>
      </c>
      <c r="H728" s="79" t="str">
        <f>JSON_Fmt!J729</f>
        <v>Cuschieri</v>
      </c>
      <c r="I728" s="85" t="s">
        <v>0</v>
      </c>
      <c r="J728" s="93" t="str">
        <f>JSON_Fmt!N729</f>
        <v>Lismore</v>
      </c>
      <c r="K728" s="85" t="s">
        <v>0</v>
      </c>
      <c r="L728" s="79" t="str">
        <f>JSON_Fmt!R729</f>
        <v>Wicklow</v>
      </c>
      <c r="M728" s="85" t="s">
        <v>0</v>
      </c>
      <c r="N728" s="93">
        <f>JSON_Fmt!V729</f>
        <v>2009</v>
      </c>
      <c r="O728" s="85" t="s">
        <v>0</v>
      </c>
      <c r="P728" s="79" t="str">
        <f>JSON_Fmt!Z729</f>
        <v>Weekly</v>
      </c>
      <c r="Q728" s="85" t="s">
        <v>0</v>
      </c>
      <c r="R728" s="79" t="str">
        <f>JSON_Fmt!AD729</f>
        <v>["Online","Broadsheet"]</v>
      </c>
      <c r="S728" s="85" t="s">
        <v>0</v>
      </c>
      <c r="T728" s="93" t="str">
        <f>JSON_Fmt!AH729</f>
        <v>["Professional Class","Adult","Teenagers"]</v>
      </c>
      <c r="U728" s="85" t="s">
        <v>0</v>
      </c>
      <c r="V728" s="93" t="str">
        <f>JSON_Fmt!AL729</f>
        <v>http://themeforest.net/justo/lacinia/eget.png</v>
      </c>
      <c r="W728" s="85" t="s">
        <v>0</v>
      </c>
      <c r="X728" s="93">
        <f>JSON_Fmt!AP729</f>
        <v>4106.92</v>
      </c>
      <c r="Y728" s="85" t="s">
        <v>0</v>
      </c>
      <c r="Z728" s="93" t="str">
        <f>JSON_Fmt!AT729</f>
        <v>["Economics","Sport","Finance"]</v>
      </c>
      <c r="AA728" s="85" t="s">
        <v>0</v>
      </c>
      <c r="AB728" s="79" t="e">
        <f>JSON_Fmt!#REF!</f>
        <v>#REF!</v>
      </c>
      <c r="AC728" s="83" t="e">
        <f>JSON_Fmt!#REF!</f>
        <v>#REF!</v>
      </c>
    </row>
    <row r="729" spans="1:29" x14ac:dyDescent="0.25">
      <c r="A729" s="79" t="s">
        <v>13</v>
      </c>
      <c r="B729" s="79" t="str">
        <f t="shared" si="11"/>
        <v>Collection_Name</v>
      </c>
      <c r="C729" s="79" t="s">
        <v>14</v>
      </c>
      <c r="D729" s="79" t="str">
        <f>JSON_Fmt!B730</f>
        <v>5e8f270cfc13ae051e0000dc</v>
      </c>
      <c r="E729" s="85" t="s">
        <v>0</v>
      </c>
      <c r="F729" s="79" t="str">
        <f>JSON_Fmt!F730</f>
        <v>Tanoodle</v>
      </c>
      <c r="G729" s="85" t="s">
        <v>0</v>
      </c>
      <c r="H729" s="79" t="str">
        <f>JSON_Fmt!J730</f>
        <v>Darco</v>
      </c>
      <c r="I729" s="85" t="s">
        <v>0</v>
      </c>
      <c r="J729" s="93" t="str">
        <f>JSON_Fmt!N730</f>
        <v>Limerick</v>
      </c>
      <c r="K729" s="85" t="s">
        <v>0</v>
      </c>
      <c r="L729" s="79" t="str">
        <f>JSON_Fmt!R730</f>
        <v>Limerick</v>
      </c>
      <c r="M729" s="85" t="s">
        <v>0</v>
      </c>
      <c r="N729" s="93">
        <f>JSON_Fmt!V730</f>
        <v>1994</v>
      </c>
      <c r="O729" s="85" t="s">
        <v>0</v>
      </c>
      <c r="P729" s="79" t="str">
        <f>JSON_Fmt!Z730</f>
        <v>Daily</v>
      </c>
      <c r="Q729" s="85" t="s">
        <v>0</v>
      </c>
      <c r="R729" s="79" t="str">
        <f>JSON_Fmt!AD730</f>
        <v>["Tabloid"]</v>
      </c>
      <c r="S729" s="85" t="s">
        <v>0</v>
      </c>
      <c r="T729" s="93" t="str">
        <f>JSON_Fmt!AH730</f>
        <v>["Teenagers","Adult","Professional Class"]</v>
      </c>
      <c r="U729" s="85" t="s">
        <v>0</v>
      </c>
      <c r="V729" s="93" t="str">
        <f>JSON_Fmt!AL730</f>
        <v>http://mlb.com/varius/nulla.html</v>
      </c>
      <c r="W729" s="85" t="s">
        <v>0</v>
      </c>
      <c r="X729" s="93">
        <f>JSON_Fmt!AP730</f>
        <v>5537.98</v>
      </c>
      <c r="Y729" s="85" t="s">
        <v>0</v>
      </c>
      <c r="Z729" s="93" t="str">
        <f>JSON_Fmt!AT730</f>
        <v>["Economics","Finance","Sport"]</v>
      </c>
      <c r="AA729" s="85" t="s">
        <v>0</v>
      </c>
      <c r="AB729" s="79" t="e">
        <f>JSON_Fmt!#REF!</f>
        <v>#REF!</v>
      </c>
      <c r="AC729" s="83" t="e">
        <f>JSON_Fmt!#REF!</f>
        <v>#REF!</v>
      </c>
    </row>
    <row r="730" spans="1:29" x14ac:dyDescent="0.25">
      <c r="A730" s="79" t="s">
        <v>13</v>
      </c>
      <c r="B730" s="79" t="str">
        <f t="shared" si="11"/>
        <v>Collection_Name</v>
      </c>
      <c r="C730" s="79" t="s">
        <v>14</v>
      </c>
      <c r="D730" s="79" t="str">
        <f>JSON_Fmt!B731</f>
        <v>5e8f270cfc13ae051e0000dd</v>
      </c>
      <c r="E730" s="85" t="s">
        <v>0</v>
      </c>
      <c r="F730" s="79" t="str">
        <f>JSON_Fmt!F731</f>
        <v>Kwilith</v>
      </c>
      <c r="G730" s="85" t="s">
        <v>0</v>
      </c>
      <c r="H730" s="79" t="str">
        <f>JSON_Fmt!J731</f>
        <v>Greene</v>
      </c>
      <c r="I730" s="85" t="s">
        <v>0</v>
      </c>
      <c r="J730" s="93" t="str">
        <f>JSON_Fmt!N731</f>
        <v>Dublin</v>
      </c>
      <c r="K730" s="85" t="s">
        <v>0</v>
      </c>
      <c r="L730" s="79" t="str">
        <f>JSON_Fmt!R731</f>
        <v>Fermanagh</v>
      </c>
      <c r="M730" s="85" t="s">
        <v>0</v>
      </c>
      <c r="N730" s="93">
        <f>JSON_Fmt!V731</f>
        <v>1993</v>
      </c>
      <c r="O730" s="85" t="s">
        <v>0</v>
      </c>
      <c r="P730" s="79" t="str">
        <f>JSON_Fmt!Z731</f>
        <v>Monthly</v>
      </c>
      <c r="Q730" s="85" t="s">
        <v>0</v>
      </c>
      <c r="R730" s="79" t="str">
        <f>JSON_Fmt!AD731</f>
        <v>["Tabloid"]</v>
      </c>
      <c r="S730" s="85" t="s">
        <v>0</v>
      </c>
      <c r="T730" s="93" t="str">
        <f>JSON_Fmt!AH731</f>
        <v>["Professional Class","Adult"]</v>
      </c>
      <c r="U730" s="85" t="s">
        <v>0</v>
      </c>
      <c r="V730" s="93" t="str">
        <f>JSON_Fmt!AL731</f>
        <v>http://e-recht24.de/quam.aspx</v>
      </c>
      <c r="W730" s="85" t="s">
        <v>0</v>
      </c>
      <c r="X730" s="93">
        <f>JSON_Fmt!AP731</f>
        <v>6025.77</v>
      </c>
      <c r="Y730" s="85" t="s">
        <v>0</v>
      </c>
      <c r="Z730" s="93" t="str">
        <f>JSON_Fmt!AT731</f>
        <v>["Sport","Economics","Politics"]</v>
      </c>
      <c r="AA730" s="85" t="s">
        <v>0</v>
      </c>
      <c r="AB730" s="79" t="e">
        <f>JSON_Fmt!#REF!</f>
        <v>#REF!</v>
      </c>
      <c r="AC730" s="83" t="e">
        <f>JSON_Fmt!#REF!</f>
        <v>#REF!</v>
      </c>
    </row>
    <row r="731" spans="1:29" x14ac:dyDescent="0.25">
      <c r="A731" s="79" t="s">
        <v>13</v>
      </c>
      <c r="B731" s="79" t="str">
        <f t="shared" si="11"/>
        <v>Collection_Name</v>
      </c>
      <c r="C731" s="79" t="s">
        <v>14</v>
      </c>
      <c r="D731" s="79" t="str">
        <f>JSON_Fmt!B732</f>
        <v>5e8f270cfc13ae051e0000de</v>
      </c>
      <c r="E731" s="85" t="s">
        <v>0</v>
      </c>
      <c r="F731" s="79" t="str">
        <f>JSON_Fmt!F732</f>
        <v>Brainsphere</v>
      </c>
      <c r="G731" s="85" t="s">
        <v>0</v>
      </c>
      <c r="H731" s="79" t="str">
        <f>JSON_Fmt!J732</f>
        <v>Dabbes</v>
      </c>
      <c r="I731" s="85" t="s">
        <v>0</v>
      </c>
      <c r="J731" s="93" t="str">
        <f>JSON_Fmt!N732</f>
        <v>Blackrock</v>
      </c>
      <c r="K731" s="85" t="s">
        <v>0</v>
      </c>
      <c r="L731" s="79" t="str">
        <f>JSON_Fmt!R732</f>
        <v>Longford</v>
      </c>
      <c r="M731" s="85" t="s">
        <v>0</v>
      </c>
      <c r="N731" s="93">
        <f>JSON_Fmt!V732</f>
        <v>2010</v>
      </c>
      <c r="O731" s="85" t="s">
        <v>0</v>
      </c>
      <c r="P731" s="79" t="str">
        <f>JSON_Fmt!Z732</f>
        <v>Daily</v>
      </c>
      <c r="Q731" s="85" t="s">
        <v>0</v>
      </c>
      <c r="R731" s="79" t="str">
        <f>JSON_Fmt!AD732</f>
        <v>["Tabloid","Online","Broadsheet"]</v>
      </c>
      <c r="S731" s="85" t="s">
        <v>0</v>
      </c>
      <c r="T731" s="93" t="str">
        <f>JSON_Fmt!AH732</f>
        <v>["Professional Class","Adult","Teenagers"]</v>
      </c>
      <c r="U731" s="85" t="s">
        <v>0</v>
      </c>
      <c r="V731" s="93" t="str">
        <f>JSON_Fmt!AL732</f>
        <v>http://skype.com/montes/nascetur/ridiculus/mus/etiam/vel/augue.xml</v>
      </c>
      <c r="W731" s="85" t="s">
        <v>0</v>
      </c>
      <c r="X731" s="93">
        <f>JSON_Fmt!AP732</f>
        <v>8875.59</v>
      </c>
      <c r="Y731" s="85" t="s">
        <v>0</v>
      </c>
      <c r="Z731" s="93" t="str">
        <f>JSON_Fmt!AT732</f>
        <v>["Economics"]</v>
      </c>
      <c r="AA731" s="85" t="s">
        <v>0</v>
      </c>
      <c r="AB731" s="79" t="e">
        <f>JSON_Fmt!#REF!</f>
        <v>#REF!</v>
      </c>
      <c r="AC731" s="83" t="e">
        <f>JSON_Fmt!#REF!</f>
        <v>#REF!</v>
      </c>
    </row>
    <row r="732" spans="1:29" x14ac:dyDescent="0.25">
      <c r="A732" s="79" t="s">
        <v>13</v>
      </c>
      <c r="B732" s="79" t="str">
        <f t="shared" si="11"/>
        <v>Collection_Name</v>
      </c>
      <c r="C732" s="79" t="s">
        <v>14</v>
      </c>
      <c r="D732" s="79" t="str">
        <f>JSON_Fmt!B733</f>
        <v>5e8f270cfc13ae051e0000df</v>
      </c>
      <c r="E732" s="85" t="s">
        <v>0</v>
      </c>
      <c r="F732" s="79" t="str">
        <f>JSON_Fmt!F733</f>
        <v>Trudoo</v>
      </c>
      <c r="G732" s="85" t="s">
        <v>0</v>
      </c>
      <c r="H732" s="79" t="str">
        <f>JSON_Fmt!J733</f>
        <v>Yakovl</v>
      </c>
      <c r="I732" s="85" t="s">
        <v>0</v>
      </c>
      <c r="J732" s="93" t="str">
        <f>JSON_Fmt!N733</f>
        <v>Dublin</v>
      </c>
      <c r="K732" s="85" t="s">
        <v>0</v>
      </c>
      <c r="L732" s="79" t="str">
        <f>JSON_Fmt!R733</f>
        <v>Louth</v>
      </c>
      <c r="M732" s="85" t="s">
        <v>0</v>
      </c>
      <c r="N732" s="93">
        <f>JSON_Fmt!V733</f>
        <v>2004</v>
      </c>
      <c r="O732" s="85" t="s">
        <v>0</v>
      </c>
      <c r="P732" s="79" t="str">
        <f>JSON_Fmt!Z733</f>
        <v>Daily</v>
      </c>
      <c r="Q732" s="85" t="s">
        <v>0</v>
      </c>
      <c r="R732" s="79" t="str">
        <f>JSON_Fmt!AD733</f>
        <v>["Broadsheet","Online","Tabloid"]</v>
      </c>
      <c r="S732" s="85" t="s">
        <v>0</v>
      </c>
      <c r="T732" s="93" t="str">
        <f>JSON_Fmt!AH733</f>
        <v>["Professional Class"]</v>
      </c>
      <c r="U732" s="85" t="s">
        <v>0</v>
      </c>
      <c r="V732" s="93" t="str">
        <f>JSON_Fmt!AL733</f>
        <v>https://livejournal.com/iaculis/justo/in/hac/habitasse.jsp</v>
      </c>
      <c r="W732" s="85" t="s">
        <v>0</v>
      </c>
      <c r="X732" s="93">
        <f>JSON_Fmt!AP733</f>
        <v>7841.26</v>
      </c>
      <c r="Y732" s="85" t="s">
        <v>0</v>
      </c>
      <c r="Z732" s="93" t="str">
        <f>JSON_Fmt!AT733</f>
        <v>["Economics","Sport","Finance","Politics"]</v>
      </c>
      <c r="AA732" s="85" t="s">
        <v>0</v>
      </c>
      <c r="AB732" s="79" t="e">
        <f>JSON_Fmt!#REF!</f>
        <v>#REF!</v>
      </c>
      <c r="AC732" s="83" t="e">
        <f>JSON_Fmt!#REF!</f>
        <v>#REF!</v>
      </c>
    </row>
    <row r="733" spans="1:29" x14ac:dyDescent="0.25">
      <c r="A733" s="79" t="s">
        <v>13</v>
      </c>
      <c r="B733" s="79" t="str">
        <f t="shared" si="11"/>
        <v>Collection_Name</v>
      </c>
      <c r="C733" s="79" t="s">
        <v>14</v>
      </c>
      <c r="D733" s="79" t="str">
        <f>JSON_Fmt!B734</f>
        <v>5e8f270dfc13ae051e0000e0</v>
      </c>
      <c r="E733" s="85" t="s">
        <v>0</v>
      </c>
      <c r="F733" s="79" t="str">
        <f>JSON_Fmt!F734</f>
        <v>Yata</v>
      </c>
      <c r="G733" s="85" t="s">
        <v>0</v>
      </c>
      <c r="H733" s="79" t="str">
        <f>JSON_Fmt!J734</f>
        <v>Mutch</v>
      </c>
      <c r="I733" s="85" t="s">
        <v>0</v>
      </c>
      <c r="J733" s="93" t="str">
        <f>JSON_Fmt!N734</f>
        <v>Letterkenny</v>
      </c>
      <c r="K733" s="85" t="s">
        <v>0</v>
      </c>
      <c r="L733" s="79" t="str">
        <f>JSON_Fmt!R734</f>
        <v>Leitrim</v>
      </c>
      <c r="M733" s="85" t="s">
        <v>0</v>
      </c>
      <c r="N733" s="93">
        <f>JSON_Fmt!V734</f>
        <v>2006</v>
      </c>
      <c r="O733" s="85" t="s">
        <v>0</v>
      </c>
      <c r="P733" s="79" t="str">
        <f>JSON_Fmt!Z734</f>
        <v>Weekly</v>
      </c>
      <c r="Q733" s="85" t="s">
        <v>0</v>
      </c>
      <c r="R733" s="79" t="str">
        <f>JSON_Fmt!AD734</f>
        <v>["Broadsheet","Tabloid","Online"]</v>
      </c>
      <c r="S733" s="85" t="s">
        <v>0</v>
      </c>
      <c r="T733" s="93" t="str">
        <f>JSON_Fmt!AH734</f>
        <v>["Teenagers","Adult"]</v>
      </c>
      <c r="U733" s="85" t="s">
        <v>0</v>
      </c>
      <c r="V733" s="93" t="str">
        <f>JSON_Fmt!AL734</f>
        <v>http://amazon.co.jp/est.json</v>
      </c>
      <c r="W733" s="85" t="s">
        <v>0</v>
      </c>
      <c r="X733" s="93">
        <f>JSON_Fmt!AP734</f>
        <v>6001.65</v>
      </c>
      <c r="Y733" s="85" t="s">
        <v>0</v>
      </c>
      <c r="Z733" s="93" t="str">
        <f>JSON_Fmt!AT734</f>
        <v>["Economics","Politics","Sport","Finance"]</v>
      </c>
      <c r="AA733" s="85" t="s">
        <v>0</v>
      </c>
      <c r="AB733" s="79" t="e">
        <f>JSON_Fmt!#REF!</f>
        <v>#REF!</v>
      </c>
      <c r="AC733" s="83" t="e">
        <f>JSON_Fmt!#REF!</f>
        <v>#REF!</v>
      </c>
    </row>
    <row r="734" spans="1:29" x14ac:dyDescent="0.25">
      <c r="A734" s="79" t="s">
        <v>13</v>
      </c>
      <c r="B734" s="79" t="str">
        <f t="shared" si="11"/>
        <v>Collection_Name</v>
      </c>
      <c r="C734" s="79" t="s">
        <v>14</v>
      </c>
      <c r="D734" s="79" t="str">
        <f>JSON_Fmt!B735</f>
        <v>5e8f270dfc13ae051e0000e1</v>
      </c>
      <c r="E734" s="85" t="s">
        <v>0</v>
      </c>
      <c r="F734" s="79" t="str">
        <f>JSON_Fmt!F735</f>
        <v>Flashdog</v>
      </c>
      <c r="G734" s="85" t="s">
        <v>0</v>
      </c>
      <c r="H734" s="79" t="str">
        <f>JSON_Fmt!J735</f>
        <v>Allawy</v>
      </c>
      <c r="I734" s="85" t="s">
        <v>0</v>
      </c>
      <c r="J734" s="93" t="str">
        <f>JSON_Fmt!N735</f>
        <v>Lismore</v>
      </c>
      <c r="K734" s="85" t="s">
        <v>0</v>
      </c>
      <c r="L734" s="79" t="str">
        <f>JSON_Fmt!R735</f>
        <v>Carlow</v>
      </c>
      <c r="M734" s="85" t="s">
        <v>0</v>
      </c>
      <c r="N734" s="93">
        <f>JSON_Fmt!V735</f>
        <v>2003</v>
      </c>
      <c r="O734" s="85" t="s">
        <v>0</v>
      </c>
      <c r="P734" s="79" t="str">
        <f>JSON_Fmt!Z735</f>
        <v>Monthly</v>
      </c>
      <c r="Q734" s="85" t="s">
        <v>0</v>
      </c>
      <c r="R734" s="79" t="str">
        <f>JSON_Fmt!AD735</f>
        <v>["Online"]</v>
      </c>
      <c r="S734" s="85" t="s">
        <v>0</v>
      </c>
      <c r="T734" s="93" t="str">
        <f>JSON_Fmt!AH735</f>
        <v>["Professional Class","Adult"]</v>
      </c>
      <c r="U734" s="85" t="s">
        <v>0</v>
      </c>
      <c r="V734" s="93" t="str">
        <f>JSON_Fmt!AL735</f>
        <v>https://bbb.org/felis/eu/sapien/cursus/vestibulum/proin.jpg</v>
      </c>
      <c r="W734" s="85" t="s">
        <v>0</v>
      </c>
      <c r="X734" s="93">
        <f>JSON_Fmt!AP735</f>
        <v>7227.41</v>
      </c>
      <c r="Y734" s="85" t="s">
        <v>0</v>
      </c>
      <c r="Z734" s="93" t="str">
        <f>JSON_Fmt!AT735</f>
        <v>["Sport"]</v>
      </c>
      <c r="AA734" s="85" t="s">
        <v>0</v>
      </c>
      <c r="AB734" s="79" t="e">
        <f>JSON_Fmt!#REF!</f>
        <v>#REF!</v>
      </c>
      <c r="AC734" s="83" t="e">
        <f>JSON_Fmt!#REF!</f>
        <v>#REF!</v>
      </c>
    </row>
    <row r="735" spans="1:29" x14ac:dyDescent="0.25">
      <c r="A735" s="79" t="s">
        <v>13</v>
      </c>
      <c r="B735" s="79" t="str">
        <f t="shared" si="11"/>
        <v>Collection_Name</v>
      </c>
      <c r="C735" s="79" t="s">
        <v>14</v>
      </c>
      <c r="D735" s="79" t="str">
        <f>JSON_Fmt!B736</f>
        <v>5e8f270dfc13ae051e0000e2</v>
      </c>
      <c r="E735" s="85" t="s">
        <v>0</v>
      </c>
      <c r="F735" s="79" t="str">
        <f>JSON_Fmt!F736</f>
        <v>Midel</v>
      </c>
      <c r="G735" s="85" t="s">
        <v>0</v>
      </c>
      <c r="H735" s="79" t="str">
        <f>JSON_Fmt!J736</f>
        <v>Jamblin</v>
      </c>
      <c r="I735" s="85" t="s">
        <v>0</v>
      </c>
      <c r="J735" s="93" t="str">
        <f>JSON_Fmt!N736</f>
        <v>Lismore</v>
      </c>
      <c r="K735" s="85" t="s">
        <v>0</v>
      </c>
      <c r="L735" s="79" t="str">
        <f>JSON_Fmt!R736</f>
        <v>Kildare</v>
      </c>
      <c r="M735" s="85" t="s">
        <v>0</v>
      </c>
      <c r="N735" s="93">
        <f>JSON_Fmt!V736</f>
        <v>2001</v>
      </c>
      <c r="O735" s="85" t="s">
        <v>0</v>
      </c>
      <c r="P735" s="79" t="str">
        <f>JSON_Fmt!Z736</f>
        <v>Weekly</v>
      </c>
      <c r="Q735" s="85" t="s">
        <v>0</v>
      </c>
      <c r="R735" s="79" t="str">
        <f>JSON_Fmt!AD736</f>
        <v>["Broadsheet"]</v>
      </c>
      <c r="S735" s="85" t="s">
        <v>0</v>
      </c>
      <c r="T735" s="93" t="str">
        <f>JSON_Fmt!AH736</f>
        <v>["Adult"]</v>
      </c>
      <c r="U735" s="85" t="s">
        <v>0</v>
      </c>
      <c r="V735" s="93" t="str">
        <f>JSON_Fmt!AL736</f>
        <v>https://ucoz.ru/eu/nibh/quisque/id.json</v>
      </c>
      <c r="W735" s="85" t="s">
        <v>0</v>
      </c>
      <c r="X735" s="93">
        <f>JSON_Fmt!AP736</f>
        <v>5624.08</v>
      </c>
      <c r="Y735" s="85" t="s">
        <v>0</v>
      </c>
      <c r="Z735" s="93" t="str">
        <f>JSON_Fmt!AT736</f>
        <v>["Economics"]</v>
      </c>
      <c r="AA735" s="85" t="s">
        <v>0</v>
      </c>
      <c r="AB735" s="79" t="e">
        <f>JSON_Fmt!#REF!</f>
        <v>#REF!</v>
      </c>
      <c r="AC735" s="83" t="e">
        <f>JSON_Fmt!#REF!</f>
        <v>#REF!</v>
      </c>
    </row>
    <row r="736" spans="1:29" x14ac:dyDescent="0.25">
      <c r="A736" s="79" t="s">
        <v>13</v>
      </c>
      <c r="B736" s="79" t="str">
        <f t="shared" si="11"/>
        <v>Collection_Name</v>
      </c>
      <c r="C736" s="79" t="s">
        <v>14</v>
      </c>
      <c r="D736" s="79" t="str">
        <f>JSON_Fmt!B737</f>
        <v>5e8f270dfc13ae051e0000e3</v>
      </c>
      <c r="E736" s="85" t="s">
        <v>0</v>
      </c>
      <c r="F736" s="79" t="str">
        <f>JSON_Fmt!F737</f>
        <v>Pixope</v>
      </c>
      <c r="G736" s="85" t="s">
        <v>0</v>
      </c>
      <c r="H736" s="79" t="str">
        <f>JSON_Fmt!J737</f>
        <v>Stones</v>
      </c>
      <c r="I736" s="85" t="s">
        <v>0</v>
      </c>
      <c r="J736" s="93" t="str">
        <f>JSON_Fmt!N737</f>
        <v>Limerick</v>
      </c>
      <c r="K736" s="85" t="s">
        <v>0</v>
      </c>
      <c r="L736" s="79" t="str">
        <f>JSON_Fmt!R737</f>
        <v>Down</v>
      </c>
      <c r="M736" s="85" t="s">
        <v>0</v>
      </c>
      <c r="N736" s="93">
        <f>JSON_Fmt!V737</f>
        <v>2011</v>
      </c>
      <c r="O736" s="85" t="s">
        <v>0</v>
      </c>
      <c r="P736" s="79" t="str">
        <f>JSON_Fmt!Z737</f>
        <v>Daily</v>
      </c>
      <c r="Q736" s="85" t="s">
        <v>0</v>
      </c>
      <c r="R736" s="79" t="str">
        <f>JSON_Fmt!AD737</f>
        <v>["Tabloid"]</v>
      </c>
      <c r="S736" s="85" t="s">
        <v>0</v>
      </c>
      <c r="T736" s="93" t="str">
        <f>JSON_Fmt!AH737</f>
        <v>["Adult","Teenagers"]</v>
      </c>
      <c r="U736" s="85" t="s">
        <v>0</v>
      </c>
      <c r="V736" s="93" t="str">
        <f>JSON_Fmt!AL737</f>
        <v>https://usgs.gov/pede/morbi/porttitor/lorem.jsp</v>
      </c>
      <c r="W736" s="85" t="s">
        <v>0</v>
      </c>
      <c r="X736" s="93">
        <f>JSON_Fmt!AP737</f>
        <v>11659.95</v>
      </c>
      <c r="Y736" s="85" t="s">
        <v>0</v>
      </c>
      <c r="Z736" s="93" t="str">
        <f>JSON_Fmt!AT737</f>
        <v>["Economics","Sport"]</v>
      </c>
      <c r="AA736" s="85" t="s">
        <v>0</v>
      </c>
      <c r="AB736" s="79" t="e">
        <f>JSON_Fmt!#REF!</f>
        <v>#REF!</v>
      </c>
      <c r="AC736" s="83" t="e">
        <f>JSON_Fmt!#REF!</f>
        <v>#REF!</v>
      </c>
    </row>
    <row r="737" spans="1:29" x14ac:dyDescent="0.25">
      <c r="A737" s="79" t="s">
        <v>13</v>
      </c>
      <c r="B737" s="79" t="str">
        <f t="shared" si="11"/>
        <v>Collection_Name</v>
      </c>
      <c r="C737" s="79" t="s">
        <v>14</v>
      </c>
      <c r="D737" s="79" t="str">
        <f>JSON_Fmt!B738</f>
        <v>5e8f270dfc13ae051e0000e4</v>
      </c>
      <c r="E737" s="85" t="s">
        <v>0</v>
      </c>
      <c r="F737" s="79" t="str">
        <f>JSON_Fmt!F738</f>
        <v>Realcube</v>
      </c>
      <c r="G737" s="85" t="s">
        <v>0</v>
      </c>
      <c r="H737" s="79" t="str">
        <f>JSON_Fmt!J738</f>
        <v>Goodall</v>
      </c>
      <c r="I737" s="85" t="s">
        <v>0</v>
      </c>
      <c r="J737" s="93" t="str">
        <f>JSON_Fmt!N738</f>
        <v>Lismore</v>
      </c>
      <c r="K737" s="85" t="s">
        <v>0</v>
      </c>
      <c r="L737" s="79" t="str">
        <f>JSON_Fmt!R738</f>
        <v>Cavan</v>
      </c>
      <c r="M737" s="85" t="s">
        <v>0</v>
      </c>
      <c r="N737" s="93">
        <f>JSON_Fmt!V738</f>
        <v>1970</v>
      </c>
      <c r="O737" s="85" t="s">
        <v>0</v>
      </c>
      <c r="P737" s="79" t="str">
        <f>JSON_Fmt!Z738</f>
        <v>Daily</v>
      </c>
      <c r="Q737" s="85" t="s">
        <v>0</v>
      </c>
      <c r="R737" s="79" t="str">
        <f>JSON_Fmt!AD738</f>
        <v>["Online","Tabloid","Broadsheet"]</v>
      </c>
      <c r="S737" s="85" t="s">
        <v>0</v>
      </c>
      <c r="T737" s="93" t="str">
        <f>JSON_Fmt!AH738</f>
        <v>["Teenagers"]</v>
      </c>
      <c r="U737" s="85" t="s">
        <v>0</v>
      </c>
      <c r="V737" s="93" t="str">
        <f>JSON_Fmt!AL738</f>
        <v>https://ted.com/vehicula/consequat/morbi/a/ipsum/integer.html</v>
      </c>
      <c r="W737" s="85" t="s">
        <v>0</v>
      </c>
      <c r="X737" s="93">
        <f>JSON_Fmt!AP738</f>
        <v>10204.93</v>
      </c>
      <c r="Y737" s="85" t="s">
        <v>0</v>
      </c>
      <c r="Z737" s="93" t="str">
        <f>JSON_Fmt!AT738</f>
        <v>["Economics","Finance","Sport"]</v>
      </c>
      <c r="AA737" s="85" t="s">
        <v>0</v>
      </c>
      <c r="AB737" s="79" t="e">
        <f>JSON_Fmt!#REF!</f>
        <v>#REF!</v>
      </c>
      <c r="AC737" s="83" t="e">
        <f>JSON_Fmt!#REF!</f>
        <v>#REF!</v>
      </c>
    </row>
    <row r="738" spans="1:29" x14ac:dyDescent="0.25">
      <c r="A738" s="79" t="s">
        <v>13</v>
      </c>
      <c r="B738" s="79" t="str">
        <f t="shared" si="11"/>
        <v>Collection_Name</v>
      </c>
      <c r="C738" s="79" t="s">
        <v>14</v>
      </c>
      <c r="D738" s="79" t="str">
        <f>JSON_Fmt!B739</f>
        <v>5e8f270dfc13ae051e0000e5</v>
      </c>
      <c r="E738" s="85" t="s">
        <v>0</v>
      </c>
      <c r="F738" s="79" t="str">
        <f>JSON_Fmt!F739</f>
        <v>Devcast</v>
      </c>
      <c r="G738" s="85" t="s">
        <v>0</v>
      </c>
      <c r="H738" s="79" t="str">
        <f>JSON_Fmt!J739</f>
        <v>Soigoux</v>
      </c>
      <c r="I738" s="85" t="s">
        <v>0</v>
      </c>
      <c r="J738" s="93" t="str">
        <f>JSON_Fmt!N739</f>
        <v>Dublin</v>
      </c>
      <c r="K738" s="85" t="s">
        <v>0</v>
      </c>
      <c r="L738" s="79" t="str">
        <f>JSON_Fmt!R739</f>
        <v>Derry</v>
      </c>
      <c r="M738" s="85" t="s">
        <v>0</v>
      </c>
      <c r="N738" s="93">
        <f>JSON_Fmt!V739</f>
        <v>2011</v>
      </c>
      <c r="O738" s="85" t="s">
        <v>0</v>
      </c>
      <c r="P738" s="79" t="str">
        <f>JSON_Fmt!Z739</f>
        <v>Weekly</v>
      </c>
      <c r="Q738" s="85" t="s">
        <v>0</v>
      </c>
      <c r="R738" s="79" t="str">
        <f>JSON_Fmt!AD739</f>
        <v>["Online","Broadsheet","Tabloid"]</v>
      </c>
      <c r="S738" s="85" t="s">
        <v>0</v>
      </c>
      <c r="T738" s="93" t="str">
        <f>JSON_Fmt!AH739</f>
        <v>["Adult","Professional Class","Teenagers"]</v>
      </c>
      <c r="U738" s="85" t="s">
        <v>0</v>
      </c>
      <c r="V738" s="93" t="str">
        <f>JSON_Fmt!AL739</f>
        <v>https://facebook.com/adipiscing/elit/proin.xml</v>
      </c>
      <c r="W738" s="85" t="s">
        <v>0</v>
      </c>
      <c r="X738" s="93">
        <f>JSON_Fmt!AP739</f>
        <v>10321.09</v>
      </c>
      <c r="Y738" s="85" t="s">
        <v>0</v>
      </c>
      <c r="Z738" s="93" t="str">
        <f>JSON_Fmt!AT739</f>
        <v>["Politics","Economics"]</v>
      </c>
      <c r="AA738" s="85" t="s">
        <v>0</v>
      </c>
      <c r="AB738" s="79" t="e">
        <f>JSON_Fmt!#REF!</f>
        <v>#REF!</v>
      </c>
      <c r="AC738" s="83" t="e">
        <f>JSON_Fmt!#REF!</f>
        <v>#REF!</v>
      </c>
    </row>
    <row r="739" spans="1:29" x14ac:dyDescent="0.25">
      <c r="A739" s="79" t="s">
        <v>13</v>
      </c>
      <c r="B739" s="79" t="str">
        <f t="shared" si="11"/>
        <v>Collection_Name</v>
      </c>
      <c r="C739" s="79" t="s">
        <v>14</v>
      </c>
      <c r="D739" s="79" t="str">
        <f>JSON_Fmt!B740</f>
        <v>5e8f270dfc13ae051e0000e6</v>
      </c>
      <c r="E739" s="85" t="s">
        <v>0</v>
      </c>
      <c r="F739" s="79" t="str">
        <f>JSON_Fmt!F740</f>
        <v>Dynava</v>
      </c>
      <c r="G739" s="85" t="s">
        <v>0</v>
      </c>
      <c r="H739" s="79" t="str">
        <f>JSON_Fmt!J740</f>
        <v>MacConnal</v>
      </c>
      <c r="I739" s="85" t="s">
        <v>0</v>
      </c>
      <c r="J739" s="93" t="str">
        <f>JSON_Fmt!N740</f>
        <v>Blackrock</v>
      </c>
      <c r="K739" s="85" t="s">
        <v>0</v>
      </c>
      <c r="L739" s="79" t="str">
        <f>JSON_Fmt!R740</f>
        <v>Armagh</v>
      </c>
      <c r="M739" s="85" t="s">
        <v>0</v>
      </c>
      <c r="N739" s="93">
        <f>JSON_Fmt!V740</f>
        <v>2009</v>
      </c>
      <c r="O739" s="85" t="s">
        <v>0</v>
      </c>
      <c r="P739" s="79" t="str">
        <f>JSON_Fmt!Z740</f>
        <v>Weekly</v>
      </c>
      <c r="Q739" s="85" t="s">
        <v>0</v>
      </c>
      <c r="R739" s="79" t="str">
        <f>JSON_Fmt!AD740</f>
        <v>["Tabloid","Online","Broadsheet"]</v>
      </c>
      <c r="S739" s="85" t="s">
        <v>0</v>
      </c>
      <c r="T739" s="93" t="str">
        <f>JSON_Fmt!AH740</f>
        <v>["Adult","Teenagers"]</v>
      </c>
      <c r="U739" s="85" t="s">
        <v>0</v>
      </c>
      <c r="V739" s="93" t="str">
        <f>JSON_Fmt!AL740</f>
        <v>http://fc2.com/tempus/vel/pede.js</v>
      </c>
      <c r="W739" s="85" t="s">
        <v>0</v>
      </c>
      <c r="X739" s="93">
        <f>JSON_Fmt!AP740</f>
        <v>8126.17</v>
      </c>
      <c r="Y739" s="85" t="s">
        <v>0</v>
      </c>
      <c r="Z739" s="93" t="str">
        <f>JSON_Fmt!AT740</f>
        <v>["Finance","Sport"]</v>
      </c>
      <c r="AA739" s="85" t="s">
        <v>0</v>
      </c>
      <c r="AB739" s="79" t="e">
        <f>JSON_Fmt!#REF!</f>
        <v>#REF!</v>
      </c>
      <c r="AC739" s="83" t="e">
        <f>JSON_Fmt!#REF!</f>
        <v>#REF!</v>
      </c>
    </row>
    <row r="740" spans="1:29" x14ac:dyDescent="0.25">
      <c r="A740" s="79" t="s">
        <v>13</v>
      </c>
      <c r="B740" s="79" t="str">
        <f t="shared" si="11"/>
        <v>Collection_Name</v>
      </c>
      <c r="C740" s="79" t="s">
        <v>14</v>
      </c>
      <c r="D740" s="79" t="str">
        <f>JSON_Fmt!B741</f>
        <v>5e8f270dfc13ae051e0000e7</v>
      </c>
      <c r="E740" s="85" t="s">
        <v>0</v>
      </c>
      <c r="F740" s="79" t="str">
        <f>JSON_Fmt!F741</f>
        <v>Youtags</v>
      </c>
      <c r="G740" s="85" t="s">
        <v>0</v>
      </c>
      <c r="H740" s="79" t="str">
        <f>JSON_Fmt!J741</f>
        <v>Candlish</v>
      </c>
      <c r="I740" s="85" t="s">
        <v>0</v>
      </c>
      <c r="J740" s="93" t="str">
        <f>JSON_Fmt!N741</f>
        <v>Lismore</v>
      </c>
      <c r="K740" s="85" t="s">
        <v>0</v>
      </c>
      <c r="L740" s="79" t="str">
        <f>JSON_Fmt!R741</f>
        <v>Longford</v>
      </c>
      <c r="M740" s="85" t="s">
        <v>0</v>
      </c>
      <c r="N740" s="93">
        <f>JSON_Fmt!V741</f>
        <v>2002</v>
      </c>
      <c r="O740" s="85" t="s">
        <v>0</v>
      </c>
      <c r="P740" s="79" t="str">
        <f>JSON_Fmt!Z741</f>
        <v>Weekly</v>
      </c>
      <c r="Q740" s="85" t="s">
        <v>0</v>
      </c>
      <c r="R740" s="79" t="str">
        <f>JSON_Fmt!AD741</f>
        <v>["Tabloid"]</v>
      </c>
      <c r="S740" s="85" t="s">
        <v>0</v>
      </c>
      <c r="T740" s="93" t="str">
        <f>JSON_Fmt!AH741</f>
        <v>["Adult"]</v>
      </c>
      <c r="U740" s="85" t="s">
        <v>0</v>
      </c>
      <c r="V740" s="93" t="str">
        <f>JSON_Fmt!AL741</f>
        <v>https://hexun.com/ac/nibh/fusce/lacus.js</v>
      </c>
      <c r="W740" s="85" t="s">
        <v>0</v>
      </c>
      <c r="X740" s="93">
        <f>JSON_Fmt!AP741</f>
        <v>14211.79</v>
      </c>
      <c r="Y740" s="85" t="s">
        <v>0</v>
      </c>
      <c r="Z740" s="93" t="str">
        <f>JSON_Fmt!AT741</f>
        <v>["Economics","Politics","Sport","Finance"]</v>
      </c>
      <c r="AA740" s="85" t="s">
        <v>0</v>
      </c>
      <c r="AB740" s="79" t="e">
        <f>JSON_Fmt!#REF!</f>
        <v>#REF!</v>
      </c>
      <c r="AC740" s="83" t="e">
        <f>JSON_Fmt!#REF!</f>
        <v>#REF!</v>
      </c>
    </row>
    <row r="741" spans="1:29" x14ac:dyDescent="0.25">
      <c r="A741" s="79" t="s">
        <v>13</v>
      </c>
      <c r="B741" s="79" t="str">
        <f t="shared" si="11"/>
        <v>Collection_Name</v>
      </c>
      <c r="C741" s="79" t="s">
        <v>14</v>
      </c>
      <c r="D741" s="79" t="str">
        <f>JSON_Fmt!B742</f>
        <v>5e8f270dfc13ae051e0000e8</v>
      </c>
      <c r="E741" s="85" t="s">
        <v>0</v>
      </c>
      <c r="F741" s="79" t="str">
        <f>JSON_Fmt!F742</f>
        <v>Linktype</v>
      </c>
      <c r="G741" s="85" t="s">
        <v>0</v>
      </c>
      <c r="H741" s="79" t="str">
        <f>JSON_Fmt!J742</f>
        <v>Razzell</v>
      </c>
      <c r="I741" s="85" t="s">
        <v>0</v>
      </c>
      <c r="J741" s="93" t="str">
        <f>JSON_Fmt!N742</f>
        <v>Blackrock</v>
      </c>
      <c r="K741" s="85" t="s">
        <v>0</v>
      </c>
      <c r="L741" s="79" t="str">
        <f>JSON_Fmt!R742</f>
        <v>Kildare</v>
      </c>
      <c r="M741" s="85" t="s">
        <v>0</v>
      </c>
      <c r="N741" s="93">
        <f>JSON_Fmt!V742</f>
        <v>1995</v>
      </c>
      <c r="O741" s="85" t="s">
        <v>0</v>
      </c>
      <c r="P741" s="79" t="str">
        <f>JSON_Fmt!Z742</f>
        <v>Weekly</v>
      </c>
      <c r="Q741" s="85" t="s">
        <v>0</v>
      </c>
      <c r="R741" s="79" t="str">
        <f>JSON_Fmt!AD742</f>
        <v>["Tabloid","Online","Broadsheet"]</v>
      </c>
      <c r="S741" s="85" t="s">
        <v>0</v>
      </c>
      <c r="T741" s="93" t="str">
        <f>JSON_Fmt!AH742</f>
        <v>["Teenagers","Adult","Professional Class"]</v>
      </c>
      <c r="U741" s="85" t="s">
        <v>0</v>
      </c>
      <c r="V741" s="93" t="str">
        <f>JSON_Fmt!AL742</f>
        <v>http://instagram.com/hac/habitasse/platea/dictumst/maecenas.aspx</v>
      </c>
      <c r="W741" s="85" t="s">
        <v>0</v>
      </c>
      <c r="X741" s="93">
        <f>JSON_Fmt!AP742</f>
        <v>10757.12</v>
      </c>
      <c r="Y741" s="85" t="s">
        <v>0</v>
      </c>
      <c r="Z741" s="93" t="str">
        <f>JSON_Fmt!AT742</f>
        <v>["Sport","Finance","Economics","Politics"]</v>
      </c>
      <c r="AA741" s="85" t="s">
        <v>0</v>
      </c>
      <c r="AB741" s="79" t="e">
        <f>JSON_Fmt!#REF!</f>
        <v>#REF!</v>
      </c>
      <c r="AC741" s="83" t="e">
        <f>JSON_Fmt!#REF!</f>
        <v>#REF!</v>
      </c>
    </row>
    <row r="742" spans="1:29" x14ac:dyDescent="0.25">
      <c r="A742" s="79" t="s">
        <v>13</v>
      </c>
      <c r="B742" s="79" t="str">
        <f t="shared" si="11"/>
        <v>Collection_Name</v>
      </c>
      <c r="C742" s="79" t="s">
        <v>14</v>
      </c>
      <c r="D742" s="79" t="str">
        <f>JSON_Fmt!B743</f>
        <v>5e8f270dfc13ae051e0000e9</v>
      </c>
      <c r="E742" s="85" t="s">
        <v>0</v>
      </c>
      <c r="F742" s="79" t="str">
        <f>JSON_Fmt!F743</f>
        <v>Topicshots</v>
      </c>
      <c r="G742" s="85" t="s">
        <v>0</v>
      </c>
      <c r="H742" s="79" t="str">
        <f>JSON_Fmt!J743</f>
        <v>Blackhurst</v>
      </c>
      <c r="I742" s="85" t="s">
        <v>0</v>
      </c>
      <c r="J742" s="93" t="str">
        <f>JSON_Fmt!N743</f>
        <v>Lismore</v>
      </c>
      <c r="K742" s="85" t="s">
        <v>0</v>
      </c>
      <c r="L742" s="79" t="str">
        <f>JSON_Fmt!R743</f>
        <v>Mayo</v>
      </c>
      <c r="M742" s="85" t="s">
        <v>0</v>
      </c>
      <c r="N742" s="93">
        <f>JSON_Fmt!V743</f>
        <v>2006</v>
      </c>
      <c r="O742" s="85" t="s">
        <v>0</v>
      </c>
      <c r="P742" s="79" t="str">
        <f>JSON_Fmt!Z743</f>
        <v>Weekly</v>
      </c>
      <c r="Q742" s="85" t="s">
        <v>0</v>
      </c>
      <c r="R742" s="79" t="str">
        <f>JSON_Fmt!AD743</f>
        <v>["Tabloid","Online"]</v>
      </c>
      <c r="S742" s="85" t="s">
        <v>0</v>
      </c>
      <c r="T742" s="93" t="str">
        <f>JSON_Fmt!AH743</f>
        <v>["Adult","Professional Class","Teenagers"]</v>
      </c>
      <c r="U742" s="85" t="s">
        <v>0</v>
      </c>
      <c r="V742" s="93" t="str">
        <f>JSON_Fmt!AL743</f>
        <v>http://surveymonkey.com/at/dolor/quis/odio/consequat.html</v>
      </c>
      <c r="W742" s="85" t="s">
        <v>0</v>
      </c>
      <c r="X742" s="93">
        <f>JSON_Fmt!AP743</f>
        <v>10323.01</v>
      </c>
      <c r="Y742" s="85" t="s">
        <v>0</v>
      </c>
      <c r="Z742" s="93" t="str">
        <f>JSON_Fmt!AT743</f>
        <v>["Sport","Politics","Finance"]</v>
      </c>
      <c r="AA742" s="85" t="s">
        <v>0</v>
      </c>
      <c r="AB742" s="79" t="e">
        <f>JSON_Fmt!#REF!</f>
        <v>#REF!</v>
      </c>
      <c r="AC742" s="83" t="e">
        <f>JSON_Fmt!#REF!</f>
        <v>#REF!</v>
      </c>
    </row>
    <row r="743" spans="1:29" x14ac:dyDescent="0.25">
      <c r="A743" s="79" t="s">
        <v>13</v>
      </c>
      <c r="B743" s="79" t="str">
        <f t="shared" si="11"/>
        <v>Collection_Name</v>
      </c>
      <c r="C743" s="79" t="s">
        <v>14</v>
      </c>
      <c r="D743" s="79" t="str">
        <f>JSON_Fmt!B744</f>
        <v>5e8f270dfc13ae051e0000ea</v>
      </c>
      <c r="E743" s="85" t="s">
        <v>0</v>
      </c>
      <c r="F743" s="79" t="str">
        <f>JSON_Fmt!F744</f>
        <v>Thoughtblab</v>
      </c>
      <c r="G743" s="85" t="s">
        <v>0</v>
      </c>
      <c r="H743" s="79" t="str">
        <f>JSON_Fmt!J744</f>
        <v>Rangle</v>
      </c>
      <c r="I743" s="85" t="s">
        <v>0</v>
      </c>
      <c r="J743" s="93" t="str">
        <f>JSON_Fmt!N744</f>
        <v>Lismore</v>
      </c>
      <c r="K743" s="85" t="s">
        <v>0</v>
      </c>
      <c r="L743" s="79" t="str">
        <f>JSON_Fmt!R744</f>
        <v>Antrim</v>
      </c>
      <c r="M743" s="85" t="s">
        <v>0</v>
      </c>
      <c r="N743" s="93">
        <f>JSON_Fmt!V744</f>
        <v>1992</v>
      </c>
      <c r="O743" s="85" t="s">
        <v>0</v>
      </c>
      <c r="P743" s="79" t="str">
        <f>JSON_Fmt!Z744</f>
        <v>Weekly</v>
      </c>
      <c r="Q743" s="85" t="s">
        <v>0</v>
      </c>
      <c r="R743" s="79" t="str">
        <f>JSON_Fmt!AD744</f>
        <v>["Tabloid","Broadsheet","Online"]</v>
      </c>
      <c r="S743" s="85" t="s">
        <v>0</v>
      </c>
      <c r="T743" s="93" t="str">
        <f>JSON_Fmt!AH744</f>
        <v>["Teenagers"]</v>
      </c>
      <c r="U743" s="85" t="s">
        <v>0</v>
      </c>
      <c r="V743" s="93" t="str">
        <f>JSON_Fmt!AL744</f>
        <v>http://meetup.com/nisi/venenatis.aspx</v>
      </c>
      <c r="W743" s="85" t="s">
        <v>0</v>
      </c>
      <c r="X743" s="93">
        <f>JSON_Fmt!AP744</f>
        <v>12486.1</v>
      </c>
      <c r="Y743" s="85" t="s">
        <v>0</v>
      </c>
      <c r="Z743" s="93" t="str">
        <f>JSON_Fmt!AT744</f>
        <v>["Finance","Politics","Economics","Sport"]</v>
      </c>
      <c r="AA743" s="85" t="s">
        <v>0</v>
      </c>
      <c r="AB743" s="79" t="e">
        <f>JSON_Fmt!#REF!</f>
        <v>#REF!</v>
      </c>
      <c r="AC743" s="83" t="e">
        <f>JSON_Fmt!#REF!</f>
        <v>#REF!</v>
      </c>
    </row>
    <row r="744" spans="1:29" x14ac:dyDescent="0.25">
      <c r="A744" s="79" t="s">
        <v>13</v>
      </c>
      <c r="B744" s="79" t="str">
        <f t="shared" si="11"/>
        <v>Collection_Name</v>
      </c>
      <c r="C744" s="79" t="s">
        <v>14</v>
      </c>
      <c r="D744" s="79" t="str">
        <f>JSON_Fmt!B745</f>
        <v>5e8f270dfc13ae051e0000eb</v>
      </c>
      <c r="E744" s="85" t="s">
        <v>0</v>
      </c>
      <c r="F744" s="79" t="str">
        <f>JSON_Fmt!F745</f>
        <v>Devpulse</v>
      </c>
      <c r="G744" s="85" t="s">
        <v>0</v>
      </c>
      <c r="H744" s="79" t="str">
        <f>JSON_Fmt!J745</f>
        <v>Dufer</v>
      </c>
      <c r="I744" s="85" t="s">
        <v>0</v>
      </c>
      <c r="J744" s="93" t="str">
        <f>JSON_Fmt!N745</f>
        <v>Limerick</v>
      </c>
      <c r="K744" s="85" t="s">
        <v>0</v>
      </c>
      <c r="L744" s="79" t="str">
        <f>JSON_Fmt!R745</f>
        <v>Fermanagh</v>
      </c>
      <c r="M744" s="85" t="s">
        <v>0</v>
      </c>
      <c r="N744" s="93">
        <f>JSON_Fmt!V745</f>
        <v>2004</v>
      </c>
      <c r="O744" s="85" t="s">
        <v>0</v>
      </c>
      <c r="P744" s="79" t="str">
        <f>JSON_Fmt!Z745</f>
        <v>Weekly</v>
      </c>
      <c r="Q744" s="85" t="s">
        <v>0</v>
      </c>
      <c r="R744" s="79" t="str">
        <f>JSON_Fmt!AD745</f>
        <v>["Online","Broadsheet","Tabloid"]</v>
      </c>
      <c r="S744" s="85" t="s">
        <v>0</v>
      </c>
      <c r="T744" s="93" t="str">
        <f>JSON_Fmt!AH745</f>
        <v>["Adult"]</v>
      </c>
      <c r="U744" s="85" t="s">
        <v>0</v>
      </c>
      <c r="V744" s="93" t="str">
        <f>JSON_Fmt!AL745</f>
        <v>http://shareasale.com/ac/leo/pellentesque/ultrices/mattis.jpg</v>
      </c>
      <c r="W744" s="85" t="s">
        <v>0</v>
      </c>
      <c r="X744" s="93">
        <f>JSON_Fmt!AP745</f>
        <v>10241.61</v>
      </c>
      <c r="Y744" s="85" t="s">
        <v>0</v>
      </c>
      <c r="Z744" s="93" t="str">
        <f>JSON_Fmt!AT745</f>
        <v>["Finance","Politics","Sport"]</v>
      </c>
      <c r="AA744" s="85" t="s">
        <v>0</v>
      </c>
      <c r="AB744" s="79" t="e">
        <f>JSON_Fmt!#REF!</f>
        <v>#REF!</v>
      </c>
      <c r="AC744" s="83" t="e">
        <f>JSON_Fmt!#REF!</f>
        <v>#REF!</v>
      </c>
    </row>
    <row r="745" spans="1:29" x14ac:dyDescent="0.25">
      <c r="A745" s="79" t="s">
        <v>13</v>
      </c>
      <c r="B745" s="79" t="str">
        <f t="shared" si="11"/>
        <v>Collection_Name</v>
      </c>
      <c r="C745" s="79" t="s">
        <v>14</v>
      </c>
      <c r="D745" s="79" t="str">
        <f>JSON_Fmt!B746</f>
        <v>5e8f270dfc13ae051e0000ec</v>
      </c>
      <c r="E745" s="85" t="s">
        <v>0</v>
      </c>
      <c r="F745" s="79" t="str">
        <f>JSON_Fmt!F746</f>
        <v>Zazio</v>
      </c>
      <c r="G745" s="85" t="s">
        <v>0</v>
      </c>
      <c r="H745" s="79" t="str">
        <f>JSON_Fmt!J746</f>
        <v>Todarini</v>
      </c>
      <c r="I745" s="85" t="s">
        <v>0</v>
      </c>
      <c r="J745" s="93" t="str">
        <f>JSON_Fmt!N746</f>
        <v>Letterkenny</v>
      </c>
      <c r="K745" s="85" t="s">
        <v>0</v>
      </c>
      <c r="L745" s="79" t="str">
        <f>JSON_Fmt!R746</f>
        <v>Donegal</v>
      </c>
      <c r="M745" s="85" t="s">
        <v>0</v>
      </c>
      <c r="N745" s="93">
        <f>JSON_Fmt!V746</f>
        <v>2006</v>
      </c>
      <c r="O745" s="85" t="s">
        <v>0</v>
      </c>
      <c r="P745" s="79" t="str">
        <f>JSON_Fmt!Z746</f>
        <v>Daily</v>
      </c>
      <c r="Q745" s="85" t="s">
        <v>0</v>
      </c>
      <c r="R745" s="79" t="str">
        <f>JSON_Fmt!AD746</f>
        <v>["Broadsheet"]</v>
      </c>
      <c r="S745" s="85" t="s">
        <v>0</v>
      </c>
      <c r="T745" s="93" t="str">
        <f>JSON_Fmt!AH746</f>
        <v>["Teenagers","Professional Class","Adult"]</v>
      </c>
      <c r="U745" s="85" t="s">
        <v>0</v>
      </c>
      <c r="V745" s="93" t="str">
        <f>JSON_Fmt!AL746</f>
        <v>http://ameblo.jp/in/tempor.jsp</v>
      </c>
      <c r="W745" s="85" t="s">
        <v>0</v>
      </c>
      <c r="X745" s="93">
        <f>JSON_Fmt!AP746</f>
        <v>8574.5</v>
      </c>
      <c r="Y745" s="85" t="s">
        <v>0</v>
      </c>
      <c r="Z745" s="93" t="str">
        <f>JSON_Fmt!AT746</f>
        <v>["Sport","Economics"]</v>
      </c>
      <c r="AA745" s="85" t="s">
        <v>0</v>
      </c>
      <c r="AB745" s="79" t="e">
        <f>JSON_Fmt!#REF!</f>
        <v>#REF!</v>
      </c>
      <c r="AC745" s="83" t="e">
        <f>JSON_Fmt!#REF!</f>
        <v>#REF!</v>
      </c>
    </row>
    <row r="746" spans="1:29" x14ac:dyDescent="0.25">
      <c r="A746" s="79" t="s">
        <v>13</v>
      </c>
      <c r="B746" s="79" t="str">
        <f t="shared" si="11"/>
        <v>Collection_Name</v>
      </c>
      <c r="C746" s="79" t="s">
        <v>14</v>
      </c>
      <c r="D746" s="79" t="str">
        <f>JSON_Fmt!B747</f>
        <v>5e8f270dfc13ae051e0000ed</v>
      </c>
      <c r="E746" s="85" t="s">
        <v>0</v>
      </c>
      <c r="F746" s="79" t="str">
        <f>JSON_Fmt!F747</f>
        <v>Jabbertype</v>
      </c>
      <c r="G746" s="85" t="s">
        <v>0</v>
      </c>
      <c r="H746" s="79" t="str">
        <f>JSON_Fmt!J747</f>
        <v>Parmby</v>
      </c>
      <c r="I746" s="85" t="s">
        <v>0</v>
      </c>
      <c r="J746" s="93" t="str">
        <f>JSON_Fmt!N747</f>
        <v>Blackrock</v>
      </c>
      <c r="K746" s="85" t="s">
        <v>0</v>
      </c>
      <c r="L746" s="79" t="str">
        <f>JSON_Fmt!R747</f>
        <v>Laois</v>
      </c>
      <c r="M746" s="85" t="s">
        <v>0</v>
      </c>
      <c r="N746" s="93">
        <f>JSON_Fmt!V747</f>
        <v>2003</v>
      </c>
      <c r="O746" s="85" t="s">
        <v>0</v>
      </c>
      <c r="P746" s="79" t="str">
        <f>JSON_Fmt!Z747</f>
        <v>Weekly</v>
      </c>
      <c r="Q746" s="85" t="s">
        <v>0</v>
      </c>
      <c r="R746" s="79" t="str">
        <f>JSON_Fmt!AD747</f>
        <v>["Tabloid"]</v>
      </c>
      <c r="S746" s="85" t="s">
        <v>0</v>
      </c>
      <c r="T746" s="93" t="str">
        <f>JSON_Fmt!AH747</f>
        <v>["Professional Class","Teenagers","Adult"]</v>
      </c>
      <c r="U746" s="85" t="s">
        <v>0</v>
      </c>
      <c r="V746" s="93" t="str">
        <f>JSON_Fmt!AL747</f>
        <v>https://a8.net/quisque/erat/eros/viverra/eget/congue.js</v>
      </c>
      <c r="W746" s="85" t="s">
        <v>0</v>
      </c>
      <c r="X746" s="93">
        <f>JSON_Fmt!AP747</f>
        <v>12318.24</v>
      </c>
      <c r="Y746" s="85" t="s">
        <v>0</v>
      </c>
      <c r="Z746" s="93" t="str">
        <f>JSON_Fmt!AT747</f>
        <v>["Sport","Politics","Economics","Finance"]</v>
      </c>
      <c r="AA746" s="85" t="s">
        <v>0</v>
      </c>
      <c r="AB746" s="79" t="e">
        <f>JSON_Fmt!#REF!</f>
        <v>#REF!</v>
      </c>
      <c r="AC746" s="83" t="e">
        <f>JSON_Fmt!#REF!</f>
        <v>#REF!</v>
      </c>
    </row>
    <row r="747" spans="1:29" x14ac:dyDescent="0.25">
      <c r="A747" s="79" t="s">
        <v>13</v>
      </c>
      <c r="B747" s="79" t="str">
        <f t="shared" si="11"/>
        <v>Collection_Name</v>
      </c>
      <c r="C747" s="79" t="s">
        <v>14</v>
      </c>
      <c r="D747" s="79" t="str">
        <f>JSON_Fmt!B748</f>
        <v>5e8f270dfc13ae051e0000ee</v>
      </c>
      <c r="E747" s="85" t="s">
        <v>0</v>
      </c>
      <c r="F747" s="79" t="str">
        <f>JSON_Fmt!F748</f>
        <v>Chatterbridge</v>
      </c>
      <c r="G747" s="85" t="s">
        <v>0</v>
      </c>
      <c r="H747" s="79" t="str">
        <f>JSON_Fmt!J748</f>
        <v>Frederick</v>
      </c>
      <c r="I747" s="85" t="s">
        <v>0</v>
      </c>
      <c r="J747" s="93" t="str">
        <f>JSON_Fmt!N748</f>
        <v>Lismore</v>
      </c>
      <c r="K747" s="85" t="s">
        <v>0</v>
      </c>
      <c r="L747" s="79" t="str">
        <f>JSON_Fmt!R748</f>
        <v>Donegal</v>
      </c>
      <c r="M747" s="85" t="s">
        <v>0</v>
      </c>
      <c r="N747" s="93">
        <f>JSON_Fmt!V748</f>
        <v>2010</v>
      </c>
      <c r="O747" s="85" t="s">
        <v>0</v>
      </c>
      <c r="P747" s="79" t="str">
        <f>JSON_Fmt!Z748</f>
        <v>Daily</v>
      </c>
      <c r="Q747" s="85" t="s">
        <v>0</v>
      </c>
      <c r="R747" s="79" t="str">
        <f>JSON_Fmt!AD748</f>
        <v>["Broadsheet","Online"]</v>
      </c>
      <c r="S747" s="85" t="s">
        <v>0</v>
      </c>
      <c r="T747" s="93" t="str">
        <f>JSON_Fmt!AH748</f>
        <v>["Professional Class","Adult","Teenagers"]</v>
      </c>
      <c r="U747" s="85" t="s">
        <v>0</v>
      </c>
      <c r="V747" s="93" t="str">
        <f>JSON_Fmt!AL748</f>
        <v>https://xing.com/amet/eleifend/pede/libero/quis.json</v>
      </c>
      <c r="W747" s="85" t="s">
        <v>0</v>
      </c>
      <c r="X747" s="93">
        <f>JSON_Fmt!AP748</f>
        <v>7958.53</v>
      </c>
      <c r="Y747" s="85" t="s">
        <v>0</v>
      </c>
      <c r="Z747" s="93" t="str">
        <f>JSON_Fmt!AT748</f>
        <v>["Economics"]</v>
      </c>
      <c r="AA747" s="85" t="s">
        <v>0</v>
      </c>
      <c r="AB747" s="79" t="e">
        <f>JSON_Fmt!#REF!</f>
        <v>#REF!</v>
      </c>
      <c r="AC747" s="83" t="e">
        <f>JSON_Fmt!#REF!</f>
        <v>#REF!</v>
      </c>
    </row>
    <row r="748" spans="1:29" x14ac:dyDescent="0.25">
      <c r="A748" s="79" t="s">
        <v>13</v>
      </c>
      <c r="B748" s="79" t="str">
        <f t="shared" si="11"/>
        <v>Collection_Name</v>
      </c>
      <c r="C748" s="79" t="s">
        <v>14</v>
      </c>
      <c r="D748" s="79" t="str">
        <f>JSON_Fmt!B749</f>
        <v>5e8f270dfc13ae051e0000ef</v>
      </c>
      <c r="E748" s="85" t="s">
        <v>0</v>
      </c>
      <c r="F748" s="79" t="str">
        <f>JSON_Fmt!F749</f>
        <v>Buzzbean</v>
      </c>
      <c r="G748" s="85" t="s">
        <v>0</v>
      </c>
      <c r="H748" s="79" t="str">
        <f>JSON_Fmt!J749</f>
        <v>Milliere</v>
      </c>
      <c r="I748" s="85" t="s">
        <v>0</v>
      </c>
      <c r="J748" s="93" t="str">
        <f>JSON_Fmt!N749</f>
        <v>Letterkenny</v>
      </c>
      <c r="K748" s="85" t="s">
        <v>0</v>
      </c>
      <c r="L748" s="79" t="str">
        <f>JSON_Fmt!R749</f>
        <v>Wexford</v>
      </c>
      <c r="M748" s="85" t="s">
        <v>0</v>
      </c>
      <c r="N748" s="93">
        <f>JSON_Fmt!V749</f>
        <v>2012</v>
      </c>
      <c r="O748" s="85" t="s">
        <v>0</v>
      </c>
      <c r="P748" s="79" t="str">
        <f>JSON_Fmt!Z749</f>
        <v>Weekly</v>
      </c>
      <c r="Q748" s="85" t="s">
        <v>0</v>
      </c>
      <c r="R748" s="79" t="str">
        <f>JSON_Fmt!AD749</f>
        <v>["Broadsheet","Tabloid","Online"]</v>
      </c>
      <c r="S748" s="85" t="s">
        <v>0</v>
      </c>
      <c r="T748" s="93" t="str">
        <f>JSON_Fmt!AH749</f>
        <v>["Adult","Professional Class"]</v>
      </c>
      <c r="U748" s="85" t="s">
        <v>0</v>
      </c>
      <c r="V748" s="93" t="str">
        <f>JSON_Fmt!AL749</f>
        <v>http://squarespace.com/nibh/in/hac/habitasse/platea.html</v>
      </c>
      <c r="W748" s="85" t="s">
        <v>0</v>
      </c>
      <c r="X748" s="93">
        <f>JSON_Fmt!AP749</f>
        <v>12668.52</v>
      </c>
      <c r="Y748" s="85" t="s">
        <v>0</v>
      </c>
      <c r="Z748" s="93" t="str">
        <f>JSON_Fmt!AT749</f>
        <v>["Finance","Politics"]</v>
      </c>
      <c r="AA748" s="85" t="s">
        <v>0</v>
      </c>
      <c r="AB748" s="79" t="e">
        <f>JSON_Fmt!#REF!</f>
        <v>#REF!</v>
      </c>
      <c r="AC748" s="83" t="e">
        <f>JSON_Fmt!#REF!</f>
        <v>#REF!</v>
      </c>
    </row>
    <row r="749" spans="1:29" x14ac:dyDescent="0.25">
      <c r="A749" s="79" t="s">
        <v>13</v>
      </c>
      <c r="B749" s="79" t="str">
        <f t="shared" si="11"/>
        <v>Collection_Name</v>
      </c>
      <c r="C749" s="79" t="s">
        <v>14</v>
      </c>
      <c r="D749" s="79" t="str">
        <f>JSON_Fmt!B750</f>
        <v>5e8f270dfc13ae051e0000f0</v>
      </c>
      <c r="E749" s="85" t="s">
        <v>0</v>
      </c>
      <c r="F749" s="79" t="str">
        <f>JSON_Fmt!F750</f>
        <v>Fivebridge</v>
      </c>
      <c r="G749" s="85" t="s">
        <v>0</v>
      </c>
      <c r="H749" s="79" t="str">
        <f>JSON_Fmt!J750</f>
        <v>Cotton</v>
      </c>
      <c r="I749" s="85" t="s">
        <v>0</v>
      </c>
      <c r="J749" s="93" t="str">
        <f>JSON_Fmt!N750</f>
        <v>Athlone</v>
      </c>
      <c r="K749" s="85" t="s">
        <v>0</v>
      </c>
      <c r="L749" s="79" t="str">
        <f>JSON_Fmt!R750</f>
        <v>Clare</v>
      </c>
      <c r="M749" s="85" t="s">
        <v>0</v>
      </c>
      <c r="N749" s="93">
        <f>JSON_Fmt!V750</f>
        <v>1989</v>
      </c>
      <c r="O749" s="85" t="s">
        <v>0</v>
      </c>
      <c r="P749" s="79" t="str">
        <f>JSON_Fmt!Z750</f>
        <v>Daily</v>
      </c>
      <c r="Q749" s="85" t="s">
        <v>0</v>
      </c>
      <c r="R749" s="79" t="str">
        <f>JSON_Fmt!AD750</f>
        <v>["Online","Tabloid"]</v>
      </c>
      <c r="S749" s="85" t="s">
        <v>0</v>
      </c>
      <c r="T749" s="93" t="str">
        <f>JSON_Fmt!AH750</f>
        <v>["Professional Class","Teenagers","Adult"]</v>
      </c>
      <c r="U749" s="85" t="s">
        <v>0</v>
      </c>
      <c r="V749" s="93" t="str">
        <f>JSON_Fmt!AL750</f>
        <v>https://ask.com/ultrices.json</v>
      </c>
      <c r="W749" s="85" t="s">
        <v>0</v>
      </c>
      <c r="X749" s="93">
        <f>JSON_Fmt!AP750</f>
        <v>4790.93</v>
      </c>
      <c r="Y749" s="85" t="s">
        <v>0</v>
      </c>
      <c r="Z749" s="93" t="str">
        <f>JSON_Fmt!AT750</f>
        <v>["Politics","Sport","Finance","Economics"]</v>
      </c>
      <c r="AA749" s="85" t="s">
        <v>0</v>
      </c>
      <c r="AB749" s="79" t="e">
        <f>JSON_Fmt!#REF!</f>
        <v>#REF!</v>
      </c>
      <c r="AC749" s="83" t="e">
        <f>JSON_Fmt!#REF!</f>
        <v>#REF!</v>
      </c>
    </row>
    <row r="750" spans="1:29" x14ac:dyDescent="0.25">
      <c r="A750" s="79" t="s">
        <v>13</v>
      </c>
      <c r="B750" s="79" t="str">
        <f t="shared" si="11"/>
        <v>Collection_Name</v>
      </c>
      <c r="C750" s="79" t="s">
        <v>14</v>
      </c>
      <c r="D750" s="79" t="str">
        <f>JSON_Fmt!B751</f>
        <v>5e8f270dfc13ae051e0000f1</v>
      </c>
      <c r="E750" s="85" t="s">
        <v>0</v>
      </c>
      <c r="F750" s="79" t="str">
        <f>JSON_Fmt!F751</f>
        <v>Leexo</v>
      </c>
      <c r="G750" s="85" t="s">
        <v>0</v>
      </c>
      <c r="H750" s="79" t="str">
        <f>JSON_Fmt!J751</f>
        <v>Ridewood</v>
      </c>
      <c r="I750" s="85" t="s">
        <v>0</v>
      </c>
      <c r="J750" s="93" t="str">
        <f>JSON_Fmt!N751</f>
        <v>Letterkenny</v>
      </c>
      <c r="K750" s="85" t="s">
        <v>0</v>
      </c>
      <c r="L750" s="79" t="str">
        <f>JSON_Fmt!R751</f>
        <v>Clare</v>
      </c>
      <c r="M750" s="85" t="s">
        <v>0</v>
      </c>
      <c r="N750" s="93">
        <f>JSON_Fmt!V751</f>
        <v>1999</v>
      </c>
      <c r="O750" s="85" t="s">
        <v>0</v>
      </c>
      <c r="P750" s="79" t="str">
        <f>JSON_Fmt!Z751</f>
        <v>Weekly</v>
      </c>
      <c r="Q750" s="85" t="s">
        <v>0</v>
      </c>
      <c r="R750" s="79" t="str">
        <f>JSON_Fmt!AD751</f>
        <v>["Online"]</v>
      </c>
      <c r="S750" s="85" t="s">
        <v>0</v>
      </c>
      <c r="T750" s="93" t="str">
        <f>JSON_Fmt!AH751</f>
        <v>["Professional Class"]</v>
      </c>
      <c r="U750" s="85" t="s">
        <v>0</v>
      </c>
      <c r="V750" s="93" t="str">
        <f>JSON_Fmt!AL751</f>
        <v>http://tripadvisor.com/vestibulum/rutrum/rutrum/neque/aenean/auctor.xml</v>
      </c>
      <c r="W750" s="85" t="s">
        <v>0</v>
      </c>
      <c r="X750" s="93">
        <f>JSON_Fmt!AP751</f>
        <v>12817.31</v>
      </c>
      <c r="Y750" s="85" t="s">
        <v>0</v>
      </c>
      <c r="Z750" s="93" t="str">
        <f>JSON_Fmt!AT751</f>
        <v>["Sport","Finance","Economics","Politics"]</v>
      </c>
      <c r="AA750" s="85" t="s">
        <v>0</v>
      </c>
      <c r="AB750" s="79" t="e">
        <f>JSON_Fmt!#REF!</f>
        <v>#REF!</v>
      </c>
      <c r="AC750" s="83" t="e">
        <f>JSON_Fmt!#REF!</f>
        <v>#REF!</v>
      </c>
    </row>
    <row r="751" spans="1:29" x14ac:dyDescent="0.25">
      <c r="A751" s="79" t="s">
        <v>13</v>
      </c>
      <c r="B751" s="79" t="str">
        <f t="shared" si="11"/>
        <v>Collection_Name</v>
      </c>
      <c r="C751" s="79" t="s">
        <v>14</v>
      </c>
      <c r="D751" s="79" t="str">
        <f>JSON_Fmt!B752</f>
        <v>5e8f270dfc13ae051e0000f2</v>
      </c>
      <c r="E751" s="85" t="s">
        <v>0</v>
      </c>
      <c r="F751" s="79" t="str">
        <f>JSON_Fmt!F752</f>
        <v>Thoughtsphere</v>
      </c>
      <c r="G751" s="85" t="s">
        <v>0</v>
      </c>
      <c r="H751" s="79" t="str">
        <f>JSON_Fmt!J752</f>
        <v>McGonnell</v>
      </c>
      <c r="I751" s="85" t="s">
        <v>0</v>
      </c>
      <c r="J751" s="93" t="str">
        <f>JSON_Fmt!N752</f>
        <v>Limerick</v>
      </c>
      <c r="K751" s="85" t="s">
        <v>0</v>
      </c>
      <c r="L751" s="79" t="str">
        <f>JSON_Fmt!R752</f>
        <v>Cavan</v>
      </c>
      <c r="M751" s="85" t="s">
        <v>0</v>
      </c>
      <c r="N751" s="93">
        <f>JSON_Fmt!V752</f>
        <v>2009</v>
      </c>
      <c r="O751" s="85" t="s">
        <v>0</v>
      </c>
      <c r="P751" s="79" t="str">
        <f>JSON_Fmt!Z752</f>
        <v>Monthly</v>
      </c>
      <c r="Q751" s="85" t="s">
        <v>0</v>
      </c>
      <c r="R751" s="79" t="str">
        <f>JSON_Fmt!AD752</f>
        <v>["Tabloid"]</v>
      </c>
      <c r="S751" s="85" t="s">
        <v>0</v>
      </c>
      <c r="T751" s="93" t="str">
        <f>JSON_Fmt!AH752</f>
        <v>["Professional Class","Teenagers","Adult"]</v>
      </c>
      <c r="U751" s="85" t="s">
        <v>0</v>
      </c>
      <c r="V751" s="93" t="str">
        <f>JSON_Fmt!AL752</f>
        <v>https://wsj.com/eu/magna/vulputate/luctus.html</v>
      </c>
      <c r="W751" s="85" t="s">
        <v>0</v>
      </c>
      <c r="X751" s="93">
        <f>JSON_Fmt!AP752</f>
        <v>11195.91</v>
      </c>
      <c r="Y751" s="85" t="s">
        <v>0</v>
      </c>
      <c r="Z751" s="93" t="str">
        <f>JSON_Fmt!AT752</f>
        <v>["Finance","Economics","Sport","Politics"]</v>
      </c>
      <c r="AA751" s="85" t="s">
        <v>0</v>
      </c>
      <c r="AB751" s="79" t="e">
        <f>JSON_Fmt!#REF!</f>
        <v>#REF!</v>
      </c>
      <c r="AC751" s="83" t="e">
        <f>JSON_Fmt!#REF!</f>
        <v>#REF!</v>
      </c>
    </row>
    <row r="752" spans="1:29" x14ac:dyDescent="0.25">
      <c r="A752" s="79" t="s">
        <v>13</v>
      </c>
      <c r="B752" s="79" t="str">
        <f t="shared" si="11"/>
        <v>Collection_Name</v>
      </c>
      <c r="C752" s="79" t="s">
        <v>14</v>
      </c>
      <c r="D752" s="79" t="str">
        <f>JSON_Fmt!B753</f>
        <v>5e8f270dfc13ae051e0000f3</v>
      </c>
      <c r="E752" s="85" t="s">
        <v>0</v>
      </c>
      <c r="F752" s="79" t="str">
        <f>JSON_Fmt!F753</f>
        <v>Eamia</v>
      </c>
      <c r="G752" s="85" t="s">
        <v>0</v>
      </c>
      <c r="H752" s="79" t="str">
        <f>JSON_Fmt!J753</f>
        <v>Robroe</v>
      </c>
      <c r="I752" s="85" t="s">
        <v>0</v>
      </c>
      <c r="J752" s="93" t="str">
        <f>JSON_Fmt!N753</f>
        <v>Athlone</v>
      </c>
      <c r="K752" s="85" t="s">
        <v>0</v>
      </c>
      <c r="L752" s="79" t="str">
        <f>JSON_Fmt!R753</f>
        <v>Fermanagh</v>
      </c>
      <c r="M752" s="85" t="s">
        <v>0</v>
      </c>
      <c r="N752" s="93">
        <f>JSON_Fmt!V753</f>
        <v>2012</v>
      </c>
      <c r="O752" s="85" t="s">
        <v>0</v>
      </c>
      <c r="P752" s="79" t="str">
        <f>JSON_Fmt!Z753</f>
        <v>Weekly</v>
      </c>
      <c r="Q752" s="85" t="s">
        <v>0</v>
      </c>
      <c r="R752" s="79" t="str">
        <f>JSON_Fmt!AD753</f>
        <v>["Broadsheet","Tabloid","Online"]</v>
      </c>
      <c r="S752" s="85" t="s">
        <v>0</v>
      </c>
      <c r="T752" s="93" t="str">
        <f>JSON_Fmt!AH753</f>
        <v>["Teenagers","Professional Class","Adult"]</v>
      </c>
      <c r="U752" s="85" t="s">
        <v>0</v>
      </c>
      <c r="V752" s="93" t="str">
        <f>JSON_Fmt!AL753</f>
        <v>http://qq.com/ligula/vehicula/consequat.json</v>
      </c>
      <c r="W752" s="85" t="s">
        <v>0</v>
      </c>
      <c r="X752" s="93">
        <f>JSON_Fmt!AP753</f>
        <v>4841.66</v>
      </c>
      <c r="Y752" s="85" t="s">
        <v>0</v>
      </c>
      <c r="Z752" s="93" t="str">
        <f>JSON_Fmt!AT753</f>
        <v>["Finance"]</v>
      </c>
      <c r="AA752" s="85" t="s">
        <v>0</v>
      </c>
      <c r="AB752" s="79" t="e">
        <f>JSON_Fmt!#REF!</f>
        <v>#REF!</v>
      </c>
      <c r="AC752" s="83" t="e">
        <f>JSON_Fmt!#REF!</f>
        <v>#REF!</v>
      </c>
    </row>
    <row r="753" spans="1:29" x14ac:dyDescent="0.25">
      <c r="A753" s="79" t="s">
        <v>13</v>
      </c>
      <c r="B753" s="79" t="str">
        <f t="shared" si="11"/>
        <v>Collection_Name</v>
      </c>
      <c r="C753" s="79" t="s">
        <v>14</v>
      </c>
      <c r="D753" s="79" t="str">
        <f>JSON_Fmt!B754</f>
        <v>5e8f270dfc13ae051e0000f4</v>
      </c>
      <c r="E753" s="85" t="s">
        <v>0</v>
      </c>
      <c r="F753" s="79" t="str">
        <f>JSON_Fmt!F754</f>
        <v>Vitz</v>
      </c>
      <c r="G753" s="85" t="s">
        <v>0</v>
      </c>
      <c r="H753" s="79" t="str">
        <f>JSON_Fmt!J754</f>
        <v>Brough</v>
      </c>
      <c r="I753" s="85" t="s">
        <v>0</v>
      </c>
      <c r="J753" s="93" t="str">
        <f>JSON_Fmt!N754</f>
        <v>Athlone</v>
      </c>
      <c r="K753" s="85" t="s">
        <v>0</v>
      </c>
      <c r="L753" s="79" t="str">
        <f>JSON_Fmt!R754</f>
        <v>Mayo</v>
      </c>
      <c r="M753" s="85" t="s">
        <v>0</v>
      </c>
      <c r="N753" s="93">
        <f>JSON_Fmt!V754</f>
        <v>2000</v>
      </c>
      <c r="O753" s="85" t="s">
        <v>0</v>
      </c>
      <c r="P753" s="79" t="str">
        <f>JSON_Fmt!Z754</f>
        <v>Monthly</v>
      </c>
      <c r="Q753" s="85" t="s">
        <v>0</v>
      </c>
      <c r="R753" s="79" t="str">
        <f>JSON_Fmt!AD754</f>
        <v>["Broadsheet","Tabloid"]</v>
      </c>
      <c r="S753" s="85" t="s">
        <v>0</v>
      </c>
      <c r="T753" s="93" t="str">
        <f>JSON_Fmt!AH754</f>
        <v>["Adult","Teenagers"]</v>
      </c>
      <c r="U753" s="85" t="s">
        <v>0</v>
      </c>
      <c r="V753" s="93" t="str">
        <f>JSON_Fmt!AL754</f>
        <v>http://xrea.com/quisque/ut.png</v>
      </c>
      <c r="W753" s="85" t="s">
        <v>0</v>
      </c>
      <c r="X753" s="93">
        <f>JSON_Fmt!AP754</f>
        <v>11233.62</v>
      </c>
      <c r="Y753" s="85" t="s">
        <v>0</v>
      </c>
      <c r="Z753" s="93" t="str">
        <f>JSON_Fmt!AT754</f>
        <v>["Politics"]</v>
      </c>
      <c r="AA753" s="85" t="s">
        <v>0</v>
      </c>
      <c r="AB753" s="79" t="e">
        <f>JSON_Fmt!#REF!</f>
        <v>#REF!</v>
      </c>
      <c r="AC753" s="83" t="e">
        <f>JSON_Fmt!#REF!</f>
        <v>#REF!</v>
      </c>
    </row>
    <row r="754" spans="1:29" x14ac:dyDescent="0.25">
      <c r="A754" s="79" t="s">
        <v>13</v>
      </c>
      <c r="B754" s="79" t="str">
        <f t="shared" si="11"/>
        <v>Collection_Name</v>
      </c>
      <c r="C754" s="79" t="s">
        <v>14</v>
      </c>
      <c r="D754" s="79" t="str">
        <f>JSON_Fmt!B755</f>
        <v>5e8f270dfc13ae051e0000f5</v>
      </c>
      <c r="E754" s="85" t="s">
        <v>0</v>
      </c>
      <c r="F754" s="79" t="str">
        <f>JSON_Fmt!F755</f>
        <v>Jaxnation</v>
      </c>
      <c r="G754" s="85" t="s">
        <v>0</v>
      </c>
      <c r="H754" s="79" t="str">
        <f>JSON_Fmt!J755</f>
        <v>Plummer</v>
      </c>
      <c r="I754" s="85" t="s">
        <v>0</v>
      </c>
      <c r="J754" s="93" t="str">
        <f>JSON_Fmt!N755</f>
        <v>Letterkenny</v>
      </c>
      <c r="K754" s="85" t="s">
        <v>0</v>
      </c>
      <c r="L754" s="79" t="str">
        <f>JSON_Fmt!R755</f>
        <v>Down</v>
      </c>
      <c r="M754" s="85" t="s">
        <v>0</v>
      </c>
      <c r="N754" s="93">
        <f>JSON_Fmt!V755</f>
        <v>2005</v>
      </c>
      <c r="O754" s="85" t="s">
        <v>0</v>
      </c>
      <c r="P754" s="79" t="str">
        <f>JSON_Fmt!Z755</f>
        <v>Monthly</v>
      </c>
      <c r="Q754" s="85" t="s">
        <v>0</v>
      </c>
      <c r="R754" s="79" t="str">
        <f>JSON_Fmt!AD755</f>
        <v>["Tabloid"]</v>
      </c>
      <c r="S754" s="85" t="s">
        <v>0</v>
      </c>
      <c r="T754" s="93" t="str">
        <f>JSON_Fmt!AH755</f>
        <v>["Teenagers"]</v>
      </c>
      <c r="U754" s="85" t="s">
        <v>0</v>
      </c>
      <c r="V754" s="93" t="str">
        <f>JSON_Fmt!AL755</f>
        <v>http://seesaa.net/lobortis/est/phasellus.json</v>
      </c>
      <c r="W754" s="85" t="s">
        <v>0</v>
      </c>
      <c r="X754" s="93">
        <f>JSON_Fmt!AP755</f>
        <v>14871.96</v>
      </c>
      <c r="Y754" s="85" t="s">
        <v>0</v>
      </c>
      <c r="Z754" s="93" t="str">
        <f>JSON_Fmt!AT755</f>
        <v>["Sport","Economics","Finance"]</v>
      </c>
      <c r="AA754" s="85" t="s">
        <v>0</v>
      </c>
      <c r="AB754" s="79" t="e">
        <f>JSON_Fmt!#REF!</f>
        <v>#REF!</v>
      </c>
      <c r="AC754" s="83" t="e">
        <f>JSON_Fmt!#REF!</f>
        <v>#REF!</v>
      </c>
    </row>
    <row r="755" spans="1:29" x14ac:dyDescent="0.25">
      <c r="A755" s="79" t="s">
        <v>13</v>
      </c>
      <c r="B755" s="79" t="str">
        <f t="shared" si="11"/>
        <v>Collection_Name</v>
      </c>
      <c r="C755" s="79" t="s">
        <v>14</v>
      </c>
      <c r="D755" s="79" t="str">
        <f>JSON_Fmt!B756</f>
        <v>5e8f270dfc13ae051e0000f6</v>
      </c>
      <c r="E755" s="85" t="s">
        <v>0</v>
      </c>
      <c r="F755" s="79" t="str">
        <f>JSON_Fmt!F756</f>
        <v>Jabbersphere</v>
      </c>
      <c r="G755" s="85" t="s">
        <v>0</v>
      </c>
      <c r="H755" s="79" t="str">
        <f>JSON_Fmt!J756</f>
        <v>Costello</v>
      </c>
      <c r="I755" s="85" t="s">
        <v>0</v>
      </c>
      <c r="J755" s="93" t="str">
        <f>JSON_Fmt!N756</f>
        <v>Dublin</v>
      </c>
      <c r="K755" s="85" t="s">
        <v>0</v>
      </c>
      <c r="L755" s="79" t="str">
        <f>JSON_Fmt!R756</f>
        <v>Wexford</v>
      </c>
      <c r="M755" s="85" t="s">
        <v>0</v>
      </c>
      <c r="N755" s="93">
        <f>JSON_Fmt!V756</f>
        <v>1994</v>
      </c>
      <c r="O755" s="85" t="s">
        <v>0</v>
      </c>
      <c r="P755" s="79" t="str">
        <f>JSON_Fmt!Z756</f>
        <v>Daily</v>
      </c>
      <c r="Q755" s="85" t="s">
        <v>0</v>
      </c>
      <c r="R755" s="79" t="str">
        <f>JSON_Fmt!AD756</f>
        <v>["Broadsheet","Online","Tabloid"]</v>
      </c>
      <c r="S755" s="85" t="s">
        <v>0</v>
      </c>
      <c r="T755" s="93" t="str">
        <f>JSON_Fmt!AH756</f>
        <v>["Teenagers"]</v>
      </c>
      <c r="U755" s="85" t="s">
        <v>0</v>
      </c>
      <c r="V755" s="93" t="str">
        <f>JSON_Fmt!AL756</f>
        <v>https://facebook.com/mauris/viverra/diam/vitae/quam.png</v>
      </c>
      <c r="W755" s="85" t="s">
        <v>0</v>
      </c>
      <c r="X755" s="93">
        <f>JSON_Fmt!AP756</f>
        <v>13941.71</v>
      </c>
      <c r="Y755" s="85" t="s">
        <v>0</v>
      </c>
      <c r="Z755" s="93" t="str">
        <f>JSON_Fmt!AT756</f>
        <v>["Politics","Finance"]</v>
      </c>
      <c r="AA755" s="85" t="s">
        <v>0</v>
      </c>
      <c r="AB755" s="79" t="e">
        <f>JSON_Fmt!#REF!</f>
        <v>#REF!</v>
      </c>
      <c r="AC755" s="83" t="e">
        <f>JSON_Fmt!#REF!</f>
        <v>#REF!</v>
      </c>
    </row>
    <row r="756" spans="1:29" x14ac:dyDescent="0.25">
      <c r="A756" s="79" t="s">
        <v>13</v>
      </c>
      <c r="B756" s="79" t="str">
        <f t="shared" si="11"/>
        <v>Collection_Name</v>
      </c>
      <c r="C756" s="79" t="s">
        <v>14</v>
      </c>
      <c r="D756" s="79" t="str">
        <f>JSON_Fmt!B757</f>
        <v>5e8f270dfc13ae051e0000f7</v>
      </c>
      <c r="E756" s="85" t="s">
        <v>0</v>
      </c>
      <c r="F756" s="79" t="str">
        <f>JSON_Fmt!F757</f>
        <v>Muxo</v>
      </c>
      <c r="G756" s="85" t="s">
        <v>0</v>
      </c>
      <c r="H756" s="79" t="str">
        <f>JSON_Fmt!J757</f>
        <v>Jerzak</v>
      </c>
      <c r="I756" s="85" t="s">
        <v>0</v>
      </c>
      <c r="J756" s="93" t="str">
        <f>JSON_Fmt!N757</f>
        <v>Letterkenny</v>
      </c>
      <c r="K756" s="85" t="s">
        <v>0</v>
      </c>
      <c r="L756" s="79" t="str">
        <f>JSON_Fmt!R757</f>
        <v>Laois</v>
      </c>
      <c r="M756" s="85" t="s">
        <v>0</v>
      </c>
      <c r="N756" s="93">
        <f>JSON_Fmt!V757</f>
        <v>1994</v>
      </c>
      <c r="O756" s="85" t="s">
        <v>0</v>
      </c>
      <c r="P756" s="79" t="str">
        <f>JSON_Fmt!Z757</f>
        <v>Daily</v>
      </c>
      <c r="Q756" s="85" t="s">
        <v>0</v>
      </c>
      <c r="R756" s="79" t="str">
        <f>JSON_Fmt!AD757</f>
        <v>["Tabloid","Broadsheet"]</v>
      </c>
      <c r="S756" s="85" t="s">
        <v>0</v>
      </c>
      <c r="T756" s="93" t="str">
        <f>JSON_Fmt!AH757</f>
        <v>["Professional Class","Teenagers"]</v>
      </c>
      <c r="U756" s="85" t="s">
        <v>0</v>
      </c>
      <c r="V756" s="93" t="str">
        <f>JSON_Fmt!AL757</f>
        <v>http://biblegateway.com/curae/nulla.jpg</v>
      </c>
      <c r="W756" s="85" t="s">
        <v>0</v>
      </c>
      <c r="X756" s="93">
        <f>JSON_Fmt!AP757</f>
        <v>8317.35</v>
      </c>
      <c r="Y756" s="85" t="s">
        <v>0</v>
      </c>
      <c r="Z756" s="93" t="str">
        <f>JSON_Fmt!AT757</f>
        <v>["Politics","Sport"]</v>
      </c>
      <c r="AA756" s="85" t="s">
        <v>0</v>
      </c>
      <c r="AB756" s="79" t="e">
        <f>JSON_Fmt!#REF!</f>
        <v>#REF!</v>
      </c>
      <c r="AC756" s="83" t="e">
        <f>JSON_Fmt!#REF!</f>
        <v>#REF!</v>
      </c>
    </row>
    <row r="757" spans="1:29" x14ac:dyDescent="0.25">
      <c r="A757" s="79" t="s">
        <v>13</v>
      </c>
      <c r="B757" s="79" t="str">
        <f t="shared" si="11"/>
        <v>Collection_Name</v>
      </c>
      <c r="C757" s="79" t="s">
        <v>14</v>
      </c>
      <c r="D757" s="79" t="str">
        <f>JSON_Fmt!B758</f>
        <v>5e8f270dfc13ae051e0000f8</v>
      </c>
      <c r="E757" s="85" t="s">
        <v>0</v>
      </c>
      <c r="F757" s="79" t="str">
        <f>JSON_Fmt!F758</f>
        <v>Oyonder</v>
      </c>
      <c r="G757" s="85" t="s">
        <v>0</v>
      </c>
      <c r="H757" s="79" t="str">
        <f>JSON_Fmt!J758</f>
        <v>Trubshaw</v>
      </c>
      <c r="I757" s="85" t="s">
        <v>0</v>
      </c>
      <c r="J757" s="93" t="str">
        <f>JSON_Fmt!N758</f>
        <v>Limerick</v>
      </c>
      <c r="K757" s="85" t="s">
        <v>0</v>
      </c>
      <c r="L757" s="79" t="str">
        <f>JSON_Fmt!R758</f>
        <v>Meath</v>
      </c>
      <c r="M757" s="85" t="s">
        <v>0</v>
      </c>
      <c r="N757" s="93">
        <f>JSON_Fmt!V758</f>
        <v>2002</v>
      </c>
      <c r="O757" s="85" t="s">
        <v>0</v>
      </c>
      <c r="P757" s="79" t="str">
        <f>JSON_Fmt!Z758</f>
        <v>Monthly</v>
      </c>
      <c r="Q757" s="85" t="s">
        <v>0</v>
      </c>
      <c r="R757" s="79" t="str">
        <f>JSON_Fmt!AD758</f>
        <v>["Tabloid","Online","Broadsheet"]</v>
      </c>
      <c r="S757" s="85" t="s">
        <v>0</v>
      </c>
      <c r="T757" s="93" t="str">
        <f>JSON_Fmt!AH758</f>
        <v>["Professional Class","Adult","Teenagers"]</v>
      </c>
      <c r="U757" s="85" t="s">
        <v>0</v>
      </c>
      <c r="V757" s="93" t="str">
        <f>JSON_Fmt!AL758</f>
        <v>https://infoseek.co.jp/commodo/vulputate/justo/in/blandit/ultrices.html</v>
      </c>
      <c r="W757" s="85" t="s">
        <v>0</v>
      </c>
      <c r="X757" s="93">
        <f>JSON_Fmt!AP758</f>
        <v>5563.87</v>
      </c>
      <c r="Y757" s="85" t="s">
        <v>0</v>
      </c>
      <c r="Z757" s="93" t="str">
        <f>JSON_Fmt!AT758</f>
        <v>["Economics","Finance","Sport","Politics"]</v>
      </c>
      <c r="AA757" s="85" t="s">
        <v>0</v>
      </c>
      <c r="AB757" s="79" t="e">
        <f>JSON_Fmt!#REF!</f>
        <v>#REF!</v>
      </c>
      <c r="AC757" s="83" t="e">
        <f>JSON_Fmt!#REF!</f>
        <v>#REF!</v>
      </c>
    </row>
    <row r="758" spans="1:29" x14ac:dyDescent="0.25">
      <c r="A758" s="79" t="s">
        <v>13</v>
      </c>
      <c r="B758" s="79" t="str">
        <f t="shared" si="11"/>
        <v>Collection_Name</v>
      </c>
      <c r="C758" s="79" t="s">
        <v>14</v>
      </c>
      <c r="D758" s="79" t="str">
        <f>JSON_Fmt!B759</f>
        <v>5e8f270dfc13ae051e0000f9</v>
      </c>
      <c r="E758" s="85" t="s">
        <v>0</v>
      </c>
      <c r="F758" s="79" t="str">
        <f>JSON_Fmt!F759</f>
        <v>Kaymbo</v>
      </c>
      <c r="G758" s="85" t="s">
        <v>0</v>
      </c>
      <c r="H758" s="79" t="str">
        <f>JSON_Fmt!J759</f>
        <v>Quickenden</v>
      </c>
      <c r="I758" s="85" t="s">
        <v>0</v>
      </c>
      <c r="J758" s="93" t="str">
        <f>JSON_Fmt!N759</f>
        <v>Athlone</v>
      </c>
      <c r="K758" s="85" t="s">
        <v>0</v>
      </c>
      <c r="L758" s="79" t="str">
        <f>JSON_Fmt!R759</f>
        <v>Cork</v>
      </c>
      <c r="M758" s="85" t="s">
        <v>0</v>
      </c>
      <c r="N758" s="93">
        <f>JSON_Fmt!V759</f>
        <v>2006</v>
      </c>
      <c r="O758" s="85" t="s">
        <v>0</v>
      </c>
      <c r="P758" s="79" t="str">
        <f>JSON_Fmt!Z759</f>
        <v>Daily</v>
      </c>
      <c r="Q758" s="85" t="s">
        <v>0</v>
      </c>
      <c r="R758" s="79" t="str">
        <f>JSON_Fmt!AD759</f>
        <v>["Tabloid","Broadsheet"]</v>
      </c>
      <c r="S758" s="85" t="s">
        <v>0</v>
      </c>
      <c r="T758" s="93" t="str">
        <f>JSON_Fmt!AH759</f>
        <v>["Professional Class"]</v>
      </c>
      <c r="U758" s="85" t="s">
        <v>0</v>
      </c>
      <c r="V758" s="93" t="str">
        <f>JSON_Fmt!AL759</f>
        <v>http://hugedomains.com/orci/luctus/et/ultrices/posuere/cubilia/curae.jsp</v>
      </c>
      <c r="W758" s="85" t="s">
        <v>0</v>
      </c>
      <c r="X758" s="93">
        <f>JSON_Fmt!AP759</f>
        <v>4039.16</v>
      </c>
      <c r="Y758" s="85" t="s">
        <v>0</v>
      </c>
      <c r="Z758" s="93" t="str">
        <f>JSON_Fmt!AT759</f>
        <v>["Finance","Politics","Economics"]</v>
      </c>
      <c r="AA758" s="85" t="s">
        <v>0</v>
      </c>
      <c r="AB758" s="79" t="e">
        <f>JSON_Fmt!#REF!</f>
        <v>#REF!</v>
      </c>
      <c r="AC758" s="83" t="e">
        <f>JSON_Fmt!#REF!</f>
        <v>#REF!</v>
      </c>
    </row>
    <row r="759" spans="1:29" x14ac:dyDescent="0.25">
      <c r="A759" s="79" t="s">
        <v>13</v>
      </c>
      <c r="B759" s="79" t="str">
        <f t="shared" si="11"/>
        <v>Collection_Name</v>
      </c>
      <c r="C759" s="79" t="s">
        <v>14</v>
      </c>
      <c r="D759" s="79" t="str">
        <f>JSON_Fmt!B760</f>
        <v>5e8f270dfc13ae051e0000fa</v>
      </c>
      <c r="E759" s="85" t="s">
        <v>0</v>
      </c>
      <c r="F759" s="79" t="str">
        <f>JSON_Fmt!F760</f>
        <v>Fadeo</v>
      </c>
      <c r="G759" s="85" t="s">
        <v>0</v>
      </c>
      <c r="H759" s="79" t="str">
        <f>JSON_Fmt!J760</f>
        <v>Hackworthy</v>
      </c>
      <c r="I759" s="85" t="s">
        <v>0</v>
      </c>
      <c r="J759" s="93" t="str">
        <f>JSON_Fmt!N760</f>
        <v>Dublin</v>
      </c>
      <c r="K759" s="85" t="s">
        <v>0</v>
      </c>
      <c r="L759" s="79" t="str">
        <f>JSON_Fmt!R760</f>
        <v>Leitrim</v>
      </c>
      <c r="M759" s="85" t="s">
        <v>0</v>
      </c>
      <c r="N759" s="93">
        <f>JSON_Fmt!V760</f>
        <v>2008</v>
      </c>
      <c r="O759" s="85" t="s">
        <v>0</v>
      </c>
      <c r="P759" s="79" t="str">
        <f>JSON_Fmt!Z760</f>
        <v>Monthly</v>
      </c>
      <c r="Q759" s="85" t="s">
        <v>0</v>
      </c>
      <c r="R759" s="79" t="str">
        <f>JSON_Fmt!AD760</f>
        <v>["Tabloid"]</v>
      </c>
      <c r="S759" s="85" t="s">
        <v>0</v>
      </c>
      <c r="T759" s="93" t="str">
        <f>JSON_Fmt!AH760</f>
        <v>["Teenagers"]</v>
      </c>
      <c r="U759" s="85" t="s">
        <v>0</v>
      </c>
      <c r="V759" s="93" t="str">
        <f>JSON_Fmt!AL760</f>
        <v>http://yellowpages.com/orci/mauris/lacinia/sapien/quis/libero/nullam.jsp</v>
      </c>
      <c r="W759" s="85" t="s">
        <v>0</v>
      </c>
      <c r="X759" s="93">
        <f>JSON_Fmt!AP760</f>
        <v>12183.3</v>
      </c>
      <c r="Y759" s="85" t="s">
        <v>0</v>
      </c>
      <c r="Z759" s="93" t="str">
        <f>JSON_Fmt!AT760</f>
        <v>["Finance","Politics","Economics","Sport"]</v>
      </c>
      <c r="AA759" s="85" t="s">
        <v>0</v>
      </c>
      <c r="AB759" s="79" t="e">
        <f>JSON_Fmt!#REF!</f>
        <v>#REF!</v>
      </c>
      <c r="AC759" s="83" t="e">
        <f>JSON_Fmt!#REF!</f>
        <v>#REF!</v>
      </c>
    </row>
    <row r="760" spans="1:29" x14ac:dyDescent="0.25">
      <c r="A760" s="79" t="s">
        <v>13</v>
      </c>
      <c r="B760" s="79" t="str">
        <f t="shared" si="11"/>
        <v>Collection_Name</v>
      </c>
      <c r="C760" s="79" t="s">
        <v>14</v>
      </c>
      <c r="D760" s="79" t="str">
        <f>JSON_Fmt!B761</f>
        <v>5e8f270dfc13ae051e0000fb</v>
      </c>
      <c r="E760" s="85" t="s">
        <v>0</v>
      </c>
      <c r="F760" s="79" t="str">
        <f>JSON_Fmt!F761</f>
        <v>Linktype</v>
      </c>
      <c r="G760" s="85" t="s">
        <v>0</v>
      </c>
      <c r="H760" s="79" t="str">
        <f>JSON_Fmt!J761</f>
        <v>Merington</v>
      </c>
      <c r="I760" s="85" t="s">
        <v>0</v>
      </c>
      <c r="J760" s="93" t="str">
        <f>JSON_Fmt!N761</f>
        <v>Athlone</v>
      </c>
      <c r="K760" s="85" t="s">
        <v>0</v>
      </c>
      <c r="L760" s="79" t="str">
        <f>JSON_Fmt!R761</f>
        <v>Waterford</v>
      </c>
      <c r="M760" s="85" t="s">
        <v>0</v>
      </c>
      <c r="N760" s="93">
        <f>JSON_Fmt!V761</f>
        <v>2005</v>
      </c>
      <c r="O760" s="85" t="s">
        <v>0</v>
      </c>
      <c r="P760" s="79" t="str">
        <f>JSON_Fmt!Z761</f>
        <v>Daily</v>
      </c>
      <c r="Q760" s="85" t="s">
        <v>0</v>
      </c>
      <c r="R760" s="79" t="str">
        <f>JSON_Fmt!AD761</f>
        <v>["Tabloid"]</v>
      </c>
      <c r="S760" s="85" t="s">
        <v>0</v>
      </c>
      <c r="T760" s="93" t="str">
        <f>JSON_Fmt!AH761</f>
        <v>["Teenagers","Professional Class","Adult"]</v>
      </c>
      <c r="U760" s="85" t="s">
        <v>0</v>
      </c>
      <c r="V760" s="93" t="str">
        <f>JSON_Fmt!AL761</f>
        <v>http://yale.edu/lorem/ipsum/dolor/sit.xml</v>
      </c>
      <c r="W760" s="85" t="s">
        <v>0</v>
      </c>
      <c r="X760" s="93">
        <f>JSON_Fmt!AP761</f>
        <v>10272.450000000001</v>
      </c>
      <c r="Y760" s="85" t="s">
        <v>0</v>
      </c>
      <c r="Z760" s="93" t="str">
        <f>JSON_Fmt!AT761</f>
        <v>["Finance"]</v>
      </c>
      <c r="AA760" s="85" t="s">
        <v>0</v>
      </c>
      <c r="AB760" s="79" t="e">
        <f>JSON_Fmt!#REF!</f>
        <v>#REF!</v>
      </c>
      <c r="AC760" s="83" t="e">
        <f>JSON_Fmt!#REF!</f>
        <v>#REF!</v>
      </c>
    </row>
    <row r="761" spans="1:29" x14ac:dyDescent="0.25">
      <c r="A761" s="79" t="s">
        <v>13</v>
      </c>
      <c r="B761" s="79" t="str">
        <f t="shared" si="11"/>
        <v>Collection_Name</v>
      </c>
      <c r="C761" s="79" t="s">
        <v>14</v>
      </c>
      <c r="D761" s="79" t="str">
        <f>JSON_Fmt!B762</f>
        <v>5e8f270dfc13ae051e0000fc</v>
      </c>
      <c r="E761" s="85" t="s">
        <v>0</v>
      </c>
      <c r="F761" s="79" t="str">
        <f>JSON_Fmt!F762</f>
        <v>Riffpath</v>
      </c>
      <c r="G761" s="85" t="s">
        <v>0</v>
      </c>
      <c r="H761" s="79" t="str">
        <f>JSON_Fmt!J762</f>
        <v>Semarke</v>
      </c>
      <c r="I761" s="85" t="s">
        <v>0</v>
      </c>
      <c r="J761" s="93" t="str">
        <f>JSON_Fmt!N762</f>
        <v>Letterkenny</v>
      </c>
      <c r="K761" s="85" t="s">
        <v>0</v>
      </c>
      <c r="L761" s="79" t="str">
        <f>JSON_Fmt!R762</f>
        <v>Meath</v>
      </c>
      <c r="M761" s="85" t="s">
        <v>0</v>
      </c>
      <c r="N761" s="93">
        <f>JSON_Fmt!V762</f>
        <v>2008</v>
      </c>
      <c r="O761" s="85" t="s">
        <v>0</v>
      </c>
      <c r="P761" s="79" t="str">
        <f>JSON_Fmt!Z762</f>
        <v>Monthly</v>
      </c>
      <c r="Q761" s="85" t="s">
        <v>0</v>
      </c>
      <c r="R761" s="79" t="str">
        <f>JSON_Fmt!AD762</f>
        <v>["Tabloid","Online","Broadsheet"]</v>
      </c>
      <c r="S761" s="85" t="s">
        <v>0</v>
      </c>
      <c r="T761" s="93" t="str">
        <f>JSON_Fmt!AH762</f>
        <v>["Teenagers","Professional Class","Adult"]</v>
      </c>
      <c r="U761" s="85" t="s">
        <v>0</v>
      </c>
      <c r="V761" s="93" t="str">
        <f>JSON_Fmt!AL762</f>
        <v>http://360.cn/tristique/in/tempus/sit/amet.png</v>
      </c>
      <c r="W761" s="85" t="s">
        <v>0</v>
      </c>
      <c r="X761" s="93">
        <f>JSON_Fmt!AP762</f>
        <v>9113.8799999999992</v>
      </c>
      <c r="Y761" s="85" t="s">
        <v>0</v>
      </c>
      <c r="Z761" s="93" t="str">
        <f>JSON_Fmt!AT762</f>
        <v>["Economics"]</v>
      </c>
      <c r="AA761" s="85" t="s">
        <v>0</v>
      </c>
      <c r="AB761" s="79" t="e">
        <f>JSON_Fmt!#REF!</f>
        <v>#REF!</v>
      </c>
      <c r="AC761" s="83" t="e">
        <f>JSON_Fmt!#REF!</f>
        <v>#REF!</v>
      </c>
    </row>
    <row r="762" spans="1:29" x14ac:dyDescent="0.25">
      <c r="A762" s="79" t="s">
        <v>13</v>
      </c>
      <c r="B762" s="79" t="str">
        <f t="shared" si="11"/>
        <v>Collection_Name</v>
      </c>
      <c r="C762" s="79" t="s">
        <v>14</v>
      </c>
      <c r="D762" s="79" t="str">
        <f>JSON_Fmt!B763</f>
        <v>5e8f270dfc13ae051e0000fd</v>
      </c>
      <c r="E762" s="85" t="s">
        <v>0</v>
      </c>
      <c r="F762" s="79" t="str">
        <f>JSON_Fmt!F763</f>
        <v>Gigazoom</v>
      </c>
      <c r="G762" s="85" t="s">
        <v>0</v>
      </c>
      <c r="H762" s="79" t="str">
        <f>JSON_Fmt!J763</f>
        <v>Cardenas</v>
      </c>
      <c r="I762" s="85" t="s">
        <v>0</v>
      </c>
      <c r="J762" s="93" t="str">
        <f>JSON_Fmt!N763</f>
        <v>Athlone</v>
      </c>
      <c r="K762" s="85" t="s">
        <v>0</v>
      </c>
      <c r="L762" s="79" t="str">
        <f>JSON_Fmt!R763</f>
        <v>Mayo</v>
      </c>
      <c r="M762" s="85" t="s">
        <v>0</v>
      </c>
      <c r="N762" s="93">
        <f>JSON_Fmt!V763</f>
        <v>2003</v>
      </c>
      <c r="O762" s="85" t="s">
        <v>0</v>
      </c>
      <c r="P762" s="79" t="str">
        <f>JSON_Fmt!Z763</f>
        <v>Monthly</v>
      </c>
      <c r="Q762" s="85" t="s">
        <v>0</v>
      </c>
      <c r="R762" s="79" t="str">
        <f>JSON_Fmt!AD763</f>
        <v>["Online","Broadsheet"]</v>
      </c>
      <c r="S762" s="85" t="s">
        <v>0</v>
      </c>
      <c r="T762" s="93" t="str">
        <f>JSON_Fmt!AH763</f>
        <v>["Teenagers","Adult","Professional Class"]</v>
      </c>
      <c r="U762" s="85" t="s">
        <v>0</v>
      </c>
      <c r="V762" s="93" t="str">
        <f>JSON_Fmt!AL763</f>
        <v>http://mapquest.com/mi/sit/amet/lobortis/sapien/sapien.jsp</v>
      </c>
      <c r="W762" s="85" t="s">
        <v>0</v>
      </c>
      <c r="X762" s="93">
        <f>JSON_Fmt!AP763</f>
        <v>11217.62</v>
      </c>
      <c r="Y762" s="85" t="s">
        <v>0</v>
      </c>
      <c r="Z762" s="93" t="str">
        <f>JSON_Fmt!AT763</f>
        <v>["Politics","Economics","Sport","Finance"]</v>
      </c>
      <c r="AA762" s="85" t="s">
        <v>0</v>
      </c>
      <c r="AB762" s="79" t="e">
        <f>JSON_Fmt!#REF!</f>
        <v>#REF!</v>
      </c>
      <c r="AC762" s="83" t="e">
        <f>JSON_Fmt!#REF!</f>
        <v>#REF!</v>
      </c>
    </row>
    <row r="763" spans="1:29" x14ac:dyDescent="0.25">
      <c r="A763" s="79" t="s">
        <v>13</v>
      </c>
      <c r="B763" s="79" t="str">
        <f t="shared" si="11"/>
        <v>Collection_Name</v>
      </c>
      <c r="C763" s="79" t="s">
        <v>14</v>
      </c>
      <c r="D763" s="79" t="str">
        <f>JSON_Fmt!B764</f>
        <v>5e8f270dfc13ae051e0000fe</v>
      </c>
      <c r="E763" s="85" t="s">
        <v>0</v>
      </c>
      <c r="F763" s="79" t="str">
        <f>JSON_Fmt!F764</f>
        <v>Tagcat</v>
      </c>
      <c r="G763" s="85" t="s">
        <v>0</v>
      </c>
      <c r="H763" s="79" t="str">
        <f>JSON_Fmt!J764</f>
        <v>Crosswaite</v>
      </c>
      <c r="I763" s="85" t="s">
        <v>0</v>
      </c>
      <c r="J763" s="93" t="str">
        <f>JSON_Fmt!N764</f>
        <v>Blackrock</v>
      </c>
      <c r="K763" s="85" t="s">
        <v>0</v>
      </c>
      <c r="L763" s="79" t="str">
        <f>JSON_Fmt!R764</f>
        <v>Antrim</v>
      </c>
      <c r="M763" s="85" t="s">
        <v>0</v>
      </c>
      <c r="N763" s="93">
        <f>JSON_Fmt!V764</f>
        <v>2008</v>
      </c>
      <c r="O763" s="85" t="s">
        <v>0</v>
      </c>
      <c r="P763" s="79" t="str">
        <f>JSON_Fmt!Z764</f>
        <v>Daily</v>
      </c>
      <c r="Q763" s="85" t="s">
        <v>0</v>
      </c>
      <c r="R763" s="79" t="str">
        <f>JSON_Fmt!AD764</f>
        <v>["Broadsheet","Online"]</v>
      </c>
      <c r="S763" s="85" t="s">
        <v>0</v>
      </c>
      <c r="T763" s="93" t="str">
        <f>JSON_Fmt!AH764</f>
        <v>["Professional Class"]</v>
      </c>
      <c r="U763" s="85" t="s">
        <v>0</v>
      </c>
      <c r="V763" s="93" t="str">
        <f>JSON_Fmt!AL764</f>
        <v>https://ning.com/platea/dictumst/maecenas/ut.json</v>
      </c>
      <c r="W763" s="85" t="s">
        <v>0</v>
      </c>
      <c r="X763" s="93">
        <f>JSON_Fmt!AP764</f>
        <v>8393.1</v>
      </c>
      <c r="Y763" s="85" t="s">
        <v>0</v>
      </c>
      <c r="Z763" s="93" t="str">
        <f>JSON_Fmt!AT764</f>
        <v>["Politics","Sport","Finance","Economics"]</v>
      </c>
      <c r="AA763" s="85" t="s">
        <v>0</v>
      </c>
      <c r="AB763" s="79" t="e">
        <f>JSON_Fmt!#REF!</f>
        <v>#REF!</v>
      </c>
      <c r="AC763" s="83" t="e">
        <f>JSON_Fmt!#REF!</f>
        <v>#REF!</v>
      </c>
    </row>
    <row r="764" spans="1:29" x14ac:dyDescent="0.25">
      <c r="A764" s="79" t="s">
        <v>13</v>
      </c>
      <c r="B764" s="79" t="str">
        <f t="shared" si="11"/>
        <v>Collection_Name</v>
      </c>
      <c r="C764" s="79" t="s">
        <v>14</v>
      </c>
      <c r="D764" s="79" t="str">
        <f>JSON_Fmt!B765</f>
        <v>5e8f270dfc13ae051e0000ff</v>
      </c>
      <c r="E764" s="85" t="s">
        <v>0</v>
      </c>
      <c r="F764" s="79" t="str">
        <f>JSON_Fmt!F765</f>
        <v>Meemm</v>
      </c>
      <c r="G764" s="85" t="s">
        <v>0</v>
      </c>
      <c r="H764" s="79" t="str">
        <f>JSON_Fmt!J765</f>
        <v>Panyer</v>
      </c>
      <c r="I764" s="85" t="s">
        <v>0</v>
      </c>
      <c r="J764" s="93" t="str">
        <f>JSON_Fmt!N765</f>
        <v>Letterkenny</v>
      </c>
      <c r="K764" s="85" t="s">
        <v>0</v>
      </c>
      <c r="L764" s="79" t="str">
        <f>JSON_Fmt!R765</f>
        <v>Down</v>
      </c>
      <c r="M764" s="85" t="s">
        <v>0</v>
      </c>
      <c r="N764" s="93">
        <f>JSON_Fmt!V765</f>
        <v>1997</v>
      </c>
      <c r="O764" s="85" t="s">
        <v>0</v>
      </c>
      <c r="P764" s="79" t="str">
        <f>JSON_Fmt!Z765</f>
        <v>Monthly</v>
      </c>
      <c r="Q764" s="85" t="s">
        <v>0</v>
      </c>
      <c r="R764" s="79" t="str">
        <f>JSON_Fmt!AD765</f>
        <v>["Online"]</v>
      </c>
      <c r="S764" s="85" t="s">
        <v>0</v>
      </c>
      <c r="T764" s="93" t="str">
        <f>JSON_Fmt!AH765</f>
        <v>["Adult","Teenagers"]</v>
      </c>
      <c r="U764" s="85" t="s">
        <v>0</v>
      </c>
      <c r="V764" s="93" t="str">
        <f>JSON_Fmt!AL765</f>
        <v>http://e-recht24.de/bibendum/morbi/non/quam/nec/dui/luctus.json</v>
      </c>
      <c r="W764" s="85" t="s">
        <v>0</v>
      </c>
      <c r="X764" s="93">
        <f>JSON_Fmt!AP765</f>
        <v>8049.12</v>
      </c>
      <c r="Y764" s="85" t="s">
        <v>0</v>
      </c>
      <c r="Z764" s="93" t="str">
        <f>JSON_Fmt!AT765</f>
        <v>["Finance"]</v>
      </c>
      <c r="AA764" s="85" t="s">
        <v>0</v>
      </c>
      <c r="AB764" s="79" t="e">
        <f>JSON_Fmt!#REF!</f>
        <v>#REF!</v>
      </c>
      <c r="AC764" s="83" t="e">
        <f>JSON_Fmt!#REF!</f>
        <v>#REF!</v>
      </c>
    </row>
    <row r="765" spans="1:29" x14ac:dyDescent="0.25">
      <c r="A765" s="79" t="s">
        <v>13</v>
      </c>
      <c r="B765" s="79" t="str">
        <f t="shared" si="11"/>
        <v>Collection_Name</v>
      </c>
      <c r="C765" s="79" t="s">
        <v>14</v>
      </c>
      <c r="D765" s="79" t="str">
        <f>JSON_Fmt!B766</f>
        <v>5e8f270dfc13ae051e000100</v>
      </c>
      <c r="E765" s="85" t="s">
        <v>0</v>
      </c>
      <c r="F765" s="79" t="str">
        <f>JSON_Fmt!F766</f>
        <v>Vitz</v>
      </c>
      <c r="G765" s="85" t="s">
        <v>0</v>
      </c>
      <c r="H765" s="79" t="str">
        <f>JSON_Fmt!J766</f>
        <v>Halladey</v>
      </c>
      <c r="I765" s="85" t="s">
        <v>0</v>
      </c>
      <c r="J765" s="93" t="str">
        <f>JSON_Fmt!N766</f>
        <v>Letterkenny</v>
      </c>
      <c r="K765" s="85" t="s">
        <v>0</v>
      </c>
      <c r="L765" s="79" t="str">
        <f>JSON_Fmt!R766</f>
        <v>Cavan</v>
      </c>
      <c r="M765" s="85" t="s">
        <v>0</v>
      </c>
      <c r="N765" s="93">
        <f>JSON_Fmt!V766</f>
        <v>2000</v>
      </c>
      <c r="O765" s="85" t="s">
        <v>0</v>
      </c>
      <c r="P765" s="79" t="str">
        <f>JSON_Fmt!Z766</f>
        <v>Monthly</v>
      </c>
      <c r="Q765" s="85" t="s">
        <v>0</v>
      </c>
      <c r="R765" s="79" t="str">
        <f>JSON_Fmt!AD766</f>
        <v>["Tabloid"]</v>
      </c>
      <c r="S765" s="85" t="s">
        <v>0</v>
      </c>
      <c r="T765" s="93" t="str">
        <f>JSON_Fmt!AH766</f>
        <v>["Teenagers","Professional Class","Adult"]</v>
      </c>
      <c r="U765" s="85" t="s">
        <v>0</v>
      </c>
      <c r="V765" s="93" t="str">
        <f>JSON_Fmt!AL766</f>
        <v>http://statcounter.com/semper/interdum/mauris/ullamcorper.html</v>
      </c>
      <c r="W765" s="85" t="s">
        <v>0</v>
      </c>
      <c r="X765" s="93">
        <f>JSON_Fmt!AP766</f>
        <v>9554.34</v>
      </c>
      <c r="Y765" s="85" t="s">
        <v>0</v>
      </c>
      <c r="Z765" s="93" t="str">
        <f>JSON_Fmt!AT766</f>
        <v>["Economics","Sport"]</v>
      </c>
      <c r="AA765" s="85" t="s">
        <v>0</v>
      </c>
      <c r="AB765" s="79" t="e">
        <f>JSON_Fmt!#REF!</f>
        <v>#REF!</v>
      </c>
      <c r="AC765" s="83" t="e">
        <f>JSON_Fmt!#REF!</f>
        <v>#REF!</v>
      </c>
    </row>
    <row r="766" spans="1:29" x14ac:dyDescent="0.25">
      <c r="A766" s="79" t="s">
        <v>13</v>
      </c>
      <c r="B766" s="79" t="str">
        <f t="shared" si="11"/>
        <v>Collection_Name</v>
      </c>
      <c r="C766" s="79" t="s">
        <v>14</v>
      </c>
      <c r="D766" s="79" t="str">
        <f>JSON_Fmt!B767</f>
        <v>5e8f270dfc13ae051e000101</v>
      </c>
      <c r="E766" s="85" t="s">
        <v>0</v>
      </c>
      <c r="F766" s="79" t="str">
        <f>JSON_Fmt!F767</f>
        <v>Trudoo</v>
      </c>
      <c r="G766" s="85" t="s">
        <v>0</v>
      </c>
      <c r="H766" s="79" t="str">
        <f>JSON_Fmt!J767</f>
        <v>Jurisic</v>
      </c>
      <c r="I766" s="85" t="s">
        <v>0</v>
      </c>
      <c r="J766" s="93" t="str">
        <f>JSON_Fmt!N767</f>
        <v>Limerick</v>
      </c>
      <c r="K766" s="85" t="s">
        <v>0</v>
      </c>
      <c r="L766" s="79" t="str">
        <f>JSON_Fmt!R767</f>
        <v>Westmeath</v>
      </c>
      <c r="M766" s="85" t="s">
        <v>0</v>
      </c>
      <c r="N766" s="93">
        <f>JSON_Fmt!V767</f>
        <v>2011</v>
      </c>
      <c r="O766" s="85" t="s">
        <v>0</v>
      </c>
      <c r="P766" s="79" t="str">
        <f>JSON_Fmt!Z767</f>
        <v>Daily</v>
      </c>
      <c r="Q766" s="85" t="s">
        <v>0</v>
      </c>
      <c r="R766" s="79" t="str">
        <f>JSON_Fmt!AD767</f>
        <v>["Online"]</v>
      </c>
      <c r="S766" s="85" t="s">
        <v>0</v>
      </c>
      <c r="T766" s="93" t="str">
        <f>JSON_Fmt!AH767</f>
        <v>["Adult","Professional Class","Teenagers"]</v>
      </c>
      <c r="U766" s="85" t="s">
        <v>0</v>
      </c>
      <c r="V766" s="93" t="str">
        <f>JSON_Fmt!AL767</f>
        <v>https://hp.com/sed/lacus.jpg</v>
      </c>
      <c r="W766" s="85" t="s">
        <v>0</v>
      </c>
      <c r="X766" s="93">
        <f>JSON_Fmt!AP767</f>
        <v>5814.73</v>
      </c>
      <c r="Y766" s="85" t="s">
        <v>0</v>
      </c>
      <c r="Z766" s="93" t="str">
        <f>JSON_Fmt!AT767</f>
        <v>["Sport","Economics"]</v>
      </c>
      <c r="AA766" s="85" t="s">
        <v>0</v>
      </c>
      <c r="AB766" s="79" t="e">
        <f>JSON_Fmt!#REF!</f>
        <v>#REF!</v>
      </c>
      <c r="AC766" s="83" t="e">
        <f>JSON_Fmt!#REF!</f>
        <v>#REF!</v>
      </c>
    </row>
    <row r="767" spans="1:29" x14ac:dyDescent="0.25">
      <c r="A767" s="79" t="s">
        <v>13</v>
      </c>
      <c r="B767" s="79" t="str">
        <f t="shared" si="11"/>
        <v>Collection_Name</v>
      </c>
      <c r="C767" s="79" t="s">
        <v>14</v>
      </c>
      <c r="D767" s="79" t="str">
        <f>JSON_Fmt!B768</f>
        <v>5e8f270dfc13ae051e000102</v>
      </c>
      <c r="E767" s="85" t="s">
        <v>0</v>
      </c>
      <c r="F767" s="79" t="str">
        <f>JSON_Fmt!F768</f>
        <v>Chatterbridge</v>
      </c>
      <c r="G767" s="85" t="s">
        <v>0</v>
      </c>
      <c r="H767" s="79" t="str">
        <f>JSON_Fmt!J768</f>
        <v>Pordall</v>
      </c>
      <c r="I767" s="85" t="s">
        <v>0</v>
      </c>
      <c r="J767" s="93" t="str">
        <f>JSON_Fmt!N768</f>
        <v>Limerick</v>
      </c>
      <c r="K767" s="85" t="s">
        <v>0</v>
      </c>
      <c r="L767" s="79" t="str">
        <f>JSON_Fmt!R768</f>
        <v>Kildare</v>
      </c>
      <c r="M767" s="85" t="s">
        <v>0</v>
      </c>
      <c r="N767" s="93">
        <f>JSON_Fmt!V768</f>
        <v>2012</v>
      </c>
      <c r="O767" s="85" t="s">
        <v>0</v>
      </c>
      <c r="P767" s="79" t="str">
        <f>JSON_Fmt!Z768</f>
        <v>Weekly</v>
      </c>
      <c r="Q767" s="85" t="s">
        <v>0</v>
      </c>
      <c r="R767" s="79" t="str">
        <f>JSON_Fmt!AD768</f>
        <v>["Online"]</v>
      </c>
      <c r="S767" s="85" t="s">
        <v>0</v>
      </c>
      <c r="T767" s="93" t="str">
        <f>JSON_Fmt!AH768</f>
        <v>["Professional Class"]</v>
      </c>
      <c r="U767" s="85" t="s">
        <v>0</v>
      </c>
      <c r="V767" s="93" t="str">
        <f>JSON_Fmt!AL768</f>
        <v>http://reverbnation.com/nisi/at/nibh.png</v>
      </c>
      <c r="W767" s="85" t="s">
        <v>0</v>
      </c>
      <c r="X767" s="93">
        <f>JSON_Fmt!AP768</f>
        <v>9349.4699999999993</v>
      </c>
      <c r="Y767" s="85" t="s">
        <v>0</v>
      </c>
      <c r="Z767" s="93" t="str">
        <f>JSON_Fmt!AT768</f>
        <v>["Sport","Economics","Politics","Finance"]</v>
      </c>
      <c r="AA767" s="85" t="s">
        <v>0</v>
      </c>
      <c r="AB767" s="79" t="e">
        <f>JSON_Fmt!#REF!</f>
        <v>#REF!</v>
      </c>
      <c r="AC767" s="83" t="e">
        <f>JSON_Fmt!#REF!</f>
        <v>#REF!</v>
      </c>
    </row>
    <row r="768" spans="1:29" x14ac:dyDescent="0.25">
      <c r="A768" s="79" t="s">
        <v>13</v>
      </c>
      <c r="B768" s="79" t="str">
        <f t="shared" si="11"/>
        <v>Collection_Name</v>
      </c>
      <c r="C768" s="79" t="s">
        <v>14</v>
      </c>
      <c r="D768" s="79" t="str">
        <f>JSON_Fmt!B769</f>
        <v>5e8f270dfc13ae051e000103</v>
      </c>
      <c r="E768" s="85" t="s">
        <v>0</v>
      </c>
      <c r="F768" s="79" t="str">
        <f>JSON_Fmt!F769</f>
        <v>Agivu</v>
      </c>
      <c r="G768" s="85" t="s">
        <v>0</v>
      </c>
      <c r="H768" s="79" t="str">
        <f>JSON_Fmt!J769</f>
        <v>Smitherham</v>
      </c>
      <c r="I768" s="85" t="s">
        <v>0</v>
      </c>
      <c r="J768" s="93" t="str">
        <f>JSON_Fmt!N769</f>
        <v>Dublin</v>
      </c>
      <c r="K768" s="85" t="s">
        <v>0</v>
      </c>
      <c r="L768" s="79" t="str">
        <f>JSON_Fmt!R769</f>
        <v>Carlow</v>
      </c>
      <c r="M768" s="85" t="s">
        <v>0</v>
      </c>
      <c r="N768" s="93">
        <f>JSON_Fmt!V769</f>
        <v>1998</v>
      </c>
      <c r="O768" s="85" t="s">
        <v>0</v>
      </c>
      <c r="P768" s="79" t="str">
        <f>JSON_Fmt!Z769</f>
        <v>Daily</v>
      </c>
      <c r="Q768" s="85" t="s">
        <v>0</v>
      </c>
      <c r="R768" s="79" t="str">
        <f>JSON_Fmt!AD769</f>
        <v>["Tabloid","Broadsheet","Online"]</v>
      </c>
      <c r="S768" s="85" t="s">
        <v>0</v>
      </c>
      <c r="T768" s="93" t="str">
        <f>JSON_Fmt!AH769</f>
        <v>["Professional Class","Adult","Teenagers"]</v>
      </c>
      <c r="U768" s="85" t="s">
        <v>0</v>
      </c>
      <c r="V768" s="93" t="str">
        <f>JSON_Fmt!AL769</f>
        <v>http://fotki.com/sit/amet.aspx</v>
      </c>
      <c r="W768" s="85" t="s">
        <v>0</v>
      </c>
      <c r="X768" s="93">
        <f>JSON_Fmt!AP769</f>
        <v>13770.63</v>
      </c>
      <c r="Y768" s="85" t="s">
        <v>0</v>
      </c>
      <c r="Z768" s="93" t="str">
        <f>JSON_Fmt!AT769</f>
        <v>["Sport","Politics","Finance"]</v>
      </c>
      <c r="AA768" s="85" t="s">
        <v>0</v>
      </c>
      <c r="AB768" s="79" t="e">
        <f>JSON_Fmt!#REF!</f>
        <v>#REF!</v>
      </c>
      <c r="AC768" s="83" t="e">
        <f>JSON_Fmt!#REF!</f>
        <v>#REF!</v>
      </c>
    </row>
    <row r="769" spans="1:29" x14ac:dyDescent="0.25">
      <c r="A769" s="79" t="s">
        <v>13</v>
      </c>
      <c r="B769" s="79" t="str">
        <f t="shared" si="11"/>
        <v>Collection_Name</v>
      </c>
      <c r="C769" s="79" t="s">
        <v>14</v>
      </c>
      <c r="D769" s="79" t="str">
        <f>JSON_Fmt!B770</f>
        <v>5e8f270dfc13ae051e000104</v>
      </c>
      <c r="E769" s="85" t="s">
        <v>0</v>
      </c>
      <c r="F769" s="79" t="str">
        <f>JSON_Fmt!F770</f>
        <v>Buzzdog</v>
      </c>
      <c r="G769" s="85" t="s">
        <v>0</v>
      </c>
      <c r="H769" s="79" t="str">
        <f>JSON_Fmt!J770</f>
        <v>Crewes</v>
      </c>
      <c r="I769" s="85" t="s">
        <v>0</v>
      </c>
      <c r="J769" s="93" t="str">
        <f>JSON_Fmt!N770</f>
        <v>Lismore</v>
      </c>
      <c r="K769" s="85" t="s">
        <v>0</v>
      </c>
      <c r="L769" s="79" t="str">
        <f>JSON_Fmt!R770</f>
        <v>Laois</v>
      </c>
      <c r="M769" s="85" t="s">
        <v>0</v>
      </c>
      <c r="N769" s="93">
        <f>JSON_Fmt!V770</f>
        <v>2005</v>
      </c>
      <c r="O769" s="85" t="s">
        <v>0</v>
      </c>
      <c r="P769" s="79" t="str">
        <f>JSON_Fmt!Z770</f>
        <v>Weekly</v>
      </c>
      <c r="Q769" s="85" t="s">
        <v>0</v>
      </c>
      <c r="R769" s="79" t="str">
        <f>JSON_Fmt!AD770</f>
        <v>["Tabloid","Online","Broadsheet"]</v>
      </c>
      <c r="S769" s="85" t="s">
        <v>0</v>
      </c>
      <c r="T769" s="93" t="str">
        <f>JSON_Fmt!AH770</f>
        <v>["Adult","Professional Class","Teenagers"]</v>
      </c>
      <c r="U769" s="85" t="s">
        <v>0</v>
      </c>
      <c r="V769" s="93" t="str">
        <f>JSON_Fmt!AL770</f>
        <v>https://state.tx.us/cursus/vestibulum/proin.js</v>
      </c>
      <c r="W769" s="85" t="s">
        <v>0</v>
      </c>
      <c r="X769" s="93">
        <f>JSON_Fmt!AP770</f>
        <v>6439.89</v>
      </c>
      <c r="Y769" s="85" t="s">
        <v>0</v>
      </c>
      <c r="Z769" s="93" t="str">
        <f>JSON_Fmt!AT770</f>
        <v>["Sport","Politics","Economics"]</v>
      </c>
      <c r="AA769" s="85" t="s">
        <v>0</v>
      </c>
      <c r="AB769" s="79" t="e">
        <f>JSON_Fmt!#REF!</f>
        <v>#REF!</v>
      </c>
      <c r="AC769" s="83" t="e">
        <f>JSON_Fmt!#REF!</f>
        <v>#REF!</v>
      </c>
    </row>
    <row r="770" spans="1:29" x14ac:dyDescent="0.25">
      <c r="A770" s="79" t="s">
        <v>13</v>
      </c>
      <c r="B770" s="79" t="str">
        <f t="shared" si="11"/>
        <v>Collection_Name</v>
      </c>
      <c r="C770" s="79" t="s">
        <v>14</v>
      </c>
      <c r="D770" s="79" t="str">
        <f>JSON_Fmt!B771</f>
        <v>5e8f270dfc13ae051e000105</v>
      </c>
      <c r="E770" s="85" t="s">
        <v>0</v>
      </c>
      <c r="F770" s="79" t="str">
        <f>JSON_Fmt!F771</f>
        <v>Gigashots</v>
      </c>
      <c r="G770" s="85" t="s">
        <v>0</v>
      </c>
      <c r="H770" s="79" t="str">
        <f>JSON_Fmt!J771</f>
        <v>Henlon</v>
      </c>
      <c r="I770" s="85" t="s">
        <v>0</v>
      </c>
      <c r="J770" s="93" t="str">
        <f>JSON_Fmt!N771</f>
        <v>Dublin</v>
      </c>
      <c r="K770" s="85" t="s">
        <v>0</v>
      </c>
      <c r="L770" s="79" t="str">
        <f>JSON_Fmt!R771</f>
        <v>Wexford</v>
      </c>
      <c r="M770" s="85" t="s">
        <v>0</v>
      </c>
      <c r="N770" s="93">
        <f>JSON_Fmt!V771</f>
        <v>2001</v>
      </c>
      <c r="O770" s="85" t="s">
        <v>0</v>
      </c>
      <c r="P770" s="79" t="str">
        <f>JSON_Fmt!Z771</f>
        <v>Daily</v>
      </c>
      <c r="Q770" s="85" t="s">
        <v>0</v>
      </c>
      <c r="R770" s="79" t="str">
        <f>JSON_Fmt!AD771</f>
        <v>["Online","Broadsheet","Tabloid"]</v>
      </c>
      <c r="S770" s="85" t="s">
        <v>0</v>
      </c>
      <c r="T770" s="93" t="str">
        <f>JSON_Fmt!AH771</f>
        <v>["Teenagers","Professional Class"]</v>
      </c>
      <c r="U770" s="85" t="s">
        <v>0</v>
      </c>
      <c r="V770" s="93" t="str">
        <f>JSON_Fmt!AL771</f>
        <v>http://timesonline.co.uk/nec/nisi/vulputate/nonummy.json</v>
      </c>
      <c r="W770" s="85" t="s">
        <v>0</v>
      </c>
      <c r="X770" s="93">
        <f>JSON_Fmt!AP771</f>
        <v>5883.06</v>
      </c>
      <c r="Y770" s="85" t="s">
        <v>0</v>
      </c>
      <c r="Z770" s="93" t="str">
        <f>JSON_Fmt!AT771</f>
        <v>["Sport","Politics","Economics"]</v>
      </c>
      <c r="AA770" s="85" t="s">
        <v>0</v>
      </c>
      <c r="AB770" s="79" t="e">
        <f>JSON_Fmt!#REF!</f>
        <v>#REF!</v>
      </c>
      <c r="AC770" s="83" t="e">
        <f>JSON_Fmt!#REF!</f>
        <v>#REF!</v>
      </c>
    </row>
    <row r="771" spans="1:29" x14ac:dyDescent="0.25">
      <c r="A771" s="79" t="s">
        <v>13</v>
      </c>
      <c r="B771" s="79" t="str">
        <f t="shared" si="11"/>
        <v>Collection_Name</v>
      </c>
      <c r="C771" s="79" t="s">
        <v>14</v>
      </c>
      <c r="D771" s="79" t="str">
        <f>JSON_Fmt!B772</f>
        <v>5e8f270dfc13ae051e000106</v>
      </c>
      <c r="E771" s="85" t="s">
        <v>0</v>
      </c>
      <c r="F771" s="79" t="str">
        <f>JSON_Fmt!F772</f>
        <v>Dabvine</v>
      </c>
      <c r="G771" s="85" t="s">
        <v>0</v>
      </c>
      <c r="H771" s="79" t="str">
        <f>JSON_Fmt!J772</f>
        <v>Jonuzi</v>
      </c>
      <c r="I771" s="85" t="s">
        <v>0</v>
      </c>
      <c r="J771" s="93" t="str">
        <f>JSON_Fmt!N772</f>
        <v>Limerick</v>
      </c>
      <c r="K771" s="85" t="s">
        <v>0</v>
      </c>
      <c r="L771" s="79" t="str">
        <f>JSON_Fmt!R772</f>
        <v>Laois</v>
      </c>
      <c r="M771" s="85" t="s">
        <v>0</v>
      </c>
      <c r="N771" s="93">
        <f>JSON_Fmt!V772</f>
        <v>1987</v>
      </c>
      <c r="O771" s="85" t="s">
        <v>0</v>
      </c>
      <c r="P771" s="79" t="str">
        <f>JSON_Fmt!Z772</f>
        <v>Monthly</v>
      </c>
      <c r="Q771" s="85" t="s">
        <v>0</v>
      </c>
      <c r="R771" s="79" t="str">
        <f>JSON_Fmt!AD772</f>
        <v>["Broadsheet","Tabloid","Online"]</v>
      </c>
      <c r="S771" s="85" t="s">
        <v>0</v>
      </c>
      <c r="T771" s="93" t="str">
        <f>JSON_Fmt!AH772</f>
        <v>["Teenagers"]</v>
      </c>
      <c r="U771" s="85" t="s">
        <v>0</v>
      </c>
      <c r="V771" s="93" t="str">
        <f>JSON_Fmt!AL772</f>
        <v>http://gmpg.org/quam/pede/lobortis.jpg</v>
      </c>
      <c r="W771" s="85" t="s">
        <v>0</v>
      </c>
      <c r="X771" s="93">
        <f>JSON_Fmt!AP772</f>
        <v>8929.18</v>
      </c>
      <c r="Y771" s="85" t="s">
        <v>0</v>
      </c>
      <c r="Z771" s="93" t="str">
        <f>JSON_Fmt!AT772</f>
        <v>["Sport","Politics","Finance"]</v>
      </c>
      <c r="AA771" s="85" t="s">
        <v>0</v>
      </c>
      <c r="AB771" s="79" t="e">
        <f>JSON_Fmt!#REF!</f>
        <v>#REF!</v>
      </c>
      <c r="AC771" s="83" t="e">
        <f>JSON_Fmt!#REF!</f>
        <v>#REF!</v>
      </c>
    </row>
    <row r="772" spans="1:29" x14ac:dyDescent="0.25">
      <c r="A772" s="79" t="s">
        <v>13</v>
      </c>
      <c r="B772" s="79" t="str">
        <f t="shared" si="11"/>
        <v>Collection_Name</v>
      </c>
      <c r="C772" s="79" t="s">
        <v>14</v>
      </c>
      <c r="D772" s="79" t="str">
        <f>JSON_Fmt!B773</f>
        <v>5e8f270dfc13ae051e000107</v>
      </c>
      <c r="E772" s="85" t="s">
        <v>0</v>
      </c>
      <c r="F772" s="79" t="str">
        <f>JSON_Fmt!F773</f>
        <v>Jetwire</v>
      </c>
      <c r="G772" s="85" t="s">
        <v>0</v>
      </c>
      <c r="H772" s="79" t="str">
        <f>JSON_Fmt!J773</f>
        <v>Twining</v>
      </c>
      <c r="I772" s="85" t="s">
        <v>0</v>
      </c>
      <c r="J772" s="93" t="str">
        <f>JSON_Fmt!N773</f>
        <v>Letterkenny</v>
      </c>
      <c r="K772" s="85" t="s">
        <v>0</v>
      </c>
      <c r="L772" s="79" t="str">
        <f>JSON_Fmt!R773</f>
        <v>Donegal</v>
      </c>
      <c r="M772" s="85" t="s">
        <v>0</v>
      </c>
      <c r="N772" s="93">
        <f>JSON_Fmt!V773</f>
        <v>2010</v>
      </c>
      <c r="O772" s="85" t="s">
        <v>0</v>
      </c>
      <c r="P772" s="79" t="str">
        <f>JSON_Fmt!Z773</f>
        <v>Daily</v>
      </c>
      <c r="Q772" s="85" t="s">
        <v>0</v>
      </c>
      <c r="R772" s="79" t="str">
        <f>JSON_Fmt!AD773</f>
        <v>["Tabloid","Online","Broadsheet"]</v>
      </c>
      <c r="S772" s="85" t="s">
        <v>0</v>
      </c>
      <c r="T772" s="93" t="str">
        <f>JSON_Fmt!AH773</f>
        <v>["Teenagers","Adult","Professional Class"]</v>
      </c>
      <c r="U772" s="85" t="s">
        <v>0</v>
      </c>
      <c r="V772" s="93" t="str">
        <f>JSON_Fmt!AL773</f>
        <v>https://gnu.org/nonummy/integer/non/velit.png</v>
      </c>
      <c r="W772" s="85" t="s">
        <v>0</v>
      </c>
      <c r="X772" s="93">
        <f>JSON_Fmt!AP773</f>
        <v>6843.48</v>
      </c>
      <c r="Y772" s="85" t="s">
        <v>0</v>
      </c>
      <c r="Z772" s="93" t="str">
        <f>JSON_Fmt!AT773</f>
        <v>["Politics","Economics"]</v>
      </c>
      <c r="AA772" s="85" t="s">
        <v>0</v>
      </c>
      <c r="AB772" s="79" t="e">
        <f>JSON_Fmt!#REF!</f>
        <v>#REF!</v>
      </c>
      <c r="AC772" s="83" t="e">
        <f>JSON_Fmt!#REF!</f>
        <v>#REF!</v>
      </c>
    </row>
    <row r="773" spans="1:29" x14ac:dyDescent="0.25">
      <c r="A773" s="79" t="s">
        <v>13</v>
      </c>
      <c r="B773" s="79" t="str">
        <f t="shared" si="11"/>
        <v>Collection_Name</v>
      </c>
      <c r="C773" s="79" t="s">
        <v>14</v>
      </c>
      <c r="D773" s="79" t="str">
        <f>JSON_Fmt!B774</f>
        <v>5e8f270dfc13ae051e000108</v>
      </c>
      <c r="E773" s="85" t="s">
        <v>0</v>
      </c>
      <c r="F773" s="79" t="str">
        <f>JSON_Fmt!F774</f>
        <v>Rhycero</v>
      </c>
      <c r="G773" s="85" t="s">
        <v>0</v>
      </c>
      <c r="H773" s="79" t="str">
        <f>JSON_Fmt!J774</f>
        <v>Sanpher</v>
      </c>
      <c r="I773" s="85" t="s">
        <v>0</v>
      </c>
      <c r="J773" s="93" t="str">
        <f>JSON_Fmt!N774</f>
        <v>Letterkenny</v>
      </c>
      <c r="K773" s="85" t="s">
        <v>0</v>
      </c>
      <c r="L773" s="79" t="str">
        <f>JSON_Fmt!R774</f>
        <v>Meath</v>
      </c>
      <c r="M773" s="85" t="s">
        <v>0</v>
      </c>
      <c r="N773" s="93">
        <f>JSON_Fmt!V774</f>
        <v>2009</v>
      </c>
      <c r="O773" s="85" t="s">
        <v>0</v>
      </c>
      <c r="P773" s="79" t="str">
        <f>JSON_Fmt!Z774</f>
        <v>Daily</v>
      </c>
      <c r="Q773" s="85" t="s">
        <v>0</v>
      </c>
      <c r="R773" s="79" t="str">
        <f>JSON_Fmt!AD774</f>
        <v>["Tabloid","Broadsheet","Online"]</v>
      </c>
      <c r="S773" s="85" t="s">
        <v>0</v>
      </c>
      <c r="T773" s="93" t="str">
        <f>JSON_Fmt!AH774</f>
        <v>["Teenagers","Adult","Professional Class"]</v>
      </c>
      <c r="U773" s="85" t="s">
        <v>0</v>
      </c>
      <c r="V773" s="93" t="str">
        <f>JSON_Fmt!AL774</f>
        <v>https://guardian.co.uk/lectus/pellentesque/eget.json</v>
      </c>
      <c r="W773" s="85" t="s">
        <v>0</v>
      </c>
      <c r="X773" s="93">
        <f>JSON_Fmt!AP774</f>
        <v>5889.6</v>
      </c>
      <c r="Y773" s="85" t="s">
        <v>0</v>
      </c>
      <c r="Z773" s="93" t="str">
        <f>JSON_Fmt!AT774</f>
        <v>["Economics"]</v>
      </c>
      <c r="AA773" s="85" t="s">
        <v>0</v>
      </c>
      <c r="AB773" s="79" t="e">
        <f>JSON_Fmt!#REF!</f>
        <v>#REF!</v>
      </c>
      <c r="AC773" s="83" t="e">
        <f>JSON_Fmt!#REF!</f>
        <v>#REF!</v>
      </c>
    </row>
    <row r="774" spans="1:29" x14ac:dyDescent="0.25">
      <c r="A774" s="79" t="s">
        <v>13</v>
      </c>
      <c r="B774" s="79" t="str">
        <f t="shared" si="11"/>
        <v>Collection_Name</v>
      </c>
      <c r="C774" s="79" t="s">
        <v>14</v>
      </c>
      <c r="D774" s="79" t="str">
        <f>JSON_Fmt!B775</f>
        <v>5e8f270dfc13ae051e000109</v>
      </c>
      <c r="E774" s="85" t="s">
        <v>0</v>
      </c>
      <c r="F774" s="79" t="str">
        <f>JSON_Fmt!F775</f>
        <v>Yotz</v>
      </c>
      <c r="G774" s="85" t="s">
        <v>0</v>
      </c>
      <c r="H774" s="79" t="str">
        <f>JSON_Fmt!J775</f>
        <v>Winterbotham</v>
      </c>
      <c r="I774" s="85" t="s">
        <v>0</v>
      </c>
      <c r="J774" s="93" t="str">
        <f>JSON_Fmt!N775</f>
        <v>Blackrock</v>
      </c>
      <c r="K774" s="85" t="s">
        <v>0</v>
      </c>
      <c r="L774" s="79" t="str">
        <f>JSON_Fmt!R775</f>
        <v>Limerick</v>
      </c>
      <c r="M774" s="85" t="s">
        <v>0</v>
      </c>
      <c r="N774" s="93">
        <f>JSON_Fmt!V775</f>
        <v>1993</v>
      </c>
      <c r="O774" s="85" t="s">
        <v>0</v>
      </c>
      <c r="P774" s="79" t="str">
        <f>JSON_Fmt!Z775</f>
        <v>Daily</v>
      </c>
      <c r="Q774" s="85" t="s">
        <v>0</v>
      </c>
      <c r="R774" s="79" t="str">
        <f>JSON_Fmt!AD775</f>
        <v>["Tabloid"]</v>
      </c>
      <c r="S774" s="85" t="s">
        <v>0</v>
      </c>
      <c r="T774" s="93" t="str">
        <f>JSON_Fmt!AH775</f>
        <v>["Adult","Teenagers"]</v>
      </c>
      <c r="U774" s="85" t="s">
        <v>0</v>
      </c>
      <c r="V774" s="93" t="str">
        <f>JSON_Fmt!AL775</f>
        <v>https://biblegateway.com/leo/pellentesque/ultrices/mattis/odio/donec/vitae.xml</v>
      </c>
      <c r="W774" s="85" t="s">
        <v>0</v>
      </c>
      <c r="X774" s="93">
        <f>JSON_Fmt!AP775</f>
        <v>8737.5400000000009</v>
      </c>
      <c r="Y774" s="85" t="s">
        <v>0</v>
      </c>
      <c r="Z774" s="93" t="str">
        <f>JSON_Fmt!AT775</f>
        <v>["Politics","Economics"]</v>
      </c>
      <c r="AA774" s="85" t="s">
        <v>0</v>
      </c>
      <c r="AB774" s="79" t="e">
        <f>JSON_Fmt!#REF!</f>
        <v>#REF!</v>
      </c>
      <c r="AC774" s="83" t="e">
        <f>JSON_Fmt!#REF!</f>
        <v>#REF!</v>
      </c>
    </row>
    <row r="775" spans="1:29" x14ac:dyDescent="0.25">
      <c r="A775" s="79" t="s">
        <v>13</v>
      </c>
      <c r="B775" s="79" t="str">
        <f t="shared" si="11"/>
        <v>Collection_Name</v>
      </c>
      <c r="C775" s="79" t="s">
        <v>14</v>
      </c>
      <c r="D775" s="79" t="str">
        <f>JSON_Fmt!B776</f>
        <v>5e8f270dfc13ae051e00010a</v>
      </c>
      <c r="E775" s="85" t="s">
        <v>0</v>
      </c>
      <c r="F775" s="79" t="str">
        <f>JSON_Fmt!F776</f>
        <v>Vitz</v>
      </c>
      <c r="G775" s="85" t="s">
        <v>0</v>
      </c>
      <c r="H775" s="79" t="str">
        <f>JSON_Fmt!J776</f>
        <v>Boatwright</v>
      </c>
      <c r="I775" s="85" t="s">
        <v>0</v>
      </c>
      <c r="J775" s="93" t="str">
        <f>JSON_Fmt!N776</f>
        <v>Blackrock</v>
      </c>
      <c r="K775" s="85" t="s">
        <v>0</v>
      </c>
      <c r="L775" s="79" t="str">
        <f>JSON_Fmt!R776</f>
        <v>Louth</v>
      </c>
      <c r="M775" s="85" t="s">
        <v>0</v>
      </c>
      <c r="N775" s="93">
        <f>JSON_Fmt!V776</f>
        <v>2003</v>
      </c>
      <c r="O775" s="85" t="s">
        <v>0</v>
      </c>
      <c r="P775" s="79" t="str">
        <f>JSON_Fmt!Z776</f>
        <v>Daily</v>
      </c>
      <c r="Q775" s="85" t="s">
        <v>0</v>
      </c>
      <c r="R775" s="79" t="str">
        <f>JSON_Fmt!AD776</f>
        <v>["Tabloid","Online","Broadsheet"]</v>
      </c>
      <c r="S775" s="85" t="s">
        <v>0</v>
      </c>
      <c r="T775" s="93" t="str">
        <f>JSON_Fmt!AH776</f>
        <v>["Adult","Teenagers","Professional Class"]</v>
      </c>
      <c r="U775" s="85" t="s">
        <v>0</v>
      </c>
      <c r="V775" s="93" t="str">
        <f>JSON_Fmt!AL776</f>
        <v>http://hostgator.com/nec/nisi/vulputate/nonummy.js</v>
      </c>
      <c r="W775" s="85" t="s">
        <v>0</v>
      </c>
      <c r="X775" s="93">
        <f>JSON_Fmt!AP776</f>
        <v>12470.08</v>
      </c>
      <c r="Y775" s="85" t="s">
        <v>0</v>
      </c>
      <c r="Z775" s="93" t="str">
        <f>JSON_Fmt!AT776</f>
        <v>["Politics"]</v>
      </c>
      <c r="AA775" s="85" t="s">
        <v>0</v>
      </c>
      <c r="AB775" s="79" t="e">
        <f>JSON_Fmt!#REF!</f>
        <v>#REF!</v>
      </c>
      <c r="AC775" s="83" t="e">
        <f>JSON_Fmt!#REF!</f>
        <v>#REF!</v>
      </c>
    </row>
    <row r="776" spans="1:29" x14ac:dyDescent="0.25">
      <c r="A776" s="79" t="s">
        <v>13</v>
      </c>
      <c r="B776" s="79" t="str">
        <f t="shared" si="11"/>
        <v>Collection_Name</v>
      </c>
      <c r="C776" s="79" t="s">
        <v>14</v>
      </c>
      <c r="D776" s="79" t="str">
        <f>JSON_Fmt!B777</f>
        <v>5e8f270dfc13ae051e00010b</v>
      </c>
      <c r="E776" s="85" t="s">
        <v>0</v>
      </c>
      <c r="F776" s="79" t="str">
        <f>JSON_Fmt!F777</f>
        <v>Feedbug</v>
      </c>
      <c r="G776" s="85" t="s">
        <v>0</v>
      </c>
      <c r="H776" s="79" t="str">
        <f>JSON_Fmt!J777</f>
        <v>Gladtbach</v>
      </c>
      <c r="I776" s="85" t="s">
        <v>0</v>
      </c>
      <c r="J776" s="93" t="str">
        <f>JSON_Fmt!N777</f>
        <v>Athlone</v>
      </c>
      <c r="K776" s="85" t="s">
        <v>0</v>
      </c>
      <c r="L776" s="79" t="str">
        <f>JSON_Fmt!R777</f>
        <v>Cork</v>
      </c>
      <c r="M776" s="85" t="s">
        <v>0</v>
      </c>
      <c r="N776" s="93">
        <f>JSON_Fmt!V777</f>
        <v>1998</v>
      </c>
      <c r="O776" s="85" t="s">
        <v>0</v>
      </c>
      <c r="P776" s="79" t="str">
        <f>JSON_Fmt!Z777</f>
        <v>Monthly</v>
      </c>
      <c r="Q776" s="85" t="s">
        <v>0</v>
      </c>
      <c r="R776" s="79" t="str">
        <f>JSON_Fmt!AD777</f>
        <v>["Broadsheet","Online","Tabloid"]</v>
      </c>
      <c r="S776" s="85" t="s">
        <v>0</v>
      </c>
      <c r="T776" s="93" t="str">
        <f>JSON_Fmt!AH777</f>
        <v>["Professional Class","Teenagers","Adult"]</v>
      </c>
      <c r="U776" s="85" t="s">
        <v>0</v>
      </c>
      <c r="V776" s="93" t="str">
        <f>JSON_Fmt!AL777</f>
        <v>http://elegantthemes.com/magna/vestibulum.aspx</v>
      </c>
      <c r="W776" s="85" t="s">
        <v>0</v>
      </c>
      <c r="X776" s="93">
        <f>JSON_Fmt!AP777</f>
        <v>12196.98</v>
      </c>
      <c r="Y776" s="85" t="s">
        <v>0</v>
      </c>
      <c r="Z776" s="93" t="str">
        <f>JSON_Fmt!AT777</f>
        <v>["Politics","Economics"]</v>
      </c>
      <c r="AA776" s="85" t="s">
        <v>0</v>
      </c>
      <c r="AB776" s="79" t="e">
        <f>JSON_Fmt!#REF!</f>
        <v>#REF!</v>
      </c>
      <c r="AC776" s="83" t="e">
        <f>JSON_Fmt!#REF!</f>
        <v>#REF!</v>
      </c>
    </row>
    <row r="777" spans="1:29" x14ac:dyDescent="0.25">
      <c r="A777" s="79" t="s">
        <v>13</v>
      </c>
      <c r="B777" s="79" t="str">
        <f t="shared" si="11"/>
        <v>Collection_Name</v>
      </c>
      <c r="C777" s="79" t="s">
        <v>14</v>
      </c>
      <c r="D777" s="79" t="str">
        <f>JSON_Fmt!B778</f>
        <v>5e8f270dfc13ae051e00010c</v>
      </c>
      <c r="E777" s="85" t="s">
        <v>0</v>
      </c>
      <c r="F777" s="79" t="str">
        <f>JSON_Fmt!F778</f>
        <v>Mynte</v>
      </c>
      <c r="G777" s="85" t="s">
        <v>0</v>
      </c>
      <c r="H777" s="79" t="str">
        <f>JSON_Fmt!J778</f>
        <v>Bools</v>
      </c>
      <c r="I777" s="85" t="s">
        <v>0</v>
      </c>
      <c r="J777" s="93" t="str">
        <f>JSON_Fmt!N778</f>
        <v>Lismore</v>
      </c>
      <c r="K777" s="85" t="s">
        <v>0</v>
      </c>
      <c r="L777" s="79" t="str">
        <f>JSON_Fmt!R778</f>
        <v>Mayo</v>
      </c>
      <c r="M777" s="85" t="s">
        <v>0</v>
      </c>
      <c r="N777" s="93">
        <f>JSON_Fmt!V778</f>
        <v>1992</v>
      </c>
      <c r="O777" s="85" t="s">
        <v>0</v>
      </c>
      <c r="P777" s="79" t="str">
        <f>JSON_Fmt!Z778</f>
        <v>Monthly</v>
      </c>
      <c r="Q777" s="85" t="s">
        <v>0</v>
      </c>
      <c r="R777" s="79" t="str">
        <f>JSON_Fmt!AD778</f>
        <v>["Tabloid","Broadsheet"]</v>
      </c>
      <c r="S777" s="85" t="s">
        <v>0</v>
      </c>
      <c r="T777" s="93" t="str">
        <f>JSON_Fmt!AH778</f>
        <v>["Teenagers","Professional Class"]</v>
      </c>
      <c r="U777" s="85" t="s">
        <v>0</v>
      </c>
      <c r="V777" s="93" t="str">
        <f>JSON_Fmt!AL778</f>
        <v>https://com.com/etiam/vel/augue/vestibulum/rutrum.png</v>
      </c>
      <c r="W777" s="85" t="s">
        <v>0</v>
      </c>
      <c r="X777" s="93">
        <f>JSON_Fmt!AP778</f>
        <v>11485.09</v>
      </c>
      <c r="Y777" s="85" t="s">
        <v>0</v>
      </c>
      <c r="Z777" s="93" t="str">
        <f>JSON_Fmt!AT778</f>
        <v>["Finance","Politics","Sport","Economics"]</v>
      </c>
      <c r="AA777" s="85" t="s">
        <v>0</v>
      </c>
      <c r="AB777" s="79" t="e">
        <f>JSON_Fmt!#REF!</f>
        <v>#REF!</v>
      </c>
      <c r="AC777" s="83" t="e">
        <f>JSON_Fmt!#REF!</f>
        <v>#REF!</v>
      </c>
    </row>
    <row r="778" spans="1:29" x14ac:dyDescent="0.25">
      <c r="A778" s="79" t="s">
        <v>13</v>
      </c>
      <c r="B778" s="79" t="str">
        <f t="shared" ref="B778:B841" si="12">$B$6</f>
        <v>Collection_Name</v>
      </c>
      <c r="C778" s="79" t="s">
        <v>14</v>
      </c>
      <c r="D778" s="79" t="str">
        <f>JSON_Fmt!B779</f>
        <v>5e8f270dfc13ae051e00010d</v>
      </c>
      <c r="E778" s="85" t="s">
        <v>0</v>
      </c>
      <c r="F778" s="79" t="str">
        <f>JSON_Fmt!F779</f>
        <v>Mycat</v>
      </c>
      <c r="G778" s="85" t="s">
        <v>0</v>
      </c>
      <c r="H778" s="79" t="str">
        <f>JSON_Fmt!J779</f>
        <v>Coolahan</v>
      </c>
      <c r="I778" s="85" t="s">
        <v>0</v>
      </c>
      <c r="J778" s="93" t="str">
        <f>JSON_Fmt!N779</f>
        <v>Dublin</v>
      </c>
      <c r="K778" s="85" t="s">
        <v>0</v>
      </c>
      <c r="L778" s="79" t="str">
        <f>JSON_Fmt!R779</f>
        <v>Wicklow</v>
      </c>
      <c r="M778" s="85" t="s">
        <v>0</v>
      </c>
      <c r="N778" s="93">
        <f>JSON_Fmt!V779</f>
        <v>2011</v>
      </c>
      <c r="O778" s="85" t="s">
        <v>0</v>
      </c>
      <c r="P778" s="79" t="str">
        <f>JSON_Fmt!Z779</f>
        <v>Weekly</v>
      </c>
      <c r="Q778" s="85" t="s">
        <v>0</v>
      </c>
      <c r="R778" s="79" t="str">
        <f>JSON_Fmt!AD779</f>
        <v>["Tabloid","Broadsheet"]</v>
      </c>
      <c r="S778" s="85" t="s">
        <v>0</v>
      </c>
      <c r="T778" s="93" t="str">
        <f>JSON_Fmt!AH779</f>
        <v>["Professional Class","Adult","Teenagers"]</v>
      </c>
      <c r="U778" s="85" t="s">
        <v>0</v>
      </c>
      <c r="V778" s="93" t="str">
        <f>JSON_Fmt!AL779</f>
        <v>http://amazon.co.jp/vulputate/ut/ultrices/vel.js</v>
      </c>
      <c r="W778" s="85" t="s">
        <v>0</v>
      </c>
      <c r="X778" s="93">
        <f>JSON_Fmt!AP779</f>
        <v>9599.74</v>
      </c>
      <c r="Y778" s="85" t="s">
        <v>0</v>
      </c>
      <c r="Z778" s="93" t="str">
        <f>JSON_Fmt!AT779</f>
        <v>["Politics"]</v>
      </c>
      <c r="AA778" s="85" t="s">
        <v>0</v>
      </c>
      <c r="AB778" s="79" t="e">
        <f>JSON_Fmt!#REF!</f>
        <v>#REF!</v>
      </c>
      <c r="AC778" s="83" t="e">
        <f>JSON_Fmt!#REF!</f>
        <v>#REF!</v>
      </c>
    </row>
    <row r="779" spans="1:29" x14ac:dyDescent="0.25">
      <c r="A779" s="79" t="s">
        <v>13</v>
      </c>
      <c r="B779" s="79" t="str">
        <f t="shared" si="12"/>
        <v>Collection_Name</v>
      </c>
      <c r="C779" s="79" t="s">
        <v>14</v>
      </c>
      <c r="D779" s="79" t="str">
        <f>JSON_Fmt!B780</f>
        <v>5e8f270dfc13ae051e00010e</v>
      </c>
      <c r="E779" s="85" t="s">
        <v>0</v>
      </c>
      <c r="F779" s="79" t="str">
        <f>JSON_Fmt!F780</f>
        <v>Skippad</v>
      </c>
      <c r="G779" s="85" t="s">
        <v>0</v>
      </c>
      <c r="H779" s="79" t="str">
        <f>JSON_Fmt!J780</f>
        <v>Labbett</v>
      </c>
      <c r="I779" s="85" t="s">
        <v>0</v>
      </c>
      <c r="J779" s="93" t="str">
        <f>JSON_Fmt!N780</f>
        <v>Athlone</v>
      </c>
      <c r="K779" s="85" t="s">
        <v>0</v>
      </c>
      <c r="L779" s="79" t="str">
        <f>JSON_Fmt!R780</f>
        <v>Cavan</v>
      </c>
      <c r="M779" s="85" t="s">
        <v>0</v>
      </c>
      <c r="N779" s="93">
        <f>JSON_Fmt!V780</f>
        <v>1998</v>
      </c>
      <c r="O779" s="85" t="s">
        <v>0</v>
      </c>
      <c r="P779" s="79" t="str">
        <f>JSON_Fmt!Z780</f>
        <v>Monthly</v>
      </c>
      <c r="Q779" s="85" t="s">
        <v>0</v>
      </c>
      <c r="R779" s="79" t="str">
        <f>JSON_Fmt!AD780</f>
        <v>["Broadsheet","Online"]</v>
      </c>
      <c r="S779" s="85" t="s">
        <v>0</v>
      </c>
      <c r="T779" s="93" t="str">
        <f>JSON_Fmt!AH780</f>
        <v>["Professional Class"]</v>
      </c>
      <c r="U779" s="85" t="s">
        <v>0</v>
      </c>
      <c r="V779" s="93" t="str">
        <f>JSON_Fmt!AL780</f>
        <v>https://unesco.org/in/felis/donec/semper/sapien/a.xml</v>
      </c>
      <c r="W779" s="85" t="s">
        <v>0</v>
      </c>
      <c r="X779" s="93">
        <f>JSON_Fmt!AP780</f>
        <v>8949.31</v>
      </c>
      <c r="Y779" s="85" t="s">
        <v>0</v>
      </c>
      <c r="Z779" s="93" t="str">
        <f>JSON_Fmt!AT780</f>
        <v>["Economics","Politics"]</v>
      </c>
      <c r="AA779" s="85" t="s">
        <v>0</v>
      </c>
      <c r="AB779" s="79" t="e">
        <f>JSON_Fmt!#REF!</f>
        <v>#REF!</v>
      </c>
      <c r="AC779" s="83" t="e">
        <f>JSON_Fmt!#REF!</f>
        <v>#REF!</v>
      </c>
    </row>
    <row r="780" spans="1:29" x14ac:dyDescent="0.25">
      <c r="A780" s="79" t="s">
        <v>13</v>
      </c>
      <c r="B780" s="79" t="str">
        <f t="shared" si="12"/>
        <v>Collection_Name</v>
      </c>
      <c r="C780" s="79" t="s">
        <v>14</v>
      </c>
      <c r="D780" s="79" t="str">
        <f>JSON_Fmt!B781</f>
        <v>5e8f270dfc13ae051e00010f</v>
      </c>
      <c r="E780" s="85" t="s">
        <v>0</v>
      </c>
      <c r="F780" s="79" t="str">
        <f>JSON_Fmt!F781</f>
        <v>Skibox</v>
      </c>
      <c r="G780" s="85" t="s">
        <v>0</v>
      </c>
      <c r="H780" s="79" t="str">
        <f>JSON_Fmt!J781</f>
        <v>Zimmer</v>
      </c>
      <c r="I780" s="85" t="s">
        <v>0</v>
      </c>
      <c r="J780" s="93" t="str">
        <f>JSON_Fmt!N781</f>
        <v>Blackrock</v>
      </c>
      <c r="K780" s="85" t="s">
        <v>0</v>
      </c>
      <c r="L780" s="79" t="str">
        <f>JSON_Fmt!R781</f>
        <v>Antrim</v>
      </c>
      <c r="M780" s="85" t="s">
        <v>0</v>
      </c>
      <c r="N780" s="93">
        <f>JSON_Fmt!V781</f>
        <v>2006</v>
      </c>
      <c r="O780" s="85" t="s">
        <v>0</v>
      </c>
      <c r="P780" s="79" t="str">
        <f>JSON_Fmt!Z781</f>
        <v>Monthly</v>
      </c>
      <c r="Q780" s="85" t="s">
        <v>0</v>
      </c>
      <c r="R780" s="79" t="str">
        <f>JSON_Fmt!AD781</f>
        <v>["Broadsheet","Tabloid"]</v>
      </c>
      <c r="S780" s="85" t="s">
        <v>0</v>
      </c>
      <c r="T780" s="93" t="str">
        <f>JSON_Fmt!AH781</f>
        <v>["Professional Class"]</v>
      </c>
      <c r="U780" s="85" t="s">
        <v>0</v>
      </c>
      <c r="V780" s="93" t="str">
        <f>JSON_Fmt!AL781</f>
        <v>http://ed.gov/vulputate/vitae/nisl/aenean/lectus/pellentesque/eget.jsp</v>
      </c>
      <c r="W780" s="85" t="s">
        <v>0</v>
      </c>
      <c r="X780" s="93">
        <f>JSON_Fmt!AP781</f>
        <v>12887.25</v>
      </c>
      <c r="Y780" s="85" t="s">
        <v>0</v>
      </c>
      <c r="Z780" s="93" t="str">
        <f>JSON_Fmt!AT781</f>
        <v>["Sport"]</v>
      </c>
      <c r="AA780" s="85" t="s">
        <v>0</v>
      </c>
      <c r="AB780" s="79" t="e">
        <f>JSON_Fmt!#REF!</f>
        <v>#REF!</v>
      </c>
      <c r="AC780" s="83" t="e">
        <f>JSON_Fmt!#REF!</f>
        <v>#REF!</v>
      </c>
    </row>
    <row r="781" spans="1:29" x14ac:dyDescent="0.25">
      <c r="A781" s="79" t="s">
        <v>13</v>
      </c>
      <c r="B781" s="79" t="str">
        <f t="shared" si="12"/>
        <v>Collection_Name</v>
      </c>
      <c r="C781" s="79" t="s">
        <v>14</v>
      </c>
      <c r="D781" s="79" t="str">
        <f>JSON_Fmt!B782</f>
        <v>5e8f270dfc13ae051e000110</v>
      </c>
      <c r="E781" s="85" t="s">
        <v>0</v>
      </c>
      <c r="F781" s="79" t="str">
        <f>JSON_Fmt!F782</f>
        <v>Quimm</v>
      </c>
      <c r="G781" s="85" t="s">
        <v>0</v>
      </c>
      <c r="H781" s="79" t="str">
        <f>JSON_Fmt!J782</f>
        <v>Le Sieur</v>
      </c>
      <c r="I781" s="85" t="s">
        <v>0</v>
      </c>
      <c r="J781" s="93" t="str">
        <f>JSON_Fmt!N782</f>
        <v>Dublin</v>
      </c>
      <c r="K781" s="85" t="s">
        <v>0</v>
      </c>
      <c r="L781" s="79" t="str">
        <f>JSON_Fmt!R782</f>
        <v>Cavan</v>
      </c>
      <c r="M781" s="85" t="s">
        <v>0</v>
      </c>
      <c r="N781" s="93">
        <f>JSON_Fmt!V782</f>
        <v>1995</v>
      </c>
      <c r="O781" s="85" t="s">
        <v>0</v>
      </c>
      <c r="P781" s="79" t="str">
        <f>JSON_Fmt!Z782</f>
        <v>Monthly</v>
      </c>
      <c r="Q781" s="85" t="s">
        <v>0</v>
      </c>
      <c r="R781" s="79" t="str">
        <f>JSON_Fmt!AD782</f>
        <v>["Online"]</v>
      </c>
      <c r="S781" s="85" t="s">
        <v>0</v>
      </c>
      <c r="T781" s="93" t="str">
        <f>JSON_Fmt!AH782</f>
        <v>["Professional Class","Teenagers","Adult"]</v>
      </c>
      <c r="U781" s="85" t="s">
        <v>0</v>
      </c>
      <c r="V781" s="93" t="str">
        <f>JSON_Fmt!AL782</f>
        <v>https://bloomberg.com/dapibus/at.jsp</v>
      </c>
      <c r="W781" s="85" t="s">
        <v>0</v>
      </c>
      <c r="X781" s="93">
        <f>JSON_Fmt!AP782</f>
        <v>9753.9</v>
      </c>
      <c r="Y781" s="85" t="s">
        <v>0</v>
      </c>
      <c r="Z781" s="93" t="str">
        <f>JSON_Fmt!AT782</f>
        <v>["Sport","Politics","Finance"]</v>
      </c>
      <c r="AA781" s="85" t="s">
        <v>0</v>
      </c>
      <c r="AB781" s="79" t="e">
        <f>JSON_Fmt!#REF!</f>
        <v>#REF!</v>
      </c>
      <c r="AC781" s="83" t="e">
        <f>JSON_Fmt!#REF!</f>
        <v>#REF!</v>
      </c>
    </row>
    <row r="782" spans="1:29" x14ac:dyDescent="0.25">
      <c r="A782" s="79" t="s">
        <v>13</v>
      </c>
      <c r="B782" s="79" t="str">
        <f t="shared" si="12"/>
        <v>Collection_Name</v>
      </c>
      <c r="C782" s="79" t="s">
        <v>14</v>
      </c>
      <c r="D782" s="79" t="str">
        <f>JSON_Fmt!B783</f>
        <v>5e8f270dfc13ae051e000111</v>
      </c>
      <c r="E782" s="85" t="s">
        <v>0</v>
      </c>
      <c r="F782" s="79" t="str">
        <f>JSON_Fmt!F783</f>
        <v>Kayveo</v>
      </c>
      <c r="G782" s="85" t="s">
        <v>0</v>
      </c>
      <c r="H782" s="79" t="str">
        <f>JSON_Fmt!J783</f>
        <v>MacDuff</v>
      </c>
      <c r="I782" s="85" t="s">
        <v>0</v>
      </c>
      <c r="J782" s="93" t="str">
        <f>JSON_Fmt!N783</f>
        <v>Blackrock</v>
      </c>
      <c r="K782" s="85" t="s">
        <v>0</v>
      </c>
      <c r="L782" s="79" t="str">
        <f>JSON_Fmt!R783</f>
        <v>Galway</v>
      </c>
      <c r="M782" s="85" t="s">
        <v>0</v>
      </c>
      <c r="N782" s="93">
        <f>JSON_Fmt!V783</f>
        <v>2004</v>
      </c>
      <c r="O782" s="85" t="s">
        <v>0</v>
      </c>
      <c r="P782" s="79" t="str">
        <f>JSON_Fmt!Z783</f>
        <v>Daily</v>
      </c>
      <c r="Q782" s="85" t="s">
        <v>0</v>
      </c>
      <c r="R782" s="79" t="str">
        <f>JSON_Fmt!AD783</f>
        <v>["Tabloid","Broadsheet","Online"]</v>
      </c>
      <c r="S782" s="85" t="s">
        <v>0</v>
      </c>
      <c r="T782" s="93" t="str">
        <f>JSON_Fmt!AH783</f>
        <v>["Professional Class","Teenagers","Adult"]</v>
      </c>
      <c r="U782" s="85" t="s">
        <v>0</v>
      </c>
      <c r="V782" s="93" t="str">
        <f>JSON_Fmt!AL783</f>
        <v>http://arstechnica.com/pede/libero/quis/orci/nullam/molestie/nibh.jpg</v>
      </c>
      <c r="W782" s="85" t="s">
        <v>0</v>
      </c>
      <c r="X782" s="93">
        <f>JSON_Fmt!AP783</f>
        <v>5866.88</v>
      </c>
      <c r="Y782" s="85" t="s">
        <v>0</v>
      </c>
      <c r="Z782" s="93" t="str">
        <f>JSON_Fmt!AT783</f>
        <v>["Economics","Finance","Sport"]</v>
      </c>
      <c r="AA782" s="85" t="s">
        <v>0</v>
      </c>
      <c r="AB782" s="79" t="e">
        <f>JSON_Fmt!#REF!</f>
        <v>#REF!</v>
      </c>
      <c r="AC782" s="83" t="e">
        <f>JSON_Fmt!#REF!</f>
        <v>#REF!</v>
      </c>
    </row>
    <row r="783" spans="1:29" x14ac:dyDescent="0.25">
      <c r="A783" s="79" t="s">
        <v>13</v>
      </c>
      <c r="B783" s="79" t="str">
        <f t="shared" si="12"/>
        <v>Collection_Name</v>
      </c>
      <c r="C783" s="79" t="s">
        <v>14</v>
      </c>
      <c r="D783" s="79" t="str">
        <f>JSON_Fmt!B784</f>
        <v>5e8f270dfc13ae051e000112</v>
      </c>
      <c r="E783" s="85" t="s">
        <v>0</v>
      </c>
      <c r="F783" s="79" t="str">
        <f>JSON_Fmt!F784</f>
        <v>Kazu</v>
      </c>
      <c r="G783" s="85" t="s">
        <v>0</v>
      </c>
      <c r="H783" s="79" t="str">
        <f>JSON_Fmt!J784</f>
        <v>Foulis</v>
      </c>
      <c r="I783" s="85" t="s">
        <v>0</v>
      </c>
      <c r="J783" s="93" t="str">
        <f>JSON_Fmt!N784</f>
        <v>Athlone</v>
      </c>
      <c r="K783" s="85" t="s">
        <v>0</v>
      </c>
      <c r="L783" s="79" t="str">
        <f>JSON_Fmt!R784</f>
        <v>Clare</v>
      </c>
      <c r="M783" s="85" t="s">
        <v>0</v>
      </c>
      <c r="N783" s="93">
        <f>JSON_Fmt!V784</f>
        <v>1996</v>
      </c>
      <c r="O783" s="85" t="s">
        <v>0</v>
      </c>
      <c r="P783" s="79" t="str">
        <f>JSON_Fmt!Z784</f>
        <v>Daily</v>
      </c>
      <c r="Q783" s="85" t="s">
        <v>0</v>
      </c>
      <c r="R783" s="79" t="str">
        <f>JSON_Fmt!AD784</f>
        <v>["Tabloid"]</v>
      </c>
      <c r="S783" s="85" t="s">
        <v>0</v>
      </c>
      <c r="T783" s="93" t="str">
        <f>JSON_Fmt!AH784</f>
        <v>["Adult","Teenagers"]</v>
      </c>
      <c r="U783" s="85" t="s">
        <v>0</v>
      </c>
      <c r="V783" s="93" t="str">
        <f>JSON_Fmt!AL784</f>
        <v>https://diigo.com/sed/sagittis/nam/congue/risus/semper/porta.jsp</v>
      </c>
      <c r="W783" s="85" t="s">
        <v>0</v>
      </c>
      <c r="X783" s="93">
        <f>JSON_Fmt!AP784</f>
        <v>8721.8799999999992</v>
      </c>
      <c r="Y783" s="85" t="s">
        <v>0</v>
      </c>
      <c r="Z783" s="93" t="str">
        <f>JSON_Fmt!AT784</f>
        <v>["Sport","Economics","Finance","Politics"]</v>
      </c>
      <c r="AA783" s="85" t="s">
        <v>0</v>
      </c>
      <c r="AB783" s="79" t="e">
        <f>JSON_Fmt!#REF!</f>
        <v>#REF!</v>
      </c>
      <c r="AC783" s="83" t="e">
        <f>JSON_Fmt!#REF!</f>
        <v>#REF!</v>
      </c>
    </row>
    <row r="784" spans="1:29" x14ac:dyDescent="0.25">
      <c r="A784" s="79" t="s">
        <v>13</v>
      </c>
      <c r="B784" s="79" t="str">
        <f t="shared" si="12"/>
        <v>Collection_Name</v>
      </c>
      <c r="C784" s="79" t="s">
        <v>14</v>
      </c>
      <c r="D784" s="79" t="str">
        <f>JSON_Fmt!B785</f>
        <v>5e8f270dfc13ae051e000113</v>
      </c>
      <c r="E784" s="85" t="s">
        <v>0</v>
      </c>
      <c r="F784" s="79" t="str">
        <f>JSON_Fmt!F785</f>
        <v>Skilith</v>
      </c>
      <c r="G784" s="85" t="s">
        <v>0</v>
      </c>
      <c r="H784" s="79" t="str">
        <f>JSON_Fmt!J785</f>
        <v>Warbeys</v>
      </c>
      <c r="I784" s="85" t="s">
        <v>0</v>
      </c>
      <c r="J784" s="93" t="str">
        <f>JSON_Fmt!N785</f>
        <v>Letterkenny</v>
      </c>
      <c r="K784" s="85" t="s">
        <v>0</v>
      </c>
      <c r="L784" s="79" t="str">
        <f>JSON_Fmt!R785</f>
        <v>Laois</v>
      </c>
      <c r="M784" s="85" t="s">
        <v>0</v>
      </c>
      <c r="N784" s="93">
        <f>JSON_Fmt!V785</f>
        <v>2004</v>
      </c>
      <c r="O784" s="85" t="s">
        <v>0</v>
      </c>
      <c r="P784" s="79" t="str">
        <f>JSON_Fmt!Z785</f>
        <v>Daily</v>
      </c>
      <c r="Q784" s="85" t="s">
        <v>0</v>
      </c>
      <c r="R784" s="79" t="str">
        <f>JSON_Fmt!AD785</f>
        <v>["Online","Broadsheet"]</v>
      </c>
      <c r="S784" s="85" t="s">
        <v>0</v>
      </c>
      <c r="T784" s="93" t="str">
        <f>JSON_Fmt!AH785</f>
        <v>["Adult","Professional Class","Teenagers"]</v>
      </c>
      <c r="U784" s="85" t="s">
        <v>0</v>
      </c>
      <c r="V784" s="93" t="str">
        <f>JSON_Fmt!AL785</f>
        <v>http://theatlantic.com/vestibulum/ac/est/lacinia/nisi.jpg</v>
      </c>
      <c r="W784" s="85" t="s">
        <v>0</v>
      </c>
      <c r="X784" s="93">
        <f>JSON_Fmt!AP785</f>
        <v>5603.82</v>
      </c>
      <c r="Y784" s="85" t="s">
        <v>0</v>
      </c>
      <c r="Z784" s="93" t="str">
        <f>JSON_Fmt!AT785</f>
        <v>["Politics","Sport","Economics","Finance"]</v>
      </c>
      <c r="AA784" s="85" t="s">
        <v>0</v>
      </c>
      <c r="AB784" s="79" t="e">
        <f>JSON_Fmt!#REF!</f>
        <v>#REF!</v>
      </c>
      <c r="AC784" s="83" t="e">
        <f>JSON_Fmt!#REF!</f>
        <v>#REF!</v>
      </c>
    </row>
    <row r="785" spans="1:29" x14ac:dyDescent="0.25">
      <c r="A785" s="79" t="s">
        <v>13</v>
      </c>
      <c r="B785" s="79" t="str">
        <f t="shared" si="12"/>
        <v>Collection_Name</v>
      </c>
      <c r="C785" s="79" t="s">
        <v>14</v>
      </c>
      <c r="D785" s="79" t="str">
        <f>JSON_Fmt!B786</f>
        <v>5e8f270dfc13ae051e000114</v>
      </c>
      <c r="E785" s="85" t="s">
        <v>0</v>
      </c>
      <c r="F785" s="79" t="str">
        <f>JSON_Fmt!F786</f>
        <v>Edgeclub</v>
      </c>
      <c r="G785" s="85" t="s">
        <v>0</v>
      </c>
      <c r="H785" s="79" t="str">
        <f>JSON_Fmt!J786</f>
        <v>Wilson</v>
      </c>
      <c r="I785" s="85" t="s">
        <v>0</v>
      </c>
      <c r="J785" s="93" t="str">
        <f>JSON_Fmt!N786</f>
        <v>Blackrock</v>
      </c>
      <c r="K785" s="85" t="s">
        <v>0</v>
      </c>
      <c r="L785" s="79" t="str">
        <f>JSON_Fmt!R786</f>
        <v>Cork</v>
      </c>
      <c r="M785" s="85" t="s">
        <v>0</v>
      </c>
      <c r="N785" s="93">
        <f>JSON_Fmt!V786</f>
        <v>2007</v>
      </c>
      <c r="O785" s="85" t="s">
        <v>0</v>
      </c>
      <c r="P785" s="79" t="str">
        <f>JSON_Fmt!Z786</f>
        <v>Weekly</v>
      </c>
      <c r="Q785" s="85" t="s">
        <v>0</v>
      </c>
      <c r="R785" s="79" t="str">
        <f>JSON_Fmt!AD786</f>
        <v>["Online","Tabloid","Broadsheet"]</v>
      </c>
      <c r="S785" s="85" t="s">
        <v>0</v>
      </c>
      <c r="T785" s="93" t="str">
        <f>JSON_Fmt!AH786</f>
        <v>["Teenagers","Professional Class","Adult"]</v>
      </c>
      <c r="U785" s="85" t="s">
        <v>0</v>
      </c>
      <c r="V785" s="93" t="str">
        <f>JSON_Fmt!AL786</f>
        <v>http://economist.com/nisi.js</v>
      </c>
      <c r="W785" s="85" t="s">
        <v>0</v>
      </c>
      <c r="X785" s="93">
        <f>JSON_Fmt!AP786</f>
        <v>7079.48</v>
      </c>
      <c r="Y785" s="85" t="s">
        <v>0</v>
      </c>
      <c r="Z785" s="93" t="str">
        <f>JSON_Fmt!AT786</f>
        <v>["Economics","Finance"]</v>
      </c>
      <c r="AA785" s="85" t="s">
        <v>0</v>
      </c>
      <c r="AB785" s="79" t="e">
        <f>JSON_Fmt!#REF!</f>
        <v>#REF!</v>
      </c>
      <c r="AC785" s="83" t="e">
        <f>JSON_Fmt!#REF!</f>
        <v>#REF!</v>
      </c>
    </row>
    <row r="786" spans="1:29" x14ac:dyDescent="0.25">
      <c r="A786" s="79" t="s">
        <v>13</v>
      </c>
      <c r="B786" s="79" t="str">
        <f t="shared" si="12"/>
        <v>Collection_Name</v>
      </c>
      <c r="C786" s="79" t="s">
        <v>14</v>
      </c>
      <c r="D786" s="79" t="str">
        <f>JSON_Fmt!B787</f>
        <v>5e8f270dfc13ae051e000115</v>
      </c>
      <c r="E786" s="85" t="s">
        <v>0</v>
      </c>
      <c r="F786" s="79" t="str">
        <f>JSON_Fmt!F787</f>
        <v>Eadel</v>
      </c>
      <c r="G786" s="85" t="s">
        <v>0</v>
      </c>
      <c r="H786" s="79" t="str">
        <f>JSON_Fmt!J787</f>
        <v>Byrcher</v>
      </c>
      <c r="I786" s="85" t="s">
        <v>0</v>
      </c>
      <c r="J786" s="93" t="str">
        <f>JSON_Fmt!N787</f>
        <v>Lismore</v>
      </c>
      <c r="K786" s="85" t="s">
        <v>0</v>
      </c>
      <c r="L786" s="79" t="str">
        <f>JSON_Fmt!R787</f>
        <v>Westmeath</v>
      </c>
      <c r="M786" s="85" t="s">
        <v>0</v>
      </c>
      <c r="N786" s="93">
        <f>JSON_Fmt!V787</f>
        <v>2013</v>
      </c>
      <c r="O786" s="85" t="s">
        <v>0</v>
      </c>
      <c r="P786" s="79" t="str">
        <f>JSON_Fmt!Z787</f>
        <v>Monthly</v>
      </c>
      <c r="Q786" s="85" t="s">
        <v>0</v>
      </c>
      <c r="R786" s="79" t="str">
        <f>JSON_Fmt!AD787</f>
        <v>["Online","Tabloid","Broadsheet"]</v>
      </c>
      <c r="S786" s="85" t="s">
        <v>0</v>
      </c>
      <c r="T786" s="93" t="str">
        <f>JSON_Fmt!AH787</f>
        <v>["Adult","Professional Class","Teenagers"]</v>
      </c>
      <c r="U786" s="85" t="s">
        <v>0</v>
      </c>
      <c r="V786" s="93" t="str">
        <f>JSON_Fmt!AL787</f>
        <v>http://rambler.ru/cras/mi/pede/malesuada.jsp</v>
      </c>
      <c r="W786" s="85" t="s">
        <v>0</v>
      </c>
      <c r="X786" s="93">
        <f>JSON_Fmt!AP787</f>
        <v>7488.04</v>
      </c>
      <c r="Y786" s="85" t="s">
        <v>0</v>
      </c>
      <c r="Z786" s="93" t="str">
        <f>JSON_Fmt!AT787</f>
        <v>["Politics","Sport"]</v>
      </c>
      <c r="AA786" s="85" t="s">
        <v>0</v>
      </c>
      <c r="AB786" s="79" t="e">
        <f>JSON_Fmt!#REF!</f>
        <v>#REF!</v>
      </c>
      <c r="AC786" s="83" t="e">
        <f>JSON_Fmt!#REF!</f>
        <v>#REF!</v>
      </c>
    </row>
    <row r="787" spans="1:29" x14ac:dyDescent="0.25">
      <c r="A787" s="79" t="s">
        <v>13</v>
      </c>
      <c r="B787" s="79" t="str">
        <f t="shared" si="12"/>
        <v>Collection_Name</v>
      </c>
      <c r="C787" s="79" t="s">
        <v>14</v>
      </c>
      <c r="D787" s="79" t="str">
        <f>JSON_Fmt!B788</f>
        <v>5e8f270dfc13ae051e000116</v>
      </c>
      <c r="E787" s="85" t="s">
        <v>0</v>
      </c>
      <c r="F787" s="79" t="str">
        <f>JSON_Fmt!F788</f>
        <v>Jabberbean</v>
      </c>
      <c r="G787" s="85" t="s">
        <v>0</v>
      </c>
      <c r="H787" s="79" t="str">
        <f>JSON_Fmt!J788</f>
        <v>Goodger</v>
      </c>
      <c r="I787" s="85" t="s">
        <v>0</v>
      </c>
      <c r="J787" s="93" t="str">
        <f>JSON_Fmt!N788</f>
        <v>Lismore</v>
      </c>
      <c r="K787" s="85" t="s">
        <v>0</v>
      </c>
      <c r="L787" s="79" t="str">
        <f>JSON_Fmt!R788</f>
        <v>Derry</v>
      </c>
      <c r="M787" s="85" t="s">
        <v>0</v>
      </c>
      <c r="N787" s="93">
        <f>JSON_Fmt!V788</f>
        <v>2001</v>
      </c>
      <c r="O787" s="85" t="s">
        <v>0</v>
      </c>
      <c r="P787" s="79" t="str">
        <f>JSON_Fmt!Z788</f>
        <v>Monthly</v>
      </c>
      <c r="Q787" s="85" t="s">
        <v>0</v>
      </c>
      <c r="R787" s="79" t="str">
        <f>JSON_Fmt!AD788</f>
        <v>["Online"]</v>
      </c>
      <c r="S787" s="85" t="s">
        <v>0</v>
      </c>
      <c r="T787" s="93" t="str">
        <f>JSON_Fmt!AH788</f>
        <v>["Teenagers","Professional Class"]</v>
      </c>
      <c r="U787" s="85" t="s">
        <v>0</v>
      </c>
      <c r="V787" s="93" t="str">
        <f>JSON_Fmt!AL788</f>
        <v>https://nydailynews.com/mauris.xml</v>
      </c>
      <c r="W787" s="85" t="s">
        <v>0</v>
      </c>
      <c r="X787" s="93">
        <f>JSON_Fmt!AP788</f>
        <v>14015.64</v>
      </c>
      <c r="Y787" s="85" t="s">
        <v>0</v>
      </c>
      <c r="Z787" s="93" t="str">
        <f>JSON_Fmt!AT788</f>
        <v>["Sport"]</v>
      </c>
      <c r="AA787" s="85" t="s">
        <v>0</v>
      </c>
      <c r="AB787" s="79" t="e">
        <f>JSON_Fmt!#REF!</f>
        <v>#REF!</v>
      </c>
      <c r="AC787" s="83" t="e">
        <f>JSON_Fmt!#REF!</f>
        <v>#REF!</v>
      </c>
    </row>
    <row r="788" spans="1:29" x14ac:dyDescent="0.25">
      <c r="A788" s="79" t="s">
        <v>13</v>
      </c>
      <c r="B788" s="79" t="str">
        <f t="shared" si="12"/>
        <v>Collection_Name</v>
      </c>
      <c r="C788" s="79" t="s">
        <v>14</v>
      </c>
      <c r="D788" s="79" t="str">
        <f>JSON_Fmt!B789</f>
        <v>5e8f270dfc13ae051e000117</v>
      </c>
      <c r="E788" s="85" t="s">
        <v>0</v>
      </c>
      <c r="F788" s="79" t="str">
        <f>JSON_Fmt!F789</f>
        <v>Voonyx</v>
      </c>
      <c r="G788" s="85" t="s">
        <v>0</v>
      </c>
      <c r="H788" s="79" t="str">
        <f>JSON_Fmt!J789</f>
        <v>Linnemann</v>
      </c>
      <c r="I788" s="85" t="s">
        <v>0</v>
      </c>
      <c r="J788" s="93" t="str">
        <f>JSON_Fmt!N789</f>
        <v>Athlone</v>
      </c>
      <c r="K788" s="85" t="s">
        <v>0</v>
      </c>
      <c r="L788" s="79" t="str">
        <f>JSON_Fmt!R789</f>
        <v>Wicklow</v>
      </c>
      <c r="M788" s="85" t="s">
        <v>0</v>
      </c>
      <c r="N788" s="93">
        <f>JSON_Fmt!V789</f>
        <v>2005</v>
      </c>
      <c r="O788" s="85" t="s">
        <v>0</v>
      </c>
      <c r="P788" s="79" t="str">
        <f>JSON_Fmt!Z789</f>
        <v>Monthly</v>
      </c>
      <c r="Q788" s="85" t="s">
        <v>0</v>
      </c>
      <c r="R788" s="79" t="str">
        <f>JSON_Fmt!AD789</f>
        <v>["Online","Broadsheet","Tabloid"]</v>
      </c>
      <c r="S788" s="85" t="s">
        <v>0</v>
      </c>
      <c r="T788" s="93" t="str">
        <f>JSON_Fmt!AH789</f>
        <v>["Professional Class","Teenagers"]</v>
      </c>
      <c r="U788" s="85" t="s">
        <v>0</v>
      </c>
      <c r="V788" s="93" t="str">
        <f>JSON_Fmt!AL789</f>
        <v>https://deliciousdays.com/lectus/in/quam/fringilla.jpg</v>
      </c>
      <c r="W788" s="85" t="s">
        <v>0</v>
      </c>
      <c r="X788" s="93">
        <f>JSON_Fmt!AP789</f>
        <v>5718.14</v>
      </c>
      <c r="Y788" s="85" t="s">
        <v>0</v>
      </c>
      <c r="Z788" s="93" t="str">
        <f>JSON_Fmt!AT789</f>
        <v>["Economics","Finance"]</v>
      </c>
      <c r="AA788" s="85" t="s">
        <v>0</v>
      </c>
      <c r="AB788" s="79" t="e">
        <f>JSON_Fmt!#REF!</f>
        <v>#REF!</v>
      </c>
      <c r="AC788" s="83" t="e">
        <f>JSON_Fmt!#REF!</f>
        <v>#REF!</v>
      </c>
    </row>
    <row r="789" spans="1:29" x14ac:dyDescent="0.25">
      <c r="A789" s="79" t="s">
        <v>13</v>
      </c>
      <c r="B789" s="79" t="str">
        <f t="shared" si="12"/>
        <v>Collection_Name</v>
      </c>
      <c r="C789" s="79" t="s">
        <v>14</v>
      </c>
      <c r="D789" s="79" t="str">
        <f>JSON_Fmt!B790</f>
        <v>5e8f270dfc13ae051e000118</v>
      </c>
      <c r="E789" s="85" t="s">
        <v>0</v>
      </c>
      <c r="F789" s="79" t="str">
        <f>JSON_Fmt!F790</f>
        <v>Jayo</v>
      </c>
      <c r="G789" s="85" t="s">
        <v>0</v>
      </c>
      <c r="H789" s="79" t="str">
        <f>JSON_Fmt!J790</f>
        <v>Darnborough</v>
      </c>
      <c r="I789" s="85" t="s">
        <v>0</v>
      </c>
      <c r="J789" s="93" t="str">
        <f>JSON_Fmt!N790</f>
        <v>Limerick</v>
      </c>
      <c r="K789" s="85" t="s">
        <v>0</v>
      </c>
      <c r="L789" s="79" t="str">
        <f>JSON_Fmt!R790</f>
        <v>Westmeath</v>
      </c>
      <c r="M789" s="85" t="s">
        <v>0</v>
      </c>
      <c r="N789" s="93">
        <f>JSON_Fmt!V790</f>
        <v>1994</v>
      </c>
      <c r="O789" s="85" t="s">
        <v>0</v>
      </c>
      <c r="P789" s="79" t="str">
        <f>JSON_Fmt!Z790</f>
        <v>Weekly</v>
      </c>
      <c r="Q789" s="85" t="s">
        <v>0</v>
      </c>
      <c r="R789" s="79" t="str">
        <f>JSON_Fmt!AD790</f>
        <v>["Tabloid"]</v>
      </c>
      <c r="S789" s="85" t="s">
        <v>0</v>
      </c>
      <c r="T789" s="93" t="str">
        <f>JSON_Fmt!AH790</f>
        <v>["Professional Class","Adult"]</v>
      </c>
      <c r="U789" s="85" t="s">
        <v>0</v>
      </c>
      <c r="V789" s="93" t="str">
        <f>JSON_Fmt!AL790</f>
        <v>https://stanford.edu/ac/enim/in/tempor.jsp</v>
      </c>
      <c r="W789" s="85" t="s">
        <v>0</v>
      </c>
      <c r="X789" s="93">
        <f>JSON_Fmt!AP790</f>
        <v>13686.65</v>
      </c>
      <c r="Y789" s="85" t="s">
        <v>0</v>
      </c>
      <c r="Z789" s="93" t="str">
        <f>JSON_Fmt!AT790</f>
        <v>["Sport","Economics"]</v>
      </c>
      <c r="AA789" s="85" t="s">
        <v>0</v>
      </c>
      <c r="AB789" s="79" t="e">
        <f>JSON_Fmt!#REF!</f>
        <v>#REF!</v>
      </c>
      <c r="AC789" s="83" t="e">
        <f>JSON_Fmt!#REF!</f>
        <v>#REF!</v>
      </c>
    </row>
    <row r="790" spans="1:29" x14ac:dyDescent="0.25">
      <c r="A790" s="79" t="s">
        <v>13</v>
      </c>
      <c r="B790" s="79" t="str">
        <f t="shared" si="12"/>
        <v>Collection_Name</v>
      </c>
      <c r="C790" s="79" t="s">
        <v>14</v>
      </c>
      <c r="D790" s="79" t="str">
        <f>JSON_Fmt!B791</f>
        <v>5e8f270dfc13ae051e000119</v>
      </c>
      <c r="E790" s="85" t="s">
        <v>0</v>
      </c>
      <c r="F790" s="79" t="str">
        <f>JSON_Fmt!F791</f>
        <v>Gabtune</v>
      </c>
      <c r="G790" s="85" t="s">
        <v>0</v>
      </c>
      <c r="H790" s="79" t="str">
        <f>JSON_Fmt!J791</f>
        <v>Pady</v>
      </c>
      <c r="I790" s="85" t="s">
        <v>0</v>
      </c>
      <c r="J790" s="93" t="str">
        <f>JSON_Fmt!N791</f>
        <v>Limerick</v>
      </c>
      <c r="K790" s="85" t="s">
        <v>0</v>
      </c>
      <c r="L790" s="79" t="str">
        <f>JSON_Fmt!R791</f>
        <v>Cavan</v>
      </c>
      <c r="M790" s="85" t="s">
        <v>0</v>
      </c>
      <c r="N790" s="93">
        <f>JSON_Fmt!V791</f>
        <v>2011</v>
      </c>
      <c r="O790" s="85" t="s">
        <v>0</v>
      </c>
      <c r="P790" s="79" t="str">
        <f>JSON_Fmt!Z791</f>
        <v>Weekly</v>
      </c>
      <c r="Q790" s="85" t="s">
        <v>0</v>
      </c>
      <c r="R790" s="79" t="str">
        <f>JSON_Fmt!AD791</f>
        <v>["Online","Broadsheet","Tabloid"]</v>
      </c>
      <c r="S790" s="85" t="s">
        <v>0</v>
      </c>
      <c r="T790" s="93" t="str">
        <f>JSON_Fmt!AH791</f>
        <v>["Professional Class","Adult","Teenagers"]</v>
      </c>
      <c r="U790" s="85" t="s">
        <v>0</v>
      </c>
      <c r="V790" s="93" t="str">
        <f>JSON_Fmt!AL791</f>
        <v>http://hubpages.com/amet.jsp</v>
      </c>
      <c r="W790" s="85" t="s">
        <v>0</v>
      </c>
      <c r="X790" s="93">
        <f>JSON_Fmt!AP791</f>
        <v>5820.07</v>
      </c>
      <c r="Y790" s="85" t="s">
        <v>0</v>
      </c>
      <c r="Z790" s="93" t="str">
        <f>JSON_Fmt!AT791</f>
        <v>["Finance","Economics"]</v>
      </c>
      <c r="AA790" s="85" t="s">
        <v>0</v>
      </c>
      <c r="AB790" s="79" t="e">
        <f>JSON_Fmt!#REF!</f>
        <v>#REF!</v>
      </c>
      <c r="AC790" s="83" t="e">
        <f>JSON_Fmt!#REF!</f>
        <v>#REF!</v>
      </c>
    </row>
    <row r="791" spans="1:29" x14ac:dyDescent="0.25">
      <c r="A791" s="79" t="s">
        <v>13</v>
      </c>
      <c r="B791" s="79" t="str">
        <f t="shared" si="12"/>
        <v>Collection_Name</v>
      </c>
      <c r="C791" s="79" t="s">
        <v>14</v>
      </c>
      <c r="D791" s="79" t="str">
        <f>JSON_Fmt!B792</f>
        <v>5e8f270dfc13ae051e00011a</v>
      </c>
      <c r="E791" s="85" t="s">
        <v>0</v>
      </c>
      <c r="F791" s="79" t="str">
        <f>JSON_Fmt!F792</f>
        <v>Quire</v>
      </c>
      <c r="G791" s="85" t="s">
        <v>0</v>
      </c>
      <c r="H791" s="79" t="str">
        <f>JSON_Fmt!J792</f>
        <v>Challiss</v>
      </c>
      <c r="I791" s="85" t="s">
        <v>0</v>
      </c>
      <c r="J791" s="93" t="str">
        <f>JSON_Fmt!N792</f>
        <v>Letterkenny</v>
      </c>
      <c r="K791" s="85" t="s">
        <v>0</v>
      </c>
      <c r="L791" s="79" t="str">
        <f>JSON_Fmt!R792</f>
        <v>Mayo</v>
      </c>
      <c r="M791" s="85" t="s">
        <v>0</v>
      </c>
      <c r="N791" s="93">
        <f>JSON_Fmt!V792</f>
        <v>1996</v>
      </c>
      <c r="O791" s="85" t="s">
        <v>0</v>
      </c>
      <c r="P791" s="79" t="str">
        <f>JSON_Fmt!Z792</f>
        <v>Monthly</v>
      </c>
      <c r="Q791" s="85" t="s">
        <v>0</v>
      </c>
      <c r="R791" s="79" t="str">
        <f>JSON_Fmt!AD792</f>
        <v>["Tabloid"]</v>
      </c>
      <c r="S791" s="85" t="s">
        <v>0</v>
      </c>
      <c r="T791" s="93" t="str">
        <f>JSON_Fmt!AH792</f>
        <v>["Adult","Teenagers"]</v>
      </c>
      <c r="U791" s="85" t="s">
        <v>0</v>
      </c>
      <c r="V791" s="93" t="str">
        <f>JSON_Fmt!AL792</f>
        <v>https://a8.net/ut/at/dolor/quis.aspx</v>
      </c>
      <c r="W791" s="85" t="s">
        <v>0</v>
      </c>
      <c r="X791" s="93">
        <f>JSON_Fmt!AP792</f>
        <v>6466.51</v>
      </c>
      <c r="Y791" s="85" t="s">
        <v>0</v>
      </c>
      <c r="Z791" s="93" t="str">
        <f>JSON_Fmt!AT792</f>
        <v>["Finance","Economics","Politics","Sport"]</v>
      </c>
      <c r="AA791" s="85" t="s">
        <v>0</v>
      </c>
      <c r="AB791" s="79" t="e">
        <f>JSON_Fmt!#REF!</f>
        <v>#REF!</v>
      </c>
      <c r="AC791" s="83" t="e">
        <f>JSON_Fmt!#REF!</f>
        <v>#REF!</v>
      </c>
    </row>
    <row r="792" spans="1:29" x14ac:dyDescent="0.25">
      <c r="A792" s="79" t="s">
        <v>13</v>
      </c>
      <c r="B792" s="79" t="str">
        <f t="shared" si="12"/>
        <v>Collection_Name</v>
      </c>
      <c r="C792" s="79" t="s">
        <v>14</v>
      </c>
      <c r="D792" s="79" t="str">
        <f>JSON_Fmt!B793</f>
        <v>5e8f270dfc13ae051e00011b</v>
      </c>
      <c r="E792" s="85" t="s">
        <v>0</v>
      </c>
      <c r="F792" s="79" t="str">
        <f>JSON_Fmt!F793</f>
        <v>Linkbuzz</v>
      </c>
      <c r="G792" s="85" t="s">
        <v>0</v>
      </c>
      <c r="H792" s="79" t="str">
        <f>JSON_Fmt!J793</f>
        <v>Messer</v>
      </c>
      <c r="I792" s="85" t="s">
        <v>0</v>
      </c>
      <c r="J792" s="93" t="str">
        <f>JSON_Fmt!N793</f>
        <v>Letterkenny</v>
      </c>
      <c r="K792" s="85" t="s">
        <v>0</v>
      </c>
      <c r="L792" s="79" t="str">
        <f>JSON_Fmt!R793</f>
        <v>Wexford</v>
      </c>
      <c r="M792" s="85" t="s">
        <v>0</v>
      </c>
      <c r="N792" s="93">
        <f>JSON_Fmt!V793</f>
        <v>1992</v>
      </c>
      <c r="O792" s="85" t="s">
        <v>0</v>
      </c>
      <c r="P792" s="79" t="str">
        <f>JSON_Fmt!Z793</f>
        <v>Monthly</v>
      </c>
      <c r="Q792" s="85" t="s">
        <v>0</v>
      </c>
      <c r="R792" s="79" t="str">
        <f>JSON_Fmt!AD793</f>
        <v>["Broadsheet","Online"]</v>
      </c>
      <c r="S792" s="85" t="s">
        <v>0</v>
      </c>
      <c r="T792" s="93" t="str">
        <f>JSON_Fmt!AH793</f>
        <v>["Teenagers"]</v>
      </c>
      <c r="U792" s="85" t="s">
        <v>0</v>
      </c>
      <c r="V792" s="93" t="str">
        <f>JSON_Fmt!AL793</f>
        <v>https://psu.edu/in/faucibus/orci/luctus/et/ultrices/posuere.aspx</v>
      </c>
      <c r="W792" s="85" t="s">
        <v>0</v>
      </c>
      <c r="X792" s="93">
        <f>JSON_Fmt!AP793</f>
        <v>14858.79</v>
      </c>
      <c r="Y792" s="85" t="s">
        <v>0</v>
      </c>
      <c r="Z792" s="93" t="str">
        <f>JSON_Fmt!AT793</f>
        <v>["Sport","Finance","Economics"]</v>
      </c>
      <c r="AA792" s="85" t="s">
        <v>0</v>
      </c>
      <c r="AB792" s="79" t="e">
        <f>JSON_Fmt!#REF!</f>
        <v>#REF!</v>
      </c>
      <c r="AC792" s="83" t="e">
        <f>JSON_Fmt!#REF!</f>
        <v>#REF!</v>
      </c>
    </row>
    <row r="793" spans="1:29" x14ac:dyDescent="0.25">
      <c r="A793" s="79" t="s">
        <v>13</v>
      </c>
      <c r="B793" s="79" t="str">
        <f t="shared" si="12"/>
        <v>Collection_Name</v>
      </c>
      <c r="C793" s="79" t="s">
        <v>14</v>
      </c>
      <c r="D793" s="79" t="str">
        <f>JSON_Fmt!B794</f>
        <v>5e8f270dfc13ae051e00011c</v>
      </c>
      <c r="E793" s="85" t="s">
        <v>0</v>
      </c>
      <c r="F793" s="79" t="str">
        <f>JSON_Fmt!F794</f>
        <v>Edgepulse</v>
      </c>
      <c r="G793" s="85" t="s">
        <v>0</v>
      </c>
      <c r="H793" s="79" t="str">
        <f>JSON_Fmt!J794</f>
        <v>Soaper</v>
      </c>
      <c r="I793" s="85" t="s">
        <v>0</v>
      </c>
      <c r="J793" s="93" t="str">
        <f>JSON_Fmt!N794</f>
        <v>Letterkenny</v>
      </c>
      <c r="K793" s="85" t="s">
        <v>0</v>
      </c>
      <c r="L793" s="79" t="str">
        <f>JSON_Fmt!R794</f>
        <v>Waterford</v>
      </c>
      <c r="M793" s="85" t="s">
        <v>0</v>
      </c>
      <c r="N793" s="93">
        <f>JSON_Fmt!V794</f>
        <v>2009</v>
      </c>
      <c r="O793" s="85" t="s">
        <v>0</v>
      </c>
      <c r="P793" s="79" t="str">
        <f>JSON_Fmt!Z794</f>
        <v>Monthly</v>
      </c>
      <c r="Q793" s="85" t="s">
        <v>0</v>
      </c>
      <c r="R793" s="79" t="str">
        <f>JSON_Fmt!AD794</f>
        <v>["Tabloid"]</v>
      </c>
      <c r="S793" s="85" t="s">
        <v>0</v>
      </c>
      <c r="T793" s="93" t="str">
        <f>JSON_Fmt!AH794</f>
        <v>["Professional Class","Teenagers"]</v>
      </c>
      <c r="U793" s="85" t="s">
        <v>0</v>
      </c>
      <c r="V793" s="93" t="str">
        <f>JSON_Fmt!AL794</f>
        <v>https://weebly.com/curae/nulla/dapibus.js</v>
      </c>
      <c r="W793" s="85" t="s">
        <v>0</v>
      </c>
      <c r="X793" s="93">
        <f>JSON_Fmt!AP794</f>
        <v>4158.04</v>
      </c>
      <c r="Y793" s="85" t="s">
        <v>0</v>
      </c>
      <c r="Z793" s="93" t="str">
        <f>JSON_Fmt!AT794</f>
        <v>["Economics","Politics","Finance","Sport"]</v>
      </c>
      <c r="AA793" s="85" t="s">
        <v>0</v>
      </c>
      <c r="AB793" s="79" t="e">
        <f>JSON_Fmt!#REF!</f>
        <v>#REF!</v>
      </c>
      <c r="AC793" s="83" t="e">
        <f>JSON_Fmt!#REF!</f>
        <v>#REF!</v>
      </c>
    </row>
    <row r="794" spans="1:29" x14ac:dyDescent="0.25">
      <c r="A794" s="79" t="s">
        <v>13</v>
      </c>
      <c r="B794" s="79" t="str">
        <f t="shared" si="12"/>
        <v>Collection_Name</v>
      </c>
      <c r="C794" s="79" t="s">
        <v>14</v>
      </c>
      <c r="D794" s="79" t="str">
        <f>JSON_Fmt!B795</f>
        <v>5e8f270dfc13ae051e00011d</v>
      </c>
      <c r="E794" s="85" t="s">
        <v>0</v>
      </c>
      <c r="F794" s="79" t="str">
        <f>JSON_Fmt!F795</f>
        <v>Buzzshare</v>
      </c>
      <c r="G794" s="85" t="s">
        <v>0</v>
      </c>
      <c r="H794" s="79" t="str">
        <f>JSON_Fmt!J795</f>
        <v>Codling</v>
      </c>
      <c r="I794" s="85" t="s">
        <v>0</v>
      </c>
      <c r="J794" s="93" t="str">
        <f>JSON_Fmt!N795</f>
        <v>Lismore</v>
      </c>
      <c r="K794" s="85" t="s">
        <v>0</v>
      </c>
      <c r="L794" s="79" t="str">
        <f>JSON_Fmt!R795</f>
        <v>Louth</v>
      </c>
      <c r="M794" s="85" t="s">
        <v>0</v>
      </c>
      <c r="N794" s="93">
        <f>JSON_Fmt!V795</f>
        <v>2009</v>
      </c>
      <c r="O794" s="85" t="s">
        <v>0</v>
      </c>
      <c r="P794" s="79" t="str">
        <f>JSON_Fmt!Z795</f>
        <v>Monthly</v>
      </c>
      <c r="Q794" s="85" t="s">
        <v>0</v>
      </c>
      <c r="R794" s="79" t="str">
        <f>JSON_Fmt!AD795</f>
        <v>["Online","Broadsheet","Tabloid"]</v>
      </c>
      <c r="S794" s="85" t="s">
        <v>0</v>
      </c>
      <c r="T794" s="93" t="str">
        <f>JSON_Fmt!AH795</f>
        <v>["Teenagers","Adult"]</v>
      </c>
      <c r="U794" s="85" t="s">
        <v>0</v>
      </c>
      <c r="V794" s="93" t="str">
        <f>JSON_Fmt!AL795</f>
        <v>http://pagesperso-orange.fr/pellentesque/ultrices/phasellus/id/sapien.html</v>
      </c>
      <c r="W794" s="85" t="s">
        <v>0</v>
      </c>
      <c r="X794" s="93">
        <f>JSON_Fmt!AP795</f>
        <v>7567.69</v>
      </c>
      <c r="Y794" s="85" t="s">
        <v>0</v>
      </c>
      <c r="Z794" s="93" t="str">
        <f>JSON_Fmt!AT795</f>
        <v>["Sport","Economics"]</v>
      </c>
      <c r="AA794" s="85" t="s">
        <v>0</v>
      </c>
      <c r="AB794" s="79" t="e">
        <f>JSON_Fmt!#REF!</f>
        <v>#REF!</v>
      </c>
      <c r="AC794" s="83" t="e">
        <f>JSON_Fmt!#REF!</f>
        <v>#REF!</v>
      </c>
    </row>
    <row r="795" spans="1:29" x14ac:dyDescent="0.25">
      <c r="A795" s="79" t="s">
        <v>13</v>
      </c>
      <c r="B795" s="79" t="str">
        <f t="shared" si="12"/>
        <v>Collection_Name</v>
      </c>
      <c r="C795" s="79" t="s">
        <v>14</v>
      </c>
      <c r="D795" s="79" t="str">
        <f>JSON_Fmt!B796</f>
        <v>5e8f270dfc13ae051e00011e</v>
      </c>
      <c r="E795" s="85" t="s">
        <v>0</v>
      </c>
      <c r="F795" s="79" t="str">
        <f>JSON_Fmt!F796</f>
        <v>Jayo</v>
      </c>
      <c r="G795" s="85" t="s">
        <v>0</v>
      </c>
      <c r="H795" s="79" t="str">
        <f>JSON_Fmt!J796</f>
        <v>Vampouille</v>
      </c>
      <c r="I795" s="85" t="s">
        <v>0</v>
      </c>
      <c r="J795" s="93" t="str">
        <f>JSON_Fmt!N796</f>
        <v>Dublin</v>
      </c>
      <c r="K795" s="85" t="s">
        <v>0</v>
      </c>
      <c r="L795" s="79" t="str">
        <f>JSON_Fmt!R796</f>
        <v>Down</v>
      </c>
      <c r="M795" s="85" t="s">
        <v>0</v>
      </c>
      <c r="N795" s="93">
        <f>JSON_Fmt!V796</f>
        <v>2009</v>
      </c>
      <c r="O795" s="85" t="s">
        <v>0</v>
      </c>
      <c r="P795" s="79" t="str">
        <f>JSON_Fmt!Z796</f>
        <v>Daily</v>
      </c>
      <c r="Q795" s="85" t="s">
        <v>0</v>
      </c>
      <c r="R795" s="79" t="str">
        <f>JSON_Fmt!AD796</f>
        <v>["Online","Tabloid","Broadsheet"]</v>
      </c>
      <c r="S795" s="85" t="s">
        <v>0</v>
      </c>
      <c r="T795" s="93" t="str">
        <f>JSON_Fmt!AH796</f>
        <v>["Professional Class"]</v>
      </c>
      <c r="U795" s="85" t="s">
        <v>0</v>
      </c>
      <c r="V795" s="93" t="str">
        <f>JSON_Fmt!AL796</f>
        <v>https://google.es/elementum/in/hac/habitasse.jsp</v>
      </c>
      <c r="W795" s="85" t="s">
        <v>0</v>
      </c>
      <c r="X795" s="93">
        <f>JSON_Fmt!AP796</f>
        <v>6979.28</v>
      </c>
      <c r="Y795" s="85" t="s">
        <v>0</v>
      </c>
      <c r="Z795" s="93" t="str">
        <f>JSON_Fmt!AT796</f>
        <v>["Finance","Economics","Sport"]</v>
      </c>
      <c r="AA795" s="85" t="s">
        <v>0</v>
      </c>
      <c r="AB795" s="79" t="e">
        <f>JSON_Fmt!#REF!</f>
        <v>#REF!</v>
      </c>
      <c r="AC795" s="83" t="e">
        <f>JSON_Fmt!#REF!</f>
        <v>#REF!</v>
      </c>
    </row>
    <row r="796" spans="1:29" x14ac:dyDescent="0.25">
      <c r="A796" s="79" t="s">
        <v>13</v>
      </c>
      <c r="B796" s="79" t="str">
        <f t="shared" si="12"/>
        <v>Collection_Name</v>
      </c>
      <c r="C796" s="79" t="s">
        <v>14</v>
      </c>
      <c r="D796" s="79" t="str">
        <f>JSON_Fmt!B797</f>
        <v>5e8f270dfc13ae051e00011f</v>
      </c>
      <c r="E796" s="85" t="s">
        <v>0</v>
      </c>
      <c r="F796" s="79" t="str">
        <f>JSON_Fmt!F797</f>
        <v>Babbleblab</v>
      </c>
      <c r="G796" s="85" t="s">
        <v>0</v>
      </c>
      <c r="H796" s="79" t="str">
        <f>JSON_Fmt!J797</f>
        <v>Bower</v>
      </c>
      <c r="I796" s="85" t="s">
        <v>0</v>
      </c>
      <c r="J796" s="93" t="str">
        <f>JSON_Fmt!N797</f>
        <v>Letterkenny</v>
      </c>
      <c r="K796" s="85" t="s">
        <v>0</v>
      </c>
      <c r="L796" s="79" t="str">
        <f>JSON_Fmt!R797</f>
        <v>Down</v>
      </c>
      <c r="M796" s="85" t="s">
        <v>0</v>
      </c>
      <c r="N796" s="93">
        <f>JSON_Fmt!V797</f>
        <v>2001</v>
      </c>
      <c r="O796" s="85" t="s">
        <v>0</v>
      </c>
      <c r="P796" s="79" t="str">
        <f>JSON_Fmt!Z797</f>
        <v>Monthly</v>
      </c>
      <c r="Q796" s="85" t="s">
        <v>0</v>
      </c>
      <c r="R796" s="79" t="str">
        <f>JSON_Fmt!AD797</f>
        <v>["Online","Broadsheet"]</v>
      </c>
      <c r="S796" s="85" t="s">
        <v>0</v>
      </c>
      <c r="T796" s="93" t="str">
        <f>JSON_Fmt!AH797</f>
        <v>["Teenagers","Adult","Professional Class"]</v>
      </c>
      <c r="U796" s="85" t="s">
        <v>0</v>
      </c>
      <c r="V796" s="93" t="str">
        <f>JSON_Fmt!AL797</f>
        <v>https://exblog.jp/pede/venenatis/non.jsp</v>
      </c>
      <c r="W796" s="85" t="s">
        <v>0</v>
      </c>
      <c r="X796" s="93">
        <f>JSON_Fmt!AP797</f>
        <v>6286.15</v>
      </c>
      <c r="Y796" s="85" t="s">
        <v>0</v>
      </c>
      <c r="Z796" s="93" t="str">
        <f>JSON_Fmt!AT797</f>
        <v>["Finance","Economics","Politics"]</v>
      </c>
      <c r="AA796" s="85" t="s">
        <v>0</v>
      </c>
      <c r="AB796" s="79" t="e">
        <f>JSON_Fmt!#REF!</f>
        <v>#REF!</v>
      </c>
      <c r="AC796" s="83" t="e">
        <f>JSON_Fmt!#REF!</f>
        <v>#REF!</v>
      </c>
    </row>
    <row r="797" spans="1:29" x14ac:dyDescent="0.25">
      <c r="A797" s="79" t="s">
        <v>13</v>
      </c>
      <c r="B797" s="79" t="str">
        <f t="shared" si="12"/>
        <v>Collection_Name</v>
      </c>
      <c r="C797" s="79" t="s">
        <v>14</v>
      </c>
      <c r="D797" s="79" t="str">
        <f>JSON_Fmt!B798</f>
        <v>5e8f270dfc13ae051e000120</v>
      </c>
      <c r="E797" s="85" t="s">
        <v>0</v>
      </c>
      <c r="F797" s="79" t="str">
        <f>JSON_Fmt!F798</f>
        <v>Reallinks</v>
      </c>
      <c r="G797" s="85" t="s">
        <v>0</v>
      </c>
      <c r="H797" s="79" t="str">
        <f>JSON_Fmt!J798</f>
        <v>Oldnall</v>
      </c>
      <c r="I797" s="85" t="s">
        <v>0</v>
      </c>
      <c r="J797" s="93" t="str">
        <f>JSON_Fmt!N798</f>
        <v>Athlone</v>
      </c>
      <c r="K797" s="85" t="s">
        <v>0</v>
      </c>
      <c r="L797" s="79" t="str">
        <f>JSON_Fmt!R798</f>
        <v>Cavan</v>
      </c>
      <c r="M797" s="85" t="s">
        <v>0</v>
      </c>
      <c r="N797" s="93">
        <f>JSON_Fmt!V798</f>
        <v>1993</v>
      </c>
      <c r="O797" s="85" t="s">
        <v>0</v>
      </c>
      <c r="P797" s="79" t="str">
        <f>JSON_Fmt!Z798</f>
        <v>Daily</v>
      </c>
      <c r="Q797" s="85" t="s">
        <v>0</v>
      </c>
      <c r="R797" s="79" t="str">
        <f>JSON_Fmt!AD798</f>
        <v>["Online"]</v>
      </c>
      <c r="S797" s="85" t="s">
        <v>0</v>
      </c>
      <c r="T797" s="93" t="str">
        <f>JSON_Fmt!AH798</f>
        <v>["Teenagers"]</v>
      </c>
      <c r="U797" s="85" t="s">
        <v>0</v>
      </c>
      <c r="V797" s="93" t="str">
        <f>JSON_Fmt!AL798</f>
        <v>http://behance.net/consectetuer/adipiscing/elit/proin.png</v>
      </c>
      <c r="W797" s="85" t="s">
        <v>0</v>
      </c>
      <c r="X797" s="93">
        <f>JSON_Fmt!AP798</f>
        <v>14657.15</v>
      </c>
      <c r="Y797" s="85" t="s">
        <v>0</v>
      </c>
      <c r="Z797" s="93" t="str">
        <f>JSON_Fmt!AT798</f>
        <v>["Economics","Politics","Finance","Sport"]</v>
      </c>
      <c r="AA797" s="85" t="s">
        <v>0</v>
      </c>
      <c r="AB797" s="79" t="e">
        <f>JSON_Fmt!#REF!</f>
        <v>#REF!</v>
      </c>
      <c r="AC797" s="83" t="e">
        <f>JSON_Fmt!#REF!</f>
        <v>#REF!</v>
      </c>
    </row>
    <row r="798" spans="1:29" x14ac:dyDescent="0.25">
      <c r="A798" s="79" t="s">
        <v>13</v>
      </c>
      <c r="B798" s="79" t="str">
        <f t="shared" si="12"/>
        <v>Collection_Name</v>
      </c>
      <c r="C798" s="79" t="s">
        <v>14</v>
      </c>
      <c r="D798" s="79" t="str">
        <f>JSON_Fmt!B799</f>
        <v>5e8f270dfc13ae051e000121</v>
      </c>
      <c r="E798" s="85" t="s">
        <v>0</v>
      </c>
      <c r="F798" s="79" t="str">
        <f>JSON_Fmt!F799</f>
        <v>Plajo</v>
      </c>
      <c r="G798" s="85" t="s">
        <v>0</v>
      </c>
      <c r="H798" s="79" t="str">
        <f>JSON_Fmt!J799</f>
        <v>Huddart</v>
      </c>
      <c r="I798" s="85" t="s">
        <v>0</v>
      </c>
      <c r="J798" s="93" t="str">
        <f>JSON_Fmt!N799</f>
        <v>Athlone</v>
      </c>
      <c r="K798" s="85" t="s">
        <v>0</v>
      </c>
      <c r="L798" s="79" t="str">
        <f>JSON_Fmt!R799</f>
        <v>Mayo</v>
      </c>
      <c r="M798" s="85" t="s">
        <v>0</v>
      </c>
      <c r="N798" s="93">
        <f>JSON_Fmt!V799</f>
        <v>2003</v>
      </c>
      <c r="O798" s="85" t="s">
        <v>0</v>
      </c>
      <c r="P798" s="79" t="str">
        <f>JSON_Fmt!Z799</f>
        <v>Daily</v>
      </c>
      <c r="Q798" s="85" t="s">
        <v>0</v>
      </c>
      <c r="R798" s="79" t="str">
        <f>JSON_Fmt!AD799</f>
        <v>["Tabloid","Broadsheet","Online"]</v>
      </c>
      <c r="S798" s="85" t="s">
        <v>0</v>
      </c>
      <c r="T798" s="93" t="str">
        <f>JSON_Fmt!AH799</f>
        <v>["Professional Class"]</v>
      </c>
      <c r="U798" s="85" t="s">
        <v>0</v>
      </c>
      <c r="V798" s="93" t="str">
        <f>JSON_Fmt!AL799</f>
        <v>https://google.ca/quis/justo/maecenas/rhoncus/aliquam/lacus.jsp</v>
      </c>
      <c r="W798" s="85" t="s">
        <v>0</v>
      </c>
      <c r="X798" s="93">
        <f>JSON_Fmt!AP799</f>
        <v>5963.68</v>
      </c>
      <c r="Y798" s="85" t="s">
        <v>0</v>
      </c>
      <c r="Z798" s="93" t="str">
        <f>JSON_Fmt!AT799</f>
        <v>["Politics","Sport","Finance","Economics"]</v>
      </c>
      <c r="AA798" s="85" t="s">
        <v>0</v>
      </c>
      <c r="AB798" s="79" t="e">
        <f>JSON_Fmt!#REF!</f>
        <v>#REF!</v>
      </c>
      <c r="AC798" s="83" t="e">
        <f>JSON_Fmt!#REF!</f>
        <v>#REF!</v>
      </c>
    </row>
    <row r="799" spans="1:29" x14ac:dyDescent="0.25">
      <c r="A799" s="79" t="s">
        <v>13</v>
      </c>
      <c r="B799" s="79" t="str">
        <f t="shared" si="12"/>
        <v>Collection_Name</v>
      </c>
      <c r="C799" s="79" t="s">
        <v>14</v>
      </c>
      <c r="D799" s="79" t="str">
        <f>JSON_Fmt!B800</f>
        <v>5e8f270dfc13ae051e000122</v>
      </c>
      <c r="E799" s="85" t="s">
        <v>0</v>
      </c>
      <c r="F799" s="79" t="str">
        <f>JSON_Fmt!F800</f>
        <v>Jabbersphere</v>
      </c>
      <c r="G799" s="85" t="s">
        <v>0</v>
      </c>
      <c r="H799" s="79" t="str">
        <f>JSON_Fmt!J800</f>
        <v>Brine</v>
      </c>
      <c r="I799" s="85" t="s">
        <v>0</v>
      </c>
      <c r="J799" s="93" t="str">
        <f>JSON_Fmt!N800</f>
        <v>Lismore</v>
      </c>
      <c r="K799" s="85" t="s">
        <v>0</v>
      </c>
      <c r="L799" s="79" t="str">
        <f>JSON_Fmt!R800</f>
        <v>Westmeath</v>
      </c>
      <c r="M799" s="85" t="s">
        <v>0</v>
      </c>
      <c r="N799" s="93">
        <f>JSON_Fmt!V800</f>
        <v>1994</v>
      </c>
      <c r="O799" s="85" t="s">
        <v>0</v>
      </c>
      <c r="P799" s="79" t="str">
        <f>JSON_Fmt!Z800</f>
        <v>Weekly</v>
      </c>
      <c r="Q799" s="85" t="s">
        <v>0</v>
      </c>
      <c r="R799" s="79" t="str">
        <f>JSON_Fmt!AD800</f>
        <v>["Tabloid","Broadsheet","Online"]</v>
      </c>
      <c r="S799" s="85" t="s">
        <v>0</v>
      </c>
      <c r="T799" s="93" t="str">
        <f>JSON_Fmt!AH800</f>
        <v>["Professional Class","Adult"]</v>
      </c>
      <c r="U799" s="85" t="s">
        <v>0</v>
      </c>
      <c r="V799" s="93" t="str">
        <f>JSON_Fmt!AL800</f>
        <v>http://comcast.net/turpis/adipiscing/lorem/vitae/mattis/nibh/ligula.jsp</v>
      </c>
      <c r="W799" s="85" t="s">
        <v>0</v>
      </c>
      <c r="X799" s="93">
        <f>JSON_Fmt!AP800</f>
        <v>6662.32</v>
      </c>
      <c r="Y799" s="85" t="s">
        <v>0</v>
      </c>
      <c r="Z799" s="93" t="str">
        <f>JSON_Fmt!AT800</f>
        <v>["Economics","Sport"]</v>
      </c>
      <c r="AA799" s="85" t="s">
        <v>0</v>
      </c>
      <c r="AB799" s="79" t="e">
        <f>JSON_Fmt!#REF!</f>
        <v>#REF!</v>
      </c>
      <c r="AC799" s="83" t="e">
        <f>JSON_Fmt!#REF!</f>
        <v>#REF!</v>
      </c>
    </row>
    <row r="800" spans="1:29" x14ac:dyDescent="0.25">
      <c r="A800" s="79" t="s">
        <v>13</v>
      </c>
      <c r="B800" s="79" t="str">
        <f t="shared" si="12"/>
        <v>Collection_Name</v>
      </c>
      <c r="C800" s="79" t="s">
        <v>14</v>
      </c>
      <c r="D800" s="79" t="str">
        <f>JSON_Fmt!B801</f>
        <v>5e8f270dfc13ae051e000123</v>
      </c>
      <c r="E800" s="85" t="s">
        <v>0</v>
      </c>
      <c r="F800" s="79" t="str">
        <f>JSON_Fmt!F801</f>
        <v>Aimbo</v>
      </c>
      <c r="G800" s="85" t="s">
        <v>0</v>
      </c>
      <c r="H800" s="79" t="str">
        <f>JSON_Fmt!J801</f>
        <v>Rawkesby</v>
      </c>
      <c r="I800" s="85" t="s">
        <v>0</v>
      </c>
      <c r="J800" s="93" t="str">
        <f>JSON_Fmt!N801</f>
        <v>Limerick</v>
      </c>
      <c r="K800" s="85" t="s">
        <v>0</v>
      </c>
      <c r="L800" s="79" t="str">
        <f>JSON_Fmt!R801</f>
        <v>Leitrim</v>
      </c>
      <c r="M800" s="85" t="s">
        <v>0</v>
      </c>
      <c r="N800" s="93">
        <f>JSON_Fmt!V801</f>
        <v>2008</v>
      </c>
      <c r="O800" s="85" t="s">
        <v>0</v>
      </c>
      <c r="P800" s="79" t="str">
        <f>JSON_Fmt!Z801</f>
        <v>Weekly</v>
      </c>
      <c r="Q800" s="85" t="s">
        <v>0</v>
      </c>
      <c r="R800" s="79" t="str">
        <f>JSON_Fmt!AD801</f>
        <v>["Tabloid"]</v>
      </c>
      <c r="S800" s="85" t="s">
        <v>0</v>
      </c>
      <c r="T800" s="93" t="str">
        <f>JSON_Fmt!AH801</f>
        <v>["Teenagers","Adult"]</v>
      </c>
      <c r="U800" s="85" t="s">
        <v>0</v>
      </c>
      <c r="V800" s="93" t="str">
        <f>JSON_Fmt!AL801</f>
        <v>https://google.pl/eros.jsp</v>
      </c>
      <c r="W800" s="85" t="s">
        <v>0</v>
      </c>
      <c r="X800" s="93">
        <f>JSON_Fmt!AP801</f>
        <v>10158.57</v>
      </c>
      <c r="Y800" s="85" t="s">
        <v>0</v>
      </c>
      <c r="Z800" s="93" t="str">
        <f>JSON_Fmt!AT801</f>
        <v>["Finance","Sport"]</v>
      </c>
      <c r="AA800" s="85" t="s">
        <v>0</v>
      </c>
      <c r="AB800" s="79" t="e">
        <f>JSON_Fmt!#REF!</f>
        <v>#REF!</v>
      </c>
      <c r="AC800" s="83" t="e">
        <f>JSON_Fmt!#REF!</f>
        <v>#REF!</v>
      </c>
    </row>
    <row r="801" spans="1:29" x14ac:dyDescent="0.25">
      <c r="A801" s="79" t="s">
        <v>13</v>
      </c>
      <c r="B801" s="79" t="str">
        <f t="shared" si="12"/>
        <v>Collection_Name</v>
      </c>
      <c r="C801" s="79" t="s">
        <v>14</v>
      </c>
      <c r="D801" s="79" t="str">
        <f>JSON_Fmt!B802</f>
        <v>5e8f270dfc13ae051e000124</v>
      </c>
      <c r="E801" s="85" t="s">
        <v>0</v>
      </c>
      <c r="F801" s="79" t="str">
        <f>JSON_Fmt!F802</f>
        <v>Topicstorm</v>
      </c>
      <c r="G801" s="85" t="s">
        <v>0</v>
      </c>
      <c r="H801" s="79" t="str">
        <f>JSON_Fmt!J802</f>
        <v>Klimmek</v>
      </c>
      <c r="I801" s="85" t="s">
        <v>0</v>
      </c>
      <c r="J801" s="93" t="str">
        <f>JSON_Fmt!N802</f>
        <v>Lismore</v>
      </c>
      <c r="K801" s="85" t="s">
        <v>0</v>
      </c>
      <c r="L801" s="79" t="str">
        <f>JSON_Fmt!R802</f>
        <v>Leitrim</v>
      </c>
      <c r="M801" s="85" t="s">
        <v>0</v>
      </c>
      <c r="N801" s="93">
        <f>JSON_Fmt!V802</f>
        <v>2006</v>
      </c>
      <c r="O801" s="85" t="s">
        <v>0</v>
      </c>
      <c r="P801" s="79" t="str">
        <f>JSON_Fmt!Z802</f>
        <v>Weekly</v>
      </c>
      <c r="Q801" s="85" t="s">
        <v>0</v>
      </c>
      <c r="R801" s="79" t="str">
        <f>JSON_Fmt!AD802</f>
        <v>["Tabloid"]</v>
      </c>
      <c r="S801" s="85" t="s">
        <v>0</v>
      </c>
      <c r="T801" s="93" t="str">
        <f>JSON_Fmt!AH802</f>
        <v>["Professional Class"]</v>
      </c>
      <c r="U801" s="85" t="s">
        <v>0</v>
      </c>
      <c r="V801" s="93" t="str">
        <f>JSON_Fmt!AL802</f>
        <v>https://hud.gov/aliquet/massa/id/lobortis/convallis/tortor.aspx</v>
      </c>
      <c r="W801" s="85" t="s">
        <v>0</v>
      </c>
      <c r="X801" s="93">
        <f>JSON_Fmt!AP802</f>
        <v>4332.37</v>
      </c>
      <c r="Y801" s="85" t="s">
        <v>0</v>
      </c>
      <c r="Z801" s="93" t="str">
        <f>JSON_Fmt!AT802</f>
        <v>["Politics"]</v>
      </c>
      <c r="AA801" s="85" t="s">
        <v>0</v>
      </c>
      <c r="AB801" s="79" t="e">
        <f>JSON_Fmt!#REF!</f>
        <v>#REF!</v>
      </c>
      <c r="AC801" s="83" t="e">
        <f>JSON_Fmt!#REF!</f>
        <v>#REF!</v>
      </c>
    </row>
    <row r="802" spans="1:29" x14ac:dyDescent="0.25">
      <c r="A802" s="79" t="s">
        <v>13</v>
      </c>
      <c r="B802" s="79" t="str">
        <f t="shared" si="12"/>
        <v>Collection_Name</v>
      </c>
      <c r="C802" s="79" t="s">
        <v>14</v>
      </c>
      <c r="D802" s="79" t="str">
        <f>JSON_Fmt!B803</f>
        <v>5e8f270dfc13ae051e000125</v>
      </c>
      <c r="E802" s="85" t="s">
        <v>0</v>
      </c>
      <c r="F802" s="79" t="str">
        <f>JSON_Fmt!F803</f>
        <v>Wikido</v>
      </c>
      <c r="G802" s="85" t="s">
        <v>0</v>
      </c>
      <c r="H802" s="79" t="str">
        <f>JSON_Fmt!J803</f>
        <v>Tenny</v>
      </c>
      <c r="I802" s="85" t="s">
        <v>0</v>
      </c>
      <c r="J802" s="93" t="str">
        <f>JSON_Fmt!N803</f>
        <v>Letterkenny</v>
      </c>
      <c r="K802" s="85" t="s">
        <v>0</v>
      </c>
      <c r="L802" s="79" t="str">
        <f>JSON_Fmt!R803</f>
        <v>Longford</v>
      </c>
      <c r="M802" s="85" t="s">
        <v>0</v>
      </c>
      <c r="N802" s="93">
        <f>JSON_Fmt!V803</f>
        <v>2010</v>
      </c>
      <c r="O802" s="85" t="s">
        <v>0</v>
      </c>
      <c r="P802" s="79" t="str">
        <f>JSON_Fmt!Z803</f>
        <v>Daily</v>
      </c>
      <c r="Q802" s="85" t="s">
        <v>0</v>
      </c>
      <c r="R802" s="79" t="str">
        <f>JSON_Fmt!AD803</f>
        <v>["Online","Broadsheet","Tabloid"]</v>
      </c>
      <c r="S802" s="85" t="s">
        <v>0</v>
      </c>
      <c r="T802" s="93" t="str">
        <f>JSON_Fmt!AH803</f>
        <v>["Adult"]</v>
      </c>
      <c r="U802" s="85" t="s">
        <v>0</v>
      </c>
      <c r="V802" s="93" t="str">
        <f>JSON_Fmt!AL803</f>
        <v>https://printfriendly.com/gravida.json</v>
      </c>
      <c r="W802" s="85" t="s">
        <v>0</v>
      </c>
      <c r="X802" s="93">
        <f>JSON_Fmt!AP803</f>
        <v>7360.51</v>
      </c>
      <c r="Y802" s="85" t="s">
        <v>0</v>
      </c>
      <c r="Z802" s="93" t="str">
        <f>JSON_Fmt!AT803</f>
        <v>["Finance","Economics","Sport","Politics"]</v>
      </c>
      <c r="AA802" s="85" t="s">
        <v>0</v>
      </c>
      <c r="AB802" s="79" t="e">
        <f>JSON_Fmt!#REF!</f>
        <v>#REF!</v>
      </c>
      <c r="AC802" s="83" t="e">
        <f>JSON_Fmt!#REF!</f>
        <v>#REF!</v>
      </c>
    </row>
    <row r="803" spans="1:29" x14ac:dyDescent="0.25">
      <c r="A803" s="79" t="s">
        <v>13</v>
      </c>
      <c r="B803" s="79" t="str">
        <f t="shared" si="12"/>
        <v>Collection_Name</v>
      </c>
      <c r="C803" s="79" t="s">
        <v>14</v>
      </c>
      <c r="D803" s="79" t="str">
        <f>JSON_Fmt!B804</f>
        <v>5e8f270dfc13ae051e000126</v>
      </c>
      <c r="E803" s="85" t="s">
        <v>0</v>
      </c>
      <c r="F803" s="79" t="str">
        <f>JSON_Fmt!F804</f>
        <v>Abatz</v>
      </c>
      <c r="G803" s="85" t="s">
        <v>0</v>
      </c>
      <c r="H803" s="79" t="str">
        <f>JSON_Fmt!J804</f>
        <v>Berney</v>
      </c>
      <c r="I803" s="85" t="s">
        <v>0</v>
      </c>
      <c r="J803" s="93" t="str">
        <f>JSON_Fmt!N804</f>
        <v>Athlone</v>
      </c>
      <c r="K803" s="85" t="s">
        <v>0</v>
      </c>
      <c r="L803" s="79" t="str">
        <f>JSON_Fmt!R804</f>
        <v>Derry</v>
      </c>
      <c r="M803" s="85" t="s">
        <v>0</v>
      </c>
      <c r="N803" s="93">
        <f>JSON_Fmt!V804</f>
        <v>1999</v>
      </c>
      <c r="O803" s="85" t="s">
        <v>0</v>
      </c>
      <c r="P803" s="79" t="str">
        <f>JSON_Fmt!Z804</f>
        <v>Weekly</v>
      </c>
      <c r="Q803" s="85" t="s">
        <v>0</v>
      </c>
      <c r="R803" s="79" t="str">
        <f>JSON_Fmt!AD804</f>
        <v>["Online"]</v>
      </c>
      <c r="S803" s="85" t="s">
        <v>0</v>
      </c>
      <c r="T803" s="93" t="str">
        <f>JSON_Fmt!AH804</f>
        <v>["Teenagers","Adult"]</v>
      </c>
      <c r="U803" s="85" t="s">
        <v>0</v>
      </c>
      <c r="V803" s="93" t="str">
        <f>JSON_Fmt!AL804</f>
        <v>http://sakura.ne.jp/lorem/id/ligula/suspendisse/ornare/consequat/lectus.xml</v>
      </c>
      <c r="W803" s="85" t="s">
        <v>0</v>
      </c>
      <c r="X803" s="93">
        <f>JSON_Fmt!AP804</f>
        <v>13753.36</v>
      </c>
      <c r="Y803" s="85" t="s">
        <v>0</v>
      </c>
      <c r="Z803" s="93" t="str">
        <f>JSON_Fmt!AT804</f>
        <v>["Politics"]</v>
      </c>
      <c r="AA803" s="85" t="s">
        <v>0</v>
      </c>
      <c r="AB803" s="79" t="e">
        <f>JSON_Fmt!#REF!</f>
        <v>#REF!</v>
      </c>
      <c r="AC803" s="83" t="e">
        <f>JSON_Fmt!#REF!</f>
        <v>#REF!</v>
      </c>
    </row>
    <row r="804" spans="1:29" x14ac:dyDescent="0.25">
      <c r="A804" s="79" t="s">
        <v>13</v>
      </c>
      <c r="B804" s="79" t="str">
        <f t="shared" si="12"/>
        <v>Collection_Name</v>
      </c>
      <c r="C804" s="79" t="s">
        <v>14</v>
      </c>
      <c r="D804" s="79" t="str">
        <f>JSON_Fmt!B805</f>
        <v>5e8f270dfc13ae051e000127</v>
      </c>
      <c r="E804" s="85" t="s">
        <v>0</v>
      </c>
      <c r="F804" s="79" t="str">
        <f>JSON_Fmt!F805</f>
        <v>Tagchat</v>
      </c>
      <c r="G804" s="85" t="s">
        <v>0</v>
      </c>
      <c r="H804" s="79" t="str">
        <f>JSON_Fmt!J805</f>
        <v>Colrein</v>
      </c>
      <c r="I804" s="85" t="s">
        <v>0</v>
      </c>
      <c r="J804" s="93" t="str">
        <f>JSON_Fmt!N805</f>
        <v>Letterkenny</v>
      </c>
      <c r="K804" s="85" t="s">
        <v>0</v>
      </c>
      <c r="L804" s="79" t="str">
        <f>JSON_Fmt!R805</f>
        <v>Antrim</v>
      </c>
      <c r="M804" s="85" t="s">
        <v>0</v>
      </c>
      <c r="N804" s="93">
        <f>JSON_Fmt!V805</f>
        <v>1994</v>
      </c>
      <c r="O804" s="85" t="s">
        <v>0</v>
      </c>
      <c r="P804" s="79" t="str">
        <f>JSON_Fmt!Z805</f>
        <v>Daily</v>
      </c>
      <c r="Q804" s="85" t="s">
        <v>0</v>
      </c>
      <c r="R804" s="79" t="str">
        <f>JSON_Fmt!AD805</f>
        <v>["Broadsheet","Online","Tabloid"]</v>
      </c>
      <c r="S804" s="85" t="s">
        <v>0</v>
      </c>
      <c r="T804" s="93" t="str">
        <f>JSON_Fmt!AH805</f>
        <v>["Teenagers","Adult","Professional Class"]</v>
      </c>
      <c r="U804" s="85" t="s">
        <v>0</v>
      </c>
      <c r="V804" s="93" t="str">
        <f>JSON_Fmt!AL805</f>
        <v>http://berkeley.edu/rhoncus/aliquam/lacus/morbi/quis.xml</v>
      </c>
      <c r="W804" s="85" t="s">
        <v>0</v>
      </c>
      <c r="X804" s="93">
        <f>JSON_Fmt!AP805</f>
        <v>9487.59</v>
      </c>
      <c r="Y804" s="85" t="s">
        <v>0</v>
      </c>
      <c r="Z804" s="93" t="str">
        <f>JSON_Fmt!AT805</f>
        <v>["Economics"]</v>
      </c>
      <c r="AA804" s="85" t="s">
        <v>0</v>
      </c>
      <c r="AB804" s="79" t="e">
        <f>JSON_Fmt!#REF!</f>
        <v>#REF!</v>
      </c>
      <c r="AC804" s="83" t="e">
        <f>JSON_Fmt!#REF!</f>
        <v>#REF!</v>
      </c>
    </row>
    <row r="805" spans="1:29" x14ac:dyDescent="0.25">
      <c r="A805" s="79" t="s">
        <v>13</v>
      </c>
      <c r="B805" s="79" t="str">
        <f t="shared" si="12"/>
        <v>Collection_Name</v>
      </c>
      <c r="C805" s="79" t="s">
        <v>14</v>
      </c>
      <c r="D805" s="79" t="str">
        <f>JSON_Fmt!B806</f>
        <v>5e8f270dfc13ae051e000128</v>
      </c>
      <c r="E805" s="85" t="s">
        <v>0</v>
      </c>
      <c r="F805" s="79" t="str">
        <f>JSON_Fmt!F806</f>
        <v>Zoombeat</v>
      </c>
      <c r="G805" s="85" t="s">
        <v>0</v>
      </c>
      <c r="H805" s="79" t="str">
        <f>JSON_Fmt!J806</f>
        <v>Le Gassick</v>
      </c>
      <c r="I805" s="85" t="s">
        <v>0</v>
      </c>
      <c r="J805" s="93" t="str">
        <f>JSON_Fmt!N806</f>
        <v>Lismore</v>
      </c>
      <c r="K805" s="85" t="s">
        <v>0</v>
      </c>
      <c r="L805" s="79" t="str">
        <f>JSON_Fmt!R806</f>
        <v>Fermanagh</v>
      </c>
      <c r="M805" s="85" t="s">
        <v>0</v>
      </c>
      <c r="N805" s="93">
        <f>JSON_Fmt!V806</f>
        <v>1988</v>
      </c>
      <c r="O805" s="85" t="s">
        <v>0</v>
      </c>
      <c r="P805" s="79" t="str">
        <f>JSON_Fmt!Z806</f>
        <v>Weekly</v>
      </c>
      <c r="Q805" s="85" t="s">
        <v>0</v>
      </c>
      <c r="R805" s="79" t="str">
        <f>JSON_Fmt!AD806</f>
        <v>["Broadsheet","Online","Tabloid"]</v>
      </c>
      <c r="S805" s="85" t="s">
        <v>0</v>
      </c>
      <c r="T805" s="93" t="str">
        <f>JSON_Fmt!AH806</f>
        <v>["Professional Class","Adult"]</v>
      </c>
      <c r="U805" s="85" t="s">
        <v>0</v>
      </c>
      <c r="V805" s="93" t="str">
        <f>JSON_Fmt!AL806</f>
        <v>http://wordpress.org/consectetuer/eget/rutrum/at/lorem.json</v>
      </c>
      <c r="W805" s="85" t="s">
        <v>0</v>
      </c>
      <c r="X805" s="93">
        <f>JSON_Fmt!AP806</f>
        <v>10185.709999999999</v>
      </c>
      <c r="Y805" s="85" t="s">
        <v>0</v>
      </c>
      <c r="Z805" s="93" t="str">
        <f>JSON_Fmt!AT806</f>
        <v>["Politics","Finance","Sport"]</v>
      </c>
      <c r="AA805" s="85" t="s">
        <v>0</v>
      </c>
      <c r="AB805" s="79" t="e">
        <f>JSON_Fmt!#REF!</f>
        <v>#REF!</v>
      </c>
      <c r="AC805" s="83" t="e">
        <f>JSON_Fmt!#REF!</f>
        <v>#REF!</v>
      </c>
    </row>
    <row r="806" spans="1:29" x14ac:dyDescent="0.25">
      <c r="A806" s="79" t="s">
        <v>13</v>
      </c>
      <c r="B806" s="79" t="str">
        <f t="shared" si="12"/>
        <v>Collection_Name</v>
      </c>
      <c r="C806" s="79" t="s">
        <v>14</v>
      </c>
      <c r="D806" s="79" t="str">
        <f>JSON_Fmt!B807</f>
        <v>5e8f270dfc13ae051e000129</v>
      </c>
      <c r="E806" s="85" t="s">
        <v>0</v>
      </c>
      <c r="F806" s="79" t="str">
        <f>JSON_Fmt!F807</f>
        <v>Babbleopia</v>
      </c>
      <c r="G806" s="85" t="s">
        <v>0</v>
      </c>
      <c r="H806" s="79" t="str">
        <f>JSON_Fmt!J807</f>
        <v>MacKnockiter</v>
      </c>
      <c r="I806" s="85" t="s">
        <v>0</v>
      </c>
      <c r="J806" s="93" t="str">
        <f>JSON_Fmt!N807</f>
        <v>Lismore</v>
      </c>
      <c r="K806" s="85" t="s">
        <v>0</v>
      </c>
      <c r="L806" s="79" t="str">
        <f>JSON_Fmt!R807</f>
        <v>Fermanagh</v>
      </c>
      <c r="M806" s="85" t="s">
        <v>0</v>
      </c>
      <c r="N806" s="93">
        <f>JSON_Fmt!V807</f>
        <v>2012</v>
      </c>
      <c r="O806" s="85" t="s">
        <v>0</v>
      </c>
      <c r="P806" s="79" t="str">
        <f>JSON_Fmt!Z807</f>
        <v>Weekly</v>
      </c>
      <c r="Q806" s="85" t="s">
        <v>0</v>
      </c>
      <c r="R806" s="79" t="str">
        <f>JSON_Fmt!AD807</f>
        <v>["Broadsheet"]</v>
      </c>
      <c r="S806" s="85" t="s">
        <v>0</v>
      </c>
      <c r="T806" s="93" t="str">
        <f>JSON_Fmt!AH807</f>
        <v>["Adult"]</v>
      </c>
      <c r="U806" s="85" t="s">
        <v>0</v>
      </c>
      <c r="V806" s="93" t="str">
        <f>JSON_Fmt!AL807</f>
        <v>http://walmart.com/mollis/molestie/lorem/quisque/ut.png</v>
      </c>
      <c r="W806" s="85" t="s">
        <v>0</v>
      </c>
      <c r="X806" s="93">
        <f>JSON_Fmt!AP807</f>
        <v>11890.67</v>
      </c>
      <c r="Y806" s="85" t="s">
        <v>0</v>
      </c>
      <c r="Z806" s="93" t="str">
        <f>JSON_Fmt!AT807</f>
        <v>["Finance","Politics","Sport","Economics"]</v>
      </c>
      <c r="AA806" s="85" t="s">
        <v>0</v>
      </c>
      <c r="AB806" s="79" t="e">
        <f>JSON_Fmt!#REF!</f>
        <v>#REF!</v>
      </c>
      <c r="AC806" s="83" t="e">
        <f>JSON_Fmt!#REF!</f>
        <v>#REF!</v>
      </c>
    </row>
    <row r="807" spans="1:29" x14ac:dyDescent="0.25">
      <c r="A807" s="79" t="s">
        <v>13</v>
      </c>
      <c r="B807" s="79" t="str">
        <f t="shared" si="12"/>
        <v>Collection_Name</v>
      </c>
      <c r="C807" s="79" t="s">
        <v>14</v>
      </c>
      <c r="D807" s="79" t="str">
        <f>JSON_Fmt!B808</f>
        <v>5e8f270dfc13ae051e00012a</v>
      </c>
      <c r="E807" s="85" t="s">
        <v>0</v>
      </c>
      <c r="F807" s="79" t="str">
        <f>JSON_Fmt!F808</f>
        <v>Yodoo</v>
      </c>
      <c r="G807" s="85" t="s">
        <v>0</v>
      </c>
      <c r="H807" s="79" t="str">
        <f>JSON_Fmt!J808</f>
        <v>Topham</v>
      </c>
      <c r="I807" s="85" t="s">
        <v>0</v>
      </c>
      <c r="J807" s="93" t="str">
        <f>JSON_Fmt!N808</f>
        <v>Dublin</v>
      </c>
      <c r="K807" s="85" t="s">
        <v>0</v>
      </c>
      <c r="L807" s="79" t="str">
        <f>JSON_Fmt!R808</f>
        <v>Kerry</v>
      </c>
      <c r="M807" s="85" t="s">
        <v>0</v>
      </c>
      <c r="N807" s="93">
        <f>JSON_Fmt!V808</f>
        <v>1991</v>
      </c>
      <c r="O807" s="85" t="s">
        <v>0</v>
      </c>
      <c r="P807" s="79" t="str">
        <f>JSON_Fmt!Z808</f>
        <v>Weekly</v>
      </c>
      <c r="Q807" s="85" t="s">
        <v>0</v>
      </c>
      <c r="R807" s="79" t="str">
        <f>JSON_Fmt!AD808</f>
        <v>["Online","Tabloid"]</v>
      </c>
      <c r="S807" s="85" t="s">
        <v>0</v>
      </c>
      <c r="T807" s="93" t="str">
        <f>JSON_Fmt!AH808</f>
        <v>["Adult"]</v>
      </c>
      <c r="U807" s="85" t="s">
        <v>0</v>
      </c>
      <c r="V807" s="93" t="str">
        <f>JSON_Fmt!AL808</f>
        <v>http://howstuffworks.com/accumsan/odio/curabitur/convallis/duis/consequat/dui.xml</v>
      </c>
      <c r="W807" s="85" t="s">
        <v>0</v>
      </c>
      <c r="X807" s="93">
        <f>JSON_Fmt!AP808</f>
        <v>7323.01</v>
      </c>
      <c r="Y807" s="85" t="s">
        <v>0</v>
      </c>
      <c r="Z807" s="93" t="str">
        <f>JSON_Fmt!AT808</f>
        <v>["Finance","Economics","Politics"]</v>
      </c>
      <c r="AA807" s="85" t="s">
        <v>0</v>
      </c>
      <c r="AB807" s="79" t="e">
        <f>JSON_Fmt!#REF!</f>
        <v>#REF!</v>
      </c>
      <c r="AC807" s="83" t="e">
        <f>JSON_Fmt!#REF!</f>
        <v>#REF!</v>
      </c>
    </row>
    <row r="808" spans="1:29" x14ac:dyDescent="0.25">
      <c r="A808" s="79" t="s">
        <v>13</v>
      </c>
      <c r="B808" s="79" t="str">
        <f t="shared" si="12"/>
        <v>Collection_Name</v>
      </c>
      <c r="C808" s="79" t="s">
        <v>14</v>
      </c>
      <c r="D808" s="79" t="str">
        <f>JSON_Fmt!B809</f>
        <v>5e8f270dfc13ae051e00012b</v>
      </c>
      <c r="E808" s="85" t="s">
        <v>0</v>
      </c>
      <c r="F808" s="79" t="str">
        <f>JSON_Fmt!F809</f>
        <v>Topiclounge</v>
      </c>
      <c r="G808" s="85" t="s">
        <v>0</v>
      </c>
      <c r="H808" s="79" t="str">
        <f>JSON_Fmt!J809</f>
        <v>Bedford</v>
      </c>
      <c r="I808" s="85" t="s">
        <v>0</v>
      </c>
      <c r="J808" s="93" t="str">
        <f>JSON_Fmt!N809</f>
        <v>Lismore</v>
      </c>
      <c r="K808" s="85" t="s">
        <v>0</v>
      </c>
      <c r="L808" s="79" t="str">
        <f>JSON_Fmt!R809</f>
        <v>Waterford</v>
      </c>
      <c r="M808" s="85" t="s">
        <v>0</v>
      </c>
      <c r="N808" s="93">
        <f>JSON_Fmt!V809</f>
        <v>2002</v>
      </c>
      <c r="O808" s="85" t="s">
        <v>0</v>
      </c>
      <c r="P808" s="79" t="str">
        <f>JSON_Fmt!Z809</f>
        <v>Daily</v>
      </c>
      <c r="Q808" s="85" t="s">
        <v>0</v>
      </c>
      <c r="R808" s="79" t="str">
        <f>JSON_Fmt!AD809</f>
        <v>["Broadsheet","Online","Tabloid"]</v>
      </c>
      <c r="S808" s="85" t="s">
        <v>0</v>
      </c>
      <c r="T808" s="93" t="str">
        <f>JSON_Fmt!AH809</f>
        <v>["Adult","Teenagers","Professional Class"]</v>
      </c>
      <c r="U808" s="85" t="s">
        <v>0</v>
      </c>
      <c r="V808" s="93" t="str">
        <f>JSON_Fmt!AL809</f>
        <v>http://cisco.com/lorem/vitae/mattis/nibh/ligula/nec/sem.js</v>
      </c>
      <c r="W808" s="85" t="s">
        <v>0</v>
      </c>
      <c r="X808" s="93">
        <f>JSON_Fmt!AP809</f>
        <v>6599.11</v>
      </c>
      <c r="Y808" s="85" t="s">
        <v>0</v>
      </c>
      <c r="Z808" s="93" t="str">
        <f>JSON_Fmt!AT809</f>
        <v>["Sport"]</v>
      </c>
      <c r="AA808" s="85" t="s">
        <v>0</v>
      </c>
      <c r="AB808" s="79" t="e">
        <f>JSON_Fmt!#REF!</f>
        <v>#REF!</v>
      </c>
      <c r="AC808" s="83" t="e">
        <f>JSON_Fmt!#REF!</f>
        <v>#REF!</v>
      </c>
    </row>
    <row r="809" spans="1:29" x14ac:dyDescent="0.25">
      <c r="A809" s="79" t="s">
        <v>13</v>
      </c>
      <c r="B809" s="79" t="str">
        <f t="shared" si="12"/>
        <v>Collection_Name</v>
      </c>
      <c r="C809" s="79" t="s">
        <v>14</v>
      </c>
      <c r="D809" s="79" t="str">
        <f>JSON_Fmt!B810</f>
        <v>5e8f270dfc13ae051e00012c</v>
      </c>
      <c r="E809" s="85" t="s">
        <v>0</v>
      </c>
      <c r="F809" s="79" t="str">
        <f>JSON_Fmt!F810</f>
        <v>Quimba</v>
      </c>
      <c r="G809" s="85" t="s">
        <v>0</v>
      </c>
      <c r="H809" s="79" t="str">
        <f>JSON_Fmt!J810</f>
        <v>Salzburger</v>
      </c>
      <c r="I809" s="85" t="s">
        <v>0</v>
      </c>
      <c r="J809" s="93" t="str">
        <f>JSON_Fmt!N810</f>
        <v>Letterkenny</v>
      </c>
      <c r="K809" s="85" t="s">
        <v>0</v>
      </c>
      <c r="L809" s="79" t="str">
        <f>JSON_Fmt!R810</f>
        <v>Clare</v>
      </c>
      <c r="M809" s="85" t="s">
        <v>0</v>
      </c>
      <c r="N809" s="93">
        <f>JSON_Fmt!V810</f>
        <v>1991</v>
      </c>
      <c r="O809" s="85" t="s">
        <v>0</v>
      </c>
      <c r="P809" s="79" t="str">
        <f>JSON_Fmt!Z810</f>
        <v>Weekly</v>
      </c>
      <c r="Q809" s="85" t="s">
        <v>0</v>
      </c>
      <c r="R809" s="79" t="str">
        <f>JSON_Fmt!AD810</f>
        <v>["Online","Tabloid"]</v>
      </c>
      <c r="S809" s="85" t="s">
        <v>0</v>
      </c>
      <c r="T809" s="93" t="str">
        <f>JSON_Fmt!AH810</f>
        <v>["Adult"]</v>
      </c>
      <c r="U809" s="85" t="s">
        <v>0</v>
      </c>
      <c r="V809" s="93" t="str">
        <f>JSON_Fmt!AL810</f>
        <v>https://skype.com/semper/sapien/a/libero/nam/dui.aspx</v>
      </c>
      <c r="W809" s="85" t="s">
        <v>0</v>
      </c>
      <c r="X809" s="93">
        <f>JSON_Fmt!AP810</f>
        <v>13279.81</v>
      </c>
      <c r="Y809" s="85" t="s">
        <v>0</v>
      </c>
      <c r="Z809" s="93" t="str">
        <f>JSON_Fmt!AT810</f>
        <v>["Politics"]</v>
      </c>
      <c r="AA809" s="85" t="s">
        <v>0</v>
      </c>
      <c r="AB809" s="79" t="e">
        <f>JSON_Fmt!#REF!</f>
        <v>#REF!</v>
      </c>
      <c r="AC809" s="83" t="e">
        <f>JSON_Fmt!#REF!</f>
        <v>#REF!</v>
      </c>
    </row>
    <row r="810" spans="1:29" x14ac:dyDescent="0.25">
      <c r="A810" s="79" t="s">
        <v>13</v>
      </c>
      <c r="B810" s="79" t="str">
        <f t="shared" si="12"/>
        <v>Collection_Name</v>
      </c>
      <c r="C810" s="79" t="s">
        <v>14</v>
      </c>
      <c r="D810" s="79" t="str">
        <f>JSON_Fmt!B811</f>
        <v>5e8f270dfc13ae051e00012d</v>
      </c>
      <c r="E810" s="85" t="s">
        <v>0</v>
      </c>
      <c r="F810" s="79" t="str">
        <f>JSON_Fmt!F811</f>
        <v>InnoZ</v>
      </c>
      <c r="G810" s="85" t="s">
        <v>0</v>
      </c>
      <c r="H810" s="79" t="str">
        <f>JSON_Fmt!J811</f>
        <v>Burdoun</v>
      </c>
      <c r="I810" s="85" t="s">
        <v>0</v>
      </c>
      <c r="J810" s="93" t="str">
        <f>JSON_Fmt!N811</f>
        <v>Limerick</v>
      </c>
      <c r="K810" s="85" t="s">
        <v>0</v>
      </c>
      <c r="L810" s="79" t="str">
        <f>JSON_Fmt!R811</f>
        <v>Westmeath</v>
      </c>
      <c r="M810" s="85" t="s">
        <v>0</v>
      </c>
      <c r="N810" s="93">
        <f>JSON_Fmt!V811</f>
        <v>2009</v>
      </c>
      <c r="O810" s="85" t="s">
        <v>0</v>
      </c>
      <c r="P810" s="79" t="str">
        <f>JSON_Fmt!Z811</f>
        <v>Weekly</v>
      </c>
      <c r="Q810" s="85" t="s">
        <v>0</v>
      </c>
      <c r="R810" s="79" t="str">
        <f>JSON_Fmt!AD811</f>
        <v>["Online","Broadsheet"]</v>
      </c>
      <c r="S810" s="85" t="s">
        <v>0</v>
      </c>
      <c r="T810" s="93" t="str">
        <f>JSON_Fmt!AH811</f>
        <v>["Adult","Professional Class"]</v>
      </c>
      <c r="U810" s="85" t="s">
        <v>0</v>
      </c>
      <c r="V810" s="93" t="str">
        <f>JSON_Fmt!AL811</f>
        <v>http://ca.gov/dictumst/morbi.html</v>
      </c>
      <c r="W810" s="85" t="s">
        <v>0</v>
      </c>
      <c r="X810" s="93">
        <f>JSON_Fmt!AP811</f>
        <v>11020.27</v>
      </c>
      <c r="Y810" s="85" t="s">
        <v>0</v>
      </c>
      <c r="Z810" s="93" t="str">
        <f>JSON_Fmt!AT811</f>
        <v>["Sport"]</v>
      </c>
      <c r="AA810" s="85" t="s">
        <v>0</v>
      </c>
      <c r="AB810" s="79" t="e">
        <f>JSON_Fmt!#REF!</f>
        <v>#REF!</v>
      </c>
      <c r="AC810" s="83" t="e">
        <f>JSON_Fmt!#REF!</f>
        <v>#REF!</v>
      </c>
    </row>
    <row r="811" spans="1:29" x14ac:dyDescent="0.25">
      <c r="A811" s="79" t="s">
        <v>13</v>
      </c>
      <c r="B811" s="79" t="str">
        <f t="shared" si="12"/>
        <v>Collection_Name</v>
      </c>
      <c r="C811" s="79" t="s">
        <v>14</v>
      </c>
      <c r="D811" s="79" t="str">
        <f>JSON_Fmt!B812</f>
        <v>5e8f270dfc13ae051e00012e</v>
      </c>
      <c r="E811" s="85" t="s">
        <v>0</v>
      </c>
      <c r="F811" s="79" t="str">
        <f>JSON_Fmt!F812</f>
        <v>Izio</v>
      </c>
      <c r="G811" s="85" t="s">
        <v>0</v>
      </c>
      <c r="H811" s="79" t="str">
        <f>JSON_Fmt!J812</f>
        <v>Caro</v>
      </c>
      <c r="I811" s="85" t="s">
        <v>0</v>
      </c>
      <c r="J811" s="93" t="str">
        <f>JSON_Fmt!N812</f>
        <v>Blackrock</v>
      </c>
      <c r="K811" s="85" t="s">
        <v>0</v>
      </c>
      <c r="L811" s="79" t="str">
        <f>JSON_Fmt!R812</f>
        <v>Louth</v>
      </c>
      <c r="M811" s="85" t="s">
        <v>0</v>
      </c>
      <c r="N811" s="93">
        <f>JSON_Fmt!V812</f>
        <v>1991</v>
      </c>
      <c r="O811" s="85" t="s">
        <v>0</v>
      </c>
      <c r="P811" s="79" t="str">
        <f>JSON_Fmt!Z812</f>
        <v>Weekly</v>
      </c>
      <c r="Q811" s="85" t="s">
        <v>0</v>
      </c>
      <c r="R811" s="79" t="str">
        <f>JSON_Fmt!AD812</f>
        <v>["Tabloid"]</v>
      </c>
      <c r="S811" s="85" t="s">
        <v>0</v>
      </c>
      <c r="T811" s="93" t="str">
        <f>JSON_Fmt!AH812</f>
        <v>["Teenagers"]</v>
      </c>
      <c r="U811" s="85" t="s">
        <v>0</v>
      </c>
      <c r="V811" s="93" t="str">
        <f>JSON_Fmt!AL812</f>
        <v>https://ebay.co.uk/augue/luctus/tincidunt/nulla/mollis.jpg</v>
      </c>
      <c r="W811" s="85" t="s">
        <v>0</v>
      </c>
      <c r="X811" s="93">
        <f>JSON_Fmt!AP812</f>
        <v>8563.44</v>
      </c>
      <c r="Y811" s="85" t="s">
        <v>0</v>
      </c>
      <c r="Z811" s="93" t="str">
        <f>JSON_Fmt!AT812</f>
        <v>["Politics","Economics","Sport"]</v>
      </c>
      <c r="AA811" s="85" t="s">
        <v>0</v>
      </c>
      <c r="AB811" s="79" t="e">
        <f>JSON_Fmt!#REF!</f>
        <v>#REF!</v>
      </c>
      <c r="AC811" s="83" t="e">
        <f>JSON_Fmt!#REF!</f>
        <v>#REF!</v>
      </c>
    </row>
    <row r="812" spans="1:29" x14ac:dyDescent="0.25">
      <c r="A812" s="79" t="s">
        <v>13</v>
      </c>
      <c r="B812" s="79" t="str">
        <f t="shared" si="12"/>
        <v>Collection_Name</v>
      </c>
      <c r="C812" s="79" t="s">
        <v>14</v>
      </c>
      <c r="D812" s="79" t="str">
        <f>JSON_Fmt!B813</f>
        <v>5e8f270dfc13ae051e00012f</v>
      </c>
      <c r="E812" s="85" t="s">
        <v>0</v>
      </c>
      <c r="F812" s="79" t="str">
        <f>JSON_Fmt!F813</f>
        <v>Innotype</v>
      </c>
      <c r="G812" s="85" t="s">
        <v>0</v>
      </c>
      <c r="H812" s="79" t="str">
        <f>JSON_Fmt!J813</f>
        <v>Aylward</v>
      </c>
      <c r="I812" s="85" t="s">
        <v>0</v>
      </c>
      <c r="J812" s="93" t="str">
        <f>JSON_Fmt!N813</f>
        <v>Lismore</v>
      </c>
      <c r="K812" s="85" t="s">
        <v>0</v>
      </c>
      <c r="L812" s="79" t="str">
        <f>JSON_Fmt!R813</f>
        <v>Armagh</v>
      </c>
      <c r="M812" s="85" t="s">
        <v>0</v>
      </c>
      <c r="N812" s="93">
        <f>JSON_Fmt!V813</f>
        <v>1994</v>
      </c>
      <c r="O812" s="85" t="s">
        <v>0</v>
      </c>
      <c r="P812" s="79" t="str">
        <f>JSON_Fmt!Z813</f>
        <v>Daily</v>
      </c>
      <c r="Q812" s="85" t="s">
        <v>0</v>
      </c>
      <c r="R812" s="79" t="str">
        <f>JSON_Fmt!AD813</f>
        <v>["Online","Broadsheet","Tabloid"]</v>
      </c>
      <c r="S812" s="85" t="s">
        <v>0</v>
      </c>
      <c r="T812" s="93" t="str">
        <f>JSON_Fmt!AH813</f>
        <v>["Professional Class"]</v>
      </c>
      <c r="U812" s="85" t="s">
        <v>0</v>
      </c>
      <c r="V812" s="93" t="str">
        <f>JSON_Fmt!AL813</f>
        <v>https://mit.edu/varius/nulla/facilisi/cras.html</v>
      </c>
      <c r="W812" s="85" t="s">
        <v>0</v>
      </c>
      <c r="X812" s="93">
        <f>JSON_Fmt!AP813</f>
        <v>5876.17</v>
      </c>
      <c r="Y812" s="85" t="s">
        <v>0</v>
      </c>
      <c r="Z812" s="93" t="str">
        <f>JSON_Fmt!AT813</f>
        <v>["Finance","Sport","Economics"]</v>
      </c>
      <c r="AA812" s="85" t="s">
        <v>0</v>
      </c>
      <c r="AB812" s="79" t="e">
        <f>JSON_Fmt!#REF!</f>
        <v>#REF!</v>
      </c>
      <c r="AC812" s="83" t="e">
        <f>JSON_Fmt!#REF!</f>
        <v>#REF!</v>
      </c>
    </row>
    <row r="813" spans="1:29" x14ac:dyDescent="0.25">
      <c r="A813" s="79" t="s">
        <v>13</v>
      </c>
      <c r="B813" s="79" t="str">
        <f t="shared" si="12"/>
        <v>Collection_Name</v>
      </c>
      <c r="C813" s="79" t="s">
        <v>14</v>
      </c>
      <c r="D813" s="79" t="str">
        <f>JSON_Fmt!B814</f>
        <v>5e8f270dfc13ae051e000130</v>
      </c>
      <c r="E813" s="85" t="s">
        <v>0</v>
      </c>
      <c r="F813" s="79" t="str">
        <f>JSON_Fmt!F814</f>
        <v>Camimbo</v>
      </c>
      <c r="G813" s="85" t="s">
        <v>0</v>
      </c>
      <c r="H813" s="79" t="str">
        <f>JSON_Fmt!J814</f>
        <v>Giacopini</v>
      </c>
      <c r="I813" s="85" t="s">
        <v>0</v>
      </c>
      <c r="J813" s="93" t="str">
        <f>JSON_Fmt!N814</f>
        <v>Letterkenny</v>
      </c>
      <c r="K813" s="85" t="s">
        <v>0</v>
      </c>
      <c r="L813" s="79" t="str">
        <f>JSON_Fmt!R814</f>
        <v>Donegal</v>
      </c>
      <c r="M813" s="85" t="s">
        <v>0</v>
      </c>
      <c r="N813" s="93">
        <f>JSON_Fmt!V814</f>
        <v>2001</v>
      </c>
      <c r="O813" s="85" t="s">
        <v>0</v>
      </c>
      <c r="P813" s="79" t="str">
        <f>JSON_Fmt!Z814</f>
        <v>Daily</v>
      </c>
      <c r="Q813" s="85" t="s">
        <v>0</v>
      </c>
      <c r="R813" s="79" t="str">
        <f>JSON_Fmt!AD814</f>
        <v>["Online","Tabloid"]</v>
      </c>
      <c r="S813" s="85" t="s">
        <v>0</v>
      </c>
      <c r="T813" s="93" t="str">
        <f>JSON_Fmt!AH814</f>
        <v>["Professional Class","Adult","Teenagers"]</v>
      </c>
      <c r="U813" s="85" t="s">
        <v>0</v>
      </c>
      <c r="V813" s="93" t="str">
        <f>JSON_Fmt!AL814</f>
        <v>https://t-online.de/ultrices/enim/lorem/ipsum/dolor.xml</v>
      </c>
      <c r="W813" s="85" t="s">
        <v>0</v>
      </c>
      <c r="X813" s="93">
        <f>JSON_Fmt!AP814</f>
        <v>14272.54</v>
      </c>
      <c r="Y813" s="85" t="s">
        <v>0</v>
      </c>
      <c r="Z813" s="93" t="str">
        <f>JSON_Fmt!AT814</f>
        <v>["Sport"]</v>
      </c>
      <c r="AA813" s="85" t="s">
        <v>0</v>
      </c>
      <c r="AB813" s="79" t="e">
        <f>JSON_Fmt!#REF!</f>
        <v>#REF!</v>
      </c>
      <c r="AC813" s="83" t="e">
        <f>JSON_Fmt!#REF!</f>
        <v>#REF!</v>
      </c>
    </row>
    <row r="814" spans="1:29" x14ac:dyDescent="0.25">
      <c r="A814" s="79" t="s">
        <v>13</v>
      </c>
      <c r="B814" s="79" t="str">
        <f t="shared" si="12"/>
        <v>Collection_Name</v>
      </c>
      <c r="C814" s="79" t="s">
        <v>14</v>
      </c>
      <c r="D814" s="79" t="str">
        <f>JSON_Fmt!B815</f>
        <v>5e8f270dfc13ae051e000131</v>
      </c>
      <c r="E814" s="85" t="s">
        <v>0</v>
      </c>
      <c r="F814" s="79" t="str">
        <f>JSON_Fmt!F815</f>
        <v>Divanoodle</v>
      </c>
      <c r="G814" s="85" t="s">
        <v>0</v>
      </c>
      <c r="H814" s="79" t="str">
        <f>JSON_Fmt!J815</f>
        <v>Denizet</v>
      </c>
      <c r="I814" s="85" t="s">
        <v>0</v>
      </c>
      <c r="J814" s="93" t="str">
        <f>JSON_Fmt!N815</f>
        <v>Lismore</v>
      </c>
      <c r="K814" s="85" t="s">
        <v>0</v>
      </c>
      <c r="L814" s="79" t="str">
        <f>JSON_Fmt!R815</f>
        <v>Carlow</v>
      </c>
      <c r="M814" s="85" t="s">
        <v>0</v>
      </c>
      <c r="N814" s="93">
        <f>JSON_Fmt!V815</f>
        <v>1992</v>
      </c>
      <c r="O814" s="85" t="s">
        <v>0</v>
      </c>
      <c r="P814" s="79" t="str">
        <f>JSON_Fmt!Z815</f>
        <v>Monthly</v>
      </c>
      <c r="Q814" s="85" t="s">
        <v>0</v>
      </c>
      <c r="R814" s="79" t="str">
        <f>JSON_Fmt!AD815</f>
        <v>["Broadsheet","Tabloid"]</v>
      </c>
      <c r="S814" s="85" t="s">
        <v>0</v>
      </c>
      <c r="T814" s="93" t="str">
        <f>JSON_Fmt!AH815</f>
        <v>["Professional Class","Teenagers","Adult"]</v>
      </c>
      <c r="U814" s="85" t="s">
        <v>0</v>
      </c>
      <c r="V814" s="93" t="str">
        <f>JSON_Fmt!AL815</f>
        <v>http://naver.com/duis.json</v>
      </c>
      <c r="W814" s="85" t="s">
        <v>0</v>
      </c>
      <c r="X814" s="93">
        <f>JSON_Fmt!AP815</f>
        <v>9356.02</v>
      </c>
      <c r="Y814" s="85" t="s">
        <v>0</v>
      </c>
      <c r="Z814" s="93" t="str">
        <f>JSON_Fmt!AT815</f>
        <v>["Finance"]</v>
      </c>
      <c r="AA814" s="85" t="s">
        <v>0</v>
      </c>
      <c r="AB814" s="79" t="e">
        <f>JSON_Fmt!#REF!</f>
        <v>#REF!</v>
      </c>
      <c r="AC814" s="83" t="e">
        <f>JSON_Fmt!#REF!</f>
        <v>#REF!</v>
      </c>
    </row>
    <row r="815" spans="1:29" x14ac:dyDescent="0.25">
      <c r="A815" s="79" t="s">
        <v>13</v>
      </c>
      <c r="B815" s="79" t="str">
        <f t="shared" si="12"/>
        <v>Collection_Name</v>
      </c>
      <c r="C815" s="79" t="s">
        <v>14</v>
      </c>
      <c r="D815" s="79" t="str">
        <f>JSON_Fmt!B816</f>
        <v>5e8f270dfc13ae051e000132</v>
      </c>
      <c r="E815" s="85" t="s">
        <v>0</v>
      </c>
      <c r="F815" s="79" t="str">
        <f>JSON_Fmt!F816</f>
        <v>Jazzy</v>
      </c>
      <c r="G815" s="85" t="s">
        <v>0</v>
      </c>
      <c r="H815" s="79" t="str">
        <f>JSON_Fmt!J816</f>
        <v>Flude</v>
      </c>
      <c r="I815" s="85" t="s">
        <v>0</v>
      </c>
      <c r="J815" s="93" t="str">
        <f>JSON_Fmt!N816</f>
        <v>Letterkenny</v>
      </c>
      <c r="K815" s="85" t="s">
        <v>0</v>
      </c>
      <c r="L815" s="79" t="str">
        <f>JSON_Fmt!R816</f>
        <v>Antrim</v>
      </c>
      <c r="M815" s="85" t="s">
        <v>0</v>
      </c>
      <c r="N815" s="93">
        <f>JSON_Fmt!V816</f>
        <v>2001</v>
      </c>
      <c r="O815" s="85" t="s">
        <v>0</v>
      </c>
      <c r="P815" s="79" t="str">
        <f>JSON_Fmt!Z816</f>
        <v>Daily</v>
      </c>
      <c r="Q815" s="85" t="s">
        <v>0</v>
      </c>
      <c r="R815" s="79" t="str">
        <f>JSON_Fmt!AD816</f>
        <v>["Online","Tabloid","Broadsheet"]</v>
      </c>
      <c r="S815" s="85" t="s">
        <v>0</v>
      </c>
      <c r="T815" s="93" t="str">
        <f>JSON_Fmt!AH816</f>
        <v>["Professional Class","Adult"]</v>
      </c>
      <c r="U815" s="85" t="s">
        <v>0</v>
      </c>
      <c r="V815" s="93" t="str">
        <f>JSON_Fmt!AL816</f>
        <v>https://studiopress.com/rutrum/ac.aspx</v>
      </c>
      <c r="W815" s="85" t="s">
        <v>0</v>
      </c>
      <c r="X815" s="93">
        <f>JSON_Fmt!AP816</f>
        <v>6122.61</v>
      </c>
      <c r="Y815" s="85" t="s">
        <v>0</v>
      </c>
      <c r="Z815" s="93" t="str">
        <f>JSON_Fmt!AT816</f>
        <v>["Finance","Economics","Politics"]</v>
      </c>
      <c r="AA815" s="85" t="s">
        <v>0</v>
      </c>
      <c r="AB815" s="79" t="e">
        <f>JSON_Fmt!#REF!</f>
        <v>#REF!</v>
      </c>
      <c r="AC815" s="83" t="e">
        <f>JSON_Fmt!#REF!</f>
        <v>#REF!</v>
      </c>
    </row>
    <row r="816" spans="1:29" x14ac:dyDescent="0.25">
      <c r="A816" s="79" t="s">
        <v>13</v>
      </c>
      <c r="B816" s="79" t="str">
        <f t="shared" si="12"/>
        <v>Collection_Name</v>
      </c>
      <c r="C816" s="79" t="s">
        <v>14</v>
      </c>
      <c r="D816" s="79" t="str">
        <f>JSON_Fmt!B817</f>
        <v>5e8f270dfc13ae051e000133</v>
      </c>
      <c r="E816" s="85" t="s">
        <v>0</v>
      </c>
      <c r="F816" s="79" t="str">
        <f>JSON_Fmt!F817</f>
        <v>Eayo</v>
      </c>
      <c r="G816" s="85" t="s">
        <v>0</v>
      </c>
      <c r="H816" s="79" t="str">
        <f>JSON_Fmt!J817</f>
        <v>Brickett</v>
      </c>
      <c r="I816" s="85" t="s">
        <v>0</v>
      </c>
      <c r="J816" s="93" t="str">
        <f>JSON_Fmt!N817</f>
        <v>Limerick</v>
      </c>
      <c r="K816" s="85" t="s">
        <v>0</v>
      </c>
      <c r="L816" s="79" t="str">
        <f>JSON_Fmt!R817</f>
        <v>Longford</v>
      </c>
      <c r="M816" s="85" t="s">
        <v>0</v>
      </c>
      <c r="N816" s="93">
        <f>JSON_Fmt!V817</f>
        <v>1994</v>
      </c>
      <c r="O816" s="85" t="s">
        <v>0</v>
      </c>
      <c r="P816" s="79" t="str">
        <f>JSON_Fmt!Z817</f>
        <v>Daily</v>
      </c>
      <c r="Q816" s="85" t="s">
        <v>0</v>
      </c>
      <c r="R816" s="79" t="str">
        <f>JSON_Fmt!AD817</f>
        <v>["Tabloid","Online"]</v>
      </c>
      <c r="S816" s="85" t="s">
        <v>0</v>
      </c>
      <c r="T816" s="93" t="str">
        <f>JSON_Fmt!AH817</f>
        <v>["Adult","Professional Class","Teenagers"]</v>
      </c>
      <c r="U816" s="85" t="s">
        <v>0</v>
      </c>
      <c r="V816" s="93" t="str">
        <f>JSON_Fmt!AL817</f>
        <v>http://edublogs.org/felis/ut/at.jsp</v>
      </c>
      <c r="W816" s="85" t="s">
        <v>0</v>
      </c>
      <c r="X816" s="93">
        <f>JSON_Fmt!AP817</f>
        <v>8784.4</v>
      </c>
      <c r="Y816" s="85" t="s">
        <v>0</v>
      </c>
      <c r="Z816" s="93" t="str">
        <f>JSON_Fmt!AT817</f>
        <v>["Economics"]</v>
      </c>
      <c r="AA816" s="85" t="s">
        <v>0</v>
      </c>
      <c r="AB816" s="79" t="e">
        <f>JSON_Fmt!#REF!</f>
        <v>#REF!</v>
      </c>
      <c r="AC816" s="83" t="e">
        <f>JSON_Fmt!#REF!</f>
        <v>#REF!</v>
      </c>
    </row>
    <row r="817" spans="1:29" x14ac:dyDescent="0.25">
      <c r="A817" s="79" t="s">
        <v>13</v>
      </c>
      <c r="B817" s="79" t="str">
        <f t="shared" si="12"/>
        <v>Collection_Name</v>
      </c>
      <c r="C817" s="79" t="s">
        <v>14</v>
      </c>
      <c r="D817" s="79" t="str">
        <f>JSON_Fmt!B818</f>
        <v>5e8f270dfc13ae051e000134</v>
      </c>
      <c r="E817" s="85" t="s">
        <v>0</v>
      </c>
      <c r="F817" s="79" t="str">
        <f>JSON_Fmt!F818</f>
        <v>Meetz</v>
      </c>
      <c r="G817" s="85" t="s">
        <v>0</v>
      </c>
      <c r="H817" s="79" t="str">
        <f>JSON_Fmt!J818</f>
        <v>Salliss</v>
      </c>
      <c r="I817" s="85" t="s">
        <v>0</v>
      </c>
      <c r="J817" s="93" t="str">
        <f>JSON_Fmt!N818</f>
        <v>Letterkenny</v>
      </c>
      <c r="K817" s="85" t="s">
        <v>0</v>
      </c>
      <c r="L817" s="79" t="str">
        <f>JSON_Fmt!R818</f>
        <v>Galway</v>
      </c>
      <c r="M817" s="85" t="s">
        <v>0</v>
      </c>
      <c r="N817" s="93">
        <f>JSON_Fmt!V818</f>
        <v>1979</v>
      </c>
      <c r="O817" s="85" t="s">
        <v>0</v>
      </c>
      <c r="P817" s="79" t="str">
        <f>JSON_Fmt!Z818</f>
        <v>Weekly</v>
      </c>
      <c r="Q817" s="85" t="s">
        <v>0</v>
      </c>
      <c r="R817" s="79" t="str">
        <f>JSON_Fmt!AD818</f>
        <v>["Broadsheet"]</v>
      </c>
      <c r="S817" s="85" t="s">
        <v>0</v>
      </c>
      <c r="T817" s="93" t="str">
        <f>JSON_Fmt!AH818</f>
        <v>["Teenagers","Adult","Professional Class"]</v>
      </c>
      <c r="U817" s="85" t="s">
        <v>0</v>
      </c>
      <c r="V817" s="93" t="str">
        <f>JSON_Fmt!AL818</f>
        <v>http://apache.org/purus/aliquet/at/feugiat/non/pretium.json</v>
      </c>
      <c r="W817" s="85" t="s">
        <v>0</v>
      </c>
      <c r="X817" s="93">
        <f>JSON_Fmt!AP818</f>
        <v>11909.97</v>
      </c>
      <c r="Y817" s="85" t="s">
        <v>0</v>
      </c>
      <c r="Z817" s="93" t="str">
        <f>JSON_Fmt!AT818</f>
        <v>["Economics","Sport"]</v>
      </c>
      <c r="AA817" s="85" t="s">
        <v>0</v>
      </c>
      <c r="AB817" s="79" t="e">
        <f>JSON_Fmt!#REF!</f>
        <v>#REF!</v>
      </c>
      <c r="AC817" s="83" t="e">
        <f>JSON_Fmt!#REF!</f>
        <v>#REF!</v>
      </c>
    </row>
    <row r="818" spans="1:29" x14ac:dyDescent="0.25">
      <c r="A818" s="79" t="s">
        <v>13</v>
      </c>
      <c r="B818" s="79" t="str">
        <f t="shared" si="12"/>
        <v>Collection_Name</v>
      </c>
      <c r="C818" s="79" t="s">
        <v>14</v>
      </c>
      <c r="D818" s="79" t="str">
        <f>JSON_Fmt!B819</f>
        <v>5e8f270dfc13ae051e000135</v>
      </c>
      <c r="E818" s="85" t="s">
        <v>0</v>
      </c>
      <c r="F818" s="79" t="str">
        <f>JSON_Fmt!F819</f>
        <v>Oyoba</v>
      </c>
      <c r="G818" s="85" t="s">
        <v>0</v>
      </c>
      <c r="H818" s="79" t="str">
        <f>JSON_Fmt!J819</f>
        <v>Bysouth</v>
      </c>
      <c r="I818" s="85" t="s">
        <v>0</v>
      </c>
      <c r="J818" s="93" t="str">
        <f>JSON_Fmt!N819</f>
        <v>Limerick</v>
      </c>
      <c r="K818" s="85" t="s">
        <v>0</v>
      </c>
      <c r="L818" s="79" t="str">
        <f>JSON_Fmt!R819</f>
        <v>Wicklow</v>
      </c>
      <c r="M818" s="85" t="s">
        <v>0</v>
      </c>
      <c r="N818" s="93">
        <f>JSON_Fmt!V819</f>
        <v>2007</v>
      </c>
      <c r="O818" s="85" t="s">
        <v>0</v>
      </c>
      <c r="P818" s="79" t="str">
        <f>JSON_Fmt!Z819</f>
        <v>Weekly</v>
      </c>
      <c r="Q818" s="85" t="s">
        <v>0</v>
      </c>
      <c r="R818" s="79" t="str">
        <f>JSON_Fmt!AD819</f>
        <v>["Online","Broadsheet"]</v>
      </c>
      <c r="S818" s="85" t="s">
        <v>0</v>
      </c>
      <c r="T818" s="93" t="str">
        <f>JSON_Fmt!AH819</f>
        <v>["Teenagers","Adult","Professional Class"]</v>
      </c>
      <c r="U818" s="85" t="s">
        <v>0</v>
      </c>
      <c r="V818" s="93" t="str">
        <f>JSON_Fmt!AL819</f>
        <v>https://sun.com/in/consequat.jpg</v>
      </c>
      <c r="W818" s="85" t="s">
        <v>0</v>
      </c>
      <c r="X818" s="93">
        <f>JSON_Fmt!AP819</f>
        <v>7803.15</v>
      </c>
      <c r="Y818" s="85" t="s">
        <v>0</v>
      </c>
      <c r="Z818" s="93" t="str">
        <f>JSON_Fmt!AT819</f>
        <v>["Politics","Sport","Finance","Economics"]</v>
      </c>
      <c r="AA818" s="85" t="s">
        <v>0</v>
      </c>
      <c r="AB818" s="79" t="e">
        <f>JSON_Fmt!#REF!</f>
        <v>#REF!</v>
      </c>
      <c r="AC818" s="83" t="e">
        <f>JSON_Fmt!#REF!</f>
        <v>#REF!</v>
      </c>
    </row>
    <row r="819" spans="1:29" x14ac:dyDescent="0.25">
      <c r="A819" s="79" t="s">
        <v>13</v>
      </c>
      <c r="B819" s="79" t="str">
        <f t="shared" si="12"/>
        <v>Collection_Name</v>
      </c>
      <c r="C819" s="79" t="s">
        <v>14</v>
      </c>
      <c r="D819" s="79" t="str">
        <f>JSON_Fmt!B820</f>
        <v>5e8f270dfc13ae051e000136</v>
      </c>
      <c r="E819" s="85" t="s">
        <v>0</v>
      </c>
      <c r="F819" s="79" t="str">
        <f>JSON_Fmt!F820</f>
        <v>Eare</v>
      </c>
      <c r="G819" s="85" t="s">
        <v>0</v>
      </c>
      <c r="H819" s="79" t="str">
        <f>JSON_Fmt!J820</f>
        <v>Leah</v>
      </c>
      <c r="I819" s="85" t="s">
        <v>0</v>
      </c>
      <c r="J819" s="93" t="str">
        <f>JSON_Fmt!N820</f>
        <v>Athlone</v>
      </c>
      <c r="K819" s="85" t="s">
        <v>0</v>
      </c>
      <c r="L819" s="79" t="str">
        <f>JSON_Fmt!R820</f>
        <v>Armagh</v>
      </c>
      <c r="M819" s="85" t="s">
        <v>0</v>
      </c>
      <c r="N819" s="93">
        <f>JSON_Fmt!V820</f>
        <v>2001</v>
      </c>
      <c r="O819" s="85" t="s">
        <v>0</v>
      </c>
      <c r="P819" s="79" t="str">
        <f>JSON_Fmt!Z820</f>
        <v>Daily</v>
      </c>
      <c r="Q819" s="85" t="s">
        <v>0</v>
      </c>
      <c r="R819" s="79" t="str">
        <f>JSON_Fmt!AD820</f>
        <v>["Tabloid","Online"]</v>
      </c>
      <c r="S819" s="85" t="s">
        <v>0</v>
      </c>
      <c r="T819" s="93" t="str">
        <f>JSON_Fmt!AH820</f>
        <v>["Teenagers","Professional Class","Adult"]</v>
      </c>
      <c r="U819" s="85" t="s">
        <v>0</v>
      </c>
      <c r="V819" s="93" t="str">
        <f>JSON_Fmt!AL820</f>
        <v>http://redcross.org/orci.jsp</v>
      </c>
      <c r="W819" s="85" t="s">
        <v>0</v>
      </c>
      <c r="X819" s="93">
        <f>JSON_Fmt!AP820</f>
        <v>8222.27</v>
      </c>
      <c r="Y819" s="85" t="s">
        <v>0</v>
      </c>
      <c r="Z819" s="93" t="str">
        <f>JSON_Fmt!AT820</f>
        <v>["Finance"]</v>
      </c>
      <c r="AA819" s="85" t="s">
        <v>0</v>
      </c>
      <c r="AB819" s="79" t="e">
        <f>JSON_Fmt!#REF!</f>
        <v>#REF!</v>
      </c>
      <c r="AC819" s="83" t="e">
        <f>JSON_Fmt!#REF!</f>
        <v>#REF!</v>
      </c>
    </row>
    <row r="820" spans="1:29" x14ac:dyDescent="0.25">
      <c r="A820" s="79" t="s">
        <v>13</v>
      </c>
      <c r="B820" s="79" t="str">
        <f t="shared" si="12"/>
        <v>Collection_Name</v>
      </c>
      <c r="C820" s="79" t="s">
        <v>14</v>
      </c>
      <c r="D820" s="79" t="str">
        <f>JSON_Fmt!B821</f>
        <v>5e8f270dfc13ae051e000137</v>
      </c>
      <c r="E820" s="85" t="s">
        <v>0</v>
      </c>
      <c r="F820" s="79" t="str">
        <f>JSON_Fmt!F821</f>
        <v>Avavee</v>
      </c>
      <c r="G820" s="85" t="s">
        <v>0</v>
      </c>
      <c r="H820" s="79" t="str">
        <f>JSON_Fmt!J821</f>
        <v>Flieg</v>
      </c>
      <c r="I820" s="85" t="s">
        <v>0</v>
      </c>
      <c r="J820" s="93" t="str">
        <f>JSON_Fmt!N821</f>
        <v>Lismore</v>
      </c>
      <c r="K820" s="85" t="s">
        <v>0</v>
      </c>
      <c r="L820" s="79" t="str">
        <f>JSON_Fmt!R821</f>
        <v>Dublin</v>
      </c>
      <c r="M820" s="85" t="s">
        <v>0</v>
      </c>
      <c r="N820" s="93">
        <f>JSON_Fmt!V821</f>
        <v>2000</v>
      </c>
      <c r="O820" s="85" t="s">
        <v>0</v>
      </c>
      <c r="P820" s="79" t="str">
        <f>JSON_Fmt!Z821</f>
        <v>Daily</v>
      </c>
      <c r="Q820" s="85" t="s">
        <v>0</v>
      </c>
      <c r="R820" s="79" t="str">
        <f>JSON_Fmt!AD821</f>
        <v>["Broadsheet","Online","Tabloid"]</v>
      </c>
      <c r="S820" s="85" t="s">
        <v>0</v>
      </c>
      <c r="T820" s="93" t="str">
        <f>JSON_Fmt!AH821</f>
        <v>["Adult","Professional Class","Teenagers"]</v>
      </c>
      <c r="U820" s="85" t="s">
        <v>0</v>
      </c>
      <c r="V820" s="93" t="str">
        <f>JSON_Fmt!AL821</f>
        <v>https://wordpress.com/ante/vivamus/tortor/duis/mattis/egestas/metus.js</v>
      </c>
      <c r="W820" s="85" t="s">
        <v>0</v>
      </c>
      <c r="X820" s="93">
        <f>JSON_Fmt!AP821</f>
        <v>8091.53</v>
      </c>
      <c r="Y820" s="85" t="s">
        <v>0</v>
      </c>
      <c r="Z820" s="93" t="str">
        <f>JSON_Fmt!AT821</f>
        <v>["Economics"]</v>
      </c>
      <c r="AA820" s="85" t="s">
        <v>0</v>
      </c>
      <c r="AB820" s="79" t="e">
        <f>JSON_Fmt!#REF!</f>
        <v>#REF!</v>
      </c>
      <c r="AC820" s="83" t="e">
        <f>JSON_Fmt!#REF!</f>
        <v>#REF!</v>
      </c>
    </row>
    <row r="821" spans="1:29" x14ac:dyDescent="0.25">
      <c r="A821" s="79" t="s">
        <v>13</v>
      </c>
      <c r="B821" s="79" t="str">
        <f t="shared" si="12"/>
        <v>Collection_Name</v>
      </c>
      <c r="C821" s="79" t="s">
        <v>14</v>
      </c>
      <c r="D821" s="79" t="str">
        <f>JSON_Fmt!B822</f>
        <v>5e8f270dfc13ae051e000138</v>
      </c>
      <c r="E821" s="85" t="s">
        <v>0</v>
      </c>
      <c r="F821" s="79" t="str">
        <f>JSON_Fmt!F822</f>
        <v>Twimbo</v>
      </c>
      <c r="G821" s="85" t="s">
        <v>0</v>
      </c>
      <c r="H821" s="79" t="str">
        <f>JSON_Fmt!J822</f>
        <v>Harring</v>
      </c>
      <c r="I821" s="85" t="s">
        <v>0</v>
      </c>
      <c r="J821" s="93" t="str">
        <f>JSON_Fmt!N822</f>
        <v>Limerick</v>
      </c>
      <c r="K821" s="85" t="s">
        <v>0</v>
      </c>
      <c r="L821" s="79" t="str">
        <f>JSON_Fmt!R822</f>
        <v>Wexford</v>
      </c>
      <c r="M821" s="85" t="s">
        <v>0</v>
      </c>
      <c r="N821" s="93">
        <f>JSON_Fmt!V822</f>
        <v>2001</v>
      </c>
      <c r="O821" s="85" t="s">
        <v>0</v>
      </c>
      <c r="P821" s="79" t="str">
        <f>JSON_Fmt!Z822</f>
        <v>Monthly</v>
      </c>
      <c r="Q821" s="85" t="s">
        <v>0</v>
      </c>
      <c r="R821" s="79" t="str">
        <f>JSON_Fmt!AD822</f>
        <v>["Tabloid"]</v>
      </c>
      <c r="S821" s="85" t="s">
        <v>0</v>
      </c>
      <c r="T821" s="93" t="str">
        <f>JSON_Fmt!AH822</f>
        <v>["Professional Class","Teenagers","Adult"]</v>
      </c>
      <c r="U821" s="85" t="s">
        <v>0</v>
      </c>
      <c r="V821" s="93" t="str">
        <f>JSON_Fmt!AL822</f>
        <v>http://sina.com.cn/pede/libero/quis/orci/nullam/molestie.aspx</v>
      </c>
      <c r="W821" s="85" t="s">
        <v>0</v>
      </c>
      <c r="X821" s="93">
        <f>JSON_Fmt!AP822</f>
        <v>10305.18</v>
      </c>
      <c r="Y821" s="85" t="s">
        <v>0</v>
      </c>
      <c r="Z821" s="93" t="str">
        <f>JSON_Fmt!AT822</f>
        <v>["Politics","Sport"]</v>
      </c>
      <c r="AA821" s="85" t="s">
        <v>0</v>
      </c>
      <c r="AB821" s="79" t="e">
        <f>JSON_Fmt!#REF!</f>
        <v>#REF!</v>
      </c>
      <c r="AC821" s="83" t="e">
        <f>JSON_Fmt!#REF!</f>
        <v>#REF!</v>
      </c>
    </row>
    <row r="822" spans="1:29" x14ac:dyDescent="0.25">
      <c r="A822" s="79" t="s">
        <v>13</v>
      </c>
      <c r="B822" s="79" t="str">
        <f t="shared" si="12"/>
        <v>Collection_Name</v>
      </c>
      <c r="C822" s="79" t="s">
        <v>14</v>
      </c>
      <c r="D822" s="79" t="str">
        <f>JSON_Fmt!B823</f>
        <v>5e8f270dfc13ae051e000139</v>
      </c>
      <c r="E822" s="85" t="s">
        <v>0</v>
      </c>
      <c r="F822" s="79" t="str">
        <f>JSON_Fmt!F823</f>
        <v>Kwinu</v>
      </c>
      <c r="G822" s="85" t="s">
        <v>0</v>
      </c>
      <c r="H822" s="79" t="str">
        <f>JSON_Fmt!J823</f>
        <v>Shevlane</v>
      </c>
      <c r="I822" s="85" t="s">
        <v>0</v>
      </c>
      <c r="J822" s="93" t="str">
        <f>JSON_Fmt!N823</f>
        <v>Blackrock</v>
      </c>
      <c r="K822" s="85" t="s">
        <v>0</v>
      </c>
      <c r="L822" s="79" t="str">
        <f>JSON_Fmt!R823</f>
        <v>Clare</v>
      </c>
      <c r="M822" s="85" t="s">
        <v>0</v>
      </c>
      <c r="N822" s="93">
        <f>JSON_Fmt!V823</f>
        <v>1995</v>
      </c>
      <c r="O822" s="85" t="s">
        <v>0</v>
      </c>
      <c r="P822" s="79" t="str">
        <f>JSON_Fmt!Z823</f>
        <v>Monthly</v>
      </c>
      <c r="Q822" s="85" t="s">
        <v>0</v>
      </c>
      <c r="R822" s="79" t="str">
        <f>JSON_Fmt!AD823</f>
        <v>["Online"]</v>
      </c>
      <c r="S822" s="85" t="s">
        <v>0</v>
      </c>
      <c r="T822" s="93" t="str">
        <f>JSON_Fmt!AH823</f>
        <v>["Professional Class","Adult","Teenagers"]</v>
      </c>
      <c r="U822" s="85" t="s">
        <v>0</v>
      </c>
      <c r="V822" s="93" t="str">
        <f>JSON_Fmt!AL823</f>
        <v>http://webs.com/dis/parturient/montes/nascetur/ridiculus/mus/etiam.jpg</v>
      </c>
      <c r="W822" s="85" t="s">
        <v>0</v>
      </c>
      <c r="X822" s="93">
        <f>JSON_Fmt!AP823</f>
        <v>5560.02</v>
      </c>
      <c r="Y822" s="85" t="s">
        <v>0</v>
      </c>
      <c r="Z822" s="93" t="str">
        <f>JSON_Fmt!AT823</f>
        <v>["Sport","Politics","Economics","Finance"]</v>
      </c>
      <c r="AA822" s="85" t="s">
        <v>0</v>
      </c>
      <c r="AB822" s="79" t="e">
        <f>JSON_Fmt!#REF!</f>
        <v>#REF!</v>
      </c>
      <c r="AC822" s="83" t="e">
        <f>JSON_Fmt!#REF!</f>
        <v>#REF!</v>
      </c>
    </row>
    <row r="823" spans="1:29" x14ac:dyDescent="0.25">
      <c r="A823" s="79" t="s">
        <v>13</v>
      </c>
      <c r="B823" s="79" t="str">
        <f t="shared" si="12"/>
        <v>Collection_Name</v>
      </c>
      <c r="C823" s="79" t="s">
        <v>14</v>
      </c>
      <c r="D823" s="79" t="str">
        <f>JSON_Fmt!B824</f>
        <v>5e8f270dfc13ae051e00013a</v>
      </c>
      <c r="E823" s="85" t="s">
        <v>0</v>
      </c>
      <c r="F823" s="79" t="str">
        <f>JSON_Fmt!F824</f>
        <v>Brainbox</v>
      </c>
      <c r="G823" s="85" t="s">
        <v>0</v>
      </c>
      <c r="H823" s="79" t="str">
        <f>JSON_Fmt!J824</f>
        <v>Edelston</v>
      </c>
      <c r="I823" s="85" t="s">
        <v>0</v>
      </c>
      <c r="J823" s="93" t="str">
        <f>JSON_Fmt!N824</f>
        <v>Letterkenny</v>
      </c>
      <c r="K823" s="85" t="s">
        <v>0</v>
      </c>
      <c r="L823" s="79" t="str">
        <f>JSON_Fmt!R824</f>
        <v>Cork</v>
      </c>
      <c r="M823" s="85" t="s">
        <v>0</v>
      </c>
      <c r="N823" s="93">
        <f>JSON_Fmt!V824</f>
        <v>2005</v>
      </c>
      <c r="O823" s="85" t="s">
        <v>0</v>
      </c>
      <c r="P823" s="79" t="str">
        <f>JSON_Fmt!Z824</f>
        <v>Monthly</v>
      </c>
      <c r="Q823" s="85" t="s">
        <v>0</v>
      </c>
      <c r="R823" s="79" t="str">
        <f>JSON_Fmt!AD824</f>
        <v>["Broadsheet","Tabloid","Online"]</v>
      </c>
      <c r="S823" s="85" t="s">
        <v>0</v>
      </c>
      <c r="T823" s="93" t="str">
        <f>JSON_Fmt!AH824</f>
        <v>["Professional Class"]</v>
      </c>
      <c r="U823" s="85" t="s">
        <v>0</v>
      </c>
      <c r="V823" s="93" t="str">
        <f>JSON_Fmt!AL824</f>
        <v>http://europa.eu/ipsum/primis/in/faucibus/orci/luctus/et.xml</v>
      </c>
      <c r="W823" s="85" t="s">
        <v>0</v>
      </c>
      <c r="X823" s="93">
        <f>JSON_Fmt!AP824</f>
        <v>14862.47</v>
      </c>
      <c r="Y823" s="85" t="s">
        <v>0</v>
      </c>
      <c r="Z823" s="93" t="str">
        <f>JSON_Fmt!AT824</f>
        <v>["Politics","Sport","Finance"]</v>
      </c>
      <c r="AA823" s="85" t="s">
        <v>0</v>
      </c>
      <c r="AB823" s="79" t="e">
        <f>JSON_Fmt!#REF!</f>
        <v>#REF!</v>
      </c>
      <c r="AC823" s="83" t="e">
        <f>JSON_Fmt!#REF!</f>
        <v>#REF!</v>
      </c>
    </row>
    <row r="824" spans="1:29" x14ac:dyDescent="0.25">
      <c r="A824" s="79" t="s">
        <v>13</v>
      </c>
      <c r="B824" s="79" t="str">
        <f t="shared" si="12"/>
        <v>Collection_Name</v>
      </c>
      <c r="C824" s="79" t="s">
        <v>14</v>
      </c>
      <c r="D824" s="79" t="str">
        <f>JSON_Fmt!B825</f>
        <v>5e8f270dfc13ae051e00013b</v>
      </c>
      <c r="E824" s="85" t="s">
        <v>0</v>
      </c>
      <c r="F824" s="79" t="str">
        <f>JSON_Fmt!F825</f>
        <v>Quinu</v>
      </c>
      <c r="G824" s="85" t="s">
        <v>0</v>
      </c>
      <c r="H824" s="79" t="str">
        <f>JSON_Fmt!J825</f>
        <v>Shaxby</v>
      </c>
      <c r="I824" s="85" t="s">
        <v>0</v>
      </c>
      <c r="J824" s="93" t="str">
        <f>JSON_Fmt!N825</f>
        <v>Athlone</v>
      </c>
      <c r="K824" s="85" t="s">
        <v>0</v>
      </c>
      <c r="L824" s="79" t="str">
        <f>JSON_Fmt!R825</f>
        <v>Wexford</v>
      </c>
      <c r="M824" s="85" t="s">
        <v>0</v>
      </c>
      <c r="N824" s="93">
        <f>JSON_Fmt!V825</f>
        <v>1998</v>
      </c>
      <c r="O824" s="85" t="s">
        <v>0</v>
      </c>
      <c r="P824" s="79" t="str">
        <f>JSON_Fmt!Z825</f>
        <v>Monthly</v>
      </c>
      <c r="Q824" s="85" t="s">
        <v>0</v>
      </c>
      <c r="R824" s="79" t="str">
        <f>JSON_Fmt!AD825</f>
        <v>["Online","Tabloid","Broadsheet"]</v>
      </c>
      <c r="S824" s="85" t="s">
        <v>0</v>
      </c>
      <c r="T824" s="93" t="str">
        <f>JSON_Fmt!AH825</f>
        <v>["Adult"]</v>
      </c>
      <c r="U824" s="85" t="s">
        <v>0</v>
      </c>
      <c r="V824" s="93" t="str">
        <f>JSON_Fmt!AL825</f>
        <v>https://hibu.com/tempor/convallis/nulla.json</v>
      </c>
      <c r="W824" s="85" t="s">
        <v>0</v>
      </c>
      <c r="X824" s="93">
        <f>JSON_Fmt!AP825</f>
        <v>11797.39</v>
      </c>
      <c r="Y824" s="85" t="s">
        <v>0</v>
      </c>
      <c r="Z824" s="93" t="str">
        <f>JSON_Fmt!AT825</f>
        <v>["Sport","Economics","Politics"]</v>
      </c>
      <c r="AA824" s="85" t="s">
        <v>0</v>
      </c>
      <c r="AB824" s="79" t="e">
        <f>JSON_Fmt!#REF!</f>
        <v>#REF!</v>
      </c>
      <c r="AC824" s="83" t="e">
        <f>JSON_Fmt!#REF!</f>
        <v>#REF!</v>
      </c>
    </row>
    <row r="825" spans="1:29" x14ac:dyDescent="0.25">
      <c r="A825" s="79" t="s">
        <v>13</v>
      </c>
      <c r="B825" s="79" t="str">
        <f t="shared" si="12"/>
        <v>Collection_Name</v>
      </c>
      <c r="C825" s="79" t="s">
        <v>14</v>
      </c>
      <c r="D825" s="79" t="str">
        <f>JSON_Fmt!B826</f>
        <v>5e8f270dfc13ae051e00013c</v>
      </c>
      <c r="E825" s="85" t="s">
        <v>0</v>
      </c>
      <c r="F825" s="79" t="str">
        <f>JSON_Fmt!F826</f>
        <v>Tagpad</v>
      </c>
      <c r="G825" s="85" t="s">
        <v>0</v>
      </c>
      <c r="H825" s="79" t="str">
        <f>JSON_Fmt!J826</f>
        <v>Munroe</v>
      </c>
      <c r="I825" s="85" t="s">
        <v>0</v>
      </c>
      <c r="J825" s="93" t="str">
        <f>JSON_Fmt!N826</f>
        <v>Limerick</v>
      </c>
      <c r="K825" s="85" t="s">
        <v>0</v>
      </c>
      <c r="L825" s="79" t="str">
        <f>JSON_Fmt!R826</f>
        <v>Waterford</v>
      </c>
      <c r="M825" s="85" t="s">
        <v>0</v>
      </c>
      <c r="N825" s="93">
        <f>JSON_Fmt!V826</f>
        <v>2011</v>
      </c>
      <c r="O825" s="85" t="s">
        <v>0</v>
      </c>
      <c r="P825" s="79" t="str">
        <f>JSON_Fmt!Z826</f>
        <v>Weekly</v>
      </c>
      <c r="Q825" s="85" t="s">
        <v>0</v>
      </c>
      <c r="R825" s="79" t="str">
        <f>JSON_Fmt!AD826</f>
        <v>["Tabloid","Broadsheet"]</v>
      </c>
      <c r="S825" s="85" t="s">
        <v>0</v>
      </c>
      <c r="T825" s="93" t="str">
        <f>JSON_Fmt!AH826</f>
        <v>["Teenagers","Professional Class","Adult"]</v>
      </c>
      <c r="U825" s="85" t="s">
        <v>0</v>
      </c>
      <c r="V825" s="93" t="str">
        <f>JSON_Fmt!AL826</f>
        <v>http://howstuffworks.com/semper/rutrum.aspx</v>
      </c>
      <c r="W825" s="85" t="s">
        <v>0</v>
      </c>
      <c r="X825" s="93">
        <f>JSON_Fmt!AP826</f>
        <v>5948.65</v>
      </c>
      <c r="Y825" s="85" t="s">
        <v>0</v>
      </c>
      <c r="Z825" s="93" t="str">
        <f>JSON_Fmt!AT826</f>
        <v>["Finance","Economics"]</v>
      </c>
      <c r="AA825" s="85" t="s">
        <v>0</v>
      </c>
      <c r="AB825" s="79" t="e">
        <f>JSON_Fmt!#REF!</f>
        <v>#REF!</v>
      </c>
      <c r="AC825" s="83" t="e">
        <f>JSON_Fmt!#REF!</f>
        <v>#REF!</v>
      </c>
    </row>
    <row r="826" spans="1:29" x14ac:dyDescent="0.25">
      <c r="A826" s="79" t="s">
        <v>13</v>
      </c>
      <c r="B826" s="79" t="str">
        <f t="shared" si="12"/>
        <v>Collection_Name</v>
      </c>
      <c r="C826" s="79" t="s">
        <v>14</v>
      </c>
      <c r="D826" s="79" t="str">
        <f>JSON_Fmt!B827</f>
        <v>5e8f270dfc13ae051e00013d</v>
      </c>
      <c r="E826" s="85" t="s">
        <v>0</v>
      </c>
      <c r="F826" s="79" t="str">
        <f>JSON_Fmt!F827</f>
        <v>Thoughtstorm</v>
      </c>
      <c r="G826" s="85" t="s">
        <v>0</v>
      </c>
      <c r="H826" s="79" t="str">
        <f>JSON_Fmt!J827</f>
        <v>Jimes</v>
      </c>
      <c r="I826" s="85" t="s">
        <v>0</v>
      </c>
      <c r="J826" s="93" t="str">
        <f>JSON_Fmt!N827</f>
        <v>Athlone</v>
      </c>
      <c r="K826" s="85" t="s">
        <v>0</v>
      </c>
      <c r="L826" s="79" t="str">
        <f>JSON_Fmt!R827</f>
        <v>Waterford</v>
      </c>
      <c r="M826" s="85" t="s">
        <v>0</v>
      </c>
      <c r="N826" s="93">
        <f>JSON_Fmt!V827</f>
        <v>2001</v>
      </c>
      <c r="O826" s="85" t="s">
        <v>0</v>
      </c>
      <c r="P826" s="79" t="str">
        <f>JSON_Fmt!Z827</f>
        <v>Daily</v>
      </c>
      <c r="Q826" s="85" t="s">
        <v>0</v>
      </c>
      <c r="R826" s="79" t="str">
        <f>JSON_Fmt!AD827</f>
        <v>["Broadsheet","Online","Tabloid"]</v>
      </c>
      <c r="S826" s="85" t="s">
        <v>0</v>
      </c>
      <c r="T826" s="93" t="str">
        <f>JSON_Fmt!AH827</f>
        <v>["Teenagers"]</v>
      </c>
      <c r="U826" s="85" t="s">
        <v>0</v>
      </c>
      <c r="V826" s="93" t="str">
        <f>JSON_Fmt!AL827</f>
        <v>http://nifty.com/maecenas/pulvinar.xml</v>
      </c>
      <c r="W826" s="85" t="s">
        <v>0</v>
      </c>
      <c r="X826" s="93">
        <f>JSON_Fmt!AP827</f>
        <v>7552.06</v>
      </c>
      <c r="Y826" s="85" t="s">
        <v>0</v>
      </c>
      <c r="Z826" s="93" t="str">
        <f>JSON_Fmt!AT827</f>
        <v>["Finance","Politics","Economics","Sport"]</v>
      </c>
      <c r="AA826" s="85" t="s">
        <v>0</v>
      </c>
      <c r="AB826" s="79" t="e">
        <f>JSON_Fmt!#REF!</f>
        <v>#REF!</v>
      </c>
      <c r="AC826" s="83" t="e">
        <f>JSON_Fmt!#REF!</f>
        <v>#REF!</v>
      </c>
    </row>
    <row r="827" spans="1:29" x14ac:dyDescent="0.25">
      <c r="A827" s="79" t="s">
        <v>13</v>
      </c>
      <c r="B827" s="79" t="str">
        <f t="shared" si="12"/>
        <v>Collection_Name</v>
      </c>
      <c r="C827" s="79" t="s">
        <v>14</v>
      </c>
      <c r="D827" s="79" t="str">
        <f>JSON_Fmt!B828</f>
        <v>5e8f270dfc13ae051e00013e</v>
      </c>
      <c r="E827" s="85" t="s">
        <v>0</v>
      </c>
      <c r="F827" s="79" t="str">
        <f>JSON_Fmt!F828</f>
        <v>Riffpedia</v>
      </c>
      <c r="G827" s="85" t="s">
        <v>0</v>
      </c>
      <c r="H827" s="79" t="str">
        <f>JSON_Fmt!J828</f>
        <v>Orable</v>
      </c>
      <c r="I827" s="85" t="s">
        <v>0</v>
      </c>
      <c r="J827" s="93" t="str">
        <f>JSON_Fmt!N828</f>
        <v>Blackrock</v>
      </c>
      <c r="K827" s="85" t="s">
        <v>0</v>
      </c>
      <c r="L827" s="79" t="str">
        <f>JSON_Fmt!R828</f>
        <v>Carlow</v>
      </c>
      <c r="M827" s="85" t="s">
        <v>0</v>
      </c>
      <c r="N827" s="93">
        <f>JSON_Fmt!V828</f>
        <v>2012</v>
      </c>
      <c r="O827" s="85" t="s">
        <v>0</v>
      </c>
      <c r="P827" s="79" t="str">
        <f>JSON_Fmt!Z828</f>
        <v>Weekly</v>
      </c>
      <c r="Q827" s="85" t="s">
        <v>0</v>
      </c>
      <c r="R827" s="79" t="str">
        <f>JSON_Fmt!AD828</f>
        <v>["Online","Tabloid"]</v>
      </c>
      <c r="S827" s="85" t="s">
        <v>0</v>
      </c>
      <c r="T827" s="93" t="str">
        <f>JSON_Fmt!AH828</f>
        <v>["Teenagers","Professional Class","Adult"]</v>
      </c>
      <c r="U827" s="85" t="s">
        <v>0</v>
      </c>
      <c r="V827" s="93" t="str">
        <f>JSON_Fmt!AL828</f>
        <v>https://flavors.me/pede/morbi/porttitor/lorem/id.png</v>
      </c>
      <c r="W827" s="85" t="s">
        <v>0</v>
      </c>
      <c r="X827" s="93">
        <f>JSON_Fmt!AP828</f>
        <v>8323.09</v>
      </c>
      <c r="Y827" s="85" t="s">
        <v>0</v>
      </c>
      <c r="Z827" s="93" t="str">
        <f>JSON_Fmt!AT828</f>
        <v>["Politics"]</v>
      </c>
      <c r="AA827" s="85" t="s">
        <v>0</v>
      </c>
      <c r="AB827" s="79" t="e">
        <f>JSON_Fmt!#REF!</f>
        <v>#REF!</v>
      </c>
      <c r="AC827" s="83" t="e">
        <f>JSON_Fmt!#REF!</f>
        <v>#REF!</v>
      </c>
    </row>
    <row r="828" spans="1:29" x14ac:dyDescent="0.25">
      <c r="A828" s="79" t="s">
        <v>13</v>
      </c>
      <c r="B828" s="79" t="str">
        <f t="shared" si="12"/>
        <v>Collection_Name</v>
      </c>
      <c r="C828" s="79" t="s">
        <v>14</v>
      </c>
      <c r="D828" s="79" t="str">
        <f>JSON_Fmt!B829</f>
        <v>5e8f270dfc13ae051e00013f</v>
      </c>
      <c r="E828" s="85" t="s">
        <v>0</v>
      </c>
      <c r="F828" s="79" t="str">
        <f>JSON_Fmt!F829</f>
        <v>Yakijo</v>
      </c>
      <c r="G828" s="85" t="s">
        <v>0</v>
      </c>
      <c r="H828" s="79" t="str">
        <f>JSON_Fmt!J829</f>
        <v>Irnis</v>
      </c>
      <c r="I828" s="85" t="s">
        <v>0</v>
      </c>
      <c r="J828" s="93" t="str">
        <f>JSON_Fmt!N829</f>
        <v>Lismore</v>
      </c>
      <c r="K828" s="85" t="s">
        <v>0</v>
      </c>
      <c r="L828" s="79" t="str">
        <f>JSON_Fmt!R829</f>
        <v>Cork</v>
      </c>
      <c r="M828" s="85" t="s">
        <v>0</v>
      </c>
      <c r="N828" s="93">
        <f>JSON_Fmt!V829</f>
        <v>1993</v>
      </c>
      <c r="O828" s="85" t="s">
        <v>0</v>
      </c>
      <c r="P828" s="79" t="str">
        <f>JSON_Fmt!Z829</f>
        <v>Weekly</v>
      </c>
      <c r="Q828" s="85" t="s">
        <v>0</v>
      </c>
      <c r="R828" s="79" t="str">
        <f>JSON_Fmt!AD829</f>
        <v>["Broadsheet","Online"]</v>
      </c>
      <c r="S828" s="85" t="s">
        <v>0</v>
      </c>
      <c r="T828" s="93" t="str">
        <f>JSON_Fmt!AH829</f>
        <v>["Teenagers"]</v>
      </c>
      <c r="U828" s="85" t="s">
        <v>0</v>
      </c>
      <c r="V828" s="93" t="str">
        <f>JSON_Fmt!AL829</f>
        <v>https://indiegogo.com/ipsum/primis/in/faucibus/orci.aspx</v>
      </c>
      <c r="W828" s="85" t="s">
        <v>0</v>
      </c>
      <c r="X828" s="93">
        <f>JSON_Fmt!AP829</f>
        <v>14228.65</v>
      </c>
      <c r="Y828" s="85" t="s">
        <v>0</v>
      </c>
      <c r="Z828" s="93" t="str">
        <f>JSON_Fmt!AT829</f>
        <v>["Sport","Politics","Economics","Finance"]</v>
      </c>
      <c r="AA828" s="85" t="s">
        <v>0</v>
      </c>
      <c r="AB828" s="79" t="e">
        <f>JSON_Fmt!#REF!</f>
        <v>#REF!</v>
      </c>
      <c r="AC828" s="83" t="e">
        <f>JSON_Fmt!#REF!</f>
        <v>#REF!</v>
      </c>
    </row>
    <row r="829" spans="1:29" x14ac:dyDescent="0.25">
      <c r="A829" s="79" t="s">
        <v>13</v>
      </c>
      <c r="B829" s="79" t="str">
        <f t="shared" si="12"/>
        <v>Collection_Name</v>
      </c>
      <c r="C829" s="79" t="s">
        <v>14</v>
      </c>
      <c r="D829" s="79" t="str">
        <f>JSON_Fmt!B830</f>
        <v>5e8f270dfc13ae051e000140</v>
      </c>
      <c r="E829" s="85" t="s">
        <v>0</v>
      </c>
      <c r="F829" s="79" t="str">
        <f>JSON_Fmt!F830</f>
        <v>Ailane</v>
      </c>
      <c r="G829" s="85" t="s">
        <v>0</v>
      </c>
      <c r="H829" s="79" t="str">
        <f>JSON_Fmt!J830</f>
        <v>Borrington</v>
      </c>
      <c r="I829" s="85" t="s">
        <v>0</v>
      </c>
      <c r="J829" s="93" t="str">
        <f>JSON_Fmt!N830</f>
        <v>Athlone</v>
      </c>
      <c r="K829" s="85" t="s">
        <v>0</v>
      </c>
      <c r="L829" s="79" t="str">
        <f>JSON_Fmt!R830</f>
        <v>Clare</v>
      </c>
      <c r="M829" s="85" t="s">
        <v>0</v>
      </c>
      <c r="N829" s="93">
        <f>JSON_Fmt!V830</f>
        <v>2011</v>
      </c>
      <c r="O829" s="85" t="s">
        <v>0</v>
      </c>
      <c r="P829" s="79" t="str">
        <f>JSON_Fmt!Z830</f>
        <v>Monthly</v>
      </c>
      <c r="Q829" s="85" t="s">
        <v>0</v>
      </c>
      <c r="R829" s="79" t="str">
        <f>JSON_Fmt!AD830</f>
        <v>["Tabloid","Broadsheet","Online"]</v>
      </c>
      <c r="S829" s="85" t="s">
        <v>0</v>
      </c>
      <c r="T829" s="93" t="str">
        <f>JSON_Fmt!AH830</f>
        <v>["Professional Class","Adult","Teenagers"]</v>
      </c>
      <c r="U829" s="85" t="s">
        <v>0</v>
      </c>
      <c r="V829" s="93" t="str">
        <f>JSON_Fmt!AL830</f>
        <v>https://bbb.org/eu/mi/nulla/ac/enim/in.xml</v>
      </c>
      <c r="W829" s="85" t="s">
        <v>0</v>
      </c>
      <c r="X829" s="93">
        <f>JSON_Fmt!AP830</f>
        <v>6911.8</v>
      </c>
      <c r="Y829" s="85" t="s">
        <v>0</v>
      </c>
      <c r="Z829" s="93" t="str">
        <f>JSON_Fmt!AT830</f>
        <v>["Finance","Sport","Economics"]</v>
      </c>
      <c r="AA829" s="85" t="s">
        <v>0</v>
      </c>
      <c r="AB829" s="79" t="e">
        <f>JSON_Fmt!#REF!</f>
        <v>#REF!</v>
      </c>
      <c r="AC829" s="83" t="e">
        <f>JSON_Fmt!#REF!</f>
        <v>#REF!</v>
      </c>
    </row>
    <row r="830" spans="1:29" x14ac:dyDescent="0.25">
      <c r="A830" s="79" t="s">
        <v>13</v>
      </c>
      <c r="B830" s="79" t="str">
        <f t="shared" si="12"/>
        <v>Collection_Name</v>
      </c>
      <c r="C830" s="79" t="s">
        <v>14</v>
      </c>
      <c r="D830" s="79" t="str">
        <f>JSON_Fmt!B831</f>
        <v>5e8f270dfc13ae051e000141</v>
      </c>
      <c r="E830" s="85" t="s">
        <v>0</v>
      </c>
      <c r="F830" s="79" t="str">
        <f>JSON_Fmt!F831</f>
        <v>Gevee</v>
      </c>
      <c r="G830" s="85" t="s">
        <v>0</v>
      </c>
      <c r="H830" s="79" t="str">
        <f>JSON_Fmt!J831</f>
        <v>Odgaard</v>
      </c>
      <c r="I830" s="85" t="s">
        <v>0</v>
      </c>
      <c r="J830" s="93" t="str">
        <f>JSON_Fmt!N831</f>
        <v>Blackrock</v>
      </c>
      <c r="K830" s="85" t="s">
        <v>0</v>
      </c>
      <c r="L830" s="79" t="str">
        <f>JSON_Fmt!R831</f>
        <v>Kildare</v>
      </c>
      <c r="M830" s="85" t="s">
        <v>0</v>
      </c>
      <c r="N830" s="93">
        <f>JSON_Fmt!V831</f>
        <v>1992</v>
      </c>
      <c r="O830" s="85" t="s">
        <v>0</v>
      </c>
      <c r="P830" s="79" t="str">
        <f>JSON_Fmt!Z831</f>
        <v>Daily</v>
      </c>
      <c r="Q830" s="85" t="s">
        <v>0</v>
      </c>
      <c r="R830" s="79" t="str">
        <f>JSON_Fmt!AD831</f>
        <v>["Broadsheet"]</v>
      </c>
      <c r="S830" s="85" t="s">
        <v>0</v>
      </c>
      <c r="T830" s="93" t="str">
        <f>JSON_Fmt!AH831</f>
        <v>["Adult"]</v>
      </c>
      <c r="U830" s="85" t="s">
        <v>0</v>
      </c>
      <c r="V830" s="93" t="str">
        <f>JSON_Fmt!AL831</f>
        <v>http://weather.com/suscipit/nulla/elit/ac/nulla/sed/vel.html</v>
      </c>
      <c r="W830" s="85" t="s">
        <v>0</v>
      </c>
      <c r="X830" s="93">
        <f>JSON_Fmt!AP831</f>
        <v>5047.12</v>
      </c>
      <c r="Y830" s="85" t="s">
        <v>0</v>
      </c>
      <c r="Z830" s="93" t="str">
        <f>JSON_Fmt!AT831</f>
        <v>["Finance","Politics"]</v>
      </c>
      <c r="AA830" s="85" t="s">
        <v>0</v>
      </c>
      <c r="AB830" s="79" t="e">
        <f>JSON_Fmt!#REF!</f>
        <v>#REF!</v>
      </c>
      <c r="AC830" s="83" t="e">
        <f>JSON_Fmt!#REF!</f>
        <v>#REF!</v>
      </c>
    </row>
    <row r="831" spans="1:29" x14ac:dyDescent="0.25">
      <c r="A831" s="79" t="s">
        <v>13</v>
      </c>
      <c r="B831" s="79" t="str">
        <f t="shared" si="12"/>
        <v>Collection_Name</v>
      </c>
      <c r="C831" s="79" t="s">
        <v>14</v>
      </c>
      <c r="D831" s="79" t="str">
        <f>JSON_Fmt!B832</f>
        <v>5e8f270dfc13ae051e000142</v>
      </c>
      <c r="E831" s="85" t="s">
        <v>0</v>
      </c>
      <c r="F831" s="79" t="str">
        <f>JSON_Fmt!F832</f>
        <v>Yata</v>
      </c>
      <c r="G831" s="85" t="s">
        <v>0</v>
      </c>
      <c r="H831" s="79" t="str">
        <f>JSON_Fmt!J832</f>
        <v>Fandrich</v>
      </c>
      <c r="I831" s="85" t="s">
        <v>0</v>
      </c>
      <c r="J831" s="93" t="str">
        <f>JSON_Fmt!N832</f>
        <v>Limerick</v>
      </c>
      <c r="K831" s="85" t="s">
        <v>0</v>
      </c>
      <c r="L831" s="79" t="str">
        <f>JSON_Fmt!R832</f>
        <v>Meath</v>
      </c>
      <c r="M831" s="85" t="s">
        <v>0</v>
      </c>
      <c r="N831" s="93">
        <f>JSON_Fmt!V832</f>
        <v>2012</v>
      </c>
      <c r="O831" s="85" t="s">
        <v>0</v>
      </c>
      <c r="P831" s="79" t="str">
        <f>JSON_Fmt!Z832</f>
        <v>Weekly</v>
      </c>
      <c r="Q831" s="85" t="s">
        <v>0</v>
      </c>
      <c r="R831" s="79" t="str">
        <f>JSON_Fmt!AD832</f>
        <v>["Online","Tabloid"]</v>
      </c>
      <c r="S831" s="85" t="s">
        <v>0</v>
      </c>
      <c r="T831" s="93" t="str">
        <f>JSON_Fmt!AH832</f>
        <v>["Adult","Teenagers","Professional Class"]</v>
      </c>
      <c r="U831" s="85" t="s">
        <v>0</v>
      </c>
      <c r="V831" s="93" t="str">
        <f>JSON_Fmt!AL832</f>
        <v>https://jugem.jp/cras/mi/pede/malesuada/in/imperdiet/et.js</v>
      </c>
      <c r="W831" s="85" t="s">
        <v>0</v>
      </c>
      <c r="X831" s="93">
        <f>JSON_Fmt!AP832</f>
        <v>10355.040000000001</v>
      </c>
      <c r="Y831" s="85" t="s">
        <v>0</v>
      </c>
      <c r="Z831" s="93" t="str">
        <f>JSON_Fmt!AT832</f>
        <v>["Economics"]</v>
      </c>
      <c r="AA831" s="85" t="s">
        <v>0</v>
      </c>
      <c r="AB831" s="79" t="e">
        <f>JSON_Fmt!#REF!</f>
        <v>#REF!</v>
      </c>
      <c r="AC831" s="83" t="e">
        <f>JSON_Fmt!#REF!</f>
        <v>#REF!</v>
      </c>
    </row>
    <row r="832" spans="1:29" x14ac:dyDescent="0.25">
      <c r="A832" s="79" t="s">
        <v>13</v>
      </c>
      <c r="B832" s="79" t="str">
        <f t="shared" si="12"/>
        <v>Collection_Name</v>
      </c>
      <c r="C832" s="79" t="s">
        <v>14</v>
      </c>
      <c r="D832" s="79" t="str">
        <f>JSON_Fmt!B833</f>
        <v>5e8f270dfc13ae051e000143</v>
      </c>
      <c r="E832" s="85" t="s">
        <v>0</v>
      </c>
      <c r="F832" s="79" t="str">
        <f>JSON_Fmt!F833</f>
        <v>Rhynoodle</v>
      </c>
      <c r="G832" s="85" t="s">
        <v>0</v>
      </c>
      <c r="H832" s="79" t="str">
        <f>JSON_Fmt!J833</f>
        <v>Bromwich</v>
      </c>
      <c r="I832" s="85" t="s">
        <v>0</v>
      </c>
      <c r="J832" s="93" t="str">
        <f>JSON_Fmt!N833</f>
        <v>Letterkenny</v>
      </c>
      <c r="K832" s="85" t="s">
        <v>0</v>
      </c>
      <c r="L832" s="79" t="str">
        <f>JSON_Fmt!R833</f>
        <v>Westmeath</v>
      </c>
      <c r="M832" s="85" t="s">
        <v>0</v>
      </c>
      <c r="N832" s="93">
        <f>JSON_Fmt!V833</f>
        <v>1987</v>
      </c>
      <c r="O832" s="85" t="s">
        <v>0</v>
      </c>
      <c r="P832" s="79" t="str">
        <f>JSON_Fmt!Z833</f>
        <v>Monthly</v>
      </c>
      <c r="Q832" s="85" t="s">
        <v>0</v>
      </c>
      <c r="R832" s="79" t="str">
        <f>JSON_Fmt!AD833</f>
        <v>["Tabloid","Online","Broadsheet"]</v>
      </c>
      <c r="S832" s="85" t="s">
        <v>0</v>
      </c>
      <c r="T832" s="93" t="str">
        <f>JSON_Fmt!AH833</f>
        <v>["Teenagers","Professional Class","Adult"]</v>
      </c>
      <c r="U832" s="85" t="s">
        <v>0</v>
      </c>
      <c r="V832" s="93" t="str">
        <f>JSON_Fmt!AL833</f>
        <v>http://mayoclinic.com/ac/tellus/semper/interdum/mauris/ullamcorper/purus.json</v>
      </c>
      <c r="W832" s="85" t="s">
        <v>0</v>
      </c>
      <c r="X832" s="93">
        <f>JSON_Fmt!AP833</f>
        <v>7424.51</v>
      </c>
      <c r="Y832" s="85" t="s">
        <v>0</v>
      </c>
      <c r="Z832" s="93" t="str">
        <f>JSON_Fmt!AT833</f>
        <v>["Sport"]</v>
      </c>
      <c r="AA832" s="85" t="s">
        <v>0</v>
      </c>
      <c r="AB832" s="79" t="e">
        <f>JSON_Fmt!#REF!</f>
        <v>#REF!</v>
      </c>
      <c r="AC832" s="83" t="e">
        <f>JSON_Fmt!#REF!</f>
        <v>#REF!</v>
      </c>
    </row>
    <row r="833" spans="1:29" x14ac:dyDescent="0.25">
      <c r="A833" s="79" t="s">
        <v>13</v>
      </c>
      <c r="B833" s="79" t="str">
        <f t="shared" si="12"/>
        <v>Collection_Name</v>
      </c>
      <c r="C833" s="79" t="s">
        <v>14</v>
      </c>
      <c r="D833" s="79" t="str">
        <f>JSON_Fmt!B834</f>
        <v>5e8f270dfc13ae051e000144</v>
      </c>
      <c r="E833" s="85" t="s">
        <v>0</v>
      </c>
      <c r="F833" s="79" t="str">
        <f>JSON_Fmt!F834</f>
        <v>Quire</v>
      </c>
      <c r="G833" s="85" t="s">
        <v>0</v>
      </c>
      <c r="H833" s="79" t="str">
        <f>JSON_Fmt!J834</f>
        <v>Reeks</v>
      </c>
      <c r="I833" s="85" t="s">
        <v>0</v>
      </c>
      <c r="J833" s="93" t="str">
        <f>JSON_Fmt!N834</f>
        <v>Letterkenny</v>
      </c>
      <c r="K833" s="85" t="s">
        <v>0</v>
      </c>
      <c r="L833" s="79" t="str">
        <f>JSON_Fmt!R834</f>
        <v>Armagh</v>
      </c>
      <c r="M833" s="85" t="s">
        <v>0</v>
      </c>
      <c r="N833" s="93">
        <f>JSON_Fmt!V834</f>
        <v>2001</v>
      </c>
      <c r="O833" s="85" t="s">
        <v>0</v>
      </c>
      <c r="P833" s="79" t="str">
        <f>JSON_Fmt!Z834</f>
        <v>Weekly</v>
      </c>
      <c r="Q833" s="85" t="s">
        <v>0</v>
      </c>
      <c r="R833" s="79" t="str">
        <f>JSON_Fmt!AD834</f>
        <v>["Online","Tabloid"]</v>
      </c>
      <c r="S833" s="85" t="s">
        <v>0</v>
      </c>
      <c r="T833" s="93" t="str">
        <f>JSON_Fmt!AH834</f>
        <v>["Teenagers","Adult","Professional Class"]</v>
      </c>
      <c r="U833" s="85" t="s">
        <v>0</v>
      </c>
      <c r="V833" s="93" t="str">
        <f>JSON_Fmt!AL834</f>
        <v>https://blogger.com/augue/quam/sollicitudin/vitae/consectetuer.json</v>
      </c>
      <c r="W833" s="85" t="s">
        <v>0</v>
      </c>
      <c r="X833" s="93">
        <f>JSON_Fmt!AP834</f>
        <v>12938.1</v>
      </c>
      <c r="Y833" s="85" t="s">
        <v>0</v>
      </c>
      <c r="Z833" s="93" t="str">
        <f>JSON_Fmt!AT834</f>
        <v>["Finance","Sport","Politics"]</v>
      </c>
      <c r="AA833" s="85" t="s">
        <v>0</v>
      </c>
      <c r="AB833" s="79" t="e">
        <f>JSON_Fmt!#REF!</f>
        <v>#REF!</v>
      </c>
      <c r="AC833" s="83" t="e">
        <f>JSON_Fmt!#REF!</f>
        <v>#REF!</v>
      </c>
    </row>
    <row r="834" spans="1:29" x14ac:dyDescent="0.25">
      <c r="A834" s="79" t="s">
        <v>13</v>
      </c>
      <c r="B834" s="79" t="str">
        <f t="shared" si="12"/>
        <v>Collection_Name</v>
      </c>
      <c r="C834" s="79" t="s">
        <v>14</v>
      </c>
      <c r="D834" s="79" t="str">
        <f>JSON_Fmt!B835</f>
        <v>5e8f270dfc13ae051e000145</v>
      </c>
      <c r="E834" s="85" t="s">
        <v>0</v>
      </c>
      <c r="F834" s="79" t="str">
        <f>JSON_Fmt!F835</f>
        <v>Blogspan</v>
      </c>
      <c r="G834" s="85" t="s">
        <v>0</v>
      </c>
      <c r="H834" s="79" t="str">
        <f>JSON_Fmt!J835</f>
        <v>Gownge</v>
      </c>
      <c r="I834" s="85" t="s">
        <v>0</v>
      </c>
      <c r="J834" s="93" t="str">
        <f>JSON_Fmt!N835</f>
        <v>Lismore</v>
      </c>
      <c r="K834" s="85" t="s">
        <v>0</v>
      </c>
      <c r="L834" s="79" t="str">
        <f>JSON_Fmt!R835</f>
        <v>Kildare</v>
      </c>
      <c r="M834" s="85" t="s">
        <v>0</v>
      </c>
      <c r="N834" s="93">
        <f>JSON_Fmt!V835</f>
        <v>1996</v>
      </c>
      <c r="O834" s="85" t="s">
        <v>0</v>
      </c>
      <c r="P834" s="79" t="str">
        <f>JSON_Fmt!Z835</f>
        <v>Monthly</v>
      </c>
      <c r="Q834" s="85" t="s">
        <v>0</v>
      </c>
      <c r="R834" s="79" t="str">
        <f>JSON_Fmt!AD835</f>
        <v>["Tabloid","Online","Broadsheet"]</v>
      </c>
      <c r="S834" s="85" t="s">
        <v>0</v>
      </c>
      <c r="T834" s="93" t="str">
        <f>JSON_Fmt!AH835</f>
        <v>["Adult"]</v>
      </c>
      <c r="U834" s="85" t="s">
        <v>0</v>
      </c>
      <c r="V834" s="93" t="str">
        <f>JSON_Fmt!AL835</f>
        <v>http://hibu.com/adipiscing/elit/proin/risus/praesent.js</v>
      </c>
      <c r="W834" s="85" t="s">
        <v>0</v>
      </c>
      <c r="X834" s="93">
        <f>JSON_Fmt!AP835</f>
        <v>8299.85</v>
      </c>
      <c r="Y834" s="85" t="s">
        <v>0</v>
      </c>
      <c r="Z834" s="93" t="str">
        <f>JSON_Fmt!AT835</f>
        <v>["Politics","Economics","Sport"]</v>
      </c>
      <c r="AA834" s="85" t="s">
        <v>0</v>
      </c>
      <c r="AB834" s="79" t="e">
        <f>JSON_Fmt!#REF!</f>
        <v>#REF!</v>
      </c>
      <c r="AC834" s="83" t="e">
        <f>JSON_Fmt!#REF!</f>
        <v>#REF!</v>
      </c>
    </row>
    <row r="835" spans="1:29" x14ac:dyDescent="0.25">
      <c r="A835" s="79" t="s">
        <v>13</v>
      </c>
      <c r="B835" s="79" t="str">
        <f t="shared" si="12"/>
        <v>Collection_Name</v>
      </c>
      <c r="C835" s="79" t="s">
        <v>14</v>
      </c>
      <c r="D835" s="79" t="str">
        <f>JSON_Fmt!B836</f>
        <v>5e8f270dfc13ae051e000146</v>
      </c>
      <c r="E835" s="85" t="s">
        <v>0</v>
      </c>
      <c r="F835" s="79" t="str">
        <f>JSON_Fmt!F836</f>
        <v>Skajo</v>
      </c>
      <c r="G835" s="85" t="s">
        <v>0</v>
      </c>
      <c r="H835" s="79" t="str">
        <f>JSON_Fmt!J836</f>
        <v>McCumesky</v>
      </c>
      <c r="I835" s="85" t="s">
        <v>0</v>
      </c>
      <c r="J835" s="93" t="str">
        <f>JSON_Fmt!N836</f>
        <v>Letterkenny</v>
      </c>
      <c r="K835" s="85" t="s">
        <v>0</v>
      </c>
      <c r="L835" s="79" t="str">
        <f>JSON_Fmt!R836</f>
        <v>Louth</v>
      </c>
      <c r="M835" s="85" t="s">
        <v>0</v>
      </c>
      <c r="N835" s="93">
        <f>JSON_Fmt!V836</f>
        <v>2000</v>
      </c>
      <c r="O835" s="85" t="s">
        <v>0</v>
      </c>
      <c r="P835" s="79" t="str">
        <f>JSON_Fmt!Z836</f>
        <v>Weekly</v>
      </c>
      <c r="Q835" s="85" t="s">
        <v>0</v>
      </c>
      <c r="R835" s="79" t="str">
        <f>JSON_Fmt!AD836</f>
        <v>["Broadsheet"]</v>
      </c>
      <c r="S835" s="85" t="s">
        <v>0</v>
      </c>
      <c r="T835" s="93" t="str">
        <f>JSON_Fmt!AH836</f>
        <v>["Adult","Professional Class","Teenagers"]</v>
      </c>
      <c r="U835" s="85" t="s">
        <v>0</v>
      </c>
      <c r="V835" s="93" t="str">
        <f>JSON_Fmt!AL836</f>
        <v>https://1688.com/cum/sociis/natoque/penatibus.js</v>
      </c>
      <c r="W835" s="85" t="s">
        <v>0</v>
      </c>
      <c r="X835" s="93">
        <f>JSON_Fmt!AP836</f>
        <v>12943.67</v>
      </c>
      <c r="Y835" s="85" t="s">
        <v>0</v>
      </c>
      <c r="Z835" s="93" t="str">
        <f>JSON_Fmt!AT836</f>
        <v>["Sport","Politics","Economics","Finance"]</v>
      </c>
      <c r="AA835" s="85" t="s">
        <v>0</v>
      </c>
      <c r="AB835" s="79" t="e">
        <f>JSON_Fmt!#REF!</f>
        <v>#REF!</v>
      </c>
      <c r="AC835" s="83" t="e">
        <f>JSON_Fmt!#REF!</f>
        <v>#REF!</v>
      </c>
    </row>
    <row r="836" spans="1:29" x14ac:dyDescent="0.25">
      <c r="A836" s="79" t="s">
        <v>13</v>
      </c>
      <c r="B836" s="79" t="str">
        <f t="shared" si="12"/>
        <v>Collection_Name</v>
      </c>
      <c r="C836" s="79" t="s">
        <v>14</v>
      </c>
      <c r="D836" s="79" t="str">
        <f>JSON_Fmt!B837</f>
        <v>5e8f270dfc13ae051e000147</v>
      </c>
      <c r="E836" s="85" t="s">
        <v>0</v>
      </c>
      <c r="F836" s="79" t="str">
        <f>JSON_Fmt!F837</f>
        <v>Zoozzy</v>
      </c>
      <c r="G836" s="85" t="s">
        <v>0</v>
      </c>
      <c r="H836" s="79" t="str">
        <f>JSON_Fmt!J837</f>
        <v>Podbury</v>
      </c>
      <c r="I836" s="85" t="s">
        <v>0</v>
      </c>
      <c r="J836" s="93" t="str">
        <f>JSON_Fmt!N837</f>
        <v>Athlone</v>
      </c>
      <c r="K836" s="85" t="s">
        <v>0</v>
      </c>
      <c r="L836" s="79" t="str">
        <f>JSON_Fmt!R837</f>
        <v>Longford</v>
      </c>
      <c r="M836" s="85" t="s">
        <v>0</v>
      </c>
      <c r="N836" s="93">
        <f>JSON_Fmt!V837</f>
        <v>1992</v>
      </c>
      <c r="O836" s="85" t="s">
        <v>0</v>
      </c>
      <c r="P836" s="79" t="str">
        <f>JSON_Fmt!Z837</f>
        <v>Monthly</v>
      </c>
      <c r="Q836" s="85" t="s">
        <v>0</v>
      </c>
      <c r="R836" s="79" t="str">
        <f>JSON_Fmt!AD837</f>
        <v>["Broadsheet","Tabloid","Online"]</v>
      </c>
      <c r="S836" s="85" t="s">
        <v>0</v>
      </c>
      <c r="T836" s="93" t="str">
        <f>JSON_Fmt!AH837</f>
        <v>["Professional Class","Teenagers","Adult"]</v>
      </c>
      <c r="U836" s="85" t="s">
        <v>0</v>
      </c>
      <c r="V836" s="93" t="str">
        <f>JSON_Fmt!AL837</f>
        <v>http://networkadvertising.org/dignissim/vestibulum/vestibulum/ante/ipsum.js</v>
      </c>
      <c r="W836" s="85" t="s">
        <v>0</v>
      </c>
      <c r="X836" s="93">
        <f>JSON_Fmt!AP837</f>
        <v>12697.21</v>
      </c>
      <c r="Y836" s="85" t="s">
        <v>0</v>
      </c>
      <c r="Z836" s="93" t="str">
        <f>JSON_Fmt!AT837</f>
        <v>["Politics","Economics"]</v>
      </c>
      <c r="AA836" s="85" t="s">
        <v>0</v>
      </c>
      <c r="AB836" s="79" t="e">
        <f>JSON_Fmt!#REF!</f>
        <v>#REF!</v>
      </c>
      <c r="AC836" s="83" t="e">
        <f>JSON_Fmt!#REF!</f>
        <v>#REF!</v>
      </c>
    </row>
    <row r="837" spans="1:29" x14ac:dyDescent="0.25">
      <c r="A837" s="79" t="s">
        <v>13</v>
      </c>
      <c r="B837" s="79" t="str">
        <f t="shared" si="12"/>
        <v>Collection_Name</v>
      </c>
      <c r="C837" s="79" t="s">
        <v>14</v>
      </c>
      <c r="D837" s="79" t="str">
        <f>JSON_Fmt!B838</f>
        <v>5e8f270dfc13ae051e000148</v>
      </c>
      <c r="E837" s="85" t="s">
        <v>0</v>
      </c>
      <c r="F837" s="79" t="str">
        <f>JSON_Fmt!F838</f>
        <v>Skyble</v>
      </c>
      <c r="G837" s="85" t="s">
        <v>0</v>
      </c>
      <c r="H837" s="79" t="str">
        <f>JSON_Fmt!J838</f>
        <v>Braidley</v>
      </c>
      <c r="I837" s="85" t="s">
        <v>0</v>
      </c>
      <c r="J837" s="93" t="str">
        <f>JSON_Fmt!N838</f>
        <v>Limerick</v>
      </c>
      <c r="K837" s="85" t="s">
        <v>0</v>
      </c>
      <c r="L837" s="79" t="str">
        <f>JSON_Fmt!R838</f>
        <v>Cavan</v>
      </c>
      <c r="M837" s="85" t="s">
        <v>0</v>
      </c>
      <c r="N837" s="93">
        <f>JSON_Fmt!V838</f>
        <v>2000</v>
      </c>
      <c r="O837" s="85" t="s">
        <v>0</v>
      </c>
      <c r="P837" s="79" t="str">
        <f>JSON_Fmt!Z838</f>
        <v>Weekly</v>
      </c>
      <c r="Q837" s="85" t="s">
        <v>0</v>
      </c>
      <c r="R837" s="79" t="str">
        <f>JSON_Fmt!AD838</f>
        <v>["Tabloid","Online","Broadsheet"]</v>
      </c>
      <c r="S837" s="85" t="s">
        <v>0</v>
      </c>
      <c r="T837" s="93" t="str">
        <f>JSON_Fmt!AH838</f>
        <v>["Teenagers","Professional Class","Adult"]</v>
      </c>
      <c r="U837" s="85" t="s">
        <v>0</v>
      </c>
      <c r="V837" s="93" t="str">
        <f>JSON_Fmt!AL838</f>
        <v>http://marketwatch.com/sit/amet/sapien.xml</v>
      </c>
      <c r="W837" s="85" t="s">
        <v>0</v>
      </c>
      <c r="X837" s="93">
        <f>JSON_Fmt!AP838</f>
        <v>8089.84</v>
      </c>
      <c r="Y837" s="85" t="s">
        <v>0</v>
      </c>
      <c r="Z837" s="93" t="str">
        <f>JSON_Fmt!AT838</f>
        <v>["Sport","Finance"]</v>
      </c>
      <c r="AA837" s="85" t="s">
        <v>0</v>
      </c>
      <c r="AB837" s="79" t="e">
        <f>JSON_Fmt!#REF!</f>
        <v>#REF!</v>
      </c>
      <c r="AC837" s="83" t="e">
        <f>JSON_Fmt!#REF!</f>
        <v>#REF!</v>
      </c>
    </row>
    <row r="838" spans="1:29" x14ac:dyDescent="0.25">
      <c r="A838" s="79" t="s">
        <v>13</v>
      </c>
      <c r="B838" s="79" t="str">
        <f t="shared" si="12"/>
        <v>Collection_Name</v>
      </c>
      <c r="C838" s="79" t="s">
        <v>14</v>
      </c>
      <c r="D838" s="79" t="str">
        <f>JSON_Fmt!B839</f>
        <v>5e8f270dfc13ae051e000149</v>
      </c>
      <c r="E838" s="85" t="s">
        <v>0</v>
      </c>
      <c r="F838" s="79" t="str">
        <f>JSON_Fmt!F839</f>
        <v>Riffpedia</v>
      </c>
      <c r="G838" s="85" t="s">
        <v>0</v>
      </c>
      <c r="H838" s="79" t="str">
        <f>JSON_Fmt!J839</f>
        <v>Kiefer</v>
      </c>
      <c r="I838" s="85" t="s">
        <v>0</v>
      </c>
      <c r="J838" s="93" t="str">
        <f>JSON_Fmt!N839</f>
        <v>Letterkenny</v>
      </c>
      <c r="K838" s="85" t="s">
        <v>0</v>
      </c>
      <c r="L838" s="79" t="str">
        <f>JSON_Fmt!R839</f>
        <v>Meath</v>
      </c>
      <c r="M838" s="85" t="s">
        <v>0</v>
      </c>
      <c r="N838" s="93">
        <f>JSON_Fmt!V839</f>
        <v>1999</v>
      </c>
      <c r="O838" s="85" t="s">
        <v>0</v>
      </c>
      <c r="P838" s="79" t="str">
        <f>JSON_Fmt!Z839</f>
        <v>Monthly</v>
      </c>
      <c r="Q838" s="85" t="s">
        <v>0</v>
      </c>
      <c r="R838" s="79" t="str">
        <f>JSON_Fmt!AD839</f>
        <v>["Online","Broadsheet"]</v>
      </c>
      <c r="S838" s="85" t="s">
        <v>0</v>
      </c>
      <c r="T838" s="93" t="str">
        <f>JSON_Fmt!AH839</f>
        <v>["Adult"]</v>
      </c>
      <c r="U838" s="85" t="s">
        <v>0</v>
      </c>
      <c r="V838" s="93" t="str">
        <f>JSON_Fmt!AL839</f>
        <v>http://europa.eu/nulla/ut/erat.png</v>
      </c>
      <c r="W838" s="85" t="s">
        <v>0</v>
      </c>
      <c r="X838" s="93">
        <f>JSON_Fmt!AP839</f>
        <v>14229.49</v>
      </c>
      <c r="Y838" s="85" t="s">
        <v>0</v>
      </c>
      <c r="Z838" s="93" t="str">
        <f>JSON_Fmt!AT839</f>
        <v>["Finance","Sport","Economics"]</v>
      </c>
      <c r="AA838" s="85" t="s">
        <v>0</v>
      </c>
      <c r="AB838" s="79" t="e">
        <f>JSON_Fmt!#REF!</f>
        <v>#REF!</v>
      </c>
      <c r="AC838" s="83" t="e">
        <f>JSON_Fmt!#REF!</f>
        <v>#REF!</v>
      </c>
    </row>
    <row r="839" spans="1:29" x14ac:dyDescent="0.25">
      <c r="A839" s="79" t="s">
        <v>13</v>
      </c>
      <c r="B839" s="79" t="str">
        <f t="shared" si="12"/>
        <v>Collection_Name</v>
      </c>
      <c r="C839" s="79" t="s">
        <v>14</v>
      </c>
      <c r="D839" s="79" t="str">
        <f>JSON_Fmt!B840</f>
        <v>5e8f270dfc13ae051e00014a</v>
      </c>
      <c r="E839" s="85" t="s">
        <v>0</v>
      </c>
      <c r="F839" s="79" t="str">
        <f>JSON_Fmt!F840</f>
        <v>Bubbletube</v>
      </c>
      <c r="G839" s="85" t="s">
        <v>0</v>
      </c>
      <c r="H839" s="79" t="str">
        <f>JSON_Fmt!J840</f>
        <v>Dunn</v>
      </c>
      <c r="I839" s="85" t="s">
        <v>0</v>
      </c>
      <c r="J839" s="93" t="str">
        <f>JSON_Fmt!N840</f>
        <v>Blackrock</v>
      </c>
      <c r="K839" s="85" t="s">
        <v>0</v>
      </c>
      <c r="L839" s="79" t="str">
        <f>JSON_Fmt!R840</f>
        <v>Wicklow</v>
      </c>
      <c r="M839" s="85" t="s">
        <v>0</v>
      </c>
      <c r="N839" s="93">
        <f>JSON_Fmt!V840</f>
        <v>1996</v>
      </c>
      <c r="O839" s="85" t="s">
        <v>0</v>
      </c>
      <c r="P839" s="79" t="str">
        <f>JSON_Fmt!Z840</f>
        <v>Monthly</v>
      </c>
      <c r="Q839" s="85" t="s">
        <v>0</v>
      </c>
      <c r="R839" s="79" t="str">
        <f>JSON_Fmt!AD840</f>
        <v>["Online","Tabloid","Broadsheet"]</v>
      </c>
      <c r="S839" s="85" t="s">
        <v>0</v>
      </c>
      <c r="T839" s="93" t="str">
        <f>JSON_Fmt!AH840</f>
        <v>["Teenagers"]</v>
      </c>
      <c r="U839" s="85" t="s">
        <v>0</v>
      </c>
      <c r="V839" s="93" t="str">
        <f>JSON_Fmt!AL840</f>
        <v>http://mozilla.com/odio/in/hac.html</v>
      </c>
      <c r="W839" s="85" t="s">
        <v>0</v>
      </c>
      <c r="X839" s="93">
        <f>JSON_Fmt!AP840</f>
        <v>12953.65</v>
      </c>
      <c r="Y839" s="85" t="s">
        <v>0</v>
      </c>
      <c r="Z839" s="93" t="str">
        <f>JSON_Fmt!AT840</f>
        <v>["Finance","Sport"]</v>
      </c>
      <c r="AA839" s="85" t="s">
        <v>0</v>
      </c>
      <c r="AB839" s="79" t="e">
        <f>JSON_Fmt!#REF!</f>
        <v>#REF!</v>
      </c>
      <c r="AC839" s="83" t="e">
        <f>JSON_Fmt!#REF!</f>
        <v>#REF!</v>
      </c>
    </row>
    <row r="840" spans="1:29" x14ac:dyDescent="0.25">
      <c r="A840" s="79" t="s">
        <v>13</v>
      </c>
      <c r="B840" s="79" t="str">
        <f t="shared" si="12"/>
        <v>Collection_Name</v>
      </c>
      <c r="C840" s="79" t="s">
        <v>14</v>
      </c>
      <c r="D840" s="79" t="str">
        <f>JSON_Fmt!B841</f>
        <v>5e8f270dfc13ae051e00014b</v>
      </c>
      <c r="E840" s="85" t="s">
        <v>0</v>
      </c>
      <c r="F840" s="79" t="str">
        <f>JSON_Fmt!F841</f>
        <v>Zazio</v>
      </c>
      <c r="G840" s="85" t="s">
        <v>0</v>
      </c>
      <c r="H840" s="79" t="str">
        <f>JSON_Fmt!J841</f>
        <v>Walcot</v>
      </c>
      <c r="I840" s="85" t="s">
        <v>0</v>
      </c>
      <c r="J840" s="93" t="str">
        <f>JSON_Fmt!N841</f>
        <v>Dublin</v>
      </c>
      <c r="K840" s="85" t="s">
        <v>0</v>
      </c>
      <c r="L840" s="79" t="str">
        <f>JSON_Fmt!R841</f>
        <v>Limerick</v>
      </c>
      <c r="M840" s="85" t="s">
        <v>0</v>
      </c>
      <c r="N840" s="93">
        <f>JSON_Fmt!V841</f>
        <v>2011</v>
      </c>
      <c r="O840" s="85" t="s">
        <v>0</v>
      </c>
      <c r="P840" s="79" t="str">
        <f>JSON_Fmt!Z841</f>
        <v>Daily</v>
      </c>
      <c r="Q840" s="85" t="s">
        <v>0</v>
      </c>
      <c r="R840" s="79" t="str">
        <f>JSON_Fmt!AD841</f>
        <v>["Broadsheet","Online","Tabloid"]</v>
      </c>
      <c r="S840" s="85" t="s">
        <v>0</v>
      </c>
      <c r="T840" s="93" t="str">
        <f>JSON_Fmt!AH841</f>
        <v>["Adult","Professional Class",""]</v>
      </c>
      <c r="U840" s="85" t="s">
        <v>0</v>
      </c>
      <c r="V840" s="93" t="str">
        <f>JSON_Fmt!AL841</f>
        <v>https://google.com/et/eros/vestibulum/ac/est/lacinia.js</v>
      </c>
      <c r="W840" s="85" t="s">
        <v>0</v>
      </c>
      <c r="X840" s="93">
        <f>JSON_Fmt!AP841</f>
        <v>8017.28</v>
      </c>
      <c r="Y840" s="85" t="s">
        <v>0</v>
      </c>
      <c r="Z840" s="93" t="str">
        <f>JSON_Fmt!AT841</f>
        <v>["Finance","Sport","Politics"]</v>
      </c>
      <c r="AA840" s="85" t="s">
        <v>0</v>
      </c>
      <c r="AB840" s="79" t="e">
        <f>JSON_Fmt!#REF!</f>
        <v>#REF!</v>
      </c>
      <c r="AC840" s="83" t="e">
        <f>JSON_Fmt!#REF!</f>
        <v>#REF!</v>
      </c>
    </row>
    <row r="841" spans="1:29" x14ac:dyDescent="0.25">
      <c r="A841" s="79" t="s">
        <v>13</v>
      </c>
      <c r="B841" s="79" t="str">
        <f t="shared" si="12"/>
        <v>Collection_Name</v>
      </c>
      <c r="C841" s="79" t="s">
        <v>14</v>
      </c>
      <c r="D841" s="79" t="str">
        <f>JSON_Fmt!B842</f>
        <v>5e8f270dfc13ae051e00014c</v>
      </c>
      <c r="E841" s="85" t="s">
        <v>0</v>
      </c>
      <c r="F841" s="79" t="str">
        <f>JSON_Fmt!F842</f>
        <v>Oyondu</v>
      </c>
      <c r="G841" s="85" t="s">
        <v>0</v>
      </c>
      <c r="H841" s="79" t="str">
        <f>JSON_Fmt!J842</f>
        <v>Heenan</v>
      </c>
      <c r="I841" s="85" t="s">
        <v>0</v>
      </c>
      <c r="J841" s="93" t="str">
        <f>JSON_Fmt!N842</f>
        <v>Blackrock</v>
      </c>
      <c r="K841" s="85" t="s">
        <v>0</v>
      </c>
      <c r="L841" s="79" t="str">
        <f>JSON_Fmt!R842</f>
        <v>Laois</v>
      </c>
      <c r="M841" s="85" t="s">
        <v>0</v>
      </c>
      <c r="N841" s="93">
        <f>JSON_Fmt!V842</f>
        <v>1991</v>
      </c>
      <c r="O841" s="85" t="s">
        <v>0</v>
      </c>
      <c r="P841" s="79" t="str">
        <f>JSON_Fmt!Z842</f>
        <v>Weekly</v>
      </c>
      <c r="Q841" s="85" t="s">
        <v>0</v>
      </c>
      <c r="R841" s="79" t="str">
        <f>JSON_Fmt!AD842</f>
        <v>["Online","Tabloid","Broadsheet"]</v>
      </c>
      <c r="S841" s="85" t="s">
        <v>0</v>
      </c>
      <c r="T841" s="93" t="str">
        <f>JSON_Fmt!AH842</f>
        <v>["Professional Class","Adult","Teenagers"]</v>
      </c>
      <c r="U841" s="85" t="s">
        <v>0</v>
      </c>
      <c r="V841" s="93" t="str">
        <f>JSON_Fmt!AL842</f>
        <v>http://house.gov/lacinia/sapien/quis/libero.js</v>
      </c>
      <c r="W841" s="85" t="s">
        <v>0</v>
      </c>
      <c r="X841" s="93">
        <f>JSON_Fmt!AP842</f>
        <v>7682.33</v>
      </c>
      <c r="Y841" s="85" t="s">
        <v>0</v>
      </c>
      <c r="Z841" s="93" t="str">
        <f>JSON_Fmt!AT842</f>
        <v>["Finance","Economics","Sport","Politics"]</v>
      </c>
      <c r="AA841" s="85" t="s">
        <v>0</v>
      </c>
      <c r="AB841" s="79" t="e">
        <f>JSON_Fmt!#REF!</f>
        <v>#REF!</v>
      </c>
      <c r="AC841" s="83" t="e">
        <f>JSON_Fmt!#REF!</f>
        <v>#REF!</v>
      </c>
    </row>
    <row r="842" spans="1:29" x14ac:dyDescent="0.25">
      <c r="A842" s="79" t="s">
        <v>13</v>
      </c>
      <c r="B842" s="79" t="str">
        <f t="shared" ref="B842:B905" si="13">$B$6</f>
        <v>Collection_Name</v>
      </c>
      <c r="C842" s="79" t="s">
        <v>14</v>
      </c>
      <c r="D842" s="79" t="str">
        <f>JSON_Fmt!B843</f>
        <v>5e8f270dfc13ae051e00014d</v>
      </c>
      <c r="E842" s="85" t="s">
        <v>0</v>
      </c>
      <c r="F842" s="79" t="str">
        <f>JSON_Fmt!F843</f>
        <v>Chatterpoint</v>
      </c>
      <c r="G842" s="85" t="s">
        <v>0</v>
      </c>
      <c r="H842" s="79" t="str">
        <f>JSON_Fmt!J843</f>
        <v>Aubray</v>
      </c>
      <c r="I842" s="85" t="s">
        <v>0</v>
      </c>
      <c r="J842" s="93" t="str">
        <f>JSON_Fmt!N843</f>
        <v>Letterkenny</v>
      </c>
      <c r="K842" s="85" t="s">
        <v>0</v>
      </c>
      <c r="L842" s="79" t="str">
        <f>JSON_Fmt!R843</f>
        <v>Limerick</v>
      </c>
      <c r="M842" s="85" t="s">
        <v>0</v>
      </c>
      <c r="N842" s="93">
        <f>JSON_Fmt!V843</f>
        <v>2011</v>
      </c>
      <c r="O842" s="85" t="s">
        <v>0</v>
      </c>
      <c r="P842" s="79" t="str">
        <f>JSON_Fmt!Z843</f>
        <v>Daily</v>
      </c>
      <c r="Q842" s="85" t="s">
        <v>0</v>
      </c>
      <c r="R842" s="79" t="str">
        <f>JSON_Fmt!AD843</f>
        <v>["Broadsheet"]</v>
      </c>
      <c r="S842" s="85" t="s">
        <v>0</v>
      </c>
      <c r="T842" s="93" t="str">
        <f>JSON_Fmt!AH843</f>
        <v>["Professional Class","Adult"]</v>
      </c>
      <c r="U842" s="85" t="s">
        <v>0</v>
      </c>
      <c r="V842" s="93" t="str">
        <f>JSON_Fmt!AL843</f>
        <v>http://ustream.tv/donec/vitae/nisi/nam.js</v>
      </c>
      <c r="W842" s="85" t="s">
        <v>0</v>
      </c>
      <c r="X842" s="93">
        <f>JSON_Fmt!AP843</f>
        <v>5934.15</v>
      </c>
      <c r="Y842" s="85" t="s">
        <v>0</v>
      </c>
      <c r="Z842" s="93" t="str">
        <f>JSON_Fmt!AT843</f>
        <v>["Sport","Politics","Finance","Economics"]</v>
      </c>
      <c r="AA842" s="85" t="s">
        <v>0</v>
      </c>
      <c r="AB842" s="79" t="e">
        <f>JSON_Fmt!#REF!</f>
        <v>#REF!</v>
      </c>
      <c r="AC842" s="83" t="e">
        <f>JSON_Fmt!#REF!</f>
        <v>#REF!</v>
      </c>
    </row>
    <row r="843" spans="1:29" x14ac:dyDescent="0.25">
      <c r="A843" s="79" t="s">
        <v>13</v>
      </c>
      <c r="B843" s="79" t="str">
        <f t="shared" si="13"/>
        <v>Collection_Name</v>
      </c>
      <c r="C843" s="79" t="s">
        <v>14</v>
      </c>
      <c r="D843" s="79" t="str">
        <f>JSON_Fmt!B844</f>
        <v>5e8f270dfc13ae051e00014e</v>
      </c>
      <c r="E843" s="85" t="s">
        <v>0</v>
      </c>
      <c r="F843" s="79" t="str">
        <f>JSON_Fmt!F844</f>
        <v>Kaymbo</v>
      </c>
      <c r="G843" s="85" t="s">
        <v>0</v>
      </c>
      <c r="H843" s="79" t="str">
        <f>JSON_Fmt!J844</f>
        <v>Ibanez</v>
      </c>
      <c r="I843" s="85" t="s">
        <v>0</v>
      </c>
      <c r="J843" s="93" t="str">
        <f>JSON_Fmt!N844</f>
        <v>Letterkenny</v>
      </c>
      <c r="K843" s="85" t="s">
        <v>0</v>
      </c>
      <c r="L843" s="79" t="str">
        <f>JSON_Fmt!R844</f>
        <v>Dublin</v>
      </c>
      <c r="M843" s="85" t="s">
        <v>0</v>
      </c>
      <c r="N843" s="93">
        <f>JSON_Fmt!V844</f>
        <v>1993</v>
      </c>
      <c r="O843" s="85" t="s">
        <v>0</v>
      </c>
      <c r="P843" s="79" t="str">
        <f>JSON_Fmt!Z844</f>
        <v>Weekly</v>
      </c>
      <c r="Q843" s="85" t="s">
        <v>0</v>
      </c>
      <c r="R843" s="79" t="str">
        <f>JSON_Fmt!AD844</f>
        <v>["Broadsheet","Tabloid","Online"]</v>
      </c>
      <c r="S843" s="85" t="s">
        <v>0</v>
      </c>
      <c r="T843" s="93" t="str">
        <f>JSON_Fmt!AH844</f>
        <v>["Adult","Teenagers"]</v>
      </c>
      <c r="U843" s="85" t="s">
        <v>0</v>
      </c>
      <c r="V843" s="93" t="str">
        <f>JSON_Fmt!AL844</f>
        <v>https://hc360.com/vel/nisl.jpg</v>
      </c>
      <c r="W843" s="85" t="s">
        <v>0</v>
      </c>
      <c r="X843" s="93">
        <f>JSON_Fmt!AP844</f>
        <v>10122.36</v>
      </c>
      <c r="Y843" s="85" t="s">
        <v>0</v>
      </c>
      <c r="Z843" s="93" t="str">
        <f>JSON_Fmt!AT844</f>
        <v>["Sport","Finance","Economics","Politics"]</v>
      </c>
      <c r="AA843" s="85" t="s">
        <v>0</v>
      </c>
      <c r="AB843" s="79" t="e">
        <f>JSON_Fmt!#REF!</f>
        <v>#REF!</v>
      </c>
      <c r="AC843" s="83" t="e">
        <f>JSON_Fmt!#REF!</f>
        <v>#REF!</v>
      </c>
    </row>
    <row r="844" spans="1:29" x14ac:dyDescent="0.25">
      <c r="A844" s="79" t="s">
        <v>13</v>
      </c>
      <c r="B844" s="79" t="str">
        <f t="shared" si="13"/>
        <v>Collection_Name</v>
      </c>
      <c r="C844" s="79" t="s">
        <v>14</v>
      </c>
      <c r="D844" s="79" t="str">
        <f>JSON_Fmt!B845</f>
        <v>5e8f270dfc13ae051e00014f</v>
      </c>
      <c r="E844" s="85" t="s">
        <v>0</v>
      </c>
      <c r="F844" s="79" t="str">
        <f>JSON_Fmt!F845</f>
        <v>Mycat</v>
      </c>
      <c r="G844" s="85" t="s">
        <v>0</v>
      </c>
      <c r="H844" s="79" t="str">
        <f>JSON_Fmt!J845</f>
        <v>MacCarrane</v>
      </c>
      <c r="I844" s="85" t="s">
        <v>0</v>
      </c>
      <c r="J844" s="93" t="str">
        <f>JSON_Fmt!N845</f>
        <v>Dublin</v>
      </c>
      <c r="K844" s="85" t="s">
        <v>0</v>
      </c>
      <c r="L844" s="79" t="str">
        <f>JSON_Fmt!R845</f>
        <v>Carlow</v>
      </c>
      <c r="M844" s="85" t="s">
        <v>0</v>
      </c>
      <c r="N844" s="93">
        <f>JSON_Fmt!V845</f>
        <v>1999</v>
      </c>
      <c r="O844" s="85" t="s">
        <v>0</v>
      </c>
      <c r="P844" s="79" t="str">
        <f>JSON_Fmt!Z845</f>
        <v>Daily</v>
      </c>
      <c r="Q844" s="85" t="s">
        <v>0</v>
      </c>
      <c r="R844" s="79" t="str">
        <f>JSON_Fmt!AD845</f>
        <v>["Broadsheet","Tabloid"]</v>
      </c>
      <c r="S844" s="85" t="s">
        <v>0</v>
      </c>
      <c r="T844" s="93" t="str">
        <f>JSON_Fmt!AH845</f>
        <v>["Professional Class"]</v>
      </c>
      <c r="U844" s="85" t="s">
        <v>0</v>
      </c>
      <c r="V844" s="93" t="str">
        <f>JSON_Fmt!AL845</f>
        <v>https://jalbum.net/congue/diam/id/ornare/imperdiet.html</v>
      </c>
      <c r="W844" s="85" t="s">
        <v>0</v>
      </c>
      <c r="X844" s="93">
        <f>JSON_Fmt!AP845</f>
        <v>7171.92</v>
      </c>
      <c r="Y844" s="85" t="s">
        <v>0</v>
      </c>
      <c r="Z844" s="93" t="str">
        <f>JSON_Fmt!AT845</f>
        <v>["Finance","Economics","Politics"]</v>
      </c>
      <c r="AA844" s="85" t="s">
        <v>0</v>
      </c>
      <c r="AB844" s="79" t="e">
        <f>JSON_Fmt!#REF!</f>
        <v>#REF!</v>
      </c>
      <c r="AC844" s="83" t="e">
        <f>JSON_Fmt!#REF!</f>
        <v>#REF!</v>
      </c>
    </row>
    <row r="845" spans="1:29" x14ac:dyDescent="0.25">
      <c r="A845" s="79" t="s">
        <v>13</v>
      </c>
      <c r="B845" s="79" t="str">
        <f t="shared" si="13"/>
        <v>Collection_Name</v>
      </c>
      <c r="C845" s="79" t="s">
        <v>14</v>
      </c>
      <c r="D845" s="79" t="str">
        <f>JSON_Fmt!B846</f>
        <v>5e8f270dfc13ae051e000150</v>
      </c>
      <c r="E845" s="85" t="s">
        <v>0</v>
      </c>
      <c r="F845" s="79" t="str">
        <f>JSON_Fmt!F846</f>
        <v>Vinte</v>
      </c>
      <c r="G845" s="85" t="s">
        <v>0</v>
      </c>
      <c r="H845" s="79" t="str">
        <f>JSON_Fmt!J846</f>
        <v>Adess</v>
      </c>
      <c r="I845" s="85" t="s">
        <v>0</v>
      </c>
      <c r="J845" s="93" t="str">
        <f>JSON_Fmt!N846</f>
        <v>Athlone</v>
      </c>
      <c r="K845" s="85" t="s">
        <v>0</v>
      </c>
      <c r="L845" s="79" t="str">
        <f>JSON_Fmt!R846</f>
        <v>Armagh</v>
      </c>
      <c r="M845" s="85" t="s">
        <v>0</v>
      </c>
      <c r="N845" s="93">
        <f>JSON_Fmt!V846</f>
        <v>1998</v>
      </c>
      <c r="O845" s="85" t="s">
        <v>0</v>
      </c>
      <c r="P845" s="79" t="str">
        <f>JSON_Fmt!Z846</f>
        <v>Monthly</v>
      </c>
      <c r="Q845" s="85" t="s">
        <v>0</v>
      </c>
      <c r="R845" s="79" t="str">
        <f>JSON_Fmt!AD846</f>
        <v>["Tabloid","Online"]</v>
      </c>
      <c r="S845" s="85" t="s">
        <v>0</v>
      </c>
      <c r="T845" s="93" t="str">
        <f>JSON_Fmt!AH846</f>
        <v>["Teenagers"]</v>
      </c>
      <c r="U845" s="85" t="s">
        <v>0</v>
      </c>
      <c r="V845" s="93" t="str">
        <f>JSON_Fmt!AL846</f>
        <v>http://ask.com/nulla/pede/ullamcorper/augue.json</v>
      </c>
      <c r="W845" s="85" t="s">
        <v>0</v>
      </c>
      <c r="X845" s="93">
        <f>JSON_Fmt!AP846</f>
        <v>8396.7900000000009</v>
      </c>
      <c r="Y845" s="85" t="s">
        <v>0</v>
      </c>
      <c r="Z845" s="93" t="str">
        <f>JSON_Fmt!AT846</f>
        <v>["Economics","Finance","Politics","Sport"]</v>
      </c>
      <c r="AA845" s="85" t="s">
        <v>0</v>
      </c>
      <c r="AB845" s="79" t="e">
        <f>JSON_Fmt!#REF!</f>
        <v>#REF!</v>
      </c>
      <c r="AC845" s="83" t="e">
        <f>JSON_Fmt!#REF!</f>
        <v>#REF!</v>
      </c>
    </row>
    <row r="846" spans="1:29" x14ac:dyDescent="0.25">
      <c r="A846" s="79" t="s">
        <v>13</v>
      </c>
      <c r="B846" s="79" t="str">
        <f t="shared" si="13"/>
        <v>Collection_Name</v>
      </c>
      <c r="C846" s="79" t="s">
        <v>14</v>
      </c>
      <c r="D846" s="79" t="str">
        <f>JSON_Fmt!B847</f>
        <v>5e8f270dfc13ae051e000151</v>
      </c>
      <c r="E846" s="85" t="s">
        <v>0</v>
      </c>
      <c r="F846" s="79" t="str">
        <f>JSON_Fmt!F847</f>
        <v>Cogidoo</v>
      </c>
      <c r="G846" s="85" t="s">
        <v>0</v>
      </c>
      <c r="H846" s="79" t="str">
        <f>JSON_Fmt!J847</f>
        <v>McKnockiter</v>
      </c>
      <c r="I846" s="85" t="s">
        <v>0</v>
      </c>
      <c r="J846" s="93" t="str">
        <f>JSON_Fmt!N847</f>
        <v>Limerick</v>
      </c>
      <c r="K846" s="85" t="s">
        <v>0</v>
      </c>
      <c r="L846" s="79" t="str">
        <f>JSON_Fmt!R847</f>
        <v>Kilkenny</v>
      </c>
      <c r="M846" s="85" t="s">
        <v>0</v>
      </c>
      <c r="N846" s="93">
        <f>JSON_Fmt!V847</f>
        <v>2007</v>
      </c>
      <c r="O846" s="85" t="s">
        <v>0</v>
      </c>
      <c r="P846" s="79" t="str">
        <f>JSON_Fmt!Z847</f>
        <v>Monthly</v>
      </c>
      <c r="Q846" s="85" t="s">
        <v>0</v>
      </c>
      <c r="R846" s="79" t="str">
        <f>JSON_Fmt!AD847</f>
        <v>["Online","Tabloid"]</v>
      </c>
      <c r="S846" s="85" t="s">
        <v>0</v>
      </c>
      <c r="T846" s="93" t="str">
        <f>JSON_Fmt!AH847</f>
        <v>["Teenagers","Adult"]</v>
      </c>
      <c r="U846" s="85" t="s">
        <v>0</v>
      </c>
      <c r="V846" s="93" t="str">
        <f>JSON_Fmt!AL847</f>
        <v>http://samsung.com/enim/sit/amet/nunc/viverra/dapibus.html</v>
      </c>
      <c r="W846" s="85" t="s">
        <v>0</v>
      </c>
      <c r="X846" s="93">
        <f>JSON_Fmt!AP847</f>
        <v>5370.45</v>
      </c>
      <c r="Y846" s="85" t="s">
        <v>0</v>
      </c>
      <c r="Z846" s="93" t="str">
        <f>JSON_Fmt!AT847</f>
        <v>["Politics"]</v>
      </c>
      <c r="AA846" s="85" t="s">
        <v>0</v>
      </c>
      <c r="AB846" s="79" t="e">
        <f>JSON_Fmt!#REF!</f>
        <v>#REF!</v>
      </c>
      <c r="AC846" s="83" t="e">
        <f>JSON_Fmt!#REF!</f>
        <v>#REF!</v>
      </c>
    </row>
    <row r="847" spans="1:29" x14ac:dyDescent="0.25">
      <c r="A847" s="79" t="s">
        <v>13</v>
      </c>
      <c r="B847" s="79" t="str">
        <f t="shared" si="13"/>
        <v>Collection_Name</v>
      </c>
      <c r="C847" s="79" t="s">
        <v>14</v>
      </c>
      <c r="D847" s="79" t="str">
        <f>JSON_Fmt!B848</f>
        <v>5e8f270dfc13ae051e000152</v>
      </c>
      <c r="E847" s="85" t="s">
        <v>0</v>
      </c>
      <c r="F847" s="79" t="str">
        <f>JSON_Fmt!F848</f>
        <v>Chatterpoint</v>
      </c>
      <c r="G847" s="85" t="s">
        <v>0</v>
      </c>
      <c r="H847" s="79" t="str">
        <f>JSON_Fmt!J848</f>
        <v>O'Mailey</v>
      </c>
      <c r="I847" s="85" t="s">
        <v>0</v>
      </c>
      <c r="J847" s="93" t="str">
        <f>JSON_Fmt!N848</f>
        <v>Blackrock</v>
      </c>
      <c r="K847" s="85" t="s">
        <v>0</v>
      </c>
      <c r="L847" s="79" t="str">
        <f>JSON_Fmt!R848</f>
        <v>Longford</v>
      </c>
      <c r="M847" s="85" t="s">
        <v>0</v>
      </c>
      <c r="N847" s="93">
        <f>JSON_Fmt!V848</f>
        <v>1991</v>
      </c>
      <c r="O847" s="85" t="s">
        <v>0</v>
      </c>
      <c r="P847" s="79" t="str">
        <f>JSON_Fmt!Z848</f>
        <v>Weekly</v>
      </c>
      <c r="Q847" s="85" t="s">
        <v>0</v>
      </c>
      <c r="R847" s="79" t="str">
        <f>JSON_Fmt!AD848</f>
        <v>["Tabloid","Broadsheet"]</v>
      </c>
      <c r="S847" s="85" t="s">
        <v>0</v>
      </c>
      <c r="T847" s="93" t="str">
        <f>JSON_Fmt!AH848</f>
        <v>["Adult","Professional Class","Teenagers"]</v>
      </c>
      <c r="U847" s="85" t="s">
        <v>0</v>
      </c>
      <c r="V847" s="93" t="str">
        <f>JSON_Fmt!AL848</f>
        <v>http://ucsd.edu/nulla/quisque/arcu/libero/rutrum/ac/lobortis.jsp</v>
      </c>
      <c r="W847" s="85" t="s">
        <v>0</v>
      </c>
      <c r="X847" s="93">
        <f>JSON_Fmt!AP848</f>
        <v>13659.89</v>
      </c>
      <c r="Y847" s="85" t="s">
        <v>0</v>
      </c>
      <c r="Z847" s="93" t="str">
        <f>JSON_Fmt!AT848</f>
        <v>["Finance","Sport"]</v>
      </c>
      <c r="AA847" s="85" t="s">
        <v>0</v>
      </c>
      <c r="AB847" s="79" t="e">
        <f>JSON_Fmt!#REF!</f>
        <v>#REF!</v>
      </c>
      <c r="AC847" s="83" t="e">
        <f>JSON_Fmt!#REF!</f>
        <v>#REF!</v>
      </c>
    </row>
    <row r="848" spans="1:29" x14ac:dyDescent="0.25">
      <c r="A848" s="79" t="s">
        <v>13</v>
      </c>
      <c r="B848" s="79" t="str">
        <f t="shared" si="13"/>
        <v>Collection_Name</v>
      </c>
      <c r="C848" s="79" t="s">
        <v>14</v>
      </c>
      <c r="D848" s="79" t="str">
        <f>JSON_Fmt!B849</f>
        <v>5e8f270dfc13ae051e000153</v>
      </c>
      <c r="E848" s="85" t="s">
        <v>0</v>
      </c>
      <c r="F848" s="79" t="str">
        <f>JSON_Fmt!F849</f>
        <v>Gabtype</v>
      </c>
      <c r="G848" s="85" t="s">
        <v>0</v>
      </c>
      <c r="H848" s="79" t="str">
        <f>JSON_Fmt!J849</f>
        <v>Solland</v>
      </c>
      <c r="I848" s="85" t="s">
        <v>0</v>
      </c>
      <c r="J848" s="93" t="str">
        <f>JSON_Fmt!N849</f>
        <v>Letterkenny</v>
      </c>
      <c r="K848" s="85" t="s">
        <v>0</v>
      </c>
      <c r="L848" s="79" t="str">
        <f>JSON_Fmt!R849</f>
        <v>Galway</v>
      </c>
      <c r="M848" s="85" t="s">
        <v>0</v>
      </c>
      <c r="N848" s="93">
        <f>JSON_Fmt!V849</f>
        <v>2005</v>
      </c>
      <c r="O848" s="85" t="s">
        <v>0</v>
      </c>
      <c r="P848" s="79" t="str">
        <f>JSON_Fmt!Z849</f>
        <v>Daily</v>
      </c>
      <c r="Q848" s="85" t="s">
        <v>0</v>
      </c>
      <c r="R848" s="79" t="str">
        <f>JSON_Fmt!AD849</f>
        <v>["Tabloid","Online"]</v>
      </c>
      <c r="S848" s="85" t="s">
        <v>0</v>
      </c>
      <c r="T848" s="93" t="str">
        <f>JSON_Fmt!AH849</f>
        <v>["Teenagers","Adult"]</v>
      </c>
      <c r="U848" s="85" t="s">
        <v>0</v>
      </c>
      <c r="V848" s="93" t="str">
        <f>JSON_Fmt!AL849</f>
        <v>http://spotify.com/tortor.html</v>
      </c>
      <c r="W848" s="85" t="s">
        <v>0</v>
      </c>
      <c r="X848" s="93">
        <f>JSON_Fmt!AP849</f>
        <v>4823.45</v>
      </c>
      <c r="Y848" s="85" t="s">
        <v>0</v>
      </c>
      <c r="Z848" s="93" t="str">
        <f>JSON_Fmt!AT849</f>
        <v>["Economics","Sport"]</v>
      </c>
      <c r="AA848" s="85" t="s">
        <v>0</v>
      </c>
      <c r="AB848" s="79" t="e">
        <f>JSON_Fmt!#REF!</f>
        <v>#REF!</v>
      </c>
      <c r="AC848" s="83" t="e">
        <f>JSON_Fmt!#REF!</f>
        <v>#REF!</v>
      </c>
    </row>
    <row r="849" spans="1:29" x14ac:dyDescent="0.25">
      <c r="A849" s="79" t="s">
        <v>13</v>
      </c>
      <c r="B849" s="79" t="str">
        <f t="shared" si="13"/>
        <v>Collection_Name</v>
      </c>
      <c r="C849" s="79" t="s">
        <v>14</v>
      </c>
      <c r="D849" s="79" t="str">
        <f>JSON_Fmt!B850</f>
        <v>5e8f270dfc13ae051e000154</v>
      </c>
      <c r="E849" s="85" t="s">
        <v>0</v>
      </c>
      <c r="F849" s="79" t="str">
        <f>JSON_Fmt!F850</f>
        <v>Livetube</v>
      </c>
      <c r="G849" s="85" t="s">
        <v>0</v>
      </c>
      <c r="H849" s="79" t="str">
        <f>JSON_Fmt!J850</f>
        <v>Towne</v>
      </c>
      <c r="I849" s="85" t="s">
        <v>0</v>
      </c>
      <c r="J849" s="93" t="str">
        <f>JSON_Fmt!N850</f>
        <v>Lismore</v>
      </c>
      <c r="K849" s="85" t="s">
        <v>0</v>
      </c>
      <c r="L849" s="79" t="str">
        <f>JSON_Fmt!R850</f>
        <v>Kerry</v>
      </c>
      <c r="M849" s="85" t="s">
        <v>0</v>
      </c>
      <c r="N849" s="93">
        <f>JSON_Fmt!V850</f>
        <v>2008</v>
      </c>
      <c r="O849" s="85" t="s">
        <v>0</v>
      </c>
      <c r="P849" s="79" t="str">
        <f>JSON_Fmt!Z850</f>
        <v>Daily</v>
      </c>
      <c r="Q849" s="85" t="s">
        <v>0</v>
      </c>
      <c r="R849" s="79" t="str">
        <f>JSON_Fmt!AD850</f>
        <v>["Online"]</v>
      </c>
      <c r="S849" s="85" t="s">
        <v>0</v>
      </c>
      <c r="T849" s="93" t="str">
        <f>JSON_Fmt!AH850</f>
        <v>["Teenagers"]</v>
      </c>
      <c r="U849" s="85" t="s">
        <v>0</v>
      </c>
      <c r="V849" s="93" t="str">
        <f>JSON_Fmt!AL850</f>
        <v>https://wix.com/felis/sed/interdum/venenatis/turpis.js</v>
      </c>
      <c r="W849" s="85" t="s">
        <v>0</v>
      </c>
      <c r="X849" s="93">
        <f>JSON_Fmt!AP850</f>
        <v>13516.58</v>
      </c>
      <c r="Y849" s="85" t="s">
        <v>0</v>
      </c>
      <c r="Z849" s="93" t="str">
        <f>JSON_Fmt!AT850</f>
        <v>["Politics","Finance","Economics","Sport"]</v>
      </c>
      <c r="AA849" s="85" t="s">
        <v>0</v>
      </c>
      <c r="AB849" s="79" t="e">
        <f>JSON_Fmt!#REF!</f>
        <v>#REF!</v>
      </c>
      <c r="AC849" s="83" t="e">
        <f>JSON_Fmt!#REF!</f>
        <v>#REF!</v>
      </c>
    </row>
    <row r="850" spans="1:29" x14ac:dyDescent="0.25">
      <c r="A850" s="79" t="s">
        <v>13</v>
      </c>
      <c r="B850" s="79" t="str">
        <f t="shared" si="13"/>
        <v>Collection_Name</v>
      </c>
      <c r="C850" s="79" t="s">
        <v>14</v>
      </c>
      <c r="D850" s="79" t="str">
        <f>JSON_Fmt!B851</f>
        <v>5e8f270dfc13ae051e000155</v>
      </c>
      <c r="E850" s="85" t="s">
        <v>0</v>
      </c>
      <c r="F850" s="79" t="str">
        <f>JSON_Fmt!F851</f>
        <v>Browseblab</v>
      </c>
      <c r="G850" s="85" t="s">
        <v>0</v>
      </c>
      <c r="H850" s="79" t="str">
        <f>JSON_Fmt!J851</f>
        <v>Farnworth</v>
      </c>
      <c r="I850" s="85" t="s">
        <v>0</v>
      </c>
      <c r="J850" s="93" t="str">
        <f>JSON_Fmt!N851</f>
        <v>Blackrock</v>
      </c>
      <c r="K850" s="85" t="s">
        <v>0</v>
      </c>
      <c r="L850" s="79" t="str">
        <f>JSON_Fmt!R851</f>
        <v>Kerry</v>
      </c>
      <c r="M850" s="85" t="s">
        <v>0</v>
      </c>
      <c r="N850" s="93">
        <f>JSON_Fmt!V851</f>
        <v>2005</v>
      </c>
      <c r="O850" s="85" t="s">
        <v>0</v>
      </c>
      <c r="P850" s="79" t="str">
        <f>JSON_Fmt!Z851</f>
        <v>Weekly</v>
      </c>
      <c r="Q850" s="85" t="s">
        <v>0</v>
      </c>
      <c r="R850" s="79" t="str">
        <f>JSON_Fmt!AD851</f>
        <v>["Tabloid"]</v>
      </c>
      <c r="S850" s="85" t="s">
        <v>0</v>
      </c>
      <c r="T850" s="93" t="str">
        <f>JSON_Fmt!AH851</f>
        <v>["Professional Class","Teenagers"]</v>
      </c>
      <c r="U850" s="85" t="s">
        <v>0</v>
      </c>
      <c r="V850" s="93" t="str">
        <f>JSON_Fmt!AL851</f>
        <v>https://nbcnews.com/cursus/vestibulum/proin/eu/mi.html</v>
      </c>
      <c r="W850" s="85" t="s">
        <v>0</v>
      </c>
      <c r="X850" s="93">
        <f>JSON_Fmt!AP851</f>
        <v>6441.4</v>
      </c>
      <c r="Y850" s="85" t="s">
        <v>0</v>
      </c>
      <c r="Z850" s="93" t="str">
        <f>JSON_Fmt!AT851</f>
        <v>["Politics","Sport"]</v>
      </c>
      <c r="AA850" s="85" t="s">
        <v>0</v>
      </c>
      <c r="AB850" s="79" t="e">
        <f>JSON_Fmt!#REF!</f>
        <v>#REF!</v>
      </c>
      <c r="AC850" s="83" t="e">
        <f>JSON_Fmt!#REF!</f>
        <v>#REF!</v>
      </c>
    </row>
    <row r="851" spans="1:29" x14ac:dyDescent="0.25">
      <c r="A851" s="79" t="s">
        <v>13</v>
      </c>
      <c r="B851" s="79" t="str">
        <f t="shared" si="13"/>
        <v>Collection_Name</v>
      </c>
      <c r="C851" s="79" t="s">
        <v>14</v>
      </c>
      <c r="D851" s="79" t="str">
        <f>JSON_Fmt!B852</f>
        <v>5e8f270dfc13ae051e000156</v>
      </c>
      <c r="E851" s="85" t="s">
        <v>0</v>
      </c>
      <c r="F851" s="79" t="str">
        <f>JSON_Fmt!F852</f>
        <v>Skyndu</v>
      </c>
      <c r="G851" s="85" t="s">
        <v>0</v>
      </c>
      <c r="H851" s="79" t="str">
        <f>JSON_Fmt!J852</f>
        <v>Sherratt</v>
      </c>
      <c r="I851" s="85" t="s">
        <v>0</v>
      </c>
      <c r="J851" s="93" t="str">
        <f>JSON_Fmt!N852</f>
        <v>Athlone</v>
      </c>
      <c r="K851" s="85" t="s">
        <v>0</v>
      </c>
      <c r="L851" s="79" t="str">
        <f>JSON_Fmt!R852</f>
        <v>Westmeath</v>
      </c>
      <c r="M851" s="85" t="s">
        <v>0</v>
      </c>
      <c r="N851" s="93">
        <f>JSON_Fmt!V852</f>
        <v>1995</v>
      </c>
      <c r="O851" s="85" t="s">
        <v>0</v>
      </c>
      <c r="P851" s="79" t="str">
        <f>JSON_Fmt!Z852</f>
        <v>Monthly</v>
      </c>
      <c r="Q851" s="85" t="s">
        <v>0</v>
      </c>
      <c r="R851" s="79" t="str">
        <f>JSON_Fmt!AD852</f>
        <v>["Online"]</v>
      </c>
      <c r="S851" s="85" t="s">
        <v>0</v>
      </c>
      <c r="T851" s="93" t="str">
        <f>JSON_Fmt!AH852</f>
        <v>["Adult"]</v>
      </c>
      <c r="U851" s="85" t="s">
        <v>0</v>
      </c>
      <c r="V851" s="93" t="str">
        <f>JSON_Fmt!AL852</f>
        <v>http://surveymonkey.com/mauris/viverra/diam/vitae/quam.json</v>
      </c>
      <c r="W851" s="85" t="s">
        <v>0</v>
      </c>
      <c r="X851" s="93">
        <f>JSON_Fmt!AP852</f>
        <v>8118.73</v>
      </c>
      <c r="Y851" s="85" t="s">
        <v>0</v>
      </c>
      <c r="Z851" s="93" t="str">
        <f>JSON_Fmt!AT852</f>
        <v>["Sport"]</v>
      </c>
      <c r="AA851" s="85" t="s">
        <v>0</v>
      </c>
      <c r="AB851" s="79" t="e">
        <f>JSON_Fmt!#REF!</f>
        <v>#REF!</v>
      </c>
      <c r="AC851" s="83" t="e">
        <f>JSON_Fmt!#REF!</f>
        <v>#REF!</v>
      </c>
    </row>
    <row r="852" spans="1:29" x14ac:dyDescent="0.25">
      <c r="A852" s="79" t="s">
        <v>13</v>
      </c>
      <c r="B852" s="79" t="str">
        <f t="shared" si="13"/>
        <v>Collection_Name</v>
      </c>
      <c r="C852" s="79" t="s">
        <v>14</v>
      </c>
      <c r="D852" s="79" t="str">
        <f>JSON_Fmt!B853</f>
        <v>5e8f270dfc13ae051e000157</v>
      </c>
      <c r="E852" s="85" t="s">
        <v>0</v>
      </c>
      <c r="F852" s="79" t="str">
        <f>JSON_Fmt!F853</f>
        <v>Realcube</v>
      </c>
      <c r="G852" s="85" t="s">
        <v>0</v>
      </c>
      <c r="H852" s="79" t="str">
        <f>JSON_Fmt!J853</f>
        <v>Faier</v>
      </c>
      <c r="I852" s="85" t="s">
        <v>0</v>
      </c>
      <c r="J852" s="93" t="str">
        <f>JSON_Fmt!N853</f>
        <v>Dublin</v>
      </c>
      <c r="K852" s="85" t="s">
        <v>0</v>
      </c>
      <c r="L852" s="79" t="str">
        <f>JSON_Fmt!R853</f>
        <v>Fermanagh</v>
      </c>
      <c r="M852" s="85" t="s">
        <v>0</v>
      </c>
      <c r="N852" s="93">
        <f>JSON_Fmt!V853</f>
        <v>1997</v>
      </c>
      <c r="O852" s="85" t="s">
        <v>0</v>
      </c>
      <c r="P852" s="79" t="str">
        <f>JSON_Fmt!Z853</f>
        <v>Weekly</v>
      </c>
      <c r="Q852" s="85" t="s">
        <v>0</v>
      </c>
      <c r="R852" s="79" t="str">
        <f>JSON_Fmt!AD853</f>
        <v>["Broadsheet","Tabloid","Online"]</v>
      </c>
      <c r="S852" s="85" t="s">
        <v>0</v>
      </c>
      <c r="T852" s="93" t="str">
        <f>JSON_Fmt!AH853</f>
        <v>["Teenagers","Adult","Professional Class"]</v>
      </c>
      <c r="U852" s="85" t="s">
        <v>0</v>
      </c>
      <c r="V852" s="93" t="str">
        <f>JSON_Fmt!AL853</f>
        <v>https://prweb.com/ante/ipsum/primis/in.jsp</v>
      </c>
      <c r="W852" s="85" t="s">
        <v>0</v>
      </c>
      <c r="X852" s="93">
        <f>JSON_Fmt!AP853</f>
        <v>9814.7900000000009</v>
      </c>
      <c r="Y852" s="85" t="s">
        <v>0</v>
      </c>
      <c r="Z852" s="93" t="str">
        <f>JSON_Fmt!AT853</f>
        <v>["Finance","Politics"]</v>
      </c>
      <c r="AA852" s="85" t="s">
        <v>0</v>
      </c>
      <c r="AB852" s="79" t="e">
        <f>JSON_Fmt!#REF!</f>
        <v>#REF!</v>
      </c>
      <c r="AC852" s="83" t="e">
        <f>JSON_Fmt!#REF!</f>
        <v>#REF!</v>
      </c>
    </row>
    <row r="853" spans="1:29" x14ac:dyDescent="0.25">
      <c r="A853" s="79" t="s">
        <v>13</v>
      </c>
      <c r="B853" s="79" t="str">
        <f t="shared" si="13"/>
        <v>Collection_Name</v>
      </c>
      <c r="C853" s="79" t="s">
        <v>14</v>
      </c>
      <c r="D853" s="79" t="str">
        <f>JSON_Fmt!B854</f>
        <v>5e8f270dfc13ae051e000158</v>
      </c>
      <c r="E853" s="85" t="s">
        <v>0</v>
      </c>
      <c r="F853" s="79" t="str">
        <f>JSON_Fmt!F854</f>
        <v>Dazzlesphere</v>
      </c>
      <c r="G853" s="85" t="s">
        <v>0</v>
      </c>
      <c r="H853" s="79" t="str">
        <f>JSON_Fmt!J854</f>
        <v>Buckeridge</v>
      </c>
      <c r="I853" s="85" t="s">
        <v>0</v>
      </c>
      <c r="J853" s="93" t="str">
        <f>JSON_Fmt!N854</f>
        <v>Athlone</v>
      </c>
      <c r="K853" s="85" t="s">
        <v>0</v>
      </c>
      <c r="L853" s="79" t="str">
        <f>JSON_Fmt!R854</f>
        <v>Laois</v>
      </c>
      <c r="M853" s="85" t="s">
        <v>0</v>
      </c>
      <c r="N853" s="93">
        <f>JSON_Fmt!V854</f>
        <v>2011</v>
      </c>
      <c r="O853" s="85" t="s">
        <v>0</v>
      </c>
      <c r="P853" s="79" t="str">
        <f>JSON_Fmt!Z854</f>
        <v>Weekly</v>
      </c>
      <c r="Q853" s="85" t="s">
        <v>0</v>
      </c>
      <c r="R853" s="79" t="str">
        <f>JSON_Fmt!AD854</f>
        <v>["Online"]</v>
      </c>
      <c r="S853" s="85" t="s">
        <v>0</v>
      </c>
      <c r="T853" s="93" t="str">
        <f>JSON_Fmt!AH854</f>
        <v>["Adult","Professional Class","Teenagers"]</v>
      </c>
      <c r="U853" s="85" t="s">
        <v>0</v>
      </c>
      <c r="V853" s="93" t="str">
        <f>JSON_Fmt!AL854</f>
        <v>http://businesswire.com/nam/dui/proin/leo/odio/porttitor/id.jpg</v>
      </c>
      <c r="W853" s="85" t="s">
        <v>0</v>
      </c>
      <c r="X853" s="93">
        <f>JSON_Fmt!AP854</f>
        <v>13764.43</v>
      </c>
      <c r="Y853" s="85" t="s">
        <v>0</v>
      </c>
      <c r="Z853" s="93" t="str">
        <f>JSON_Fmt!AT854</f>
        <v>["Politics","Sport"]</v>
      </c>
      <c r="AA853" s="85" t="s">
        <v>0</v>
      </c>
      <c r="AB853" s="79" t="e">
        <f>JSON_Fmt!#REF!</f>
        <v>#REF!</v>
      </c>
      <c r="AC853" s="83" t="e">
        <f>JSON_Fmt!#REF!</f>
        <v>#REF!</v>
      </c>
    </row>
    <row r="854" spans="1:29" x14ac:dyDescent="0.25">
      <c r="A854" s="79" t="s">
        <v>13</v>
      </c>
      <c r="B854" s="79" t="str">
        <f t="shared" si="13"/>
        <v>Collection_Name</v>
      </c>
      <c r="C854" s="79" t="s">
        <v>14</v>
      </c>
      <c r="D854" s="79" t="str">
        <f>JSON_Fmt!B855</f>
        <v>5e8f270dfc13ae051e000159</v>
      </c>
      <c r="E854" s="85" t="s">
        <v>0</v>
      </c>
      <c r="F854" s="79" t="str">
        <f>JSON_Fmt!F855</f>
        <v>Oodoo</v>
      </c>
      <c r="G854" s="85" t="s">
        <v>0</v>
      </c>
      <c r="H854" s="79" t="str">
        <f>JSON_Fmt!J855</f>
        <v>Mannix</v>
      </c>
      <c r="I854" s="85" t="s">
        <v>0</v>
      </c>
      <c r="J854" s="93" t="str">
        <f>JSON_Fmt!N855</f>
        <v>Dublin</v>
      </c>
      <c r="K854" s="85" t="s">
        <v>0</v>
      </c>
      <c r="L854" s="79" t="str">
        <f>JSON_Fmt!R855</f>
        <v>Clare</v>
      </c>
      <c r="M854" s="85" t="s">
        <v>0</v>
      </c>
      <c r="N854" s="93">
        <f>JSON_Fmt!V855</f>
        <v>2007</v>
      </c>
      <c r="O854" s="85" t="s">
        <v>0</v>
      </c>
      <c r="P854" s="79" t="str">
        <f>JSON_Fmt!Z855</f>
        <v>Monthly</v>
      </c>
      <c r="Q854" s="85" t="s">
        <v>0</v>
      </c>
      <c r="R854" s="79" t="str">
        <f>JSON_Fmt!AD855</f>
        <v>["Tabloid","Broadsheet"]</v>
      </c>
      <c r="S854" s="85" t="s">
        <v>0</v>
      </c>
      <c r="T854" s="93" t="str">
        <f>JSON_Fmt!AH855</f>
        <v>["Professional Class","Adult","Teenagers"]</v>
      </c>
      <c r="U854" s="85" t="s">
        <v>0</v>
      </c>
      <c r="V854" s="93" t="str">
        <f>JSON_Fmt!AL855</f>
        <v>http://nih.gov/sapien/ut/nunc/vestibulum/ante.png</v>
      </c>
      <c r="W854" s="85" t="s">
        <v>0</v>
      </c>
      <c r="X854" s="93">
        <f>JSON_Fmt!AP855</f>
        <v>5464.44</v>
      </c>
      <c r="Y854" s="85" t="s">
        <v>0</v>
      </c>
      <c r="Z854" s="93" t="str">
        <f>JSON_Fmt!AT855</f>
        <v>["Economics","Finance","Politics","Sport"]</v>
      </c>
      <c r="AA854" s="85" t="s">
        <v>0</v>
      </c>
      <c r="AB854" s="79" t="e">
        <f>JSON_Fmt!#REF!</f>
        <v>#REF!</v>
      </c>
      <c r="AC854" s="83" t="e">
        <f>JSON_Fmt!#REF!</f>
        <v>#REF!</v>
      </c>
    </row>
    <row r="855" spans="1:29" x14ac:dyDescent="0.25">
      <c r="A855" s="79" t="s">
        <v>13</v>
      </c>
      <c r="B855" s="79" t="str">
        <f t="shared" si="13"/>
        <v>Collection_Name</v>
      </c>
      <c r="C855" s="79" t="s">
        <v>14</v>
      </c>
      <c r="D855" s="79" t="str">
        <f>JSON_Fmt!B856</f>
        <v>5e8f270dfc13ae051e00015a</v>
      </c>
      <c r="E855" s="85" t="s">
        <v>0</v>
      </c>
      <c r="F855" s="79" t="str">
        <f>JSON_Fmt!F856</f>
        <v>Lazz</v>
      </c>
      <c r="G855" s="85" t="s">
        <v>0</v>
      </c>
      <c r="H855" s="79" t="str">
        <f>JSON_Fmt!J856</f>
        <v>O'Fearguise</v>
      </c>
      <c r="I855" s="85" t="s">
        <v>0</v>
      </c>
      <c r="J855" s="93" t="str">
        <f>JSON_Fmt!N856</f>
        <v>Dublin</v>
      </c>
      <c r="K855" s="85" t="s">
        <v>0</v>
      </c>
      <c r="L855" s="79" t="str">
        <f>JSON_Fmt!R856</f>
        <v>Meath</v>
      </c>
      <c r="M855" s="85" t="s">
        <v>0</v>
      </c>
      <c r="N855" s="93">
        <f>JSON_Fmt!V856</f>
        <v>2009</v>
      </c>
      <c r="O855" s="85" t="s">
        <v>0</v>
      </c>
      <c r="P855" s="79" t="str">
        <f>JSON_Fmt!Z856</f>
        <v>Daily</v>
      </c>
      <c r="Q855" s="85" t="s">
        <v>0</v>
      </c>
      <c r="R855" s="79" t="str">
        <f>JSON_Fmt!AD856</f>
        <v>["Online","Broadsheet"]</v>
      </c>
      <c r="S855" s="85" t="s">
        <v>0</v>
      </c>
      <c r="T855" s="93" t="str">
        <f>JSON_Fmt!AH856</f>
        <v>["Adult","Professional Class","Teenagers"]</v>
      </c>
      <c r="U855" s="85" t="s">
        <v>0</v>
      </c>
      <c r="V855" s="93" t="str">
        <f>JSON_Fmt!AL856</f>
        <v>https://nbcnews.com/aliquet/massa/id/lobortis/convallis.xml</v>
      </c>
      <c r="W855" s="85" t="s">
        <v>0</v>
      </c>
      <c r="X855" s="93">
        <f>JSON_Fmt!AP856</f>
        <v>12885.09</v>
      </c>
      <c r="Y855" s="85" t="s">
        <v>0</v>
      </c>
      <c r="Z855" s="93" t="str">
        <f>JSON_Fmt!AT856</f>
        <v>["Economics","Finance"]</v>
      </c>
      <c r="AA855" s="85" t="s">
        <v>0</v>
      </c>
      <c r="AB855" s="79" t="e">
        <f>JSON_Fmt!#REF!</f>
        <v>#REF!</v>
      </c>
      <c r="AC855" s="83" t="e">
        <f>JSON_Fmt!#REF!</f>
        <v>#REF!</v>
      </c>
    </row>
    <row r="856" spans="1:29" x14ac:dyDescent="0.25">
      <c r="A856" s="79" t="s">
        <v>13</v>
      </c>
      <c r="B856" s="79" t="str">
        <f t="shared" si="13"/>
        <v>Collection_Name</v>
      </c>
      <c r="C856" s="79" t="s">
        <v>14</v>
      </c>
      <c r="D856" s="79" t="str">
        <f>JSON_Fmt!B857</f>
        <v>5e8f270dfc13ae051e00015b</v>
      </c>
      <c r="E856" s="85" t="s">
        <v>0</v>
      </c>
      <c r="F856" s="79" t="str">
        <f>JSON_Fmt!F857</f>
        <v>Jaloo</v>
      </c>
      <c r="G856" s="85" t="s">
        <v>0</v>
      </c>
      <c r="H856" s="79" t="str">
        <f>JSON_Fmt!J857</f>
        <v>Cornelleau</v>
      </c>
      <c r="I856" s="85" t="s">
        <v>0</v>
      </c>
      <c r="J856" s="93" t="str">
        <f>JSON_Fmt!N857</f>
        <v>Dublin</v>
      </c>
      <c r="K856" s="85" t="s">
        <v>0</v>
      </c>
      <c r="L856" s="79" t="str">
        <f>JSON_Fmt!R857</f>
        <v>Waterford</v>
      </c>
      <c r="M856" s="85" t="s">
        <v>0</v>
      </c>
      <c r="N856" s="93">
        <f>JSON_Fmt!V857</f>
        <v>1992</v>
      </c>
      <c r="O856" s="85" t="s">
        <v>0</v>
      </c>
      <c r="P856" s="79" t="str">
        <f>JSON_Fmt!Z857</f>
        <v>Monthly</v>
      </c>
      <c r="Q856" s="85" t="s">
        <v>0</v>
      </c>
      <c r="R856" s="79" t="str">
        <f>JSON_Fmt!AD857</f>
        <v>["Tabloid"]</v>
      </c>
      <c r="S856" s="85" t="s">
        <v>0</v>
      </c>
      <c r="T856" s="93" t="str">
        <f>JSON_Fmt!AH857</f>
        <v>["Professional Class"]</v>
      </c>
      <c r="U856" s="85" t="s">
        <v>0</v>
      </c>
      <c r="V856" s="93" t="str">
        <f>JSON_Fmt!AL857</f>
        <v>http://merriam-webster.com/tincidunt/eu/felis.html</v>
      </c>
      <c r="W856" s="85" t="s">
        <v>0</v>
      </c>
      <c r="X856" s="93">
        <f>JSON_Fmt!AP857</f>
        <v>14522.88</v>
      </c>
      <c r="Y856" s="85" t="s">
        <v>0</v>
      </c>
      <c r="Z856" s="93" t="str">
        <f>JSON_Fmt!AT857</f>
        <v>["Sport","Finance"]</v>
      </c>
      <c r="AA856" s="85" t="s">
        <v>0</v>
      </c>
      <c r="AB856" s="79" t="e">
        <f>JSON_Fmt!#REF!</f>
        <v>#REF!</v>
      </c>
      <c r="AC856" s="83" t="e">
        <f>JSON_Fmt!#REF!</f>
        <v>#REF!</v>
      </c>
    </row>
    <row r="857" spans="1:29" x14ac:dyDescent="0.25">
      <c r="A857" s="79" t="s">
        <v>13</v>
      </c>
      <c r="B857" s="79" t="str">
        <f t="shared" si="13"/>
        <v>Collection_Name</v>
      </c>
      <c r="C857" s="79" t="s">
        <v>14</v>
      </c>
      <c r="D857" s="79" t="str">
        <f>JSON_Fmt!B858</f>
        <v>5e8f270dfc13ae051e00015c</v>
      </c>
      <c r="E857" s="85" t="s">
        <v>0</v>
      </c>
      <c r="F857" s="79" t="str">
        <f>JSON_Fmt!F858</f>
        <v>Meevee</v>
      </c>
      <c r="G857" s="85" t="s">
        <v>0</v>
      </c>
      <c r="H857" s="79" t="str">
        <f>JSON_Fmt!J858</f>
        <v>O'Gready</v>
      </c>
      <c r="I857" s="85" t="s">
        <v>0</v>
      </c>
      <c r="J857" s="93" t="str">
        <f>JSON_Fmt!N858</f>
        <v>Lismore</v>
      </c>
      <c r="K857" s="85" t="s">
        <v>0</v>
      </c>
      <c r="L857" s="79" t="str">
        <f>JSON_Fmt!R858</f>
        <v>Meath</v>
      </c>
      <c r="M857" s="85" t="s">
        <v>0</v>
      </c>
      <c r="N857" s="93">
        <f>JSON_Fmt!V858</f>
        <v>1999</v>
      </c>
      <c r="O857" s="85" t="s">
        <v>0</v>
      </c>
      <c r="P857" s="79" t="str">
        <f>JSON_Fmt!Z858</f>
        <v>Monthly</v>
      </c>
      <c r="Q857" s="85" t="s">
        <v>0</v>
      </c>
      <c r="R857" s="79" t="str">
        <f>JSON_Fmt!AD858</f>
        <v>["Broadsheet","Tabloid","Online"]</v>
      </c>
      <c r="S857" s="85" t="s">
        <v>0</v>
      </c>
      <c r="T857" s="93" t="str">
        <f>JSON_Fmt!AH858</f>
        <v>["Professional Class","Adult","Teenagers"]</v>
      </c>
      <c r="U857" s="85" t="s">
        <v>0</v>
      </c>
      <c r="V857" s="93" t="str">
        <f>JSON_Fmt!AL858</f>
        <v>http://earthlink.net/venenatis/lacinia.js</v>
      </c>
      <c r="W857" s="85" t="s">
        <v>0</v>
      </c>
      <c r="X857" s="93">
        <f>JSON_Fmt!AP858</f>
        <v>9927.0400000000009</v>
      </c>
      <c r="Y857" s="85" t="s">
        <v>0</v>
      </c>
      <c r="Z857" s="93" t="str">
        <f>JSON_Fmt!AT858</f>
        <v>["Economics","Politics"]</v>
      </c>
      <c r="AA857" s="85" t="s">
        <v>0</v>
      </c>
      <c r="AB857" s="79" t="e">
        <f>JSON_Fmt!#REF!</f>
        <v>#REF!</v>
      </c>
      <c r="AC857" s="83" t="e">
        <f>JSON_Fmt!#REF!</f>
        <v>#REF!</v>
      </c>
    </row>
    <row r="858" spans="1:29" x14ac:dyDescent="0.25">
      <c r="A858" s="79" t="s">
        <v>13</v>
      </c>
      <c r="B858" s="79" t="str">
        <f t="shared" si="13"/>
        <v>Collection_Name</v>
      </c>
      <c r="C858" s="79" t="s">
        <v>14</v>
      </c>
      <c r="D858" s="79" t="str">
        <f>JSON_Fmt!B859</f>
        <v>5e8f270dfc13ae051e00015d</v>
      </c>
      <c r="E858" s="85" t="s">
        <v>0</v>
      </c>
      <c r="F858" s="79" t="str">
        <f>JSON_Fmt!F859</f>
        <v>Tambee</v>
      </c>
      <c r="G858" s="85" t="s">
        <v>0</v>
      </c>
      <c r="H858" s="79" t="str">
        <f>JSON_Fmt!J859</f>
        <v>Tremaine</v>
      </c>
      <c r="I858" s="85" t="s">
        <v>0</v>
      </c>
      <c r="J858" s="93" t="str">
        <f>JSON_Fmt!N859</f>
        <v>Blackrock</v>
      </c>
      <c r="K858" s="85" t="s">
        <v>0</v>
      </c>
      <c r="L858" s="79" t="str">
        <f>JSON_Fmt!R859</f>
        <v>Wicklow</v>
      </c>
      <c r="M858" s="85" t="s">
        <v>0</v>
      </c>
      <c r="N858" s="93">
        <f>JSON_Fmt!V859</f>
        <v>1998</v>
      </c>
      <c r="O858" s="85" t="s">
        <v>0</v>
      </c>
      <c r="P858" s="79" t="str">
        <f>JSON_Fmt!Z859</f>
        <v>Daily</v>
      </c>
      <c r="Q858" s="85" t="s">
        <v>0</v>
      </c>
      <c r="R858" s="79" t="str">
        <f>JSON_Fmt!AD859</f>
        <v>["Broadsheet","Tabloid","Online"]</v>
      </c>
      <c r="S858" s="85" t="s">
        <v>0</v>
      </c>
      <c r="T858" s="93" t="str">
        <f>JSON_Fmt!AH859</f>
        <v>["Professional Class"]</v>
      </c>
      <c r="U858" s="85" t="s">
        <v>0</v>
      </c>
      <c r="V858" s="93" t="str">
        <f>JSON_Fmt!AL859</f>
        <v>https://elpais.com/vitae/nisi/nam/ultrices/libero/non/mattis.jpg</v>
      </c>
      <c r="W858" s="85" t="s">
        <v>0</v>
      </c>
      <c r="X858" s="93">
        <f>JSON_Fmt!AP859</f>
        <v>9841.61</v>
      </c>
      <c r="Y858" s="85" t="s">
        <v>0</v>
      </c>
      <c r="Z858" s="93" t="str">
        <f>JSON_Fmt!AT859</f>
        <v>["Economics","Politics","Sport"]</v>
      </c>
      <c r="AA858" s="85" t="s">
        <v>0</v>
      </c>
      <c r="AB858" s="79" t="e">
        <f>JSON_Fmt!#REF!</f>
        <v>#REF!</v>
      </c>
      <c r="AC858" s="83" t="e">
        <f>JSON_Fmt!#REF!</f>
        <v>#REF!</v>
      </c>
    </row>
    <row r="859" spans="1:29" x14ac:dyDescent="0.25">
      <c r="A859" s="79" t="s">
        <v>13</v>
      </c>
      <c r="B859" s="79" t="str">
        <f t="shared" si="13"/>
        <v>Collection_Name</v>
      </c>
      <c r="C859" s="79" t="s">
        <v>14</v>
      </c>
      <c r="D859" s="79" t="str">
        <f>JSON_Fmt!B860</f>
        <v>5e8f270dfc13ae051e00015e</v>
      </c>
      <c r="E859" s="85" t="s">
        <v>0</v>
      </c>
      <c r="F859" s="79" t="str">
        <f>JSON_Fmt!F860</f>
        <v>Brightbean</v>
      </c>
      <c r="G859" s="85" t="s">
        <v>0</v>
      </c>
      <c r="H859" s="79" t="str">
        <f>JSON_Fmt!J860</f>
        <v>Barrable</v>
      </c>
      <c r="I859" s="85" t="s">
        <v>0</v>
      </c>
      <c r="J859" s="93" t="str">
        <f>JSON_Fmt!N860</f>
        <v>Limerick</v>
      </c>
      <c r="K859" s="85" t="s">
        <v>0</v>
      </c>
      <c r="L859" s="79" t="str">
        <f>JSON_Fmt!R860</f>
        <v>Derry</v>
      </c>
      <c r="M859" s="85" t="s">
        <v>0</v>
      </c>
      <c r="N859" s="93">
        <f>JSON_Fmt!V860</f>
        <v>1995</v>
      </c>
      <c r="O859" s="85" t="s">
        <v>0</v>
      </c>
      <c r="P859" s="79" t="str">
        <f>JSON_Fmt!Z860</f>
        <v>Daily</v>
      </c>
      <c r="Q859" s="85" t="s">
        <v>0</v>
      </c>
      <c r="R859" s="79" t="str">
        <f>JSON_Fmt!AD860</f>
        <v>["Tabloid","Online","Broadsheet"]</v>
      </c>
      <c r="S859" s="85" t="s">
        <v>0</v>
      </c>
      <c r="T859" s="93" t="str">
        <f>JSON_Fmt!AH860</f>
        <v>["Adult","Teenagers","Professional Class"]</v>
      </c>
      <c r="U859" s="85" t="s">
        <v>0</v>
      </c>
      <c r="V859" s="93" t="str">
        <f>JSON_Fmt!AL860</f>
        <v>http://foxnews.com/nec/dui/luctus/rutrum/nulla/tellus.png</v>
      </c>
      <c r="W859" s="85" t="s">
        <v>0</v>
      </c>
      <c r="X859" s="93">
        <f>JSON_Fmt!AP860</f>
        <v>13032.5</v>
      </c>
      <c r="Y859" s="85" t="s">
        <v>0</v>
      </c>
      <c r="Z859" s="93" t="str">
        <f>JSON_Fmt!AT860</f>
        <v>["Economics","Finance","Sport"]</v>
      </c>
      <c r="AA859" s="85" t="s">
        <v>0</v>
      </c>
      <c r="AB859" s="79" t="e">
        <f>JSON_Fmt!#REF!</f>
        <v>#REF!</v>
      </c>
      <c r="AC859" s="83" t="e">
        <f>JSON_Fmt!#REF!</f>
        <v>#REF!</v>
      </c>
    </row>
    <row r="860" spans="1:29" x14ac:dyDescent="0.25">
      <c r="A860" s="79" t="s">
        <v>13</v>
      </c>
      <c r="B860" s="79" t="str">
        <f t="shared" si="13"/>
        <v>Collection_Name</v>
      </c>
      <c r="C860" s="79" t="s">
        <v>14</v>
      </c>
      <c r="D860" s="79" t="str">
        <f>JSON_Fmt!B861</f>
        <v>5e8f270dfc13ae051e00015f</v>
      </c>
      <c r="E860" s="85" t="s">
        <v>0</v>
      </c>
      <c r="F860" s="79" t="str">
        <f>JSON_Fmt!F861</f>
        <v>Realpoint</v>
      </c>
      <c r="G860" s="85" t="s">
        <v>0</v>
      </c>
      <c r="H860" s="79" t="str">
        <f>JSON_Fmt!J861</f>
        <v>Noddle</v>
      </c>
      <c r="I860" s="85" t="s">
        <v>0</v>
      </c>
      <c r="J860" s="93" t="str">
        <f>JSON_Fmt!N861</f>
        <v>Lismore</v>
      </c>
      <c r="K860" s="85" t="s">
        <v>0</v>
      </c>
      <c r="L860" s="79" t="str">
        <f>JSON_Fmt!R861</f>
        <v>Armagh</v>
      </c>
      <c r="M860" s="85" t="s">
        <v>0</v>
      </c>
      <c r="N860" s="93">
        <f>JSON_Fmt!V861</f>
        <v>1994</v>
      </c>
      <c r="O860" s="85" t="s">
        <v>0</v>
      </c>
      <c r="P860" s="79" t="str">
        <f>JSON_Fmt!Z861</f>
        <v>Daily</v>
      </c>
      <c r="Q860" s="85" t="s">
        <v>0</v>
      </c>
      <c r="R860" s="79" t="str">
        <f>JSON_Fmt!AD861</f>
        <v>["Tabloid","Broadsheet"]</v>
      </c>
      <c r="S860" s="85" t="s">
        <v>0</v>
      </c>
      <c r="T860" s="93" t="str">
        <f>JSON_Fmt!AH861</f>
        <v>["Adult","Professional Class","Teenagers"]</v>
      </c>
      <c r="U860" s="85" t="s">
        <v>0</v>
      </c>
      <c r="V860" s="93" t="str">
        <f>JSON_Fmt!AL861</f>
        <v>http://blinklist.com/vestibulum/quam/sapien/varius/ut.xml</v>
      </c>
      <c r="W860" s="85" t="s">
        <v>0</v>
      </c>
      <c r="X860" s="93">
        <f>JSON_Fmt!AP861</f>
        <v>7752.82</v>
      </c>
      <c r="Y860" s="85" t="s">
        <v>0</v>
      </c>
      <c r="Z860" s="93" t="str">
        <f>JSON_Fmt!AT861</f>
        <v>["Sport","Politics"]</v>
      </c>
      <c r="AA860" s="85" t="s">
        <v>0</v>
      </c>
      <c r="AB860" s="79" t="e">
        <f>JSON_Fmt!#REF!</f>
        <v>#REF!</v>
      </c>
      <c r="AC860" s="83" t="e">
        <f>JSON_Fmt!#REF!</f>
        <v>#REF!</v>
      </c>
    </row>
    <row r="861" spans="1:29" x14ac:dyDescent="0.25">
      <c r="A861" s="79" t="s">
        <v>13</v>
      </c>
      <c r="B861" s="79" t="str">
        <f t="shared" si="13"/>
        <v>Collection_Name</v>
      </c>
      <c r="C861" s="79" t="s">
        <v>14</v>
      </c>
      <c r="D861" s="79" t="str">
        <f>JSON_Fmt!B862</f>
        <v>5e8f270dfc13ae051e000160</v>
      </c>
      <c r="E861" s="85" t="s">
        <v>0</v>
      </c>
      <c r="F861" s="79" t="str">
        <f>JSON_Fmt!F862</f>
        <v>Shuffletag</v>
      </c>
      <c r="G861" s="85" t="s">
        <v>0</v>
      </c>
      <c r="H861" s="79" t="str">
        <f>JSON_Fmt!J862</f>
        <v>Keddle</v>
      </c>
      <c r="I861" s="85" t="s">
        <v>0</v>
      </c>
      <c r="J861" s="93" t="str">
        <f>JSON_Fmt!N862</f>
        <v>Athlone</v>
      </c>
      <c r="K861" s="85" t="s">
        <v>0</v>
      </c>
      <c r="L861" s="79" t="str">
        <f>JSON_Fmt!R862</f>
        <v>Meath</v>
      </c>
      <c r="M861" s="85" t="s">
        <v>0</v>
      </c>
      <c r="N861" s="93">
        <f>JSON_Fmt!V862</f>
        <v>1993</v>
      </c>
      <c r="O861" s="85" t="s">
        <v>0</v>
      </c>
      <c r="P861" s="79" t="str">
        <f>JSON_Fmt!Z862</f>
        <v>Daily</v>
      </c>
      <c r="Q861" s="85" t="s">
        <v>0</v>
      </c>
      <c r="R861" s="79" t="str">
        <f>JSON_Fmt!AD862</f>
        <v>["Online"]</v>
      </c>
      <c r="S861" s="85" t="s">
        <v>0</v>
      </c>
      <c r="T861" s="93" t="str">
        <f>JSON_Fmt!AH862</f>
        <v>["Teenagers"]</v>
      </c>
      <c r="U861" s="85" t="s">
        <v>0</v>
      </c>
      <c r="V861" s="93" t="str">
        <f>JSON_Fmt!AL862</f>
        <v>https://hostgator.com/erat.html</v>
      </c>
      <c r="W861" s="85" t="s">
        <v>0</v>
      </c>
      <c r="X861" s="93">
        <f>JSON_Fmt!AP862</f>
        <v>5337.25</v>
      </c>
      <c r="Y861" s="85" t="s">
        <v>0</v>
      </c>
      <c r="Z861" s="93" t="str">
        <f>JSON_Fmt!AT862</f>
        <v>["Politics","Finance"]</v>
      </c>
      <c r="AA861" s="85" t="s">
        <v>0</v>
      </c>
      <c r="AB861" s="79" t="e">
        <f>JSON_Fmt!#REF!</f>
        <v>#REF!</v>
      </c>
      <c r="AC861" s="83" t="e">
        <f>JSON_Fmt!#REF!</f>
        <v>#REF!</v>
      </c>
    </row>
    <row r="862" spans="1:29" x14ac:dyDescent="0.25">
      <c r="A862" s="79" t="s">
        <v>13</v>
      </c>
      <c r="B862" s="79" t="str">
        <f t="shared" si="13"/>
        <v>Collection_Name</v>
      </c>
      <c r="C862" s="79" t="s">
        <v>14</v>
      </c>
      <c r="D862" s="79" t="str">
        <f>JSON_Fmt!B863</f>
        <v>5e8f270dfc13ae051e000161</v>
      </c>
      <c r="E862" s="85" t="s">
        <v>0</v>
      </c>
      <c r="F862" s="79" t="str">
        <f>JSON_Fmt!F863</f>
        <v>Mudo</v>
      </c>
      <c r="G862" s="85" t="s">
        <v>0</v>
      </c>
      <c r="H862" s="79" t="str">
        <f>JSON_Fmt!J863</f>
        <v>Sobieski</v>
      </c>
      <c r="I862" s="85" t="s">
        <v>0</v>
      </c>
      <c r="J862" s="93" t="str">
        <f>JSON_Fmt!N863</f>
        <v>Dublin</v>
      </c>
      <c r="K862" s="85" t="s">
        <v>0</v>
      </c>
      <c r="L862" s="79" t="str">
        <f>JSON_Fmt!R863</f>
        <v>Donegal</v>
      </c>
      <c r="M862" s="85" t="s">
        <v>0</v>
      </c>
      <c r="N862" s="93">
        <f>JSON_Fmt!V863</f>
        <v>1997</v>
      </c>
      <c r="O862" s="85" t="s">
        <v>0</v>
      </c>
      <c r="P862" s="79" t="str">
        <f>JSON_Fmt!Z863</f>
        <v>Weekly</v>
      </c>
      <c r="Q862" s="85" t="s">
        <v>0</v>
      </c>
      <c r="R862" s="79" t="str">
        <f>JSON_Fmt!AD863</f>
        <v>["Tabloid","Broadsheet","Online"]</v>
      </c>
      <c r="S862" s="85" t="s">
        <v>0</v>
      </c>
      <c r="T862" s="93" t="str">
        <f>JSON_Fmt!AH863</f>
        <v>["Teenagers","Adult","Professional Class"]</v>
      </c>
      <c r="U862" s="85" t="s">
        <v>0</v>
      </c>
      <c r="V862" s="93" t="str">
        <f>JSON_Fmt!AL863</f>
        <v>https://is.gd/lacinia/nisi/venenatis/tristique/fusce.aspx</v>
      </c>
      <c r="W862" s="85" t="s">
        <v>0</v>
      </c>
      <c r="X862" s="93">
        <f>JSON_Fmt!AP863</f>
        <v>12766.74</v>
      </c>
      <c r="Y862" s="85" t="s">
        <v>0</v>
      </c>
      <c r="Z862" s="93" t="str">
        <f>JSON_Fmt!AT863</f>
        <v>["Economics","Finance"]</v>
      </c>
      <c r="AA862" s="85" t="s">
        <v>0</v>
      </c>
      <c r="AB862" s="79" t="e">
        <f>JSON_Fmt!#REF!</f>
        <v>#REF!</v>
      </c>
      <c r="AC862" s="83" t="e">
        <f>JSON_Fmt!#REF!</f>
        <v>#REF!</v>
      </c>
    </row>
    <row r="863" spans="1:29" x14ac:dyDescent="0.25">
      <c r="A863" s="79" t="s">
        <v>13</v>
      </c>
      <c r="B863" s="79" t="str">
        <f t="shared" si="13"/>
        <v>Collection_Name</v>
      </c>
      <c r="C863" s="79" t="s">
        <v>14</v>
      </c>
      <c r="D863" s="79" t="str">
        <f>JSON_Fmt!B864</f>
        <v>5e8f270dfc13ae051e000162</v>
      </c>
      <c r="E863" s="85" t="s">
        <v>0</v>
      </c>
      <c r="F863" s="79" t="str">
        <f>JSON_Fmt!F864</f>
        <v>Trudeo</v>
      </c>
      <c r="G863" s="85" t="s">
        <v>0</v>
      </c>
      <c r="H863" s="79" t="str">
        <f>JSON_Fmt!J864</f>
        <v>Brereton</v>
      </c>
      <c r="I863" s="85" t="s">
        <v>0</v>
      </c>
      <c r="J863" s="93" t="str">
        <f>JSON_Fmt!N864</f>
        <v>Limerick</v>
      </c>
      <c r="K863" s="85" t="s">
        <v>0</v>
      </c>
      <c r="L863" s="79" t="str">
        <f>JSON_Fmt!R864</f>
        <v>Dublin</v>
      </c>
      <c r="M863" s="85" t="s">
        <v>0</v>
      </c>
      <c r="N863" s="93">
        <f>JSON_Fmt!V864</f>
        <v>2002</v>
      </c>
      <c r="O863" s="85" t="s">
        <v>0</v>
      </c>
      <c r="P863" s="79" t="str">
        <f>JSON_Fmt!Z864</f>
        <v>Daily</v>
      </c>
      <c r="Q863" s="85" t="s">
        <v>0</v>
      </c>
      <c r="R863" s="79" t="str">
        <f>JSON_Fmt!AD864</f>
        <v>["Broadsheet","Online"]</v>
      </c>
      <c r="S863" s="85" t="s">
        <v>0</v>
      </c>
      <c r="T863" s="93" t="str">
        <f>JSON_Fmt!AH864</f>
        <v>["Professional Class"]</v>
      </c>
      <c r="U863" s="85" t="s">
        <v>0</v>
      </c>
      <c r="V863" s="93" t="str">
        <f>JSON_Fmt!AL864</f>
        <v>https://xrea.com/enim/leo.jsp</v>
      </c>
      <c r="W863" s="85" t="s">
        <v>0</v>
      </c>
      <c r="X863" s="93">
        <f>JSON_Fmt!AP864</f>
        <v>10427.81</v>
      </c>
      <c r="Y863" s="85" t="s">
        <v>0</v>
      </c>
      <c r="Z863" s="93" t="str">
        <f>JSON_Fmt!AT864</f>
        <v>["Politics","Economics","Finance"]</v>
      </c>
      <c r="AA863" s="85" t="s">
        <v>0</v>
      </c>
      <c r="AB863" s="79" t="e">
        <f>JSON_Fmt!#REF!</f>
        <v>#REF!</v>
      </c>
      <c r="AC863" s="83" t="e">
        <f>JSON_Fmt!#REF!</f>
        <v>#REF!</v>
      </c>
    </row>
    <row r="864" spans="1:29" x14ac:dyDescent="0.25">
      <c r="A864" s="79" t="s">
        <v>13</v>
      </c>
      <c r="B864" s="79" t="str">
        <f t="shared" si="13"/>
        <v>Collection_Name</v>
      </c>
      <c r="C864" s="79" t="s">
        <v>14</v>
      </c>
      <c r="D864" s="79" t="str">
        <f>JSON_Fmt!B865</f>
        <v>5e8f270dfc13ae051e000163</v>
      </c>
      <c r="E864" s="85" t="s">
        <v>0</v>
      </c>
      <c r="F864" s="79" t="str">
        <f>JSON_Fmt!F865</f>
        <v>Twitterbeat</v>
      </c>
      <c r="G864" s="85" t="s">
        <v>0</v>
      </c>
      <c r="H864" s="79" t="str">
        <f>JSON_Fmt!J865</f>
        <v>Welsby</v>
      </c>
      <c r="I864" s="85" t="s">
        <v>0</v>
      </c>
      <c r="J864" s="93" t="str">
        <f>JSON_Fmt!N865</f>
        <v>Dublin</v>
      </c>
      <c r="K864" s="85" t="s">
        <v>0</v>
      </c>
      <c r="L864" s="79" t="str">
        <f>JSON_Fmt!R865</f>
        <v>Leitrim</v>
      </c>
      <c r="M864" s="85" t="s">
        <v>0</v>
      </c>
      <c r="N864" s="93">
        <f>JSON_Fmt!V865</f>
        <v>2009</v>
      </c>
      <c r="O864" s="85" t="s">
        <v>0</v>
      </c>
      <c r="P864" s="79" t="str">
        <f>JSON_Fmt!Z865</f>
        <v>Daily</v>
      </c>
      <c r="Q864" s="85" t="s">
        <v>0</v>
      </c>
      <c r="R864" s="79" t="str">
        <f>JSON_Fmt!AD865</f>
        <v>["Broadsheet"]</v>
      </c>
      <c r="S864" s="85" t="s">
        <v>0</v>
      </c>
      <c r="T864" s="93" t="str">
        <f>JSON_Fmt!AH865</f>
        <v>["Teenagers"]</v>
      </c>
      <c r="U864" s="85" t="s">
        <v>0</v>
      </c>
      <c r="V864" s="93" t="str">
        <f>JSON_Fmt!AL865</f>
        <v>https://vk.com/nullam/molestie/nibh/in/lectus/pellentesque.xml</v>
      </c>
      <c r="W864" s="85" t="s">
        <v>0</v>
      </c>
      <c r="X864" s="93">
        <f>JSON_Fmt!AP865</f>
        <v>5713.72</v>
      </c>
      <c r="Y864" s="85" t="s">
        <v>0</v>
      </c>
      <c r="Z864" s="93" t="str">
        <f>JSON_Fmt!AT865</f>
        <v>["Finance"]</v>
      </c>
      <c r="AA864" s="85" t="s">
        <v>0</v>
      </c>
      <c r="AB864" s="79" t="e">
        <f>JSON_Fmt!#REF!</f>
        <v>#REF!</v>
      </c>
      <c r="AC864" s="83" t="e">
        <f>JSON_Fmt!#REF!</f>
        <v>#REF!</v>
      </c>
    </row>
    <row r="865" spans="1:29" x14ac:dyDescent="0.25">
      <c r="A865" s="79" t="s">
        <v>13</v>
      </c>
      <c r="B865" s="79" t="str">
        <f t="shared" si="13"/>
        <v>Collection_Name</v>
      </c>
      <c r="C865" s="79" t="s">
        <v>14</v>
      </c>
      <c r="D865" s="79" t="str">
        <f>JSON_Fmt!B866</f>
        <v>5e8f270dfc13ae051e000164</v>
      </c>
      <c r="E865" s="85" t="s">
        <v>0</v>
      </c>
      <c r="F865" s="79" t="str">
        <f>JSON_Fmt!F866</f>
        <v>Demimbu</v>
      </c>
      <c r="G865" s="85" t="s">
        <v>0</v>
      </c>
      <c r="H865" s="79" t="str">
        <f>JSON_Fmt!J866</f>
        <v>Dikes</v>
      </c>
      <c r="I865" s="85" t="s">
        <v>0</v>
      </c>
      <c r="J865" s="93" t="str">
        <f>JSON_Fmt!N866</f>
        <v>Blackrock</v>
      </c>
      <c r="K865" s="85" t="s">
        <v>0</v>
      </c>
      <c r="L865" s="79" t="str">
        <f>JSON_Fmt!R866</f>
        <v>Armagh</v>
      </c>
      <c r="M865" s="85" t="s">
        <v>0</v>
      </c>
      <c r="N865" s="93">
        <f>JSON_Fmt!V866</f>
        <v>2003</v>
      </c>
      <c r="O865" s="85" t="s">
        <v>0</v>
      </c>
      <c r="P865" s="79" t="str">
        <f>JSON_Fmt!Z866</f>
        <v>Daily</v>
      </c>
      <c r="Q865" s="85" t="s">
        <v>0</v>
      </c>
      <c r="R865" s="79" t="str">
        <f>JSON_Fmt!AD866</f>
        <v>["Tabloid","Broadsheet","Online"]</v>
      </c>
      <c r="S865" s="85" t="s">
        <v>0</v>
      </c>
      <c r="T865" s="93" t="str">
        <f>JSON_Fmt!AH866</f>
        <v>["Adult"]</v>
      </c>
      <c r="U865" s="85" t="s">
        <v>0</v>
      </c>
      <c r="V865" s="93" t="str">
        <f>JSON_Fmt!AL866</f>
        <v>http://cornell.edu/purus/aliquet/at/feugiat/non/pretium.json</v>
      </c>
      <c r="W865" s="85" t="s">
        <v>0</v>
      </c>
      <c r="X865" s="93">
        <f>JSON_Fmt!AP866</f>
        <v>6157.55</v>
      </c>
      <c r="Y865" s="85" t="s">
        <v>0</v>
      </c>
      <c r="Z865" s="93" t="str">
        <f>JSON_Fmt!AT866</f>
        <v>["Sport","Politics","Economics"]</v>
      </c>
      <c r="AA865" s="85" t="s">
        <v>0</v>
      </c>
      <c r="AB865" s="79" t="e">
        <f>JSON_Fmt!#REF!</f>
        <v>#REF!</v>
      </c>
      <c r="AC865" s="83" t="e">
        <f>JSON_Fmt!#REF!</f>
        <v>#REF!</v>
      </c>
    </row>
    <row r="866" spans="1:29" x14ac:dyDescent="0.25">
      <c r="A866" s="79" t="s">
        <v>13</v>
      </c>
      <c r="B866" s="79" t="str">
        <f t="shared" si="13"/>
        <v>Collection_Name</v>
      </c>
      <c r="C866" s="79" t="s">
        <v>14</v>
      </c>
      <c r="D866" s="79" t="str">
        <f>JSON_Fmt!B867</f>
        <v>5e8f270dfc13ae051e000165</v>
      </c>
      <c r="E866" s="85" t="s">
        <v>0</v>
      </c>
      <c r="F866" s="79" t="str">
        <f>JSON_Fmt!F867</f>
        <v>Roombo</v>
      </c>
      <c r="G866" s="85" t="s">
        <v>0</v>
      </c>
      <c r="H866" s="79" t="str">
        <f>JSON_Fmt!J867</f>
        <v>Eastbury</v>
      </c>
      <c r="I866" s="85" t="s">
        <v>0</v>
      </c>
      <c r="J866" s="93" t="str">
        <f>JSON_Fmt!N867</f>
        <v>Lismore</v>
      </c>
      <c r="K866" s="85" t="s">
        <v>0</v>
      </c>
      <c r="L866" s="79" t="str">
        <f>JSON_Fmt!R867</f>
        <v>Louth</v>
      </c>
      <c r="M866" s="85" t="s">
        <v>0</v>
      </c>
      <c r="N866" s="93">
        <f>JSON_Fmt!V867</f>
        <v>2012</v>
      </c>
      <c r="O866" s="85" t="s">
        <v>0</v>
      </c>
      <c r="P866" s="79" t="str">
        <f>JSON_Fmt!Z867</f>
        <v>Daily</v>
      </c>
      <c r="Q866" s="85" t="s">
        <v>0</v>
      </c>
      <c r="R866" s="79" t="str">
        <f>JSON_Fmt!AD867</f>
        <v>["Broadsheet","Tabloid","Online"]</v>
      </c>
      <c r="S866" s="85" t="s">
        <v>0</v>
      </c>
      <c r="T866" s="93" t="str">
        <f>JSON_Fmt!AH867</f>
        <v>["Professional Class"]</v>
      </c>
      <c r="U866" s="85" t="s">
        <v>0</v>
      </c>
      <c r="V866" s="93" t="str">
        <f>JSON_Fmt!AL867</f>
        <v>https://spotify.com/elit/proin/risus/praesent/lectus.jpg</v>
      </c>
      <c r="W866" s="85" t="s">
        <v>0</v>
      </c>
      <c r="X866" s="93">
        <f>JSON_Fmt!AP867</f>
        <v>4824.66</v>
      </c>
      <c r="Y866" s="85" t="s">
        <v>0</v>
      </c>
      <c r="Z866" s="93" t="str">
        <f>JSON_Fmt!AT867</f>
        <v>["Politics","Economics"]</v>
      </c>
      <c r="AA866" s="85" t="s">
        <v>0</v>
      </c>
      <c r="AB866" s="79" t="e">
        <f>JSON_Fmt!#REF!</f>
        <v>#REF!</v>
      </c>
      <c r="AC866" s="83" t="e">
        <f>JSON_Fmt!#REF!</f>
        <v>#REF!</v>
      </c>
    </row>
    <row r="867" spans="1:29" x14ac:dyDescent="0.25">
      <c r="A867" s="79" t="s">
        <v>13</v>
      </c>
      <c r="B867" s="79" t="str">
        <f t="shared" si="13"/>
        <v>Collection_Name</v>
      </c>
      <c r="C867" s="79" t="s">
        <v>14</v>
      </c>
      <c r="D867" s="79" t="str">
        <f>JSON_Fmt!B868</f>
        <v>5e8f270dfc13ae051e000166</v>
      </c>
      <c r="E867" s="85" t="s">
        <v>0</v>
      </c>
      <c r="F867" s="79" t="str">
        <f>JSON_Fmt!F868</f>
        <v>Realpoint</v>
      </c>
      <c r="G867" s="85" t="s">
        <v>0</v>
      </c>
      <c r="H867" s="79" t="str">
        <f>JSON_Fmt!J868</f>
        <v>Livock</v>
      </c>
      <c r="I867" s="85" t="s">
        <v>0</v>
      </c>
      <c r="J867" s="93" t="str">
        <f>JSON_Fmt!N868</f>
        <v>Dublin</v>
      </c>
      <c r="K867" s="85" t="s">
        <v>0</v>
      </c>
      <c r="L867" s="79" t="str">
        <f>JSON_Fmt!R868</f>
        <v>Longford</v>
      </c>
      <c r="M867" s="85" t="s">
        <v>0</v>
      </c>
      <c r="N867" s="93">
        <f>JSON_Fmt!V868</f>
        <v>2011</v>
      </c>
      <c r="O867" s="85" t="s">
        <v>0</v>
      </c>
      <c r="P867" s="79" t="str">
        <f>JSON_Fmt!Z868</f>
        <v>Daily</v>
      </c>
      <c r="Q867" s="85" t="s">
        <v>0</v>
      </c>
      <c r="R867" s="79" t="str">
        <f>JSON_Fmt!AD868</f>
        <v>["Tabloid","Online","Broadsheet"]</v>
      </c>
      <c r="S867" s="85" t="s">
        <v>0</v>
      </c>
      <c r="T867" s="93" t="str">
        <f>JSON_Fmt!AH868</f>
        <v>["Professional Class","Teenagers","Adult"]</v>
      </c>
      <c r="U867" s="85" t="s">
        <v>0</v>
      </c>
      <c r="V867" s="93" t="str">
        <f>JSON_Fmt!AL868</f>
        <v>http://gov.uk/in/quam/fringilla/rhoncus/mauris/enim/leo.json</v>
      </c>
      <c r="W867" s="85" t="s">
        <v>0</v>
      </c>
      <c r="X867" s="93">
        <f>JSON_Fmt!AP868</f>
        <v>7733.13</v>
      </c>
      <c r="Y867" s="85" t="s">
        <v>0</v>
      </c>
      <c r="Z867" s="93" t="str">
        <f>JSON_Fmt!AT868</f>
        <v>["Economics","Finance"]</v>
      </c>
      <c r="AA867" s="85" t="s">
        <v>0</v>
      </c>
      <c r="AB867" s="79" t="e">
        <f>JSON_Fmt!#REF!</f>
        <v>#REF!</v>
      </c>
      <c r="AC867" s="83" t="e">
        <f>JSON_Fmt!#REF!</f>
        <v>#REF!</v>
      </c>
    </row>
    <row r="868" spans="1:29" x14ac:dyDescent="0.25">
      <c r="A868" s="79" t="s">
        <v>13</v>
      </c>
      <c r="B868" s="79" t="str">
        <f t="shared" si="13"/>
        <v>Collection_Name</v>
      </c>
      <c r="C868" s="79" t="s">
        <v>14</v>
      </c>
      <c r="D868" s="79" t="str">
        <f>JSON_Fmt!B869</f>
        <v>5e8f270dfc13ae051e000167</v>
      </c>
      <c r="E868" s="85" t="s">
        <v>0</v>
      </c>
      <c r="F868" s="79" t="str">
        <f>JSON_Fmt!F869</f>
        <v>Trupe</v>
      </c>
      <c r="G868" s="85" t="s">
        <v>0</v>
      </c>
      <c r="H868" s="79" t="str">
        <f>JSON_Fmt!J869</f>
        <v>Sawer</v>
      </c>
      <c r="I868" s="85" t="s">
        <v>0</v>
      </c>
      <c r="J868" s="93" t="str">
        <f>JSON_Fmt!N869</f>
        <v>Dublin</v>
      </c>
      <c r="K868" s="85" t="s">
        <v>0</v>
      </c>
      <c r="L868" s="79" t="str">
        <f>JSON_Fmt!R869</f>
        <v>Carlow</v>
      </c>
      <c r="M868" s="85" t="s">
        <v>0</v>
      </c>
      <c r="N868" s="93">
        <f>JSON_Fmt!V869</f>
        <v>2009</v>
      </c>
      <c r="O868" s="85" t="s">
        <v>0</v>
      </c>
      <c r="P868" s="79" t="str">
        <f>JSON_Fmt!Z869</f>
        <v>Monthly</v>
      </c>
      <c r="Q868" s="85" t="s">
        <v>0</v>
      </c>
      <c r="R868" s="79" t="str">
        <f>JSON_Fmt!AD869</f>
        <v>["Online","Tabloid"]</v>
      </c>
      <c r="S868" s="85" t="s">
        <v>0</v>
      </c>
      <c r="T868" s="93" t="str">
        <f>JSON_Fmt!AH869</f>
        <v>["Teenagers","Professional Class"]</v>
      </c>
      <c r="U868" s="85" t="s">
        <v>0</v>
      </c>
      <c r="V868" s="93" t="str">
        <f>JSON_Fmt!AL869</f>
        <v>http://wiley.com/vestibulum/velit.html</v>
      </c>
      <c r="W868" s="85" t="s">
        <v>0</v>
      </c>
      <c r="X868" s="93">
        <f>JSON_Fmt!AP869</f>
        <v>7088.74</v>
      </c>
      <c r="Y868" s="85" t="s">
        <v>0</v>
      </c>
      <c r="Z868" s="93" t="str">
        <f>JSON_Fmt!AT869</f>
        <v>["Finance"]</v>
      </c>
      <c r="AA868" s="85" t="s">
        <v>0</v>
      </c>
      <c r="AB868" s="79" t="e">
        <f>JSON_Fmt!#REF!</f>
        <v>#REF!</v>
      </c>
      <c r="AC868" s="83" t="e">
        <f>JSON_Fmt!#REF!</f>
        <v>#REF!</v>
      </c>
    </row>
    <row r="869" spans="1:29" x14ac:dyDescent="0.25">
      <c r="A869" s="79" t="s">
        <v>13</v>
      </c>
      <c r="B869" s="79" t="str">
        <f t="shared" si="13"/>
        <v>Collection_Name</v>
      </c>
      <c r="C869" s="79" t="s">
        <v>14</v>
      </c>
      <c r="D869" s="79" t="str">
        <f>JSON_Fmt!B870</f>
        <v>5e8f270dfc13ae051e000168</v>
      </c>
      <c r="E869" s="85" t="s">
        <v>0</v>
      </c>
      <c r="F869" s="79" t="str">
        <f>JSON_Fmt!F870</f>
        <v>Oloo</v>
      </c>
      <c r="G869" s="85" t="s">
        <v>0</v>
      </c>
      <c r="H869" s="79" t="str">
        <f>JSON_Fmt!J870</f>
        <v>Riedel</v>
      </c>
      <c r="I869" s="85" t="s">
        <v>0</v>
      </c>
      <c r="J869" s="93" t="str">
        <f>JSON_Fmt!N870</f>
        <v>Athlone</v>
      </c>
      <c r="K869" s="85" t="s">
        <v>0</v>
      </c>
      <c r="L869" s="79" t="str">
        <f>JSON_Fmt!R870</f>
        <v>Carlow</v>
      </c>
      <c r="M869" s="85" t="s">
        <v>0</v>
      </c>
      <c r="N869" s="93">
        <f>JSON_Fmt!V870</f>
        <v>2004</v>
      </c>
      <c r="O869" s="85" t="s">
        <v>0</v>
      </c>
      <c r="P869" s="79" t="str">
        <f>JSON_Fmt!Z870</f>
        <v>Monthly</v>
      </c>
      <c r="Q869" s="85" t="s">
        <v>0</v>
      </c>
      <c r="R869" s="79" t="str">
        <f>JSON_Fmt!AD870</f>
        <v>["Tabloid"]</v>
      </c>
      <c r="S869" s="85" t="s">
        <v>0</v>
      </c>
      <c r="T869" s="93" t="str">
        <f>JSON_Fmt!AH870</f>
        <v>["Adult"]</v>
      </c>
      <c r="U869" s="85" t="s">
        <v>0</v>
      </c>
      <c r="V869" s="93" t="str">
        <f>JSON_Fmt!AL870</f>
        <v>http://geocities.com/maecenas/rhoncus/aliquam.xml</v>
      </c>
      <c r="W869" s="85" t="s">
        <v>0</v>
      </c>
      <c r="X869" s="93">
        <f>JSON_Fmt!AP870</f>
        <v>6932.58</v>
      </c>
      <c r="Y869" s="85" t="s">
        <v>0</v>
      </c>
      <c r="Z869" s="93" t="str">
        <f>JSON_Fmt!AT870</f>
        <v>["Sport","Economics","Politics"]</v>
      </c>
      <c r="AA869" s="85" t="s">
        <v>0</v>
      </c>
      <c r="AB869" s="79" t="e">
        <f>JSON_Fmt!#REF!</f>
        <v>#REF!</v>
      </c>
      <c r="AC869" s="83" t="e">
        <f>JSON_Fmt!#REF!</f>
        <v>#REF!</v>
      </c>
    </row>
    <row r="870" spans="1:29" x14ac:dyDescent="0.25">
      <c r="A870" s="79" t="s">
        <v>13</v>
      </c>
      <c r="B870" s="79" t="str">
        <f t="shared" si="13"/>
        <v>Collection_Name</v>
      </c>
      <c r="C870" s="79" t="s">
        <v>14</v>
      </c>
      <c r="D870" s="79" t="str">
        <f>JSON_Fmt!B871</f>
        <v>5e8f270dfc13ae051e000169</v>
      </c>
      <c r="E870" s="85" t="s">
        <v>0</v>
      </c>
      <c r="F870" s="79" t="str">
        <f>JSON_Fmt!F871</f>
        <v>Flashdog</v>
      </c>
      <c r="G870" s="85" t="s">
        <v>0</v>
      </c>
      <c r="H870" s="79" t="str">
        <f>JSON_Fmt!J871</f>
        <v>Warratt</v>
      </c>
      <c r="I870" s="85" t="s">
        <v>0</v>
      </c>
      <c r="J870" s="93" t="str">
        <f>JSON_Fmt!N871</f>
        <v>Letterkenny</v>
      </c>
      <c r="K870" s="85" t="s">
        <v>0</v>
      </c>
      <c r="L870" s="79" t="str">
        <f>JSON_Fmt!R871</f>
        <v>Westmeath</v>
      </c>
      <c r="M870" s="85" t="s">
        <v>0</v>
      </c>
      <c r="N870" s="93">
        <f>JSON_Fmt!V871</f>
        <v>1994</v>
      </c>
      <c r="O870" s="85" t="s">
        <v>0</v>
      </c>
      <c r="P870" s="79" t="str">
        <f>JSON_Fmt!Z871</f>
        <v>Daily</v>
      </c>
      <c r="Q870" s="85" t="s">
        <v>0</v>
      </c>
      <c r="R870" s="79" t="str">
        <f>JSON_Fmt!AD871</f>
        <v>["Online","Broadsheet","Tabloid"]</v>
      </c>
      <c r="S870" s="85" t="s">
        <v>0</v>
      </c>
      <c r="T870" s="93" t="str">
        <f>JSON_Fmt!AH871</f>
        <v>["Professional Class","Teenagers"]</v>
      </c>
      <c r="U870" s="85" t="s">
        <v>0</v>
      </c>
      <c r="V870" s="93" t="str">
        <f>JSON_Fmt!AL871</f>
        <v>http://hao123.com/ac.js</v>
      </c>
      <c r="W870" s="85" t="s">
        <v>0</v>
      </c>
      <c r="X870" s="93">
        <f>JSON_Fmt!AP871</f>
        <v>13949.33</v>
      </c>
      <c r="Y870" s="85" t="s">
        <v>0</v>
      </c>
      <c r="Z870" s="93" t="str">
        <f>JSON_Fmt!AT871</f>
        <v>["Finance","Sport","Economics","Politics"]</v>
      </c>
      <c r="AA870" s="85" t="s">
        <v>0</v>
      </c>
      <c r="AB870" s="79" t="e">
        <f>JSON_Fmt!#REF!</f>
        <v>#REF!</v>
      </c>
      <c r="AC870" s="83" t="e">
        <f>JSON_Fmt!#REF!</f>
        <v>#REF!</v>
      </c>
    </row>
    <row r="871" spans="1:29" x14ac:dyDescent="0.25">
      <c r="A871" s="79" t="s">
        <v>13</v>
      </c>
      <c r="B871" s="79" t="str">
        <f t="shared" si="13"/>
        <v>Collection_Name</v>
      </c>
      <c r="C871" s="79" t="s">
        <v>14</v>
      </c>
      <c r="D871" s="79" t="str">
        <f>JSON_Fmt!B872</f>
        <v>5e8f270dfc13ae051e00016a</v>
      </c>
      <c r="E871" s="85" t="s">
        <v>0</v>
      </c>
      <c r="F871" s="79" t="str">
        <f>JSON_Fmt!F872</f>
        <v>Wikivu</v>
      </c>
      <c r="G871" s="85" t="s">
        <v>0</v>
      </c>
      <c r="H871" s="79" t="str">
        <f>JSON_Fmt!J872</f>
        <v>Mortel</v>
      </c>
      <c r="I871" s="85" t="s">
        <v>0</v>
      </c>
      <c r="J871" s="93" t="str">
        <f>JSON_Fmt!N872</f>
        <v>Letterkenny</v>
      </c>
      <c r="K871" s="85" t="s">
        <v>0</v>
      </c>
      <c r="L871" s="79" t="str">
        <f>JSON_Fmt!R872</f>
        <v>Westmeath</v>
      </c>
      <c r="M871" s="85" t="s">
        <v>0</v>
      </c>
      <c r="N871" s="93">
        <f>JSON_Fmt!V872</f>
        <v>1990</v>
      </c>
      <c r="O871" s="85" t="s">
        <v>0</v>
      </c>
      <c r="P871" s="79" t="str">
        <f>JSON_Fmt!Z872</f>
        <v>Daily</v>
      </c>
      <c r="Q871" s="85" t="s">
        <v>0</v>
      </c>
      <c r="R871" s="79" t="str">
        <f>JSON_Fmt!AD872</f>
        <v>["Broadsheet","Tabloid"]</v>
      </c>
      <c r="S871" s="85" t="s">
        <v>0</v>
      </c>
      <c r="T871" s="93" t="str">
        <f>JSON_Fmt!AH872</f>
        <v>["Teenagers","Professional Class"]</v>
      </c>
      <c r="U871" s="85" t="s">
        <v>0</v>
      </c>
      <c r="V871" s="93" t="str">
        <f>JSON_Fmt!AL872</f>
        <v>https://acquirethisname.com/faucibus/orci/luctus.xml</v>
      </c>
      <c r="W871" s="85" t="s">
        <v>0</v>
      </c>
      <c r="X871" s="93">
        <f>JSON_Fmt!AP872</f>
        <v>13077.45</v>
      </c>
      <c r="Y871" s="85" t="s">
        <v>0</v>
      </c>
      <c r="Z871" s="93" t="str">
        <f>JSON_Fmt!AT872</f>
        <v>["Sport"]</v>
      </c>
      <c r="AA871" s="85" t="s">
        <v>0</v>
      </c>
      <c r="AB871" s="79" t="e">
        <f>JSON_Fmt!#REF!</f>
        <v>#REF!</v>
      </c>
      <c r="AC871" s="83" t="e">
        <f>JSON_Fmt!#REF!</f>
        <v>#REF!</v>
      </c>
    </row>
    <row r="872" spans="1:29" x14ac:dyDescent="0.25">
      <c r="A872" s="79" t="s">
        <v>13</v>
      </c>
      <c r="B872" s="79" t="str">
        <f t="shared" si="13"/>
        <v>Collection_Name</v>
      </c>
      <c r="C872" s="79" t="s">
        <v>14</v>
      </c>
      <c r="D872" s="79" t="str">
        <f>JSON_Fmt!B873</f>
        <v>5e8f270dfc13ae051e00016b</v>
      </c>
      <c r="E872" s="85" t="s">
        <v>0</v>
      </c>
      <c r="F872" s="79" t="str">
        <f>JSON_Fmt!F873</f>
        <v>Tagfeed</v>
      </c>
      <c r="G872" s="85" t="s">
        <v>0</v>
      </c>
      <c r="H872" s="79" t="str">
        <f>JSON_Fmt!J873</f>
        <v>Levi</v>
      </c>
      <c r="I872" s="85" t="s">
        <v>0</v>
      </c>
      <c r="J872" s="93" t="str">
        <f>JSON_Fmt!N873</f>
        <v>Dublin</v>
      </c>
      <c r="K872" s="85" t="s">
        <v>0</v>
      </c>
      <c r="L872" s="79" t="str">
        <f>JSON_Fmt!R873</f>
        <v>Meath</v>
      </c>
      <c r="M872" s="85" t="s">
        <v>0</v>
      </c>
      <c r="N872" s="93">
        <f>JSON_Fmt!V873</f>
        <v>1999</v>
      </c>
      <c r="O872" s="85" t="s">
        <v>0</v>
      </c>
      <c r="P872" s="79" t="str">
        <f>JSON_Fmt!Z873</f>
        <v>Daily</v>
      </c>
      <c r="Q872" s="85" t="s">
        <v>0</v>
      </c>
      <c r="R872" s="79" t="str">
        <f>JSON_Fmt!AD873</f>
        <v>["Online","Tabloid","Broadsheet"]</v>
      </c>
      <c r="S872" s="85" t="s">
        <v>0</v>
      </c>
      <c r="T872" s="93" t="str">
        <f>JSON_Fmt!AH873</f>
        <v>["Teenagers","Adult","Professional Class"]</v>
      </c>
      <c r="U872" s="85" t="s">
        <v>0</v>
      </c>
      <c r="V872" s="93" t="str">
        <f>JSON_Fmt!AL873</f>
        <v>http://ucoz.com/sapien/cursus.json</v>
      </c>
      <c r="W872" s="85" t="s">
        <v>0</v>
      </c>
      <c r="X872" s="93">
        <f>JSON_Fmt!AP873</f>
        <v>4657.62</v>
      </c>
      <c r="Y872" s="85" t="s">
        <v>0</v>
      </c>
      <c r="Z872" s="93" t="str">
        <f>JSON_Fmt!AT873</f>
        <v>["Politics"]</v>
      </c>
      <c r="AA872" s="85" t="s">
        <v>0</v>
      </c>
      <c r="AB872" s="79" t="e">
        <f>JSON_Fmt!#REF!</f>
        <v>#REF!</v>
      </c>
      <c r="AC872" s="83" t="e">
        <f>JSON_Fmt!#REF!</f>
        <v>#REF!</v>
      </c>
    </row>
    <row r="873" spans="1:29" x14ac:dyDescent="0.25">
      <c r="A873" s="79" t="s">
        <v>13</v>
      </c>
      <c r="B873" s="79" t="str">
        <f t="shared" si="13"/>
        <v>Collection_Name</v>
      </c>
      <c r="C873" s="79" t="s">
        <v>14</v>
      </c>
      <c r="D873" s="79" t="str">
        <f>JSON_Fmt!B874</f>
        <v>5e8f270dfc13ae051e00016c</v>
      </c>
      <c r="E873" s="85" t="s">
        <v>0</v>
      </c>
      <c r="F873" s="79" t="str">
        <f>JSON_Fmt!F874</f>
        <v>Twitterbridge</v>
      </c>
      <c r="G873" s="85" t="s">
        <v>0</v>
      </c>
      <c r="H873" s="79" t="str">
        <f>JSON_Fmt!J874</f>
        <v>Moodie</v>
      </c>
      <c r="I873" s="85" t="s">
        <v>0</v>
      </c>
      <c r="J873" s="93" t="str">
        <f>JSON_Fmt!N874</f>
        <v>Blackrock</v>
      </c>
      <c r="K873" s="85" t="s">
        <v>0</v>
      </c>
      <c r="L873" s="79" t="str">
        <f>JSON_Fmt!R874</f>
        <v>Louth</v>
      </c>
      <c r="M873" s="85" t="s">
        <v>0</v>
      </c>
      <c r="N873" s="93">
        <f>JSON_Fmt!V874</f>
        <v>1988</v>
      </c>
      <c r="O873" s="85" t="s">
        <v>0</v>
      </c>
      <c r="P873" s="79" t="str">
        <f>JSON_Fmt!Z874</f>
        <v>Weekly</v>
      </c>
      <c r="Q873" s="85" t="s">
        <v>0</v>
      </c>
      <c r="R873" s="79" t="str">
        <f>JSON_Fmt!AD874</f>
        <v>["Online","Tabloid","Broadsheet"]</v>
      </c>
      <c r="S873" s="85" t="s">
        <v>0</v>
      </c>
      <c r="T873" s="93" t="str">
        <f>JSON_Fmt!AH874</f>
        <v>["Teenagers","Adult","Professional Class"]</v>
      </c>
      <c r="U873" s="85" t="s">
        <v>0</v>
      </c>
      <c r="V873" s="93" t="str">
        <f>JSON_Fmt!AL874</f>
        <v>http://smh.com.au/diam/nam.jsp</v>
      </c>
      <c r="W873" s="85" t="s">
        <v>0</v>
      </c>
      <c r="X873" s="93">
        <f>JSON_Fmt!AP874</f>
        <v>5048.7700000000004</v>
      </c>
      <c r="Y873" s="85" t="s">
        <v>0</v>
      </c>
      <c r="Z873" s="93" t="str">
        <f>JSON_Fmt!AT874</f>
        <v>["Politics","Sport"]</v>
      </c>
      <c r="AA873" s="85" t="s">
        <v>0</v>
      </c>
      <c r="AB873" s="79" t="e">
        <f>JSON_Fmt!#REF!</f>
        <v>#REF!</v>
      </c>
      <c r="AC873" s="83" t="e">
        <f>JSON_Fmt!#REF!</f>
        <v>#REF!</v>
      </c>
    </row>
    <row r="874" spans="1:29" x14ac:dyDescent="0.25">
      <c r="A874" s="79" t="s">
        <v>13</v>
      </c>
      <c r="B874" s="79" t="str">
        <f t="shared" si="13"/>
        <v>Collection_Name</v>
      </c>
      <c r="C874" s="79" t="s">
        <v>14</v>
      </c>
      <c r="D874" s="79" t="str">
        <f>JSON_Fmt!B875</f>
        <v>5e8f270dfc13ae051e00016d</v>
      </c>
      <c r="E874" s="85" t="s">
        <v>0</v>
      </c>
      <c r="F874" s="79" t="str">
        <f>JSON_Fmt!F875</f>
        <v>Lajo</v>
      </c>
      <c r="G874" s="85" t="s">
        <v>0</v>
      </c>
      <c r="H874" s="79" t="str">
        <f>JSON_Fmt!J875</f>
        <v>Smooth</v>
      </c>
      <c r="I874" s="85" t="s">
        <v>0</v>
      </c>
      <c r="J874" s="93" t="str">
        <f>JSON_Fmt!N875</f>
        <v>Letterkenny</v>
      </c>
      <c r="K874" s="85" t="s">
        <v>0</v>
      </c>
      <c r="L874" s="79" t="str">
        <f>JSON_Fmt!R875</f>
        <v>Leitrim</v>
      </c>
      <c r="M874" s="85" t="s">
        <v>0</v>
      </c>
      <c r="N874" s="93">
        <f>JSON_Fmt!V875</f>
        <v>1994</v>
      </c>
      <c r="O874" s="85" t="s">
        <v>0</v>
      </c>
      <c r="P874" s="79" t="str">
        <f>JSON_Fmt!Z875</f>
        <v>Weekly</v>
      </c>
      <c r="Q874" s="85" t="s">
        <v>0</v>
      </c>
      <c r="R874" s="79" t="str">
        <f>JSON_Fmt!AD875</f>
        <v>["Broadsheet","Online","Tabloid"]</v>
      </c>
      <c r="S874" s="85" t="s">
        <v>0</v>
      </c>
      <c r="T874" s="93" t="str">
        <f>JSON_Fmt!AH875</f>
        <v>["Teenagers","Adult"]</v>
      </c>
      <c r="U874" s="85" t="s">
        <v>0</v>
      </c>
      <c r="V874" s="93" t="str">
        <f>JSON_Fmt!AL875</f>
        <v>http://ask.com/condimentum/id/luctus/nec/molestie/sed.html</v>
      </c>
      <c r="W874" s="85" t="s">
        <v>0</v>
      </c>
      <c r="X874" s="93">
        <f>JSON_Fmt!AP875</f>
        <v>10311.98</v>
      </c>
      <c r="Y874" s="85" t="s">
        <v>0</v>
      </c>
      <c r="Z874" s="93" t="str">
        <f>JSON_Fmt!AT875</f>
        <v>["Finance","Sport","Economics"]</v>
      </c>
      <c r="AA874" s="85" t="s">
        <v>0</v>
      </c>
      <c r="AB874" s="79" t="e">
        <f>JSON_Fmt!#REF!</f>
        <v>#REF!</v>
      </c>
      <c r="AC874" s="83" t="e">
        <f>JSON_Fmt!#REF!</f>
        <v>#REF!</v>
      </c>
    </row>
    <row r="875" spans="1:29" x14ac:dyDescent="0.25">
      <c r="A875" s="79" t="s">
        <v>13</v>
      </c>
      <c r="B875" s="79" t="str">
        <f t="shared" si="13"/>
        <v>Collection_Name</v>
      </c>
      <c r="C875" s="79" t="s">
        <v>14</v>
      </c>
      <c r="D875" s="79" t="str">
        <f>JSON_Fmt!B876</f>
        <v>5e8f270dfc13ae051e00016e</v>
      </c>
      <c r="E875" s="85" t="s">
        <v>0</v>
      </c>
      <c r="F875" s="79" t="str">
        <f>JSON_Fmt!F876</f>
        <v>Kazio</v>
      </c>
      <c r="G875" s="85" t="s">
        <v>0</v>
      </c>
      <c r="H875" s="79" t="str">
        <f>JSON_Fmt!J876</f>
        <v>Stallebrass</v>
      </c>
      <c r="I875" s="85" t="s">
        <v>0</v>
      </c>
      <c r="J875" s="93" t="str">
        <f>JSON_Fmt!N876</f>
        <v>Athlone</v>
      </c>
      <c r="K875" s="85" t="s">
        <v>0</v>
      </c>
      <c r="L875" s="79" t="str">
        <f>JSON_Fmt!R876</f>
        <v>Clare</v>
      </c>
      <c r="M875" s="85" t="s">
        <v>0</v>
      </c>
      <c r="N875" s="93">
        <f>JSON_Fmt!V876</f>
        <v>2008</v>
      </c>
      <c r="O875" s="85" t="s">
        <v>0</v>
      </c>
      <c r="P875" s="79" t="str">
        <f>JSON_Fmt!Z876</f>
        <v>Monthly</v>
      </c>
      <c r="Q875" s="85" t="s">
        <v>0</v>
      </c>
      <c r="R875" s="79" t="str">
        <f>JSON_Fmt!AD876</f>
        <v>["Broadsheet"]</v>
      </c>
      <c r="S875" s="85" t="s">
        <v>0</v>
      </c>
      <c r="T875" s="93" t="str">
        <f>JSON_Fmt!AH876</f>
        <v>["Professional Class","Adult","Teenagers"]</v>
      </c>
      <c r="U875" s="85" t="s">
        <v>0</v>
      </c>
      <c r="V875" s="93" t="str">
        <f>JSON_Fmt!AL876</f>
        <v>https://cnbc.com/tincidunt/lacus/at.xml</v>
      </c>
      <c r="W875" s="85" t="s">
        <v>0</v>
      </c>
      <c r="X875" s="93">
        <f>JSON_Fmt!AP876</f>
        <v>10201.6</v>
      </c>
      <c r="Y875" s="85" t="s">
        <v>0</v>
      </c>
      <c r="Z875" s="93" t="str">
        <f>JSON_Fmt!AT876</f>
        <v>["Politics","Finance","Economics"]</v>
      </c>
      <c r="AA875" s="85" t="s">
        <v>0</v>
      </c>
      <c r="AB875" s="79" t="e">
        <f>JSON_Fmt!#REF!</f>
        <v>#REF!</v>
      </c>
      <c r="AC875" s="83" t="e">
        <f>JSON_Fmt!#REF!</f>
        <v>#REF!</v>
      </c>
    </row>
    <row r="876" spans="1:29" x14ac:dyDescent="0.25">
      <c r="A876" s="79" t="s">
        <v>13</v>
      </c>
      <c r="B876" s="79" t="str">
        <f t="shared" si="13"/>
        <v>Collection_Name</v>
      </c>
      <c r="C876" s="79" t="s">
        <v>14</v>
      </c>
      <c r="D876" s="79" t="str">
        <f>JSON_Fmt!B877</f>
        <v>5e8f270dfc13ae051e00016f</v>
      </c>
      <c r="E876" s="85" t="s">
        <v>0</v>
      </c>
      <c r="F876" s="79" t="str">
        <f>JSON_Fmt!F877</f>
        <v>Aibox</v>
      </c>
      <c r="G876" s="85" t="s">
        <v>0</v>
      </c>
      <c r="H876" s="79" t="str">
        <f>JSON_Fmt!J877</f>
        <v>Masse</v>
      </c>
      <c r="I876" s="85" t="s">
        <v>0</v>
      </c>
      <c r="J876" s="93" t="str">
        <f>JSON_Fmt!N877</f>
        <v>Blackrock</v>
      </c>
      <c r="K876" s="85" t="s">
        <v>0</v>
      </c>
      <c r="L876" s="79" t="str">
        <f>JSON_Fmt!R877</f>
        <v>Cork</v>
      </c>
      <c r="M876" s="85" t="s">
        <v>0</v>
      </c>
      <c r="N876" s="93">
        <f>JSON_Fmt!V877</f>
        <v>1995</v>
      </c>
      <c r="O876" s="85" t="s">
        <v>0</v>
      </c>
      <c r="P876" s="79" t="str">
        <f>JSON_Fmt!Z877</f>
        <v>Monthly</v>
      </c>
      <c r="Q876" s="85" t="s">
        <v>0</v>
      </c>
      <c r="R876" s="79" t="str">
        <f>JSON_Fmt!AD877</f>
        <v>["Online"]</v>
      </c>
      <c r="S876" s="85" t="s">
        <v>0</v>
      </c>
      <c r="T876" s="93" t="str">
        <f>JSON_Fmt!AH877</f>
        <v>["Adult"]</v>
      </c>
      <c r="U876" s="85" t="s">
        <v>0</v>
      </c>
      <c r="V876" s="93" t="str">
        <f>JSON_Fmt!AL877</f>
        <v>https://weebly.com/velit/vivamus/vel/nulla/eget.png</v>
      </c>
      <c r="W876" s="85" t="s">
        <v>0</v>
      </c>
      <c r="X876" s="93">
        <f>JSON_Fmt!AP877</f>
        <v>8115.43</v>
      </c>
      <c r="Y876" s="85" t="s">
        <v>0</v>
      </c>
      <c r="Z876" s="93" t="str">
        <f>JSON_Fmt!AT877</f>
        <v>["Finance"]</v>
      </c>
      <c r="AA876" s="85" t="s">
        <v>0</v>
      </c>
      <c r="AB876" s="79" t="e">
        <f>JSON_Fmt!#REF!</f>
        <v>#REF!</v>
      </c>
      <c r="AC876" s="83" t="e">
        <f>JSON_Fmt!#REF!</f>
        <v>#REF!</v>
      </c>
    </row>
    <row r="877" spans="1:29" x14ac:dyDescent="0.25">
      <c r="A877" s="79" t="s">
        <v>13</v>
      </c>
      <c r="B877" s="79" t="str">
        <f t="shared" si="13"/>
        <v>Collection_Name</v>
      </c>
      <c r="C877" s="79" t="s">
        <v>14</v>
      </c>
      <c r="D877" s="79" t="str">
        <f>JSON_Fmt!B878</f>
        <v>5e8f270dfc13ae051e000170</v>
      </c>
      <c r="E877" s="85" t="s">
        <v>0</v>
      </c>
      <c r="F877" s="79" t="str">
        <f>JSON_Fmt!F878</f>
        <v>Brightdog</v>
      </c>
      <c r="G877" s="85" t="s">
        <v>0</v>
      </c>
      <c r="H877" s="79" t="str">
        <f>JSON_Fmt!J878</f>
        <v>Skyppe</v>
      </c>
      <c r="I877" s="85" t="s">
        <v>0</v>
      </c>
      <c r="J877" s="93" t="str">
        <f>JSON_Fmt!N878</f>
        <v>Lismore</v>
      </c>
      <c r="K877" s="85" t="s">
        <v>0</v>
      </c>
      <c r="L877" s="79" t="str">
        <f>JSON_Fmt!R878</f>
        <v>Fermanagh</v>
      </c>
      <c r="M877" s="85" t="s">
        <v>0</v>
      </c>
      <c r="N877" s="93">
        <f>JSON_Fmt!V878</f>
        <v>1988</v>
      </c>
      <c r="O877" s="85" t="s">
        <v>0</v>
      </c>
      <c r="P877" s="79" t="str">
        <f>JSON_Fmt!Z878</f>
        <v>Monthly</v>
      </c>
      <c r="Q877" s="85" t="s">
        <v>0</v>
      </c>
      <c r="R877" s="79" t="str">
        <f>JSON_Fmt!AD878</f>
        <v>["Online","Broadsheet"]</v>
      </c>
      <c r="S877" s="85" t="s">
        <v>0</v>
      </c>
      <c r="T877" s="93" t="str">
        <f>JSON_Fmt!AH878</f>
        <v>["Teenagers","Adult","Professional Class"]</v>
      </c>
      <c r="U877" s="85" t="s">
        <v>0</v>
      </c>
      <c r="V877" s="93" t="str">
        <f>JSON_Fmt!AL878</f>
        <v>http://wired.com/pede/ullamcorper/augue/a.jsp</v>
      </c>
      <c r="W877" s="85" t="s">
        <v>0</v>
      </c>
      <c r="X877" s="93">
        <f>JSON_Fmt!AP878</f>
        <v>5896.26</v>
      </c>
      <c r="Y877" s="85" t="s">
        <v>0</v>
      </c>
      <c r="Z877" s="93" t="str">
        <f>JSON_Fmt!AT878</f>
        <v>["Sport","Finance","Economics","Politics"]</v>
      </c>
      <c r="AA877" s="85" t="s">
        <v>0</v>
      </c>
      <c r="AB877" s="79" t="e">
        <f>JSON_Fmt!#REF!</f>
        <v>#REF!</v>
      </c>
      <c r="AC877" s="83" t="e">
        <f>JSON_Fmt!#REF!</f>
        <v>#REF!</v>
      </c>
    </row>
    <row r="878" spans="1:29" x14ac:dyDescent="0.25">
      <c r="A878" s="79" t="s">
        <v>13</v>
      </c>
      <c r="B878" s="79" t="str">
        <f t="shared" si="13"/>
        <v>Collection_Name</v>
      </c>
      <c r="C878" s="79" t="s">
        <v>14</v>
      </c>
      <c r="D878" s="79" t="str">
        <f>JSON_Fmt!B879</f>
        <v>5e8f270dfc13ae051e000171</v>
      </c>
      <c r="E878" s="85" t="s">
        <v>0</v>
      </c>
      <c r="F878" s="79" t="str">
        <f>JSON_Fmt!F879</f>
        <v>Vipe</v>
      </c>
      <c r="G878" s="85" t="s">
        <v>0</v>
      </c>
      <c r="H878" s="79" t="str">
        <f>JSON_Fmt!J879</f>
        <v>McIllrick</v>
      </c>
      <c r="I878" s="85" t="s">
        <v>0</v>
      </c>
      <c r="J878" s="93" t="str">
        <f>JSON_Fmt!N879</f>
        <v>Dublin</v>
      </c>
      <c r="K878" s="85" t="s">
        <v>0</v>
      </c>
      <c r="L878" s="79" t="str">
        <f>JSON_Fmt!R879</f>
        <v>Mayo</v>
      </c>
      <c r="M878" s="85" t="s">
        <v>0</v>
      </c>
      <c r="N878" s="93">
        <f>JSON_Fmt!V879</f>
        <v>1999</v>
      </c>
      <c r="O878" s="85" t="s">
        <v>0</v>
      </c>
      <c r="P878" s="79" t="str">
        <f>JSON_Fmt!Z879</f>
        <v>Daily</v>
      </c>
      <c r="Q878" s="85" t="s">
        <v>0</v>
      </c>
      <c r="R878" s="79" t="str">
        <f>JSON_Fmt!AD879</f>
        <v>["Tabloid","Broadsheet","Online"]</v>
      </c>
      <c r="S878" s="85" t="s">
        <v>0</v>
      </c>
      <c r="T878" s="93" t="str">
        <f>JSON_Fmt!AH879</f>
        <v>["Professional Class","Adult","Teenagers"]</v>
      </c>
      <c r="U878" s="85" t="s">
        <v>0</v>
      </c>
      <c r="V878" s="93" t="str">
        <f>JSON_Fmt!AL879</f>
        <v>http://goo.gl/potenti/cras/in.jpg</v>
      </c>
      <c r="W878" s="85" t="s">
        <v>0</v>
      </c>
      <c r="X878" s="93">
        <f>JSON_Fmt!AP879</f>
        <v>7765.53</v>
      </c>
      <c r="Y878" s="85" t="s">
        <v>0</v>
      </c>
      <c r="Z878" s="93" t="str">
        <f>JSON_Fmt!AT879</f>
        <v>["Economics"]</v>
      </c>
      <c r="AA878" s="85" t="s">
        <v>0</v>
      </c>
      <c r="AB878" s="79" t="e">
        <f>JSON_Fmt!#REF!</f>
        <v>#REF!</v>
      </c>
      <c r="AC878" s="83" t="e">
        <f>JSON_Fmt!#REF!</f>
        <v>#REF!</v>
      </c>
    </row>
    <row r="879" spans="1:29" x14ac:dyDescent="0.25">
      <c r="A879" s="79" t="s">
        <v>13</v>
      </c>
      <c r="B879" s="79" t="str">
        <f t="shared" si="13"/>
        <v>Collection_Name</v>
      </c>
      <c r="C879" s="79" t="s">
        <v>14</v>
      </c>
      <c r="D879" s="79" t="str">
        <f>JSON_Fmt!B880</f>
        <v>5e8f270dfc13ae051e000172</v>
      </c>
      <c r="E879" s="85" t="s">
        <v>0</v>
      </c>
      <c r="F879" s="79" t="str">
        <f>JSON_Fmt!F880</f>
        <v>Browsetype</v>
      </c>
      <c r="G879" s="85" t="s">
        <v>0</v>
      </c>
      <c r="H879" s="79" t="str">
        <f>JSON_Fmt!J880</f>
        <v>Karpinski</v>
      </c>
      <c r="I879" s="85" t="s">
        <v>0</v>
      </c>
      <c r="J879" s="93" t="str">
        <f>JSON_Fmt!N880</f>
        <v>Blackrock</v>
      </c>
      <c r="K879" s="85" t="s">
        <v>0</v>
      </c>
      <c r="L879" s="79" t="str">
        <f>JSON_Fmt!R880</f>
        <v>Wexford</v>
      </c>
      <c r="M879" s="85" t="s">
        <v>0</v>
      </c>
      <c r="N879" s="93">
        <f>JSON_Fmt!V880</f>
        <v>2010</v>
      </c>
      <c r="O879" s="85" t="s">
        <v>0</v>
      </c>
      <c r="P879" s="79" t="str">
        <f>JSON_Fmt!Z880</f>
        <v>Weekly</v>
      </c>
      <c r="Q879" s="85" t="s">
        <v>0</v>
      </c>
      <c r="R879" s="79" t="str">
        <f>JSON_Fmt!AD880</f>
        <v>["Online"]</v>
      </c>
      <c r="S879" s="85" t="s">
        <v>0</v>
      </c>
      <c r="T879" s="93" t="str">
        <f>JSON_Fmt!AH880</f>
        <v>["Adult","Professional Class"]</v>
      </c>
      <c r="U879" s="85" t="s">
        <v>0</v>
      </c>
      <c r="V879" s="93" t="str">
        <f>JSON_Fmt!AL880</f>
        <v>https://miitbeian.gov.cn/in/purus/eu.png</v>
      </c>
      <c r="W879" s="85" t="s">
        <v>0</v>
      </c>
      <c r="X879" s="93">
        <f>JSON_Fmt!AP880</f>
        <v>6311.63</v>
      </c>
      <c r="Y879" s="85" t="s">
        <v>0</v>
      </c>
      <c r="Z879" s="93" t="str">
        <f>JSON_Fmt!AT880</f>
        <v>["Economics","Finance","Sport"]</v>
      </c>
      <c r="AA879" s="85" t="s">
        <v>0</v>
      </c>
      <c r="AB879" s="79" t="e">
        <f>JSON_Fmt!#REF!</f>
        <v>#REF!</v>
      </c>
      <c r="AC879" s="83" t="e">
        <f>JSON_Fmt!#REF!</f>
        <v>#REF!</v>
      </c>
    </row>
    <row r="880" spans="1:29" x14ac:dyDescent="0.25">
      <c r="A880" s="79" t="s">
        <v>13</v>
      </c>
      <c r="B880" s="79" t="str">
        <f t="shared" si="13"/>
        <v>Collection_Name</v>
      </c>
      <c r="C880" s="79" t="s">
        <v>14</v>
      </c>
      <c r="D880" s="79" t="str">
        <f>JSON_Fmt!B881</f>
        <v>5e8f270dfc13ae051e000173</v>
      </c>
      <c r="E880" s="85" t="s">
        <v>0</v>
      </c>
      <c r="F880" s="79" t="str">
        <f>JSON_Fmt!F881</f>
        <v>Dynabox</v>
      </c>
      <c r="G880" s="85" t="s">
        <v>0</v>
      </c>
      <c r="H880" s="79" t="str">
        <f>JSON_Fmt!J881</f>
        <v>Enrdigo</v>
      </c>
      <c r="I880" s="85" t="s">
        <v>0</v>
      </c>
      <c r="J880" s="93" t="str">
        <f>JSON_Fmt!N881</f>
        <v>Dublin</v>
      </c>
      <c r="K880" s="85" t="s">
        <v>0</v>
      </c>
      <c r="L880" s="79" t="str">
        <f>JSON_Fmt!R881</f>
        <v>Louth</v>
      </c>
      <c r="M880" s="85" t="s">
        <v>0</v>
      </c>
      <c r="N880" s="93">
        <f>JSON_Fmt!V881</f>
        <v>1999</v>
      </c>
      <c r="O880" s="85" t="s">
        <v>0</v>
      </c>
      <c r="P880" s="79" t="str">
        <f>JSON_Fmt!Z881</f>
        <v>Monthly</v>
      </c>
      <c r="Q880" s="85" t="s">
        <v>0</v>
      </c>
      <c r="R880" s="79" t="str">
        <f>JSON_Fmt!AD881</f>
        <v>["Tabloid","Online"]</v>
      </c>
      <c r="S880" s="85" t="s">
        <v>0</v>
      </c>
      <c r="T880" s="93" t="str">
        <f>JSON_Fmt!AH881</f>
        <v>["Adult","Teenagers"]</v>
      </c>
      <c r="U880" s="85" t="s">
        <v>0</v>
      </c>
      <c r="V880" s="93" t="str">
        <f>JSON_Fmt!AL881</f>
        <v>https://photobucket.com/duis/ac/nibh/fusce.html</v>
      </c>
      <c r="W880" s="85" t="s">
        <v>0</v>
      </c>
      <c r="X880" s="93">
        <f>JSON_Fmt!AP881</f>
        <v>9695.06</v>
      </c>
      <c r="Y880" s="85" t="s">
        <v>0</v>
      </c>
      <c r="Z880" s="93" t="str">
        <f>JSON_Fmt!AT881</f>
        <v>["Economics"]</v>
      </c>
      <c r="AA880" s="85" t="s">
        <v>0</v>
      </c>
      <c r="AB880" s="79" t="e">
        <f>JSON_Fmt!#REF!</f>
        <v>#REF!</v>
      </c>
      <c r="AC880" s="83" t="e">
        <f>JSON_Fmt!#REF!</f>
        <v>#REF!</v>
      </c>
    </row>
    <row r="881" spans="1:29" x14ac:dyDescent="0.25">
      <c r="A881" s="79" t="s">
        <v>13</v>
      </c>
      <c r="B881" s="79" t="str">
        <f t="shared" si="13"/>
        <v>Collection_Name</v>
      </c>
      <c r="C881" s="79" t="s">
        <v>14</v>
      </c>
      <c r="D881" s="79" t="str">
        <f>JSON_Fmt!B882</f>
        <v>5e8f270dfc13ae051e000174</v>
      </c>
      <c r="E881" s="85" t="s">
        <v>0</v>
      </c>
      <c r="F881" s="79" t="str">
        <f>JSON_Fmt!F882</f>
        <v>Jabbersphere</v>
      </c>
      <c r="G881" s="85" t="s">
        <v>0</v>
      </c>
      <c r="H881" s="79" t="str">
        <f>JSON_Fmt!J882</f>
        <v>Bemwell</v>
      </c>
      <c r="I881" s="85" t="s">
        <v>0</v>
      </c>
      <c r="J881" s="93" t="str">
        <f>JSON_Fmt!N882</f>
        <v>Athlone</v>
      </c>
      <c r="K881" s="85" t="s">
        <v>0</v>
      </c>
      <c r="L881" s="79" t="str">
        <f>JSON_Fmt!R882</f>
        <v>Mayo</v>
      </c>
      <c r="M881" s="85" t="s">
        <v>0</v>
      </c>
      <c r="N881" s="93">
        <f>JSON_Fmt!V882</f>
        <v>1974</v>
      </c>
      <c r="O881" s="85" t="s">
        <v>0</v>
      </c>
      <c r="P881" s="79" t="str">
        <f>JSON_Fmt!Z882</f>
        <v>Daily</v>
      </c>
      <c r="Q881" s="85" t="s">
        <v>0</v>
      </c>
      <c r="R881" s="79" t="str">
        <f>JSON_Fmt!AD882</f>
        <v>["Broadsheet"]</v>
      </c>
      <c r="S881" s="85" t="s">
        <v>0</v>
      </c>
      <c r="T881" s="93" t="str">
        <f>JSON_Fmt!AH882</f>
        <v>["Teenagers","Adult"]</v>
      </c>
      <c r="U881" s="85" t="s">
        <v>0</v>
      </c>
      <c r="V881" s="93" t="str">
        <f>JSON_Fmt!AL882</f>
        <v>http://smugmug.com/praesent.png</v>
      </c>
      <c r="W881" s="85" t="s">
        <v>0</v>
      </c>
      <c r="X881" s="93">
        <f>JSON_Fmt!AP882</f>
        <v>6826.21</v>
      </c>
      <c r="Y881" s="85" t="s">
        <v>0</v>
      </c>
      <c r="Z881" s="93" t="str">
        <f>JSON_Fmt!AT882</f>
        <v>["Sport","Politics","Economics"]</v>
      </c>
      <c r="AA881" s="85" t="s">
        <v>0</v>
      </c>
      <c r="AB881" s="79" t="e">
        <f>JSON_Fmt!#REF!</f>
        <v>#REF!</v>
      </c>
      <c r="AC881" s="83" t="e">
        <f>JSON_Fmt!#REF!</f>
        <v>#REF!</v>
      </c>
    </row>
    <row r="882" spans="1:29" x14ac:dyDescent="0.25">
      <c r="A882" s="79" t="s">
        <v>13</v>
      </c>
      <c r="B882" s="79" t="str">
        <f t="shared" si="13"/>
        <v>Collection_Name</v>
      </c>
      <c r="C882" s="79" t="s">
        <v>14</v>
      </c>
      <c r="D882" s="79" t="str">
        <f>JSON_Fmt!B883</f>
        <v>5e8f270dfc13ae051e000175</v>
      </c>
      <c r="E882" s="85" t="s">
        <v>0</v>
      </c>
      <c r="F882" s="79" t="str">
        <f>JSON_Fmt!F883</f>
        <v>Photojam</v>
      </c>
      <c r="G882" s="85" t="s">
        <v>0</v>
      </c>
      <c r="H882" s="79" t="str">
        <f>JSON_Fmt!J883</f>
        <v>Izon</v>
      </c>
      <c r="I882" s="85" t="s">
        <v>0</v>
      </c>
      <c r="J882" s="93" t="str">
        <f>JSON_Fmt!N883</f>
        <v>Lismore</v>
      </c>
      <c r="K882" s="85" t="s">
        <v>0</v>
      </c>
      <c r="L882" s="79" t="str">
        <f>JSON_Fmt!R883</f>
        <v>Mayo</v>
      </c>
      <c r="M882" s="85" t="s">
        <v>0</v>
      </c>
      <c r="N882" s="93">
        <f>JSON_Fmt!V883</f>
        <v>1985</v>
      </c>
      <c r="O882" s="85" t="s">
        <v>0</v>
      </c>
      <c r="P882" s="79" t="str">
        <f>JSON_Fmt!Z883</f>
        <v>Daily</v>
      </c>
      <c r="Q882" s="85" t="s">
        <v>0</v>
      </c>
      <c r="R882" s="79" t="str">
        <f>JSON_Fmt!AD883</f>
        <v>["Online","Broadsheet"]</v>
      </c>
      <c r="S882" s="85" t="s">
        <v>0</v>
      </c>
      <c r="T882" s="93" t="str">
        <f>JSON_Fmt!AH883</f>
        <v>["Teenagers","Professional Class","Adult"]</v>
      </c>
      <c r="U882" s="85" t="s">
        <v>0</v>
      </c>
      <c r="V882" s="93" t="str">
        <f>JSON_Fmt!AL883</f>
        <v>https://surveymonkey.com/mattis.js</v>
      </c>
      <c r="W882" s="85" t="s">
        <v>0</v>
      </c>
      <c r="X882" s="93">
        <f>JSON_Fmt!AP883</f>
        <v>11978.77</v>
      </c>
      <c r="Y882" s="85" t="s">
        <v>0</v>
      </c>
      <c r="Z882" s="93" t="str">
        <f>JSON_Fmt!AT883</f>
        <v>["Finance"]</v>
      </c>
      <c r="AA882" s="85" t="s">
        <v>0</v>
      </c>
      <c r="AB882" s="79" t="e">
        <f>JSON_Fmt!#REF!</f>
        <v>#REF!</v>
      </c>
      <c r="AC882" s="83" t="e">
        <f>JSON_Fmt!#REF!</f>
        <v>#REF!</v>
      </c>
    </row>
    <row r="883" spans="1:29" x14ac:dyDescent="0.25">
      <c r="A883" s="79" t="s">
        <v>13</v>
      </c>
      <c r="B883" s="79" t="str">
        <f t="shared" si="13"/>
        <v>Collection_Name</v>
      </c>
      <c r="C883" s="79" t="s">
        <v>14</v>
      </c>
      <c r="D883" s="79" t="str">
        <f>JSON_Fmt!B884</f>
        <v>5e8f270dfc13ae051e000176</v>
      </c>
      <c r="E883" s="85" t="s">
        <v>0</v>
      </c>
      <c r="F883" s="79" t="str">
        <f>JSON_Fmt!F884</f>
        <v>Einti</v>
      </c>
      <c r="G883" s="85" t="s">
        <v>0</v>
      </c>
      <c r="H883" s="79" t="str">
        <f>JSON_Fmt!J884</f>
        <v>Realy</v>
      </c>
      <c r="I883" s="85" t="s">
        <v>0</v>
      </c>
      <c r="J883" s="93" t="str">
        <f>JSON_Fmt!N884</f>
        <v>Lismore</v>
      </c>
      <c r="K883" s="85" t="s">
        <v>0</v>
      </c>
      <c r="L883" s="79" t="str">
        <f>JSON_Fmt!R884</f>
        <v>Kildare</v>
      </c>
      <c r="M883" s="85" t="s">
        <v>0</v>
      </c>
      <c r="N883" s="93">
        <f>JSON_Fmt!V884</f>
        <v>2011</v>
      </c>
      <c r="O883" s="85" t="s">
        <v>0</v>
      </c>
      <c r="P883" s="79" t="str">
        <f>JSON_Fmt!Z884</f>
        <v>Weekly</v>
      </c>
      <c r="Q883" s="85" t="s">
        <v>0</v>
      </c>
      <c r="R883" s="79" t="str">
        <f>JSON_Fmt!AD884</f>
        <v>["Broadsheet","Online","Tabloid"]</v>
      </c>
      <c r="S883" s="85" t="s">
        <v>0</v>
      </c>
      <c r="T883" s="93" t="str">
        <f>JSON_Fmt!AH884</f>
        <v>["Adult","Professional Class"]</v>
      </c>
      <c r="U883" s="85" t="s">
        <v>0</v>
      </c>
      <c r="V883" s="93" t="str">
        <f>JSON_Fmt!AL884</f>
        <v>https://edublogs.org/ante/ipsum/primis/in/faucibus.json</v>
      </c>
      <c r="W883" s="85" t="s">
        <v>0</v>
      </c>
      <c r="X883" s="93">
        <f>JSON_Fmt!AP884</f>
        <v>10944.77</v>
      </c>
      <c r="Y883" s="85" t="s">
        <v>0</v>
      </c>
      <c r="Z883" s="93" t="str">
        <f>JSON_Fmt!AT884</f>
        <v>["Sport"]</v>
      </c>
      <c r="AA883" s="85" t="s">
        <v>0</v>
      </c>
      <c r="AB883" s="79" t="e">
        <f>JSON_Fmt!#REF!</f>
        <v>#REF!</v>
      </c>
      <c r="AC883" s="83" t="e">
        <f>JSON_Fmt!#REF!</f>
        <v>#REF!</v>
      </c>
    </row>
    <row r="884" spans="1:29" x14ac:dyDescent="0.25">
      <c r="A884" s="79" t="s">
        <v>13</v>
      </c>
      <c r="B884" s="79" t="str">
        <f t="shared" si="13"/>
        <v>Collection_Name</v>
      </c>
      <c r="C884" s="79" t="s">
        <v>14</v>
      </c>
      <c r="D884" s="79" t="str">
        <f>JSON_Fmt!B885</f>
        <v>5e8f270dfc13ae051e000177</v>
      </c>
      <c r="E884" s="85" t="s">
        <v>0</v>
      </c>
      <c r="F884" s="79" t="str">
        <f>JSON_Fmt!F885</f>
        <v>Jabbercube</v>
      </c>
      <c r="G884" s="85" t="s">
        <v>0</v>
      </c>
      <c r="H884" s="79" t="str">
        <f>JSON_Fmt!J885</f>
        <v>Datte</v>
      </c>
      <c r="I884" s="85" t="s">
        <v>0</v>
      </c>
      <c r="J884" s="93" t="str">
        <f>JSON_Fmt!N885</f>
        <v>Limerick</v>
      </c>
      <c r="K884" s="85" t="s">
        <v>0</v>
      </c>
      <c r="L884" s="79" t="str">
        <f>JSON_Fmt!R885</f>
        <v>Kilkenny</v>
      </c>
      <c r="M884" s="85" t="s">
        <v>0</v>
      </c>
      <c r="N884" s="93">
        <f>JSON_Fmt!V885</f>
        <v>1995</v>
      </c>
      <c r="O884" s="85" t="s">
        <v>0</v>
      </c>
      <c r="P884" s="79" t="str">
        <f>JSON_Fmt!Z885</f>
        <v>Weekly</v>
      </c>
      <c r="Q884" s="85" t="s">
        <v>0</v>
      </c>
      <c r="R884" s="79" t="str">
        <f>JSON_Fmt!AD885</f>
        <v>["Broadsheet","Online","Tabloid"]</v>
      </c>
      <c r="S884" s="85" t="s">
        <v>0</v>
      </c>
      <c r="T884" s="93" t="str">
        <f>JSON_Fmt!AH885</f>
        <v>["Teenagers"]</v>
      </c>
      <c r="U884" s="85" t="s">
        <v>0</v>
      </c>
      <c r="V884" s="93" t="str">
        <f>JSON_Fmt!AL885</f>
        <v>http://ezinearticles.com/consectetuer/adipiscing/elit/proin/risus.png</v>
      </c>
      <c r="W884" s="85" t="s">
        <v>0</v>
      </c>
      <c r="X884" s="93">
        <f>JSON_Fmt!AP885</f>
        <v>7187.28</v>
      </c>
      <c r="Y884" s="85" t="s">
        <v>0</v>
      </c>
      <c r="Z884" s="93" t="str">
        <f>JSON_Fmt!AT885</f>
        <v>["Economics","Sport","Finance","Politics"]</v>
      </c>
      <c r="AA884" s="85" t="s">
        <v>0</v>
      </c>
      <c r="AB884" s="79" t="e">
        <f>JSON_Fmt!#REF!</f>
        <v>#REF!</v>
      </c>
      <c r="AC884" s="83" t="e">
        <f>JSON_Fmt!#REF!</f>
        <v>#REF!</v>
      </c>
    </row>
    <row r="885" spans="1:29" x14ac:dyDescent="0.25">
      <c r="A885" s="79" t="s">
        <v>13</v>
      </c>
      <c r="B885" s="79" t="str">
        <f t="shared" si="13"/>
        <v>Collection_Name</v>
      </c>
      <c r="C885" s="79" t="s">
        <v>14</v>
      </c>
      <c r="D885" s="79" t="str">
        <f>JSON_Fmt!B886</f>
        <v>5e8f270dfc13ae051e000178</v>
      </c>
      <c r="E885" s="85" t="s">
        <v>0</v>
      </c>
      <c r="F885" s="79" t="str">
        <f>JSON_Fmt!F886</f>
        <v>Feedspan</v>
      </c>
      <c r="G885" s="85" t="s">
        <v>0</v>
      </c>
      <c r="H885" s="79" t="str">
        <f>JSON_Fmt!J886</f>
        <v>Spirit</v>
      </c>
      <c r="I885" s="85" t="s">
        <v>0</v>
      </c>
      <c r="J885" s="93" t="str">
        <f>JSON_Fmt!N886</f>
        <v>Dublin</v>
      </c>
      <c r="K885" s="85" t="s">
        <v>0</v>
      </c>
      <c r="L885" s="79" t="str">
        <f>JSON_Fmt!R886</f>
        <v>Kildare</v>
      </c>
      <c r="M885" s="85" t="s">
        <v>0</v>
      </c>
      <c r="N885" s="93">
        <f>JSON_Fmt!V886</f>
        <v>1994</v>
      </c>
      <c r="O885" s="85" t="s">
        <v>0</v>
      </c>
      <c r="P885" s="79" t="str">
        <f>JSON_Fmt!Z886</f>
        <v>Monthly</v>
      </c>
      <c r="Q885" s="85" t="s">
        <v>0</v>
      </c>
      <c r="R885" s="79" t="str">
        <f>JSON_Fmt!AD886</f>
        <v>["Online"]</v>
      </c>
      <c r="S885" s="85" t="s">
        <v>0</v>
      </c>
      <c r="T885" s="93" t="str">
        <f>JSON_Fmt!AH886</f>
        <v>["Professional Class"]</v>
      </c>
      <c r="U885" s="85" t="s">
        <v>0</v>
      </c>
      <c r="V885" s="93" t="str">
        <f>JSON_Fmt!AL886</f>
        <v>https://google.com.hk/volutpat/quam.html</v>
      </c>
      <c r="W885" s="85" t="s">
        <v>0</v>
      </c>
      <c r="X885" s="93">
        <f>JSON_Fmt!AP886</f>
        <v>4894.71</v>
      </c>
      <c r="Y885" s="85" t="s">
        <v>0</v>
      </c>
      <c r="Z885" s="93" t="str">
        <f>JSON_Fmt!AT886</f>
        <v>["Politics","Economics"]</v>
      </c>
      <c r="AA885" s="85" t="s">
        <v>0</v>
      </c>
      <c r="AB885" s="79" t="e">
        <f>JSON_Fmt!#REF!</f>
        <v>#REF!</v>
      </c>
      <c r="AC885" s="83" t="e">
        <f>JSON_Fmt!#REF!</f>
        <v>#REF!</v>
      </c>
    </row>
    <row r="886" spans="1:29" x14ac:dyDescent="0.25">
      <c r="A886" s="79" t="s">
        <v>13</v>
      </c>
      <c r="B886" s="79" t="str">
        <f t="shared" si="13"/>
        <v>Collection_Name</v>
      </c>
      <c r="C886" s="79" t="s">
        <v>14</v>
      </c>
      <c r="D886" s="79" t="str">
        <f>JSON_Fmt!B887</f>
        <v>5e8f270dfc13ae051e000179</v>
      </c>
      <c r="E886" s="85" t="s">
        <v>0</v>
      </c>
      <c r="F886" s="79" t="str">
        <f>JSON_Fmt!F887</f>
        <v>Cogilith</v>
      </c>
      <c r="G886" s="85" t="s">
        <v>0</v>
      </c>
      <c r="H886" s="79" t="str">
        <f>JSON_Fmt!J887</f>
        <v>Joannet</v>
      </c>
      <c r="I886" s="85" t="s">
        <v>0</v>
      </c>
      <c r="J886" s="93" t="str">
        <f>JSON_Fmt!N887</f>
        <v>Blackrock</v>
      </c>
      <c r="K886" s="85" t="s">
        <v>0</v>
      </c>
      <c r="L886" s="79" t="str">
        <f>JSON_Fmt!R887</f>
        <v>Fermanagh</v>
      </c>
      <c r="M886" s="85" t="s">
        <v>0</v>
      </c>
      <c r="N886" s="93">
        <f>JSON_Fmt!V887</f>
        <v>1992</v>
      </c>
      <c r="O886" s="85" t="s">
        <v>0</v>
      </c>
      <c r="P886" s="79" t="str">
        <f>JSON_Fmt!Z887</f>
        <v>Weekly</v>
      </c>
      <c r="Q886" s="85" t="s">
        <v>0</v>
      </c>
      <c r="R886" s="79" t="str">
        <f>JSON_Fmt!AD887</f>
        <v>["Broadsheet","Online"]</v>
      </c>
      <c r="S886" s="85" t="s">
        <v>0</v>
      </c>
      <c r="T886" s="93" t="str">
        <f>JSON_Fmt!AH887</f>
        <v>["Adult","Professional Class"]</v>
      </c>
      <c r="U886" s="85" t="s">
        <v>0</v>
      </c>
      <c r="V886" s="93" t="str">
        <f>JSON_Fmt!AL887</f>
        <v>https://digg.com/interdum.png</v>
      </c>
      <c r="W886" s="85" t="s">
        <v>0</v>
      </c>
      <c r="X886" s="93">
        <f>JSON_Fmt!AP887</f>
        <v>9752.61</v>
      </c>
      <c r="Y886" s="85" t="s">
        <v>0</v>
      </c>
      <c r="Z886" s="93" t="str">
        <f>JSON_Fmt!AT887</f>
        <v>["Finance","Economics"]</v>
      </c>
      <c r="AA886" s="85" t="s">
        <v>0</v>
      </c>
      <c r="AB886" s="79" t="e">
        <f>JSON_Fmt!#REF!</f>
        <v>#REF!</v>
      </c>
      <c r="AC886" s="83" t="e">
        <f>JSON_Fmt!#REF!</f>
        <v>#REF!</v>
      </c>
    </row>
    <row r="887" spans="1:29" x14ac:dyDescent="0.25">
      <c r="A887" s="79" t="s">
        <v>13</v>
      </c>
      <c r="B887" s="79" t="str">
        <f t="shared" si="13"/>
        <v>Collection_Name</v>
      </c>
      <c r="C887" s="79" t="s">
        <v>14</v>
      </c>
      <c r="D887" s="79" t="str">
        <f>JSON_Fmt!B888</f>
        <v>5e8f270dfc13ae051e00017a</v>
      </c>
      <c r="E887" s="85" t="s">
        <v>0</v>
      </c>
      <c r="F887" s="79" t="str">
        <f>JSON_Fmt!F888</f>
        <v>Aimbu</v>
      </c>
      <c r="G887" s="85" t="s">
        <v>0</v>
      </c>
      <c r="H887" s="79" t="str">
        <f>JSON_Fmt!J888</f>
        <v>Grabeham</v>
      </c>
      <c r="I887" s="85" t="s">
        <v>0</v>
      </c>
      <c r="J887" s="93" t="str">
        <f>JSON_Fmt!N888</f>
        <v>Letterkenny</v>
      </c>
      <c r="K887" s="85" t="s">
        <v>0</v>
      </c>
      <c r="L887" s="79" t="str">
        <f>JSON_Fmt!R888</f>
        <v>Waterford</v>
      </c>
      <c r="M887" s="85" t="s">
        <v>0</v>
      </c>
      <c r="N887" s="93">
        <f>JSON_Fmt!V888</f>
        <v>2001</v>
      </c>
      <c r="O887" s="85" t="s">
        <v>0</v>
      </c>
      <c r="P887" s="79" t="str">
        <f>JSON_Fmt!Z888</f>
        <v>Weekly</v>
      </c>
      <c r="Q887" s="85" t="s">
        <v>0</v>
      </c>
      <c r="R887" s="79" t="str">
        <f>JSON_Fmt!AD888</f>
        <v>["Online","Broadsheet"]</v>
      </c>
      <c r="S887" s="85" t="s">
        <v>0</v>
      </c>
      <c r="T887" s="93" t="str">
        <f>JSON_Fmt!AH888</f>
        <v>["Teenagers","Professional Class","Adult"]</v>
      </c>
      <c r="U887" s="85" t="s">
        <v>0</v>
      </c>
      <c r="V887" s="93" t="str">
        <f>JSON_Fmt!AL888</f>
        <v>http://themeforest.net/cubilia/curae/nulla/dapibus.png</v>
      </c>
      <c r="W887" s="85" t="s">
        <v>0</v>
      </c>
      <c r="X887" s="93">
        <f>JSON_Fmt!AP888</f>
        <v>10166.219999999999</v>
      </c>
      <c r="Y887" s="85" t="s">
        <v>0</v>
      </c>
      <c r="Z887" s="93" t="str">
        <f>JSON_Fmt!AT888</f>
        <v>["Sport"]</v>
      </c>
      <c r="AA887" s="85" t="s">
        <v>0</v>
      </c>
      <c r="AB887" s="79" t="e">
        <f>JSON_Fmt!#REF!</f>
        <v>#REF!</v>
      </c>
      <c r="AC887" s="83" t="e">
        <f>JSON_Fmt!#REF!</f>
        <v>#REF!</v>
      </c>
    </row>
    <row r="888" spans="1:29" x14ac:dyDescent="0.25">
      <c r="A888" s="79" t="s">
        <v>13</v>
      </c>
      <c r="B888" s="79" t="str">
        <f t="shared" si="13"/>
        <v>Collection_Name</v>
      </c>
      <c r="C888" s="79" t="s">
        <v>14</v>
      </c>
      <c r="D888" s="79" t="str">
        <f>JSON_Fmt!B889</f>
        <v>5e8f270dfc13ae051e00017b</v>
      </c>
      <c r="E888" s="85" t="s">
        <v>0</v>
      </c>
      <c r="F888" s="79" t="str">
        <f>JSON_Fmt!F889</f>
        <v>Feednation</v>
      </c>
      <c r="G888" s="85" t="s">
        <v>0</v>
      </c>
      <c r="H888" s="79" t="str">
        <f>JSON_Fmt!J889</f>
        <v>Kerbey</v>
      </c>
      <c r="I888" s="85" t="s">
        <v>0</v>
      </c>
      <c r="J888" s="93" t="str">
        <f>JSON_Fmt!N889</f>
        <v>Lismore</v>
      </c>
      <c r="K888" s="85" t="s">
        <v>0</v>
      </c>
      <c r="L888" s="79" t="str">
        <f>JSON_Fmt!R889</f>
        <v>Dublin</v>
      </c>
      <c r="M888" s="85" t="s">
        <v>0</v>
      </c>
      <c r="N888" s="93">
        <f>JSON_Fmt!V889</f>
        <v>1985</v>
      </c>
      <c r="O888" s="85" t="s">
        <v>0</v>
      </c>
      <c r="P888" s="79" t="str">
        <f>JSON_Fmt!Z889</f>
        <v>Monthly</v>
      </c>
      <c r="Q888" s="85" t="s">
        <v>0</v>
      </c>
      <c r="R888" s="79" t="str">
        <f>JSON_Fmt!AD889</f>
        <v>["Online","Tabloid","Broadsheet"]</v>
      </c>
      <c r="S888" s="85" t="s">
        <v>0</v>
      </c>
      <c r="T888" s="93" t="str">
        <f>JSON_Fmt!AH889</f>
        <v>["Adult","Professional Class","Teenagers"]</v>
      </c>
      <c r="U888" s="85" t="s">
        <v>0</v>
      </c>
      <c r="V888" s="93" t="str">
        <f>JSON_Fmt!AL889</f>
        <v>https://gravatar.com/vulputate/vitae/nisl.aspx</v>
      </c>
      <c r="W888" s="85" t="s">
        <v>0</v>
      </c>
      <c r="X888" s="93">
        <f>JSON_Fmt!AP889</f>
        <v>7068.6</v>
      </c>
      <c r="Y888" s="85" t="s">
        <v>0</v>
      </c>
      <c r="Z888" s="93" t="str">
        <f>JSON_Fmt!AT889</f>
        <v>["Economics"]</v>
      </c>
      <c r="AA888" s="85" t="s">
        <v>0</v>
      </c>
      <c r="AB888" s="79" t="e">
        <f>JSON_Fmt!#REF!</f>
        <v>#REF!</v>
      </c>
      <c r="AC888" s="83" t="e">
        <f>JSON_Fmt!#REF!</f>
        <v>#REF!</v>
      </c>
    </row>
    <row r="889" spans="1:29" x14ac:dyDescent="0.25">
      <c r="A889" s="79" t="s">
        <v>13</v>
      </c>
      <c r="B889" s="79" t="str">
        <f t="shared" si="13"/>
        <v>Collection_Name</v>
      </c>
      <c r="C889" s="79" t="s">
        <v>14</v>
      </c>
      <c r="D889" s="79" t="str">
        <f>JSON_Fmt!B890</f>
        <v>5e8f270efc13ae051e00017c</v>
      </c>
      <c r="E889" s="85" t="s">
        <v>0</v>
      </c>
      <c r="F889" s="79" t="str">
        <f>JSON_Fmt!F890</f>
        <v>Realbuzz</v>
      </c>
      <c r="G889" s="85" t="s">
        <v>0</v>
      </c>
      <c r="H889" s="79" t="str">
        <f>JSON_Fmt!J890</f>
        <v>Ambrogelli</v>
      </c>
      <c r="I889" s="85" t="s">
        <v>0</v>
      </c>
      <c r="J889" s="93" t="str">
        <f>JSON_Fmt!N890</f>
        <v>Letterkenny</v>
      </c>
      <c r="K889" s="85" t="s">
        <v>0</v>
      </c>
      <c r="L889" s="79" t="str">
        <f>JSON_Fmt!R890</f>
        <v>Meath</v>
      </c>
      <c r="M889" s="85" t="s">
        <v>0</v>
      </c>
      <c r="N889" s="93">
        <f>JSON_Fmt!V890</f>
        <v>1997</v>
      </c>
      <c r="O889" s="85" t="s">
        <v>0</v>
      </c>
      <c r="P889" s="79" t="str">
        <f>JSON_Fmt!Z890</f>
        <v>Weekly</v>
      </c>
      <c r="Q889" s="85" t="s">
        <v>0</v>
      </c>
      <c r="R889" s="79" t="str">
        <f>JSON_Fmt!AD890</f>
        <v>["Online","Tabloid"]</v>
      </c>
      <c r="S889" s="85" t="s">
        <v>0</v>
      </c>
      <c r="T889" s="93" t="str">
        <f>JSON_Fmt!AH890</f>
        <v>["Teenagers","Professional Class"]</v>
      </c>
      <c r="U889" s="85" t="s">
        <v>0</v>
      </c>
      <c r="V889" s="93" t="str">
        <f>JSON_Fmt!AL890</f>
        <v>http://smugmug.com/cras.jsp</v>
      </c>
      <c r="W889" s="85" t="s">
        <v>0</v>
      </c>
      <c r="X889" s="93">
        <f>JSON_Fmt!AP890</f>
        <v>4921.25</v>
      </c>
      <c r="Y889" s="85" t="s">
        <v>0</v>
      </c>
      <c r="Z889" s="93" t="str">
        <f>JSON_Fmt!AT890</f>
        <v>["Finance"]</v>
      </c>
      <c r="AA889" s="85" t="s">
        <v>0</v>
      </c>
      <c r="AB889" s="79" t="e">
        <f>JSON_Fmt!#REF!</f>
        <v>#REF!</v>
      </c>
      <c r="AC889" s="83" t="e">
        <f>JSON_Fmt!#REF!</f>
        <v>#REF!</v>
      </c>
    </row>
    <row r="890" spans="1:29" x14ac:dyDescent="0.25">
      <c r="A890" s="79" t="s">
        <v>13</v>
      </c>
      <c r="B890" s="79" t="str">
        <f t="shared" si="13"/>
        <v>Collection_Name</v>
      </c>
      <c r="C890" s="79" t="s">
        <v>14</v>
      </c>
      <c r="D890" s="79" t="str">
        <f>JSON_Fmt!B891</f>
        <v>5e8f270efc13ae051e00017d</v>
      </c>
      <c r="E890" s="85" t="s">
        <v>0</v>
      </c>
      <c r="F890" s="79" t="str">
        <f>JSON_Fmt!F891</f>
        <v>Eabox</v>
      </c>
      <c r="G890" s="85" t="s">
        <v>0</v>
      </c>
      <c r="H890" s="79" t="str">
        <f>JSON_Fmt!J891</f>
        <v>Treadgear</v>
      </c>
      <c r="I890" s="85" t="s">
        <v>0</v>
      </c>
      <c r="J890" s="93" t="str">
        <f>JSON_Fmt!N891</f>
        <v>Blackrock</v>
      </c>
      <c r="K890" s="85" t="s">
        <v>0</v>
      </c>
      <c r="L890" s="79" t="str">
        <f>JSON_Fmt!R891</f>
        <v>Laois</v>
      </c>
      <c r="M890" s="85" t="s">
        <v>0</v>
      </c>
      <c r="N890" s="93">
        <f>JSON_Fmt!V891</f>
        <v>2010</v>
      </c>
      <c r="O890" s="85" t="s">
        <v>0</v>
      </c>
      <c r="P890" s="79" t="str">
        <f>JSON_Fmt!Z891</f>
        <v>Daily</v>
      </c>
      <c r="Q890" s="85" t="s">
        <v>0</v>
      </c>
      <c r="R890" s="79" t="str">
        <f>JSON_Fmt!AD891</f>
        <v>["Online","Tabloid"]</v>
      </c>
      <c r="S890" s="85" t="s">
        <v>0</v>
      </c>
      <c r="T890" s="93" t="str">
        <f>JSON_Fmt!AH891</f>
        <v>["Professional Class","Adult","Teenagers"]</v>
      </c>
      <c r="U890" s="85" t="s">
        <v>0</v>
      </c>
      <c r="V890" s="93" t="str">
        <f>JSON_Fmt!AL891</f>
        <v>http://slate.com/interdum.xml</v>
      </c>
      <c r="W890" s="85" t="s">
        <v>0</v>
      </c>
      <c r="X890" s="93">
        <f>JSON_Fmt!AP891</f>
        <v>10193.02</v>
      </c>
      <c r="Y890" s="85" t="s">
        <v>0</v>
      </c>
      <c r="Z890" s="93" t="str">
        <f>JSON_Fmt!AT891</f>
        <v>["Economics"]</v>
      </c>
      <c r="AA890" s="85" t="s">
        <v>0</v>
      </c>
      <c r="AB890" s="79" t="e">
        <f>JSON_Fmt!#REF!</f>
        <v>#REF!</v>
      </c>
      <c r="AC890" s="83" t="e">
        <f>JSON_Fmt!#REF!</f>
        <v>#REF!</v>
      </c>
    </row>
    <row r="891" spans="1:29" x14ac:dyDescent="0.25">
      <c r="A891" s="79" t="s">
        <v>13</v>
      </c>
      <c r="B891" s="79" t="str">
        <f t="shared" si="13"/>
        <v>Collection_Name</v>
      </c>
      <c r="C891" s="79" t="s">
        <v>14</v>
      </c>
      <c r="D891" s="79" t="str">
        <f>JSON_Fmt!B892</f>
        <v>5e8f270efc13ae051e00017e</v>
      </c>
      <c r="E891" s="85" t="s">
        <v>0</v>
      </c>
      <c r="F891" s="79" t="str">
        <f>JSON_Fmt!F892</f>
        <v>Quinu</v>
      </c>
      <c r="G891" s="85" t="s">
        <v>0</v>
      </c>
      <c r="H891" s="79" t="str">
        <f>JSON_Fmt!J892</f>
        <v>Brophy</v>
      </c>
      <c r="I891" s="85" t="s">
        <v>0</v>
      </c>
      <c r="J891" s="93" t="str">
        <f>JSON_Fmt!N892</f>
        <v>Dublin</v>
      </c>
      <c r="K891" s="85" t="s">
        <v>0</v>
      </c>
      <c r="L891" s="79" t="str">
        <f>JSON_Fmt!R892</f>
        <v>Kerry</v>
      </c>
      <c r="M891" s="85" t="s">
        <v>0</v>
      </c>
      <c r="N891" s="93">
        <f>JSON_Fmt!V892</f>
        <v>2005</v>
      </c>
      <c r="O891" s="85" t="s">
        <v>0</v>
      </c>
      <c r="P891" s="79" t="str">
        <f>JSON_Fmt!Z892</f>
        <v>Weekly</v>
      </c>
      <c r="Q891" s="85" t="s">
        <v>0</v>
      </c>
      <c r="R891" s="79" t="str">
        <f>JSON_Fmt!AD892</f>
        <v>["Broadsheet","Online","Tabloid"]</v>
      </c>
      <c r="S891" s="85" t="s">
        <v>0</v>
      </c>
      <c r="T891" s="93" t="str">
        <f>JSON_Fmt!AH892</f>
        <v>["Teenagers","Professional Class"]</v>
      </c>
      <c r="U891" s="85" t="s">
        <v>0</v>
      </c>
      <c r="V891" s="93" t="str">
        <f>JSON_Fmt!AL892</f>
        <v>https://cisco.com/elementum/nullam/varius/nulla/facilisi.png</v>
      </c>
      <c r="W891" s="85" t="s">
        <v>0</v>
      </c>
      <c r="X891" s="93">
        <f>JSON_Fmt!AP892</f>
        <v>5640.67</v>
      </c>
      <c r="Y891" s="85" t="s">
        <v>0</v>
      </c>
      <c r="Z891" s="93" t="str">
        <f>JSON_Fmt!AT892</f>
        <v>["Economics","Finance","Politics","Sport"]</v>
      </c>
      <c r="AA891" s="85" t="s">
        <v>0</v>
      </c>
      <c r="AB891" s="79" t="e">
        <f>JSON_Fmt!#REF!</f>
        <v>#REF!</v>
      </c>
      <c r="AC891" s="83" t="e">
        <f>JSON_Fmt!#REF!</f>
        <v>#REF!</v>
      </c>
    </row>
    <row r="892" spans="1:29" x14ac:dyDescent="0.25">
      <c r="A892" s="79" t="s">
        <v>13</v>
      </c>
      <c r="B892" s="79" t="str">
        <f t="shared" si="13"/>
        <v>Collection_Name</v>
      </c>
      <c r="C892" s="79" t="s">
        <v>14</v>
      </c>
      <c r="D892" s="79" t="str">
        <f>JSON_Fmt!B893</f>
        <v>5e8f270efc13ae051e00017f</v>
      </c>
      <c r="E892" s="85" t="s">
        <v>0</v>
      </c>
      <c r="F892" s="79" t="str">
        <f>JSON_Fmt!F893</f>
        <v>Quatz</v>
      </c>
      <c r="G892" s="85" t="s">
        <v>0</v>
      </c>
      <c r="H892" s="79" t="str">
        <f>JSON_Fmt!J893</f>
        <v>Jepperson</v>
      </c>
      <c r="I892" s="85" t="s">
        <v>0</v>
      </c>
      <c r="J892" s="93" t="str">
        <f>JSON_Fmt!N893</f>
        <v>Limerick</v>
      </c>
      <c r="K892" s="85" t="s">
        <v>0</v>
      </c>
      <c r="L892" s="79" t="str">
        <f>JSON_Fmt!R893</f>
        <v>Armagh</v>
      </c>
      <c r="M892" s="85" t="s">
        <v>0</v>
      </c>
      <c r="N892" s="93">
        <f>JSON_Fmt!V893</f>
        <v>1996</v>
      </c>
      <c r="O892" s="85" t="s">
        <v>0</v>
      </c>
      <c r="P892" s="79" t="str">
        <f>JSON_Fmt!Z893</f>
        <v>Daily</v>
      </c>
      <c r="Q892" s="85" t="s">
        <v>0</v>
      </c>
      <c r="R892" s="79" t="str">
        <f>JSON_Fmt!AD893</f>
        <v>["Online","Broadsheet","Tabloid"]</v>
      </c>
      <c r="S892" s="85" t="s">
        <v>0</v>
      </c>
      <c r="T892" s="93" t="str">
        <f>JSON_Fmt!AH893</f>
        <v>["Professional Class","Adult"]</v>
      </c>
      <c r="U892" s="85" t="s">
        <v>0</v>
      </c>
      <c r="V892" s="93" t="str">
        <f>JSON_Fmt!AL893</f>
        <v>https://npr.org/eleifend/pede/libero/quis/orci/nullam.json</v>
      </c>
      <c r="W892" s="85" t="s">
        <v>0</v>
      </c>
      <c r="X892" s="93">
        <f>JSON_Fmt!AP893</f>
        <v>10647.54</v>
      </c>
      <c r="Y892" s="85" t="s">
        <v>0</v>
      </c>
      <c r="Z892" s="93" t="str">
        <f>JSON_Fmt!AT893</f>
        <v>["Economics"]</v>
      </c>
      <c r="AA892" s="85" t="s">
        <v>0</v>
      </c>
      <c r="AB892" s="79" t="e">
        <f>JSON_Fmt!#REF!</f>
        <v>#REF!</v>
      </c>
      <c r="AC892" s="83" t="e">
        <f>JSON_Fmt!#REF!</f>
        <v>#REF!</v>
      </c>
    </row>
    <row r="893" spans="1:29" x14ac:dyDescent="0.25">
      <c r="A893" s="79" t="s">
        <v>13</v>
      </c>
      <c r="B893" s="79" t="str">
        <f t="shared" si="13"/>
        <v>Collection_Name</v>
      </c>
      <c r="C893" s="79" t="s">
        <v>14</v>
      </c>
      <c r="D893" s="79" t="str">
        <f>JSON_Fmt!B894</f>
        <v>5e8f270efc13ae051e000180</v>
      </c>
      <c r="E893" s="85" t="s">
        <v>0</v>
      </c>
      <c r="F893" s="79" t="str">
        <f>JSON_Fmt!F894</f>
        <v>Eadel</v>
      </c>
      <c r="G893" s="85" t="s">
        <v>0</v>
      </c>
      <c r="H893" s="79" t="str">
        <f>JSON_Fmt!J894</f>
        <v>Roocroft</v>
      </c>
      <c r="I893" s="85" t="s">
        <v>0</v>
      </c>
      <c r="J893" s="93" t="str">
        <f>JSON_Fmt!N894</f>
        <v>Limerick</v>
      </c>
      <c r="K893" s="85" t="s">
        <v>0</v>
      </c>
      <c r="L893" s="79" t="str">
        <f>JSON_Fmt!R894</f>
        <v>Fermanagh</v>
      </c>
      <c r="M893" s="85" t="s">
        <v>0</v>
      </c>
      <c r="N893" s="93">
        <f>JSON_Fmt!V894</f>
        <v>2012</v>
      </c>
      <c r="O893" s="85" t="s">
        <v>0</v>
      </c>
      <c r="P893" s="79" t="str">
        <f>JSON_Fmt!Z894</f>
        <v>Monthly</v>
      </c>
      <c r="Q893" s="85" t="s">
        <v>0</v>
      </c>
      <c r="R893" s="79" t="str">
        <f>JSON_Fmt!AD894</f>
        <v>["Online","Tabloid","Broadsheet"]</v>
      </c>
      <c r="S893" s="85" t="s">
        <v>0</v>
      </c>
      <c r="T893" s="93" t="str">
        <f>JSON_Fmt!AH894</f>
        <v>["Adult","Teenagers"]</v>
      </c>
      <c r="U893" s="85" t="s">
        <v>0</v>
      </c>
      <c r="V893" s="93" t="str">
        <f>JSON_Fmt!AL894</f>
        <v>https://reddit.com/odio/cras/mi.png</v>
      </c>
      <c r="W893" s="85" t="s">
        <v>0</v>
      </c>
      <c r="X893" s="93">
        <f>JSON_Fmt!AP894</f>
        <v>13052.11</v>
      </c>
      <c r="Y893" s="85" t="s">
        <v>0</v>
      </c>
      <c r="Z893" s="93" t="str">
        <f>JSON_Fmt!AT894</f>
        <v>["Sport","Politics","Finance","Economics"]</v>
      </c>
      <c r="AA893" s="85" t="s">
        <v>0</v>
      </c>
      <c r="AB893" s="79" t="e">
        <f>JSON_Fmt!#REF!</f>
        <v>#REF!</v>
      </c>
      <c r="AC893" s="83" t="e">
        <f>JSON_Fmt!#REF!</f>
        <v>#REF!</v>
      </c>
    </row>
    <row r="894" spans="1:29" x14ac:dyDescent="0.25">
      <c r="A894" s="79" t="s">
        <v>13</v>
      </c>
      <c r="B894" s="79" t="str">
        <f t="shared" si="13"/>
        <v>Collection_Name</v>
      </c>
      <c r="C894" s="79" t="s">
        <v>14</v>
      </c>
      <c r="D894" s="79" t="str">
        <f>JSON_Fmt!B895</f>
        <v>5e8f270efc13ae051e000181</v>
      </c>
      <c r="E894" s="85" t="s">
        <v>0</v>
      </c>
      <c r="F894" s="79" t="str">
        <f>JSON_Fmt!F895</f>
        <v>Brainbox</v>
      </c>
      <c r="G894" s="85" t="s">
        <v>0</v>
      </c>
      <c r="H894" s="79" t="str">
        <f>JSON_Fmt!J895</f>
        <v>Piesing</v>
      </c>
      <c r="I894" s="85" t="s">
        <v>0</v>
      </c>
      <c r="J894" s="93" t="str">
        <f>JSON_Fmt!N895</f>
        <v>Lismore</v>
      </c>
      <c r="K894" s="85" t="s">
        <v>0</v>
      </c>
      <c r="L894" s="79" t="str">
        <f>JSON_Fmt!R895</f>
        <v>Louth</v>
      </c>
      <c r="M894" s="85" t="s">
        <v>0</v>
      </c>
      <c r="N894" s="93">
        <f>JSON_Fmt!V895</f>
        <v>1991</v>
      </c>
      <c r="O894" s="85" t="s">
        <v>0</v>
      </c>
      <c r="P894" s="79" t="str">
        <f>JSON_Fmt!Z895</f>
        <v>Weekly</v>
      </c>
      <c r="Q894" s="85" t="s">
        <v>0</v>
      </c>
      <c r="R894" s="79" t="str">
        <f>JSON_Fmt!AD895</f>
        <v>["Broadsheet","Online"]</v>
      </c>
      <c r="S894" s="85" t="s">
        <v>0</v>
      </c>
      <c r="T894" s="93" t="str">
        <f>JSON_Fmt!AH895</f>
        <v>["Professional Class"]</v>
      </c>
      <c r="U894" s="85" t="s">
        <v>0</v>
      </c>
      <c r="V894" s="93" t="str">
        <f>JSON_Fmt!AL895</f>
        <v>https://infoseek.co.jp/quisque/arcu/libero/rutrum/ac/lobortis.html</v>
      </c>
      <c r="W894" s="85" t="s">
        <v>0</v>
      </c>
      <c r="X894" s="93">
        <f>JSON_Fmt!AP895</f>
        <v>6866.41</v>
      </c>
      <c r="Y894" s="85" t="s">
        <v>0</v>
      </c>
      <c r="Z894" s="93" t="str">
        <f>JSON_Fmt!AT895</f>
        <v>["Politics","Finance","Sport"]</v>
      </c>
      <c r="AA894" s="85" t="s">
        <v>0</v>
      </c>
      <c r="AB894" s="79" t="e">
        <f>JSON_Fmt!#REF!</f>
        <v>#REF!</v>
      </c>
      <c r="AC894" s="83" t="e">
        <f>JSON_Fmt!#REF!</f>
        <v>#REF!</v>
      </c>
    </row>
    <row r="895" spans="1:29" x14ac:dyDescent="0.25">
      <c r="A895" s="79" t="s">
        <v>13</v>
      </c>
      <c r="B895" s="79" t="str">
        <f t="shared" si="13"/>
        <v>Collection_Name</v>
      </c>
      <c r="C895" s="79" t="s">
        <v>14</v>
      </c>
      <c r="D895" s="79" t="str">
        <f>JSON_Fmt!B896</f>
        <v>5e8f270efc13ae051e000182</v>
      </c>
      <c r="E895" s="85" t="s">
        <v>0</v>
      </c>
      <c r="F895" s="79" t="str">
        <f>JSON_Fmt!F896</f>
        <v>Divape</v>
      </c>
      <c r="G895" s="85" t="s">
        <v>0</v>
      </c>
      <c r="H895" s="79" t="str">
        <f>JSON_Fmt!J896</f>
        <v>Mellon</v>
      </c>
      <c r="I895" s="85" t="s">
        <v>0</v>
      </c>
      <c r="J895" s="93" t="str">
        <f>JSON_Fmt!N896</f>
        <v>Dublin</v>
      </c>
      <c r="K895" s="85" t="s">
        <v>0</v>
      </c>
      <c r="L895" s="79" t="str">
        <f>JSON_Fmt!R896</f>
        <v>Wicklow</v>
      </c>
      <c r="M895" s="85" t="s">
        <v>0</v>
      </c>
      <c r="N895" s="93">
        <f>JSON_Fmt!V896</f>
        <v>1990</v>
      </c>
      <c r="O895" s="85" t="s">
        <v>0</v>
      </c>
      <c r="P895" s="79" t="str">
        <f>JSON_Fmt!Z896</f>
        <v>Monthly</v>
      </c>
      <c r="Q895" s="85" t="s">
        <v>0</v>
      </c>
      <c r="R895" s="79" t="str">
        <f>JSON_Fmt!AD896</f>
        <v>["Online"]</v>
      </c>
      <c r="S895" s="85" t="s">
        <v>0</v>
      </c>
      <c r="T895" s="93" t="str">
        <f>JSON_Fmt!AH896</f>
        <v>["Adult"]</v>
      </c>
      <c r="U895" s="85" t="s">
        <v>0</v>
      </c>
      <c r="V895" s="93" t="str">
        <f>JSON_Fmt!AL896</f>
        <v>http://patch.com/posuere.jsp</v>
      </c>
      <c r="W895" s="85" t="s">
        <v>0</v>
      </c>
      <c r="X895" s="93">
        <f>JSON_Fmt!AP896</f>
        <v>7654.5</v>
      </c>
      <c r="Y895" s="85" t="s">
        <v>0</v>
      </c>
      <c r="Z895" s="93" t="str">
        <f>JSON_Fmt!AT896</f>
        <v>["Finance","Sport","Economics","Politics"]</v>
      </c>
      <c r="AA895" s="85" t="s">
        <v>0</v>
      </c>
      <c r="AB895" s="79" t="e">
        <f>JSON_Fmt!#REF!</f>
        <v>#REF!</v>
      </c>
      <c r="AC895" s="83" t="e">
        <f>JSON_Fmt!#REF!</f>
        <v>#REF!</v>
      </c>
    </row>
    <row r="896" spans="1:29" x14ac:dyDescent="0.25">
      <c r="A896" s="79" t="s">
        <v>13</v>
      </c>
      <c r="B896" s="79" t="str">
        <f t="shared" si="13"/>
        <v>Collection_Name</v>
      </c>
      <c r="C896" s="79" t="s">
        <v>14</v>
      </c>
      <c r="D896" s="79" t="str">
        <f>JSON_Fmt!B897</f>
        <v>5e8f270efc13ae051e000183</v>
      </c>
      <c r="E896" s="85" t="s">
        <v>0</v>
      </c>
      <c r="F896" s="79" t="str">
        <f>JSON_Fmt!F897</f>
        <v>Jaxworks</v>
      </c>
      <c r="G896" s="85" t="s">
        <v>0</v>
      </c>
      <c r="H896" s="79" t="str">
        <f>JSON_Fmt!J897</f>
        <v>Isenor</v>
      </c>
      <c r="I896" s="85" t="s">
        <v>0</v>
      </c>
      <c r="J896" s="93" t="str">
        <f>JSON_Fmt!N897</f>
        <v>Letterkenny</v>
      </c>
      <c r="K896" s="85" t="s">
        <v>0</v>
      </c>
      <c r="L896" s="79" t="str">
        <f>JSON_Fmt!R897</f>
        <v>Carlow</v>
      </c>
      <c r="M896" s="85" t="s">
        <v>0</v>
      </c>
      <c r="N896" s="93">
        <f>JSON_Fmt!V897</f>
        <v>2005</v>
      </c>
      <c r="O896" s="85" t="s">
        <v>0</v>
      </c>
      <c r="P896" s="79" t="str">
        <f>JSON_Fmt!Z897</f>
        <v>Monthly</v>
      </c>
      <c r="Q896" s="85" t="s">
        <v>0</v>
      </c>
      <c r="R896" s="79" t="str">
        <f>JSON_Fmt!AD897</f>
        <v>["Broadsheet","Online"]</v>
      </c>
      <c r="S896" s="85" t="s">
        <v>0</v>
      </c>
      <c r="T896" s="93" t="str">
        <f>JSON_Fmt!AH897</f>
        <v>["Professional Class","Adult","Teenagers"]</v>
      </c>
      <c r="U896" s="85" t="s">
        <v>0</v>
      </c>
      <c r="V896" s="93" t="str">
        <f>JSON_Fmt!AL897</f>
        <v>https://desdev.cn/libero/non/mattis/pulvinar/nulla/pede.json</v>
      </c>
      <c r="W896" s="85" t="s">
        <v>0</v>
      </c>
      <c r="X896" s="93">
        <f>JSON_Fmt!AP897</f>
        <v>7444.99</v>
      </c>
      <c r="Y896" s="85" t="s">
        <v>0</v>
      </c>
      <c r="Z896" s="93" t="str">
        <f>JSON_Fmt!AT897</f>
        <v>["Sport","Politics","Finance","Economics"]</v>
      </c>
      <c r="AA896" s="85" t="s">
        <v>0</v>
      </c>
      <c r="AB896" s="79" t="e">
        <f>JSON_Fmt!#REF!</f>
        <v>#REF!</v>
      </c>
      <c r="AC896" s="83" t="e">
        <f>JSON_Fmt!#REF!</f>
        <v>#REF!</v>
      </c>
    </row>
    <row r="897" spans="1:29" x14ac:dyDescent="0.25">
      <c r="A897" s="79" t="s">
        <v>13</v>
      </c>
      <c r="B897" s="79" t="str">
        <f t="shared" si="13"/>
        <v>Collection_Name</v>
      </c>
      <c r="C897" s="79" t="s">
        <v>14</v>
      </c>
      <c r="D897" s="79" t="str">
        <f>JSON_Fmt!B898</f>
        <v>5e8f270efc13ae051e000184</v>
      </c>
      <c r="E897" s="85" t="s">
        <v>0</v>
      </c>
      <c r="F897" s="79" t="str">
        <f>JSON_Fmt!F898</f>
        <v>Linklinks</v>
      </c>
      <c r="G897" s="85" t="s">
        <v>0</v>
      </c>
      <c r="H897" s="79" t="str">
        <f>JSON_Fmt!J898</f>
        <v>Posthill</v>
      </c>
      <c r="I897" s="85" t="s">
        <v>0</v>
      </c>
      <c r="J897" s="93" t="str">
        <f>JSON_Fmt!N898</f>
        <v>Athlone</v>
      </c>
      <c r="K897" s="85" t="s">
        <v>0</v>
      </c>
      <c r="L897" s="79" t="str">
        <f>JSON_Fmt!R898</f>
        <v>Down</v>
      </c>
      <c r="M897" s="85" t="s">
        <v>0</v>
      </c>
      <c r="N897" s="93">
        <f>JSON_Fmt!V898</f>
        <v>2005</v>
      </c>
      <c r="O897" s="85" t="s">
        <v>0</v>
      </c>
      <c r="P897" s="79" t="str">
        <f>JSON_Fmt!Z898</f>
        <v>Monthly</v>
      </c>
      <c r="Q897" s="85" t="s">
        <v>0</v>
      </c>
      <c r="R897" s="79" t="str">
        <f>JSON_Fmt!AD898</f>
        <v>["Broadsheet","Tabloid","Online"]</v>
      </c>
      <c r="S897" s="85" t="s">
        <v>0</v>
      </c>
      <c r="T897" s="93" t="str">
        <f>JSON_Fmt!AH898</f>
        <v>["Teenagers","Adult"]</v>
      </c>
      <c r="U897" s="85" t="s">
        <v>0</v>
      </c>
      <c r="V897" s="93" t="str">
        <f>JSON_Fmt!AL898</f>
        <v>https://epa.gov/justo/nec/condimentum/neque.xml</v>
      </c>
      <c r="W897" s="85" t="s">
        <v>0</v>
      </c>
      <c r="X897" s="93">
        <f>JSON_Fmt!AP898</f>
        <v>5933.76</v>
      </c>
      <c r="Y897" s="85" t="s">
        <v>0</v>
      </c>
      <c r="Z897" s="93" t="str">
        <f>JSON_Fmt!AT898</f>
        <v>["Economics","Politics","Finance"]</v>
      </c>
      <c r="AA897" s="85" t="s">
        <v>0</v>
      </c>
      <c r="AB897" s="79" t="e">
        <f>JSON_Fmt!#REF!</f>
        <v>#REF!</v>
      </c>
      <c r="AC897" s="83" t="e">
        <f>JSON_Fmt!#REF!</f>
        <v>#REF!</v>
      </c>
    </row>
    <row r="898" spans="1:29" x14ac:dyDescent="0.25">
      <c r="A898" s="79" t="s">
        <v>13</v>
      </c>
      <c r="B898" s="79" t="str">
        <f t="shared" si="13"/>
        <v>Collection_Name</v>
      </c>
      <c r="C898" s="79" t="s">
        <v>14</v>
      </c>
      <c r="D898" s="79" t="str">
        <f>JSON_Fmt!B899</f>
        <v>5e8f270efc13ae051e000185</v>
      </c>
      <c r="E898" s="85" t="s">
        <v>0</v>
      </c>
      <c r="F898" s="79" t="str">
        <f>JSON_Fmt!F899</f>
        <v>Eazzy</v>
      </c>
      <c r="G898" s="85" t="s">
        <v>0</v>
      </c>
      <c r="H898" s="79" t="str">
        <f>JSON_Fmt!J899</f>
        <v>Cowderay</v>
      </c>
      <c r="I898" s="85" t="s">
        <v>0</v>
      </c>
      <c r="J898" s="93" t="str">
        <f>JSON_Fmt!N899</f>
        <v>Limerick</v>
      </c>
      <c r="K898" s="85" t="s">
        <v>0</v>
      </c>
      <c r="L898" s="79" t="str">
        <f>JSON_Fmt!R899</f>
        <v>Waterford</v>
      </c>
      <c r="M898" s="85" t="s">
        <v>0</v>
      </c>
      <c r="N898" s="93">
        <f>JSON_Fmt!V899</f>
        <v>2000</v>
      </c>
      <c r="O898" s="85" t="s">
        <v>0</v>
      </c>
      <c r="P898" s="79" t="str">
        <f>JSON_Fmt!Z899</f>
        <v>Weekly</v>
      </c>
      <c r="Q898" s="85" t="s">
        <v>0</v>
      </c>
      <c r="R898" s="79" t="str">
        <f>JSON_Fmt!AD899</f>
        <v>["Online"]</v>
      </c>
      <c r="S898" s="85" t="s">
        <v>0</v>
      </c>
      <c r="T898" s="93" t="str">
        <f>JSON_Fmt!AH899</f>
        <v>["Adult"]</v>
      </c>
      <c r="U898" s="85" t="s">
        <v>0</v>
      </c>
      <c r="V898" s="93" t="str">
        <f>JSON_Fmt!AL899</f>
        <v>http://nih.gov/diam.jsp</v>
      </c>
      <c r="W898" s="85" t="s">
        <v>0</v>
      </c>
      <c r="X898" s="93">
        <f>JSON_Fmt!AP899</f>
        <v>9393.06</v>
      </c>
      <c r="Y898" s="85" t="s">
        <v>0</v>
      </c>
      <c r="Z898" s="93" t="str">
        <f>JSON_Fmt!AT899</f>
        <v>["Finance","Sport"]</v>
      </c>
      <c r="AA898" s="85" t="s">
        <v>0</v>
      </c>
      <c r="AB898" s="79" t="e">
        <f>JSON_Fmt!#REF!</f>
        <v>#REF!</v>
      </c>
      <c r="AC898" s="83" t="e">
        <f>JSON_Fmt!#REF!</f>
        <v>#REF!</v>
      </c>
    </row>
    <row r="899" spans="1:29" x14ac:dyDescent="0.25">
      <c r="A899" s="79" t="s">
        <v>13</v>
      </c>
      <c r="B899" s="79" t="str">
        <f t="shared" si="13"/>
        <v>Collection_Name</v>
      </c>
      <c r="C899" s="79" t="s">
        <v>14</v>
      </c>
      <c r="D899" s="79" t="str">
        <f>JSON_Fmt!B900</f>
        <v>5e8f270efc13ae051e000186</v>
      </c>
      <c r="E899" s="85" t="s">
        <v>0</v>
      </c>
      <c r="F899" s="79" t="str">
        <f>JSON_Fmt!F900</f>
        <v>Kayveo</v>
      </c>
      <c r="G899" s="85" t="s">
        <v>0</v>
      </c>
      <c r="H899" s="79" t="str">
        <f>JSON_Fmt!J900</f>
        <v>Balle</v>
      </c>
      <c r="I899" s="85" t="s">
        <v>0</v>
      </c>
      <c r="J899" s="93" t="str">
        <f>JSON_Fmt!N900</f>
        <v>Limerick</v>
      </c>
      <c r="K899" s="85" t="s">
        <v>0</v>
      </c>
      <c r="L899" s="79" t="str">
        <f>JSON_Fmt!R900</f>
        <v>Meath</v>
      </c>
      <c r="M899" s="85" t="s">
        <v>0</v>
      </c>
      <c r="N899" s="93">
        <f>JSON_Fmt!V900</f>
        <v>1996</v>
      </c>
      <c r="O899" s="85" t="s">
        <v>0</v>
      </c>
      <c r="P899" s="79" t="str">
        <f>JSON_Fmt!Z900</f>
        <v>Monthly</v>
      </c>
      <c r="Q899" s="85" t="s">
        <v>0</v>
      </c>
      <c r="R899" s="79" t="str">
        <f>JSON_Fmt!AD900</f>
        <v>["Online","Broadsheet","Tabloid"]</v>
      </c>
      <c r="S899" s="85" t="s">
        <v>0</v>
      </c>
      <c r="T899" s="93" t="str">
        <f>JSON_Fmt!AH900</f>
        <v>["Professional Class"]</v>
      </c>
      <c r="U899" s="85" t="s">
        <v>0</v>
      </c>
      <c r="V899" s="93" t="str">
        <f>JSON_Fmt!AL900</f>
        <v>http://moonfruit.com/eget.aspx</v>
      </c>
      <c r="W899" s="85" t="s">
        <v>0</v>
      </c>
      <c r="X899" s="93">
        <f>JSON_Fmt!AP900</f>
        <v>10243.200000000001</v>
      </c>
      <c r="Y899" s="85" t="s">
        <v>0</v>
      </c>
      <c r="Z899" s="93" t="str">
        <f>JSON_Fmt!AT900</f>
        <v>["Finance"]</v>
      </c>
      <c r="AA899" s="85" t="s">
        <v>0</v>
      </c>
      <c r="AB899" s="79" t="e">
        <f>JSON_Fmt!#REF!</f>
        <v>#REF!</v>
      </c>
      <c r="AC899" s="83" t="e">
        <f>JSON_Fmt!#REF!</f>
        <v>#REF!</v>
      </c>
    </row>
    <row r="900" spans="1:29" x14ac:dyDescent="0.25">
      <c r="A900" s="79" t="s">
        <v>13</v>
      </c>
      <c r="B900" s="79" t="str">
        <f t="shared" si="13"/>
        <v>Collection_Name</v>
      </c>
      <c r="C900" s="79" t="s">
        <v>14</v>
      </c>
      <c r="D900" s="79" t="str">
        <f>JSON_Fmt!B901</f>
        <v>5e8f270efc13ae051e000187</v>
      </c>
      <c r="E900" s="85" t="s">
        <v>0</v>
      </c>
      <c r="F900" s="79" t="str">
        <f>JSON_Fmt!F901</f>
        <v>Skimia</v>
      </c>
      <c r="G900" s="85" t="s">
        <v>0</v>
      </c>
      <c r="H900" s="79" t="str">
        <f>JSON_Fmt!J901</f>
        <v>Peeters</v>
      </c>
      <c r="I900" s="85" t="s">
        <v>0</v>
      </c>
      <c r="J900" s="93" t="str">
        <f>JSON_Fmt!N901</f>
        <v>Blackrock</v>
      </c>
      <c r="K900" s="85" t="s">
        <v>0</v>
      </c>
      <c r="L900" s="79" t="str">
        <f>JSON_Fmt!R901</f>
        <v>Kildare</v>
      </c>
      <c r="M900" s="85" t="s">
        <v>0</v>
      </c>
      <c r="N900" s="93">
        <f>JSON_Fmt!V901</f>
        <v>2008</v>
      </c>
      <c r="O900" s="85" t="s">
        <v>0</v>
      </c>
      <c r="P900" s="79" t="str">
        <f>JSON_Fmt!Z901</f>
        <v>Monthly</v>
      </c>
      <c r="Q900" s="85" t="s">
        <v>0</v>
      </c>
      <c r="R900" s="79" t="str">
        <f>JSON_Fmt!AD901</f>
        <v>["Online"]</v>
      </c>
      <c r="S900" s="85" t="s">
        <v>0</v>
      </c>
      <c r="T900" s="93" t="str">
        <f>JSON_Fmt!AH901</f>
        <v>["Professional Class"]</v>
      </c>
      <c r="U900" s="85" t="s">
        <v>0</v>
      </c>
      <c r="V900" s="93" t="str">
        <f>JSON_Fmt!AL901</f>
        <v>https://dailymotion.com/sit/amet/nunc/viverra/dapibus.jsp</v>
      </c>
      <c r="W900" s="85" t="s">
        <v>0</v>
      </c>
      <c r="X900" s="93">
        <f>JSON_Fmt!AP901</f>
        <v>6493.6</v>
      </c>
      <c r="Y900" s="85" t="s">
        <v>0</v>
      </c>
      <c r="Z900" s="93" t="str">
        <f>JSON_Fmt!AT901</f>
        <v>["Sport","Economics"]</v>
      </c>
      <c r="AA900" s="85" t="s">
        <v>0</v>
      </c>
      <c r="AB900" s="79" t="e">
        <f>JSON_Fmt!#REF!</f>
        <v>#REF!</v>
      </c>
      <c r="AC900" s="83" t="e">
        <f>JSON_Fmt!#REF!</f>
        <v>#REF!</v>
      </c>
    </row>
    <row r="901" spans="1:29" x14ac:dyDescent="0.25">
      <c r="A901" s="79" t="s">
        <v>13</v>
      </c>
      <c r="B901" s="79" t="str">
        <f t="shared" si="13"/>
        <v>Collection_Name</v>
      </c>
      <c r="C901" s="79" t="s">
        <v>14</v>
      </c>
      <c r="D901" s="79" t="str">
        <f>JSON_Fmt!B902</f>
        <v>5e8f270efc13ae051e000188</v>
      </c>
      <c r="E901" s="85" t="s">
        <v>0</v>
      </c>
      <c r="F901" s="79" t="str">
        <f>JSON_Fmt!F902</f>
        <v>Dabfeed</v>
      </c>
      <c r="G901" s="85" t="s">
        <v>0</v>
      </c>
      <c r="H901" s="79" t="str">
        <f>JSON_Fmt!J902</f>
        <v>Simnel</v>
      </c>
      <c r="I901" s="85" t="s">
        <v>0</v>
      </c>
      <c r="J901" s="93" t="str">
        <f>JSON_Fmt!N902</f>
        <v>Lismore</v>
      </c>
      <c r="K901" s="85" t="s">
        <v>0</v>
      </c>
      <c r="L901" s="79" t="str">
        <f>JSON_Fmt!R902</f>
        <v>Laois</v>
      </c>
      <c r="M901" s="85" t="s">
        <v>0</v>
      </c>
      <c r="N901" s="93">
        <f>JSON_Fmt!V902</f>
        <v>2011</v>
      </c>
      <c r="O901" s="85" t="s">
        <v>0</v>
      </c>
      <c r="P901" s="79" t="str">
        <f>JSON_Fmt!Z902</f>
        <v>Weekly</v>
      </c>
      <c r="Q901" s="85" t="s">
        <v>0</v>
      </c>
      <c r="R901" s="79" t="str">
        <f>JSON_Fmt!AD902</f>
        <v>["Broadsheet","Tabloid","Online"]</v>
      </c>
      <c r="S901" s="85" t="s">
        <v>0</v>
      </c>
      <c r="T901" s="93" t="str">
        <f>JSON_Fmt!AH902</f>
        <v>["Adult","Professional Class","Teenagers"]</v>
      </c>
      <c r="U901" s="85" t="s">
        <v>0</v>
      </c>
      <c r="V901" s="93" t="str">
        <f>JSON_Fmt!AL902</f>
        <v>http://nydailynews.com/turpis/nec.xml</v>
      </c>
      <c r="W901" s="85" t="s">
        <v>0</v>
      </c>
      <c r="X901" s="93">
        <f>JSON_Fmt!AP902</f>
        <v>6759.36</v>
      </c>
      <c r="Y901" s="85" t="s">
        <v>0</v>
      </c>
      <c r="Z901" s="93" t="str">
        <f>JSON_Fmt!AT902</f>
        <v>["Sport","Politics"]</v>
      </c>
      <c r="AA901" s="85" t="s">
        <v>0</v>
      </c>
      <c r="AB901" s="79" t="e">
        <f>JSON_Fmt!#REF!</f>
        <v>#REF!</v>
      </c>
      <c r="AC901" s="83" t="e">
        <f>JSON_Fmt!#REF!</f>
        <v>#REF!</v>
      </c>
    </row>
    <row r="902" spans="1:29" x14ac:dyDescent="0.25">
      <c r="A902" s="79" t="s">
        <v>13</v>
      </c>
      <c r="B902" s="79" t="str">
        <f t="shared" si="13"/>
        <v>Collection_Name</v>
      </c>
      <c r="C902" s="79" t="s">
        <v>14</v>
      </c>
      <c r="D902" s="79" t="str">
        <f>JSON_Fmt!B903</f>
        <v>5e8f270efc13ae051e000189</v>
      </c>
      <c r="E902" s="85" t="s">
        <v>0</v>
      </c>
      <c r="F902" s="79" t="str">
        <f>JSON_Fmt!F903</f>
        <v>Lajo</v>
      </c>
      <c r="G902" s="85" t="s">
        <v>0</v>
      </c>
      <c r="H902" s="79" t="str">
        <f>JSON_Fmt!J903</f>
        <v>Baumert</v>
      </c>
      <c r="I902" s="85" t="s">
        <v>0</v>
      </c>
      <c r="J902" s="93" t="str">
        <f>JSON_Fmt!N903</f>
        <v>Lismore</v>
      </c>
      <c r="K902" s="85" t="s">
        <v>0</v>
      </c>
      <c r="L902" s="79" t="str">
        <f>JSON_Fmt!R903</f>
        <v>Clare</v>
      </c>
      <c r="M902" s="85" t="s">
        <v>0</v>
      </c>
      <c r="N902" s="93">
        <f>JSON_Fmt!V903</f>
        <v>1997</v>
      </c>
      <c r="O902" s="85" t="s">
        <v>0</v>
      </c>
      <c r="P902" s="79" t="str">
        <f>JSON_Fmt!Z903</f>
        <v>Daily</v>
      </c>
      <c r="Q902" s="85" t="s">
        <v>0</v>
      </c>
      <c r="R902" s="79" t="str">
        <f>JSON_Fmt!AD903</f>
        <v>["Broadsheet","Online"]</v>
      </c>
      <c r="S902" s="85" t="s">
        <v>0</v>
      </c>
      <c r="T902" s="93" t="str">
        <f>JSON_Fmt!AH903</f>
        <v>["Teenagers","Adult"]</v>
      </c>
      <c r="U902" s="85" t="s">
        <v>0</v>
      </c>
      <c r="V902" s="93" t="str">
        <f>JSON_Fmt!AL903</f>
        <v>http://jimdo.com/eu/magna/vulputate/luctus.jpg</v>
      </c>
      <c r="W902" s="85" t="s">
        <v>0</v>
      </c>
      <c r="X902" s="93">
        <f>JSON_Fmt!AP903</f>
        <v>4408.43</v>
      </c>
      <c r="Y902" s="85" t="s">
        <v>0</v>
      </c>
      <c r="Z902" s="93" t="str">
        <f>JSON_Fmt!AT903</f>
        <v>["Finance","Sport"]</v>
      </c>
      <c r="AA902" s="85" t="s">
        <v>0</v>
      </c>
      <c r="AB902" s="79" t="e">
        <f>JSON_Fmt!#REF!</f>
        <v>#REF!</v>
      </c>
      <c r="AC902" s="83" t="e">
        <f>JSON_Fmt!#REF!</f>
        <v>#REF!</v>
      </c>
    </row>
    <row r="903" spans="1:29" x14ac:dyDescent="0.25">
      <c r="A903" s="79" t="s">
        <v>13</v>
      </c>
      <c r="B903" s="79" t="str">
        <f t="shared" si="13"/>
        <v>Collection_Name</v>
      </c>
      <c r="C903" s="79" t="s">
        <v>14</v>
      </c>
      <c r="D903" s="79" t="str">
        <f>JSON_Fmt!B904</f>
        <v>5e8f270efc13ae051e00018a</v>
      </c>
      <c r="E903" s="85" t="s">
        <v>0</v>
      </c>
      <c r="F903" s="79" t="str">
        <f>JSON_Fmt!F904</f>
        <v>Quire</v>
      </c>
      <c r="G903" s="85" t="s">
        <v>0</v>
      </c>
      <c r="H903" s="79" t="str">
        <f>JSON_Fmt!J904</f>
        <v>Balharrie</v>
      </c>
      <c r="I903" s="85" t="s">
        <v>0</v>
      </c>
      <c r="J903" s="93" t="str">
        <f>JSON_Fmt!N904</f>
        <v>Dublin</v>
      </c>
      <c r="K903" s="85" t="s">
        <v>0</v>
      </c>
      <c r="L903" s="79" t="str">
        <f>JSON_Fmt!R904</f>
        <v>Louth</v>
      </c>
      <c r="M903" s="85" t="s">
        <v>0</v>
      </c>
      <c r="N903" s="93">
        <f>JSON_Fmt!V904</f>
        <v>2010</v>
      </c>
      <c r="O903" s="85" t="s">
        <v>0</v>
      </c>
      <c r="P903" s="79" t="str">
        <f>JSON_Fmt!Z904</f>
        <v>Monthly</v>
      </c>
      <c r="Q903" s="85" t="s">
        <v>0</v>
      </c>
      <c r="R903" s="79" t="str">
        <f>JSON_Fmt!AD904</f>
        <v>["Broadsheet","Online"]</v>
      </c>
      <c r="S903" s="85" t="s">
        <v>0</v>
      </c>
      <c r="T903" s="93" t="str">
        <f>JSON_Fmt!AH904</f>
        <v>["Teenagers","Professional Class","Adult"]</v>
      </c>
      <c r="U903" s="85" t="s">
        <v>0</v>
      </c>
      <c r="V903" s="93" t="str">
        <f>JSON_Fmt!AL904</f>
        <v>https://wired.com/libero/quis/orci/nullam.jsp</v>
      </c>
      <c r="W903" s="85" t="s">
        <v>0</v>
      </c>
      <c r="X903" s="93">
        <f>JSON_Fmt!AP904</f>
        <v>9041.7199999999993</v>
      </c>
      <c r="Y903" s="85" t="s">
        <v>0</v>
      </c>
      <c r="Z903" s="93" t="str">
        <f>JSON_Fmt!AT904</f>
        <v>["Economics","Finance","Sport"]</v>
      </c>
      <c r="AA903" s="85" t="s">
        <v>0</v>
      </c>
      <c r="AB903" s="79" t="e">
        <f>JSON_Fmt!#REF!</f>
        <v>#REF!</v>
      </c>
      <c r="AC903" s="83" t="e">
        <f>JSON_Fmt!#REF!</f>
        <v>#REF!</v>
      </c>
    </row>
    <row r="904" spans="1:29" x14ac:dyDescent="0.25">
      <c r="A904" s="79" t="s">
        <v>13</v>
      </c>
      <c r="B904" s="79" t="str">
        <f t="shared" si="13"/>
        <v>Collection_Name</v>
      </c>
      <c r="C904" s="79" t="s">
        <v>14</v>
      </c>
      <c r="D904" s="79" t="str">
        <f>JSON_Fmt!B905</f>
        <v>5e8f270efc13ae051e00018b</v>
      </c>
      <c r="E904" s="85" t="s">
        <v>0</v>
      </c>
      <c r="F904" s="79" t="str">
        <f>JSON_Fmt!F905</f>
        <v>Kwideo</v>
      </c>
      <c r="G904" s="85" t="s">
        <v>0</v>
      </c>
      <c r="H904" s="79" t="str">
        <f>JSON_Fmt!J905</f>
        <v>O'Hanlon</v>
      </c>
      <c r="I904" s="85" t="s">
        <v>0</v>
      </c>
      <c r="J904" s="93" t="str">
        <f>JSON_Fmt!N905</f>
        <v>Limerick</v>
      </c>
      <c r="K904" s="85" t="s">
        <v>0</v>
      </c>
      <c r="L904" s="79" t="str">
        <f>JSON_Fmt!R905</f>
        <v>Carlow</v>
      </c>
      <c r="M904" s="85" t="s">
        <v>0</v>
      </c>
      <c r="N904" s="93">
        <f>JSON_Fmt!V905</f>
        <v>1993</v>
      </c>
      <c r="O904" s="85" t="s">
        <v>0</v>
      </c>
      <c r="P904" s="79" t="str">
        <f>JSON_Fmt!Z905</f>
        <v>Monthly</v>
      </c>
      <c r="Q904" s="85" t="s">
        <v>0</v>
      </c>
      <c r="R904" s="79" t="str">
        <f>JSON_Fmt!AD905</f>
        <v>["Broadsheet","Online"]</v>
      </c>
      <c r="S904" s="85" t="s">
        <v>0</v>
      </c>
      <c r="T904" s="93" t="str">
        <f>JSON_Fmt!AH905</f>
        <v>["Professional Class"]</v>
      </c>
      <c r="U904" s="85" t="s">
        <v>0</v>
      </c>
      <c r="V904" s="93" t="str">
        <f>JSON_Fmt!AL905</f>
        <v>https://w3.org/nisi/at.json</v>
      </c>
      <c r="W904" s="85" t="s">
        <v>0</v>
      </c>
      <c r="X904" s="93">
        <f>JSON_Fmt!AP905</f>
        <v>14088.79</v>
      </c>
      <c r="Y904" s="85" t="s">
        <v>0</v>
      </c>
      <c r="Z904" s="93" t="str">
        <f>JSON_Fmt!AT905</f>
        <v>["Sport","Politics","Finance","Economics"]</v>
      </c>
      <c r="AA904" s="85" t="s">
        <v>0</v>
      </c>
      <c r="AB904" s="79" t="e">
        <f>JSON_Fmt!#REF!</f>
        <v>#REF!</v>
      </c>
      <c r="AC904" s="83" t="e">
        <f>JSON_Fmt!#REF!</f>
        <v>#REF!</v>
      </c>
    </row>
    <row r="905" spans="1:29" x14ac:dyDescent="0.25">
      <c r="A905" s="79" t="s">
        <v>13</v>
      </c>
      <c r="B905" s="79" t="str">
        <f t="shared" si="13"/>
        <v>Collection_Name</v>
      </c>
      <c r="C905" s="79" t="s">
        <v>14</v>
      </c>
      <c r="D905" s="79" t="str">
        <f>JSON_Fmt!B906</f>
        <v>5e8f270efc13ae051e00018c</v>
      </c>
      <c r="E905" s="85" t="s">
        <v>0</v>
      </c>
      <c r="F905" s="79" t="str">
        <f>JSON_Fmt!F906</f>
        <v>Oodoo</v>
      </c>
      <c r="G905" s="85" t="s">
        <v>0</v>
      </c>
      <c r="H905" s="79" t="str">
        <f>JSON_Fmt!J906</f>
        <v>Buckeridge</v>
      </c>
      <c r="I905" s="85" t="s">
        <v>0</v>
      </c>
      <c r="J905" s="93" t="str">
        <f>JSON_Fmt!N906</f>
        <v>Blackrock</v>
      </c>
      <c r="K905" s="85" t="s">
        <v>0</v>
      </c>
      <c r="L905" s="79" t="str">
        <f>JSON_Fmt!R906</f>
        <v>Limerick</v>
      </c>
      <c r="M905" s="85" t="s">
        <v>0</v>
      </c>
      <c r="N905" s="93">
        <f>JSON_Fmt!V906</f>
        <v>2010</v>
      </c>
      <c r="O905" s="85" t="s">
        <v>0</v>
      </c>
      <c r="P905" s="79" t="str">
        <f>JSON_Fmt!Z906</f>
        <v>Daily</v>
      </c>
      <c r="Q905" s="85" t="s">
        <v>0</v>
      </c>
      <c r="R905" s="79" t="str">
        <f>JSON_Fmt!AD906</f>
        <v>["Online"]</v>
      </c>
      <c r="S905" s="85" t="s">
        <v>0</v>
      </c>
      <c r="T905" s="93" t="str">
        <f>JSON_Fmt!AH906</f>
        <v>["Teenagers","Professional Class"]</v>
      </c>
      <c r="U905" s="85" t="s">
        <v>0</v>
      </c>
      <c r="V905" s="93" t="str">
        <f>JSON_Fmt!AL906</f>
        <v>http://tripadvisor.com/ut/volutpat/sapien/arcu/sed/augue/aliquam.png</v>
      </c>
      <c r="W905" s="85" t="s">
        <v>0</v>
      </c>
      <c r="X905" s="93">
        <f>JSON_Fmt!AP906</f>
        <v>10212.700000000001</v>
      </c>
      <c r="Y905" s="85" t="s">
        <v>0</v>
      </c>
      <c r="Z905" s="93" t="str">
        <f>JSON_Fmt!AT906</f>
        <v>["Sport","Finance","Economics"]</v>
      </c>
      <c r="AA905" s="85" t="s">
        <v>0</v>
      </c>
      <c r="AB905" s="79" t="e">
        <f>JSON_Fmt!#REF!</f>
        <v>#REF!</v>
      </c>
      <c r="AC905" s="83" t="e">
        <f>JSON_Fmt!#REF!</f>
        <v>#REF!</v>
      </c>
    </row>
    <row r="906" spans="1:29" x14ac:dyDescent="0.25">
      <c r="A906" s="79" t="s">
        <v>13</v>
      </c>
      <c r="B906" s="79" t="str">
        <f t="shared" ref="B906:B969" si="14">$B$6</f>
        <v>Collection_Name</v>
      </c>
      <c r="C906" s="79" t="s">
        <v>14</v>
      </c>
      <c r="D906" s="79" t="str">
        <f>JSON_Fmt!B907</f>
        <v>5e8f270efc13ae051e00018d</v>
      </c>
      <c r="E906" s="85" t="s">
        <v>0</v>
      </c>
      <c r="F906" s="79" t="str">
        <f>JSON_Fmt!F907</f>
        <v>Youopia</v>
      </c>
      <c r="G906" s="85" t="s">
        <v>0</v>
      </c>
      <c r="H906" s="79" t="str">
        <f>JSON_Fmt!J907</f>
        <v>Eudall</v>
      </c>
      <c r="I906" s="85" t="s">
        <v>0</v>
      </c>
      <c r="J906" s="93" t="str">
        <f>JSON_Fmt!N907</f>
        <v>Dublin</v>
      </c>
      <c r="K906" s="85" t="s">
        <v>0</v>
      </c>
      <c r="L906" s="79" t="str">
        <f>JSON_Fmt!R907</f>
        <v>Wexford</v>
      </c>
      <c r="M906" s="85" t="s">
        <v>0</v>
      </c>
      <c r="N906" s="93">
        <f>JSON_Fmt!V907</f>
        <v>1999</v>
      </c>
      <c r="O906" s="85" t="s">
        <v>0</v>
      </c>
      <c r="P906" s="79" t="str">
        <f>JSON_Fmt!Z907</f>
        <v>Weekly</v>
      </c>
      <c r="Q906" s="85" t="s">
        <v>0</v>
      </c>
      <c r="R906" s="79" t="str">
        <f>JSON_Fmt!AD907</f>
        <v>["Online"]</v>
      </c>
      <c r="S906" s="85" t="s">
        <v>0</v>
      </c>
      <c r="T906" s="93" t="str">
        <f>JSON_Fmt!AH907</f>
        <v>["Professional Class","Adult"]</v>
      </c>
      <c r="U906" s="85" t="s">
        <v>0</v>
      </c>
      <c r="V906" s="93" t="str">
        <f>JSON_Fmt!AL907</f>
        <v>http://xinhuanet.com/sapien.png</v>
      </c>
      <c r="W906" s="85" t="s">
        <v>0</v>
      </c>
      <c r="X906" s="93">
        <f>JSON_Fmt!AP907</f>
        <v>12065.12</v>
      </c>
      <c r="Y906" s="85" t="s">
        <v>0</v>
      </c>
      <c r="Z906" s="93" t="str">
        <f>JSON_Fmt!AT907</f>
        <v>["Finance","Economics","Politics"]</v>
      </c>
      <c r="AA906" s="85" t="s">
        <v>0</v>
      </c>
      <c r="AB906" s="79" t="e">
        <f>JSON_Fmt!#REF!</f>
        <v>#REF!</v>
      </c>
      <c r="AC906" s="83" t="e">
        <f>JSON_Fmt!#REF!</f>
        <v>#REF!</v>
      </c>
    </row>
    <row r="907" spans="1:29" x14ac:dyDescent="0.25">
      <c r="A907" s="79" t="s">
        <v>13</v>
      </c>
      <c r="B907" s="79" t="str">
        <f t="shared" si="14"/>
        <v>Collection_Name</v>
      </c>
      <c r="C907" s="79" t="s">
        <v>14</v>
      </c>
      <c r="D907" s="79" t="str">
        <f>JSON_Fmt!B908</f>
        <v>5e8f270efc13ae051e00018e</v>
      </c>
      <c r="E907" s="85" t="s">
        <v>0</v>
      </c>
      <c r="F907" s="79" t="str">
        <f>JSON_Fmt!F908</f>
        <v>Gabtype</v>
      </c>
      <c r="G907" s="85" t="s">
        <v>0</v>
      </c>
      <c r="H907" s="79" t="str">
        <f>JSON_Fmt!J908</f>
        <v>Ettridge</v>
      </c>
      <c r="I907" s="85" t="s">
        <v>0</v>
      </c>
      <c r="J907" s="93" t="str">
        <f>JSON_Fmt!N908</f>
        <v>Lismore</v>
      </c>
      <c r="K907" s="85" t="s">
        <v>0</v>
      </c>
      <c r="L907" s="79" t="str">
        <f>JSON_Fmt!R908</f>
        <v>Dublin</v>
      </c>
      <c r="M907" s="85" t="s">
        <v>0</v>
      </c>
      <c r="N907" s="93">
        <f>JSON_Fmt!V908</f>
        <v>1969</v>
      </c>
      <c r="O907" s="85" t="s">
        <v>0</v>
      </c>
      <c r="P907" s="79" t="str">
        <f>JSON_Fmt!Z908</f>
        <v>Monthly</v>
      </c>
      <c r="Q907" s="85" t="s">
        <v>0</v>
      </c>
      <c r="R907" s="79" t="str">
        <f>JSON_Fmt!AD908</f>
        <v>["Online"]</v>
      </c>
      <c r="S907" s="85" t="s">
        <v>0</v>
      </c>
      <c r="T907" s="93" t="str">
        <f>JSON_Fmt!AH908</f>
        <v>["Professional Class","Adult","Teenagers"]</v>
      </c>
      <c r="U907" s="85" t="s">
        <v>0</v>
      </c>
      <c r="V907" s="93" t="str">
        <f>JSON_Fmt!AL908</f>
        <v>https://omniture.com/ut/blandit/non/interdum/in/ante.png</v>
      </c>
      <c r="W907" s="85" t="s">
        <v>0</v>
      </c>
      <c r="X907" s="93">
        <f>JSON_Fmt!AP908</f>
        <v>6317.02</v>
      </c>
      <c r="Y907" s="85" t="s">
        <v>0</v>
      </c>
      <c r="Z907" s="93" t="str">
        <f>JSON_Fmt!AT908</f>
        <v>["Economics","Finance","Politics"]</v>
      </c>
      <c r="AA907" s="85" t="s">
        <v>0</v>
      </c>
      <c r="AB907" s="79" t="e">
        <f>JSON_Fmt!#REF!</f>
        <v>#REF!</v>
      </c>
      <c r="AC907" s="83" t="e">
        <f>JSON_Fmt!#REF!</f>
        <v>#REF!</v>
      </c>
    </row>
    <row r="908" spans="1:29" x14ac:dyDescent="0.25">
      <c r="A908" s="79" t="s">
        <v>13</v>
      </c>
      <c r="B908" s="79" t="str">
        <f t="shared" si="14"/>
        <v>Collection_Name</v>
      </c>
      <c r="C908" s="79" t="s">
        <v>14</v>
      </c>
      <c r="D908" s="79" t="str">
        <f>JSON_Fmt!B909</f>
        <v>5e8f270efc13ae051e00018f</v>
      </c>
      <c r="E908" s="85" t="s">
        <v>0</v>
      </c>
      <c r="F908" s="79" t="str">
        <f>JSON_Fmt!F909</f>
        <v>Topiclounge</v>
      </c>
      <c r="G908" s="85" t="s">
        <v>0</v>
      </c>
      <c r="H908" s="79" t="str">
        <f>JSON_Fmt!J909</f>
        <v>Slafford</v>
      </c>
      <c r="I908" s="85" t="s">
        <v>0</v>
      </c>
      <c r="J908" s="93" t="str">
        <f>JSON_Fmt!N909</f>
        <v>Athlone</v>
      </c>
      <c r="K908" s="85" t="s">
        <v>0</v>
      </c>
      <c r="L908" s="79" t="str">
        <f>JSON_Fmt!R909</f>
        <v>Down</v>
      </c>
      <c r="M908" s="85" t="s">
        <v>0</v>
      </c>
      <c r="N908" s="93">
        <f>JSON_Fmt!V909</f>
        <v>2008</v>
      </c>
      <c r="O908" s="85" t="s">
        <v>0</v>
      </c>
      <c r="P908" s="79" t="str">
        <f>JSON_Fmt!Z909</f>
        <v>Weekly</v>
      </c>
      <c r="Q908" s="85" t="s">
        <v>0</v>
      </c>
      <c r="R908" s="79" t="str">
        <f>JSON_Fmt!AD909</f>
        <v>["Tabloid","Broadsheet","Online"]</v>
      </c>
      <c r="S908" s="85" t="s">
        <v>0</v>
      </c>
      <c r="T908" s="93" t="str">
        <f>JSON_Fmt!AH909</f>
        <v>["Teenagers","Professional Class"]</v>
      </c>
      <c r="U908" s="85" t="s">
        <v>0</v>
      </c>
      <c r="V908" s="93" t="str">
        <f>JSON_Fmt!AL909</f>
        <v>https://home.pl/duis.js</v>
      </c>
      <c r="W908" s="85" t="s">
        <v>0</v>
      </c>
      <c r="X908" s="93">
        <f>JSON_Fmt!AP909</f>
        <v>7458.47</v>
      </c>
      <c r="Y908" s="85" t="s">
        <v>0</v>
      </c>
      <c r="Z908" s="93" t="str">
        <f>JSON_Fmt!AT909</f>
        <v>["Economics","Sport","Politics"]</v>
      </c>
      <c r="AA908" s="85" t="s">
        <v>0</v>
      </c>
      <c r="AB908" s="79" t="e">
        <f>JSON_Fmt!#REF!</f>
        <v>#REF!</v>
      </c>
      <c r="AC908" s="83" t="e">
        <f>JSON_Fmt!#REF!</f>
        <v>#REF!</v>
      </c>
    </row>
    <row r="909" spans="1:29" x14ac:dyDescent="0.25">
      <c r="A909" s="79" t="s">
        <v>13</v>
      </c>
      <c r="B909" s="79" t="str">
        <f t="shared" si="14"/>
        <v>Collection_Name</v>
      </c>
      <c r="C909" s="79" t="s">
        <v>14</v>
      </c>
      <c r="D909" s="79" t="str">
        <f>JSON_Fmt!B910</f>
        <v>5e8f270efc13ae051e000190</v>
      </c>
      <c r="E909" s="85" t="s">
        <v>0</v>
      </c>
      <c r="F909" s="79" t="str">
        <f>JSON_Fmt!F910</f>
        <v>Pixoboo</v>
      </c>
      <c r="G909" s="85" t="s">
        <v>0</v>
      </c>
      <c r="H909" s="79" t="str">
        <f>JSON_Fmt!J910</f>
        <v>Minillo</v>
      </c>
      <c r="I909" s="85" t="s">
        <v>0</v>
      </c>
      <c r="J909" s="93" t="str">
        <f>JSON_Fmt!N910</f>
        <v>Blackrock</v>
      </c>
      <c r="K909" s="85" t="s">
        <v>0</v>
      </c>
      <c r="L909" s="79" t="str">
        <f>JSON_Fmt!R910</f>
        <v>Clare</v>
      </c>
      <c r="M909" s="85" t="s">
        <v>0</v>
      </c>
      <c r="N909" s="93">
        <f>JSON_Fmt!V910</f>
        <v>2006</v>
      </c>
      <c r="O909" s="85" t="s">
        <v>0</v>
      </c>
      <c r="P909" s="79" t="str">
        <f>JSON_Fmt!Z910</f>
        <v>Monthly</v>
      </c>
      <c r="Q909" s="85" t="s">
        <v>0</v>
      </c>
      <c r="R909" s="79" t="str">
        <f>JSON_Fmt!AD910</f>
        <v>["Tabloid"]</v>
      </c>
      <c r="S909" s="85" t="s">
        <v>0</v>
      </c>
      <c r="T909" s="93" t="str">
        <f>JSON_Fmt!AH910</f>
        <v>["Professional Class"]</v>
      </c>
      <c r="U909" s="85" t="s">
        <v>0</v>
      </c>
      <c r="V909" s="93" t="str">
        <f>JSON_Fmt!AL910</f>
        <v>http://webnode.com/aliquam/non/mauris.json</v>
      </c>
      <c r="W909" s="85" t="s">
        <v>0</v>
      </c>
      <c r="X909" s="93">
        <f>JSON_Fmt!AP910</f>
        <v>9224.76</v>
      </c>
      <c r="Y909" s="85" t="s">
        <v>0</v>
      </c>
      <c r="Z909" s="93" t="str">
        <f>JSON_Fmt!AT910</f>
        <v>["Finance","Sport","Politics","Economics"]</v>
      </c>
      <c r="AA909" s="85" t="s">
        <v>0</v>
      </c>
      <c r="AB909" s="79" t="e">
        <f>JSON_Fmt!#REF!</f>
        <v>#REF!</v>
      </c>
      <c r="AC909" s="83" t="e">
        <f>JSON_Fmt!#REF!</f>
        <v>#REF!</v>
      </c>
    </row>
    <row r="910" spans="1:29" x14ac:dyDescent="0.25">
      <c r="A910" s="79" t="s">
        <v>13</v>
      </c>
      <c r="B910" s="79" t="str">
        <f t="shared" si="14"/>
        <v>Collection_Name</v>
      </c>
      <c r="C910" s="79" t="s">
        <v>14</v>
      </c>
      <c r="D910" s="79" t="str">
        <f>JSON_Fmt!B911</f>
        <v>5e8f270efc13ae051e000191</v>
      </c>
      <c r="E910" s="85" t="s">
        <v>0</v>
      </c>
      <c r="F910" s="79" t="str">
        <f>JSON_Fmt!F911</f>
        <v>Linkbridge</v>
      </c>
      <c r="G910" s="85" t="s">
        <v>0</v>
      </c>
      <c r="H910" s="79" t="str">
        <f>JSON_Fmt!J911</f>
        <v>Procter</v>
      </c>
      <c r="I910" s="85" t="s">
        <v>0</v>
      </c>
      <c r="J910" s="93" t="str">
        <f>JSON_Fmt!N911</f>
        <v>Letterkenny</v>
      </c>
      <c r="K910" s="85" t="s">
        <v>0</v>
      </c>
      <c r="L910" s="79" t="str">
        <f>JSON_Fmt!R911</f>
        <v>Cavan</v>
      </c>
      <c r="M910" s="85" t="s">
        <v>0</v>
      </c>
      <c r="N910" s="93">
        <f>JSON_Fmt!V911</f>
        <v>1991</v>
      </c>
      <c r="O910" s="85" t="s">
        <v>0</v>
      </c>
      <c r="P910" s="79" t="str">
        <f>JSON_Fmt!Z911</f>
        <v>Monthly</v>
      </c>
      <c r="Q910" s="85" t="s">
        <v>0</v>
      </c>
      <c r="R910" s="79" t="str">
        <f>JSON_Fmt!AD911</f>
        <v>["Online"]</v>
      </c>
      <c r="S910" s="85" t="s">
        <v>0</v>
      </c>
      <c r="T910" s="93" t="str">
        <f>JSON_Fmt!AH911</f>
        <v>["Adult","Teenagers"]</v>
      </c>
      <c r="U910" s="85" t="s">
        <v>0</v>
      </c>
      <c r="V910" s="93" t="str">
        <f>JSON_Fmt!AL911</f>
        <v>https://tuttocitta.it/aliquam.html</v>
      </c>
      <c r="W910" s="85" t="s">
        <v>0</v>
      </c>
      <c r="X910" s="93">
        <f>JSON_Fmt!AP911</f>
        <v>14929.11</v>
      </c>
      <c r="Y910" s="85" t="s">
        <v>0</v>
      </c>
      <c r="Z910" s="93" t="str">
        <f>JSON_Fmt!AT911</f>
        <v>["Politics","Sport"]</v>
      </c>
      <c r="AA910" s="85" t="s">
        <v>0</v>
      </c>
      <c r="AB910" s="79" t="e">
        <f>JSON_Fmt!#REF!</f>
        <v>#REF!</v>
      </c>
      <c r="AC910" s="83" t="e">
        <f>JSON_Fmt!#REF!</f>
        <v>#REF!</v>
      </c>
    </row>
    <row r="911" spans="1:29" x14ac:dyDescent="0.25">
      <c r="A911" s="79" t="s">
        <v>13</v>
      </c>
      <c r="B911" s="79" t="str">
        <f t="shared" si="14"/>
        <v>Collection_Name</v>
      </c>
      <c r="C911" s="79" t="s">
        <v>14</v>
      </c>
      <c r="D911" s="79" t="str">
        <f>JSON_Fmt!B912</f>
        <v>5e8f270efc13ae051e000192</v>
      </c>
      <c r="E911" s="85" t="s">
        <v>0</v>
      </c>
      <c r="F911" s="79" t="str">
        <f>JSON_Fmt!F912</f>
        <v>Realfire</v>
      </c>
      <c r="G911" s="85" t="s">
        <v>0</v>
      </c>
      <c r="H911" s="79" t="str">
        <f>JSON_Fmt!J912</f>
        <v>McConnal</v>
      </c>
      <c r="I911" s="85" t="s">
        <v>0</v>
      </c>
      <c r="J911" s="93" t="str">
        <f>JSON_Fmt!N912</f>
        <v>Letterkenny</v>
      </c>
      <c r="K911" s="85" t="s">
        <v>0</v>
      </c>
      <c r="L911" s="79" t="str">
        <f>JSON_Fmt!R912</f>
        <v>Down</v>
      </c>
      <c r="M911" s="85" t="s">
        <v>0</v>
      </c>
      <c r="N911" s="93">
        <f>JSON_Fmt!V912</f>
        <v>1994</v>
      </c>
      <c r="O911" s="85" t="s">
        <v>0</v>
      </c>
      <c r="P911" s="79" t="str">
        <f>JSON_Fmt!Z912</f>
        <v>Monthly</v>
      </c>
      <c r="Q911" s="85" t="s">
        <v>0</v>
      </c>
      <c r="R911" s="79" t="str">
        <f>JSON_Fmt!AD912</f>
        <v>["Broadsheet","Tabloid","Online"]</v>
      </c>
      <c r="S911" s="85" t="s">
        <v>0</v>
      </c>
      <c r="T911" s="93" t="str">
        <f>JSON_Fmt!AH912</f>
        <v>["Adult"]</v>
      </c>
      <c r="U911" s="85" t="s">
        <v>0</v>
      </c>
      <c r="V911" s="93" t="str">
        <f>JSON_Fmt!AL912</f>
        <v>https://ted.com/vel/accumsan/tellus/nisi/eu.jpg</v>
      </c>
      <c r="W911" s="85" t="s">
        <v>0</v>
      </c>
      <c r="X911" s="93">
        <f>JSON_Fmt!AP912</f>
        <v>5200.62</v>
      </c>
      <c r="Y911" s="85" t="s">
        <v>0</v>
      </c>
      <c r="Z911" s="93" t="str">
        <f>JSON_Fmt!AT912</f>
        <v>["Finance","Sport","Politics"]</v>
      </c>
      <c r="AA911" s="85" t="s">
        <v>0</v>
      </c>
      <c r="AB911" s="79" t="e">
        <f>JSON_Fmt!#REF!</f>
        <v>#REF!</v>
      </c>
      <c r="AC911" s="83" t="e">
        <f>JSON_Fmt!#REF!</f>
        <v>#REF!</v>
      </c>
    </row>
    <row r="912" spans="1:29" x14ac:dyDescent="0.25">
      <c r="A912" s="79" t="s">
        <v>13</v>
      </c>
      <c r="B912" s="79" t="str">
        <f t="shared" si="14"/>
        <v>Collection_Name</v>
      </c>
      <c r="C912" s="79" t="s">
        <v>14</v>
      </c>
      <c r="D912" s="79" t="str">
        <f>JSON_Fmt!B913</f>
        <v>5e8f270efc13ae051e000193</v>
      </c>
      <c r="E912" s="85" t="s">
        <v>0</v>
      </c>
      <c r="F912" s="79" t="str">
        <f>JSON_Fmt!F913</f>
        <v>Twinte</v>
      </c>
      <c r="G912" s="85" t="s">
        <v>0</v>
      </c>
      <c r="H912" s="79" t="str">
        <f>JSON_Fmt!J913</f>
        <v>Lusgdin</v>
      </c>
      <c r="I912" s="85" t="s">
        <v>0</v>
      </c>
      <c r="J912" s="93" t="str">
        <f>JSON_Fmt!N913</f>
        <v>Dublin</v>
      </c>
      <c r="K912" s="85" t="s">
        <v>0</v>
      </c>
      <c r="L912" s="79" t="str">
        <f>JSON_Fmt!R913</f>
        <v>Derry</v>
      </c>
      <c r="M912" s="85" t="s">
        <v>0</v>
      </c>
      <c r="N912" s="93">
        <f>JSON_Fmt!V913</f>
        <v>2003</v>
      </c>
      <c r="O912" s="85" t="s">
        <v>0</v>
      </c>
      <c r="P912" s="79" t="str">
        <f>JSON_Fmt!Z913</f>
        <v>Monthly</v>
      </c>
      <c r="Q912" s="85" t="s">
        <v>0</v>
      </c>
      <c r="R912" s="79" t="str">
        <f>JSON_Fmt!AD913</f>
        <v>["Broadsheet","Online"]</v>
      </c>
      <c r="S912" s="85" t="s">
        <v>0</v>
      </c>
      <c r="T912" s="93" t="str">
        <f>JSON_Fmt!AH913</f>
        <v>["Adult"]</v>
      </c>
      <c r="U912" s="85" t="s">
        <v>0</v>
      </c>
      <c r="V912" s="93" t="str">
        <f>JSON_Fmt!AL913</f>
        <v>http://theglobeandmail.com/neque/duis.json</v>
      </c>
      <c r="W912" s="85" t="s">
        <v>0</v>
      </c>
      <c r="X912" s="93">
        <f>JSON_Fmt!AP913</f>
        <v>7582.82</v>
      </c>
      <c r="Y912" s="85" t="s">
        <v>0</v>
      </c>
      <c r="Z912" s="93" t="str">
        <f>JSON_Fmt!AT913</f>
        <v>["Finance","Sport"]</v>
      </c>
      <c r="AA912" s="85" t="s">
        <v>0</v>
      </c>
      <c r="AB912" s="79" t="e">
        <f>JSON_Fmt!#REF!</f>
        <v>#REF!</v>
      </c>
      <c r="AC912" s="83" t="e">
        <f>JSON_Fmt!#REF!</f>
        <v>#REF!</v>
      </c>
    </row>
    <row r="913" spans="1:29" x14ac:dyDescent="0.25">
      <c r="A913" s="79" t="s">
        <v>13</v>
      </c>
      <c r="B913" s="79" t="str">
        <f t="shared" si="14"/>
        <v>Collection_Name</v>
      </c>
      <c r="C913" s="79" t="s">
        <v>14</v>
      </c>
      <c r="D913" s="79" t="str">
        <f>JSON_Fmt!B914</f>
        <v>5e8f270efc13ae051e000194</v>
      </c>
      <c r="E913" s="85" t="s">
        <v>0</v>
      </c>
      <c r="F913" s="79" t="str">
        <f>JSON_Fmt!F914</f>
        <v>LiveZ</v>
      </c>
      <c r="G913" s="85" t="s">
        <v>0</v>
      </c>
      <c r="H913" s="79" t="str">
        <f>JSON_Fmt!J914</f>
        <v>Kobke</v>
      </c>
      <c r="I913" s="85" t="s">
        <v>0</v>
      </c>
      <c r="J913" s="93" t="str">
        <f>JSON_Fmt!N914</f>
        <v>Letterkenny</v>
      </c>
      <c r="K913" s="85" t="s">
        <v>0</v>
      </c>
      <c r="L913" s="79" t="str">
        <f>JSON_Fmt!R914</f>
        <v>Longford</v>
      </c>
      <c r="M913" s="85" t="s">
        <v>0</v>
      </c>
      <c r="N913" s="93">
        <f>JSON_Fmt!V914</f>
        <v>1998</v>
      </c>
      <c r="O913" s="85" t="s">
        <v>0</v>
      </c>
      <c r="P913" s="79" t="str">
        <f>JSON_Fmt!Z914</f>
        <v>Weekly</v>
      </c>
      <c r="Q913" s="85" t="s">
        <v>0</v>
      </c>
      <c r="R913" s="79" t="str">
        <f>JSON_Fmt!AD914</f>
        <v>["Broadsheet","Online"]</v>
      </c>
      <c r="S913" s="85" t="s">
        <v>0</v>
      </c>
      <c r="T913" s="93" t="str">
        <f>JSON_Fmt!AH914</f>
        <v>["Professional Class"]</v>
      </c>
      <c r="U913" s="85" t="s">
        <v>0</v>
      </c>
      <c r="V913" s="93" t="str">
        <f>JSON_Fmt!AL914</f>
        <v>https://alexa.com/eleifend/donec/ut/dolor.jpg</v>
      </c>
      <c r="W913" s="85" t="s">
        <v>0</v>
      </c>
      <c r="X913" s="93">
        <f>JSON_Fmt!AP914</f>
        <v>7120.41</v>
      </c>
      <c r="Y913" s="85" t="s">
        <v>0</v>
      </c>
      <c r="Z913" s="93" t="str">
        <f>JSON_Fmt!AT914</f>
        <v>["Finance"]</v>
      </c>
      <c r="AA913" s="85" t="s">
        <v>0</v>
      </c>
      <c r="AB913" s="79" t="e">
        <f>JSON_Fmt!#REF!</f>
        <v>#REF!</v>
      </c>
      <c r="AC913" s="83" t="e">
        <f>JSON_Fmt!#REF!</f>
        <v>#REF!</v>
      </c>
    </row>
    <row r="914" spans="1:29" x14ac:dyDescent="0.25">
      <c r="A914" s="79" t="s">
        <v>13</v>
      </c>
      <c r="B914" s="79" t="str">
        <f t="shared" si="14"/>
        <v>Collection_Name</v>
      </c>
      <c r="C914" s="79" t="s">
        <v>14</v>
      </c>
      <c r="D914" s="79" t="str">
        <f>JSON_Fmt!B915</f>
        <v>5e8f270efc13ae051e000195</v>
      </c>
      <c r="E914" s="85" t="s">
        <v>0</v>
      </c>
      <c r="F914" s="79" t="str">
        <f>JSON_Fmt!F915</f>
        <v>Centidel</v>
      </c>
      <c r="G914" s="85" t="s">
        <v>0</v>
      </c>
      <c r="H914" s="79" t="str">
        <f>JSON_Fmt!J915</f>
        <v>Leather</v>
      </c>
      <c r="I914" s="85" t="s">
        <v>0</v>
      </c>
      <c r="J914" s="93" t="str">
        <f>JSON_Fmt!N915</f>
        <v>Athlone</v>
      </c>
      <c r="K914" s="85" t="s">
        <v>0</v>
      </c>
      <c r="L914" s="79" t="str">
        <f>JSON_Fmt!R915</f>
        <v>Fermanagh</v>
      </c>
      <c r="M914" s="85" t="s">
        <v>0</v>
      </c>
      <c r="N914" s="93">
        <f>JSON_Fmt!V915</f>
        <v>1995</v>
      </c>
      <c r="O914" s="85" t="s">
        <v>0</v>
      </c>
      <c r="P914" s="79" t="str">
        <f>JSON_Fmt!Z915</f>
        <v>Monthly</v>
      </c>
      <c r="Q914" s="85" t="s">
        <v>0</v>
      </c>
      <c r="R914" s="79" t="str">
        <f>JSON_Fmt!AD915</f>
        <v>["Broadsheet","Online","Tabloid"]</v>
      </c>
      <c r="S914" s="85" t="s">
        <v>0</v>
      </c>
      <c r="T914" s="93" t="str">
        <f>JSON_Fmt!AH915</f>
        <v>["Professional Class"]</v>
      </c>
      <c r="U914" s="85" t="s">
        <v>0</v>
      </c>
      <c r="V914" s="93" t="str">
        <f>JSON_Fmt!AL915</f>
        <v>http://opensource.org/purus/phasellus/in/felis/donec/semper.jsp</v>
      </c>
      <c r="W914" s="85" t="s">
        <v>0</v>
      </c>
      <c r="X914" s="93">
        <f>JSON_Fmt!AP915</f>
        <v>14958.86</v>
      </c>
      <c r="Y914" s="85" t="s">
        <v>0</v>
      </c>
      <c r="Z914" s="93" t="str">
        <f>JSON_Fmt!AT915</f>
        <v>["Finance","Politics"]</v>
      </c>
      <c r="AA914" s="85" t="s">
        <v>0</v>
      </c>
      <c r="AB914" s="79" t="e">
        <f>JSON_Fmt!#REF!</f>
        <v>#REF!</v>
      </c>
      <c r="AC914" s="83" t="e">
        <f>JSON_Fmt!#REF!</f>
        <v>#REF!</v>
      </c>
    </row>
    <row r="915" spans="1:29" x14ac:dyDescent="0.25">
      <c r="A915" s="79" t="s">
        <v>13</v>
      </c>
      <c r="B915" s="79" t="str">
        <f t="shared" si="14"/>
        <v>Collection_Name</v>
      </c>
      <c r="C915" s="79" t="s">
        <v>14</v>
      </c>
      <c r="D915" s="79" t="str">
        <f>JSON_Fmt!B916</f>
        <v>5e8f270efc13ae051e000196</v>
      </c>
      <c r="E915" s="85" t="s">
        <v>0</v>
      </c>
      <c r="F915" s="79" t="str">
        <f>JSON_Fmt!F916</f>
        <v>Agimba</v>
      </c>
      <c r="G915" s="85" t="s">
        <v>0</v>
      </c>
      <c r="H915" s="79" t="str">
        <f>JSON_Fmt!J916</f>
        <v>Korda</v>
      </c>
      <c r="I915" s="85" t="s">
        <v>0</v>
      </c>
      <c r="J915" s="93" t="str">
        <f>JSON_Fmt!N916</f>
        <v>Letterkenny</v>
      </c>
      <c r="K915" s="85" t="s">
        <v>0</v>
      </c>
      <c r="L915" s="79" t="str">
        <f>JSON_Fmt!R916</f>
        <v>Donegal</v>
      </c>
      <c r="M915" s="85" t="s">
        <v>0</v>
      </c>
      <c r="N915" s="93">
        <f>JSON_Fmt!V916</f>
        <v>2011</v>
      </c>
      <c r="O915" s="85" t="s">
        <v>0</v>
      </c>
      <c r="P915" s="79" t="str">
        <f>JSON_Fmt!Z916</f>
        <v>Monthly</v>
      </c>
      <c r="Q915" s="85" t="s">
        <v>0</v>
      </c>
      <c r="R915" s="79" t="str">
        <f>JSON_Fmt!AD916</f>
        <v>["Tabloid","Online"]</v>
      </c>
      <c r="S915" s="85" t="s">
        <v>0</v>
      </c>
      <c r="T915" s="93" t="str">
        <f>JSON_Fmt!AH916</f>
        <v>["Professional Class","Adult","Teenagers"]</v>
      </c>
      <c r="U915" s="85" t="s">
        <v>0</v>
      </c>
      <c r="V915" s="93" t="str">
        <f>JSON_Fmt!AL916</f>
        <v>http://deliciousdays.com/ut.js</v>
      </c>
      <c r="W915" s="85" t="s">
        <v>0</v>
      </c>
      <c r="X915" s="93">
        <f>JSON_Fmt!AP916</f>
        <v>5270</v>
      </c>
      <c r="Y915" s="85" t="s">
        <v>0</v>
      </c>
      <c r="Z915" s="93" t="str">
        <f>JSON_Fmt!AT916</f>
        <v>["Economics"]</v>
      </c>
      <c r="AA915" s="85" t="s">
        <v>0</v>
      </c>
      <c r="AB915" s="79" t="e">
        <f>JSON_Fmt!#REF!</f>
        <v>#REF!</v>
      </c>
      <c r="AC915" s="83" t="e">
        <f>JSON_Fmt!#REF!</f>
        <v>#REF!</v>
      </c>
    </row>
    <row r="916" spans="1:29" x14ac:dyDescent="0.25">
      <c r="A916" s="79" t="s">
        <v>13</v>
      </c>
      <c r="B916" s="79" t="str">
        <f t="shared" si="14"/>
        <v>Collection_Name</v>
      </c>
      <c r="C916" s="79" t="s">
        <v>14</v>
      </c>
      <c r="D916" s="79" t="str">
        <f>JSON_Fmt!B917</f>
        <v>5e8f270efc13ae051e000197</v>
      </c>
      <c r="E916" s="85" t="s">
        <v>0</v>
      </c>
      <c r="F916" s="79" t="str">
        <f>JSON_Fmt!F917</f>
        <v>Zoonoodle</v>
      </c>
      <c r="G916" s="85" t="s">
        <v>0</v>
      </c>
      <c r="H916" s="79" t="str">
        <f>JSON_Fmt!J917</f>
        <v>Kemish</v>
      </c>
      <c r="I916" s="85" t="s">
        <v>0</v>
      </c>
      <c r="J916" s="93" t="str">
        <f>JSON_Fmt!N917</f>
        <v>Lismore</v>
      </c>
      <c r="K916" s="85" t="s">
        <v>0</v>
      </c>
      <c r="L916" s="79" t="str">
        <f>JSON_Fmt!R917</f>
        <v>Clare</v>
      </c>
      <c r="M916" s="85" t="s">
        <v>0</v>
      </c>
      <c r="N916" s="93">
        <f>JSON_Fmt!V917</f>
        <v>1974</v>
      </c>
      <c r="O916" s="85" t="s">
        <v>0</v>
      </c>
      <c r="P916" s="79" t="str">
        <f>JSON_Fmt!Z917</f>
        <v>Monthly</v>
      </c>
      <c r="Q916" s="85" t="s">
        <v>0</v>
      </c>
      <c r="R916" s="79" t="str">
        <f>JSON_Fmt!AD917</f>
        <v>["Online","Tabloid","Broadsheet"]</v>
      </c>
      <c r="S916" s="85" t="s">
        <v>0</v>
      </c>
      <c r="T916" s="93" t="str">
        <f>JSON_Fmt!AH917</f>
        <v>["Professional Class","Teenagers"]</v>
      </c>
      <c r="U916" s="85" t="s">
        <v>0</v>
      </c>
      <c r="V916" s="93" t="str">
        <f>JSON_Fmt!AL917</f>
        <v>https://nih.gov/sapien/quis.aspx</v>
      </c>
      <c r="W916" s="85" t="s">
        <v>0</v>
      </c>
      <c r="X916" s="93">
        <f>JSON_Fmt!AP917</f>
        <v>4295.88</v>
      </c>
      <c r="Y916" s="85" t="s">
        <v>0</v>
      </c>
      <c r="Z916" s="93" t="str">
        <f>JSON_Fmt!AT917</f>
        <v>["Economics","Politics"]</v>
      </c>
      <c r="AA916" s="85" t="s">
        <v>0</v>
      </c>
      <c r="AB916" s="79" t="e">
        <f>JSON_Fmt!#REF!</f>
        <v>#REF!</v>
      </c>
      <c r="AC916" s="83" t="e">
        <f>JSON_Fmt!#REF!</f>
        <v>#REF!</v>
      </c>
    </row>
    <row r="917" spans="1:29" x14ac:dyDescent="0.25">
      <c r="A917" s="79" t="s">
        <v>13</v>
      </c>
      <c r="B917" s="79" t="str">
        <f t="shared" si="14"/>
        <v>Collection_Name</v>
      </c>
      <c r="C917" s="79" t="s">
        <v>14</v>
      </c>
      <c r="D917" s="79" t="str">
        <f>JSON_Fmt!B918</f>
        <v>5e8f270efc13ae051e000198</v>
      </c>
      <c r="E917" s="85" t="s">
        <v>0</v>
      </c>
      <c r="F917" s="79" t="str">
        <f>JSON_Fmt!F918</f>
        <v>Divape</v>
      </c>
      <c r="G917" s="85" t="s">
        <v>0</v>
      </c>
      <c r="H917" s="79" t="str">
        <f>JSON_Fmt!J918</f>
        <v>Whyborne</v>
      </c>
      <c r="I917" s="85" t="s">
        <v>0</v>
      </c>
      <c r="J917" s="93" t="str">
        <f>JSON_Fmt!N918</f>
        <v>Dublin</v>
      </c>
      <c r="K917" s="85" t="s">
        <v>0</v>
      </c>
      <c r="L917" s="79" t="str">
        <f>JSON_Fmt!R918</f>
        <v>Westmeath</v>
      </c>
      <c r="M917" s="85" t="s">
        <v>0</v>
      </c>
      <c r="N917" s="93">
        <f>JSON_Fmt!V918</f>
        <v>1991</v>
      </c>
      <c r="O917" s="85" t="s">
        <v>0</v>
      </c>
      <c r="P917" s="79" t="str">
        <f>JSON_Fmt!Z918</f>
        <v>Weekly</v>
      </c>
      <c r="Q917" s="85" t="s">
        <v>0</v>
      </c>
      <c r="R917" s="79" t="str">
        <f>JSON_Fmt!AD918</f>
        <v>["Online","Broadsheet"]</v>
      </c>
      <c r="S917" s="85" t="s">
        <v>0</v>
      </c>
      <c r="T917" s="93" t="str">
        <f>JSON_Fmt!AH918</f>
        <v>["Teenagers","Professional Class"]</v>
      </c>
      <c r="U917" s="85" t="s">
        <v>0</v>
      </c>
      <c r="V917" s="93" t="str">
        <f>JSON_Fmt!AL918</f>
        <v>http://cdc.gov/turpis/enim/blandit/mi.html</v>
      </c>
      <c r="W917" s="85" t="s">
        <v>0</v>
      </c>
      <c r="X917" s="93">
        <f>JSON_Fmt!AP918</f>
        <v>14361.31</v>
      </c>
      <c r="Y917" s="85" t="s">
        <v>0</v>
      </c>
      <c r="Z917" s="93" t="str">
        <f>JSON_Fmt!AT918</f>
        <v>["Finance","Sport"]</v>
      </c>
      <c r="AA917" s="85" t="s">
        <v>0</v>
      </c>
      <c r="AB917" s="79" t="e">
        <f>JSON_Fmt!#REF!</f>
        <v>#REF!</v>
      </c>
      <c r="AC917" s="83" t="e">
        <f>JSON_Fmt!#REF!</f>
        <v>#REF!</v>
      </c>
    </row>
    <row r="918" spans="1:29" x14ac:dyDescent="0.25">
      <c r="A918" s="79" t="s">
        <v>13</v>
      </c>
      <c r="B918" s="79" t="str">
        <f t="shared" si="14"/>
        <v>Collection_Name</v>
      </c>
      <c r="C918" s="79" t="s">
        <v>14</v>
      </c>
      <c r="D918" s="79" t="str">
        <f>JSON_Fmt!B919</f>
        <v>5e8f270efc13ae051e000199</v>
      </c>
      <c r="E918" s="85" t="s">
        <v>0</v>
      </c>
      <c r="F918" s="79" t="str">
        <f>JSON_Fmt!F919</f>
        <v>Devshare</v>
      </c>
      <c r="G918" s="85" t="s">
        <v>0</v>
      </c>
      <c r="H918" s="79" t="str">
        <f>JSON_Fmt!J919</f>
        <v>Isworth</v>
      </c>
      <c r="I918" s="85" t="s">
        <v>0</v>
      </c>
      <c r="J918" s="93" t="str">
        <f>JSON_Fmt!N919</f>
        <v>Athlone</v>
      </c>
      <c r="K918" s="85" t="s">
        <v>0</v>
      </c>
      <c r="L918" s="79" t="str">
        <f>JSON_Fmt!R919</f>
        <v>Wicklow</v>
      </c>
      <c r="M918" s="85" t="s">
        <v>0</v>
      </c>
      <c r="N918" s="93">
        <f>JSON_Fmt!V919</f>
        <v>1997</v>
      </c>
      <c r="O918" s="85" t="s">
        <v>0</v>
      </c>
      <c r="P918" s="79" t="str">
        <f>JSON_Fmt!Z919</f>
        <v>Monthly</v>
      </c>
      <c r="Q918" s="85" t="s">
        <v>0</v>
      </c>
      <c r="R918" s="79" t="str">
        <f>JSON_Fmt!AD919</f>
        <v>["Broadsheet","Online"]</v>
      </c>
      <c r="S918" s="85" t="s">
        <v>0</v>
      </c>
      <c r="T918" s="93" t="str">
        <f>JSON_Fmt!AH919</f>
        <v>["Adult"]</v>
      </c>
      <c r="U918" s="85" t="s">
        <v>0</v>
      </c>
      <c r="V918" s="93" t="str">
        <f>JSON_Fmt!AL919</f>
        <v>https://reverbnation.com/curae/duis.html</v>
      </c>
      <c r="W918" s="85" t="s">
        <v>0</v>
      </c>
      <c r="X918" s="93">
        <f>JSON_Fmt!AP919</f>
        <v>14384.33</v>
      </c>
      <c r="Y918" s="85" t="s">
        <v>0</v>
      </c>
      <c r="Z918" s="93" t="str">
        <f>JSON_Fmt!AT919</f>
        <v>["Finance"]</v>
      </c>
      <c r="AA918" s="85" t="s">
        <v>0</v>
      </c>
      <c r="AB918" s="79" t="e">
        <f>JSON_Fmt!#REF!</f>
        <v>#REF!</v>
      </c>
      <c r="AC918" s="83" t="e">
        <f>JSON_Fmt!#REF!</f>
        <v>#REF!</v>
      </c>
    </row>
    <row r="919" spans="1:29" x14ac:dyDescent="0.25">
      <c r="A919" s="79" t="s">
        <v>13</v>
      </c>
      <c r="B919" s="79" t="str">
        <f t="shared" si="14"/>
        <v>Collection_Name</v>
      </c>
      <c r="C919" s="79" t="s">
        <v>14</v>
      </c>
      <c r="D919" s="79" t="str">
        <f>JSON_Fmt!B920</f>
        <v>5e8f270efc13ae051e00019a</v>
      </c>
      <c r="E919" s="85" t="s">
        <v>0</v>
      </c>
      <c r="F919" s="79" t="str">
        <f>JSON_Fmt!F920</f>
        <v>Voomm</v>
      </c>
      <c r="G919" s="85" t="s">
        <v>0</v>
      </c>
      <c r="H919" s="79" t="str">
        <f>JSON_Fmt!J920</f>
        <v>Bullman</v>
      </c>
      <c r="I919" s="85" t="s">
        <v>0</v>
      </c>
      <c r="J919" s="93" t="str">
        <f>JSON_Fmt!N920</f>
        <v>Athlone</v>
      </c>
      <c r="K919" s="85" t="s">
        <v>0</v>
      </c>
      <c r="L919" s="79" t="str">
        <f>JSON_Fmt!R920</f>
        <v>Cavan</v>
      </c>
      <c r="M919" s="85" t="s">
        <v>0</v>
      </c>
      <c r="N919" s="93">
        <f>JSON_Fmt!V920</f>
        <v>1997</v>
      </c>
      <c r="O919" s="85" t="s">
        <v>0</v>
      </c>
      <c r="P919" s="79" t="str">
        <f>JSON_Fmt!Z920</f>
        <v>Weekly</v>
      </c>
      <c r="Q919" s="85" t="s">
        <v>0</v>
      </c>
      <c r="R919" s="79" t="str">
        <f>JSON_Fmt!AD920</f>
        <v>["Tabloid"]</v>
      </c>
      <c r="S919" s="85" t="s">
        <v>0</v>
      </c>
      <c r="T919" s="93" t="str">
        <f>JSON_Fmt!AH920</f>
        <v>["Teenagers","Adult","Professional Class"]</v>
      </c>
      <c r="U919" s="85" t="s">
        <v>0</v>
      </c>
      <c r="V919" s="93" t="str">
        <f>JSON_Fmt!AL920</f>
        <v>https://amazon.com/vestibulum/ante/ipsum/primis/in.jpg</v>
      </c>
      <c r="W919" s="85" t="s">
        <v>0</v>
      </c>
      <c r="X919" s="93">
        <f>JSON_Fmt!AP920</f>
        <v>9305.1200000000008</v>
      </c>
      <c r="Y919" s="85" t="s">
        <v>0</v>
      </c>
      <c r="Z919" s="93" t="str">
        <f>JSON_Fmt!AT920</f>
        <v>["Finance","Economics","Sport"]</v>
      </c>
      <c r="AA919" s="85" t="s">
        <v>0</v>
      </c>
      <c r="AB919" s="79" t="e">
        <f>JSON_Fmt!#REF!</f>
        <v>#REF!</v>
      </c>
      <c r="AC919" s="83" t="e">
        <f>JSON_Fmt!#REF!</f>
        <v>#REF!</v>
      </c>
    </row>
    <row r="920" spans="1:29" x14ac:dyDescent="0.25">
      <c r="A920" s="79" t="s">
        <v>13</v>
      </c>
      <c r="B920" s="79" t="str">
        <f t="shared" si="14"/>
        <v>Collection_Name</v>
      </c>
      <c r="C920" s="79" t="s">
        <v>14</v>
      </c>
      <c r="D920" s="79" t="str">
        <f>JSON_Fmt!B921</f>
        <v>5e8f270efc13ae051e00019b</v>
      </c>
      <c r="E920" s="85" t="s">
        <v>0</v>
      </c>
      <c r="F920" s="79" t="str">
        <f>JSON_Fmt!F921</f>
        <v>Eamia</v>
      </c>
      <c r="G920" s="85" t="s">
        <v>0</v>
      </c>
      <c r="H920" s="79" t="str">
        <f>JSON_Fmt!J921</f>
        <v>Boxall</v>
      </c>
      <c r="I920" s="85" t="s">
        <v>0</v>
      </c>
      <c r="J920" s="93" t="str">
        <f>JSON_Fmt!N921</f>
        <v>Athlone</v>
      </c>
      <c r="K920" s="85" t="s">
        <v>0</v>
      </c>
      <c r="L920" s="79" t="str">
        <f>JSON_Fmt!R921</f>
        <v>Donegal</v>
      </c>
      <c r="M920" s="85" t="s">
        <v>0</v>
      </c>
      <c r="N920" s="93">
        <f>JSON_Fmt!V921</f>
        <v>1992</v>
      </c>
      <c r="O920" s="85" t="s">
        <v>0</v>
      </c>
      <c r="P920" s="79" t="str">
        <f>JSON_Fmt!Z921</f>
        <v>Weekly</v>
      </c>
      <c r="Q920" s="85" t="s">
        <v>0</v>
      </c>
      <c r="R920" s="79" t="str">
        <f>JSON_Fmt!AD921</f>
        <v>["Tabloid"]</v>
      </c>
      <c r="S920" s="85" t="s">
        <v>0</v>
      </c>
      <c r="T920" s="93" t="str">
        <f>JSON_Fmt!AH921</f>
        <v>["Professional Class"]</v>
      </c>
      <c r="U920" s="85" t="s">
        <v>0</v>
      </c>
      <c r="V920" s="93" t="str">
        <f>JSON_Fmt!AL921</f>
        <v>https://newyorker.com/vitae/nisi/nam/ultrices.json</v>
      </c>
      <c r="W920" s="85" t="s">
        <v>0</v>
      </c>
      <c r="X920" s="93">
        <f>JSON_Fmt!AP921</f>
        <v>6814.77</v>
      </c>
      <c r="Y920" s="85" t="s">
        <v>0</v>
      </c>
      <c r="Z920" s="93" t="str">
        <f>JSON_Fmt!AT921</f>
        <v>["Politics","Finance"]</v>
      </c>
      <c r="AA920" s="85" t="s">
        <v>0</v>
      </c>
      <c r="AB920" s="79" t="e">
        <f>JSON_Fmt!#REF!</f>
        <v>#REF!</v>
      </c>
      <c r="AC920" s="83" t="e">
        <f>JSON_Fmt!#REF!</f>
        <v>#REF!</v>
      </c>
    </row>
    <row r="921" spans="1:29" x14ac:dyDescent="0.25">
      <c r="A921" s="79" t="s">
        <v>13</v>
      </c>
      <c r="B921" s="79" t="str">
        <f t="shared" si="14"/>
        <v>Collection_Name</v>
      </c>
      <c r="C921" s="79" t="s">
        <v>14</v>
      </c>
      <c r="D921" s="79" t="str">
        <f>JSON_Fmt!B922</f>
        <v>5e8f270efc13ae051e00019c</v>
      </c>
      <c r="E921" s="85" t="s">
        <v>0</v>
      </c>
      <c r="F921" s="79" t="str">
        <f>JSON_Fmt!F922</f>
        <v>Yamia</v>
      </c>
      <c r="G921" s="85" t="s">
        <v>0</v>
      </c>
      <c r="H921" s="79" t="str">
        <f>JSON_Fmt!J922</f>
        <v>Ditzel</v>
      </c>
      <c r="I921" s="85" t="s">
        <v>0</v>
      </c>
      <c r="J921" s="93" t="str">
        <f>JSON_Fmt!N922</f>
        <v>Lismore</v>
      </c>
      <c r="K921" s="85" t="s">
        <v>0</v>
      </c>
      <c r="L921" s="79" t="str">
        <f>JSON_Fmt!R922</f>
        <v>Mayo</v>
      </c>
      <c r="M921" s="85" t="s">
        <v>0</v>
      </c>
      <c r="N921" s="93">
        <f>JSON_Fmt!V922</f>
        <v>1999</v>
      </c>
      <c r="O921" s="85" t="s">
        <v>0</v>
      </c>
      <c r="P921" s="79" t="str">
        <f>JSON_Fmt!Z922</f>
        <v>Daily</v>
      </c>
      <c r="Q921" s="85" t="s">
        <v>0</v>
      </c>
      <c r="R921" s="79" t="str">
        <f>JSON_Fmt!AD922</f>
        <v>["Broadsheet","Tabloid","Online"]</v>
      </c>
      <c r="S921" s="85" t="s">
        <v>0</v>
      </c>
      <c r="T921" s="93" t="str">
        <f>JSON_Fmt!AH922</f>
        <v>["Teenagers","Professional Class"]</v>
      </c>
      <c r="U921" s="85" t="s">
        <v>0</v>
      </c>
      <c r="V921" s="93" t="str">
        <f>JSON_Fmt!AL922</f>
        <v>http://google.ca/cubilia/curae.html</v>
      </c>
      <c r="W921" s="85" t="s">
        <v>0</v>
      </c>
      <c r="X921" s="93">
        <f>JSON_Fmt!AP922</f>
        <v>10073.43</v>
      </c>
      <c r="Y921" s="85" t="s">
        <v>0</v>
      </c>
      <c r="Z921" s="93" t="str">
        <f>JSON_Fmt!AT922</f>
        <v>["Sport","Politics","Finance","Economics"]</v>
      </c>
      <c r="AA921" s="85" t="s">
        <v>0</v>
      </c>
      <c r="AB921" s="79" t="e">
        <f>JSON_Fmt!#REF!</f>
        <v>#REF!</v>
      </c>
      <c r="AC921" s="83" t="e">
        <f>JSON_Fmt!#REF!</f>
        <v>#REF!</v>
      </c>
    </row>
    <row r="922" spans="1:29" x14ac:dyDescent="0.25">
      <c r="A922" s="79" t="s">
        <v>13</v>
      </c>
      <c r="B922" s="79" t="str">
        <f t="shared" si="14"/>
        <v>Collection_Name</v>
      </c>
      <c r="C922" s="79" t="s">
        <v>14</v>
      </c>
      <c r="D922" s="79" t="str">
        <f>JSON_Fmt!B923</f>
        <v>5e8f270efc13ae051e00019d</v>
      </c>
      <c r="E922" s="85" t="s">
        <v>0</v>
      </c>
      <c r="F922" s="79" t="str">
        <f>JSON_Fmt!F923</f>
        <v>Camido</v>
      </c>
      <c r="G922" s="85" t="s">
        <v>0</v>
      </c>
      <c r="H922" s="79" t="str">
        <f>JSON_Fmt!J923</f>
        <v>Itshak</v>
      </c>
      <c r="I922" s="85" t="s">
        <v>0</v>
      </c>
      <c r="J922" s="93" t="str">
        <f>JSON_Fmt!N923</f>
        <v>Athlone</v>
      </c>
      <c r="K922" s="85" t="s">
        <v>0</v>
      </c>
      <c r="L922" s="79" t="str">
        <f>JSON_Fmt!R923</f>
        <v>Laois</v>
      </c>
      <c r="M922" s="85" t="s">
        <v>0</v>
      </c>
      <c r="N922" s="93">
        <f>JSON_Fmt!V923</f>
        <v>1994</v>
      </c>
      <c r="O922" s="85" t="s">
        <v>0</v>
      </c>
      <c r="P922" s="79" t="str">
        <f>JSON_Fmt!Z923</f>
        <v>Monthly</v>
      </c>
      <c r="Q922" s="85" t="s">
        <v>0</v>
      </c>
      <c r="R922" s="79" t="str">
        <f>JSON_Fmt!AD923</f>
        <v>["Online"]</v>
      </c>
      <c r="S922" s="85" t="s">
        <v>0</v>
      </c>
      <c r="T922" s="93" t="str">
        <f>JSON_Fmt!AH923</f>
        <v>["Adult","Professional Class"]</v>
      </c>
      <c r="U922" s="85" t="s">
        <v>0</v>
      </c>
      <c r="V922" s="93" t="str">
        <f>JSON_Fmt!AL923</f>
        <v>http://blogtalkradio.com/id/lobortis/convallis/tortor/risus/dapibus/augue.jsp</v>
      </c>
      <c r="W922" s="85" t="s">
        <v>0</v>
      </c>
      <c r="X922" s="93">
        <f>JSON_Fmt!AP923</f>
        <v>5417.35</v>
      </c>
      <c r="Y922" s="85" t="s">
        <v>0</v>
      </c>
      <c r="Z922" s="93" t="str">
        <f>JSON_Fmt!AT923</f>
        <v>["Sport"]</v>
      </c>
      <c r="AA922" s="85" t="s">
        <v>0</v>
      </c>
      <c r="AB922" s="79" t="e">
        <f>JSON_Fmt!#REF!</f>
        <v>#REF!</v>
      </c>
      <c r="AC922" s="83" t="e">
        <f>JSON_Fmt!#REF!</f>
        <v>#REF!</v>
      </c>
    </row>
    <row r="923" spans="1:29" x14ac:dyDescent="0.25">
      <c r="A923" s="79" t="s">
        <v>13</v>
      </c>
      <c r="B923" s="79" t="str">
        <f t="shared" si="14"/>
        <v>Collection_Name</v>
      </c>
      <c r="C923" s="79" t="s">
        <v>14</v>
      </c>
      <c r="D923" s="79" t="str">
        <f>JSON_Fmt!B924</f>
        <v>5e8f270efc13ae051e00019e</v>
      </c>
      <c r="E923" s="85" t="s">
        <v>0</v>
      </c>
      <c r="F923" s="79" t="str">
        <f>JSON_Fmt!F924</f>
        <v>Skipfire</v>
      </c>
      <c r="G923" s="85" t="s">
        <v>0</v>
      </c>
      <c r="H923" s="79" t="str">
        <f>JSON_Fmt!J924</f>
        <v>Pagan</v>
      </c>
      <c r="I923" s="85" t="s">
        <v>0</v>
      </c>
      <c r="J923" s="93" t="str">
        <f>JSON_Fmt!N924</f>
        <v>Lismore</v>
      </c>
      <c r="K923" s="85" t="s">
        <v>0</v>
      </c>
      <c r="L923" s="79" t="str">
        <f>JSON_Fmt!R924</f>
        <v>Carlow</v>
      </c>
      <c r="M923" s="85" t="s">
        <v>0</v>
      </c>
      <c r="N923" s="93">
        <f>JSON_Fmt!V924</f>
        <v>2010</v>
      </c>
      <c r="O923" s="85" t="s">
        <v>0</v>
      </c>
      <c r="P923" s="79" t="str">
        <f>JSON_Fmt!Z924</f>
        <v>Weekly</v>
      </c>
      <c r="Q923" s="85" t="s">
        <v>0</v>
      </c>
      <c r="R923" s="79" t="str">
        <f>JSON_Fmt!AD924</f>
        <v>["Online","Tabloid","Broadsheet"]</v>
      </c>
      <c r="S923" s="85" t="s">
        <v>0</v>
      </c>
      <c r="T923" s="93" t="str">
        <f>JSON_Fmt!AH924</f>
        <v>["Adult","Professional Class","Teenagers"]</v>
      </c>
      <c r="U923" s="85" t="s">
        <v>0</v>
      </c>
      <c r="V923" s="93" t="str">
        <f>JSON_Fmt!AL924</f>
        <v>https://nationalgeographic.com/vitae/nisi/nam/ultrices/libero.xml</v>
      </c>
      <c r="W923" s="85" t="s">
        <v>0</v>
      </c>
      <c r="X923" s="93">
        <f>JSON_Fmt!AP924</f>
        <v>6843.52</v>
      </c>
      <c r="Y923" s="85" t="s">
        <v>0</v>
      </c>
      <c r="Z923" s="93" t="str">
        <f>JSON_Fmt!AT924</f>
        <v>["Politics","Finance"]</v>
      </c>
      <c r="AA923" s="85" t="s">
        <v>0</v>
      </c>
      <c r="AB923" s="79" t="e">
        <f>JSON_Fmt!#REF!</f>
        <v>#REF!</v>
      </c>
      <c r="AC923" s="83" t="e">
        <f>JSON_Fmt!#REF!</f>
        <v>#REF!</v>
      </c>
    </row>
    <row r="924" spans="1:29" x14ac:dyDescent="0.25">
      <c r="A924" s="79" t="s">
        <v>13</v>
      </c>
      <c r="B924" s="79" t="str">
        <f t="shared" si="14"/>
        <v>Collection_Name</v>
      </c>
      <c r="C924" s="79" t="s">
        <v>14</v>
      </c>
      <c r="D924" s="79" t="str">
        <f>JSON_Fmt!B925</f>
        <v>5e8f270efc13ae051e00019f</v>
      </c>
      <c r="E924" s="85" t="s">
        <v>0</v>
      </c>
      <c r="F924" s="79" t="str">
        <f>JSON_Fmt!F925</f>
        <v>Dabvine</v>
      </c>
      <c r="G924" s="85" t="s">
        <v>0</v>
      </c>
      <c r="H924" s="79" t="str">
        <f>JSON_Fmt!J925</f>
        <v>Longbothom</v>
      </c>
      <c r="I924" s="85" t="s">
        <v>0</v>
      </c>
      <c r="J924" s="93" t="str">
        <f>JSON_Fmt!N925</f>
        <v>Limerick</v>
      </c>
      <c r="K924" s="85" t="s">
        <v>0</v>
      </c>
      <c r="L924" s="79" t="str">
        <f>JSON_Fmt!R925</f>
        <v>Kilkenny</v>
      </c>
      <c r="M924" s="85" t="s">
        <v>0</v>
      </c>
      <c r="N924" s="93">
        <f>JSON_Fmt!V925</f>
        <v>1992</v>
      </c>
      <c r="O924" s="85" t="s">
        <v>0</v>
      </c>
      <c r="P924" s="79" t="str">
        <f>JSON_Fmt!Z925</f>
        <v>Weekly</v>
      </c>
      <c r="Q924" s="85" t="s">
        <v>0</v>
      </c>
      <c r="R924" s="79" t="str">
        <f>JSON_Fmt!AD925</f>
        <v>["Online"]</v>
      </c>
      <c r="S924" s="85" t="s">
        <v>0</v>
      </c>
      <c r="T924" s="93" t="str">
        <f>JSON_Fmt!AH925</f>
        <v>["Teenagers","Professional Class","Adult"]</v>
      </c>
      <c r="U924" s="85" t="s">
        <v>0</v>
      </c>
      <c r="V924" s="93" t="str">
        <f>JSON_Fmt!AL925</f>
        <v>http://eepurl.com/odio/elementum.png</v>
      </c>
      <c r="W924" s="85" t="s">
        <v>0</v>
      </c>
      <c r="X924" s="93">
        <f>JSON_Fmt!AP925</f>
        <v>14292.62</v>
      </c>
      <c r="Y924" s="85" t="s">
        <v>0</v>
      </c>
      <c r="Z924" s="93" t="str">
        <f>JSON_Fmt!AT925</f>
        <v>["Politics"]</v>
      </c>
      <c r="AA924" s="85" t="s">
        <v>0</v>
      </c>
      <c r="AB924" s="79" t="e">
        <f>JSON_Fmt!#REF!</f>
        <v>#REF!</v>
      </c>
      <c r="AC924" s="83" t="e">
        <f>JSON_Fmt!#REF!</f>
        <v>#REF!</v>
      </c>
    </row>
    <row r="925" spans="1:29" x14ac:dyDescent="0.25">
      <c r="A925" s="79" t="s">
        <v>13</v>
      </c>
      <c r="B925" s="79" t="str">
        <f t="shared" si="14"/>
        <v>Collection_Name</v>
      </c>
      <c r="C925" s="79" t="s">
        <v>14</v>
      </c>
      <c r="D925" s="79" t="str">
        <f>JSON_Fmt!B926</f>
        <v>5e8f270efc13ae051e0001a0</v>
      </c>
      <c r="E925" s="85" t="s">
        <v>0</v>
      </c>
      <c r="F925" s="79" t="str">
        <f>JSON_Fmt!F926</f>
        <v>Twiyo</v>
      </c>
      <c r="G925" s="85" t="s">
        <v>0</v>
      </c>
      <c r="H925" s="79" t="str">
        <f>JSON_Fmt!J926</f>
        <v>Ville</v>
      </c>
      <c r="I925" s="85" t="s">
        <v>0</v>
      </c>
      <c r="J925" s="93" t="str">
        <f>JSON_Fmt!N926</f>
        <v>Letterkenny</v>
      </c>
      <c r="K925" s="85" t="s">
        <v>0</v>
      </c>
      <c r="L925" s="79" t="str">
        <f>JSON_Fmt!R926</f>
        <v>Wicklow</v>
      </c>
      <c r="M925" s="85" t="s">
        <v>0</v>
      </c>
      <c r="N925" s="93">
        <f>JSON_Fmt!V926</f>
        <v>1997</v>
      </c>
      <c r="O925" s="85" t="s">
        <v>0</v>
      </c>
      <c r="P925" s="79" t="str">
        <f>JSON_Fmt!Z926</f>
        <v>Weekly</v>
      </c>
      <c r="Q925" s="85" t="s">
        <v>0</v>
      </c>
      <c r="R925" s="79" t="str">
        <f>JSON_Fmt!AD926</f>
        <v>["Broadsheet"]</v>
      </c>
      <c r="S925" s="85" t="s">
        <v>0</v>
      </c>
      <c r="T925" s="93" t="str">
        <f>JSON_Fmt!AH926</f>
        <v>["Adult"]</v>
      </c>
      <c r="U925" s="85" t="s">
        <v>0</v>
      </c>
      <c r="V925" s="93" t="str">
        <f>JSON_Fmt!AL926</f>
        <v>https://ucoz.ru/et/tempus/semper.xml</v>
      </c>
      <c r="W925" s="85" t="s">
        <v>0</v>
      </c>
      <c r="X925" s="93">
        <f>JSON_Fmt!AP926</f>
        <v>6842.89</v>
      </c>
      <c r="Y925" s="85" t="s">
        <v>0</v>
      </c>
      <c r="Z925" s="93" t="str">
        <f>JSON_Fmt!AT926</f>
        <v>["Politics"]</v>
      </c>
      <c r="AA925" s="85" t="s">
        <v>0</v>
      </c>
      <c r="AB925" s="79" t="e">
        <f>JSON_Fmt!#REF!</f>
        <v>#REF!</v>
      </c>
      <c r="AC925" s="83" t="e">
        <f>JSON_Fmt!#REF!</f>
        <v>#REF!</v>
      </c>
    </row>
    <row r="926" spans="1:29" x14ac:dyDescent="0.25">
      <c r="A926" s="79" t="s">
        <v>13</v>
      </c>
      <c r="B926" s="79" t="str">
        <f t="shared" si="14"/>
        <v>Collection_Name</v>
      </c>
      <c r="C926" s="79" t="s">
        <v>14</v>
      </c>
      <c r="D926" s="79" t="str">
        <f>JSON_Fmt!B927</f>
        <v>5e8f270efc13ae051e0001a1</v>
      </c>
      <c r="E926" s="85" t="s">
        <v>0</v>
      </c>
      <c r="F926" s="79" t="str">
        <f>JSON_Fmt!F927</f>
        <v>Meemm</v>
      </c>
      <c r="G926" s="85" t="s">
        <v>0</v>
      </c>
      <c r="H926" s="79" t="str">
        <f>JSON_Fmt!J927</f>
        <v>Ewin</v>
      </c>
      <c r="I926" s="85" t="s">
        <v>0</v>
      </c>
      <c r="J926" s="93" t="str">
        <f>JSON_Fmt!N927</f>
        <v>Lismore</v>
      </c>
      <c r="K926" s="85" t="s">
        <v>0</v>
      </c>
      <c r="L926" s="79" t="str">
        <f>JSON_Fmt!R927</f>
        <v>Dublin</v>
      </c>
      <c r="M926" s="85" t="s">
        <v>0</v>
      </c>
      <c r="N926" s="93">
        <f>JSON_Fmt!V927</f>
        <v>2009</v>
      </c>
      <c r="O926" s="85" t="s">
        <v>0</v>
      </c>
      <c r="P926" s="79" t="str">
        <f>JSON_Fmt!Z927</f>
        <v>Daily</v>
      </c>
      <c r="Q926" s="85" t="s">
        <v>0</v>
      </c>
      <c r="R926" s="79" t="str">
        <f>JSON_Fmt!AD927</f>
        <v>["Broadsheet"]</v>
      </c>
      <c r="S926" s="85" t="s">
        <v>0</v>
      </c>
      <c r="T926" s="93" t="str">
        <f>JSON_Fmt!AH927</f>
        <v>["Adult"]</v>
      </c>
      <c r="U926" s="85" t="s">
        <v>0</v>
      </c>
      <c r="V926" s="93" t="str">
        <f>JSON_Fmt!AL927</f>
        <v>https://gov.uk/mi/in/porttitor.aspx</v>
      </c>
      <c r="W926" s="85" t="s">
        <v>0</v>
      </c>
      <c r="X926" s="93">
        <f>JSON_Fmt!AP927</f>
        <v>7175.68</v>
      </c>
      <c r="Y926" s="85" t="s">
        <v>0</v>
      </c>
      <c r="Z926" s="93" t="str">
        <f>JSON_Fmt!AT927</f>
        <v>["Finance","Economics","Politics"]</v>
      </c>
      <c r="AA926" s="85" t="s">
        <v>0</v>
      </c>
      <c r="AB926" s="79" t="e">
        <f>JSON_Fmt!#REF!</f>
        <v>#REF!</v>
      </c>
      <c r="AC926" s="83" t="e">
        <f>JSON_Fmt!#REF!</f>
        <v>#REF!</v>
      </c>
    </row>
    <row r="927" spans="1:29" x14ac:dyDescent="0.25">
      <c r="A927" s="79" t="s">
        <v>13</v>
      </c>
      <c r="B927" s="79" t="str">
        <f t="shared" si="14"/>
        <v>Collection_Name</v>
      </c>
      <c r="C927" s="79" t="s">
        <v>14</v>
      </c>
      <c r="D927" s="79" t="str">
        <f>JSON_Fmt!B928</f>
        <v>5e8f270efc13ae051e0001a2</v>
      </c>
      <c r="E927" s="85" t="s">
        <v>0</v>
      </c>
      <c r="F927" s="79" t="str">
        <f>JSON_Fmt!F928</f>
        <v>Myworks</v>
      </c>
      <c r="G927" s="85" t="s">
        <v>0</v>
      </c>
      <c r="H927" s="79" t="str">
        <f>JSON_Fmt!J928</f>
        <v>Troop</v>
      </c>
      <c r="I927" s="85" t="s">
        <v>0</v>
      </c>
      <c r="J927" s="93" t="str">
        <f>JSON_Fmt!N928</f>
        <v>Letterkenny</v>
      </c>
      <c r="K927" s="85" t="s">
        <v>0</v>
      </c>
      <c r="L927" s="79" t="str">
        <f>JSON_Fmt!R928</f>
        <v>Galway</v>
      </c>
      <c r="M927" s="85" t="s">
        <v>0</v>
      </c>
      <c r="N927" s="93">
        <f>JSON_Fmt!V928</f>
        <v>1985</v>
      </c>
      <c r="O927" s="85" t="s">
        <v>0</v>
      </c>
      <c r="P927" s="79" t="str">
        <f>JSON_Fmt!Z928</f>
        <v>Monthly</v>
      </c>
      <c r="Q927" s="85" t="s">
        <v>0</v>
      </c>
      <c r="R927" s="79" t="str">
        <f>JSON_Fmt!AD928</f>
        <v>["Online"]</v>
      </c>
      <c r="S927" s="85" t="s">
        <v>0</v>
      </c>
      <c r="T927" s="93" t="str">
        <f>JSON_Fmt!AH928</f>
        <v>["Professional Class","Adult","Teenagers"]</v>
      </c>
      <c r="U927" s="85" t="s">
        <v>0</v>
      </c>
      <c r="V927" s="93" t="str">
        <f>JSON_Fmt!AL928</f>
        <v>http://squarespace.com/sociis/natoque.jsp</v>
      </c>
      <c r="W927" s="85" t="s">
        <v>0</v>
      </c>
      <c r="X927" s="93">
        <f>JSON_Fmt!AP928</f>
        <v>13939.85</v>
      </c>
      <c r="Y927" s="85" t="s">
        <v>0</v>
      </c>
      <c r="Z927" s="93" t="str">
        <f>JSON_Fmt!AT928</f>
        <v>["Politics","Sport","Finance"]</v>
      </c>
      <c r="AA927" s="85" t="s">
        <v>0</v>
      </c>
      <c r="AB927" s="79" t="e">
        <f>JSON_Fmt!#REF!</f>
        <v>#REF!</v>
      </c>
      <c r="AC927" s="83" t="e">
        <f>JSON_Fmt!#REF!</f>
        <v>#REF!</v>
      </c>
    </row>
    <row r="928" spans="1:29" x14ac:dyDescent="0.25">
      <c r="A928" s="79" t="s">
        <v>13</v>
      </c>
      <c r="B928" s="79" t="str">
        <f t="shared" si="14"/>
        <v>Collection_Name</v>
      </c>
      <c r="C928" s="79" t="s">
        <v>14</v>
      </c>
      <c r="D928" s="79" t="str">
        <f>JSON_Fmt!B929</f>
        <v>5e8f270efc13ae051e0001a3</v>
      </c>
      <c r="E928" s="85" t="s">
        <v>0</v>
      </c>
      <c r="F928" s="79" t="str">
        <f>JSON_Fmt!F929</f>
        <v>Meevee</v>
      </c>
      <c r="G928" s="85" t="s">
        <v>0</v>
      </c>
      <c r="H928" s="79" t="str">
        <f>JSON_Fmt!J929</f>
        <v>Fiddyment</v>
      </c>
      <c r="I928" s="85" t="s">
        <v>0</v>
      </c>
      <c r="J928" s="93" t="str">
        <f>JSON_Fmt!N929</f>
        <v>Blackrock</v>
      </c>
      <c r="K928" s="85" t="s">
        <v>0</v>
      </c>
      <c r="L928" s="79" t="str">
        <f>JSON_Fmt!R929</f>
        <v>Limerick</v>
      </c>
      <c r="M928" s="85" t="s">
        <v>0</v>
      </c>
      <c r="N928" s="93">
        <f>JSON_Fmt!V929</f>
        <v>2002</v>
      </c>
      <c r="O928" s="85" t="s">
        <v>0</v>
      </c>
      <c r="P928" s="79" t="str">
        <f>JSON_Fmt!Z929</f>
        <v>Daily</v>
      </c>
      <c r="Q928" s="85" t="s">
        <v>0</v>
      </c>
      <c r="R928" s="79" t="str">
        <f>JSON_Fmt!AD929</f>
        <v>["Online","Tabloid"]</v>
      </c>
      <c r="S928" s="85" t="s">
        <v>0</v>
      </c>
      <c r="T928" s="93" t="str">
        <f>JSON_Fmt!AH929</f>
        <v>["Adult","Teenagers"]</v>
      </c>
      <c r="U928" s="85" t="s">
        <v>0</v>
      </c>
      <c r="V928" s="93" t="str">
        <f>JSON_Fmt!AL929</f>
        <v>https://uiuc.edu/lectus.html</v>
      </c>
      <c r="W928" s="85" t="s">
        <v>0</v>
      </c>
      <c r="X928" s="93">
        <f>JSON_Fmt!AP929</f>
        <v>12444.73</v>
      </c>
      <c r="Y928" s="85" t="s">
        <v>0</v>
      </c>
      <c r="Z928" s="93" t="str">
        <f>JSON_Fmt!AT929</f>
        <v>["Economics","Politics"]</v>
      </c>
      <c r="AA928" s="85" t="s">
        <v>0</v>
      </c>
      <c r="AB928" s="79" t="e">
        <f>JSON_Fmt!#REF!</f>
        <v>#REF!</v>
      </c>
      <c r="AC928" s="83" t="e">
        <f>JSON_Fmt!#REF!</f>
        <v>#REF!</v>
      </c>
    </row>
    <row r="929" spans="1:29" x14ac:dyDescent="0.25">
      <c r="A929" s="79" t="s">
        <v>13</v>
      </c>
      <c r="B929" s="79" t="str">
        <f t="shared" si="14"/>
        <v>Collection_Name</v>
      </c>
      <c r="C929" s="79" t="s">
        <v>14</v>
      </c>
      <c r="D929" s="79" t="str">
        <f>JSON_Fmt!B930</f>
        <v>5e8f270efc13ae051e0001a4</v>
      </c>
      <c r="E929" s="85" t="s">
        <v>0</v>
      </c>
      <c r="F929" s="79" t="str">
        <f>JSON_Fmt!F930</f>
        <v>Riffwire</v>
      </c>
      <c r="G929" s="85" t="s">
        <v>0</v>
      </c>
      <c r="H929" s="79" t="str">
        <f>JSON_Fmt!J930</f>
        <v>Owbridge</v>
      </c>
      <c r="I929" s="85" t="s">
        <v>0</v>
      </c>
      <c r="J929" s="93" t="str">
        <f>JSON_Fmt!N930</f>
        <v>Letterkenny</v>
      </c>
      <c r="K929" s="85" t="s">
        <v>0</v>
      </c>
      <c r="L929" s="79" t="str">
        <f>JSON_Fmt!R930</f>
        <v>Longford</v>
      </c>
      <c r="M929" s="85" t="s">
        <v>0</v>
      </c>
      <c r="N929" s="93">
        <f>JSON_Fmt!V930</f>
        <v>2003</v>
      </c>
      <c r="O929" s="85" t="s">
        <v>0</v>
      </c>
      <c r="P929" s="79" t="str">
        <f>JSON_Fmt!Z930</f>
        <v>Daily</v>
      </c>
      <c r="Q929" s="85" t="s">
        <v>0</v>
      </c>
      <c r="R929" s="79" t="str">
        <f>JSON_Fmt!AD930</f>
        <v>["Broadsheet","Online","Tabloid"]</v>
      </c>
      <c r="S929" s="85" t="s">
        <v>0</v>
      </c>
      <c r="T929" s="93" t="str">
        <f>JSON_Fmt!AH930</f>
        <v>["Teenagers","Professional Class"]</v>
      </c>
      <c r="U929" s="85" t="s">
        <v>0</v>
      </c>
      <c r="V929" s="93" t="str">
        <f>JSON_Fmt!AL930</f>
        <v>http://edublogs.org/eget/elit/sodales/scelerisque/mauris/sit/amet.js</v>
      </c>
      <c r="W929" s="85" t="s">
        <v>0</v>
      </c>
      <c r="X929" s="93">
        <f>JSON_Fmt!AP930</f>
        <v>12858.25</v>
      </c>
      <c r="Y929" s="85" t="s">
        <v>0</v>
      </c>
      <c r="Z929" s="93" t="str">
        <f>JSON_Fmt!AT930</f>
        <v>["Finance","Economics","Politics","Sport"]</v>
      </c>
      <c r="AA929" s="85" t="s">
        <v>0</v>
      </c>
      <c r="AB929" s="79" t="e">
        <f>JSON_Fmt!#REF!</f>
        <v>#REF!</v>
      </c>
      <c r="AC929" s="83" t="e">
        <f>JSON_Fmt!#REF!</f>
        <v>#REF!</v>
      </c>
    </row>
    <row r="930" spans="1:29" x14ac:dyDescent="0.25">
      <c r="A930" s="79" t="s">
        <v>13</v>
      </c>
      <c r="B930" s="79" t="str">
        <f t="shared" si="14"/>
        <v>Collection_Name</v>
      </c>
      <c r="C930" s="79" t="s">
        <v>14</v>
      </c>
      <c r="D930" s="79" t="str">
        <f>JSON_Fmt!B931</f>
        <v>5e8f270efc13ae051e0001a5</v>
      </c>
      <c r="E930" s="85" t="s">
        <v>0</v>
      </c>
      <c r="F930" s="79" t="str">
        <f>JSON_Fmt!F931</f>
        <v>Vidoo</v>
      </c>
      <c r="G930" s="85" t="s">
        <v>0</v>
      </c>
      <c r="H930" s="79" t="str">
        <f>JSON_Fmt!J931</f>
        <v>Gosson</v>
      </c>
      <c r="I930" s="85" t="s">
        <v>0</v>
      </c>
      <c r="J930" s="93" t="str">
        <f>JSON_Fmt!N931</f>
        <v>Letterkenny</v>
      </c>
      <c r="K930" s="85" t="s">
        <v>0</v>
      </c>
      <c r="L930" s="79" t="str">
        <f>JSON_Fmt!R931</f>
        <v>Louth</v>
      </c>
      <c r="M930" s="85" t="s">
        <v>0</v>
      </c>
      <c r="N930" s="93">
        <f>JSON_Fmt!V931</f>
        <v>1999</v>
      </c>
      <c r="O930" s="85" t="s">
        <v>0</v>
      </c>
      <c r="P930" s="79" t="str">
        <f>JSON_Fmt!Z931</f>
        <v>Daily</v>
      </c>
      <c r="Q930" s="85" t="s">
        <v>0</v>
      </c>
      <c r="R930" s="79" t="str">
        <f>JSON_Fmt!AD931</f>
        <v>["Broadsheet"]</v>
      </c>
      <c r="S930" s="85" t="s">
        <v>0</v>
      </c>
      <c r="T930" s="93" t="str">
        <f>JSON_Fmt!AH931</f>
        <v>["Adult","Professional Class","Teenagers"]</v>
      </c>
      <c r="U930" s="85" t="s">
        <v>0</v>
      </c>
      <c r="V930" s="93" t="str">
        <f>JSON_Fmt!AL931</f>
        <v>http://ucla.edu/morbi/quis/tortor/id/nulla/ultrices/aliquet.json</v>
      </c>
      <c r="W930" s="85" t="s">
        <v>0</v>
      </c>
      <c r="X930" s="93">
        <f>JSON_Fmt!AP931</f>
        <v>10605.05</v>
      </c>
      <c r="Y930" s="85" t="s">
        <v>0</v>
      </c>
      <c r="Z930" s="93" t="str">
        <f>JSON_Fmt!AT931</f>
        <v>["Sport"]</v>
      </c>
      <c r="AA930" s="85" t="s">
        <v>0</v>
      </c>
      <c r="AB930" s="79" t="e">
        <f>JSON_Fmt!#REF!</f>
        <v>#REF!</v>
      </c>
      <c r="AC930" s="83" t="e">
        <f>JSON_Fmt!#REF!</f>
        <v>#REF!</v>
      </c>
    </row>
    <row r="931" spans="1:29" x14ac:dyDescent="0.25">
      <c r="A931" s="79" t="s">
        <v>13</v>
      </c>
      <c r="B931" s="79" t="str">
        <f t="shared" si="14"/>
        <v>Collection_Name</v>
      </c>
      <c r="C931" s="79" t="s">
        <v>14</v>
      </c>
      <c r="D931" s="79" t="str">
        <f>JSON_Fmt!B932</f>
        <v>5e8f270efc13ae051e0001a6</v>
      </c>
      <c r="E931" s="85" t="s">
        <v>0</v>
      </c>
      <c r="F931" s="79" t="str">
        <f>JSON_Fmt!F932</f>
        <v>Roombo</v>
      </c>
      <c r="G931" s="85" t="s">
        <v>0</v>
      </c>
      <c r="H931" s="79" t="str">
        <f>JSON_Fmt!J932</f>
        <v>Rowcliffe</v>
      </c>
      <c r="I931" s="85" t="s">
        <v>0</v>
      </c>
      <c r="J931" s="93" t="str">
        <f>JSON_Fmt!N932</f>
        <v>Letterkenny</v>
      </c>
      <c r="K931" s="85" t="s">
        <v>0</v>
      </c>
      <c r="L931" s="79" t="str">
        <f>JSON_Fmt!R932</f>
        <v>Galway</v>
      </c>
      <c r="M931" s="85" t="s">
        <v>0</v>
      </c>
      <c r="N931" s="93">
        <f>JSON_Fmt!V932</f>
        <v>2011</v>
      </c>
      <c r="O931" s="85" t="s">
        <v>0</v>
      </c>
      <c r="P931" s="79" t="str">
        <f>JSON_Fmt!Z932</f>
        <v>Daily</v>
      </c>
      <c r="Q931" s="85" t="s">
        <v>0</v>
      </c>
      <c r="R931" s="79" t="str">
        <f>JSON_Fmt!AD932</f>
        <v>["Tabloid","Broadsheet"]</v>
      </c>
      <c r="S931" s="85" t="s">
        <v>0</v>
      </c>
      <c r="T931" s="93" t="str">
        <f>JSON_Fmt!AH932</f>
        <v>["Adult","Teenagers"]</v>
      </c>
      <c r="U931" s="85" t="s">
        <v>0</v>
      </c>
      <c r="V931" s="93" t="str">
        <f>JSON_Fmt!AL932</f>
        <v>https://creativecommons.org/in/sagittis/dui/vel/nisl/duis/ac.jsp</v>
      </c>
      <c r="W931" s="85" t="s">
        <v>0</v>
      </c>
      <c r="X931" s="93">
        <f>JSON_Fmt!AP932</f>
        <v>4456.09</v>
      </c>
      <c r="Y931" s="85" t="s">
        <v>0</v>
      </c>
      <c r="Z931" s="93" t="str">
        <f>JSON_Fmt!AT932</f>
        <v>["Economics","Finance"]</v>
      </c>
      <c r="AA931" s="85" t="s">
        <v>0</v>
      </c>
      <c r="AB931" s="79" t="e">
        <f>JSON_Fmt!#REF!</f>
        <v>#REF!</v>
      </c>
      <c r="AC931" s="83" t="e">
        <f>JSON_Fmt!#REF!</f>
        <v>#REF!</v>
      </c>
    </row>
    <row r="932" spans="1:29" x14ac:dyDescent="0.25">
      <c r="A932" s="79" t="s">
        <v>13</v>
      </c>
      <c r="B932" s="79" t="str">
        <f t="shared" si="14"/>
        <v>Collection_Name</v>
      </c>
      <c r="C932" s="79" t="s">
        <v>14</v>
      </c>
      <c r="D932" s="79" t="str">
        <f>JSON_Fmt!B933</f>
        <v>5e8f270efc13ae051e0001a7</v>
      </c>
      <c r="E932" s="85" t="s">
        <v>0</v>
      </c>
      <c r="F932" s="79" t="str">
        <f>JSON_Fmt!F933</f>
        <v>Livetube</v>
      </c>
      <c r="G932" s="85" t="s">
        <v>0</v>
      </c>
      <c r="H932" s="79" t="str">
        <f>JSON_Fmt!J933</f>
        <v>Lattey</v>
      </c>
      <c r="I932" s="85" t="s">
        <v>0</v>
      </c>
      <c r="J932" s="93" t="str">
        <f>JSON_Fmt!N933</f>
        <v>Limerick</v>
      </c>
      <c r="K932" s="85" t="s">
        <v>0</v>
      </c>
      <c r="L932" s="79" t="str">
        <f>JSON_Fmt!R933</f>
        <v>Armagh</v>
      </c>
      <c r="M932" s="85" t="s">
        <v>0</v>
      </c>
      <c r="N932" s="93">
        <f>JSON_Fmt!V933</f>
        <v>2001</v>
      </c>
      <c r="O932" s="85" t="s">
        <v>0</v>
      </c>
      <c r="P932" s="79" t="str">
        <f>JSON_Fmt!Z933</f>
        <v>Monthly</v>
      </c>
      <c r="Q932" s="85" t="s">
        <v>0</v>
      </c>
      <c r="R932" s="79" t="str">
        <f>JSON_Fmt!AD933</f>
        <v>["Online"]</v>
      </c>
      <c r="S932" s="85" t="s">
        <v>0</v>
      </c>
      <c r="T932" s="93" t="str">
        <f>JSON_Fmt!AH933</f>
        <v>["Teenagers"]</v>
      </c>
      <c r="U932" s="85" t="s">
        <v>0</v>
      </c>
      <c r="V932" s="93" t="str">
        <f>JSON_Fmt!AL933</f>
        <v>http://globo.com/dictumst/etiam.aspx</v>
      </c>
      <c r="W932" s="85" t="s">
        <v>0</v>
      </c>
      <c r="X932" s="93">
        <f>JSON_Fmt!AP933</f>
        <v>6047.22</v>
      </c>
      <c r="Y932" s="85" t="s">
        <v>0</v>
      </c>
      <c r="Z932" s="93" t="str">
        <f>JSON_Fmt!AT933</f>
        <v>["Politics","Finance"]</v>
      </c>
      <c r="AA932" s="85" t="s">
        <v>0</v>
      </c>
      <c r="AB932" s="79" t="e">
        <f>JSON_Fmt!#REF!</f>
        <v>#REF!</v>
      </c>
      <c r="AC932" s="83" t="e">
        <f>JSON_Fmt!#REF!</f>
        <v>#REF!</v>
      </c>
    </row>
    <row r="933" spans="1:29" x14ac:dyDescent="0.25">
      <c r="A933" s="79" t="s">
        <v>13</v>
      </c>
      <c r="B933" s="79" t="str">
        <f t="shared" si="14"/>
        <v>Collection_Name</v>
      </c>
      <c r="C933" s="79" t="s">
        <v>14</v>
      </c>
      <c r="D933" s="79" t="str">
        <f>JSON_Fmt!B934</f>
        <v>5e8f270efc13ae051e0001a8</v>
      </c>
      <c r="E933" s="85" t="s">
        <v>0</v>
      </c>
      <c r="F933" s="79" t="str">
        <f>JSON_Fmt!F934</f>
        <v>Photobean</v>
      </c>
      <c r="G933" s="85" t="s">
        <v>0</v>
      </c>
      <c r="H933" s="79" t="str">
        <f>JSON_Fmt!J934</f>
        <v>Tapper</v>
      </c>
      <c r="I933" s="85" t="s">
        <v>0</v>
      </c>
      <c r="J933" s="93" t="str">
        <f>JSON_Fmt!N934</f>
        <v>Dublin</v>
      </c>
      <c r="K933" s="85" t="s">
        <v>0</v>
      </c>
      <c r="L933" s="79" t="str">
        <f>JSON_Fmt!R934</f>
        <v>Fermanagh</v>
      </c>
      <c r="M933" s="85" t="s">
        <v>0</v>
      </c>
      <c r="N933" s="93">
        <f>JSON_Fmt!V934</f>
        <v>1988</v>
      </c>
      <c r="O933" s="85" t="s">
        <v>0</v>
      </c>
      <c r="P933" s="79" t="str">
        <f>JSON_Fmt!Z934</f>
        <v>Weekly</v>
      </c>
      <c r="Q933" s="85" t="s">
        <v>0</v>
      </c>
      <c r="R933" s="79" t="str">
        <f>JSON_Fmt!AD934</f>
        <v>["Tabloid"]</v>
      </c>
      <c r="S933" s="85" t="s">
        <v>0</v>
      </c>
      <c r="T933" s="93" t="str">
        <f>JSON_Fmt!AH934</f>
        <v>["Adult","Professional Class"]</v>
      </c>
      <c r="U933" s="85" t="s">
        <v>0</v>
      </c>
      <c r="V933" s="93" t="str">
        <f>JSON_Fmt!AL934</f>
        <v>https://hexun.com/congue/risus.png</v>
      </c>
      <c r="W933" s="85" t="s">
        <v>0</v>
      </c>
      <c r="X933" s="93">
        <f>JSON_Fmt!AP934</f>
        <v>6655.32</v>
      </c>
      <c r="Y933" s="85" t="s">
        <v>0</v>
      </c>
      <c r="Z933" s="93" t="str">
        <f>JSON_Fmt!AT934</f>
        <v>["Politics","Economics","Finance","Sport"]</v>
      </c>
      <c r="AA933" s="85" t="s">
        <v>0</v>
      </c>
      <c r="AB933" s="79" t="e">
        <f>JSON_Fmt!#REF!</f>
        <v>#REF!</v>
      </c>
      <c r="AC933" s="83" t="e">
        <f>JSON_Fmt!#REF!</f>
        <v>#REF!</v>
      </c>
    </row>
    <row r="934" spans="1:29" x14ac:dyDescent="0.25">
      <c r="A934" s="79" t="s">
        <v>13</v>
      </c>
      <c r="B934" s="79" t="str">
        <f t="shared" si="14"/>
        <v>Collection_Name</v>
      </c>
      <c r="C934" s="79" t="s">
        <v>14</v>
      </c>
      <c r="D934" s="79" t="str">
        <f>JSON_Fmt!B935</f>
        <v>5e8f270efc13ae051e0001a9</v>
      </c>
      <c r="E934" s="85" t="s">
        <v>0</v>
      </c>
      <c r="F934" s="79" t="str">
        <f>JSON_Fmt!F935</f>
        <v>Skimia</v>
      </c>
      <c r="G934" s="85" t="s">
        <v>0</v>
      </c>
      <c r="H934" s="79" t="str">
        <f>JSON_Fmt!J935</f>
        <v>Hilling</v>
      </c>
      <c r="I934" s="85" t="s">
        <v>0</v>
      </c>
      <c r="J934" s="93" t="str">
        <f>JSON_Fmt!N935</f>
        <v>Blackrock</v>
      </c>
      <c r="K934" s="85" t="s">
        <v>0</v>
      </c>
      <c r="L934" s="79" t="str">
        <f>JSON_Fmt!R935</f>
        <v>Wexford</v>
      </c>
      <c r="M934" s="85" t="s">
        <v>0</v>
      </c>
      <c r="N934" s="93">
        <f>JSON_Fmt!V935</f>
        <v>2006</v>
      </c>
      <c r="O934" s="85" t="s">
        <v>0</v>
      </c>
      <c r="P934" s="79" t="str">
        <f>JSON_Fmt!Z935</f>
        <v>Weekly</v>
      </c>
      <c r="Q934" s="85" t="s">
        <v>0</v>
      </c>
      <c r="R934" s="79" t="str">
        <f>JSON_Fmt!AD935</f>
        <v>["Tabloid","Online","Broadsheet"]</v>
      </c>
      <c r="S934" s="85" t="s">
        <v>0</v>
      </c>
      <c r="T934" s="93" t="str">
        <f>JSON_Fmt!AH935</f>
        <v>["Teenagers","Adult"]</v>
      </c>
      <c r="U934" s="85" t="s">
        <v>0</v>
      </c>
      <c r="V934" s="93" t="str">
        <f>JSON_Fmt!AL935</f>
        <v>https://sphinn.com/in/ante/vestibulum/ante/ipsum.xml</v>
      </c>
      <c r="W934" s="85" t="s">
        <v>0</v>
      </c>
      <c r="X934" s="93">
        <f>JSON_Fmt!AP935</f>
        <v>4709.68</v>
      </c>
      <c r="Y934" s="85" t="s">
        <v>0</v>
      </c>
      <c r="Z934" s="93" t="str">
        <f>JSON_Fmt!AT935</f>
        <v>["Politics","Finance"]</v>
      </c>
      <c r="AA934" s="85" t="s">
        <v>0</v>
      </c>
      <c r="AB934" s="79" t="e">
        <f>JSON_Fmt!#REF!</f>
        <v>#REF!</v>
      </c>
      <c r="AC934" s="83" t="e">
        <f>JSON_Fmt!#REF!</f>
        <v>#REF!</v>
      </c>
    </row>
    <row r="935" spans="1:29" x14ac:dyDescent="0.25">
      <c r="A935" s="79" t="s">
        <v>13</v>
      </c>
      <c r="B935" s="79" t="str">
        <f t="shared" si="14"/>
        <v>Collection_Name</v>
      </c>
      <c r="C935" s="79" t="s">
        <v>14</v>
      </c>
      <c r="D935" s="79" t="str">
        <f>JSON_Fmt!B936</f>
        <v>5e8f270efc13ae051e0001aa</v>
      </c>
      <c r="E935" s="85" t="s">
        <v>0</v>
      </c>
      <c r="F935" s="79" t="str">
        <f>JSON_Fmt!F936</f>
        <v>Meejo</v>
      </c>
      <c r="G935" s="85" t="s">
        <v>0</v>
      </c>
      <c r="H935" s="79" t="str">
        <f>JSON_Fmt!J936</f>
        <v>Randals</v>
      </c>
      <c r="I935" s="85" t="s">
        <v>0</v>
      </c>
      <c r="J935" s="93" t="str">
        <f>JSON_Fmt!N936</f>
        <v>Limerick</v>
      </c>
      <c r="K935" s="85" t="s">
        <v>0</v>
      </c>
      <c r="L935" s="79" t="str">
        <f>JSON_Fmt!R936</f>
        <v>Cork</v>
      </c>
      <c r="M935" s="85" t="s">
        <v>0</v>
      </c>
      <c r="N935" s="93">
        <f>JSON_Fmt!V936</f>
        <v>2003</v>
      </c>
      <c r="O935" s="85" t="s">
        <v>0</v>
      </c>
      <c r="P935" s="79" t="str">
        <f>JSON_Fmt!Z936</f>
        <v>Weekly</v>
      </c>
      <c r="Q935" s="85" t="s">
        <v>0</v>
      </c>
      <c r="R935" s="79" t="str">
        <f>JSON_Fmt!AD936</f>
        <v>["Tabloid"]</v>
      </c>
      <c r="S935" s="85" t="s">
        <v>0</v>
      </c>
      <c r="T935" s="93" t="str">
        <f>JSON_Fmt!AH936</f>
        <v>["Adult","Teenagers","Professional Class"]</v>
      </c>
      <c r="U935" s="85" t="s">
        <v>0</v>
      </c>
      <c r="V935" s="93" t="str">
        <f>JSON_Fmt!AL936</f>
        <v>http://weebly.com/mus/vivamus/vestibulum.xml</v>
      </c>
      <c r="W935" s="85" t="s">
        <v>0</v>
      </c>
      <c r="X935" s="93">
        <f>JSON_Fmt!AP936</f>
        <v>4136.88</v>
      </c>
      <c r="Y935" s="85" t="s">
        <v>0</v>
      </c>
      <c r="Z935" s="93" t="str">
        <f>JSON_Fmt!AT936</f>
        <v>["Economics","Finance","Politics"]</v>
      </c>
      <c r="AA935" s="85" t="s">
        <v>0</v>
      </c>
      <c r="AB935" s="79" t="e">
        <f>JSON_Fmt!#REF!</f>
        <v>#REF!</v>
      </c>
      <c r="AC935" s="83" t="e">
        <f>JSON_Fmt!#REF!</f>
        <v>#REF!</v>
      </c>
    </row>
    <row r="936" spans="1:29" x14ac:dyDescent="0.25">
      <c r="A936" s="79" t="s">
        <v>13</v>
      </c>
      <c r="B936" s="79" t="str">
        <f t="shared" si="14"/>
        <v>Collection_Name</v>
      </c>
      <c r="C936" s="79" t="s">
        <v>14</v>
      </c>
      <c r="D936" s="79" t="str">
        <f>JSON_Fmt!B937</f>
        <v>5e8f270efc13ae051e0001ab</v>
      </c>
      <c r="E936" s="85" t="s">
        <v>0</v>
      </c>
      <c r="F936" s="79" t="str">
        <f>JSON_Fmt!F937</f>
        <v>Edgeify</v>
      </c>
      <c r="G936" s="85" t="s">
        <v>0</v>
      </c>
      <c r="H936" s="79" t="str">
        <f>JSON_Fmt!J937</f>
        <v>Gethen</v>
      </c>
      <c r="I936" s="85" t="s">
        <v>0</v>
      </c>
      <c r="J936" s="93" t="str">
        <f>JSON_Fmt!N937</f>
        <v>Athlone</v>
      </c>
      <c r="K936" s="85" t="s">
        <v>0</v>
      </c>
      <c r="L936" s="79" t="str">
        <f>JSON_Fmt!R937</f>
        <v>Donegal</v>
      </c>
      <c r="M936" s="85" t="s">
        <v>0</v>
      </c>
      <c r="N936" s="93">
        <f>JSON_Fmt!V937</f>
        <v>2009</v>
      </c>
      <c r="O936" s="85" t="s">
        <v>0</v>
      </c>
      <c r="P936" s="79" t="str">
        <f>JSON_Fmt!Z937</f>
        <v>Weekly</v>
      </c>
      <c r="Q936" s="85" t="s">
        <v>0</v>
      </c>
      <c r="R936" s="79" t="str">
        <f>JSON_Fmt!AD937</f>
        <v>["Online","Broadsheet"]</v>
      </c>
      <c r="S936" s="85" t="s">
        <v>0</v>
      </c>
      <c r="T936" s="93" t="str">
        <f>JSON_Fmt!AH937</f>
        <v>["Teenagers"]</v>
      </c>
      <c r="U936" s="85" t="s">
        <v>0</v>
      </c>
      <c r="V936" s="93" t="str">
        <f>JSON_Fmt!AL937</f>
        <v>https://huffingtonpost.com/vitae/nisl/aenean/lectus/pellentesque/eget.js</v>
      </c>
      <c r="W936" s="85" t="s">
        <v>0</v>
      </c>
      <c r="X936" s="93">
        <f>JSON_Fmt!AP937</f>
        <v>14371.43</v>
      </c>
      <c r="Y936" s="85" t="s">
        <v>0</v>
      </c>
      <c r="Z936" s="93" t="str">
        <f>JSON_Fmt!AT937</f>
        <v>["Finance","Sport","Economics","Politics"]</v>
      </c>
      <c r="AA936" s="85" t="s">
        <v>0</v>
      </c>
      <c r="AB936" s="79" t="e">
        <f>JSON_Fmt!#REF!</f>
        <v>#REF!</v>
      </c>
      <c r="AC936" s="83" t="e">
        <f>JSON_Fmt!#REF!</f>
        <v>#REF!</v>
      </c>
    </row>
    <row r="937" spans="1:29" x14ac:dyDescent="0.25">
      <c r="A937" s="79" t="s">
        <v>13</v>
      </c>
      <c r="B937" s="79" t="str">
        <f t="shared" si="14"/>
        <v>Collection_Name</v>
      </c>
      <c r="C937" s="79" t="s">
        <v>14</v>
      </c>
      <c r="D937" s="79" t="str">
        <f>JSON_Fmt!B938</f>
        <v>5e8f270efc13ae051e0001ac</v>
      </c>
      <c r="E937" s="85" t="s">
        <v>0</v>
      </c>
      <c r="F937" s="79" t="str">
        <f>JSON_Fmt!F938</f>
        <v>Kare</v>
      </c>
      <c r="G937" s="85" t="s">
        <v>0</v>
      </c>
      <c r="H937" s="79" t="str">
        <f>JSON_Fmt!J938</f>
        <v>O'Hoey</v>
      </c>
      <c r="I937" s="85" t="s">
        <v>0</v>
      </c>
      <c r="J937" s="93" t="str">
        <f>JSON_Fmt!N938</f>
        <v>Lismore</v>
      </c>
      <c r="K937" s="85" t="s">
        <v>0</v>
      </c>
      <c r="L937" s="79" t="str">
        <f>JSON_Fmt!R938</f>
        <v>Clare</v>
      </c>
      <c r="M937" s="85" t="s">
        <v>0</v>
      </c>
      <c r="N937" s="93">
        <f>JSON_Fmt!V938</f>
        <v>1994</v>
      </c>
      <c r="O937" s="85" t="s">
        <v>0</v>
      </c>
      <c r="P937" s="79" t="str">
        <f>JSON_Fmt!Z938</f>
        <v>Monthly</v>
      </c>
      <c r="Q937" s="85" t="s">
        <v>0</v>
      </c>
      <c r="R937" s="79" t="str">
        <f>JSON_Fmt!AD938</f>
        <v>["Online","Tabloid"]</v>
      </c>
      <c r="S937" s="85" t="s">
        <v>0</v>
      </c>
      <c r="T937" s="93" t="str">
        <f>JSON_Fmt!AH938</f>
        <v>["Adult","Professional Class"]</v>
      </c>
      <c r="U937" s="85" t="s">
        <v>0</v>
      </c>
      <c r="V937" s="93" t="str">
        <f>JSON_Fmt!AL938</f>
        <v>https://wikipedia.org/consectetuer/eget/rutrum/at/lorem/integer.aspx</v>
      </c>
      <c r="W937" s="85" t="s">
        <v>0</v>
      </c>
      <c r="X937" s="93">
        <f>JSON_Fmt!AP938</f>
        <v>13050.9</v>
      </c>
      <c r="Y937" s="85" t="s">
        <v>0</v>
      </c>
      <c r="Z937" s="93" t="str">
        <f>JSON_Fmt!AT938</f>
        <v>["Economics","Finance","Sport"]</v>
      </c>
      <c r="AA937" s="85" t="s">
        <v>0</v>
      </c>
      <c r="AB937" s="79" t="e">
        <f>JSON_Fmt!#REF!</f>
        <v>#REF!</v>
      </c>
      <c r="AC937" s="83" t="e">
        <f>JSON_Fmt!#REF!</f>
        <v>#REF!</v>
      </c>
    </row>
    <row r="938" spans="1:29" x14ac:dyDescent="0.25">
      <c r="A938" s="79" t="s">
        <v>13</v>
      </c>
      <c r="B938" s="79" t="str">
        <f t="shared" si="14"/>
        <v>Collection_Name</v>
      </c>
      <c r="C938" s="79" t="s">
        <v>14</v>
      </c>
      <c r="D938" s="79" t="str">
        <f>JSON_Fmt!B939</f>
        <v>5e8f270efc13ae051e0001ad</v>
      </c>
      <c r="E938" s="85" t="s">
        <v>0</v>
      </c>
      <c r="F938" s="79" t="str">
        <f>JSON_Fmt!F939</f>
        <v>Riffpedia</v>
      </c>
      <c r="G938" s="85" t="s">
        <v>0</v>
      </c>
      <c r="H938" s="79" t="str">
        <f>JSON_Fmt!J939</f>
        <v>Lippiatt</v>
      </c>
      <c r="I938" s="85" t="s">
        <v>0</v>
      </c>
      <c r="J938" s="93" t="str">
        <f>JSON_Fmt!N939</f>
        <v>Letterkenny</v>
      </c>
      <c r="K938" s="85" t="s">
        <v>0</v>
      </c>
      <c r="L938" s="79" t="str">
        <f>JSON_Fmt!R939</f>
        <v>Kilkenny</v>
      </c>
      <c r="M938" s="85" t="s">
        <v>0</v>
      </c>
      <c r="N938" s="93">
        <f>JSON_Fmt!V939</f>
        <v>1995</v>
      </c>
      <c r="O938" s="85" t="s">
        <v>0</v>
      </c>
      <c r="P938" s="79" t="str">
        <f>JSON_Fmt!Z939</f>
        <v>Monthly</v>
      </c>
      <c r="Q938" s="85" t="s">
        <v>0</v>
      </c>
      <c r="R938" s="79" t="str">
        <f>JSON_Fmt!AD939</f>
        <v>["Online","Broadsheet","Tabloid"]</v>
      </c>
      <c r="S938" s="85" t="s">
        <v>0</v>
      </c>
      <c r="T938" s="93" t="str">
        <f>JSON_Fmt!AH939</f>
        <v>["Adult"]</v>
      </c>
      <c r="U938" s="85" t="s">
        <v>0</v>
      </c>
      <c r="V938" s="93" t="str">
        <f>JSON_Fmt!AL939</f>
        <v>https://state.tx.us/dis/parturient/montes/nascetur/ridiculus/mus/vivamus.jsp</v>
      </c>
      <c r="W938" s="85" t="s">
        <v>0</v>
      </c>
      <c r="X938" s="93">
        <f>JSON_Fmt!AP939</f>
        <v>10924.72</v>
      </c>
      <c r="Y938" s="85" t="s">
        <v>0</v>
      </c>
      <c r="Z938" s="93" t="str">
        <f>JSON_Fmt!AT939</f>
        <v>["Finance","Sport","Politics"]</v>
      </c>
      <c r="AA938" s="85" t="s">
        <v>0</v>
      </c>
      <c r="AB938" s="79" t="e">
        <f>JSON_Fmt!#REF!</f>
        <v>#REF!</v>
      </c>
      <c r="AC938" s="83" t="e">
        <f>JSON_Fmt!#REF!</f>
        <v>#REF!</v>
      </c>
    </row>
    <row r="939" spans="1:29" x14ac:dyDescent="0.25">
      <c r="A939" s="79" t="s">
        <v>13</v>
      </c>
      <c r="B939" s="79" t="str">
        <f t="shared" si="14"/>
        <v>Collection_Name</v>
      </c>
      <c r="C939" s="79" t="s">
        <v>14</v>
      </c>
      <c r="D939" s="79" t="str">
        <f>JSON_Fmt!B940</f>
        <v>5e8f270efc13ae051e0001ae</v>
      </c>
      <c r="E939" s="85" t="s">
        <v>0</v>
      </c>
      <c r="F939" s="79" t="str">
        <f>JSON_Fmt!F940</f>
        <v>Layo</v>
      </c>
      <c r="G939" s="85" t="s">
        <v>0</v>
      </c>
      <c r="H939" s="79" t="str">
        <f>JSON_Fmt!J940</f>
        <v>Whale</v>
      </c>
      <c r="I939" s="85" t="s">
        <v>0</v>
      </c>
      <c r="J939" s="93" t="str">
        <f>JSON_Fmt!N940</f>
        <v>Dublin</v>
      </c>
      <c r="K939" s="85" t="s">
        <v>0</v>
      </c>
      <c r="L939" s="79" t="str">
        <f>JSON_Fmt!R940</f>
        <v>Waterford</v>
      </c>
      <c r="M939" s="85" t="s">
        <v>0</v>
      </c>
      <c r="N939" s="93">
        <f>JSON_Fmt!V940</f>
        <v>2000</v>
      </c>
      <c r="O939" s="85" t="s">
        <v>0</v>
      </c>
      <c r="P939" s="79" t="str">
        <f>JSON_Fmt!Z940</f>
        <v>Weekly</v>
      </c>
      <c r="Q939" s="85" t="s">
        <v>0</v>
      </c>
      <c r="R939" s="79" t="str">
        <f>JSON_Fmt!AD940</f>
        <v>["Tabloid","Online","Broadsheet"]</v>
      </c>
      <c r="S939" s="85" t="s">
        <v>0</v>
      </c>
      <c r="T939" s="93" t="str">
        <f>JSON_Fmt!AH940</f>
        <v>["Adult","Teenagers"]</v>
      </c>
      <c r="U939" s="85" t="s">
        <v>0</v>
      </c>
      <c r="V939" s="93" t="str">
        <f>JSON_Fmt!AL940</f>
        <v>https://example.com/aliquet/ultrices/erat/tortor/sollicitudin/mi/sit.jsp</v>
      </c>
      <c r="W939" s="85" t="s">
        <v>0</v>
      </c>
      <c r="X939" s="93">
        <f>JSON_Fmt!AP940</f>
        <v>9767.52</v>
      </c>
      <c r="Y939" s="85" t="s">
        <v>0</v>
      </c>
      <c r="Z939" s="93" t="str">
        <f>JSON_Fmt!AT940</f>
        <v>["Economics","Sport"]</v>
      </c>
      <c r="AA939" s="85" t="s">
        <v>0</v>
      </c>
      <c r="AB939" s="79" t="e">
        <f>JSON_Fmt!#REF!</f>
        <v>#REF!</v>
      </c>
      <c r="AC939" s="83" t="e">
        <f>JSON_Fmt!#REF!</f>
        <v>#REF!</v>
      </c>
    </row>
    <row r="940" spans="1:29" x14ac:dyDescent="0.25">
      <c r="A940" s="79" t="s">
        <v>13</v>
      </c>
      <c r="B940" s="79" t="str">
        <f t="shared" si="14"/>
        <v>Collection_Name</v>
      </c>
      <c r="C940" s="79" t="s">
        <v>14</v>
      </c>
      <c r="D940" s="79" t="str">
        <f>JSON_Fmt!B941</f>
        <v>5e8f270efc13ae051e0001af</v>
      </c>
      <c r="E940" s="85" t="s">
        <v>0</v>
      </c>
      <c r="F940" s="79" t="str">
        <f>JSON_Fmt!F941</f>
        <v>Kaymbo</v>
      </c>
      <c r="G940" s="85" t="s">
        <v>0</v>
      </c>
      <c r="H940" s="79" t="str">
        <f>JSON_Fmt!J941</f>
        <v>Spira</v>
      </c>
      <c r="I940" s="85" t="s">
        <v>0</v>
      </c>
      <c r="J940" s="93" t="str">
        <f>JSON_Fmt!N941</f>
        <v>Lismore</v>
      </c>
      <c r="K940" s="85" t="s">
        <v>0</v>
      </c>
      <c r="L940" s="79" t="str">
        <f>JSON_Fmt!R941</f>
        <v>Kildare</v>
      </c>
      <c r="M940" s="85" t="s">
        <v>0</v>
      </c>
      <c r="N940" s="93">
        <f>JSON_Fmt!V941</f>
        <v>2002</v>
      </c>
      <c r="O940" s="85" t="s">
        <v>0</v>
      </c>
      <c r="P940" s="79" t="str">
        <f>JSON_Fmt!Z941</f>
        <v>Weekly</v>
      </c>
      <c r="Q940" s="85" t="s">
        <v>0</v>
      </c>
      <c r="R940" s="79" t="str">
        <f>JSON_Fmt!AD941</f>
        <v>["Online","Tabloid"]</v>
      </c>
      <c r="S940" s="85" t="s">
        <v>0</v>
      </c>
      <c r="T940" s="93" t="str">
        <f>JSON_Fmt!AH941</f>
        <v>["Adult"]</v>
      </c>
      <c r="U940" s="85" t="s">
        <v>0</v>
      </c>
      <c r="V940" s="93" t="str">
        <f>JSON_Fmt!AL941</f>
        <v>https://chron.com/duis/bibendum/felis/sed/interdum/venenatis.js</v>
      </c>
      <c r="W940" s="85" t="s">
        <v>0</v>
      </c>
      <c r="X940" s="93">
        <f>JSON_Fmt!AP941</f>
        <v>6378.11</v>
      </c>
      <c r="Y940" s="85" t="s">
        <v>0</v>
      </c>
      <c r="Z940" s="93" t="str">
        <f>JSON_Fmt!AT941</f>
        <v>["Finance","Economics","Politics"]</v>
      </c>
      <c r="AA940" s="85" t="s">
        <v>0</v>
      </c>
      <c r="AB940" s="79" t="e">
        <f>JSON_Fmt!#REF!</f>
        <v>#REF!</v>
      </c>
      <c r="AC940" s="83" t="e">
        <f>JSON_Fmt!#REF!</f>
        <v>#REF!</v>
      </c>
    </row>
    <row r="941" spans="1:29" x14ac:dyDescent="0.25">
      <c r="A941" s="79" t="s">
        <v>13</v>
      </c>
      <c r="B941" s="79" t="str">
        <f t="shared" si="14"/>
        <v>Collection_Name</v>
      </c>
      <c r="C941" s="79" t="s">
        <v>14</v>
      </c>
      <c r="D941" s="79" t="str">
        <f>JSON_Fmt!B942</f>
        <v>5e8f270efc13ae051e0001b0</v>
      </c>
      <c r="E941" s="85" t="s">
        <v>0</v>
      </c>
      <c r="F941" s="79" t="str">
        <f>JSON_Fmt!F942</f>
        <v>Avamm</v>
      </c>
      <c r="G941" s="85" t="s">
        <v>0</v>
      </c>
      <c r="H941" s="79" t="str">
        <f>JSON_Fmt!J942</f>
        <v>Vowels</v>
      </c>
      <c r="I941" s="85" t="s">
        <v>0</v>
      </c>
      <c r="J941" s="93" t="str">
        <f>JSON_Fmt!N942</f>
        <v>Limerick</v>
      </c>
      <c r="K941" s="85" t="s">
        <v>0</v>
      </c>
      <c r="L941" s="79" t="str">
        <f>JSON_Fmt!R942</f>
        <v>Wicklow</v>
      </c>
      <c r="M941" s="85" t="s">
        <v>0</v>
      </c>
      <c r="N941" s="93">
        <f>JSON_Fmt!V942</f>
        <v>2001</v>
      </c>
      <c r="O941" s="85" t="s">
        <v>0</v>
      </c>
      <c r="P941" s="79" t="str">
        <f>JSON_Fmt!Z942</f>
        <v>Daily</v>
      </c>
      <c r="Q941" s="85" t="s">
        <v>0</v>
      </c>
      <c r="R941" s="79" t="str">
        <f>JSON_Fmt!AD942</f>
        <v>["Online"]</v>
      </c>
      <c r="S941" s="85" t="s">
        <v>0</v>
      </c>
      <c r="T941" s="93" t="str">
        <f>JSON_Fmt!AH942</f>
        <v>["Professional Class"]</v>
      </c>
      <c r="U941" s="85" t="s">
        <v>0</v>
      </c>
      <c r="V941" s="93" t="str">
        <f>JSON_Fmt!AL942</f>
        <v>https://smugmug.com/tincidunt/eu/felis/fusce/posuere/felis.json</v>
      </c>
      <c r="W941" s="85" t="s">
        <v>0</v>
      </c>
      <c r="X941" s="93">
        <f>JSON_Fmt!AP942</f>
        <v>12376.2</v>
      </c>
      <c r="Y941" s="85" t="s">
        <v>0</v>
      </c>
      <c r="Z941" s="93" t="str">
        <f>JSON_Fmt!AT942</f>
        <v>["Finance","Economics","Politics"]</v>
      </c>
      <c r="AA941" s="85" t="s">
        <v>0</v>
      </c>
      <c r="AB941" s="79" t="e">
        <f>JSON_Fmt!#REF!</f>
        <v>#REF!</v>
      </c>
      <c r="AC941" s="83" t="e">
        <f>JSON_Fmt!#REF!</f>
        <v>#REF!</v>
      </c>
    </row>
    <row r="942" spans="1:29" x14ac:dyDescent="0.25">
      <c r="A942" s="79" t="s">
        <v>13</v>
      </c>
      <c r="B942" s="79" t="str">
        <f t="shared" si="14"/>
        <v>Collection_Name</v>
      </c>
      <c r="C942" s="79" t="s">
        <v>14</v>
      </c>
      <c r="D942" s="79" t="str">
        <f>JSON_Fmt!B943</f>
        <v>5e8f270efc13ae051e0001b1</v>
      </c>
      <c r="E942" s="85" t="s">
        <v>0</v>
      </c>
      <c r="F942" s="79" t="str">
        <f>JSON_Fmt!F943</f>
        <v>Pixonyx</v>
      </c>
      <c r="G942" s="85" t="s">
        <v>0</v>
      </c>
      <c r="H942" s="79" t="str">
        <f>JSON_Fmt!J943</f>
        <v>Paszak</v>
      </c>
      <c r="I942" s="85" t="s">
        <v>0</v>
      </c>
      <c r="J942" s="93" t="str">
        <f>JSON_Fmt!N943</f>
        <v>Lismore</v>
      </c>
      <c r="K942" s="85" t="s">
        <v>0</v>
      </c>
      <c r="L942" s="79" t="str">
        <f>JSON_Fmt!R943</f>
        <v>Wexford</v>
      </c>
      <c r="M942" s="85" t="s">
        <v>0</v>
      </c>
      <c r="N942" s="93">
        <f>JSON_Fmt!V943</f>
        <v>1992</v>
      </c>
      <c r="O942" s="85" t="s">
        <v>0</v>
      </c>
      <c r="P942" s="79" t="str">
        <f>JSON_Fmt!Z943</f>
        <v>Weekly</v>
      </c>
      <c r="Q942" s="85" t="s">
        <v>0</v>
      </c>
      <c r="R942" s="79" t="str">
        <f>JSON_Fmt!AD943</f>
        <v>["Broadsheet","Tabloid","Online"]</v>
      </c>
      <c r="S942" s="85" t="s">
        <v>0</v>
      </c>
      <c r="T942" s="93" t="str">
        <f>JSON_Fmt!AH943</f>
        <v>["Teenagers"]</v>
      </c>
      <c r="U942" s="85" t="s">
        <v>0</v>
      </c>
      <c r="V942" s="93" t="str">
        <f>JSON_Fmt!AL943</f>
        <v>https://guardian.co.uk/posuere.js</v>
      </c>
      <c r="W942" s="85" t="s">
        <v>0</v>
      </c>
      <c r="X942" s="93">
        <f>JSON_Fmt!AP943</f>
        <v>13243.32</v>
      </c>
      <c r="Y942" s="85" t="s">
        <v>0</v>
      </c>
      <c r="Z942" s="93" t="str">
        <f>JSON_Fmt!AT943</f>
        <v>["Sport","Finance","Economics","Politics"]</v>
      </c>
      <c r="AA942" s="85" t="s">
        <v>0</v>
      </c>
      <c r="AB942" s="79" t="e">
        <f>JSON_Fmt!#REF!</f>
        <v>#REF!</v>
      </c>
      <c r="AC942" s="83" t="e">
        <f>JSON_Fmt!#REF!</f>
        <v>#REF!</v>
      </c>
    </row>
    <row r="943" spans="1:29" x14ac:dyDescent="0.25">
      <c r="A943" s="79" t="s">
        <v>13</v>
      </c>
      <c r="B943" s="79" t="str">
        <f t="shared" si="14"/>
        <v>Collection_Name</v>
      </c>
      <c r="C943" s="79" t="s">
        <v>14</v>
      </c>
      <c r="D943" s="79" t="str">
        <f>JSON_Fmt!B944</f>
        <v>5e8f270efc13ae051e0001b2</v>
      </c>
      <c r="E943" s="85" t="s">
        <v>0</v>
      </c>
      <c r="F943" s="79" t="str">
        <f>JSON_Fmt!F944</f>
        <v>Buzzster</v>
      </c>
      <c r="G943" s="85" t="s">
        <v>0</v>
      </c>
      <c r="H943" s="79" t="str">
        <f>JSON_Fmt!J944</f>
        <v>Peskett</v>
      </c>
      <c r="I943" s="85" t="s">
        <v>0</v>
      </c>
      <c r="J943" s="93" t="str">
        <f>JSON_Fmt!N944</f>
        <v>Lismore</v>
      </c>
      <c r="K943" s="85" t="s">
        <v>0</v>
      </c>
      <c r="L943" s="79" t="str">
        <f>JSON_Fmt!R944</f>
        <v>Leitrim</v>
      </c>
      <c r="M943" s="85" t="s">
        <v>0</v>
      </c>
      <c r="N943" s="93">
        <f>JSON_Fmt!V944</f>
        <v>2010</v>
      </c>
      <c r="O943" s="85" t="s">
        <v>0</v>
      </c>
      <c r="P943" s="79" t="str">
        <f>JSON_Fmt!Z944</f>
        <v>Weekly</v>
      </c>
      <c r="Q943" s="85" t="s">
        <v>0</v>
      </c>
      <c r="R943" s="79" t="str">
        <f>JSON_Fmt!AD944</f>
        <v>["Broadsheet","Tabloid","Online"]</v>
      </c>
      <c r="S943" s="85" t="s">
        <v>0</v>
      </c>
      <c r="T943" s="93" t="str">
        <f>JSON_Fmt!AH944</f>
        <v>["Teenagers","Adult"]</v>
      </c>
      <c r="U943" s="85" t="s">
        <v>0</v>
      </c>
      <c r="V943" s="93" t="str">
        <f>JSON_Fmt!AL944</f>
        <v>https://nymag.com/pellentesque/viverra/pede/ac.jpg</v>
      </c>
      <c r="W943" s="85" t="s">
        <v>0</v>
      </c>
      <c r="X943" s="93">
        <f>JSON_Fmt!AP944</f>
        <v>7019.28</v>
      </c>
      <c r="Y943" s="85" t="s">
        <v>0</v>
      </c>
      <c r="Z943" s="93" t="str">
        <f>JSON_Fmt!AT944</f>
        <v>["Economics","Politics","Finance","Sport"]</v>
      </c>
      <c r="AA943" s="85" t="s">
        <v>0</v>
      </c>
      <c r="AB943" s="79" t="e">
        <f>JSON_Fmt!#REF!</f>
        <v>#REF!</v>
      </c>
      <c r="AC943" s="83" t="e">
        <f>JSON_Fmt!#REF!</f>
        <v>#REF!</v>
      </c>
    </row>
    <row r="944" spans="1:29" x14ac:dyDescent="0.25">
      <c r="A944" s="79" t="s">
        <v>13</v>
      </c>
      <c r="B944" s="79" t="str">
        <f t="shared" si="14"/>
        <v>Collection_Name</v>
      </c>
      <c r="C944" s="79" t="s">
        <v>14</v>
      </c>
      <c r="D944" s="79" t="str">
        <f>JSON_Fmt!B945</f>
        <v>5e8f270efc13ae051e0001b3</v>
      </c>
      <c r="E944" s="85" t="s">
        <v>0</v>
      </c>
      <c r="F944" s="79" t="str">
        <f>JSON_Fmt!F945</f>
        <v>Jabbersphere</v>
      </c>
      <c r="G944" s="85" t="s">
        <v>0</v>
      </c>
      <c r="H944" s="79" t="str">
        <f>JSON_Fmt!J945</f>
        <v>Arlett</v>
      </c>
      <c r="I944" s="85" t="s">
        <v>0</v>
      </c>
      <c r="J944" s="93" t="str">
        <f>JSON_Fmt!N945</f>
        <v>Dublin</v>
      </c>
      <c r="K944" s="85" t="s">
        <v>0</v>
      </c>
      <c r="L944" s="79" t="str">
        <f>JSON_Fmt!R945</f>
        <v>Dublin</v>
      </c>
      <c r="M944" s="85" t="s">
        <v>0</v>
      </c>
      <c r="N944" s="93">
        <f>JSON_Fmt!V945</f>
        <v>1999</v>
      </c>
      <c r="O944" s="85" t="s">
        <v>0</v>
      </c>
      <c r="P944" s="79" t="str">
        <f>JSON_Fmt!Z945</f>
        <v>Weekly</v>
      </c>
      <c r="Q944" s="85" t="s">
        <v>0</v>
      </c>
      <c r="R944" s="79" t="str">
        <f>JSON_Fmt!AD945</f>
        <v>["Broadsheet","Tabloid"]</v>
      </c>
      <c r="S944" s="85" t="s">
        <v>0</v>
      </c>
      <c r="T944" s="93" t="str">
        <f>JSON_Fmt!AH945</f>
        <v>["Teenagers","Professional Class","Adult"]</v>
      </c>
      <c r="U944" s="85" t="s">
        <v>0</v>
      </c>
      <c r="V944" s="93" t="str">
        <f>JSON_Fmt!AL945</f>
        <v>https://springer.com/etiam/faucibus.aspx</v>
      </c>
      <c r="W944" s="85" t="s">
        <v>0</v>
      </c>
      <c r="X944" s="93">
        <f>JSON_Fmt!AP945</f>
        <v>10429.370000000001</v>
      </c>
      <c r="Y944" s="85" t="s">
        <v>0</v>
      </c>
      <c r="Z944" s="93" t="str">
        <f>JSON_Fmt!AT945</f>
        <v>["Sport"]</v>
      </c>
      <c r="AA944" s="85" t="s">
        <v>0</v>
      </c>
      <c r="AB944" s="79" t="e">
        <f>JSON_Fmt!#REF!</f>
        <v>#REF!</v>
      </c>
      <c r="AC944" s="83" t="e">
        <f>JSON_Fmt!#REF!</f>
        <v>#REF!</v>
      </c>
    </row>
    <row r="945" spans="1:29" x14ac:dyDescent="0.25">
      <c r="A945" s="79" t="s">
        <v>13</v>
      </c>
      <c r="B945" s="79" t="str">
        <f t="shared" si="14"/>
        <v>Collection_Name</v>
      </c>
      <c r="C945" s="79" t="s">
        <v>14</v>
      </c>
      <c r="D945" s="79" t="str">
        <f>JSON_Fmt!B946</f>
        <v>5e8f270efc13ae051e0001b4</v>
      </c>
      <c r="E945" s="85" t="s">
        <v>0</v>
      </c>
      <c r="F945" s="79" t="str">
        <f>JSON_Fmt!F946</f>
        <v>Yozio</v>
      </c>
      <c r="G945" s="85" t="s">
        <v>0</v>
      </c>
      <c r="H945" s="79" t="str">
        <f>JSON_Fmt!J946</f>
        <v>Raccio</v>
      </c>
      <c r="I945" s="85" t="s">
        <v>0</v>
      </c>
      <c r="J945" s="93" t="str">
        <f>JSON_Fmt!N946</f>
        <v>Blackrock</v>
      </c>
      <c r="K945" s="85" t="s">
        <v>0</v>
      </c>
      <c r="L945" s="79" t="str">
        <f>JSON_Fmt!R946</f>
        <v>Louth</v>
      </c>
      <c r="M945" s="85" t="s">
        <v>0</v>
      </c>
      <c r="N945" s="93">
        <f>JSON_Fmt!V946</f>
        <v>1992</v>
      </c>
      <c r="O945" s="85" t="s">
        <v>0</v>
      </c>
      <c r="P945" s="79" t="str">
        <f>JSON_Fmt!Z946</f>
        <v>Daily</v>
      </c>
      <c r="Q945" s="85" t="s">
        <v>0</v>
      </c>
      <c r="R945" s="79" t="str">
        <f>JSON_Fmt!AD946</f>
        <v>["Tabloid"]</v>
      </c>
      <c r="S945" s="85" t="s">
        <v>0</v>
      </c>
      <c r="T945" s="93" t="str">
        <f>JSON_Fmt!AH946</f>
        <v>["Professional Class"]</v>
      </c>
      <c r="U945" s="85" t="s">
        <v>0</v>
      </c>
      <c r="V945" s="93" t="str">
        <f>JSON_Fmt!AL946</f>
        <v>http://va.gov/nec/euismod.png</v>
      </c>
      <c r="W945" s="85" t="s">
        <v>0</v>
      </c>
      <c r="X945" s="93">
        <f>JSON_Fmt!AP946</f>
        <v>6935.18</v>
      </c>
      <c r="Y945" s="85" t="s">
        <v>0</v>
      </c>
      <c r="Z945" s="93" t="str">
        <f>JSON_Fmt!AT946</f>
        <v>["Finance"]</v>
      </c>
      <c r="AA945" s="85" t="s">
        <v>0</v>
      </c>
      <c r="AB945" s="79" t="e">
        <f>JSON_Fmt!#REF!</f>
        <v>#REF!</v>
      </c>
      <c r="AC945" s="83" t="e">
        <f>JSON_Fmt!#REF!</f>
        <v>#REF!</v>
      </c>
    </row>
    <row r="946" spans="1:29" x14ac:dyDescent="0.25">
      <c r="A946" s="79" t="s">
        <v>13</v>
      </c>
      <c r="B946" s="79" t="str">
        <f t="shared" si="14"/>
        <v>Collection_Name</v>
      </c>
      <c r="C946" s="79" t="s">
        <v>14</v>
      </c>
      <c r="D946" s="79" t="str">
        <f>JSON_Fmt!B947</f>
        <v>5e8f270efc13ae051e0001b5</v>
      </c>
      <c r="E946" s="85" t="s">
        <v>0</v>
      </c>
      <c r="F946" s="79" t="str">
        <f>JSON_Fmt!F947</f>
        <v>Divanoodle</v>
      </c>
      <c r="G946" s="85" t="s">
        <v>0</v>
      </c>
      <c r="H946" s="79" t="str">
        <f>JSON_Fmt!J947</f>
        <v>Macy</v>
      </c>
      <c r="I946" s="85" t="s">
        <v>0</v>
      </c>
      <c r="J946" s="93" t="str">
        <f>JSON_Fmt!N947</f>
        <v>Letterkenny</v>
      </c>
      <c r="K946" s="85" t="s">
        <v>0</v>
      </c>
      <c r="L946" s="79" t="str">
        <f>JSON_Fmt!R947</f>
        <v>Armagh</v>
      </c>
      <c r="M946" s="85" t="s">
        <v>0</v>
      </c>
      <c r="N946" s="93">
        <f>JSON_Fmt!V947</f>
        <v>1992</v>
      </c>
      <c r="O946" s="85" t="s">
        <v>0</v>
      </c>
      <c r="P946" s="79" t="str">
        <f>JSON_Fmt!Z947</f>
        <v>Daily</v>
      </c>
      <c r="Q946" s="85" t="s">
        <v>0</v>
      </c>
      <c r="R946" s="79" t="str">
        <f>JSON_Fmt!AD947</f>
        <v>["Broadsheet","Tabloid"]</v>
      </c>
      <c r="S946" s="85" t="s">
        <v>0</v>
      </c>
      <c r="T946" s="93" t="str">
        <f>JSON_Fmt!AH947</f>
        <v>["Teenagers","Professional Class"]</v>
      </c>
      <c r="U946" s="85" t="s">
        <v>0</v>
      </c>
      <c r="V946" s="93" t="str">
        <f>JSON_Fmt!AL947</f>
        <v>https://who.int/ut/massa/volutpat/convallis/morbi.png</v>
      </c>
      <c r="W946" s="85" t="s">
        <v>0</v>
      </c>
      <c r="X946" s="93">
        <f>JSON_Fmt!AP947</f>
        <v>14780.88</v>
      </c>
      <c r="Y946" s="85" t="s">
        <v>0</v>
      </c>
      <c r="Z946" s="93" t="str">
        <f>JSON_Fmt!AT947</f>
        <v>["Politics"]</v>
      </c>
      <c r="AA946" s="85" t="s">
        <v>0</v>
      </c>
      <c r="AB946" s="79" t="e">
        <f>JSON_Fmt!#REF!</f>
        <v>#REF!</v>
      </c>
      <c r="AC946" s="83" t="e">
        <f>JSON_Fmt!#REF!</f>
        <v>#REF!</v>
      </c>
    </row>
    <row r="947" spans="1:29" x14ac:dyDescent="0.25">
      <c r="A947" s="79" t="s">
        <v>13</v>
      </c>
      <c r="B947" s="79" t="str">
        <f t="shared" si="14"/>
        <v>Collection_Name</v>
      </c>
      <c r="C947" s="79" t="s">
        <v>14</v>
      </c>
      <c r="D947" s="79" t="str">
        <f>JSON_Fmt!B948</f>
        <v>5e8f270efc13ae051e0001b6</v>
      </c>
      <c r="E947" s="85" t="s">
        <v>0</v>
      </c>
      <c r="F947" s="79" t="str">
        <f>JSON_Fmt!F948</f>
        <v>Photospace</v>
      </c>
      <c r="G947" s="85" t="s">
        <v>0</v>
      </c>
      <c r="H947" s="79" t="str">
        <f>JSON_Fmt!J948</f>
        <v>Blanchard</v>
      </c>
      <c r="I947" s="85" t="s">
        <v>0</v>
      </c>
      <c r="J947" s="93" t="str">
        <f>JSON_Fmt!N948</f>
        <v>Blackrock</v>
      </c>
      <c r="K947" s="85" t="s">
        <v>0</v>
      </c>
      <c r="L947" s="79" t="str">
        <f>JSON_Fmt!R948</f>
        <v>Limerick</v>
      </c>
      <c r="M947" s="85" t="s">
        <v>0</v>
      </c>
      <c r="N947" s="93">
        <f>JSON_Fmt!V948</f>
        <v>2013</v>
      </c>
      <c r="O947" s="85" t="s">
        <v>0</v>
      </c>
      <c r="P947" s="79" t="str">
        <f>JSON_Fmt!Z948</f>
        <v>Weekly</v>
      </c>
      <c r="Q947" s="85" t="s">
        <v>0</v>
      </c>
      <c r="R947" s="79" t="str">
        <f>JSON_Fmt!AD948</f>
        <v>["Broadsheet","Tabloid"]</v>
      </c>
      <c r="S947" s="85" t="s">
        <v>0</v>
      </c>
      <c r="T947" s="93" t="str">
        <f>JSON_Fmt!AH948</f>
        <v>["Teenagers","Adult","Professional Class"]</v>
      </c>
      <c r="U947" s="85" t="s">
        <v>0</v>
      </c>
      <c r="V947" s="93" t="str">
        <f>JSON_Fmt!AL948</f>
        <v>http://reddit.com/felis/donec/semper/sapien/a/libero.jpg</v>
      </c>
      <c r="W947" s="85" t="s">
        <v>0</v>
      </c>
      <c r="X947" s="93">
        <f>JSON_Fmt!AP948</f>
        <v>14330.52</v>
      </c>
      <c r="Y947" s="85" t="s">
        <v>0</v>
      </c>
      <c r="Z947" s="93" t="str">
        <f>JSON_Fmt!AT948</f>
        <v>["Finance","Economics","Politics"]</v>
      </c>
      <c r="AA947" s="85" t="s">
        <v>0</v>
      </c>
      <c r="AB947" s="79" t="e">
        <f>JSON_Fmt!#REF!</f>
        <v>#REF!</v>
      </c>
      <c r="AC947" s="83" t="e">
        <f>JSON_Fmt!#REF!</f>
        <v>#REF!</v>
      </c>
    </row>
    <row r="948" spans="1:29" x14ac:dyDescent="0.25">
      <c r="A948" s="79" t="s">
        <v>13</v>
      </c>
      <c r="B948" s="79" t="str">
        <f t="shared" si="14"/>
        <v>Collection_Name</v>
      </c>
      <c r="C948" s="79" t="s">
        <v>14</v>
      </c>
      <c r="D948" s="79" t="str">
        <f>JSON_Fmt!B949</f>
        <v>5e8f270efc13ae051e0001b7</v>
      </c>
      <c r="E948" s="85" t="s">
        <v>0</v>
      </c>
      <c r="F948" s="79" t="str">
        <f>JSON_Fmt!F949</f>
        <v>Kamba</v>
      </c>
      <c r="G948" s="85" t="s">
        <v>0</v>
      </c>
      <c r="H948" s="79" t="str">
        <f>JSON_Fmt!J949</f>
        <v>Bedham</v>
      </c>
      <c r="I948" s="85" t="s">
        <v>0</v>
      </c>
      <c r="J948" s="93" t="str">
        <f>JSON_Fmt!N949</f>
        <v>Lismore</v>
      </c>
      <c r="K948" s="85" t="s">
        <v>0</v>
      </c>
      <c r="L948" s="79" t="str">
        <f>JSON_Fmt!R949</f>
        <v>Antrim</v>
      </c>
      <c r="M948" s="85" t="s">
        <v>0</v>
      </c>
      <c r="N948" s="93">
        <f>JSON_Fmt!V949</f>
        <v>1992</v>
      </c>
      <c r="O948" s="85" t="s">
        <v>0</v>
      </c>
      <c r="P948" s="79" t="str">
        <f>JSON_Fmt!Z949</f>
        <v>Weekly</v>
      </c>
      <c r="Q948" s="85" t="s">
        <v>0</v>
      </c>
      <c r="R948" s="79" t="str">
        <f>JSON_Fmt!AD949</f>
        <v>["Broadsheet"]</v>
      </c>
      <c r="S948" s="85" t="s">
        <v>0</v>
      </c>
      <c r="T948" s="93" t="str">
        <f>JSON_Fmt!AH949</f>
        <v>["Teenagers","Adult","Professional Class"]</v>
      </c>
      <c r="U948" s="85" t="s">
        <v>0</v>
      </c>
      <c r="V948" s="93" t="str">
        <f>JSON_Fmt!AL949</f>
        <v>http://cam.ac.uk/curabitur/at/ipsum/ac.png</v>
      </c>
      <c r="W948" s="85" t="s">
        <v>0</v>
      </c>
      <c r="X948" s="93">
        <f>JSON_Fmt!AP949</f>
        <v>4813.3500000000004</v>
      </c>
      <c r="Y948" s="85" t="s">
        <v>0</v>
      </c>
      <c r="Z948" s="93" t="str">
        <f>JSON_Fmt!AT949</f>
        <v>["Sport","Politics","Economics","Finance"]</v>
      </c>
      <c r="AA948" s="85" t="s">
        <v>0</v>
      </c>
      <c r="AB948" s="79" t="e">
        <f>JSON_Fmt!#REF!</f>
        <v>#REF!</v>
      </c>
      <c r="AC948" s="83" t="e">
        <f>JSON_Fmt!#REF!</f>
        <v>#REF!</v>
      </c>
    </row>
    <row r="949" spans="1:29" x14ac:dyDescent="0.25">
      <c r="A949" s="79" t="s">
        <v>13</v>
      </c>
      <c r="B949" s="79" t="str">
        <f t="shared" si="14"/>
        <v>Collection_Name</v>
      </c>
      <c r="C949" s="79" t="s">
        <v>14</v>
      </c>
      <c r="D949" s="79" t="str">
        <f>JSON_Fmt!B950</f>
        <v>5e8f270efc13ae051e0001b8</v>
      </c>
      <c r="E949" s="85" t="s">
        <v>0</v>
      </c>
      <c r="F949" s="79" t="str">
        <f>JSON_Fmt!F950</f>
        <v>Brightbean</v>
      </c>
      <c r="G949" s="85" t="s">
        <v>0</v>
      </c>
      <c r="H949" s="79" t="str">
        <f>JSON_Fmt!J950</f>
        <v>Conklin</v>
      </c>
      <c r="I949" s="85" t="s">
        <v>0</v>
      </c>
      <c r="J949" s="93" t="str">
        <f>JSON_Fmt!N950</f>
        <v>Athlone</v>
      </c>
      <c r="K949" s="85" t="s">
        <v>0</v>
      </c>
      <c r="L949" s="79" t="str">
        <f>JSON_Fmt!R950</f>
        <v>Louth</v>
      </c>
      <c r="M949" s="85" t="s">
        <v>0</v>
      </c>
      <c r="N949" s="93">
        <f>JSON_Fmt!V950</f>
        <v>2004</v>
      </c>
      <c r="O949" s="85" t="s">
        <v>0</v>
      </c>
      <c r="P949" s="79" t="str">
        <f>JSON_Fmt!Z950</f>
        <v>Daily</v>
      </c>
      <c r="Q949" s="85" t="s">
        <v>0</v>
      </c>
      <c r="R949" s="79" t="str">
        <f>JSON_Fmt!AD950</f>
        <v>["Tabloid","Broadsheet"]</v>
      </c>
      <c r="S949" s="85" t="s">
        <v>0</v>
      </c>
      <c r="T949" s="93" t="str">
        <f>JSON_Fmt!AH950</f>
        <v>["Adult","Professional Class","Teenagers"]</v>
      </c>
      <c r="U949" s="85" t="s">
        <v>0</v>
      </c>
      <c r="V949" s="93" t="str">
        <f>JSON_Fmt!AL950</f>
        <v>http://youku.com/volutpat/in/congue/etiam/justo/etiam/pretium.jsp</v>
      </c>
      <c r="W949" s="85" t="s">
        <v>0</v>
      </c>
      <c r="X949" s="93">
        <f>JSON_Fmt!AP950</f>
        <v>9039.7199999999993</v>
      </c>
      <c r="Y949" s="85" t="s">
        <v>0</v>
      </c>
      <c r="Z949" s="93" t="str">
        <f>JSON_Fmt!AT950</f>
        <v>["Economics"]</v>
      </c>
      <c r="AA949" s="85" t="s">
        <v>0</v>
      </c>
      <c r="AB949" s="79" t="e">
        <f>JSON_Fmt!#REF!</f>
        <v>#REF!</v>
      </c>
      <c r="AC949" s="83" t="e">
        <f>JSON_Fmt!#REF!</f>
        <v>#REF!</v>
      </c>
    </row>
    <row r="950" spans="1:29" x14ac:dyDescent="0.25">
      <c r="A950" s="79" t="s">
        <v>13</v>
      </c>
      <c r="B950" s="79" t="str">
        <f t="shared" si="14"/>
        <v>Collection_Name</v>
      </c>
      <c r="C950" s="79" t="s">
        <v>14</v>
      </c>
      <c r="D950" s="79" t="str">
        <f>JSON_Fmt!B951</f>
        <v>5e8f270efc13ae051e0001b9</v>
      </c>
      <c r="E950" s="85" t="s">
        <v>0</v>
      </c>
      <c r="F950" s="79" t="str">
        <f>JSON_Fmt!F951</f>
        <v>Ainyx</v>
      </c>
      <c r="G950" s="85" t="s">
        <v>0</v>
      </c>
      <c r="H950" s="79" t="str">
        <f>JSON_Fmt!J951</f>
        <v>Petras</v>
      </c>
      <c r="I950" s="85" t="s">
        <v>0</v>
      </c>
      <c r="J950" s="93" t="str">
        <f>JSON_Fmt!N951</f>
        <v>Letterkenny</v>
      </c>
      <c r="K950" s="85" t="s">
        <v>0</v>
      </c>
      <c r="L950" s="79" t="str">
        <f>JSON_Fmt!R951</f>
        <v>Kerry</v>
      </c>
      <c r="M950" s="85" t="s">
        <v>0</v>
      </c>
      <c r="N950" s="93">
        <f>JSON_Fmt!V951</f>
        <v>1999</v>
      </c>
      <c r="O950" s="85" t="s">
        <v>0</v>
      </c>
      <c r="P950" s="79" t="str">
        <f>JSON_Fmt!Z951</f>
        <v>Daily</v>
      </c>
      <c r="Q950" s="85" t="s">
        <v>0</v>
      </c>
      <c r="R950" s="79" t="str">
        <f>JSON_Fmt!AD951</f>
        <v>["Tabloid","Broadsheet","Online"]</v>
      </c>
      <c r="S950" s="85" t="s">
        <v>0</v>
      </c>
      <c r="T950" s="93" t="str">
        <f>JSON_Fmt!AH951</f>
        <v>["Adult"]</v>
      </c>
      <c r="U950" s="85" t="s">
        <v>0</v>
      </c>
      <c r="V950" s="93" t="str">
        <f>JSON_Fmt!AL951</f>
        <v>https://smugmug.com/elit/proin/risus/praesent.xml</v>
      </c>
      <c r="W950" s="85" t="s">
        <v>0</v>
      </c>
      <c r="X950" s="93">
        <f>JSON_Fmt!AP951</f>
        <v>10315.799999999999</v>
      </c>
      <c r="Y950" s="85" t="s">
        <v>0</v>
      </c>
      <c r="Z950" s="93" t="str">
        <f>JSON_Fmt!AT951</f>
        <v>["Sport","Politics","Finance"]</v>
      </c>
      <c r="AA950" s="85" t="s">
        <v>0</v>
      </c>
      <c r="AB950" s="79" t="e">
        <f>JSON_Fmt!#REF!</f>
        <v>#REF!</v>
      </c>
      <c r="AC950" s="83" t="e">
        <f>JSON_Fmt!#REF!</f>
        <v>#REF!</v>
      </c>
    </row>
    <row r="951" spans="1:29" x14ac:dyDescent="0.25">
      <c r="A951" s="79" t="s">
        <v>13</v>
      </c>
      <c r="B951" s="79" t="str">
        <f t="shared" si="14"/>
        <v>Collection_Name</v>
      </c>
      <c r="C951" s="79" t="s">
        <v>14</v>
      </c>
      <c r="D951" s="79" t="str">
        <f>JSON_Fmt!B952</f>
        <v>5e8f270efc13ae051e0001ba</v>
      </c>
      <c r="E951" s="85" t="s">
        <v>0</v>
      </c>
      <c r="F951" s="79" t="str">
        <f>JSON_Fmt!F952</f>
        <v>Zoozzy</v>
      </c>
      <c r="G951" s="85" t="s">
        <v>0</v>
      </c>
      <c r="H951" s="79" t="str">
        <f>JSON_Fmt!J952</f>
        <v>Burbage</v>
      </c>
      <c r="I951" s="85" t="s">
        <v>0</v>
      </c>
      <c r="J951" s="93" t="str">
        <f>JSON_Fmt!N952</f>
        <v>Lismore</v>
      </c>
      <c r="K951" s="85" t="s">
        <v>0</v>
      </c>
      <c r="L951" s="79" t="str">
        <f>JSON_Fmt!R952</f>
        <v>Fermanagh</v>
      </c>
      <c r="M951" s="85" t="s">
        <v>0</v>
      </c>
      <c r="N951" s="93">
        <f>JSON_Fmt!V952</f>
        <v>1994</v>
      </c>
      <c r="O951" s="85" t="s">
        <v>0</v>
      </c>
      <c r="P951" s="79" t="str">
        <f>JSON_Fmt!Z952</f>
        <v>Weekly</v>
      </c>
      <c r="Q951" s="85" t="s">
        <v>0</v>
      </c>
      <c r="R951" s="79" t="str">
        <f>JSON_Fmt!AD952</f>
        <v>["Tabloid"]</v>
      </c>
      <c r="S951" s="85" t="s">
        <v>0</v>
      </c>
      <c r="T951" s="93" t="str">
        <f>JSON_Fmt!AH952</f>
        <v>["Teenagers","Adult","Professional Class"]</v>
      </c>
      <c r="U951" s="85" t="s">
        <v>0</v>
      </c>
      <c r="V951" s="93" t="str">
        <f>JSON_Fmt!AL952</f>
        <v>https://bloglines.com/nisl/ut.xml</v>
      </c>
      <c r="W951" s="85" t="s">
        <v>0</v>
      </c>
      <c r="X951" s="93">
        <f>JSON_Fmt!AP952</f>
        <v>8342.51</v>
      </c>
      <c r="Y951" s="85" t="s">
        <v>0</v>
      </c>
      <c r="Z951" s="93" t="str">
        <f>JSON_Fmt!AT952</f>
        <v>["Economics","Politics","Sport"]</v>
      </c>
      <c r="AA951" s="85" t="s">
        <v>0</v>
      </c>
      <c r="AB951" s="79" t="e">
        <f>JSON_Fmt!#REF!</f>
        <v>#REF!</v>
      </c>
      <c r="AC951" s="83" t="e">
        <f>JSON_Fmt!#REF!</f>
        <v>#REF!</v>
      </c>
    </row>
    <row r="952" spans="1:29" x14ac:dyDescent="0.25">
      <c r="A952" s="79" t="s">
        <v>13</v>
      </c>
      <c r="B952" s="79" t="str">
        <f t="shared" si="14"/>
        <v>Collection_Name</v>
      </c>
      <c r="C952" s="79" t="s">
        <v>14</v>
      </c>
      <c r="D952" s="79" t="str">
        <f>JSON_Fmt!B953</f>
        <v>5e8f270efc13ae051e0001bb</v>
      </c>
      <c r="E952" s="85" t="s">
        <v>0</v>
      </c>
      <c r="F952" s="79" t="str">
        <f>JSON_Fmt!F953</f>
        <v>Shufflester</v>
      </c>
      <c r="G952" s="85" t="s">
        <v>0</v>
      </c>
      <c r="H952" s="79" t="str">
        <f>JSON_Fmt!J953</f>
        <v>Trumble</v>
      </c>
      <c r="I952" s="85" t="s">
        <v>0</v>
      </c>
      <c r="J952" s="93" t="str">
        <f>JSON_Fmt!N953</f>
        <v>Letterkenny</v>
      </c>
      <c r="K952" s="85" t="s">
        <v>0</v>
      </c>
      <c r="L952" s="79" t="str">
        <f>JSON_Fmt!R953</f>
        <v>Meath</v>
      </c>
      <c r="M952" s="85" t="s">
        <v>0</v>
      </c>
      <c r="N952" s="93">
        <f>JSON_Fmt!V953</f>
        <v>1964</v>
      </c>
      <c r="O952" s="85" t="s">
        <v>0</v>
      </c>
      <c r="P952" s="79" t="str">
        <f>JSON_Fmt!Z953</f>
        <v>Weekly</v>
      </c>
      <c r="Q952" s="85" t="s">
        <v>0</v>
      </c>
      <c r="R952" s="79" t="str">
        <f>JSON_Fmt!AD953</f>
        <v>["Online"]</v>
      </c>
      <c r="S952" s="85" t="s">
        <v>0</v>
      </c>
      <c r="T952" s="93" t="str">
        <f>JSON_Fmt!AH953</f>
        <v>["Professional Class","Adult"]</v>
      </c>
      <c r="U952" s="85" t="s">
        <v>0</v>
      </c>
      <c r="V952" s="93" t="str">
        <f>JSON_Fmt!AL953</f>
        <v>http://fastcompany.com/pretium/iaculis/diam/erat/fermentum/justo/nec.js</v>
      </c>
      <c r="W952" s="85" t="s">
        <v>0</v>
      </c>
      <c r="X952" s="93">
        <f>JSON_Fmt!AP953</f>
        <v>10427.36</v>
      </c>
      <c r="Y952" s="85" t="s">
        <v>0</v>
      </c>
      <c r="Z952" s="93" t="str">
        <f>JSON_Fmt!AT953</f>
        <v>["Finance","Sport","Economics"]</v>
      </c>
      <c r="AA952" s="85" t="s">
        <v>0</v>
      </c>
      <c r="AB952" s="79" t="e">
        <f>JSON_Fmt!#REF!</f>
        <v>#REF!</v>
      </c>
      <c r="AC952" s="83" t="e">
        <f>JSON_Fmt!#REF!</f>
        <v>#REF!</v>
      </c>
    </row>
    <row r="953" spans="1:29" x14ac:dyDescent="0.25">
      <c r="A953" s="79" t="s">
        <v>13</v>
      </c>
      <c r="B953" s="79" t="str">
        <f t="shared" si="14"/>
        <v>Collection_Name</v>
      </c>
      <c r="C953" s="79" t="s">
        <v>14</v>
      </c>
      <c r="D953" s="79" t="str">
        <f>JSON_Fmt!B954</f>
        <v>5e8f270efc13ae051e0001bc</v>
      </c>
      <c r="E953" s="85" t="s">
        <v>0</v>
      </c>
      <c r="F953" s="79" t="str">
        <f>JSON_Fmt!F954</f>
        <v>Flipbug</v>
      </c>
      <c r="G953" s="85" t="s">
        <v>0</v>
      </c>
      <c r="H953" s="79" t="str">
        <f>JSON_Fmt!J954</f>
        <v>Tendahl</v>
      </c>
      <c r="I953" s="85" t="s">
        <v>0</v>
      </c>
      <c r="J953" s="93" t="str">
        <f>JSON_Fmt!N954</f>
        <v>Letterkenny</v>
      </c>
      <c r="K953" s="85" t="s">
        <v>0</v>
      </c>
      <c r="L953" s="79" t="str">
        <f>JSON_Fmt!R954</f>
        <v>Antrim</v>
      </c>
      <c r="M953" s="85" t="s">
        <v>0</v>
      </c>
      <c r="N953" s="93">
        <f>JSON_Fmt!V954</f>
        <v>2004</v>
      </c>
      <c r="O953" s="85" t="s">
        <v>0</v>
      </c>
      <c r="P953" s="79" t="str">
        <f>JSON_Fmt!Z954</f>
        <v>Weekly</v>
      </c>
      <c r="Q953" s="85" t="s">
        <v>0</v>
      </c>
      <c r="R953" s="79" t="str">
        <f>JSON_Fmt!AD954</f>
        <v>["Broadsheet"]</v>
      </c>
      <c r="S953" s="85" t="s">
        <v>0</v>
      </c>
      <c r="T953" s="93" t="str">
        <f>JSON_Fmt!AH954</f>
        <v>["Teenagers","Professional Class"]</v>
      </c>
      <c r="U953" s="85" t="s">
        <v>0</v>
      </c>
      <c r="V953" s="93" t="str">
        <f>JSON_Fmt!AL954</f>
        <v>https://ucsd.edu/tristique/in.aspx</v>
      </c>
      <c r="W953" s="85" t="s">
        <v>0</v>
      </c>
      <c r="X953" s="93">
        <f>JSON_Fmt!AP954</f>
        <v>5287.45</v>
      </c>
      <c r="Y953" s="85" t="s">
        <v>0</v>
      </c>
      <c r="Z953" s="93" t="str">
        <f>JSON_Fmt!AT954</f>
        <v>["Economics","Politics"]</v>
      </c>
      <c r="AA953" s="85" t="s">
        <v>0</v>
      </c>
      <c r="AB953" s="79" t="e">
        <f>JSON_Fmt!#REF!</f>
        <v>#REF!</v>
      </c>
      <c r="AC953" s="83" t="e">
        <f>JSON_Fmt!#REF!</f>
        <v>#REF!</v>
      </c>
    </row>
    <row r="954" spans="1:29" x14ac:dyDescent="0.25">
      <c r="A954" s="79" t="s">
        <v>13</v>
      </c>
      <c r="B954" s="79" t="str">
        <f t="shared" si="14"/>
        <v>Collection_Name</v>
      </c>
      <c r="C954" s="79" t="s">
        <v>14</v>
      </c>
      <c r="D954" s="79" t="str">
        <f>JSON_Fmt!B955</f>
        <v>5e8f270efc13ae051e0001bd</v>
      </c>
      <c r="E954" s="85" t="s">
        <v>0</v>
      </c>
      <c r="F954" s="79" t="str">
        <f>JSON_Fmt!F955</f>
        <v>Chatterpoint</v>
      </c>
      <c r="G954" s="85" t="s">
        <v>0</v>
      </c>
      <c r="H954" s="79" t="str">
        <f>JSON_Fmt!J955</f>
        <v>Yarnley</v>
      </c>
      <c r="I954" s="85" t="s">
        <v>0</v>
      </c>
      <c r="J954" s="93" t="str">
        <f>JSON_Fmt!N955</f>
        <v>Blackrock</v>
      </c>
      <c r="K954" s="85" t="s">
        <v>0</v>
      </c>
      <c r="L954" s="79" t="str">
        <f>JSON_Fmt!R955</f>
        <v>Mayo</v>
      </c>
      <c r="M954" s="85" t="s">
        <v>0</v>
      </c>
      <c r="N954" s="93">
        <f>JSON_Fmt!V955</f>
        <v>2000</v>
      </c>
      <c r="O954" s="85" t="s">
        <v>0</v>
      </c>
      <c r="P954" s="79" t="str">
        <f>JSON_Fmt!Z955</f>
        <v>Weekly</v>
      </c>
      <c r="Q954" s="85" t="s">
        <v>0</v>
      </c>
      <c r="R954" s="79" t="str">
        <f>JSON_Fmt!AD955</f>
        <v>["Tabloid"]</v>
      </c>
      <c r="S954" s="85" t="s">
        <v>0</v>
      </c>
      <c r="T954" s="93" t="str">
        <f>JSON_Fmt!AH955</f>
        <v>["Teenagers","Adult"]</v>
      </c>
      <c r="U954" s="85" t="s">
        <v>0</v>
      </c>
      <c r="V954" s="93" t="str">
        <f>JSON_Fmt!AL955</f>
        <v>http://spotify.com/sit.jsp</v>
      </c>
      <c r="W954" s="85" t="s">
        <v>0</v>
      </c>
      <c r="X954" s="93">
        <f>JSON_Fmt!AP955</f>
        <v>10719.7</v>
      </c>
      <c r="Y954" s="85" t="s">
        <v>0</v>
      </c>
      <c r="Z954" s="93" t="str">
        <f>JSON_Fmt!AT955</f>
        <v>["Sport"]</v>
      </c>
      <c r="AA954" s="85" t="s">
        <v>0</v>
      </c>
      <c r="AB954" s="79" t="e">
        <f>JSON_Fmt!#REF!</f>
        <v>#REF!</v>
      </c>
      <c r="AC954" s="83" t="e">
        <f>JSON_Fmt!#REF!</f>
        <v>#REF!</v>
      </c>
    </row>
    <row r="955" spans="1:29" x14ac:dyDescent="0.25">
      <c r="A955" s="79" t="s">
        <v>13</v>
      </c>
      <c r="B955" s="79" t="str">
        <f t="shared" si="14"/>
        <v>Collection_Name</v>
      </c>
      <c r="C955" s="79" t="s">
        <v>14</v>
      </c>
      <c r="D955" s="79" t="str">
        <f>JSON_Fmt!B956</f>
        <v>5e8f270efc13ae051e0001be</v>
      </c>
      <c r="E955" s="85" t="s">
        <v>0</v>
      </c>
      <c r="F955" s="79" t="str">
        <f>JSON_Fmt!F956</f>
        <v>Wikido</v>
      </c>
      <c r="G955" s="85" t="s">
        <v>0</v>
      </c>
      <c r="H955" s="79" t="str">
        <f>JSON_Fmt!J956</f>
        <v>Constantinou</v>
      </c>
      <c r="I955" s="85" t="s">
        <v>0</v>
      </c>
      <c r="J955" s="93" t="str">
        <f>JSON_Fmt!N956</f>
        <v>Dublin</v>
      </c>
      <c r="K955" s="85" t="s">
        <v>0</v>
      </c>
      <c r="L955" s="79" t="str">
        <f>JSON_Fmt!R956</f>
        <v>Leitrim</v>
      </c>
      <c r="M955" s="85" t="s">
        <v>0</v>
      </c>
      <c r="N955" s="93">
        <f>JSON_Fmt!V956</f>
        <v>1998</v>
      </c>
      <c r="O955" s="85" t="s">
        <v>0</v>
      </c>
      <c r="P955" s="79" t="str">
        <f>JSON_Fmt!Z956</f>
        <v>Monthly</v>
      </c>
      <c r="Q955" s="85" t="s">
        <v>0</v>
      </c>
      <c r="R955" s="79" t="str">
        <f>JSON_Fmt!AD956</f>
        <v>["Online","Broadsheet"]</v>
      </c>
      <c r="S955" s="85" t="s">
        <v>0</v>
      </c>
      <c r="T955" s="93" t="str">
        <f>JSON_Fmt!AH956</f>
        <v>["Professional Class","Adult","Teenagers"]</v>
      </c>
      <c r="U955" s="85" t="s">
        <v>0</v>
      </c>
      <c r="V955" s="93" t="str">
        <f>JSON_Fmt!AL956</f>
        <v>http://army.mil/vestibulum/proin/eu/mi/nulla/ac/enim.html</v>
      </c>
      <c r="W955" s="85" t="s">
        <v>0</v>
      </c>
      <c r="X955" s="93">
        <f>JSON_Fmt!AP956</f>
        <v>8866.17</v>
      </c>
      <c r="Y955" s="85" t="s">
        <v>0</v>
      </c>
      <c r="Z955" s="93" t="str">
        <f>JSON_Fmt!AT956</f>
        <v>["Sport"]</v>
      </c>
      <c r="AA955" s="85" t="s">
        <v>0</v>
      </c>
      <c r="AB955" s="79" t="e">
        <f>JSON_Fmt!#REF!</f>
        <v>#REF!</v>
      </c>
      <c r="AC955" s="83" t="e">
        <f>JSON_Fmt!#REF!</f>
        <v>#REF!</v>
      </c>
    </row>
    <row r="956" spans="1:29" x14ac:dyDescent="0.25">
      <c r="A956" s="79" t="s">
        <v>13</v>
      </c>
      <c r="B956" s="79" t="str">
        <f t="shared" si="14"/>
        <v>Collection_Name</v>
      </c>
      <c r="C956" s="79" t="s">
        <v>14</v>
      </c>
      <c r="D956" s="79" t="str">
        <f>JSON_Fmt!B957</f>
        <v>5e8f270efc13ae051e0001bf</v>
      </c>
      <c r="E956" s="85" t="s">
        <v>0</v>
      </c>
      <c r="F956" s="79" t="str">
        <f>JSON_Fmt!F957</f>
        <v>Gabtune</v>
      </c>
      <c r="G956" s="85" t="s">
        <v>0</v>
      </c>
      <c r="H956" s="79" t="str">
        <f>JSON_Fmt!J957</f>
        <v>Gibben</v>
      </c>
      <c r="I956" s="85" t="s">
        <v>0</v>
      </c>
      <c r="J956" s="93" t="str">
        <f>JSON_Fmt!N957</f>
        <v>Dublin</v>
      </c>
      <c r="K956" s="85" t="s">
        <v>0</v>
      </c>
      <c r="L956" s="79" t="str">
        <f>JSON_Fmt!R957</f>
        <v>Dublin</v>
      </c>
      <c r="M956" s="85" t="s">
        <v>0</v>
      </c>
      <c r="N956" s="93">
        <f>JSON_Fmt!V957</f>
        <v>2005</v>
      </c>
      <c r="O956" s="85" t="s">
        <v>0</v>
      </c>
      <c r="P956" s="79" t="str">
        <f>JSON_Fmt!Z957</f>
        <v>Monthly</v>
      </c>
      <c r="Q956" s="85" t="s">
        <v>0</v>
      </c>
      <c r="R956" s="79" t="str">
        <f>JSON_Fmt!AD957</f>
        <v>["Online","Broadsheet","Tabloid"]</v>
      </c>
      <c r="S956" s="85" t="s">
        <v>0</v>
      </c>
      <c r="T956" s="93" t="str">
        <f>JSON_Fmt!AH957</f>
        <v>["Professional Class","Teenagers","Adult"]</v>
      </c>
      <c r="U956" s="85" t="s">
        <v>0</v>
      </c>
      <c r="V956" s="93" t="str">
        <f>JSON_Fmt!AL957</f>
        <v>https://state.gov/id/consequat/in/consequat/ut/nulla.xml</v>
      </c>
      <c r="W956" s="85" t="s">
        <v>0</v>
      </c>
      <c r="X956" s="93">
        <f>JSON_Fmt!AP957</f>
        <v>6491.5</v>
      </c>
      <c r="Y956" s="85" t="s">
        <v>0</v>
      </c>
      <c r="Z956" s="93" t="str">
        <f>JSON_Fmt!AT957</f>
        <v>["Finance","Politics"]</v>
      </c>
      <c r="AA956" s="85" t="s">
        <v>0</v>
      </c>
      <c r="AB956" s="79" t="e">
        <f>JSON_Fmt!#REF!</f>
        <v>#REF!</v>
      </c>
      <c r="AC956" s="83" t="e">
        <f>JSON_Fmt!#REF!</f>
        <v>#REF!</v>
      </c>
    </row>
    <row r="957" spans="1:29" x14ac:dyDescent="0.25">
      <c r="A957" s="79" t="s">
        <v>13</v>
      </c>
      <c r="B957" s="79" t="str">
        <f t="shared" si="14"/>
        <v>Collection_Name</v>
      </c>
      <c r="C957" s="79" t="s">
        <v>14</v>
      </c>
      <c r="D957" s="79" t="str">
        <f>JSON_Fmt!B958</f>
        <v>5e8f270efc13ae051e0001c0</v>
      </c>
      <c r="E957" s="85" t="s">
        <v>0</v>
      </c>
      <c r="F957" s="79" t="str">
        <f>JSON_Fmt!F958</f>
        <v>Photospace</v>
      </c>
      <c r="G957" s="85" t="s">
        <v>0</v>
      </c>
      <c r="H957" s="79" t="str">
        <f>JSON_Fmt!J958</f>
        <v>Cowdray</v>
      </c>
      <c r="I957" s="85" t="s">
        <v>0</v>
      </c>
      <c r="J957" s="93" t="str">
        <f>JSON_Fmt!N958</f>
        <v>Limerick</v>
      </c>
      <c r="K957" s="85" t="s">
        <v>0</v>
      </c>
      <c r="L957" s="79" t="str">
        <f>JSON_Fmt!R958</f>
        <v>Antrim</v>
      </c>
      <c r="M957" s="85" t="s">
        <v>0</v>
      </c>
      <c r="N957" s="93">
        <f>JSON_Fmt!V958</f>
        <v>2010</v>
      </c>
      <c r="O957" s="85" t="s">
        <v>0</v>
      </c>
      <c r="P957" s="79" t="str">
        <f>JSON_Fmt!Z958</f>
        <v>Weekly</v>
      </c>
      <c r="Q957" s="85" t="s">
        <v>0</v>
      </c>
      <c r="R957" s="79" t="str">
        <f>JSON_Fmt!AD958</f>
        <v>["Broadsheet","Online","Tabloid"]</v>
      </c>
      <c r="S957" s="85" t="s">
        <v>0</v>
      </c>
      <c r="T957" s="93" t="str">
        <f>JSON_Fmt!AH958</f>
        <v>["Adult","Professional Class","Teenagers"]</v>
      </c>
      <c r="U957" s="85" t="s">
        <v>0</v>
      </c>
      <c r="V957" s="93" t="str">
        <f>JSON_Fmt!AL958</f>
        <v>https://whitehouse.gov/scelerisque.aspx</v>
      </c>
      <c r="W957" s="85" t="s">
        <v>0</v>
      </c>
      <c r="X957" s="93">
        <f>JSON_Fmt!AP958</f>
        <v>8700.7900000000009</v>
      </c>
      <c r="Y957" s="85" t="s">
        <v>0</v>
      </c>
      <c r="Z957" s="93" t="str">
        <f>JSON_Fmt!AT958</f>
        <v>["Finance","Politics"]</v>
      </c>
      <c r="AA957" s="85" t="s">
        <v>0</v>
      </c>
      <c r="AB957" s="79" t="e">
        <f>JSON_Fmt!#REF!</f>
        <v>#REF!</v>
      </c>
      <c r="AC957" s="83" t="e">
        <f>JSON_Fmt!#REF!</f>
        <v>#REF!</v>
      </c>
    </row>
    <row r="958" spans="1:29" x14ac:dyDescent="0.25">
      <c r="A958" s="79" t="s">
        <v>13</v>
      </c>
      <c r="B958" s="79" t="str">
        <f t="shared" si="14"/>
        <v>Collection_Name</v>
      </c>
      <c r="C958" s="79" t="s">
        <v>14</v>
      </c>
      <c r="D958" s="79" t="str">
        <f>JSON_Fmt!B959</f>
        <v>5e8f270efc13ae051e0001c1</v>
      </c>
      <c r="E958" s="85" t="s">
        <v>0</v>
      </c>
      <c r="F958" s="79" t="str">
        <f>JSON_Fmt!F959</f>
        <v>Dabfeed</v>
      </c>
      <c r="G958" s="85" t="s">
        <v>0</v>
      </c>
      <c r="H958" s="79" t="str">
        <f>JSON_Fmt!J959</f>
        <v>Wile</v>
      </c>
      <c r="I958" s="85" t="s">
        <v>0</v>
      </c>
      <c r="J958" s="93" t="str">
        <f>JSON_Fmt!N959</f>
        <v>Athlone</v>
      </c>
      <c r="K958" s="85" t="s">
        <v>0</v>
      </c>
      <c r="L958" s="79" t="str">
        <f>JSON_Fmt!R959</f>
        <v>Donegal</v>
      </c>
      <c r="M958" s="85" t="s">
        <v>0</v>
      </c>
      <c r="N958" s="93">
        <f>JSON_Fmt!V959</f>
        <v>2004</v>
      </c>
      <c r="O958" s="85" t="s">
        <v>0</v>
      </c>
      <c r="P958" s="79" t="str">
        <f>JSON_Fmt!Z959</f>
        <v>Weekly</v>
      </c>
      <c r="Q958" s="85" t="s">
        <v>0</v>
      </c>
      <c r="R958" s="79" t="str">
        <f>JSON_Fmt!AD959</f>
        <v>["Broadsheet"]</v>
      </c>
      <c r="S958" s="85" t="s">
        <v>0</v>
      </c>
      <c r="T958" s="93" t="str">
        <f>JSON_Fmt!AH959</f>
        <v>["Teenagers","Professional Class"]</v>
      </c>
      <c r="U958" s="85" t="s">
        <v>0</v>
      </c>
      <c r="V958" s="93" t="str">
        <f>JSON_Fmt!AL959</f>
        <v>http://parallels.com/maecenas/rhoncus.aspx</v>
      </c>
      <c r="W958" s="85" t="s">
        <v>0</v>
      </c>
      <c r="X958" s="93">
        <f>JSON_Fmt!AP959</f>
        <v>12936.4</v>
      </c>
      <c r="Y958" s="85" t="s">
        <v>0</v>
      </c>
      <c r="Z958" s="93" t="str">
        <f>JSON_Fmt!AT959</f>
        <v>["Sport"]</v>
      </c>
      <c r="AA958" s="85" t="s">
        <v>0</v>
      </c>
      <c r="AB958" s="79" t="e">
        <f>JSON_Fmt!#REF!</f>
        <v>#REF!</v>
      </c>
      <c r="AC958" s="83" t="e">
        <f>JSON_Fmt!#REF!</f>
        <v>#REF!</v>
      </c>
    </row>
    <row r="959" spans="1:29" x14ac:dyDescent="0.25">
      <c r="A959" s="79" t="s">
        <v>13</v>
      </c>
      <c r="B959" s="79" t="str">
        <f t="shared" si="14"/>
        <v>Collection_Name</v>
      </c>
      <c r="C959" s="79" t="s">
        <v>14</v>
      </c>
      <c r="D959" s="79" t="str">
        <f>JSON_Fmt!B960</f>
        <v>5e8f270efc13ae051e0001c2</v>
      </c>
      <c r="E959" s="85" t="s">
        <v>0</v>
      </c>
      <c r="F959" s="79" t="str">
        <f>JSON_Fmt!F960</f>
        <v>Skimia</v>
      </c>
      <c r="G959" s="85" t="s">
        <v>0</v>
      </c>
      <c r="H959" s="79" t="str">
        <f>JSON_Fmt!J960</f>
        <v>Featherby</v>
      </c>
      <c r="I959" s="85" t="s">
        <v>0</v>
      </c>
      <c r="J959" s="93" t="str">
        <f>JSON_Fmt!N960</f>
        <v>Limerick</v>
      </c>
      <c r="K959" s="85" t="s">
        <v>0</v>
      </c>
      <c r="L959" s="79" t="str">
        <f>JSON_Fmt!R960</f>
        <v>Carlow</v>
      </c>
      <c r="M959" s="85" t="s">
        <v>0</v>
      </c>
      <c r="N959" s="93">
        <f>JSON_Fmt!V960</f>
        <v>2003</v>
      </c>
      <c r="O959" s="85" t="s">
        <v>0</v>
      </c>
      <c r="P959" s="79" t="str">
        <f>JSON_Fmt!Z960</f>
        <v>Monthly</v>
      </c>
      <c r="Q959" s="85" t="s">
        <v>0</v>
      </c>
      <c r="R959" s="79" t="str">
        <f>JSON_Fmt!AD960</f>
        <v>["Broadsheet","Online","Tabloid"]</v>
      </c>
      <c r="S959" s="85" t="s">
        <v>0</v>
      </c>
      <c r="T959" s="93" t="str">
        <f>JSON_Fmt!AH960</f>
        <v>["Teenagers","Professional Class","Adult"]</v>
      </c>
      <c r="U959" s="85" t="s">
        <v>0</v>
      </c>
      <c r="V959" s="93" t="str">
        <f>JSON_Fmt!AL960</f>
        <v>http://behance.net/vestibulum/ante/ipsum/primis/in/faucibus/orci.json</v>
      </c>
      <c r="W959" s="85" t="s">
        <v>0</v>
      </c>
      <c r="X959" s="93">
        <f>JSON_Fmt!AP960</f>
        <v>7139.69</v>
      </c>
      <c r="Y959" s="85" t="s">
        <v>0</v>
      </c>
      <c r="Z959" s="93" t="str">
        <f>JSON_Fmt!AT960</f>
        <v>["Politics"]</v>
      </c>
      <c r="AA959" s="85" t="s">
        <v>0</v>
      </c>
      <c r="AB959" s="79" t="e">
        <f>JSON_Fmt!#REF!</f>
        <v>#REF!</v>
      </c>
      <c r="AC959" s="83" t="e">
        <f>JSON_Fmt!#REF!</f>
        <v>#REF!</v>
      </c>
    </row>
    <row r="960" spans="1:29" x14ac:dyDescent="0.25">
      <c r="A960" s="79" t="s">
        <v>13</v>
      </c>
      <c r="B960" s="79" t="str">
        <f t="shared" si="14"/>
        <v>Collection_Name</v>
      </c>
      <c r="C960" s="79" t="s">
        <v>14</v>
      </c>
      <c r="D960" s="79" t="str">
        <f>JSON_Fmt!B961</f>
        <v>5e8f270efc13ae051e0001c3</v>
      </c>
      <c r="E960" s="85" t="s">
        <v>0</v>
      </c>
      <c r="F960" s="79" t="str">
        <f>JSON_Fmt!F961</f>
        <v>Gigabox</v>
      </c>
      <c r="G960" s="85" t="s">
        <v>0</v>
      </c>
      <c r="H960" s="79" t="str">
        <f>JSON_Fmt!J961</f>
        <v>Brandassi</v>
      </c>
      <c r="I960" s="85" t="s">
        <v>0</v>
      </c>
      <c r="J960" s="93" t="str">
        <f>JSON_Fmt!N961</f>
        <v>Lismore</v>
      </c>
      <c r="K960" s="85" t="s">
        <v>0</v>
      </c>
      <c r="L960" s="79" t="str">
        <f>JSON_Fmt!R961</f>
        <v>Armagh</v>
      </c>
      <c r="M960" s="85" t="s">
        <v>0</v>
      </c>
      <c r="N960" s="93">
        <f>JSON_Fmt!V961</f>
        <v>2009</v>
      </c>
      <c r="O960" s="85" t="s">
        <v>0</v>
      </c>
      <c r="P960" s="79" t="str">
        <f>JSON_Fmt!Z961</f>
        <v>Monthly</v>
      </c>
      <c r="Q960" s="85" t="s">
        <v>0</v>
      </c>
      <c r="R960" s="79" t="str">
        <f>JSON_Fmt!AD961</f>
        <v>["Tabloid","Online"]</v>
      </c>
      <c r="S960" s="85" t="s">
        <v>0</v>
      </c>
      <c r="T960" s="93" t="str">
        <f>JSON_Fmt!AH961</f>
        <v>["Adult"]</v>
      </c>
      <c r="U960" s="85" t="s">
        <v>0</v>
      </c>
      <c r="V960" s="93" t="str">
        <f>JSON_Fmt!AL961</f>
        <v>http://google.nl/tincidunt/lacus/at/velit.png</v>
      </c>
      <c r="W960" s="85" t="s">
        <v>0</v>
      </c>
      <c r="X960" s="93">
        <f>JSON_Fmt!AP961</f>
        <v>4870.66</v>
      </c>
      <c r="Y960" s="85" t="s">
        <v>0</v>
      </c>
      <c r="Z960" s="93" t="str">
        <f>JSON_Fmt!AT961</f>
        <v>["Politics"]</v>
      </c>
      <c r="AA960" s="85" t="s">
        <v>0</v>
      </c>
      <c r="AB960" s="79" t="e">
        <f>JSON_Fmt!#REF!</f>
        <v>#REF!</v>
      </c>
      <c r="AC960" s="83" t="e">
        <f>JSON_Fmt!#REF!</f>
        <v>#REF!</v>
      </c>
    </row>
    <row r="961" spans="1:29" x14ac:dyDescent="0.25">
      <c r="A961" s="79" t="s">
        <v>13</v>
      </c>
      <c r="B961" s="79" t="str">
        <f t="shared" si="14"/>
        <v>Collection_Name</v>
      </c>
      <c r="C961" s="79" t="s">
        <v>14</v>
      </c>
      <c r="D961" s="79" t="str">
        <f>JSON_Fmt!B962</f>
        <v>5e8f270efc13ae051e0001c4</v>
      </c>
      <c r="E961" s="85" t="s">
        <v>0</v>
      </c>
      <c r="F961" s="79" t="str">
        <f>JSON_Fmt!F962</f>
        <v>Zoozzy</v>
      </c>
      <c r="G961" s="85" t="s">
        <v>0</v>
      </c>
      <c r="H961" s="79" t="str">
        <f>JSON_Fmt!J962</f>
        <v>Pinck</v>
      </c>
      <c r="I961" s="85" t="s">
        <v>0</v>
      </c>
      <c r="J961" s="93" t="str">
        <f>JSON_Fmt!N962</f>
        <v>Dublin</v>
      </c>
      <c r="K961" s="85" t="s">
        <v>0</v>
      </c>
      <c r="L961" s="79" t="str">
        <f>JSON_Fmt!R962</f>
        <v>Limerick</v>
      </c>
      <c r="M961" s="85" t="s">
        <v>0</v>
      </c>
      <c r="N961" s="93">
        <f>JSON_Fmt!V962</f>
        <v>1995</v>
      </c>
      <c r="O961" s="85" t="s">
        <v>0</v>
      </c>
      <c r="P961" s="79" t="str">
        <f>JSON_Fmt!Z962</f>
        <v>Daily</v>
      </c>
      <c r="Q961" s="85" t="s">
        <v>0</v>
      </c>
      <c r="R961" s="79" t="str">
        <f>JSON_Fmt!AD962</f>
        <v>["Online","Tabloid","Broadsheet"]</v>
      </c>
      <c r="S961" s="85" t="s">
        <v>0</v>
      </c>
      <c r="T961" s="93" t="str">
        <f>JSON_Fmt!AH962</f>
        <v>["Teenagers","Professional Class","Adult"]</v>
      </c>
      <c r="U961" s="85" t="s">
        <v>0</v>
      </c>
      <c r="V961" s="93" t="str">
        <f>JSON_Fmt!AL962</f>
        <v>http://comcast.net/vel/est/donec/odio/justo/sollicitudin/ut.js</v>
      </c>
      <c r="W961" s="85" t="s">
        <v>0</v>
      </c>
      <c r="X961" s="93">
        <f>JSON_Fmt!AP962</f>
        <v>12616.35</v>
      </c>
      <c r="Y961" s="85" t="s">
        <v>0</v>
      </c>
      <c r="Z961" s="93" t="str">
        <f>JSON_Fmt!AT962</f>
        <v>["Sport"]</v>
      </c>
      <c r="AA961" s="85" t="s">
        <v>0</v>
      </c>
      <c r="AB961" s="79" t="e">
        <f>JSON_Fmt!#REF!</f>
        <v>#REF!</v>
      </c>
      <c r="AC961" s="83" t="e">
        <f>JSON_Fmt!#REF!</f>
        <v>#REF!</v>
      </c>
    </row>
    <row r="962" spans="1:29" x14ac:dyDescent="0.25">
      <c r="A962" s="79" t="s">
        <v>13</v>
      </c>
      <c r="B962" s="79" t="str">
        <f t="shared" si="14"/>
        <v>Collection_Name</v>
      </c>
      <c r="C962" s="79" t="s">
        <v>14</v>
      </c>
      <c r="D962" s="79" t="str">
        <f>JSON_Fmt!B963</f>
        <v>5e8f270efc13ae051e0001c5</v>
      </c>
      <c r="E962" s="85" t="s">
        <v>0</v>
      </c>
      <c r="F962" s="79" t="str">
        <f>JSON_Fmt!F963</f>
        <v>Layo</v>
      </c>
      <c r="G962" s="85" t="s">
        <v>0</v>
      </c>
      <c r="H962" s="79" t="str">
        <f>JSON_Fmt!J963</f>
        <v>Fillimore</v>
      </c>
      <c r="I962" s="85" t="s">
        <v>0</v>
      </c>
      <c r="J962" s="93" t="str">
        <f>JSON_Fmt!N963</f>
        <v>Athlone</v>
      </c>
      <c r="K962" s="85" t="s">
        <v>0</v>
      </c>
      <c r="L962" s="79" t="str">
        <f>JSON_Fmt!R963</f>
        <v>Longford</v>
      </c>
      <c r="M962" s="85" t="s">
        <v>0</v>
      </c>
      <c r="N962" s="93">
        <f>JSON_Fmt!V963</f>
        <v>2007</v>
      </c>
      <c r="O962" s="85" t="s">
        <v>0</v>
      </c>
      <c r="P962" s="79" t="str">
        <f>JSON_Fmt!Z963</f>
        <v>Monthly</v>
      </c>
      <c r="Q962" s="85" t="s">
        <v>0</v>
      </c>
      <c r="R962" s="79" t="str">
        <f>JSON_Fmt!AD963</f>
        <v>["Online"]</v>
      </c>
      <c r="S962" s="85" t="s">
        <v>0</v>
      </c>
      <c r="T962" s="93" t="str">
        <f>JSON_Fmt!AH963</f>
        <v>["Professional Class","Teenagers","Adult"]</v>
      </c>
      <c r="U962" s="85" t="s">
        <v>0</v>
      </c>
      <c r="V962" s="93" t="str">
        <f>JSON_Fmt!AL963</f>
        <v>http://typepad.com/etiam/vel/augue/vestibulum/rutrum.js</v>
      </c>
      <c r="W962" s="85" t="s">
        <v>0</v>
      </c>
      <c r="X962" s="93">
        <f>JSON_Fmt!AP963</f>
        <v>12950.97</v>
      </c>
      <c r="Y962" s="85" t="s">
        <v>0</v>
      </c>
      <c r="Z962" s="93" t="str">
        <f>JSON_Fmt!AT963</f>
        <v>["Economics","Politics","Sport"]</v>
      </c>
      <c r="AA962" s="85" t="s">
        <v>0</v>
      </c>
      <c r="AB962" s="79" t="e">
        <f>JSON_Fmt!#REF!</f>
        <v>#REF!</v>
      </c>
      <c r="AC962" s="83" t="e">
        <f>JSON_Fmt!#REF!</f>
        <v>#REF!</v>
      </c>
    </row>
    <row r="963" spans="1:29" x14ac:dyDescent="0.25">
      <c r="A963" s="79" t="s">
        <v>13</v>
      </c>
      <c r="B963" s="79" t="str">
        <f t="shared" si="14"/>
        <v>Collection_Name</v>
      </c>
      <c r="C963" s="79" t="s">
        <v>14</v>
      </c>
      <c r="D963" s="79" t="str">
        <f>JSON_Fmt!B964</f>
        <v>5e8f270efc13ae051e0001c6</v>
      </c>
      <c r="E963" s="85" t="s">
        <v>0</v>
      </c>
      <c r="F963" s="79" t="str">
        <f>JSON_Fmt!F964</f>
        <v>Flashset</v>
      </c>
      <c r="G963" s="85" t="s">
        <v>0</v>
      </c>
      <c r="H963" s="79" t="str">
        <f>JSON_Fmt!J964</f>
        <v>Haukey</v>
      </c>
      <c r="I963" s="85" t="s">
        <v>0</v>
      </c>
      <c r="J963" s="93" t="str">
        <f>JSON_Fmt!N964</f>
        <v>Limerick</v>
      </c>
      <c r="K963" s="85" t="s">
        <v>0</v>
      </c>
      <c r="L963" s="79" t="str">
        <f>JSON_Fmt!R964</f>
        <v>Clare</v>
      </c>
      <c r="M963" s="85" t="s">
        <v>0</v>
      </c>
      <c r="N963" s="93">
        <f>JSON_Fmt!V964</f>
        <v>2011</v>
      </c>
      <c r="O963" s="85" t="s">
        <v>0</v>
      </c>
      <c r="P963" s="79" t="str">
        <f>JSON_Fmt!Z964</f>
        <v>Weekly</v>
      </c>
      <c r="Q963" s="85" t="s">
        <v>0</v>
      </c>
      <c r="R963" s="79" t="str">
        <f>JSON_Fmt!AD964</f>
        <v>["Online"]</v>
      </c>
      <c r="S963" s="85" t="s">
        <v>0</v>
      </c>
      <c r="T963" s="93" t="str">
        <f>JSON_Fmt!AH964</f>
        <v>["Professional Class","Teenagers"]</v>
      </c>
      <c r="U963" s="85" t="s">
        <v>0</v>
      </c>
      <c r="V963" s="93" t="str">
        <f>JSON_Fmt!AL964</f>
        <v>https://sakura.ne.jp/lorem/integer.html</v>
      </c>
      <c r="W963" s="85" t="s">
        <v>0</v>
      </c>
      <c r="X963" s="93">
        <f>JSON_Fmt!AP964</f>
        <v>4975.4399999999996</v>
      </c>
      <c r="Y963" s="85" t="s">
        <v>0</v>
      </c>
      <c r="Z963" s="93" t="str">
        <f>JSON_Fmt!AT964</f>
        <v>["Economics"]</v>
      </c>
      <c r="AA963" s="85" t="s">
        <v>0</v>
      </c>
      <c r="AB963" s="79" t="e">
        <f>JSON_Fmt!#REF!</f>
        <v>#REF!</v>
      </c>
      <c r="AC963" s="83" t="e">
        <f>JSON_Fmt!#REF!</f>
        <v>#REF!</v>
      </c>
    </row>
    <row r="964" spans="1:29" x14ac:dyDescent="0.25">
      <c r="A964" s="79" t="s">
        <v>13</v>
      </c>
      <c r="B964" s="79" t="str">
        <f t="shared" si="14"/>
        <v>Collection_Name</v>
      </c>
      <c r="C964" s="79" t="s">
        <v>14</v>
      </c>
      <c r="D964" s="79" t="str">
        <f>JSON_Fmt!B965</f>
        <v>5e8f270efc13ae051e0001c7</v>
      </c>
      <c r="E964" s="85" t="s">
        <v>0</v>
      </c>
      <c r="F964" s="79" t="str">
        <f>JSON_Fmt!F965</f>
        <v>Skynoodle</v>
      </c>
      <c r="G964" s="85" t="s">
        <v>0</v>
      </c>
      <c r="H964" s="79" t="str">
        <f>JSON_Fmt!J965</f>
        <v>Harm</v>
      </c>
      <c r="I964" s="85" t="s">
        <v>0</v>
      </c>
      <c r="J964" s="93" t="str">
        <f>JSON_Fmt!N965</f>
        <v>Athlone</v>
      </c>
      <c r="K964" s="85" t="s">
        <v>0</v>
      </c>
      <c r="L964" s="79" t="str">
        <f>JSON_Fmt!R965</f>
        <v>Dublin</v>
      </c>
      <c r="M964" s="85" t="s">
        <v>0</v>
      </c>
      <c r="N964" s="93">
        <f>JSON_Fmt!V965</f>
        <v>2012</v>
      </c>
      <c r="O964" s="85" t="s">
        <v>0</v>
      </c>
      <c r="P964" s="79" t="str">
        <f>JSON_Fmt!Z965</f>
        <v>Daily</v>
      </c>
      <c r="Q964" s="85" t="s">
        <v>0</v>
      </c>
      <c r="R964" s="79" t="str">
        <f>JSON_Fmt!AD965</f>
        <v>["Online"]</v>
      </c>
      <c r="S964" s="85" t="s">
        <v>0</v>
      </c>
      <c r="T964" s="93" t="str">
        <f>JSON_Fmt!AH965</f>
        <v>["Teenagers"]</v>
      </c>
      <c r="U964" s="85" t="s">
        <v>0</v>
      </c>
      <c r="V964" s="93" t="str">
        <f>JSON_Fmt!AL965</f>
        <v>https://rambler.ru/aenean/lectus.jpg</v>
      </c>
      <c r="W964" s="85" t="s">
        <v>0</v>
      </c>
      <c r="X964" s="93">
        <f>JSON_Fmt!AP965</f>
        <v>6257.24</v>
      </c>
      <c r="Y964" s="85" t="s">
        <v>0</v>
      </c>
      <c r="Z964" s="93" t="str">
        <f>JSON_Fmt!AT965</f>
        <v>["Politics","Sport","Finance","Economics"]</v>
      </c>
      <c r="AA964" s="85" t="s">
        <v>0</v>
      </c>
      <c r="AB964" s="79" t="e">
        <f>JSON_Fmt!#REF!</f>
        <v>#REF!</v>
      </c>
      <c r="AC964" s="83" t="e">
        <f>JSON_Fmt!#REF!</f>
        <v>#REF!</v>
      </c>
    </row>
    <row r="965" spans="1:29" x14ac:dyDescent="0.25">
      <c r="A965" s="79" t="s">
        <v>13</v>
      </c>
      <c r="B965" s="79" t="str">
        <f t="shared" si="14"/>
        <v>Collection_Name</v>
      </c>
      <c r="C965" s="79" t="s">
        <v>14</v>
      </c>
      <c r="D965" s="79" t="str">
        <f>JSON_Fmt!B966</f>
        <v>5e8f270efc13ae051e0001c8</v>
      </c>
      <c r="E965" s="85" t="s">
        <v>0</v>
      </c>
      <c r="F965" s="79" t="str">
        <f>JSON_Fmt!F966</f>
        <v>Digitube</v>
      </c>
      <c r="G965" s="85" t="s">
        <v>0</v>
      </c>
      <c r="H965" s="79" t="str">
        <f>JSON_Fmt!J966</f>
        <v>Ronaghan</v>
      </c>
      <c r="I965" s="85" t="s">
        <v>0</v>
      </c>
      <c r="J965" s="93" t="str">
        <f>JSON_Fmt!N966</f>
        <v>Dublin</v>
      </c>
      <c r="K965" s="85" t="s">
        <v>0</v>
      </c>
      <c r="L965" s="79" t="str">
        <f>JSON_Fmt!R966</f>
        <v>Wicklow</v>
      </c>
      <c r="M965" s="85" t="s">
        <v>0</v>
      </c>
      <c r="N965" s="93">
        <f>JSON_Fmt!V966</f>
        <v>1998</v>
      </c>
      <c r="O965" s="85" t="s">
        <v>0</v>
      </c>
      <c r="P965" s="79" t="str">
        <f>JSON_Fmt!Z966</f>
        <v>Monthly</v>
      </c>
      <c r="Q965" s="85" t="s">
        <v>0</v>
      </c>
      <c r="R965" s="79" t="str">
        <f>JSON_Fmt!AD966</f>
        <v>["Online"]</v>
      </c>
      <c r="S965" s="85" t="s">
        <v>0</v>
      </c>
      <c r="T965" s="93" t="str">
        <f>JSON_Fmt!AH966</f>
        <v>["Teenagers","Adult"]</v>
      </c>
      <c r="U965" s="85" t="s">
        <v>0</v>
      </c>
      <c r="V965" s="93" t="str">
        <f>JSON_Fmt!AL966</f>
        <v>http://thetimes.co.uk/justo/maecenas/rhoncus/aliquam.aspx</v>
      </c>
      <c r="W965" s="85" t="s">
        <v>0</v>
      </c>
      <c r="X965" s="93">
        <f>JSON_Fmt!AP966</f>
        <v>10830.91</v>
      </c>
      <c r="Y965" s="85" t="s">
        <v>0</v>
      </c>
      <c r="Z965" s="93" t="str">
        <f>JSON_Fmt!AT966</f>
        <v>["Sport","Finance","Economics"]</v>
      </c>
      <c r="AA965" s="85" t="s">
        <v>0</v>
      </c>
      <c r="AB965" s="79" t="e">
        <f>JSON_Fmt!#REF!</f>
        <v>#REF!</v>
      </c>
      <c r="AC965" s="83" t="e">
        <f>JSON_Fmt!#REF!</f>
        <v>#REF!</v>
      </c>
    </row>
    <row r="966" spans="1:29" x14ac:dyDescent="0.25">
      <c r="A966" s="79" t="s">
        <v>13</v>
      </c>
      <c r="B966" s="79" t="str">
        <f t="shared" si="14"/>
        <v>Collection_Name</v>
      </c>
      <c r="C966" s="79" t="s">
        <v>14</v>
      </c>
      <c r="D966" s="79" t="str">
        <f>JSON_Fmt!B967</f>
        <v>5e8f270efc13ae051e0001c9</v>
      </c>
      <c r="E966" s="85" t="s">
        <v>0</v>
      </c>
      <c r="F966" s="79" t="str">
        <f>JSON_Fmt!F967</f>
        <v>Flashspan</v>
      </c>
      <c r="G966" s="85" t="s">
        <v>0</v>
      </c>
      <c r="H966" s="79" t="str">
        <f>JSON_Fmt!J967</f>
        <v>Elgram</v>
      </c>
      <c r="I966" s="85" t="s">
        <v>0</v>
      </c>
      <c r="J966" s="93" t="str">
        <f>JSON_Fmt!N967</f>
        <v>Blackrock</v>
      </c>
      <c r="K966" s="85" t="s">
        <v>0</v>
      </c>
      <c r="L966" s="79" t="str">
        <f>JSON_Fmt!R967</f>
        <v>Cavan</v>
      </c>
      <c r="M966" s="85" t="s">
        <v>0</v>
      </c>
      <c r="N966" s="93">
        <f>JSON_Fmt!V967</f>
        <v>2004</v>
      </c>
      <c r="O966" s="85" t="s">
        <v>0</v>
      </c>
      <c r="P966" s="79" t="str">
        <f>JSON_Fmt!Z967</f>
        <v>Daily</v>
      </c>
      <c r="Q966" s="85" t="s">
        <v>0</v>
      </c>
      <c r="R966" s="79" t="str">
        <f>JSON_Fmt!AD967</f>
        <v>["Broadsheet","Tabloid"]</v>
      </c>
      <c r="S966" s="85" t="s">
        <v>0</v>
      </c>
      <c r="T966" s="93" t="str">
        <f>JSON_Fmt!AH967</f>
        <v>["Adult"]</v>
      </c>
      <c r="U966" s="85" t="s">
        <v>0</v>
      </c>
      <c r="V966" s="93" t="str">
        <f>JSON_Fmt!AL967</f>
        <v>http://newyorker.com/augue.jpg</v>
      </c>
      <c r="W966" s="85" t="s">
        <v>0</v>
      </c>
      <c r="X966" s="93">
        <f>JSON_Fmt!AP967</f>
        <v>14943.36</v>
      </c>
      <c r="Y966" s="85" t="s">
        <v>0</v>
      </c>
      <c r="Z966" s="93" t="str">
        <f>JSON_Fmt!AT967</f>
        <v>["Politics","Sport","Economics","Finance"]</v>
      </c>
      <c r="AA966" s="85" t="s">
        <v>0</v>
      </c>
      <c r="AB966" s="79" t="e">
        <f>JSON_Fmt!#REF!</f>
        <v>#REF!</v>
      </c>
      <c r="AC966" s="83" t="e">
        <f>JSON_Fmt!#REF!</f>
        <v>#REF!</v>
      </c>
    </row>
    <row r="967" spans="1:29" x14ac:dyDescent="0.25">
      <c r="A967" s="79" t="s">
        <v>13</v>
      </c>
      <c r="B967" s="79" t="str">
        <f t="shared" si="14"/>
        <v>Collection_Name</v>
      </c>
      <c r="C967" s="79" t="s">
        <v>14</v>
      </c>
      <c r="D967" s="79" t="str">
        <f>JSON_Fmt!B968</f>
        <v>5e8f270efc13ae051e0001ca</v>
      </c>
      <c r="E967" s="85" t="s">
        <v>0</v>
      </c>
      <c r="F967" s="79" t="str">
        <f>JSON_Fmt!F968</f>
        <v>Eare</v>
      </c>
      <c r="G967" s="85" t="s">
        <v>0</v>
      </c>
      <c r="H967" s="79" t="str">
        <f>JSON_Fmt!J968</f>
        <v>Royall</v>
      </c>
      <c r="I967" s="85" t="s">
        <v>0</v>
      </c>
      <c r="J967" s="93" t="str">
        <f>JSON_Fmt!N968</f>
        <v>Blackrock</v>
      </c>
      <c r="K967" s="85" t="s">
        <v>0</v>
      </c>
      <c r="L967" s="79" t="str">
        <f>JSON_Fmt!R968</f>
        <v>Meath</v>
      </c>
      <c r="M967" s="85" t="s">
        <v>0</v>
      </c>
      <c r="N967" s="93">
        <f>JSON_Fmt!V968</f>
        <v>1993</v>
      </c>
      <c r="O967" s="85" t="s">
        <v>0</v>
      </c>
      <c r="P967" s="79" t="str">
        <f>JSON_Fmt!Z968</f>
        <v>Monthly</v>
      </c>
      <c r="Q967" s="85" t="s">
        <v>0</v>
      </c>
      <c r="R967" s="79" t="str">
        <f>JSON_Fmt!AD968</f>
        <v>["Broadsheet","Online"]</v>
      </c>
      <c r="S967" s="85" t="s">
        <v>0</v>
      </c>
      <c r="T967" s="93" t="str">
        <f>JSON_Fmt!AH968</f>
        <v>["Professional Class","Teenagers","Adult"]</v>
      </c>
      <c r="U967" s="85" t="s">
        <v>0</v>
      </c>
      <c r="V967" s="93" t="str">
        <f>JSON_Fmt!AL968</f>
        <v>https://theatlantic.com/sollicitudin/mi.jsp</v>
      </c>
      <c r="W967" s="85" t="s">
        <v>0</v>
      </c>
      <c r="X967" s="93">
        <f>JSON_Fmt!AP968</f>
        <v>7658.47</v>
      </c>
      <c r="Y967" s="85" t="s">
        <v>0</v>
      </c>
      <c r="Z967" s="93" t="str">
        <f>JSON_Fmt!AT968</f>
        <v>["Politics"]</v>
      </c>
      <c r="AA967" s="85" t="s">
        <v>0</v>
      </c>
      <c r="AB967" s="79" t="e">
        <f>JSON_Fmt!#REF!</f>
        <v>#REF!</v>
      </c>
      <c r="AC967" s="83" t="e">
        <f>JSON_Fmt!#REF!</f>
        <v>#REF!</v>
      </c>
    </row>
    <row r="968" spans="1:29" x14ac:dyDescent="0.25">
      <c r="A968" s="79" t="s">
        <v>13</v>
      </c>
      <c r="B968" s="79" t="str">
        <f t="shared" si="14"/>
        <v>Collection_Name</v>
      </c>
      <c r="C968" s="79" t="s">
        <v>14</v>
      </c>
      <c r="D968" s="79" t="str">
        <f>JSON_Fmt!B969</f>
        <v>5e8f270efc13ae051e0001cb</v>
      </c>
      <c r="E968" s="85" t="s">
        <v>0</v>
      </c>
      <c r="F968" s="79" t="str">
        <f>JSON_Fmt!F969</f>
        <v>Trupe</v>
      </c>
      <c r="G968" s="85" t="s">
        <v>0</v>
      </c>
      <c r="H968" s="79" t="str">
        <f>JSON_Fmt!J969</f>
        <v>Oakenfall</v>
      </c>
      <c r="I968" s="85" t="s">
        <v>0</v>
      </c>
      <c r="J968" s="93" t="str">
        <f>JSON_Fmt!N969</f>
        <v>Blackrock</v>
      </c>
      <c r="K968" s="85" t="s">
        <v>0</v>
      </c>
      <c r="L968" s="79" t="str">
        <f>JSON_Fmt!R969</f>
        <v>Westmeath</v>
      </c>
      <c r="M968" s="85" t="s">
        <v>0</v>
      </c>
      <c r="N968" s="93">
        <f>JSON_Fmt!V969</f>
        <v>2010</v>
      </c>
      <c r="O968" s="85" t="s">
        <v>0</v>
      </c>
      <c r="P968" s="79" t="str">
        <f>JSON_Fmt!Z969</f>
        <v>Daily</v>
      </c>
      <c r="Q968" s="85" t="s">
        <v>0</v>
      </c>
      <c r="R968" s="79" t="str">
        <f>JSON_Fmt!AD969</f>
        <v>["Online","Tabloid"]</v>
      </c>
      <c r="S968" s="85" t="s">
        <v>0</v>
      </c>
      <c r="T968" s="93" t="str">
        <f>JSON_Fmt!AH969</f>
        <v>["Adult","Teenagers"]</v>
      </c>
      <c r="U968" s="85" t="s">
        <v>0</v>
      </c>
      <c r="V968" s="93" t="str">
        <f>JSON_Fmt!AL969</f>
        <v>http://posterous.com/mauris/morbi/non.json</v>
      </c>
      <c r="W968" s="85" t="s">
        <v>0</v>
      </c>
      <c r="X968" s="93">
        <f>JSON_Fmt!AP969</f>
        <v>9547.91</v>
      </c>
      <c r="Y968" s="85" t="s">
        <v>0</v>
      </c>
      <c r="Z968" s="93" t="str">
        <f>JSON_Fmt!AT969</f>
        <v>["Sport","Politics","Economics","Finance"]</v>
      </c>
      <c r="AA968" s="85" t="s">
        <v>0</v>
      </c>
      <c r="AB968" s="79" t="e">
        <f>JSON_Fmt!#REF!</f>
        <v>#REF!</v>
      </c>
      <c r="AC968" s="83" t="e">
        <f>JSON_Fmt!#REF!</f>
        <v>#REF!</v>
      </c>
    </row>
    <row r="969" spans="1:29" x14ac:dyDescent="0.25">
      <c r="A969" s="79" t="s">
        <v>13</v>
      </c>
      <c r="B969" s="79" t="str">
        <f t="shared" si="14"/>
        <v>Collection_Name</v>
      </c>
      <c r="C969" s="79" t="s">
        <v>14</v>
      </c>
      <c r="D969" s="79" t="str">
        <f>JSON_Fmt!B970</f>
        <v>5e8f270efc13ae051e0001cc</v>
      </c>
      <c r="E969" s="85" t="s">
        <v>0</v>
      </c>
      <c r="F969" s="79" t="str">
        <f>JSON_Fmt!F970</f>
        <v>Oba</v>
      </c>
      <c r="G969" s="85" t="s">
        <v>0</v>
      </c>
      <c r="H969" s="79" t="str">
        <f>JSON_Fmt!J970</f>
        <v>Bolland</v>
      </c>
      <c r="I969" s="85" t="s">
        <v>0</v>
      </c>
      <c r="J969" s="93" t="str">
        <f>JSON_Fmt!N970</f>
        <v>Blackrock</v>
      </c>
      <c r="K969" s="85" t="s">
        <v>0</v>
      </c>
      <c r="L969" s="79" t="str">
        <f>JSON_Fmt!R970</f>
        <v>Westmeath</v>
      </c>
      <c r="M969" s="85" t="s">
        <v>0</v>
      </c>
      <c r="N969" s="93">
        <f>JSON_Fmt!V970</f>
        <v>1987</v>
      </c>
      <c r="O969" s="85" t="s">
        <v>0</v>
      </c>
      <c r="P969" s="79" t="str">
        <f>JSON_Fmt!Z970</f>
        <v>Daily</v>
      </c>
      <c r="Q969" s="85" t="s">
        <v>0</v>
      </c>
      <c r="R969" s="79" t="str">
        <f>JSON_Fmt!AD970</f>
        <v>["Broadsheet","Online","Tabloid"]</v>
      </c>
      <c r="S969" s="85" t="s">
        <v>0</v>
      </c>
      <c r="T969" s="93" t="str">
        <f>JSON_Fmt!AH970</f>
        <v>["Adult","Teenagers"]</v>
      </c>
      <c r="U969" s="85" t="s">
        <v>0</v>
      </c>
      <c r="V969" s="93" t="str">
        <f>JSON_Fmt!AL970</f>
        <v>https://flickr.com/pede/justo/eu.jpg</v>
      </c>
      <c r="W969" s="85" t="s">
        <v>0</v>
      </c>
      <c r="X969" s="93">
        <f>JSON_Fmt!AP970</f>
        <v>8535.41</v>
      </c>
      <c r="Y969" s="85" t="s">
        <v>0</v>
      </c>
      <c r="Z969" s="93" t="str">
        <f>JSON_Fmt!AT970</f>
        <v>["Economics","Finance","Politics"]</v>
      </c>
      <c r="AA969" s="85" t="s">
        <v>0</v>
      </c>
      <c r="AB969" s="79" t="e">
        <f>JSON_Fmt!#REF!</f>
        <v>#REF!</v>
      </c>
      <c r="AC969" s="83" t="e">
        <f>JSON_Fmt!#REF!</f>
        <v>#REF!</v>
      </c>
    </row>
    <row r="970" spans="1:29" x14ac:dyDescent="0.25">
      <c r="A970" s="79" t="s">
        <v>13</v>
      </c>
      <c r="B970" s="79" t="str">
        <f t="shared" ref="B970:B1008" si="15">$B$6</f>
        <v>Collection_Name</v>
      </c>
      <c r="C970" s="79" t="s">
        <v>14</v>
      </c>
      <c r="D970" s="79" t="str">
        <f>JSON_Fmt!B971</f>
        <v>5e8f270efc13ae051e0001cd</v>
      </c>
      <c r="E970" s="85" t="s">
        <v>0</v>
      </c>
      <c r="F970" s="79" t="str">
        <f>JSON_Fmt!F971</f>
        <v>Reallinks</v>
      </c>
      <c r="G970" s="85" t="s">
        <v>0</v>
      </c>
      <c r="H970" s="79" t="str">
        <f>JSON_Fmt!J971</f>
        <v>Carlson</v>
      </c>
      <c r="I970" s="85" t="s">
        <v>0</v>
      </c>
      <c r="J970" s="93" t="str">
        <f>JSON_Fmt!N971</f>
        <v>Athlone</v>
      </c>
      <c r="K970" s="85" t="s">
        <v>0</v>
      </c>
      <c r="L970" s="79" t="str">
        <f>JSON_Fmt!R971</f>
        <v>Kildare</v>
      </c>
      <c r="M970" s="85" t="s">
        <v>0</v>
      </c>
      <c r="N970" s="93">
        <f>JSON_Fmt!V971</f>
        <v>2008</v>
      </c>
      <c r="O970" s="85" t="s">
        <v>0</v>
      </c>
      <c r="P970" s="79" t="str">
        <f>JSON_Fmt!Z971</f>
        <v>Daily</v>
      </c>
      <c r="Q970" s="85" t="s">
        <v>0</v>
      </c>
      <c r="R970" s="79" t="str">
        <f>JSON_Fmt!AD971</f>
        <v>["Broadsheet","Tabloid"]</v>
      </c>
      <c r="S970" s="85" t="s">
        <v>0</v>
      </c>
      <c r="T970" s="93" t="str">
        <f>JSON_Fmt!AH971</f>
        <v>["Professional Class"]</v>
      </c>
      <c r="U970" s="85" t="s">
        <v>0</v>
      </c>
      <c r="V970" s="93" t="str">
        <f>JSON_Fmt!AL971</f>
        <v>https://e-recht24.de/odio/cras/mi/pede/malesuada/in.png</v>
      </c>
      <c r="W970" s="85" t="s">
        <v>0</v>
      </c>
      <c r="X970" s="93">
        <f>JSON_Fmt!AP971</f>
        <v>12232.98</v>
      </c>
      <c r="Y970" s="85" t="s">
        <v>0</v>
      </c>
      <c r="Z970" s="93" t="str">
        <f>JSON_Fmt!AT971</f>
        <v>["Sport","Finance"]</v>
      </c>
      <c r="AA970" s="85" t="s">
        <v>0</v>
      </c>
      <c r="AB970" s="79" t="e">
        <f>JSON_Fmt!#REF!</f>
        <v>#REF!</v>
      </c>
      <c r="AC970" s="83" t="e">
        <f>JSON_Fmt!#REF!</f>
        <v>#REF!</v>
      </c>
    </row>
    <row r="971" spans="1:29" x14ac:dyDescent="0.25">
      <c r="A971" s="79" t="s">
        <v>13</v>
      </c>
      <c r="B971" s="79" t="str">
        <f t="shared" si="15"/>
        <v>Collection_Name</v>
      </c>
      <c r="C971" s="79" t="s">
        <v>14</v>
      </c>
      <c r="D971" s="79" t="str">
        <f>JSON_Fmt!B972</f>
        <v>5e8f270efc13ae051e0001ce</v>
      </c>
      <c r="E971" s="85" t="s">
        <v>0</v>
      </c>
      <c r="F971" s="79" t="str">
        <f>JSON_Fmt!F972</f>
        <v>Voomm</v>
      </c>
      <c r="G971" s="85" t="s">
        <v>0</v>
      </c>
      <c r="H971" s="79" t="str">
        <f>JSON_Fmt!J972</f>
        <v>Niece</v>
      </c>
      <c r="I971" s="85" t="s">
        <v>0</v>
      </c>
      <c r="J971" s="93" t="str">
        <f>JSON_Fmt!N972</f>
        <v>Lismore</v>
      </c>
      <c r="K971" s="85" t="s">
        <v>0</v>
      </c>
      <c r="L971" s="79" t="str">
        <f>JSON_Fmt!R972</f>
        <v>Kerry</v>
      </c>
      <c r="M971" s="85" t="s">
        <v>0</v>
      </c>
      <c r="N971" s="93">
        <f>JSON_Fmt!V972</f>
        <v>2004</v>
      </c>
      <c r="O971" s="85" t="s">
        <v>0</v>
      </c>
      <c r="P971" s="79" t="str">
        <f>JSON_Fmt!Z972</f>
        <v>Weekly</v>
      </c>
      <c r="Q971" s="85" t="s">
        <v>0</v>
      </c>
      <c r="R971" s="79" t="str">
        <f>JSON_Fmt!AD972</f>
        <v>["Broadsheet","Tabloid"]</v>
      </c>
      <c r="S971" s="85" t="s">
        <v>0</v>
      </c>
      <c r="T971" s="93" t="str">
        <f>JSON_Fmt!AH972</f>
        <v>["Teenagers","Adult","Professional Class"]</v>
      </c>
      <c r="U971" s="85" t="s">
        <v>0</v>
      </c>
      <c r="V971" s="93" t="str">
        <f>JSON_Fmt!AL972</f>
        <v>http://creativecommons.org/nulla/integer.js</v>
      </c>
      <c r="W971" s="85" t="s">
        <v>0</v>
      </c>
      <c r="X971" s="93">
        <f>JSON_Fmt!AP972</f>
        <v>11512.14</v>
      </c>
      <c r="Y971" s="85" t="s">
        <v>0</v>
      </c>
      <c r="Z971" s="93" t="str">
        <f>JSON_Fmt!AT972</f>
        <v>["Economics","Sport"]</v>
      </c>
      <c r="AA971" s="85" t="s">
        <v>0</v>
      </c>
      <c r="AB971" s="79" t="e">
        <f>JSON_Fmt!#REF!</f>
        <v>#REF!</v>
      </c>
      <c r="AC971" s="83" t="e">
        <f>JSON_Fmt!#REF!</f>
        <v>#REF!</v>
      </c>
    </row>
    <row r="972" spans="1:29" x14ac:dyDescent="0.25">
      <c r="A972" s="79" t="s">
        <v>13</v>
      </c>
      <c r="B972" s="79" t="str">
        <f t="shared" si="15"/>
        <v>Collection_Name</v>
      </c>
      <c r="C972" s="79" t="s">
        <v>14</v>
      </c>
      <c r="D972" s="79" t="str">
        <f>JSON_Fmt!B973</f>
        <v>5e8f270efc13ae051e0001cf</v>
      </c>
      <c r="E972" s="85" t="s">
        <v>0</v>
      </c>
      <c r="F972" s="79" t="str">
        <f>JSON_Fmt!F973</f>
        <v>Twitterbridge</v>
      </c>
      <c r="G972" s="85" t="s">
        <v>0</v>
      </c>
      <c r="H972" s="79" t="str">
        <f>JSON_Fmt!J973</f>
        <v>Fortman</v>
      </c>
      <c r="I972" s="85" t="s">
        <v>0</v>
      </c>
      <c r="J972" s="93" t="str">
        <f>JSON_Fmt!N973</f>
        <v>Athlone</v>
      </c>
      <c r="K972" s="85" t="s">
        <v>0</v>
      </c>
      <c r="L972" s="79" t="str">
        <f>JSON_Fmt!R973</f>
        <v>Derry</v>
      </c>
      <c r="M972" s="85" t="s">
        <v>0</v>
      </c>
      <c r="N972" s="93">
        <f>JSON_Fmt!V973</f>
        <v>2002</v>
      </c>
      <c r="O972" s="85" t="s">
        <v>0</v>
      </c>
      <c r="P972" s="79" t="str">
        <f>JSON_Fmt!Z973</f>
        <v>Daily</v>
      </c>
      <c r="Q972" s="85" t="s">
        <v>0</v>
      </c>
      <c r="R972" s="79" t="str">
        <f>JSON_Fmt!AD973</f>
        <v>["Tabloid","Broadsheet"]</v>
      </c>
      <c r="S972" s="85" t="s">
        <v>0</v>
      </c>
      <c r="T972" s="93" t="str">
        <f>JSON_Fmt!AH973</f>
        <v>["Adult","Professional Class","Teenagers"]</v>
      </c>
      <c r="U972" s="85" t="s">
        <v>0</v>
      </c>
      <c r="V972" s="93" t="str">
        <f>JSON_Fmt!AL973</f>
        <v>http://ucoz.ru/eros/elementum/pellentesque/quisque/porta/volutpat.png</v>
      </c>
      <c r="W972" s="85" t="s">
        <v>0</v>
      </c>
      <c r="X972" s="93">
        <f>JSON_Fmt!AP973</f>
        <v>10147.33</v>
      </c>
      <c r="Y972" s="85" t="s">
        <v>0</v>
      </c>
      <c r="Z972" s="93" t="str">
        <f>JSON_Fmt!AT973</f>
        <v>["Economics","Finance","Sport"]</v>
      </c>
      <c r="AA972" s="85" t="s">
        <v>0</v>
      </c>
      <c r="AB972" s="79" t="e">
        <f>JSON_Fmt!#REF!</f>
        <v>#REF!</v>
      </c>
      <c r="AC972" s="83" t="e">
        <f>JSON_Fmt!#REF!</f>
        <v>#REF!</v>
      </c>
    </row>
    <row r="973" spans="1:29" x14ac:dyDescent="0.25">
      <c r="A973" s="79" t="s">
        <v>13</v>
      </c>
      <c r="B973" s="79" t="str">
        <f t="shared" si="15"/>
        <v>Collection_Name</v>
      </c>
      <c r="C973" s="79" t="s">
        <v>14</v>
      </c>
      <c r="D973" s="79" t="str">
        <f>JSON_Fmt!B974</f>
        <v>5e8f270efc13ae051e0001d0</v>
      </c>
      <c r="E973" s="85" t="s">
        <v>0</v>
      </c>
      <c r="F973" s="79" t="str">
        <f>JSON_Fmt!F974</f>
        <v>Edgewire</v>
      </c>
      <c r="G973" s="85" t="s">
        <v>0</v>
      </c>
      <c r="H973" s="79" t="str">
        <f>JSON_Fmt!J974</f>
        <v>Evennett</v>
      </c>
      <c r="I973" s="85" t="s">
        <v>0</v>
      </c>
      <c r="J973" s="93" t="str">
        <f>JSON_Fmt!N974</f>
        <v>Dublin</v>
      </c>
      <c r="K973" s="85" t="s">
        <v>0</v>
      </c>
      <c r="L973" s="79" t="str">
        <f>JSON_Fmt!R974</f>
        <v>Kildare</v>
      </c>
      <c r="M973" s="85" t="s">
        <v>0</v>
      </c>
      <c r="N973" s="93">
        <f>JSON_Fmt!V974</f>
        <v>1989</v>
      </c>
      <c r="O973" s="85" t="s">
        <v>0</v>
      </c>
      <c r="P973" s="79" t="str">
        <f>JSON_Fmt!Z974</f>
        <v>Monthly</v>
      </c>
      <c r="Q973" s="85" t="s">
        <v>0</v>
      </c>
      <c r="R973" s="79" t="str">
        <f>JSON_Fmt!AD974</f>
        <v>["Broadsheet","Tabloid"]</v>
      </c>
      <c r="S973" s="85" t="s">
        <v>0</v>
      </c>
      <c r="T973" s="93" t="str">
        <f>JSON_Fmt!AH974</f>
        <v>["Teenagers","Professional Class","Adult"]</v>
      </c>
      <c r="U973" s="85" t="s">
        <v>0</v>
      </c>
      <c r="V973" s="93" t="str">
        <f>JSON_Fmt!AL974</f>
        <v>https://storify.com/leo/odio.png</v>
      </c>
      <c r="W973" s="85" t="s">
        <v>0</v>
      </c>
      <c r="X973" s="93">
        <f>JSON_Fmt!AP974</f>
        <v>13238.94</v>
      </c>
      <c r="Y973" s="85" t="s">
        <v>0</v>
      </c>
      <c r="Z973" s="93" t="str">
        <f>JSON_Fmt!AT974</f>
        <v>["Finance",""]</v>
      </c>
      <c r="AA973" s="85" t="s">
        <v>0</v>
      </c>
      <c r="AB973" s="79" t="e">
        <f>JSON_Fmt!#REF!</f>
        <v>#REF!</v>
      </c>
      <c r="AC973" s="83" t="e">
        <f>JSON_Fmt!#REF!</f>
        <v>#REF!</v>
      </c>
    </row>
    <row r="974" spans="1:29" x14ac:dyDescent="0.25">
      <c r="A974" s="79" t="s">
        <v>13</v>
      </c>
      <c r="B974" s="79" t="str">
        <f t="shared" si="15"/>
        <v>Collection_Name</v>
      </c>
      <c r="C974" s="79" t="s">
        <v>14</v>
      </c>
      <c r="D974" s="79" t="str">
        <f>JSON_Fmt!B975</f>
        <v>5e8f270efc13ae051e0001d1</v>
      </c>
      <c r="E974" s="85" t="s">
        <v>0</v>
      </c>
      <c r="F974" s="79" t="str">
        <f>JSON_Fmt!F975</f>
        <v>Voonder</v>
      </c>
      <c r="G974" s="85" t="s">
        <v>0</v>
      </c>
      <c r="H974" s="79" t="str">
        <f>JSON_Fmt!J975</f>
        <v>Ambler</v>
      </c>
      <c r="I974" s="85" t="s">
        <v>0</v>
      </c>
      <c r="J974" s="93" t="str">
        <f>JSON_Fmt!N975</f>
        <v>Letterkenny</v>
      </c>
      <c r="K974" s="85" t="s">
        <v>0</v>
      </c>
      <c r="L974" s="79" t="str">
        <f>JSON_Fmt!R975</f>
        <v>Armagh</v>
      </c>
      <c r="M974" s="85" t="s">
        <v>0</v>
      </c>
      <c r="N974" s="93">
        <f>JSON_Fmt!V975</f>
        <v>2002</v>
      </c>
      <c r="O974" s="85" t="s">
        <v>0</v>
      </c>
      <c r="P974" s="79" t="str">
        <f>JSON_Fmt!Z975</f>
        <v>Monthly</v>
      </c>
      <c r="Q974" s="85" t="s">
        <v>0</v>
      </c>
      <c r="R974" s="79" t="str">
        <f>JSON_Fmt!AD975</f>
        <v>["Tabloid","Online","Broadsheet"]</v>
      </c>
      <c r="S974" s="85" t="s">
        <v>0</v>
      </c>
      <c r="T974" s="93" t="str">
        <f>JSON_Fmt!AH975</f>
        <v>["Professional Class"]</v>
      </c>
      <c r="U974" s="85" t="s">
        <v>0</v>
      </c>
      <c r="V974" s="93" t="str">
        <f>JSON_Fmt!AL975</f>
        <v>https://blogspot.com/id/massa.jsp</v>
      </c>
      <c r="W974" s="85" t="s">
        <v>0</v>
      </c>
      <c r="X974" s="93">
        <f>JSON_Fmt!AP975</f>
        <v>14048.26</v>
      </c>
      <c r="Y974" s="85" t="s">
        <v>0</v>
      </c>
      <c r="Z974" s="93" t="str">
        <f>JSON_Fmt!AT975</f>
        <v>["Finance","Politics","Sport"]</v>
      </c>
      <c r="AA974" s="85" t="s">
        <v>0</v>
      </c>
      <c r="AB974" s="79" t="e">
        <f>JSON_Fmt!#REF!</f>
        <v>#REF!</v>
      </c>
      <c r="AC974" s="83" t="e">
        <f>JSON_Fmt!#REF!</f>
        <v>#REF!</v>
      </c>
    </row>
    <row r="975" spans="1:29" x14ac:dyDescent="0.25">
      <c r="A975" s="79" t="s">
        <v>13</v>
      </c>
      <c r="B975" s="79" t="str">
        <f t="shared" si="15"/>
        <v>Collection_Name</v>
      </c>
      <c r="C975" s="79" t="s">
        <v>14</v>
      </c>
      <c r="D975" s="79" t="str">
        <f>JSON_Fmt!B976</f>
        <v>5e8f270efc13ae051e0001d2</v>
      </c>
      <c r="E975" s="85" t="s">
        <v>0</v>
      </c>
      <c r="F975" s="79" t="str">
        <f>JSON_Fmt!F976</f>
        <v>Eire</v>
      </c>
      <c r="G975" s="85" t="s">
        <v>0</v>
      </c>
      <c r="H975" s="79" t="str">
        <f>JSON_Fmt!J976</f>
        <v>Grinikhin</v>
      </c>
      <c r="I975" s="85" t="s">
        <v>0</v>
      </c>
      <c r="J975" s="93" t="str">
        <f>JSON_Fmt!N976</f>
        <v>Blackrock</v>
      </c>
      <c r="K975" s="85" t="s">
        <v>0</v>
      </c>
      <c r="L975" s="79" t="str">
        <f>JSON_Fmt!R976</f>
        <v>Galway</v>
      </c>
      <c r="M975" s="85" t="s">
        <v>0</v>
      </c>
      <c r="N975" s="93">
        <f>JSON_Fmt!V976</f>
        <v>2008</v>
      </c>
      <c r="O975" s="85" t="s">
        <v>0</v>
      </c>
      <c r="P975" s="79" t="str">
        <f>JSON_Fmt!Z976</f>
        <v>Daily</v>
      </c>
      <c r="Q975" s="85" t="s">
        <v>0</v>
      </c>
      <c r="R975" s="79" t="str">
        <f>JSON_Fmt!AD976</f>
        <v>["Tabloid","Online","Broadsheet"]</v>
      </c>
      <c r="S975" s="85" t="s">
        <v>0</v>
      </c>
      <c r="T975" s="93" t="str">
        <f>JSON_Fmt!AH976</f>
        <v>["Adult","Professional Class"]</v>
      </c>
      <c r="U975" s="85" t="s">
        <v>0</v>
      </c>
      <c r="V975" s="93" t="str">
        <f>JSON_Fmt!AL976</f>
        <v>https://canalblog.com/odio/curabitur/convallis/duis/consequat/dui/nec.png</v>
      </c>
      <c r="W975" s="85" t="s">
        <v>0</v>
      </c>
      <c r="X975" s="93">
        <f>JSON_Fmt!AP976</f>
        <v>13999.66</v>
      </c>
      <c r="Y975" s="85" t="s">
        <v>0</v>
      </c>
      <c r="Z975" s="93" t="str">
        <f>JSON_Fmt!AT976</f>
        <v>["Politics","Economics"]</v>
      </c>
      <c r="AA975" s="85" t="s">
        <v>0</v>
      </c>
      <c r="AB975" s="79" t="e">
        <f>JSON_Fmt!#REF!</f>
        <v>#REF!</v>
      </c>
      <c r="AC975" s="83" t="e">
        <f>JSON_Fmt!#REF!</f>
        <v>#REF!</v>
      </c>
    </row>
    <row r="976" spans="1:29" x14ac:dyDescent="0.25">
      <c r="A976" s="79" t="s">
        <v>13</v>
      </c>
      <c r="B976" s="79" t="str">
        <f t="shared" si="15"/>
        <v>Collection_Name</v>
      </c>
      <c r="C976" s="79" t="s">
        <v>14</v>
      </c>
      <c r="D976" s="79" t="str">
        <f>JSON_Fmt!B977</f>
        <v>5e8f270efc13ae051e0001d3</v>
      </c>
      <c r="E976" s="85" t="s">
        <v>0</v>
      </c>
      <c r="F976" s="79" t="str">
        <f>JSON_Fmt!F977</f>
        <v>Quire</v>
      </c>
      <c r="G976" s="85" t="s">
        <v>0</v>
      </c>
      <c r="H976" s="79" t="str">
        <f>JSON_Fmt!J977</f>
        <v>Curmi</v>
      </c>
      <c r="I976" s="85" t="s">
        <v>0</v>
      </c>
      <c r="J976" s="93" t="str">
        <f>JSON_Fmt!N977</f>
        <v>Limerick</v>
      </c>
      <c r="K976" s="85" t="s">
        <v>0</v>
      </c>
      <c r="L976" s="79" t="str">
        <f>JSON_Fmt!R977</f>
        <v>Wexford</v>
      </c>
      <c r="M976" s="85" t="s">
        <v>0</v>
      </c>
      <c r="N976" s="93">
        <f>JSON_Fmt!V977</f>
        <v>2002</v>
      </c>
      <c r="O976" s="85" t="s">
        <v>0</v>
      </c>
      <c r="P976" s="79" t="str">
        <f>JSON_Fmt!Z977</f>
        <v>Weekly</v>
      </c>
      <c r="Q976" s="85" t="s">
        <v>0</v>
      </c>
      <c r="R976" s="79" t="str">
        <f>JSON_Fmt!AD977</f>
        <v>["Broadsheet","Tabloid","Online"]</v>
      </c>
      <c r="S976" s="85" t="s">
        <v>0</v>
      </c>
      <c r="T976" s="93" t="str">
        <f>JSON_Fmt!AH977</f>
        <v>["Teenagers"]</v>
      </c>
      <c r="U976" s="85" t="s">
        <v>0</v>
      </c>
      <c r="V976" s="93" t="str">
        <f>JSON_Fmt!AL977</f>
        <v>http://google.fr/lacus/morbi/quis/tortor.jpg</v>
      </c>
      <c r="W976" s="85" t="s">
        <v>0</v>
      </c>
      <c r="X976" s="93">
        <f>JSON_Fmt!AP977</f>
        <v>11850.96</v>
      </c>
      <c r="Y976" s="85" t="s">
        <v>0</v>
      </c>
      <c r="Z976" s="93" t="str">
        <f>JSON_Fmt!AT977</f>
        <v>["Economics"]</v>
      </c>
      <c r="AA976" s="85" t="s">
        <v>0</v>
      </c>
      <c r="AB976" s="79" t="e">
        <f>JSON_Fmt!#REF!</f>
        <v>#REF!</v>
      </c>
      <c r="AC976" s="83" t="e">
        <f>JSON_Fmt!#REF!</f>
        <v>#REF!</v>
      </c>
    </row>
    <row r="977" spans="1:29" x14ac:dyDescent="0.25">
      <c r="A977" s="79" t="s">
        <v>13</v>
      </c>
      <c r="B977" s="79" t="str">
        <f t="shared" si="15"/>
        <v>Collection_Name</v>
      </c>
      <c r="C977" s="79" t="s">
        <v>14</v>
      </c>
      <c r="D977" s="79" t="str">
        <f>JSON_Fmt!B978</f>
        <v>5e8f270efc13ae051e0001d4</v>
      </c>
      <c r="E977" s="85" t="s">
        <v>0</v>
      </c>
      <c r="F977" s="79" t="str">
        <f>JSON_Fmt!F978</f>
        <v>Trunyx</v>
      </c>
      <c r="G977" s="85" t="s">
        <v>0</v>
      </c>
      <c r="H977" s="79" t="str">
        <f>JSON_Fmt!J978</f>
        <v>Dinnis</v>
      </c>
      <c r="I977" s="85" t="s">
        <v>0</v>
      </c>
      <c r="J977" s="93" t="str">
        <f>JSON_Fmt!N978</f>
        <v>Limerick</v>
      </c>
      <c r="K977" s="85" t="s">
        <v>0</v>
      </c>
      <c r="L977" s="79" t="str">
        <f>JSON_Fmt!R978</f>
        <v>Leitrim</v>
      </c>
      <c r="M977" s="85" t="s">
        <v>0</v>
      </c>
      <c r="N977" s="93">
        <f>JSON_Fmt!V978</f>
        <v>2007</v>
      </c>
      <c r="O977" s="85" t="s">
        <v>0</v>
      </c>
      <c r="P977" s="79" t="str">
        <f>JSON_Fmt!Z978</f>
        <v>Monthly</v>
      </c>
      <c r="Q977" s="85" t="s">
        <v>0</v>
      </c>
      <c r="R977" s="79" t="str">
        <f>JSON_Fmt!AD978</f>
        <v>["Online","Tabloid","Broadsheet"]</v>
      </c>
      <c r="S977" s="85" t="s">
        <v>0</v>
      </c>
      <c r="T977" s="93" t="str">
        <f>JSON_Fmt!AH978</f>
        <v>["Adult","Professional Class"]</v>
      </c>
      <c r="U977" s="85" t="s">
        <v>0</v>
      </c>
      <c r="V977" s="93" t="str">
        <f>JSON_Fmt!AL978</f>
        <v>https://yelp.com/massa/volutpat/convallis/morbi/odio.js</v>
      </c>
      <c r="W977" s="85" t="s">
        <v>0</v>
      </c>
      <c r="X977" s="93">
        <f>JSON_Fmt!AP978</f>
        <v>9426.3700000000008</v>
      </c>
      <c r="Y977" s="85" t="s">
        <v>0</v>
      </c>
      <c r="Z977" s="93" t="str">
        <f>JSON_Fmt!AT978</f>
        <v>["Sport","Finance"]</v>
      </c>
      <c r="AA977" s="85" t="s">
        <v>0</v>
      </c>
      <c r="AB977" s="79" t="e">
        <f>JSON_Fmt!#REF!</f>
        <v>#REF!</v>
      </c>
      <c r="AC977" s="83" t="e">
        <f>JSON_Fmt!#REF!</f>
        <v>#REF!</v>
      </c>
    </row>
    <row r="978" spans="1:29" x14ac:dyDescent="0.25">
      <c r="A978" s="79" t="s">
        <v>13</v>
      </c>
      <c r="B978" s="79" t="str">
        <f t="shared" si="15"/>
        <v>Collection_Name</v>
      </c>
      <c r="C978" s="79" t="s">
        <v>14</v>
      </c>
      <c r="D978" s="79" t="str">
        <f>JSON_Fmt!B979</f>
        <v>5e8f270efc13ae051e0001d5</v>
      </c>
      <c r="E978" s="85" t="s">
        <v>0</v>
      </c>
      <c r="F978" s="79" t="str">
        <f>JSON_Fmt!F979</f>
        <v>Wordpedia</v>
      </c>
      <c r="G978" s="85" t="s">
        <v>0</v>
      </c>
      <c r="H978" s="79" t="str">
        <f>JSON_Fmt!J979</f>
        <v>Dunk</v>
      </c>
      <c r="I978" s="85" t="s">
        <v>0</v>
      </c>
      <c r="J978" s="93" t="str">
        <f>JSON_Fmt!N979</f>
        <v>Athlone</v>
      </c>
      <c r="K978" s="85" t="s">
        <v>0</v>
      </c>
      <c r="L978" s="79" t="str">
        <f>JSON_Fmt!R979</f>
        <v>Carlow</v>
      </c>
      <c r="M978" s="85" t="s">
        <v>0</v>
      </c>
      <c r="N978" s="93">
        <f>JSON_Fmt!V979</f>
        <v>1995</v>
      </c>
      <c r="O978" s="85" t="s">
        <v>0</v>
      </c>
      <c r="P978" s="79" t="str">
        <f>JSON_Fmt!Z979</f>
        <v>Weekly</v>
      </c>
      <c r="Q978" s="85" t="s">
        <v>0</v>
      </c>
      <c r="R978" s="79" t="str">
        <f>JSON_Fmt!AD979</f>
        <v>["Tabloid","Online","Broadsheet"]</v>
      </c>
      <c r="S978" s="85" t="s">
        <v>0</v>
      </c>
      <c r="T978" s="93" t="str">
        <f>JSON_Fmt!AH979</f>
        <v>["Teenagers","Adult","Professional Class"]</v>
      </c>
      <c r="U978" s="85" t="s">
        <v>0</v>
      </c>
      <c r="V978" s="93" t="str">
        <f>JSON_Fmt!AL979</f>
        <v>http://squarespace.com/praesent.js</v>
      </c>
      <c r="W978" s="85" t="s">
        <v>0</v>
      </c>
      <c r="X978" s="93">
        <f>JSON_Fmt!AP979</f>
        <v>5159.3</v>
      </c>
      <c r="Y978" s="85" t="s">
        <v>0</v>
      </c>
      <c r="Z978" s="93" t="str">
        <f>JSON_Fmt!AT979</f>
        <v>["Economics","Finance"]</v>
      </c>
      <c r="AA978" s="85" t="s">
        <v>0</v>
      </c>
      <c r="AB978" s="79" t="e">
        <f>JSON_Fmt!#REF!</f>
        <v>#REF!</v>
      </c>
      <c r="AC978" s="83" t="e">
        <f>JSON_Fmt!#REF!</f>
        <v>#REF!</v>
      </c>
    </row>
    <row r="979" spans="1:29" x14ac:dyDescent="0.25">
      <c r="A979" s="79" t="s">
        <v>13</v>
      </c>
      <c r="B979" s="79" t="str">
        <f t="shared" si="15"/>
        <v>Collection_Name</v>
      </c>
      <c r="C979" s="79" t="s">
        <v>14</v>
      </c>
      <c r="D979" s="79" t="str">
        <f>JSON_Fmt!B980</f>
        <v>5e8f270efc13ae051e0001d6</v>
      </c>
      <c r="E979" s="85" t="s">
        <v>0</v>
      </c>
      <c r="F979" s="79" t="str">
        <f>JSON_Fmt!F980</f>
        <v>Zooxo</v>
      </c>
      <c r="G979" s="85" t="s">
        <v>0</v>
      </c>
      <c r="H979" s="79" t="str">
        <f>JSON_Fmt!J980</f>
        <v>Heasly</v>
      </c>
      <c r="I979" s="85" t="s">
        <v>0</v>
      </c>
      <c r="J979" s="93" t="str">
        <f>JSON_Fmt!N980</f>
        <v>Lismore</v>
      </c>
      <c r="K979" s="85" t="s">
        <v>0</v>
      </c>
      <c r="L979" s="79" t="str">
        <f>JSON_Fmt!R980</f>
        <v>Longford</v>
      </c>
      <c r="M979" s="85" t="s">
        <v>0</v>
      </c>
      <c r="N979" s="93">
        <f>JSON_Fmt!V980</f>
        <v>2012</v>
      </c>
      <c r="O979" s="85" t="s">
        <v>0</v>
      </c>
      <c r="P979" s="79" t="str">
        <f>JSON_Fmt!Z980</f>
        <v>Weekly</v>
      </c>
      <c r="Q979" s="85" t="s">
        <v>0</v>
      </c>
      <c r="R979" s="79" t="str">
        <f>JSON_Fmt!AD980</f>
        <v>["Tabloid"]</v>
      </c>
      <c r="S979" s="85" t="s">
        <v>0</v>
      </c>
      <c r="T979" s="93" t="str">
        <f>JSON_Fmt!AH980</f>
        <v>["Adult","Professional Class"]</v>
      </c>
      <c r="U979" s="85" t="s">
        <v>0</v>
      </c>
      <c r="V979" s="93" t="str">
        <f>JSON_Fmt!AL980</f>
        <v>http://bravesites.com/lorem/quisque/ut/erat/curabitur/gravida.html</v>
      </c>
      <c r="W979" s="85" t="s">
        <v>0</v>
      </c>
      <c r="X979" s="93">
        <f>JSON_Fmt!AP980</f>
        <v>10762.07</v>
      </c>
      <c r="Y979" s="85" t="s">
        <v>0</v>
      </c>
      <c r="Z979" s="93" t="str">
        <f>JSON_Fmt!AT980</f>
        <v>["Finance"]</v>
      </c>
      <c r="AA979" s="85" t="s">
        <v>0</v>
      </c>
      <c r="AB979" s="79" t="e">
        <f>JSON_Fmt!#REF!</f>
        <v>#REF!</v>
      </c>
      <c r="AC979" s="83" t="e">
        <f>JSON_Fmt!#REF!</f>
        <v>#REF!</v>
      </c>
    </row>
    <row r="980" spans="1:29" x14ac:dyDescent="0.25">
      <c r="A980" s="79" t="s">
        <v>13</v>
      </c>
      <c r="B980" s="79" t="str">
        <f t="shared" si="15"/>
        <v>Collection_Name</v>
      </c>
      <c r="C980" s="79" t="s">
        <v>14</v>
      </c>
      <c r="D980" s="79" t="str">
        <f>JSON_Fmt!B981</f>
        <v>5e8f270efc13ae051e0001d7</v>
      </c>
      <c r="E980" s="85" t="s">
        <v>0</v>
      </c>
      <c r="F980" s="79" t="str">
        <f>JSON_Fmt!F981</f>
        <v>Divape</v>
      </c>
      <c r="G980" s="85" t="s">
        <v>0</v>
      </c>
      <c r="H980" s="79" t="str">
        <f>JSON_Fmt!J981</f>
        <v>Sands</v>
      </c>
      <c r="I980" s="85" t="s">
        <v>0</v>
      </c>
      <c r="J980" s="93" t="str">
        <f>JSON_Fmt!N981</f>
        <v>Dublin</v>
      </c>
      <c r="K980" s="85" t="s">
        <v>0</v>
      </c>
      <c r="L980" s="79" t="str">
        <f>JSON_Fmt!R981</f>
        <v>Meath</v>
      </c>
      <c r="M980" s="85" t="s">
        <v>0</v>
      </c>
      <c r="N980" s="93">
        <f>JSON_Fmt!V981</f>
        <v>2008</v>
      </c>
      <c r="O980" s="85" t="s">
        <v>0</v>
      </c>
      <c r="P980" s="79" t="str">
        <f>JSON_Fmt!Z981</f>
        <v>Weekly</v>
      </c>
      <c r="Q980" s="85" t="s">
        <v>0</v>
      </c>
      <c r="R980" s="79" t="str">
        <f>JSON_Fmt!AD981</f>
        <v>["Online","Broadsheet"]</v>
      </c>
      <c r="S980" s="85" t="s">
        <v>0</v>
      </c>
      <c r="T980" s="93" t="str">
        <f>JSON_Fmt!AH981</f>
        <v>["Teenagers","Adult","Professional Class"]</v>
      </c>
      <c r="U980" s="85" t="s">
        <v>0</v>
      </c>
      <c r="V980" s="93" t="str">
        <f>JSON_Fmt!AL981</f>
        <v>https://intel.com/pede/libero/quis/orci/nullam/molestie/nibh.js</v>
      </c>
      <c r="W980" s="85" t="s">
        <v>0</v>
      </c>
      <c r="X980" s="93">
        <f>JSON_Fmt!AP981</f>
        <v>9898.64</v>
      </c>
      <c r="Y980" s="85" t="s">
        <v>0</v>
      </c>
      <c r="Z980" s="93" t="str">
        <f>JSON_Fmt!AT981</f>
        <v>["Finance","Sport","Politics"]</v>
      </c>
      <c r="AA980" s="85" t="s">
        <v>0</v>
      </c>
      <c r="AB980" s="79" t="e">
        <f>JSON_Fmt!#REF!</f>
        <v>#REF!</v>
      </c>
      <c r="AC980" s="83" t="e">
        <f>JSON_Fmt!#REF!</f>
        <v>#REF!</v>
      </c>
    </row>
    <row r="981" spans="1:29" x14ac:dyDescent="0.25">
      <c r="A981" s="79" t="s">
        <v>13</v>
      </c>
      <c r="B981" s="79" t="str">
        <f t="shared" si="15"/>
        <v>Collection_Name</v>
      </c>
      <c r="C981" s="79" t="s">
        <v>14</v>
      </c>
      <c r="D981" s="79" t="str">
        <f>JSON_Fmt!B982</f>
        <v>5e8f270efc13ae051e0001d8</v>
      </c>
      <c r="E981" s="85" t="s">
        <v>0</v>
      </c>
      <c r="F981" s="79" t="str">
        <f>JSON_Fmt!F982</f>
        <v>Youbridge</v>
      </c>
      <c r="G981" s="85" t="s">
        <v>0</v>
      </c>
      <c r="H981" s="79" t="str">
        <f>JSON_Fmt!J982</f>
        <v>Pankhurst.</v>
      </c>
      <c r="I981" s="85" t="s">
        <v>0</v>
      </c>
      <c r="J981" s="93" t="str">
        <f>JSON_Fmt!N982</f>
        <v>Letterkenny</v>
      </c>
      <c r="K981" s="85" t="s">
        <v>0</v>
      </c>
      <c r="L981" s="79" t="str">
        <f>JSON_Fmt!R982</f>
        <v>Laois</v>
      </c>
      <c r="M981" s="85" t="s">
        <v>0</v>
      </c>
      <c r="N981" s="93">
        <f>JSON_Fmt!V982</f>
        <v>2001</v>
      </c>
      <c r="O981" s="85" t="s">
        <v>0</v>
      </c>
      <c r="P981" s="79" t="str">
        <f>JSON_Fmt!Z982</f>
        <v>Monthly</v>
      </c>
      <c r="Q981" s="85" t="s">
        <v>0</v>
      </c>
      <c r="R981" s="79" t="str">
        <f>JSON_Fmt!AD982</f>
        <v>["Tabloid","Online","Broadsheet"]</v>
      </c>
      <c r="S981" s="85" t="s">
        <v>0</v>
      </c>
      <c r="T981" s="93" t="str">
        <f>JSON_Fmt!AH982</f>
        <v>["Teenagers"]</v>
      </c>
      <c r="U981" s="85" t="s">
        <v>0</v>
      </c>
      <c r="V981" s="93" t="str">
        <f>JSON_Fmt!AL982</f>
        <v>https://youku.com/at/nibh.jpg</v>
      </c>
      <c r="W981" s="85" t="s">
        <v>0</v>
      </c>
      <c r="X981" s="93">
        <f>JSON_Fmt!AP982</f>
        <v>7653.38</v>
      </c>
      <c r="Y981" s="85" t="s">
        <v>0</v>
      </c>
      <c r="Z981" s="93" t="str">
        <f>JSON_Fmt!AT982</f>
        <v>["Economics","Finance","Sport"]</v>
      </c>
      <c r="AA981" s="85" t="s">
        <v>0</v>
      </c>
      <c r="AB981" s="79" t="e">
        <f>JSON_Fmt!#REF!</f>
        <v>#REF!</v>
      </c>
      <c r="AC981" s="83" t="e">
        <f>JSON_Fmt!#REF!</f>
        <v>#REF!</v>
      </c>
    </row>
    <row r="982" spans="1:29" x14ac:dyDescent="0.25">
      <c r="A982" s="79" t="s">
        <v>13</v>
      </c>
      <c r="B982" s="79" t="str">
        <f t="shared" si="15"/>
        <v>Collection_Name</v>
      </c>
      <c r="C982" s="79" t="s">
        <v>14</v>
      </c>
      <c r="D982" s="79" t="str">
        <f>JSON_Fmt!B983</f>
        <v>5e8f270efc13ae051e0001d9</v>
      </c>
      <c r="E982" s="85" t="s">
        <v>0</v>
      </c>
      <c r="F982" s="79" t="str">
        <f>JSON_Fmt!F983</f>
        <v>Avaveo</v>
      </c>
      <c r="G982" s="85" t="s">
        <v>0</v>
      </c>
      <c r="H982" s="79" t="str">
        <f>JSON_Fmt!J983</f>
        <v>Koles</v>
      </c>
      <c r="I982" s="85" t="s">
        <v>0</v>
      </c>
      <c r="J982" s="93" t="str">
        <f>JSON_Fmt!N983</f>
        <v>Lismore</v>
      </c>
      <c r="K982" s="85" t="s">
        <v>0</v>
      </c>
      <c r="L982" s="79" t="str">
        <f>JSON_Fmt!R983</f>
        <v>Meath</v>
      </c>
      <c r="M982" s="85" t="s">
        <v>0</v>
      </c>
      <c r="N982" s="93">
        <f>JSON_Fmt!V983</f>
        <v>2006</v>
      </c>
      <c r="O982" s="85" t="s">
        <v>0</v>
      </c>
      <c r="P982" s="79" t="str">
        <f>JSON_Fmt!Z983</f>
        <v>Daily</v>
      </c>
      <c r="Q982" s="85" t="s">
        <v>0</v>
      </c>
      <c r="R982" s="79" t="str">
        <f>JSON_Fmt!AD983</f>
        <v>["Broadsheet","Online","Tabloid"]</v>
      </c>
      <c r="S982" s="85" t="s">
        <v>0</v>
      </c>
      <c r="T982" s="93" t="str">
        <f>JSON_Fmt!AH983</f>
        <v>["Adult","Professional Class"]</v>
      </c>
      <c r="U982" s="85" t="s">
        <v>0</v>
      </c>
      <c r="V982" s="93" t="str">
        <f>JSON_Fmt!AL983</f>
        <v>http://google.nl/mauris/lacinia/sapien/quis/libero/nullam.js</v>
      </c>
      <c r="W982" s="85" t="s">
        <v>0</v>
      </c>
      <c r="X982" s="93">
        <f>JSON_Fmt!AP983</f>
        <v>4775.8100000000004</v>
      </c>
      <c r="Y982" s="85" t="s">
        <v>0</v>
      </c>
      <c r="Z982" s="93" t="str">
        <f>JSON_Fmt!AT983</f>
        <v>["Sport"]</v>
      </c>
      <c r="AA982" s="85" t="s">
        <v>0</v>
      </c>
      <c r="AB982" s="79" t="e">
        <f>JSON_Fmt!#REF!</f>
        <v>#REF!</v>
      </c>
      <c r="AC982" s="83" t="e">
        <f>JSON_Fmt!#REF!</f>
        <v>#REF!</v>
      </c>
    </row>
    <row r="983" spans="1:29" x14ac:dyDescent="0.25">
      <c r="A983" s="79" t="s">
        <v>13</v>
      </c>
      <c r="B983" s="79" t="str">
        <f t="shared" si="15"/>
        <v>Collection_Name</v>
      </c>
      <c r="C983" s="79" t="s">
        <v>14</v>
      </c>
      <c r="D983" s="79" t="str">
        <f>JSON_Fmt!B984</f>
        <v>5e8f270efc13ae051e0001da</v>
      </c>
      <c r="E983" s="85" t="s">
        <v>0</v>
      </c>
      <c r="F983" s="79" t="str">
        <f>JSON_Fmt!F984</f>
        <v>Topdrive</v>
      </c>
      <c r="G983" s="85" t="s">
        <v>0</v>
      </c>
      <c r="H983" s="79" t="str">
        <f>JSON_Fmt!J984</f>
        <v>Bruneau</v>
      </c>
      <c r="I983" s="85" t="s">
        <v>0</v>
      </c>
      <c r="J983" s="93" t="str">
        <f>JSON_Fmt!N984</f>
        <v>Dublin</v>
      </c>
      <c r="K983" s="85" t="s">
        <v>0</v>
      </c>
      <c r="L983" s="79" t="str">
        <f>JSON_Fmt!R984</f>
        <v>Armagh</v>
      </c>
      <c r="M983" s="85" t="s">
        <v>0</v>
      </c>
      <c r="N983" s="93">
        <f>JSON_Fmt!V984</f>
        <v>2009</v>
      </c>
      <c r="O983" s="85" t="s">
        <v>0</v>
      </c>
      <c r="P983" s="79" t="str">
        <f>JSON_Fmt!Z984</f>
        <v>Daily</v>
      </c>
      <c r="Q983" s="85" t="s">
        <v>0</v>
      </c>
      <c r="R983" s="79" t="str">
        <f>JSON_Fmt!AD984</f>
        <v>["Online"]</v>
      </c>
      <c r="S983" s="85" t="s">
        <v>0</v>
      </c>
      <c r="T983" s="93" t="str">
        <f>JSON_Fmt!AH984</f>
        <v>["Professional Class","Teenagers","Adult"]</v>
      </c>
      <c r="U983" s="85" t="s">
        <v>0</v>
      </c>
      <c r="V983" s="93" t="str">
        <f>JSON_Fmt!AL984</f>
        <v>http://delicious.com/pede/lobortis/ligula.xml</v>
      </c>
      <c r="W983" s="85" t="s">
        <v>0</v>
      </c>
      <c r="X983" s="93">
        <f>JSON_Fmt!AP984</f>
        <v>14021.55</v>
      </c>
      <c r="Y983" s="85" t="s">
        <v>0</v>
      </c>
      <c r="Z983" s="93" t="str">
        <f>JSON_Fmt!AT984</f>
        <v>["Economics","Sport"]</v>
      </c>
      <c r="AA983" s="85" t="s">
        <v>0</v>
      </c>
      <c r="AB983" s="79" t="e">
        <f>JSON_Fmt!#REF!</f>
        <v>#REF!</v>
      </c>
      <c r="AC983" s="83" t="e">
        <f>JSON_Fmt!#REF!</f>
        <v>#REF!</v>
      </c>
    </row>
    <row r="984" spans="1:29" x14ac:dyDescent="0.25">
      <c r="A984" s="79" t="s">
        <v>13</v>
      </c>
      <c r="B984" s="79" t="str">
        <f t="shared" si="15"/>
        <v>Collection_Name</v>
      </c>
      <c r="C984" s="79" t="s">
        <v>14</v>
      </c>
      <c r="D984" s="79" t="str">
        <f>JSON_Fmt!B985</f>
        <v>5e8f270efc13ae051e0001db</v>
      </c>
      <c r="E984" s="85" t="s">
        <v>0</v>
      </c>
      <c r="F984" s="79" t="str">
        <f>JSON_Fmt!F985</f>
        <v>Riffwire</v>
      </c>
      <c r="G984" s="85" t="s">
        <v>0</v>
      </c>
      <c r="H984" s="79" t="str">
        <f>JSON_Fmt!J985</f>
        <v>Harly</v>
      </c>
      <c r="I984" s="85" t="s">
        <v>0</v>
      </c>
      <c r="J984" s="93" t="str">
        <f>JSON_Fmt!N985</f>
        <v>Lismore</v>
      </c>
      <c r="K984" s="85" t="s">
        <v>0</v>
      </c>
      <c r="L984" s="79" t="str">
        <f>JSON_Fmt!R985</f>
        <v>Fermanagh</v>
      </c>
      <c r="M984" s="85" t="s">
        <v>0</v>
      </c>
      <c r="N984" s="93">
        <f>JSON_Fmt!V985</f>
        <v>1999</v>
      </c>
      <c r="O984" s="85" t="s">
        <v>0</v>
      </c>
      <c r="P984" s="79" t="str">
        <f>JSON_Fmt!Z985</f>
        <v>Weekly</v>
      </c>
      <c r="Q984" s="85" t="s">
        <v>0</v>
      </c>
      <c r="R984" s="79" t="str">
        <f>JSON_Fmt!AD985</f>
        <v>["Broadsheet","Online"]</v>
      </c>
      <c r="S984" s="85" t="s">
        <v>0</v>
      </c>
      <c r="T984" s="93" t="str">
        <f>JSON_Fmt!AH985</f>
        <v>["Adult","Teenagers","Professional Class"]</v>
      </c>
      <c r="U984" s="85" t="s">
        <v>0</v>
      </c>
      <c r="V984" s="93" t="str">
        <f>JSON_Fmt!AL985</f>
        <v>http://bluehost.com/consequat/dui.jpg</v>
      </c>
      <c r="W984" s="85" t="s">
        <v>0</v>
      </c>
      <c r="X984" s="93">
        <f>JSON_Fmt!AP985</f>
        <v>10586.97</v>
      </c>
      <c r="Y984" s="85" t="s">
        <v>0</v>
      </c>
      <c r="Z984" s="93" t="str">
        <f>JSON_Fmt!AT985</f>
        <v>["Politics"]</v>
      </c>
      <c r="AA984" s="85" t="s">
        <v>0</v>
      </c>
      <c r="AB984" s="79" t="e">
        <f>JSON_Fmt!#REF!</f>
        <v>#REF!</v>
      </c>
      <c r="AC984" s="83" t="e">
        <f>JSON_Fmt!#REF!</f>
        <v>#REF!</v>
      </c>
    </row>
    <row r="985" spans="1:29" x14ac:dyDescent="0.25">
      <c r="A985" s="79" t="s">
        <v>13</v>
      </c>
      <c r="B985" s="79" t="str">
        <f t="shared" si="15"/>
        <v>Collection_Name</v>
      </c>
      <c r="C985" s="79" t="s">
        <v>14</v>
      </c>
      <c r="D985" s="79" t="str">
        <f>JSON_Fmt!B986</f>
        <v>5e8f270efc13ae051e0001dc</v>
      </c>
      <c r="E985" s="85" t="s">
        <v>0</v>
      </c>
      <c r="F985" s="79" t="str">
        <f>JSON_Fmt!F986</f>
        <v>Trunyx</v>
      </c>
      <c r="G985" s="85" t="s">
        <v>0</v>
      </c>
      <c r="H985" s="79" t="str">
        <f>JSON_Fmt!J986</f>
        <v>Wickendon</v>
      </c>
      <c r="I985" s="85" t="s">
        <v>0</v>
      </c>
      <c r="J985" s="93" t="str">
        <f>JSON_Fmt!N986</f>
        <v>Blackrock</v>
      </c>
      <c r="K985" s="85" t="s">
        <v>0</v>
      </c>
      <c r="L985" s="79" t="str">
        <f>JSON_Fmt!R986</f>
        <v>Westmeath</v>
      </c>
      <c r="M985" s="85" t="s">
        <v>0</v>
      </c>
      <c r="N985" s="93">
        <f>JSON_Fmt!V986</f>
        <v>2009</v>
      </c>
      <c r="O985" s="85" t="s">
        <v>0</v>
      </c>
      <c r="P985" s="79" t="str">
        <f>JSON_Fmt!Z986</f>
        <v>Daily</v>
      </c>
      <c r="Q985" s="85" t="s">
        <v>0</v>
      </c>
      <c r="R985" s="79" t="str">
        <f>JSON_Fmt!AD986</f>
        <v>["Tabloid"]</v>
      </c>
      <c r="S985" s="85" t="s">
        <v>0</v>
      </c>
      <c r="T985" s="93" t="str">
        <f>JSON_Fmt!AH986</f>
        <v>["Adult","Teenagers","Professional Class"]</v>
      </c>
      <c r="U985" s="85" t="s">
        <v>0</v>
      </c>
      <c r="V985" s="93" t="str">
        <f>JSON_Fmt!AL986</f>
        <v>http://skyrock.com/proin/at/turpis/a/pede/posuere.aspx</v>
      </c>
      <c r="W985" s="85" t="s">
        <v>0</v>
      </c>
      <c r="X985" s="93">
        <f>JSON_Fmt!AP986</f>
        <v>11785.03</v>
      </c>
      <c r="Y985" s="85" t="s">
        <v>0</v>
      </c>
      <c r="Z985" s="93" t="str">
        <f>JSON_Fmt!AT986</f>
        <v>["Politics","Finance","Sport","Economics"]</v>
      </c>
      <c r="AA985" s="85" t="s">
        <v>0</v>
      </c>
      <c r="AB985" s="79" t="e">
        <f>JSON_Fmt!#REF!</f>
        <v>#REF!</v>
      </c>
      <c r="AC985" s="83" t="e">
        <f>JSON_Fmt!#REF!</f>
        <v>#REF!</v>
      </c>
    </row>
    <row r="986" spans="1:29" x14ac:dyDescent="0.25">
      <c r="A986" s="79" t="s">
        <v>13</v>
      </c>
      <c r="B986" s="79" t="str">
        <f t="shared" si="15"/>
        <v>Collection_Name</v>
      </c>
      <c r="C986" s="79" t="s">
        <v>14</v>
      </c>
      <c r="D986" s="79" t="str">
        <f>JSON_Fmt!B987</f>
        <v>5e8f270efc13ae051e0001dd</v>
      </c>
      <c r="E986" s="85" t="s">
        <v>0</v>
      </c>
      <c r="F986" s="79" t="str">
        <f>JSON_Fmt!F987</f>
        <v>Meembee</v>
      </c>
      <c r="G986" s="85" t="s">
        <v>0</v>
      </c>
      <c r="H986" s="79" t="str">
        <f>JSON_Fmt!J987</f>
        <v>Slym</v>
      </c>
      <c r="I986" s="85" t="s">
        <v>0</v>
      </c>
      <c r="J986" s="93" t="str">
        <f>JSON_Fmt!N987</f>
        <v>Letterkenny</v>
      </c>
      <c r="K986" s="85" t="s">
        <v>0</v>
      </c>
      <c r="L986" s="79" t="str">
        <f>JSON_Fmt!R987</f>
        <v>Meath</v>
      </c>
      <c r="M986" s="85" t="s">
        <v>0</v>
      </c>
      <c r="N986" s="93">
        <f>JSON_Fmt!V987</f>
        <v>2011</v>
      </c>
      <c r="O986" s="85" t="s">
        <v>0</v>
      </c>
      <c r="P986" s="79" t="str">
        <f>JSON_Fmt!Z987</f>
        <v>Daily</v>
      </c>
      <c r="Q986" s="85" t="s">
        <v>0</v>
      </c>
      <c r="R986" s="79" t="str">
        <f>JSON_Fmt!AD987</f>
        <v>["Online"]</v>
      </c>
      <c r="S986" s="85" t="s">
        <v>0</v>
      </c>
      <c r="T986" s="93" t="str">
        <f>JSON_Fmt!AH987</f>
        <v>["Teenagers"]</v>
      </c>
      <c r="U986" s="85" t="s">
        <v>0</v>
      </c>
      <c r="V986" s="93" t="str">
        <f>JSON_Fmt!AL987</f>
        <v>http://godaddy.com/rhoncus/mauris.jsp</v>
      </c>
      <c r="W986" s="85" t="s">
        <v>0</v>
      </c>
      <c r="X986" s="93">
        <f>JSON_Fmt!AP987</f>
        <v>10983.98</v>
      </c>
      <c r="Y986" s="85" t="s">
        <v>0</v>
      </c>
      <c r="Z986" s="93" t="str">
        <f>JSON_Fmt!AT987</f>
        <v>["Sport","Finance","Politics","Economics"]</v>
      </c>
      <c r="AA986" s="85" t="s">
        <v>0</v>
      </c>
      <c r="AB986" s="79" t="e">
        <f>JSON_Fmt!#REF!</f>
        <v>#REF!</v>
      </c>
      <c r="AC986" s="83" t="e">
        <f>JSON_Fmt!#REF!</f>
        <v>#REF!</v>
      </c>
    </row>
    <row r="987" spans="1:29" x14ac:dyDescent="0.25">
      <c r="A987" s="79" t="s">
        <v>13</v>
      </c>
      <c r="B987" s="79" t="str">
        <f t="shared" si="15"/>
        <v>Collection_Name</v>
      </c>
      <c r="C987" s="79" t="s">
        <v>14</v>
      </c>
      <c r="D987" s="79" t="str">
        <f>JSON_Fmt!B988</f>
        <v>5e8f270efc13ae051e0001de</v>
      </c>
      <c r="E987" s="85" t="s">
        <v>0</v>
      </c>
      <c r="F987" s="79" t="str">
        <f>JSON_Fmt!F988</f>
        <v>Gigazoom</v>
      </c>
      <c r="G987" s="85" t="s">
        <v>0</v>
      </c>
      <c r="H987" s="79" t="str">
        <f>JSON_Fmt!J988</f>
        <v>Vsanelli</v>
      </c>
      <c r="I987" s="85" t="s">
        <v>0</v>
      </c>
      <c r="J987" s="93" t="str">
        <f>JSON_Fmt!N988</f>
        <v>Blackrock</v>
      </c>
      <c r="K987" s="85" t="s">
        <v>0</v>
      </c>
      <c r="L987" s="79" t="str">
        <f>JSON_Fmt!R988</f>
        <v>Dublin</v>
      </c>
      <c r="M987" s="85" t="s">
        <v>0</v>
      </c>
      <c r="N987" s="93">
        <f>JSON_Fmt!V988</f>
        <v>2001</v>
      </c>
      <c r="O987" s="85" t="s">
        <v>0</v>
      </c>
      <c r="P987" s="79" t="str">
        <f>JSON_Fmt!Z988</f>
        <v>Monthly</v>
      </c>
      <c r="Q987" s="85" t="s">
        <v>0</v>
      </c>
      <c r="R987" s="79" t="str">
        <f>JSON_Fmt!AD988</f>
        <v>["Online","Broadsheet","Tabloid"]</v>
      </c>
      <c r="S987" s="85" t="s">
        <v>0</v>
      </c>
      <c r="T987" s="93" t="str">
        <f>JSON_Fmt!AH988</f>
        <v>["Professional Class","Adult","Teenagers"]</v>
      </c>
      <c r="U987" s="85" t="s">
        <v>0</v>
      </c>
      <c r="V987" s="93" t="str">
        <f>JSON_Fmt!AL988</f>
        <v>http://oaic.gov.au/molestie/sed/justo/pellentesque/viverra/pede/ac.json</v>
      </c>
      <c r="W987" s="85" t="s">
        <v>0</v>
      </c>
      <c r="X987" s="93">
        <f>JSON_Fmt!AP988</f>
        <v>4599.59</v>
      </c>
      <c r="Y987" s="85" t="s">
        <v>0</v>
      </c>
      <c r="Z987" s="93" t="str">
        <f>JSON_Fmt!AT988</f>
        <v>["Economics","Finance"]</v>
      </c>
      <c r="AA987" s="85" t="s">
        <v>0</v>
      </c>
      <c r="AB987" s="79" t="e">
        <f>JSON_Fmt!#REF!</f>
        <v>#REF!</v>
      </c>
      <c r="AC987" s="83" t="e">
        <f>JSON_Fmt!#REF!</f>
        <v>#REF!</v>
      </c>
    </row>
    <row r="988" spans="1:29" x14ac:dyDescent="0.25">
      <c r="A988" s="79" t="s">
        <v>13</v>
      </c>
      <c r="B988" s="79" t="str">
        <f t="shared" si="15"/>
        <v>Collection_Name</v>
      </c>
      <c r="C988" s="79" t="s">
        <v>14</v>
      </c>
      <c r="D988" s="79" t="str">
        <f>JSON_Fmt!B989</f>
        <v>5e8f270efc13ae051e0001df</v>
      </c>
      <c r="E988" s="85" t="s">
        <v>0</v>
      </c>
      <c r="F988" s="79" t="str">
        <f>JSON_Fmt!F989</f>
        <v>Eare</v>
      </c>
      <c r="G988" s="85" t="s">
        <v>0</v>
      </c>
      <c r="H988" s="79" t="str">
        <f>JSON_Fmt!J989</f>
        <v>Cayton</v>
      </c>
      <c r="I988" s="85" t="s">
        <v>0</v>
      </c>
      <c r="J988" s="93" t="str">
        <f>JSON_Fmt!N989</f>
        <v>Lismore</v>
      </c>
      <c r="K988" s="85" t="s">
        <v>0</v>
      </c>
      <c r="L988" s="79" t="str">
        <f>JSON_Fmt!R989</f>
        <v>Kerry</v>
      </c>
      <c r="M988" s="85" t="s">
        <v>0</v>
      </c>
      <c r="N988" s="93">
        <f>JSON_Fmt!V989</f>
        <v>2008</v>
      </c>
      <c r="O988" s="85" t="s">
        <v>0</v>
      </c>
      <c r="P988" s="79" t="str">
        <f>JSON_Fmt!Z989</f>
        <v>Daily</v>
      </c>
      <c r="Q988" s="85" t="s">
        <v>0</v>
      </c>
      <c r="R988" s="79" t="str">
        <f>JSON_Fmt!AD989</f>
        <v>["Online","Tabloid"]</v>
      </c>
      <c r="S988" s="85" t="s">
        <v>0</v>
      </c>
      <c r="T988" s="93" t="str">
        <f>JSON_Fmt!AH989</f>
        <v>["Adult"]</v>
      </c>
      <c r="U988" s="85" t="s">
        <v>0</v>
      </c>
      <c r="V988" s="93" t="str">
        <f>JSON_Fmt!AL989</f>
        <v>https://google.co.jp/quis/augue/luctus.aspx</v>
      </c>
      <c r="W988" s="85" t="s">
        <v>0</v>
      </c>
      <c r="X988" s="93">
        <f>JSON_Fmt!AP989</f>
        <v>14471.86</v>
      </c>
      <c r="Y988" s="85" t="s">
        <v>0</v>
      </c>
      <c r="Z988" s="93" t="str">
        <f>JSON_Fmt!AT989</f>
        <v>["Politics","Finance","Sport"]</v>
      </c>
      <c r="AA988" s="85" t="s">
        <v>0</v>
      </c>
      <c r="AB988" s="79" t="e">
        <f>JSON_Fmt!#REF!</f>
        <v>#REF!</v>
      </c>
      <c r="AC988" s="83" t="e">
        <f>JSON_Fmt!#REF!</f>
        <v>#REF!</v>
      </c>
    </row>
    <row r="989" spans="1:29" x14ac:dyDescent="0.25">
      <c r="A989" s="79" t="s">
        <v>13</v>
      </c>
      <c r="B989" s="79" t="str">
        <f t="shared" si="15"/>
        <v>Collection_Name</v>
      </c>
      <c r="C989" s="79" t="s">
        <v>14</v>
      </c>
      <c r="D989" s="79" t="str">
        <f>JSON_Fmt!B990</f>
        <v>5e8f270efc13ae051e0001e0</v>
      </c>
      <c r="E989" s="85" t="s">
        <v>0</v>
      </c>
      <c r="F989" s="79" t="str">
        <f>JSON_Fmt!F990</f>
        <v>Gabvine</v>
      </c>
      <c r="G989" s="85" t="s">
        <v>0</v>
      </c>
      <c r="H989" s="79" t="str">
        <f>JSON_Fmt!J990</f>
        <v>Moy</v>
      </c>
      <c r="I989" s="85" t="s">
        <v>0</v>
      </c>
      <c r="J989" s="93" t="str">
        <f>JSON_Fmt!N990</f>
        <v>Lismore</v>
      </c>
      <c r="K989" s="85" t="s">
        <v>0</v>
      </c>
      <c r="L989" s="79" t="str">
        <f>JSON_Fmt!R990</f>
        <v>Louth</v>
      </c>
      <c r="M989" s="85" t="s">
        <v>0</v>
      </c>
      <c r="N989" s="93">
        <f>JSON_Fmt!V990</f>
        <v>2001</v>
      </c>
      <c r="O989" s="85" t="s">
        <v>0</v>
      </c>
      <c r="P989" s="79" t="str">
        <f>JSON_Fmt!Z990</f>
        <v>Weekly</v>
      </c>
      <c r="Q989" s="85" t="s">
        <v>0</v>
      </c>
      <c r="R989" s="79" t="str">
        <f>JSON_Fmt!AD990</f>
        <v>["Tabloid","Broadsheet","Online"]</v>
      </c>
      <c r="S989" s="85" t="s">
        <v>0</v>
      </c>
      <c r="T989" s="93" t="str">
        <f>JSON_Fmt!AH990</f>
        <v>["Adult"]</v>
      </c>
      <c r="U989" s="85" t="s">
        <v>0</v>
      </c>
      <c r="V989" s="93" t="str">
        <f>JSON_Fmt!AL990</f>
        <v>https://wsj.com/sagittis/dui/vel/nisl/duis.png</v>
      </c>
      <c r="W989" s="85" t="s">
        <v>0</v>
      </c>
      <c r="X989" s="93">
        <f>JSON_Fmt!AP990</f>
        <v>4865.3</v>
      </c>
      <c r="Y989" s="85" t="s">
        <v>0</v>
      </c>
      <c r="Z989" s="93" t="str">
        <f>JSON_Fmt!AT990</f>
        <v>["Finance"]</v>
      </c>
      <c r="AA989" s="85" t="s">
        <v>0</v>
      </c>
      <c r="AB989" s="79" t="e">
        <f>JSON_Fmt!#REF!</f>
        <v>#REF!</v>
      </c>
      <c r="AC989" s="83" t="e">
        <f>JSON_Fmt!#REF!</f>
        <v>#REF!</v>
      </c>
    </row>
    <row r="990" spans="1:29" x14ac:dyDescent="0.25">
      <c r="A990" s="79" t="s">
        <v>13</v>
      </c>
      <c r="B990" s="79" t="str">
        <f t="shared" si="15"/>
        <v>Collection_Name</v>
      </c>
      <c r="C990" s="79" t="s">
        <v>14</v>
      </c>
      <c r="D990" s="79" t="str">
        <f>JSON_Fmt!B991</f>
        <v>5e8f270efc13ae051e0001e1</v>
      </c>
      <c r="E990" s="85" t="s">
        <v>0</v>
      </c>
      <c r="F990" s="79" t="str">
        <f>JSON_Fmt!F991</f>
        <v>Eimbee</v>
      </c>
      <c r="G990" s="85" t="s">
        <v>0</v>
      </c>
      <c r="H990" s="79" t="str">
        <f>JSON_Fmt!J991</f>
        <v>Thomsson</v>
      </c>
      <c r="I990" s="85" t="s">
        <v>0</v>
      </c>
      <c r="J990" s="93" t="str">
        <f>JSON_Fmt!N991</f>
        <v>Lismore</v>
      </c>
      <c r="K990" s="85" t="s">
        <v>0</v>
      </c>
      <c r="L990" s="79" t="str">
        <f>JSON_Fmt!R991</f>
        <v>Kilkenny</v>
      </c>
      <c r="M990" s="85" t="s">
        <v>0</v>
      </c>
      <c r="N990" s="93">
        <f>JSON_Fmt!V991</f>
        <v>2005</v>
      </c>
      <c r="O990" s="85" t="s">
        <v>0</v>
      </c>
      <c r="P990" s="79" t="str">
        <f>JSON_Fmt!Z991</f>
        <v>Monthly</v>
      </c>
      <c r="Q990" s="85" t="s">
        <v>0</v>
      </c>
      <c r="R990" s="79" t="str">
        <f>JSON_Fmt!AD991</f>
        <v>["Tabloid","Broadsheet","Online"]</v>
      </c>
      <c r="S990" s="85" t="s">
        <v>0</v>
      </c>
      <c r="T990" s="93" t="str">
        <f>JSON_Fmt!AH991</f>
        <v>["Professional Class","Adult","Teenagers"]</v>
      </c>
      <c r="U990" s="85" t="s">
        <v>0</v>
      </c>
      <c r="V990" s="93" t="str">
        <f>JSON_Fmt!AL991</f>
        <v>http://sciencedaily.com/ultrices.xml</v>
      </c>
      <c r="W990" s="85" t="s">
        <v>0</v>
      </c>
      <c r="X990" s="93">
        <f>JSON_Fmt!AP991</f>
        <v>10080.18</v>
      </c>
      <c r="Y990" s="85" t="s">
        <v>0</v>
      </c>
      <c r="Z990" s="93" t="str">
        <f>JSON_Fmt!AT991</f>
        <v>["Sport","Politics","Economics"]</v>
      </c>
      <c r="AA990" s="85" t="s">
        <v>0</v>
      </c>
      <c r="AB990" s="79" t="e">
        <f>JSON_Fmt!#REF!</f>
        <v>#REF!</v>
      </c>
      <c r="AC990" s="83" t="e">
        <f>JSON_Fmt!#REF!</f>
        <v>#REF!</v>
      </c>
    </row>
    <row r="991" spans="1:29" x14ac:dyDescent="0.25">
      <c r="A991" s="79" t="s">
        <v>13</v>
      </c>
      <c r="B991" s="79" t="str">
        <f t="shared" si="15"/>
        <v>Collection_Name</v>
      </c>
      <c r="C991" s="79" t="s">
        <v>14</v>
      </c>
      <c r="D991" s="79" t="str">
        <f>JSON_Fmt!B992</f>
        <v>5e8f270efc13ae051e0001e2</v>
      </c>
      <c r="E991" s="85" t="s">
        <v>0</v>
      </c>
      <c r="F991" s="79" t="str">
        <f>JSON_Fmt!F992</f>
        <v>Kazio</v>
      </c>
      <c r="G991" s="85" t="s">
        <v>0</v>
      </c>
      <c r="H991" s="79" t="str">
        <f>JSON_Fmt!J992</f>
        <v>Craufurd</v>
      </c>
      <c r="I991" s="85" t="s">
        <v>0</v>
      </c>
      <c r="J991" s="93" t="str">
        <f>JSON_Fmt!N992</f>
        <v>Athlone</v>
      </c>
      <c r="K991" s="85" t="s">
        <v>0</v>
      </c>
      <c r="L991" s="79" t="str">
        <f>JSON_Fmt!R992</f>
        <v>Wicklow</v>
      </c>
      <c r="M991" s="85" t="s">
        <v>0</v>
      </c>
      <c r="N991" s="93">
        <f>JSON_Fmt!V992</f>
        <v>2004</v>
      </c>
      <c r="O991" s="85" t="s">
        <v>0</v>
      </c>
      <c r="P991" s="79" t="str">
        <f>JSON_Fmt!Z992</f>
        <v>Weekly</v>
      </c>
      <c r="Q991" s="85" t="s">
        <v>0</v>
      </c>
      <c r="R991" s="79" t="str">
        <f>JSON_Fmt!AD992</f>
        <v>["Broadsheet"]</v>
      </c>
      <c r="S991" s="85" t="s">
        <v>0</v>
      </c>
      <c r="T991" s="93" t="str">
        <f>JSON_Fmt!AH992</f>
        <v>["Adult"]</v>
      </c>
      <c r="U991" s="85" t="s">
        <v>0</v>
      </c>
      <c r="V991" s="93" t="str">
        <f>JSON_Fmt!AL992</f>
        <v>http://princeton.edu/maecenas.png</v>
      </c>
      <c r="W991" s="85" t="s">
        <v>0</v>
      </c>
      <c r="X991" s="93">
        <f>JSON_Fmt!AP992</f>
        <v>4288.83</v>
      </c>
      <c r="Y991" s="85" t="s">
        <v>0</v>
      </c>
      <c r="Z991" s="93" t="str">
        <f>JSON_Fmt!AT992</f>
        <v>["Sport","Finance","Economics"]</v>
      </c>
      <c r="AA991" s="85" t="s">
        <v>0</v>
      </c>
      <c r="AB991" s="79" t="e">
        <f>JSON_Fmt!#REF!</f>
        <v>#REF!</v>
      </c>
      <c r="AC991" s="83" t="e">
        <f>JSON_Fmt!#REF!</f>
        <v>#REF!</v>
      </c>
    </row>
    <row r="992" spans="1:29" x14ac:dyDescent="0.25">
      <c r="A992" s="79" t="s">
        <v>13</v>
      </c>
      <c r="B992" s="79" t="str">
        <f t="shared" si="15"/>
        <v>Collection_Name</v>
      </c>
      <c r="C992" s="79" t="s">
        <v>14</v>
      </c>
      <c r="D992" s="79" t="str">
        <f>JSON_Fmt!B993</f>
        <v>5e8f270efc13ae051e0001e3</v>
      </c>
      <c r="E992" s="85" t="s">
        <v>0</v>
      </c>
      <c r="F992" s="79" t="str">
        <f>JSON_Fmt!F993</f>
        <v>Eabox</v>
      </c>
      <c r="G992" s="85" t="s">
        <v>0</v>
      </c>
      <c r="H992" s="79" t="str">
        <f>JSON_Fmt!J993</f>
        <v>Thoumasson</v>
      </c>
      <c r="I992" s="85" t="s">
        <v>0</v>
      </c>
      <c r="J992" s="93" t="str">
        <f>JSON_Fmt!N993</f>
        <v>Limerick</v>
      </c>
      <c r="K992" s="85" t="s">
        <v>0</v>
      </c>
      <c r="L992" s="79" t="str">
        <f>JSON_Fmt!R993</f>
        <v>Kilkenny</v>
      </c>
      <c r="M992" s="85" t="s">
        <v>0</v>
      </c>
      <c r="N992" s="93">
        <f>JSON_Fmt!V993</f>
        <v>2011</v>
      </c>
      <c r="O992" s="85" t="s">
        <v>0</v>
      </c>
      <c r="P992" s="79" t="str">
        <f>JSON_Fmt!Z993</f>
        <v>Weekly</v>
      </c>
      <c r="Q992" s="85" t="s">
        <v>0</v>
      </c>
      <c r="R992" s="79" t="str">
        <f>JSON_Fmt!AD993</f>
        <v>["Online"]</v>
      </c>
      <c r="S992" s="85" t="s">
        <v>0</v>
      </c>
      <c r="T992" s="93" t="str">
        <f>JSON_Fmt!AH993</f>
        <v>["Professional Class","Teenagers"]</v>
      </c>
      <c r="U992" s="85" t="s">
        <v>0</v>
      </c>
      <c r="V992" s="93" t="str">
        <f>JSON_Fmt!AL993</f>
        <v>http://usgs.gov/in/imperdiet/et/commodo.png</v>
      </c>
      <c r="W992" s="85" t="s">
        <v>0</v>
      </c>
      <c r="X992" s="93">
        <f>JSON_Fmt!AP993</f>
        <v>8897.33</v>
      </c>
      <c r="Y992" s="85" t="s">
        <v>0</v>
      </c>
      <c r="Z992" s="93" t="str">
        <f>JSON_Fmt!AT993</f>
        <v>["Finance","Economics","Politics"]</v>
      </c>
      <c r="AA992" s="85" t="s">
        <v>0</v>
      </c>
      <c r="AB992" s="79" t="e">
        <f>JSON_Fmt!#REF!</f>
        <v>#REF!</v>
      </c>
      <c r="AC992" s="83" t="e">
        <f>JSON_Fmt!#REF!</f>
        <v>#REF!</v>
      </c>
    </row>
    <row r="993" spans="1:29" x14ac:dyDescent="0.25">
      <c r="A993" s="79" t="s">
        <v>13</v>
      </c>
      <c r="B993" s="79" t="str">
        <f t="shared" si="15"/>
        <v>Collection_Name</v>
      </c>
      <c r="C993" s="79" t="s">
        <v>14</v>
      </c>
      <c r="D993" s="79" t="str">
        <f>JSON_Fmt!B994</f>
        <v>5e8f270efc13ae051e0001e4</v>
      </c>
      <c r="E993" s="85" t="s">
        <v>0</v>
      </c>
      <c r="F993" s="79" t="str">
        <f>JSON_Fmt!F994</f>
        <v>Fliptune</v>
      </c>
      <c r="G993" s="85" t="s">
        <v>0</v>
      </c>
      <c r="H993" s="79" t="str">
        <f>JSON_Fmt!J994</f>
        <v>Deering</v>
      </c>
      <c r="I993" s="85" t="s">
        <v>0</v>
      </c>
      <c r="J993" s="93" t="str">
        <f>JSON_Fmt!N994</f>
        <v>Dublin</v>
      </c>
      <c r="K993" s="85" t="s">
        <v>0</v>
      </c>
      <c r="L993" s="79" t="str">
        <f>JSON_Fmt!R994</f>
        <v>Antrim</v>
      </c>
      <c r="M993" s="85" t="s">
        <v>0</v>
      </c>
      <c r="N993" s="93">
        <f>JSON_Fmt!V994</f>
        <v>2002</v>
      </c>
      <c r="O993" s="85" t="s">
        <v>0</v>
      </c>
      <c r="P993" s="79" t="str">
        <f>JSON_Fmt!Z994</f>
        <v>Daily</v>
      </c>
      <c r="Q993" s="85" t="s">
        <v>0</v>
      </c>
      <c r="R993" s="79" t="str">
        <f>JSON_Fmt!AD994</f>
        <v>["Online","Tabloid","Broadsheet"]</v>
      </c>
      <c r="S993" s="85" t="s">
        <v>0</v>
      </c>
      <c r="T993" s="93" t="str">
        <f>JSON_Fmt!AH994</f>
        <v>["Professional Class","Teenagers"]</v>
      </c>
      <c r="U993" s="85" t="s">
        <v>0</v>
      </c>
      <c r="V993" s="93" t="str">
        <f>JSON_Fmt!AL994</f>
        <v>https://etsy.com/ligula/nec.jsp</v>
      </c>
      <c r="W993" s="85" t="s">
        <v>0</v>
      </c>
      <c r="X993" s="93">
        <f>JSON_Fmt!AP994</f>
        <v>6167.52</v>
      </c>
      <c r="Y993" s="85" t="s">
        <v>0</v>
      </c>
      <c r="Z993" s="93" t="str">
        <f>JSON_Fmt!AT994</f>
        <v>["Sport","Economics","Politics","Finance"]</v>
      </c>
      <c r="AA993" s="85" t="s">
        <v>0</v>
      </c>
      <c r="AB993" s="79" t="e">
        <f>JSON_Fmt!#REF!</f>
        <v>#REF!</v>
      </c>
      <c r="AC993" s="83" t="e">
        <f>JSON_Fmt!#REF!</f>
        <v>#REF!</v>
      </c>
    </row>
    <row r="994" spans="1:29" x14ac:dyDescent="0.25">
      <c r="A994" s="79" t="s">
        <v>13</v>
      </c>
      <c r="B994" s="79" t="str">
        <f t="shared" si="15"/>
        <v>Collection_Name</v>
      </c>
      <c r="C994" s="79" t="s">
        <v>14</v>
      </c>
      <c r="D994" s="79" t="str">
        <f>JSON_Fmt!B995</f>
        <v>5e8f270efc13ae051e0001e5</v>
      </c>
      <c r="E994" s="85" t="s">
        <v>0</v>
      </c>
      <c r="F994" s="79" t="str">
        <f>JSON_Fmt!F995</f>
        <v>Thoughtsphere</v>
      </c>
      <c r="G994" s="85" t="s">
        <v>0</v>
      </c>
      <c r="H994" s="79" t="str">
        <f>JSON_Fmt!J995</f>
        <v>Coggill</v>
      </c>
      <c r="I994" s="85" t="s">
        <v>0</v>
      </c>
      <c r="J994" s="93" t="str">
        <f>JSON_Fmt!N995</f>
        <v>Lismore</v>
      </c>
      <c r="K994" s="85" t="s">
        <v>0</v>
      </c>
      <c r="L994" s="79" t="str">
        <f>JSON_Fmt!R995</f>
        <v>Longford</v>
      </c>
      <c r="M994" s="85" t="s">
        <v>0</v>
      </c>
      <c r="N994" s="93">
        <f>JSON_Fmt!V995</f>
        <v>1996</v>
      </c>
      <c r="O994" s="85" t="s">
        <v>0</v>
      </c>
      <c r="P994" s="79" t="str">
        <f>JSON_Fmt!Z995</f>
        <v>Monthly</v>
      </c>
      <c r="Q994" s="85" t="s">
        <v>0</v>
      </c>
      <c r="R994" s="79" t="str">
        <f>JSON_Fmt!AD995</f>
        <v>["Broadsheet","Tabloid","Online"]</v>
      </c>
      <c r="S994" s="85" t="s">
        <v>0</v>
      </c>
      <c r="T994" s="93" t="str">
        <f>JSON_Fmt!AH995</f>
        <v>["Adult"]</v>
      </c>
      <c r="U994" s="85" t="s">
        <v>0</v>
      </c>
      <c r="V994" s="93" t="str">
        <f>JSON_Fmt!AL995</f>
        <v>https://nhs.uk/sapien/in/sapien/iaculis.png</v>
      </c>
      <c r="W994" s="85" t="s">
        <v>0</v>
      </c>
      <c r="X994" s="93">
        <f>JSON_Fmt!AP995</f>
        <v>11008.75</v>
      </c>
      <c r="Y994" s="85" t="s">
        <v>0</v>
      </c>
      <c r="Z994" s="93" t="str">
        <f>JSON_Fmt!AT995</f>
        <v>["Politics"]</v>
      </c>
      <c r="AA994" s="85" t="s">
        <v>0</v>
      </c>
      <c r="AB994" s="79" t="e">
        <f>JSON_Fmt!#REF!</f>
        <v>#REF!</v>
      </c>
      <c r="AC994" s="83" t="e">
        <f>JSON_Fmt!#REF!</f>
        <v>#REF!</v>
      </c>
    </row>
    <row r="995" spans="1:29" x14ac:dyDescent="0.25">
      <c r="A995" s="79" t="s">
        <v>13</v>
      </c>
      <c r="B995" s="79" t="str">
        <f t="shared" si="15"/>
        <v>Collection_Name</v>
      </c>
      <c r="C995" s="79" t="s">
        <v>14</v>
      </c>
      <c r="D995" s="79" t="str">
        <f>JSON_Fmt!B996</f>
        <v>5e8f270efc13ae051e0001e6</v>
      </c>
      <c r="E995" s="85" t="s">
        <v>0</v>
      </c>
      <c r="F995" s="79" t="str">
        <f>JSON_Fmt!F996</f>
        <v>Bubblebox</v>
      </c>
      <c r="G995" s="85" t="s">
        <v>0</v>
      </c>
      <c r="H995" s="79" t="str">
        <f>JSON_Fmt!J996</f>
        <v>Woolliams</v>
      </c>
      <c r="I995" s="85" t="s">
        <v>0</v>
      </c>
      <c r="J995" s="93" t="str">
        <f>JSON_Fmt!N996</f>
        <v>Athlone</v>
      </c>
      <c r="K995" s="85" t="s">
        <v>0</v>
      </c>
      <c r="L995" s="79" t="str">
        <f>JSON_Fmt!R996</f>
        <v>Galway</v>
      </c>
      <c r="M995" s="85" t="s">
        <v>0</v>
      </c>
      <c r="N995" s="93">
        <f>JSON_Fmt!V996</f>
        <v>2005</v>
      </c>
      <c r="O995" s="85" t="s">
        <v>0</v>
      </c>
      <c r="P995" s="79" t="str">
        <f>JSON_Fmt!Z996</f>
        <v>Monthly</v>
      </c>
      <c r="Q995" s="85" t="s">
        <v>0</v>
      </c>
      <c r="R995" s="79" t="str">
        <f>JSON_Fmt!AD996</f>
        <v>["Online"]</v>
      </c>
      <c r="S995" s="85" t="s">
        <v>0</v>
      </c>
      <c r="T995" s="93" t="str">
        <f>JSON_Fmt!AH996</f>
        <v>["Professional Class","Teenagers","Adult"]</v>
      </c>
      <c r="U995" s="85" t="s">
        <v>0</v>
      </c>
      <c r="V995" s="93" t="str">
        <f>JSON_Fmt!AL996</f>
        <v>http://instagram.com/commodo/placerat/praesent/blandit/nam/nulla/integer.xml</v>
      </c>
      <c r="W995" s="85" t="s">
        <v>0</v>
      </c>
      <c r="X995" s="93">
        <f>JSON_Fmt!AP996</f>
        <v>5827.69</v>
      </c>
      <c r="Y995" s="85" t="s">
        <v>0</v>
      </c>
      <c r="Z995" s="93" t="str">
        <f>JSON_Fmt!AT996</f>
        <v>["Sport","Politics","Finance"]</v>
      </c>
      <c r="AA995" s="85" t="s">
        <v>0</v>
      </c>
      <c r="AB995" s="79" t="e">
        <f>JSON_Fmt!#REF!</f>
        <v>#REF!</v>
      </c>
      <c r="AC995" s="83" t="e">
        <f>JSON_Fmt!#REF!</f>
        <v>#REF!</v>
      </c>
    </row>
    <row r="996" spans="1:29" x14ac:dyDescent="0.25">
      <c r="A996" s="79" t="s">
        <v>13</v>
      </c>
      <c r="B996" s="79" t="str">
        <f t="shared" si="15"/>
        <v>Collection_Name</v>
      </c>
      <c r="C996" s="79" t="s">
        <v>14</v>
      </c>
      <c r="D996" s="79" t="str">
        <f>JSON_Fmt!B997</f>
        <v>5e8f270efc13ae051e0001e7</v>
      </c>
      <c r="E996" s="85" t="s">
        <v>0</v>
      </c>
      <c r="F996" s="79" t="str">
        <f>JSON_Fmt!F997</f>
        <v>Oozz</v>
      </c>
      <c r="G996" s="85" t="s">
        <v>0</v>
      </c>
      <c r="H996" s="79" t="str">
        <f>JSON_Fmt!J997</f>
        <v>Maymond</v>
      </c>
      <c r="I996" s="85" t="s">
        <v>0</v>
      </c>
      <c r="J996" s="93" t="str">
        <f>JSON_Fmt!N997</f>
        <v>Blackrock</v>
      </c>
      <c r="K996" s="85" t="s">
        <v>0</v>
      </c>
      <c r="L996" s="79" t="str">
        <f>JSON_Fmt!R997</f>
        <v>Fermanagh</v>
      </c>
      <c r="M996" s="85" t="s">
        <v>0</v>
      </c>
      <c r="N996" s="93">
        <f>JSON_Fmt!V997</f>
        <v>2008</v>
      </c>
      <c r="O996" s="85" t="s">
        <v>0</v>
      </c>
      <c r="P996" s="79" t="str">
        <f>JSON_Fmt!Z997</f>
        <v>Weekly</v>
      </c>
      <c r="Q996" s="85" t="s">
        <v>0</v>
      </c>
      <c r="R996" s="79" t="str">
        <f>JSON_Fmt!AD997</f>
        <v>["Online","Tabloid"]</v>
      </c>
      <c r="S996" s="85" t="s">
        <v>0</v>
      </c>
      <c r="T996" s="93" t="str">
        <f>JSON_Fmt!AH997</f>
        <v>["Professional Class"]</v>
      </c>
      <c r="U996" s="85" t="s">
        <v>0</v>
      </c>
      <c r="V996" s="93" t="str">
        <f>JSON_Fmt!AL997</f>
        <v>https://tinypic.com/nibh/in/hac/habitasse/platea/dictumst.js</v>
      </c>
      <c r="W996" s="85" t="s">
        <v>0</v>
      </c>
      <c r="X996" s="93">
        <f>JSON_Fmt!AP997</f>
        <v>11704.54</v>
      </c>
      <c r="Y996" s="85" t="s">
        <v>0</v>
      </c>
      <c r="Z996" s="93" t="str">
        <f>JSON_Fmt!AT997</f>
        <v>["Economics","Sport","Finance","Politics"]</v>
      </c>
      <c r="AA996" s="85" t="s">
        <v>0</v>
      </c>
      <c r="AB996" s="79" t="e">
        <f>JSON_Fmt!#REF!</f>
        <v>#REF!</v>
      </c>
      <c r="AC996" s="83" t="e">
        <f>JSON_Fmt!#REF!</f>
        <v>#REF!</v>
      </c>
    </row>
    <row r="997" spans="1:29" x14ac:dyDescent="0.25">
      <c r="A997" s="79" t="s">
        <v>13</v>
      </c>
      <c r="B997" s="79" t="str">
        <f t="shared" si="15"/>
        <v>Collection_Name</v>
      </c>
      <c r="C997" s="79" t="s">
        <v>14</v>
      </c>
      <c r="D997" s="79" t="str">
        <f>JSON_Fmt!B998</f>
        <v>5e8f270efc13ae051e0001e8</v>
      </c>
      <c r="E997" s="85" t="s">
        <v>0</v>
      </c>
      <c r="F997" s="79" t="str">
        <f>JSON_Fmt!F998</f>
        <v>Dabvine</v>
      </c>
      <c r="G997" s="85" t="s">
        <v>0</v>
      </c>
      <c r="H997" s="79" t="str">
        <f>JSON_Fmt!J998</f>
        <v>Pritchitt</v>
      </c>
      <c r="I997" s="85" t="s">
        <v>0</v>
      </c>
      <c r="J997" s="93" t="str">
        <f>JSON_Fmt!N998</f>
        <v>Dublin</v>
      </c>
      <c r="K997" s="85" t="s">
        <v>0</v>
      </c>
      <c r="L997" s="79" t="str">
        <f>JSON_Fmt!R998</f>
        <v>Derry</v>
      </c>
      <c r="M997" s="85" t="s">
        <v>0</v>
      </c>
      <c r="N997" s="93">
        <f>JSON_Fmt!V998</f>
        <v>2008</v>
      </c>
      <c r="O997" s="85" t="s">
        <v>0</v>
      </c>
      <c r="P997" s="79" t="str">
        <f>JSON_Fmt!Z998</f>
        <v>Monthly</v>
      </c>
      <c r="Q997" s="85" t="s">
        <v>0</v>
      </c>
      <c r="R997" s="79" t="str">
        <f>JSON_Fmt!AD998</f>
        <v>["Tabloid"]</v>
      </c>
      <c r="S997" s="85" t="s">
        <v>0</v>
      </c>
      <c r="T997" s="93" t="str">
        <f>JSON_Fmt!AH998</f>
        <v>["Teenagers","Professional Class"]</v>
      </c>
      <c r="U997" s="85" t="s">
        <v>0</v>
      </c>
      <c r="V997" s="93" t="str">
        <f>JSON_Fmt!AL998</f>
        <v>https://domainmarket.com/curae.jsp</v>
      </c>
      <c r="W997" s="85" t="s">
        <v>0</v>
      </c>
      <c r="X997" s="93">
        <f>JSON_Fmt!AP998</f>
        <v>4102.32</v>
      </c>
      <c r="Y997" s="85" t="s">
        <v>0</v>
      </c>
      <c r="Z997" s="93" t="str">
        <f>JSON_Fmt!AT998</f>
        <v>["Economics","Finance","Sport","Politics"]</v>
      </c>
      <c r="AA997" s="85" t="s">
        <v>0</v>
      </c>
      <c r="AB997" s="79" t="e">
        <f>JSON_Fmt!#REF!</f>
        <v>#REF!</v>
      </c>
      <c r="AC997" s="83" t="e">
        <f>JSON_Fmt!#REF!</f>
        <v>#REF!</v>
      </c>
    </row>
    <row r="998" spans="1:29" x14ac:dyDescent="0.25">
      <c r="A998" s="79" t="s">
        <v>13</v>
      </c>
      <c r="B998" s="79" t="str">
        <f t="shared" si="15"/>
        <v>Collection_Name</v>
      </c>
      <c r="C998" s="79" t="s">
        <v>14</v>
      </c>
      <c r="D998" s="79" t="str">
        <f>JSON_Fmt!B999</f>
        <v>5e8f270efc13ae051e0001e9</v>
      </c>
      <c r="E998" s="85" t="s">
        <v>0</v>
      </c>
      <c r="F998" s="79" t="str">
        <f>JSON_Fmt!F999</f>
        <v>Jayo</v>
      </c>
      <c r="G998" s="85" t="s">
        <v>0</v>
      </c>
      <c r="H998" s="79" t="str">
        <f>JSON_Fmt!J999</f>
        <v>Illingworth</v>
      </c>
      <c r="I998" s="85" t="s">
        <v>0</v>
      </c>
      <c r="J998" s="93" t="str">
        <f>JSON_Fmt!N999</f>
        <v>Letterkenny</v>
      </c>
      <c r="K998" s="85" t="s">
        <v>0</v>
      </c>
      <c r="L998" s="79" t="str">
        <f>JSON_Fmt!R999</f>
        <v>Cavan</v>
      </c>
      <c r="M998" s="85" t="s">
        <v>0</v>
      </c>
      <c r="N998" s="93">
        <f>JSON_Fmt!V999</f>
        <v>2006</v>
      </c>
      <c r="O998" s="85" t="s">
        <v>0</v>
      </c>
      <c r="P998" s="79" t="str">
        <f>JSON_Fmt!Z999</f>
        <v>Monthly</v>
      </c>
      <c r="Q998" s="85" t="s">
        <v>0</v>
      </c>
      <c r="R998" s="79" t="str">
        <f>JSON_Fmt!AD999</f>
        <v>["Online","Tabloid","Broadsheet"]</v>
      </c>
      <c r="S998" s="85" t="s">
        <v>0</v>
      </c>
      <c r="T998" s="93" t="str">
        <f>JSON_Fmt!AH999</f>
        <v>["Professional Class","Adult"]</v>
      </c>
      <c r="U998" s="85" t="s">
        <v>0</v>
      </c>
      <c r="V998" s="93" t="str">
        <f>JSON_Fmt!AL999</f>
        <v>https://opensource.org/elit/ac/nulla.aspx</v>
      </c>
      <c r="W998" s="85" t="s">
        <v>0</v>
      </c>
      <c r="X998" s="93">
        <f>JSON_Fmt!AP999</f>
        <v>5431.8</v>
      </c>
      <c r="Y998" s="85" t="s">
        <v>0</v>
      </c>
      <c r="Z998" s="93" t="str">
        <f>JSON_Fmt!AT999</f>
        <v>["Finance","Economics","Sport","Politics"]</v>
      </c>
      <c r="AA998" s="85" t="s">
        <v>0</v>
      </c>
      <c r="AB998" s="79" t="e">
        <f>JSON_Fmt!#REF!</f>
        <v>#REF!</v>
      </c>
      <c r="AC998" s="83" t="e">
        <f>JSON_Fmt!#REF!</f>
        <v>#REF!</v>
      </c>
    </row>
    <row r="999" spans="1:29" x14ac:dyDescent="0.25">
      <c r="A999" s="79" t="s">
        <v>13</v>
      </c>
      <c r="B999" s="79" t="str">
        <f t="shared" si="15"/>
        <v>Collection_Name</v>
      </c>
      <c r="C999" s="79" t="s">
        <v>14</v>
      </c>
      <c r="D999" s="79" t="str">
        <f>JSON_Fmt!B1000</f>
        <v>5e8f270efc13ae051e0001ea</v>
      </c>
      <c r="E999" s="85" t="s">
        <v>0</v>
      </c>
      <c r="F999" s="79" t="str">
        <f>JSON_Fmt!F1000</f>
        <v>Photospace</v>
      </c>
      <c r="G999" s="85" t="s">
        <v>0</v>
      </c>
      <c r="H999" s="79" t="str">
        <f>JSON_Fmt!J1000</f>
        <v>Sandaver</v>
      </c>
      <c r="I999" s="85" t="s">
        <v>0</v>
      </c>
      <c r="J999" s="93" t="str">
        <f>JSON_Fmt!N1000</f>
        <v>Blackrock</v>
      </c>
      <c r="K999" s="85" t="s">
        <v>0</v>
      </c>
      <c r="L999" s="79" t="str">
        <f>JSON_Fmt!R1000</f>
        <v>Carlow</v>
      </c>
      <c r="M999" s="85" t="s">
        <v>0</v>
      </c>
      <c r="N999" s="93">
        <f>JSON_Fmt!V1000</f>
        <v>2008</v>
      </c>
      <c r="O999" s="85" t="s">
        <v>0</v>
      </c>
      <c r="P999" s="79" t="str">
        <f>JSON_Fmt!Z1000</f>
        <v>Monthly</v>
      </c>
      <c r="Q999" s="85" t="s">
        <v>0</v>
      </c>
      <c r="R999" s="79" t="str">
        <f>JSON_Fmt!AD1000</f>
        <v>["Tabloid","Broadsheet","Online"]</v>
      </c>
      <c r="S999" s="85" t="s">
        <v>0</v>
      </c>
      <c r="T999" s="93" t="str">
        <f>JSON_Fmt!AH1000</f>
        <v>["Teenagers","Professional Class","Adult"]</v>
      </c>
      <c r="U999" s="85" t="s">
        <v>0</v>
      </c>
      <c r="V999" s="93" t="str">
        <f>JSON_Fmt!AL1000</f>
        <v>https://archive.org/bibendum/felis/sed/interdum/venenatis.jsp</v>
      </c>
      <c r="W999" s="85" t="s">
        <v>0</v>
      </c>
      <c r="X999" s="93">
        <f>JSON_Fmt!AP1000</f>
        <v>11267.54</v>
      </c>
      <c r="Y999" s="85" t="s">
        <v>0</v>
      </c>
      <c r="Z999" s="93" t="str">
        <f>JSON_Fmt!AT1000</f>
        <v>["Economics","Politics","Finance"]</v>
      </c>
      <c r="AA999" s="85" t="s">
        <v>0</v>
      </c>
      <c r="AB999" s="79" t="e">
        <f>JSON_Fmt!#REF!</f>
        <v>#REF!</v>
      </c>
      <c r="AC999" s="83" t="e">
        <f>JSON_Fmt!#REF!</f>
        <v>#REF!</v>
      </c>
    </row>
    <row r="1000" spans="1:29" x14ac:dyDescent="0.25">
      <c r="A1000" s="79" t="s">
        <v>13</v>
      </c>
      <c r="B1000" s="79" t="str">
        <f t="shared" si="15"/>
        <v>Collection_Name</v>
      </c>
      <c r="C1000" s="79" t="s">
        <v>14</v>
      </c>
      <c r="D1000" s="79" t="str">
        <f>JSON_Fmt!B1001</f>
        <v>5e8f270efc13ae051e0001eb</v>
      </c>
      <c r="E1000" s="85" t="s">
        <v>0</v>
      </c>
      <c r="F1000" s="79" t="str">
        <f>JSON_Fmt!F1001</f>
        <v>Topdrive</v>
      </c>
      <c r="G1000" s="85" t="s">
        <v>0</v>
      </c>
      <c r="H1000" s="79" t="str">
        <f>JSON_Fmt!J1001</f>
        <v>Aleevy</v>
      </c>
      <c r="I1000" s="85" t="s">
        <v>0</v>
      </c>
      <c r="J1000" s="93" t="str">
        <f>JSON_Fmt!N1001</f>
        <v>Blackrock</v>
      </c>
      <c r="K1000" s="85" t="s">
        <v>0</v>
      </c>
      <c r="L1000" s="79" t="str">
        <f>JSON_Fmt!R1001</f>
        <v>Carlow</v>
      </c>
      <c r="M1000" s="85" t="s">
        <v>0</v>
      </c>
      <c r="N1000" s="93">
        <f>JSON_Fmt!V1001</f>
        <v>2001</v>
      </c>
      <c r="O1000" s="85" t="s">
        <v>0</v>
      </c>
      <c r="P1000" s="79" t="str">
        <f>JSON_Fmt!Z1001</f>
        <v>Daily</v>
      </c>
      <c r="Q1000" s="85" t="s">
        <v>0</v>
      </c>
      <c r="R1000" s="79" t="str">
        <f>JSON_Fmt!AD1001</f>
        <v>["Broadsheet"]</v>
      </c>
      <c r="S1000" s="85" t="s">
        <v>0</v>
      </c>
      <c r="T1000" s="93" t="str">
        <f>JSON_Fmt!AH1001</f>
        <v>["Professional Class"]</v>
      </c>
      <c r="U1000" s="85" t="s">
        <v>0</v>
      </c>
      <c r="V1000" s="93" t="str">
        <f>JSON_Fmt!AL1001</f>
        <v>https://mozilla.com/massa/donec/dapibus/duis/at/velit/eu.png</v>
      </c>
      <c r="W1000" s="85" t="s">
        <v>0</v>
      </c>
      <c r="X1000" s="93">
        <f>JSON_Fmt!AP1001</f>
        <v>10718.39</v>
      </c>
      <c r="Y1000" s="85" t="s">
        <v>0</v>
      </c>
      <c r="Z1000" s="93" t="str">
        <f>JSON_Fmt!AT1001</f>
        <v>["Economics","Politics"]</v>
      </c>
      <c r="AA1000" s="85" t="s">
        <v>0</v>
      </c>
      <c r="AB1000" s="79" t="e">
        <f>JSON_Fmt!#REF!</f>
        <v>#REF!</v>
      </c>
      <c r="AC1000" s="83" t="e">
        <f>JSON_Fmt!#REF!</f>
        <v>#REF!</v>
      </c>
    </row>
    <row r="1001" spans="1:29" x14ac:dyDescent="0.25">
      <c r="A1001" s="79" t="s">
        <v>13</v>
      </c>
      <c r="B1001" s="79" t="str">
        <f t="shared" si="15"/>
        <v>Collection_Name</v>
      </c>
      <c r="C1001" s="79" t="s">
        <v>14</v>
      </c>
      <c r="D1001" s="79" t="str">
        <f>JSON_Fmt!B1002</f>
        <v>5e8f270efc13ae051e0001ec</v>
      </c>
      <c r="E1001" s="85" t="s">
        <v>0</v>
      </c>
      <c r="F1001" s="79" t="str">
        <f>JSON_Fmt!F1002</f>
        <v>Twitterwire</v>
      </c>
      <c r="G1001" s="85" t="s">
        <v>0</v>
      </c>
      <c r="H1001" s="79" t="str">
        <f>JSON_Fmt!J1002</f>
        <v>Domb</v>
      </c>
      <c r="I1001" s="85" t="s">
        <v>0</v>
      </c>
      <c r="J1001" s="93" t="str">
        <f>JSON_Fmt!N1002</f>
        <v>Lismore</v>
      </c>
      <c r="K1001" s="85" t="s">
        <v>0</v>
      </c>
      <c r="L1001" s="79" t="str">
        <f>JSON_Fmt!R1002</f>
        <v>Louth</v>
      </c>
      <c r="M1001" s="85" t="s">
        <v>0</v>
      </c>
      <c r="N1001" s="93">
        <f>JSON_Fmt!V1002</f>
        <v>1996</v>
      </c>
      <c r="O1001" s="85" t="s">
        <v>0</v>
      </c>
      <c r="P1001" s="79" t="str">
        <f>JSON_Fmt!Z1002</f>
        <v>Daily</v>
      </c>
      <c r="Q1001" s="85" t="s">
        <v>0</v>
      </c>
      <c r="R1001" s="79" t="str">
        <f>JSON_Fmt!AD1002</f>
        <v>["Broadsheet","Tabloid"]</v>
      </c>
      <c r="S1001" s="85" t="s">
        <v>0</v>
      </c>
      <c r="T1001" s="93" t="str">
        <f>JSON_Fmt!AH1002</f>
        <v>["Adult"]</v>
      </c>
      <c r="U1001" s="85" t="s">
        <v>0</v>
      </c>
      <c r="V1001" s="93" t="str">
        <f>JSON_Fmt!AL1002</f>
        <v>http://nifty.com/amet/eleifend/pede/libero/quis.jsp</v>
      </c>
      <c r="W1001" s="85" t="s">
        <v>0</v>
      </c>
      <c r="X1001" s="93">
        <f>JSON_Fmt!AP1002</f>
        <v>11824.74</v>
      </c>
      <c r="Y1001" s="85" t="s">
        <v>0</v>
      </c>
      <c r="Z1001" s="93" t="str">
        <f>JSON_Fmt!AT1002</f>
        <v>["Politics"]</v>
      </c>
      <c r="AA1001" s="85" t="s">
        <v>0</v>
      </c>
      <c r="AB1001" s="79" t="e">
        <f>JSON_Fmt!#REF!</f>
        <v>#REF!</v>
      </c>
      <c r="AC1001" s="83" t="e">
        <f>JSON_Fmt!#REF!</f>
        <v>#REF!</v>
      </c>
    </row>
    <row r="1002" spans="1:29" x14ac:dyDescent="0.25">
      <c r="A1002" s="79" t="s">
        <v>13</v>
      </c>
      <c r="B1002" s="79" t="str">
        <f t="shared" si="15"/>
        <v>Collection_Name</v>
      </c>
      <c r="C1002" s="79" t="s">
        <v>14</v>
      </c>
      <c r="D1002" s="79" t="str">
        <f>JSON_Fmt!B1003</f>
        <v>5e8f270efc13ae051e0001ed</v>
      </c>
      <c r="E1002" s="85" t="s">
        <v>0</v>
      </c>
      <c r="F1002" s="79" t="str">
        <f>JSON_Fmt!F1003</f>
        <v>Dynabox</v>
      </c>
      <c r="G1002" s="85" t="s">
        <v>0</v>
      </c>
      <c r="H1002" s="79" t="str">
        <f>JSON_Fmt!J1003</f>
        <v>Chaloner</v>
      </c>
      <c r="I1002" s="85" t="s">
        <v>0</v>
      </c>
      <c r="J1002" s="93" t="str">
        <f>JSON_Fmt!N1003</f>
        <v>Athlone</v>
      </c>
      <c r="K1002" s="85" t="s">
        <v>0</v>
      </c>
      <c r="L1002" s="79" t="str">
        <f>JSON_Fmt!R1003</f>
        <v>Kilkenny</v>
      </c>
      <c r="M1002" s="85" t="s">
        <v>0</v>
      </c>
      <c r="N1002" s="93">
        <f>JSON_Fmt!V1003</f>
        <v>2005</v>
      </c>
      <c r="O1002" s="85" t="s">
        <v>0</v>
      </c>
      <c r="P1002" s="79" t="str">
        <f>JSON_Fmt!Z1003</f>
        <v>Daily</v>
      </c>
      <c r="Q1002" s="85" t="s">
        <v>0</v>
      </c>
      <c r="R1002" s="79" t="str">
        <f>JSON_Fmt!AD1003</f>
        <v>["Broadsheet"]</v>
      </c>
      <c r="S1002" s="85" t="s">
        <v>0</v>
      </c>
      <c r="T1002" s="93" t="str">
        <f>JSON_Fmt!AH1003</f>
        <v>["Adult","Professional Class"]</v>
      </c>
      <c r="U1002" s="85" t="s">
        <v>0</v>
      </c>
      <c r="V1002" s="93" t="str">
        <f>JSON_Fmt!AL1003</f>
        <v>http://telegraph.co.uk/sociis/natoque/penatibus/et/magnis/dis.json</v>
      </c>
      <c r="W1002" s="85" t="s">
        <v>0</v>
      </c>
      <c r="X1002" s="93">
        <f>JSON_Fmt!AP1003</f>
        <v>12600.4</v>
      </c>
      <c r="Y1002" s="85" t="s">
        <v>0</v>
      </c>
      <c r="Z1002" s="93" t="str">
        <f>JSON_Fmt!AT1003</f>
        <v>["Finance","Economics"]</v>
      </c>
      <c r="AA1002" s="85" t="s">
        <v>0</v>
      </c>
      <c r="AB1002" s="79" t="e">
        <f>JSON_Fmt!#REF!</f>
        <v>#REF!</v>
      </c>
      <c r="AC1002" s="83" t="e">
        <f>JSON_Fmt!#REF!</f>
        <v>#REF!</v>
      </c>
    </row>
    <row r="1003" spans="1:29" x14ac:dyDescent="0.25">
      <c r="A1003" s="79" t="s">
        <v>13</v>
      </c>
      <c r="B1003" s="79" t="str">
        <f t="shared" si="15"/>
        <v>Collection_Name</v>
      </c>
      <c r="C1003" s="79" t="s">
        <v>14</v>
      </c>
      <c r="D1003" s="79" t="str">
        <f>JSON_Fmt!B1004</f>
        <v>5e8f270efc13ae051e0001ee</v>
      </c>
      <c r="E1003" s="85" t="s">
        <v>0</v>
      </c>
      <c r="F1003" s="79" t="str">
        <f>JSON_Fmt!F1004</f>
        <v>Yodo</v>
      </c>
      <c r="G1003" s="85" t="s">
        <v>0</v>
      </c>
      <c r="H1003" s="79" t="str">
        <f>JSON_Fmt!J1004</f>
        <v>Sarfass</v>
      </c>
      <c r="I1003" s="85" t="s">
        <v>0</v>
      </c>
      <c r="J1003" s="93" t="str">
        <f>JSON_Fmt!N1004</f>
        <v>Lismore</v>
      </c>
      <c r="K1003" s="85" t="s">
        <v>0</v>
      </c>
      <c r="L1003" s="79" t="str">
        <f>JSON_Fmt!R1004</f>
        <v>Kilkenny</v>
      </c>
      <c r="M1003" s="85" t="s">
        <v>0</v>
      </c>
      <c r="N1003" s="93">
        <f>JSON_Fmt!V1004</f>
        <v>2005</v>
      </c>
      <c r="O1003" s="85" t="s">
        <v>0</v>
      </c>
      <c r="P1003" s="79" t="str">
        <f>JSON_Fmt!Z1004</f>
        <v>Monthly</v>
      </c>
      <c r="Q1003" s="85" t="s">
        <v>0</v>
      </c>
      <c r="R1003" s="79" t="str">
        <f>JSON_Fmt!AD1004</f>
        <v>["Tabloid","Broadsheet"]</v>
      </c>
      <c r="S1003" s="85" t="s">
        <v>0</v>
      </c>
      <c r="T1003" s="93" t="str">
        <f>JSON_Fmt!AH1004</f>
        <v>["Adult","Teenagers","Professional Class"]</v>
      </c>
      <c r="U1003" s="85" t="s">
        <v>0</v>
      </c>
      <c r="V1003" s="93" t="str">
        <f>JSON_Fmt!AL1004</f>
        <v>http://vkontakte.ru/non/velit/donec.jpg</v>
      </c>
      <c r="W1003" s="85" t="s">
        <v>0</v>
      </c>
      <c r="X1003" s="93">
        <f>JSON_Fmt!AP1004</f>
        <v>8880.7099999999991</v>
      </c>
      <c r="Y1003" s="85" t="s">
        <v>0</v>
      </c>
      <c r="Z1003" s="93" t="str">
        <f>JSON_Fmt!AT1004</f>
        <v>["Politics","Sport","Finance"]</v>
      </c>
      <c r="AA1003" s="85" t="s">
        <v>0</v>
      </c>
      <c r="AB1003" s="79" t="e">
        <f>JSON_Fmt!#REF!</f>
        <v>#REF!</v>
      </c>
      <c r="AC1003" s="83" t="e">
        <f>JSON_Fmt!#REF!</f>
        <v>#REF!</v>
      </c>
    </row>
    <row r="1004" spans="1:29" x14ac:dyDescent="0.25">
      <c r="A1004" s="79" t="s">
        <v>13</v>
      </c>
      <c r="B1004" s="79" t="str">
        <f t="shared" si="15"/>
        <v>Collection_Name</v>
      </c>
      <c r="C1004" s="79" t="s">
        <v>14</v>
      </c>
      <c r="D1004" s="79" t="str">
        <f>JSON_Fmt!B1005</f>
        <v>5e8f270efc13ae051e0001ef</v>
      </c>
      <c r="E1004" s="85" t="s">
        <v>0</v>
      </c>
      <c r="F1004" s="79" t="str">
        <f>JSON_Fmt!F1005</f>
        <v>Rhynoodle</v>
      </c>
      <c r="G1004" s="85" t="s">
        <v>0</v>
      </c>
      <c r="H1004" s="79" t="str">
        <f>JSON_Fmt!J1005</f>
        <v>Hardwidge</v>
      </c>
      <c r="I1004" s="85" t="s">
        <v>0</v>
      </c>
      <c r="J1004" s="93" t="str">
        <f>JSON_Fmt!N1005</f>
        <v>Letterkenny</v>
      </c>
      <c r="K1004" s="85" t="s">
        <v>0</v>
      </c>
      <c r="L1004" s="79" t="str">
        <f>JSON_Fmt!R1005</f>
        <v>Limerick</v>
      </c>
      <c r="M1004" s="85" t="s">
        <v>0</v>
      </c>
      <c r="N1004" s="93">
        <f>JSON_Fmt!V1005</f>
        <v>2004</v>
      </c>
      <c r="O1004" s="85" t="s">
        <v>0</v>
      </c>
      <c r="P1004" s="79" t="str">
        <f>JSON_Fmt!Z1005</f>
        <v>Weekly</v>
      </c>
      <c r="Q1004" s="85" t="s">
        <v>0</v>
      </c>
      <c r="R1004" s="79" t="str">
        <f>JSON_Fmt!AD1005</f>
        <v>["Online","Tabloid","Broadsheet"]</v>
      </c>
      <c r="S1004" s="85" t="s">
        <v>0</v>
      </c>
      <c r="T1004" s="93" t="str">
        <f>JSON_Fmt!AH1005</f>
        <v>["Teenagers","Adult","Professional Class"]</v>
      </c>
      <c r="U1004" s="85" t="s">
        <v>0</v>
      </c>
      <c r="V1004" s="93" t="str">
        <f>JSON_Fmt!AL1005</f>
        <v>https://uiuc.edu/nulla/ultrices/aliquet/maecenas/leo.aspx</v>
      </c>
      <c r="W1004" s="85" t="s">
        <v>0</v>
      </c>
      <c r="X1004" s="93">
        <f>JSON_Fmt!AP1005</f>
        <v>9152.89</v>
      </c>
      <c r="Y1004" s="85" t="s">
        <v>0</v>
      </c>
      <c r="Z1004" s="93" t="str">
        <f>JSON_Fmt!AT1005</f>
        <v>["Sport"]</v>
      </c>
      <c r="AA1004" s="85" t="s">
        <v>0</v>
      </c>
      <c r="AB1004" s="79" t="e">
        <f>JSON_Fmt!#REF!</f>
        <v>#REF!</v>
      </c>
      <c r="AC1004" s="83" t="e">
        <f>JSON_Fmt!#REF!</f>
        <v>#REF!</v>
      </c>
    </row>
    <row r="1005" spans="1:29" x14ac:dyDescent="0.25">
      <c r="A1005" s="79" t="s">
        <v>13</v>
      </c>
      <c r="B1005" s="79" t="str">
        <f t="shared" si="15"/>
        <v>Collection_Name</v>
      </c>
      <c r="C1005" s="79" t="s">
        <v>14</v>
      </c>
      <c r="D1005" s="79" t="str">
        <f>JSON_Fmt!B1006</f>
        <v>5e8f270efc13ae051e0001f0</v>
      </c>
      <c r="E1005" s="85" t="s">
        <v>0</v>
      </c>
      <c r="F1005" s="79" t="str">
        <f>JSON_Fmt!F1006</f>
        <v>Edgetag</v>
      </c>
      <c r="G1005" s="85" t="s">
        <v>0</v>
      </c>
      <c r="H1005" s="79" t="str">
        <f>JSON_Fmt!J1006</f>
        <v>MacMenamy</v>
      </c>
      <c r="I1005" s="85" t="s">
        <v>0</v>
      </c>
      <c r="J1005" s="93" t="str">
        <f>JSON_Fmt!N1006</f>
        <v>Lismore</v>
      </c>
      <c r="K1005" s="85" t="s">
        <v>0</v>
      </c>
      <c r="L1005" s="79" t="str">
        <f>JSON_Fmt!R1006</f>
        <v>Louth</v>
      </c>
      <c r="M1005" s="85" t="s">
        <v>0</v>
      </c>
      <c r="N1005" s="93">
        <f>JSON_Fmt!V1006</f>
        <v>2008</v>
      </c>
      <c r="O1005" s="85" t="s">
        <v>0</v>
      </c>
      <c r="P1005" s="79" t="str">
        <f>JSON_Fmt!Z1006</f>
        <v>Monthly</v>
      </c>
      <c r="Q1005" s="85" t="s">
        <v>0</v>
      </c>
      <c r="R1005" s="79" t="str">
        <f>JSON_Fmt!AD1006</f>
        <v>["Broadsheet"]</v>
      </c>
      <c r="S1005" s="85" t="s">
        <v>0</v>
      </c>
      <c r="T1005" s="93" t="str">
        <f>JSON_Fmt!AH1006</f>
        <v>["Adult"]</v>
      </c>
      <c r="U1005" s="85" t="s">
        <v>0</v>
      </c>
      <c r="V1005" s="93" t="str">
        <f>JSON_Fmt!AL1006</f>
        <v>https://symantec.com/maecenas/tristique/est/et.jpg</v>
      </c>
      <c r="W1005" s="85" t="s">
        <v>0</v>
      </c>
      <c r="X1005" s="93">
        <f>JSON_Fmt!AP1006</f>
        <v>8178.34</v>
      </c>
      <c r="Y1005" s="85" t="s">
        <v>0</v>
      </c>
      <c r="Z1005" s="93" t="str">
        <f>JSON_Fmt!AT1006</f>
        <v>["Politics","Economics",""]</v>
      </c>
      <c r="AA1005" s="85" t="s">
        <v>0</v>
      </c>
      <c r="AB1005" s="79" t="e">
        <f>JSON_Fmt!#REF!</f>
        <v>#REF!</v>
      </c>
      <c r="AC1005" s="83" t="e">
        <f>JSON_Fmt!#REF!</f>
        <v>#REF!</v>
      </c>
    </row>
    <row r="1006" spans="1:29" x14ac:dyDescent="0.25">
      <c r="A1006" s="79" t="s">
        <v>13</v>
      </c>
      <c r="B1006" s="79" t="str">
        <f t="shared" si="15"/>
        <v>Collection_Name</v>
      </c>
      <c r="C1006" s="79" t="s">
        <v>14</v>
      </c>
      <c r="D1006" s="79" t="str">
        <f>JSON_Fmt!B1007</f>
        <v>5e8f270efc13ae051e0001f1</v>
      </c>
      <c r="E1006" s="85" t="s">
        <v>0</v>
      </c>
      <c r="F1006" s="79" t="str">
        <f>JSON_Fmt!F1007</f>
        <v>Fivebridge</v>
      </c>
      <c r="G1006" s="85" t="s">
        <v>0</v>
      </c>
      <c r="H1006" s="79" t="str">
        <f>JSON_Fmt!J1007</f>
        <v>Sherrum</v>
      </c>
      <c r="I1006" s="85" t="s">
        <v>0</v>
      </c>
      <c r="J1006" s="93" t="str">
        <f>JSON_Fmt!N1007</f>
        <v>Limerick</v>
      </c>
      <c r="K1006" s="85" t="s">
        <v>0</v>
      </c>
      <c r="L1006" s="79" t="str">
        <f>JSON_Fmt!R1007</f>
        <v>Cavan</v>
      </c>
      <c r="M1006" s="85" t="s">
        <v>0</v>
      </c>
      <c r="N1006" s="93">
        <f>JSON_Fmt!V1007</f>
        <v>2008</v>
      </c>
      <c r="O1006" s="85" t="s">
        <v>0</v>
      </c>
      <c r="P1006" s="79" t="str">
        <f>JSON_Fmt!Z1007</f>
        <v>Monthly</v>
      </c>
      <c r="Q1006" s="85" t="s">
        <v>0</v>
      </c>
      <c r="R1006" s="79" t="str">
        <f>JSON_Fmt!AD1007</f>
        <v>["Online"]</v>
      </c>
      <c r="S1006" s="85" t="s">
        <v>0</v>
      </c>
      <c r="T1006" s="93" t="str">
        <f>JSON_Fmt!AH1007</f>
        <v>["Adult"]</v>
      </c>
      <c r="U1006" s="85" t="s">
        <v>0</v>
      </c>
      <c r="V1006" s="93" t="str">
        <f>JSON_Fmt!AL1007</f>
        <v>https://vimeo.com/ultrices/phasellus/id/sapien/in/sapien/iaculis.js</v>
      </c>
      <c r="W1006" s="85" t="s">
        <v>0</v>
      </c>
      <c r="X1006" s="93">
        <f>JSON_Fmt!AP1007</f>
        <v>9987.24</v>
      </c>
      <c r="Y1006" s="85" t="s">
        <v>0</v>
      </c>
      <c r="Z1006" s="93" t="str">
        <f>JSON_Fmt!AT1007</f>
        <v>["Economics","Politics","Sport"]</v>
      </c>
      <c r="AA1006" s="85" t="s">
        <v>0</v>
      </c>
      <c r="AB1006" s="79" t="e">
        <f>JSON_Fmt!#REF!</f>
        <v>#REF!</v>
      </c>
      <c r="AC1006" s="83" t="e">
        <f>JSON_Fmt!#REF!</f>
        <v>#REF!</v>
      </c>
    </row>
    <row r="1007" spans="1:29" x14ac:dyDescent="0.25">
      <c r="A1007" s="79" t="s">
        <v>13</v>
      </c>
      <c r="B1007" s="79" t="str">
        <f t="shared" si="15"/>
        <v>Collection_Name</v>
      </c>
      <c r="C1007" s="79" t="s">
        <v>14</v>
      </c>
      <c r="D1007" s="79" t="str">
        <f>JSON_Fmt!B1008</f>
        <v>5e8f270efc13ae051e0001f2</v>
      </c>
      <c r="E1007" s="85" t="s">
        <v>0</v>
      </c>
      <c r="F1007" s="79" t="str">
        <f>JSON_Fmt!F1008</f>
        <v>Quimm</v>
      </c>
      <c r="G1007" s="85" t="s">
        <v>0</v>
      </c>
      <c r="H1007" s="79" t="str">
        <f>JSON_Fmt!J1008</f>
        <v>Greeves</v>
      </c>
      <c r="I1007" s="85" t="s">
        <v>0</v>
      </c>
      <c r="J1007" s="93" t="str">
        <f>JSON_Fmt!N1008</f>
        <v>Limerick</v>
      </c>
      <c r="K1007" s="85" t="s">
        <v>0</v>
      </c>
      <c r="L1007" s="79" t="str">
        <f>JSON_Fmt!R1008</f>
        <v>Donegal</v>
      </c>
      <c r="M1007" s="85" t="s">
        <v>0</v>
      </c>
      <c r="N1007" s="93">
        <f>JSON_Fmt!V1008</f>
        <v>1996</v>
      </c>
      <c r="O1007" s="85" t="s">
        <v>0</v>
      </c>
      <c r="P1007" s="79" t="str">
        <f>JSON_Fmt!Z1008</f>
        <v>Monthly</v>
      </c>
      <c r="Q1007" s="85" t="s">
        <v>0</v>
      </c>
      <c r="R1007" s="79" t="str">
        <f>JSON_Fmt!AD1008</f>
        <v>["Tabloid","Broadsheet","Online"]</v>
      </c>
      <c r="S1007" s="85" t="s">
        <v>0</v>
      </c>
      <c r="T1007" s="93" t="str">
        <f>JSON_Fmt!AH1008</f>
        <v>["Professional Class"]</v>
      </c>
      <c r="U1007" s="85" t="s">
        <v>0</v>
      </c>
      <c r="V1007" s="93" t="str">
        <f>JSON_Fmt!AL1008</f>
        <v>http://dot.gov/in/felis/eu/sapien.jpg</v>
      </c>
      <c r="W1007" s="85" t="s">
        <v>0</v>
      </c>
      <c r="X1007" s="93">
        <f>JSON_Fmt!AP1008</f>
        <v>12919.08</v>
      </c>
      <c r="Y1007" s="85" t="s">
        <v>0</v>
      </c>
      <c r="Z1007" s="93" t="str">
        <f>JSON_Fmt!AT1008</f>
        <v>["Politics","Economics","Sport"]</v>
      </c>
      <c r="AA1007" s="85" t="s">
        <v>0</v>
      </c>
      <c r="AB1007" s="79" t="e">
        <f>JSON_Fmt!#REF!</f>
        <v>#REF!</v>
      </c>
      <c r="AC1007" s="83" t="e">
        <f>JSON_Fmt!#REF!</f>
        <v>#REF!</v>
      </c>
    </row>
    <row r="1008" spans="1:29" x14ac:dyDescent="0.25">
      <c r="A1008" s="79" t="s">
        <v>13</v>
      </c>
      <c r="B1008" s="79" t="str">
        <f t="shared" si="15"/>
        <v>Collection_Name</v>
      </c>
      <c r="C1008" s="79" t="s">
        <v>14</v>
      </c>
      <c r="D1008" s="79" t="str">
        <f>JSON_Fmt!B1009</f>
        <v>5e8f270efc13ae051e0001f3</v>
      </c>
      <c r="E1008" s="85" t="s">
        <v>0</v>
      </c>
      <c r="F1008" s="79" t="str">
        <f>JSON_Fmt!F1009</f>
        <v>Meedoo</v>
      </c>
      <c r="G1008" s="85" t="s">
        <v>0</v>
      </c>
      <c r="H1008" s="79" t="str">
        <f>JSON_Fmt!J1009</f>
        <v>Sherr</v>
      </c>
      <c r="I1008" s="85" t="s">
        <v>0</v>
      </c>
      <c r="J1008" s="93" t="str">
        <f>JSON_Fmt!N1009</f>
        <v>Limerick</v>
      </c>
      <c r="K1008" s="85" t="s">
        <v>0</v>
      </c>
      <c r="L1008" s="79" t="str">
        <f>JSON_Fmt!R1009</f>
        <v>Kerry</v>
      </c>
      <c r="M1008" s="85" t="s">
        <v>0</v>
      </c>
      <c r="N1008" s="93">
        <f>JSON_Fmt!V1009</f>
        <v>1996</v>
      </c>
      <c r="O1008" s="85" t="s">
        <v>0</v>
      </c>
      <c r="P1008" s="79" t="str">
        <f>JSON_Fmt!Z1009</f>
        <v>Weekly</v>
      </c>
      <c r="Q1008" s="85" t="s">
        <v>0</v>
      </c>
      <c r="R1008" s="79" t="str">
        <f>JSON_Fmt!AD1009</f>
        <v>["Online"]</v>
      </c>
      <c r="S1008" s="85" t="s">
        <v>0</v>
      </c>
      <c r="T1008" s="93" t="str">
        <f>JSON_Fmt!AH1009</f>
        <v>["Adult","Teenagers"]</v>
      </c>
      <c r="U1008" s="85" t="s">
        <v>0</v>
      </c>
      <c r="V1008" s="93" t="str">
        <f>JSON_Fmt!AL1009</f>
        <v>http://symantec.com/eu/felis/fusce.xml</v>
      </c>
      <c r="W1008" s="85" t="s">
        <v>0</v>
      </c>
      <c r="X1008" s="93">
        <f>JSON_Fmt!AP1009</f>
        <v>10446.24</v>
      </c>
      <c r="Y1008" s="85" t="s">
        <v>0</v>
      </c>
      <c r="Z1008" s="93" t="str">
        <f>JSON_Fmt!AT1009</f>
        <v>["Sport","Politics"]</v>
      </c>
      <c r="AA1008" s="85" t="s">
        <v>0</v>
      </c>
      <c r="AB1008" s="79" t="e">
        <f>JSON_Fmt!#REF!</f>
        <v>#REF!</v>
      </c>
      <c r="AC1008" s="83" t="e">
        <f>JSON_Fmt!#REF!</f>
        <v>#REF!</v>
      </c>
    </row>
  </sheetData>
  <phoneticPr fontId="0" type="noConversion"/>
  <pageMargins left="0.75" right="0.75" top="1" bottom="1" header="0.5" footer="0.5"/>
  <pageSetup paperSize="9" orientation="portrait"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C14" sqref="C14"/>
    </sheetView>
  </sheetViews>
  <sheetFormatPr defaultRowHeight="13.2" x14ac:dyDescent="0.25"/>
  <cols>
    <col min="1" max="1" width="16"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414"/>
  <sheetViews>
    <sheetView showZeros="0" tabSelected="1" topLeftCell="J8" zoomScale="170" zoomScaleNormal="170" workbookViewId="0">
      <selection activeCell="X15" sqref="X15:X1414"/>
    </sheetView>
  </sheetViews>
  <sheetFormatPr defaultColWidth="9.109375" defaultRowHeight="9.6" x14ac:dyDescent="0.2"/>
  <cols>
    <col min="1" max="1" width="5.6640625" style="26" customWidth="1"/>
    <col min="2" max="2" width="6.88671875" style="26" customWidth="1"/>
    <col min="3" max="3" width="6.44140625" style="26" customWidth="1"/>
    <col min="4" max="4" width="6.33203125" style="26" customWidth="1"/>
    <col min="5" max="5" width="6.88671875" style="26" customWidth="1"/>
    <col min="6" max="6" width="6" style="26" customWidth="1"/>
    <col min="7" max="7" width="6.33203125" style="26" customWidth="1"/>
    <col min="8" max="8" width="6" style="26" customWidth="1"/>
    <col min="9" max="9" width="5.88671875" style="26" customWidth="1"/>
    <col min="10" max="10" width="6.5546875" style="26" customWidth="1"/>
    <col min="11" max="11" width="6.88671875" style="26" customWidth="1"/>
    <col min="12" max="12" width="10" style="26" customWidth="1"/>
    <col min="13" max="13" width="5.33203125" style="26" customWidth="1"/>
    <col min="14" max="14" width="5" style="26" customWidth="1"/>
    <col min="15" max="15" width="5.33203125" style="26" customWidth="1"/>
    <col min="16" max="16" width="5" style="26" customWidth="1"/>
    <col min="17" max="17" width="6.6640625" style="26" customWidth="1"/>
    <col min="18" max="18" width="10" style="26" customWidth="1"/>
    <col min="19" max="19" width="14.88671875" style="26" bestFit="1" customWidth="1"/>
    <col min="20" max="20" width="5.33203125" style="26" customWidth="1"/>
    <col min="21" max="21" width="6.6640625" style="26" customWidth="1"/>
    <col min="22" max="22" width="5.44140625" style="26" customWidth="1"/>
    <col min="23" max="23" width="5.33203125" style="26" customWidth="1"/>
    <col min="24" max="24" width="9.109375" style="26" bestFit="1" customWidth="1"/>
    <col min="25" max="25" width="2.5546875" style="26" customWidth="1"/>
    <col min="26" max="16384" width="9.109375" style="26"/>
  </cols>
  <sheetData>
    <row r="1" spans="1:24" ht="12.75" customHeight="1" x14ac:dyDescent="0.2"/>
    <row r="2" spans="1:24" ht="15.75" customHeight="1" x14ac:dyDescent="0.2"/>
    <row r="3" spans="1:24" ht="20.25" customHeight="1" x14ac:dyDescent="0.2"/>
    <row r="4" spans="1:24" ht="10.5" customHeight="1" x14ac:dyDescent="0.2"/>
    <row r="5" spans="1:24" ht="9.75" customHeight="1" x14ac:dyDescent="0.2"/>
    <row r="6" spans="1:24" ht="11.25" customHeight="1" x14ac:dyDescent="0.3">
      <c r="A6" s="39"/>
    </row>
    <row r="7" spans="1:24" ht="11.25" customHeight="1" x14ac:dyDescent="0.3">
      <c r="A7" s="39"/>
    </row>
    <row r="8" spans="1:24" ht="15.6" x14ac:dyDescent="0.3">
      <c r="A8" s="39"/>
    </row>
    <row r="9" spans="1:24" ht="21.75" customHeight="1" x14ac:dyDescent="0.3">
      <c r="A9" s="40"/>
    </row>
    <row r="10" spans="1:24" ht="15.75" customHeight="1" x14ac:dyDescent="0.2"/>
    <row r="11" spans="1:24" ht="12.75" customHeight="1" x14ac:dyDescent="0.2"/>
    <row r="12" spans="1:24" ht="30" customHeight="1" x14ac:dyDescent="0.2"/>
    <row r="13" spans="1:24" ht="12.75" customHeight="1" x14ac:dyDescent="0.3">
      <c r="A13" s="39" t="s">
        <v>116</v>
      </c>
    </row>
    <row r="14" spans="1:24" s="25" customFormat="1" ht="11.4" x14ac:dyDescent="0.2">
      <c r="A14" s="50" t="s">
        <v>113</v>
      </c>
      <c r="B14" s="108" t="s">
        <v>114</v>
      </c>
      <c r="C14" s="108" t="s">
        <v>115</v>
      </c>
      <c r="D14" s="108" t="s">
        <v>96</v>
      </c>
      <c r="E14" s="108" t="s">
        <v>97</v>
      </c>
      <c r="F14" s="108" t="s">
        <v>98</v>
      </c>
      <c r="G14" s="108" t="s">
        <v>99</v>
      </c>
      <c r="H14" s="108" t="s">
        <v>100</v>
      </c>
      <c r="I14" s="108" t="s">
        <v>101</v>
      </c>
      <c r="J14" s="108" t="s">
        <v>102</v>
      </c>
      <c r="K14" s="108" t="s">
        <v>103</v>
      </c>
      <c r="L14" s="109" t="s">
        <v>105</v>
      </c>
      <c r="M14" s="105" t="s">
        <v>108</v>
      </c>
      <c r="N14" s="104" t="s">
        <v>94</v>
      </c>
      <c r="O14" s="105" t="s">
        <v>108</v>
      </c>
      <c r="P14" s="104" t="s">
        <v>94</v>
      </c>
      <c r="Q14" s="108" t="s">
        <v>104</v>
      </c>
      <c r="R14" s="109" t="s">
        <v>105</v>
      </c>
      <c r="S14" s="105" t="s">
        <v>106</v>
      </c>
      <c r="T14" s="104" t="s">
        <v>92</v>
      </c>
      <c r="U14" s="105" t="s">
        <v>107</v>
      </c>
      <c r="V14" s="104" t="s">
        <v>93</v>
      </c>
      <c r="W14" s="105" t="s">
        <v>108</v>
      </c>
      <c r="X14" s="104" t="s">
        <v>94</v>
      </c>
    </row>
    <row r="15" spans="1:24" ht="13.2" x14ac:dyDescent="0.25">
      <c r="A15" t="s">
        <v>5627</v>
      </c>
      <c r="B15" t="s">
        <v>118</v>
      </c>
      <c r="C15" t="s">
        <v>495</v>
      </c>
      <c r="D15" t="s">
        <v>1896</v>
      </c>
      <c r="E15" t="s">
        <v>2083</v>
      </c>
      <c r="F15">
        <v>2002</v>
      </c>
      <c r="G15" t="s">
        <v>2106</v>
      </c>
      <c r="H15" t="s">
        <v>2109</v>
      </c>
      <c r="I15" t="s">
        <v>2129</v>
      </c>
      <c r="J15" t="s">
        <v>2302</v>
      </c>
      <c r="K15">
        <v>90171.45</v>
      </c>
      <c r="L15" t="s">
        <v>1894</v>
      </c>
      <c r="M15" t="s">
        <v>1893</v>
      </c>
      <c r="N15">
        <v>5323.61</v>
      </c>
      <c r="O15" t="s">
        <v>1895</v>
      </c>
      <c r="P15">
        <v>4844.7299999999996</v>
      </c>
      <c r="Q15" t="s">
        <v>3702</v>
      </c>
      <c r="R15" t="s">
        <v>1889</v>
      </c>
      <c r="S15" t="s">
        <v>1890</v>
      </c>
      <c r="T15" t="s">
        <v>3958</v>
      </c>
      <c r="U15" t="s">
        <v>1891</v>
      </c>
      <c r="V15" t="s">
        <v>5316</v>
      </c>
      <c r="W15" t="s">
        <v>1892</v>
      </c>
      <c r="X15">
        <v>13652.88</v>
      </c>
    </row>
    <row r="16" spans="1:24" ht="13.2" x14ac:dyDescent="0.25">
      <c r="A16" t="s">
        <v>5628</v>
      </c>
      <c r="B16" t="s">
        <v>119</v>
      </c>
      <c r="C16" t="s">
        <v>496</v>
      </c>
      <c r="D16" t="s">
        <v>1897</v>
      </c>
      <c r="E16" t="s">
        <v>2084</v>
      </c>
      <c r="F16">
        <v>2003</v>
      </c>
      <c r="G16" t="s">
        <v>2106</v>
      </c>
      <c r="H16" t="s">
        <v>2110</v>
      </c>
      <c r="I16" t="s">
        <v>2130</v>
      </c>
      <c r="J16" t="s">
        <v>2303</v>
      </c>
      <c r="K16">
        <v>78907.899999999994</v>
      </c>
      <c r="L16" t="s">
        <v>1894</v>
      </c>
      <c r="M16" t="s">
        <v>1893</v>
      </c>
      <c r="N16">
        <v>7302.69</v>
      </c>
      <c r="O16" t="s">
        <v>1895</v>
      </c>
      <c r="P16">
        <v>6480.12</v>
      </c>
      <c r="Q16" t="s">
        <v>3703</v>
      </c>
      <c r="R16" t="s">
        <v>1889</v>
      </c>
      <c r="S16" t="s">
        <v>1890</v>
      </c>
      <c r="T16" t="s">
        <v>3959</v>
      </c>
      <c r="U16" t="s">
        <v>1891</v>
      </c>
      <c r="V16" t="s">
        <v>5316</v>
      </c>
      <c r="W16" t="s">
        <v>1892</v>
      </c>
      <c r="X16">
        <v>14229.17</v>
      </c>
    </row>
    <row r="17" spans="1:24" ht="13.2" x14ac:dyDescent="0.25">
      <c r="A17" t="s">
        <v>5629</v>
      </c>
      <c r="B17" t="s">
        <v>120</v>
      </c>
      <c r="C17" t="s">
        <v>497</v>
      </c>
      <c r="D17" t="s">
        <v>1898</v>
      </c>
      <c r="E17" t="s">
        <v>2085</v>
      </c>
      <c r="F17">
        <v>2008</v>
      </c>
      <c r="G17" t="s">
        <v>2106</v>
      </c>
      <c r="H17" t="s">
        <v>2111</v>
      </c>
      <c r="I17" t="s">
        <v>2131</v>
      </c>
      <c r="J17" t="s">
        <v>2304</v>
      </c>
      <c r="K17">
        <v>106708.68</v>
      </c>
      <c r="L17" t="s">
        <v>1894</v>
      </c>
      <c r="M17" t="s">
        <v>1893</v>
      </c>
      <c r="N17">
        <v>7844</v>
      </c>
      <c r="O17" t="s">
        <v>1895</v>
      </c>
      <c r="P17">
        <v>3851.69</v>
      </c>
      <c r="Q17" t="s">
        <v>3704</v>
      </c>
      <c r="R17" t="s">
        <v>1889</v>
      </c>
      <c r="S17" t="s">
        <v>1890</v>
      </c>
      <c r="T17" t="s">
        <v>3960</v>
      </c>
      <c r="U17" t="s">
        <v>1891</v>
      </c>
      <c r="V17" t="s">
        <v>5316</v>
      </c>
      <c r="W17" t="s">
        <v>1892</v>
      </c>
      <c r="X17">
        <v>10417.76</v>
      </c>
    </row>
    <row r="18" spans="1:24" ht="13.2" x14ac:dyDescent="0.25">
      <c r="A18" t="s">
        <v>5630</v>
      </c>
      <c r="B18" t="s">
        <v>121</v>
      </c>
      <c r="C18" t="s">
        <v>498</v>
      </c>
      <c r="D18" t="s">
        <v>1899</v>
      </c>
      <c r="E18" t="s">
        <v>2086</v>
      </c>
      <c r="F18">
        <v>2001</v>
      </c>
      <c r="G18" t="s">
        <v>2107</v>
      </c>
      <c r="H18" t="s">
        <v>2112</v>
      </c>
      <c r="I18" t="s">
        <v>2132</v>
      </c>
      <c r="J18" t="s">
        <v>2305</v>
      </c>
      <c r="K18">
        <v>45248.59</v>
      </c>
      <c r="L18" t="s">
        <v>1894</v>
      </c>
      <c r="M18" t="s">
        <v>1893</v>
      </c>
      <c r="N18">
        <v>5990.21</v>
      </c>
      <c r="O18" t="s">
        <v>1895</v>
      </c>
      <c r="P18">
        <v>4098.55</v>
      </c>
      <c r="Q18" t="s">
        <v>3705</v>
      </c>
      <c r="R18" t="s">
        <v>1889</v>
      </c>
      <c r="S18" t="s">
        <v>1890</v>
      </c>
      <c r="T18" t="s">
        <v>3961</v>
      </c>
      <c r="U18" t="s">
        <v>1891</v>
      </c>
      <c r="V18" t="s">
        <v>5316</v>
      </c>
      <c r="W18" t="s">
        <v>1892</v>
      </c>
      <c r="X18">
        <v>15777.35</v>
      </c>
    </row>
    <row r="19" spans="1:24" ht="13.2" x14ac:dyDescent="0.25">
      <c r="A19" t="s">
        <v>5631</v>
      </c>
      <c r="B19" t="s">
        <v>122</v>
      </c>
      <c r="C19" t="s">
        <v>499</v>
      </c>
      <c r="D19" t="s">
        <v>1900</v>
      </c>
      <c r="E19" t="s">
        <v>2085</v>
      </c>
      <c r="F19">
        <v>2012</v>
      </c>
      <c r="G19" t="s">
        <v>2108</v>
      </c>
      <c r="H19" t="s">
        <v>2113</v>
      </c>
      <c r="I19" t="s">
        <v>2133</v>
      </c>
      <c r="J19" t="s">
        <v>2306</v>
      </c>
      <c r="K19">
        <v>93035.199999999997</v>
      </c>
      <c r="L19" t="s">
        <v>1894</v>
      </c>
      <c r="M19" t="s">
        <v>1893</v>
      </c>
      <c r="N19">
        <v>6560.13</v>
      </c>
      <c r="O19" t="s">
        <v>1895</v>
      </c>
      <c r="P19">
        <v>5253.63</v>
      </c>
      <c r="Q19" t="s">
        <v>3706</v>
      </c>
      <c r="R19" t="s">
        <v>1889</v>
      </c>
      <c r="S19" t="s">
        <v>1890</v>
      </c>
      <c r="T19" t="s">
        <v>3962</v>
      </c>
      <c r="U19" t="s">
        <v>1891</v>
      </c>
      <c r="V19" t="s">
        <v>5317</v>
      </c>
      <c r="W19" t="s">
        <v>1892</v>
      </c>
      <c r="X19">
        <v>15658.19</v>
      </c>
    </row>
    <row r="20" spans="1:24" ht="13.2" x14ac:dyDescent="0.25">
      <c r="A20" t="s">
        <v>5632</v>
      </c>
      <c r="B20" t="s">
        <v>123</v>
      </c>
      <c r="C20" t="s">
        <v>500</v>
      </c>
      <c r="D20" t="s">
        <v>1901</v>
      </c>
      <c r="E20" t="s">
        <v>2086</v>
      </c>
      <c r="F20">
        <v>2011</v>
      </c>
      <c r="G20" t="s">
        <v>2107</v>
      </c>
      <c r="H20" t="s">
        <v>2110</v>
      </c>
      <c r="I20" t="s">
        <v>2134</v>
      </c>
      <c r="J20" t="s">
        <v>2307</v>
      </c>
      <c r="K20">
        <v>108902.01</v>
      </c>
      <c r="L20" t="s">
        <v>1894</v>
      </c>
      <c r="M20" t="s">
        <v>1893</v>
      </c>
      <c r="N20">
        <v>9310.6299999999992</v>
      </c>
      <c r="O20" t="s">
        <v>1895</v>
      </c>
      <c r="P20">
        <v>4090.49</v>
      </c>
      <c r="Q20" t="s">
        <v>3707</v>
      </c>
      <c r="R20" t="s">
        <v>1889</v>
      </c>
      <c r="S20" t="s">
        <v>1890</v>
      </c>
      <c r="T20" t="s">
        <v>3963</v>
      </c>
      <c r="U20" t="s">
        <v>1891</v>
      </c>
      <c r="V20" t="s">
        <v>5316</v>
      </c>
      <c r="W20" t="s">
        <v>1892</v>
      </c>
      <c r="X20">
        <v>10613.21</v>
      </c>
    </row>
    <row r="21" spans="1:24" ht="13.2" x14ac:dyDescent="0.25">
      <c r="A21" t="s">
        <v>5633</v>
      </c>
      <c r="B21" t="s">
        <v>124</v>
      </c>
      <c r="C21" t="s">
        <v>501</v>
      </c>
      <c r="D21" t="s">
        <v>1902</v>
      </c>
      <c r="E21" t="s">
        <v>1994</v>
      </c>
      <c r="F21">
        <v>2008</v>
      </c>
      <c r="G21" t="s">
        <v>2106</v>
      </c>
      <c r="H21" t="s">
        <v>2109</v>
      </c>
      <c r="I21" t="s">
        <v>2135</v>
      </c>
      <c r="J21" t="s">
        <v>2308</v>
      </c>
      <c r="K21">
        <v>49129.99</v>
      </c>
      <c r="L21" t="s">
        <v>1894</v>
      </c>
      <c r="M21" t="s">
        <v>1893</v>
      </c>
      <c r="N21">
        <v>7240.52</v>
      </c>
      <c r="O21" t="s">
        <v>1895</v>
      </c>
      <c r="P21">
        <v>5918.2</v>
      </c>
      <c r="Q21" t="s">
        <v>3708</v>
      </c>
      <c r="R21" t="s">
        <v>1889</v>
      </c>
      <c r="S21" t="s">
        <v>1890</v>
      </c>
      <c r="T21" t="s">
        <v>3964</v>
      </c>
      <c r="U21" t="s">
        <v>1891</v>
      </c>
      <c r="V21" t="s">
        <v>5316</v>
      </c>
      <c r="W21" t="s">
        <v>1892</v>
      </c>
      <c r="X21">
        <v>11583.72</v>
      </c>
    </row>
    <row r="22" spans="1:24" ht="13.2" x14ac:dyDescent="0.25">
      <c r="A22" t="s">
        <v>5634</v>
      </c>
      <c r="B22" t="s">
        <v>125</v>
      </c>
      <c r="C22" t="s">
        <v>502</v>
      </c>
      <c r="D22" t="s">
        <v>1898</v>
      </c>
      <c r="E22" t="s">
        <v>2087</v>
      </c>
      <c r="F22">
        <v>2008</v>
      </c>
      <c r="G22" t="s">
        <v>2107</v>
      </c>
      <c r="H22" t="s">
        <v>2114</v>
      </c>
      <c r="I22" t="s">
        <v>2136</v>
      </c>
      <c r="J22" t="s">
        <v>2309</v>
      </c>
      <c r="K22">
        <v>48544.15</v>
      </c>
      <c r="L22" t="s">
        <v>1894</v>
      </c>
      <c r="M22" t="s">
        <v>1893</v>
      </c>
      <c r="N22">
        <v>7750.58</v>
      </c>
      <c r="O22" t="s">
        <v>1895</v>
      </c>
      <c r="P22">
        <v>5751.09</v>
      </c>
      <c r="Q22" t="s">
        <v>3709</v>
      </c>
      <c r="R22" t="s">
        <v>1889</v>
      </c>
      <c r="S22" t="s">
        <v>1890</v>
      </c>
      <c r="T22" t="s">
        <v>3965</v>
      </c>
      <c r="U22" t="s">
        <v>1891</v>
      </c>
      <c r="V22" t="s">
        <v>5316</v>
      </c>
      <c r="W22" t="s">
        <v>1892</v>
      </c>
      <c r="X22">
        <v>12307.39</v>
      </c>
    </row>
    <row r="23" spans="1:24" ht="13.2" x14ac:dyDescent="0.25">
      <c r="A23" t="s">
        <v>5635</v>
      </c>
      <c r="B23" t="s">
        <v>126</v>
      </c>
      <c r="C23" t="s">
        <v>503</v>
      </c>
      <c r="D23" t="s">
        <v>1903</v>
      </c>
      <c r="E23" t="s">
        <v>2088</v>
      </c>
      <c r="F23">
        <v>2005</v>
      </c>
      <c r="G23" t="s">
        <v>2107</v>
      </c>
      <c r="H23" t="s">
        <v>2115</v>
      </c>
      <c r="I23" t="s">
        <v>2137</v>
      </c>
      <c r="J23" t="s">
        <v>2310</v>
      </c>
      <c r="K23">
        <v>109079.28</v>
      </c>
      <c r="L23" t="s">
        <v>1894</v>
      </c>
      <c r="M23" t="s">
        <v>1893</v>
      </c>
      <c r="N23">
        <v>6954.61</v>
      </c>
      <c r="O23" t="s">
        <v>1895</v>
      </c>
      <c r="P23">
        <v>6231.79</v>
      </c>
      <c r="Q23" t="s">
        <v>3710</v>
      </c>
      <c r="R23" t="s">
        <v>1889</v>
      </c>
      <c r="S23" t="s">
        <v>1890</v>
      </c>
      <c r="T23" t="s">
        <v>3966</v>
      </c>
      <c r="U23" t="s">
        <v>1891</v>
      </c>
      <c r="V23" t="s">
        <v>5316</v>
      </c>
      <c r="W23" t="s">
        <v>1892</v>
      </c>
      <c r="X23">
        <v>14395.3</v>
      </c>
    </row>
    <row r="24" spans="1:24" ht="13.2" x14ac:dyDescent="0.25">
      <c r="A24" t="s">
        <v>5636</v>
      </c>
      <c r="B24" t="s">
        <v>127</v>
      </c>
      <c r="C24" t="s">
        <v>504</v>
      </c>
      <c r="D24" t="s">
        <v>1904</v>
      </c>
      <c r="E24" t="s">
        <v>2089</v>
      </c>
      <c r="F24">
        <v>1994</v>
      </c>
      <c r="G24" t="s">
        <v>2108</v>
      </c>
      <c r="H24" t="s">
        <v>2110</v>
      </c>
      <c r="I24" t="s">
        <v>2138</v>
      </c>
      <c r="J24" t="s">
        <v>2311</v>
      </c>
      <c r="K24">
        <v>69377.740000000005</v>
      </c>
      <c r="L24" t="s">
        <v>1894</v>
      </c>
      <c r="M24" t="s">
        <v>1893</v>
      </c>
      <c r="N24">
        <v>5506.21</v>
      </c>
      <c r="O24" t="s">
        <v>1895</v>
      </c>
      <c r="P24">
        <v>3505.62</v>
      </c>
      <c r="Q24" t="s">
        <v>3711</v>
      </c>
      <c r="R24" t="s">
        <v>1889</v>
      </c>
      <c r="S24" t="s">
        <v>1890</v>
      </c>
      <c r="T24" t="s">
        <v>3967</v>
      </c>
      <c r="U24" t="s">
        <v>1891</v>
      </c>
      <c r="V24" t="s">
        <v>5316</v>
      </c>
      <c r="W24" t="s">
        <v>1892</v>
      </c>
      <c r="X24">
        <v>6287.76</v>
      </c>
    </row>
    <row r="25" spans="1:24" ht="13.2" x14ac:dyDescent="0.25">
      <c r="A25" t="s">
        <v>5637</v>
      </c>
      <c r="B25" t="s">
        <v>128</v>
      </c>
      <c r="C25" t="s">
        <v>505</v>
      </c>
      <c r="D25" t="s">
        <v>1905</v>
      </c>
      <c r="E25" t="s">
        <v>2087</v>
      </c>
      <c r="F25">
        <v>1964</v>
      </c>
      <c r="G25" t="s">
        <v>2106</v>
      </c>
      <c r="H25" t="s">
        <v>2116</v>
      </c>
      <c r="I25" t="s">
        <v>2139</v>
      </c>
      <c r="J25" t="s">
        <v>2312</v>
      </c>
      <c r="K25">
        <v>34129.22</v>
      </c>
      <c r="L25" t="s">
        <v>1894</v>
      </c>
      <c r="M25" t="s">
        <v>1893</v>
      </c>
      <c r="N25">
        <v>8234.0499999999993</v>
      </c>
      <c r="O25" t="s">
        <v>1895</v>
      </c>
      <c r="P25">
        <v>5295.06</v>
      </c>
      <c r="Q25" t="s">
        <v>3712</v>
      </c>
      <c r="R25" t="s">
        <v>1889</v>
      </c>
      <c r="S25" t="s">
        <v>1890</v>
      </c>
      <c r="T25" t="s">
        <v>3968</v>
      </c>
      <c r="U25" t="s">
        <v>1891</v>
      </c>
      <c r="V25" t="s">
        <v>5317</v>
      </c>
      <c r="W25" t="s">
        <v>1892</v>
      </c>
      <c r="X25">
        <v>19955.82</v>
      </c>
    </row>
    <row r="26" spans="1:24" ht="13.2" x14ac:dyDescent="0.25">
      <c r="A26" t="s">
        <v>5638</v>
      </c>
      <c r="B26" t="s">
        <v>118</v>
      </c>
      <c r="C26" t="s">
        <v>506</v>
      </c>
      <c r="D26" t="s">
        <v>1906</v>
      </c>
      <c r="E26" t="s">
        <v>2001</v>
      </c>
      <c r="F26">
        <v>2003</v>
      </c>
      <c r="G26" t="s">
        <v>2108</v>
      </c>
      <c r="H26" t="s">
        <v>2112</v>
      </c>
      <c r="I26" t="s">
        <v>2140</v>
      </c>
      <c r="J26" t="s">
        <v>2313</v>
      </c>
      <c r="K26">
        <v>85619.59</v>
      </c>
      <c r="L26" t="s">
        <v>1894</v>
      </c>
      <c r="M26" t="s">
        <v>1893</v>
      </c>
      <c r="N26">
        <v>7533.54</v>
      </c>
      <c r="O26" t="s">
        <v>1895</v>
      </c>
      <c r="P26">
        <v>5075.67</v>
      </c>
      <c r="Q26" t="s">
        <v>3713</v>
      </c>
      <c r="R26" t="s">
        <v>1889</v>
      </c>
      <c r="S26" t="s">
        <v>1890</v>
      </c>
      <c r="T26" t="s">
        <v>3969</v>
      </c>
      <c r="U26" t="s">
        <v>1891</v>
      </c>
      <c r="V26" t="s">
        <v>5318</v>
      </c>
      <c r="W26" t="s">
        <v>1892</v>
      </c>
      <c r="X26">
        <v>17380.009999999998</v>
      </c>
    </row>
    <row r="27" spans="1:24" ht="13.2" x14ac:dyDescent="0.25">
      <c r="A27" t="s">
        <v>5639</v>
      </c>
      <c r="B27" t="s">
        <v>129</v>
      </c>
      <c r="C27" t="s">
        <v>507</v>
      </c>
      <c r="D27" t="s">
        <v>1907</v>
      </c>
      <c r="E27" t="s">
        <v>2090</v>
      </c>
      <c r="F27">
        <v>2006</v>
      </c>
      <c r="G27" t="s">
        <v>2108</v>
      </c>
      <c r="H27" t="s">
        <v>2111</v>
      </c>
      <c r="I27" t="s">
        <v>2141</v>
      </c>
      <c r="J27" t="s">
        <v>2314</v>
      </c>
      <c r="K27">
        <v>90671</v>
      </c>
      <c r="L27" t="s">
        <v>1894</v>
      </c>
      <c r="M27" t="s">
        <v>1893</v>
      </c>
      <c r="N27">
        <v>9809.73</v>
      </c>
      <c r="O27" t="s">
        <v>1895</v>
      </c>
      <c r="P27">
        <v>6674.78</v>
      </c>
      <c r="Q27" t="s">
        <v>3714</v>
      </c>
      <c r="R27" t="s">
        <v>1889</v>
      </c>
      <c r="S27" t="s">
        <v>1890</v>
      </c>
      <c r="T27" t="s">
        <v>3970</v>
      </c>
      <c r="U27" t="s">
        <v>1891</v>
      </c>
      <c r="V27" t="s">
        <v>5319</v>
      </c>
      <c r="W27" t="s">
        <v>1892</v>
      </c>
      <c r="X27">
        <v>16115.42</v>
      </c>
    </row>
    <row r="28" spans="1:24" ht="13.2" x14ac:dyDescent="0.25">
      <c r="A28" t="s">
        <v>5640</v>
      </c>
      <c r="B28" t="s">
        <v>124</v>
      </c>
      <c r="C28" t="s">
        <v>508</v>
      </c>
      <c r="D28" t="s">
        <v>1908</v>
      </c>
      <c r="E28" t="s">
        <v>2091</v>
      </c>
      <c r="F28">
        <v>2007</v>
      </c>
      <c r="G28" t="s">
        <v>2108</v>
      </c>
      <c r="H28" t="s">
        <v>2117</v>
      </c>
      <c r="I28" t="s">
        <v>2142</v>
      </c>
      <c r="J28" t="s">
        <v>2315</v>
      </c>
      <c r="K28">
        <v>50599.75</v>
      </c>
      <c r="L28" t="s">
        <v>1894</v>
      </c>
      <c r="M28" t="s">
        <v>1893</v>
      </c>
      <c r="N28">
        <v>7548.87</v>
      </c>
      <c r="O28" t="s">
        <v>1895</v>
      </c>
      <c r="P28">
        <v>3029.85</v>
      </c>
      <c r="Q28" t="s">
        <v>3715</v>
      </c>
      <c r="R28" t="s">
        <v>1889</v>
      </c>
      <c r="S28" t="s">
        <v>1890</v>
      </c>
      <c r="T28" t="s">
        <v>3971</v>
      </c>
      <c r="U28" t="s">
        <v>1891</v>
      </c>
      <c r="V28" t="s">
        <v>5316</v>
      </c>
      <c r="W28" t="s">
        <v>1892</v>
      </c>
      <c r="X28">
        <v>16837.900000000001</v>
      </c>
    </row>
    <row r="29" spans="1:24" ht="13.2" x14ac:dyDescent="0.25">
      <c r="A29" t="s">
        <v>5641</v>
      </c>
      <c r="B29" t="s">
        <v>130</v>
      </c>
      <c r="C29" t="s">
        <v>509</v>
      </c>
      <c r="D29" t="s">
        <v>1909</v>
      </c>
      <c r="E29" t="s">
        <v>2092</v>
      </c>
      <c r="F29">
        <v>2010</v>
      </c>
      <c r="G29" t="s">
        <v>2108</v>
      </c>
      <c r="H29" t="s">
        <v>2109</v>
      </c>
      <c r="I29" t="s">
        <v>2143</v>
      </c>
      <c r="J29" t="s">
        <v>2316</v>
      </c>
      <c r="K29">
        <v>108590.48</v>
      </c>
      <c r="L29" t="s">
        <v>1894</v>
      </c>
      <c r="M29" t="s">
        <v>1893</v>
      </c>
      <c r="N29">
        <v>5429.82</v>
      </c>
      <c r="O29" t="s">
        <v>1895</v>
      </c>
      <c r="P29">
        <v>4349.29</v>
      </c>
      <c r="Q29" t="s">
        <v>3716</v>
      </c>
      <c r="R29" t="s">
        <v>1889</v>
      </c>
      <c r="S29" t="s">
        <v>1890</v>
      </c>
      <c r="T29" t="s">
        <v>3972</v>
      </c>
      <c r="U29" t="s">
        <v>1891</v>
      </c>
      <c r="V29" t="s">
        <v>5317</v>
      </c>
      <c r="W29" t="s">
        <v>1892</v>
      </c>
      <c r="X29">
        <v>11818.88</v>
      </c>
    </row>
    <row r="30" spans="1:24" ht="13.2" x14ac:dyDescent="0.25">
      <c r="A30" t="s">
        <v>5642</v>
      </c>
      <c r="B30" t="s">
        <v>131</v>
      </c>
      <c r="C30" t="s">
        <v>510</v>
      </c>
      <c r="D30" t="s">
        <v>1910</v>
      </c>
      <c r="E30" t="s">
        <v>2084</v>
      </c>
      <c r="F30">
        <v>1989</v>
      </c>
      <c r="G30" t="s">
        <v>2108</v>
      </c>
      <c r="H30" t="s">
        <v>2117</v>
      </c>
      <c r="I30" t="s">
        <v>2144</v>
      </c>
      <c r="J30" t="s">
        <v>2317</v>
      </c>
      <c r="K30">
        <v>37673.300000000003</v>
      </c>
      <c r="L30" t="s">
        <v>1894</v>
      </c>
      <c r="M30" t="s">
        <v>1893</v>
      </c>
      <c r="N30">
        <v>5729.68</v>
      </c>
      <c r="O30" t="s">
        <v>1895</v>
      </c>
      <c r="P30">
        <v>3401.18</v>
      </c>
      <c r="Q30" t="s">
        <v>3717</v>
      </c>
      <c r="R30" t="s">
        <v>1889</v>
      </c>
      <c r="S30" t="s">
        <v>1890</v>
      </c>
      <c r="T30" t="s">
        <v>3973</v>
      </c>
      <c r="U30" t="s">
        <v>1891</v>
      </c>
      <c r="V30" t="s">
        <v>5318</v>
      </c>
      <c r="W30" t="s">
        <v>1892</v>
      </c>
      <c r="X30">
        <v>19910.12</v>
      </c>
    </row>
    <row r="31" spans="1:24" ht="13.2" x14ac:dyDescent="0.25">
      <c r="A31" t="s">
        <v>5643</v>
      </c>
      <c r="B31" t="s">
        <v>132</v>
      </c>
      <c r="C31" t="s">
        <v>511</v>
      </c>
      <c r="D31" t="s">
        <v>1911</v>
      </c>
      <c r="E31" t="s">
        <v>2001</v>
      </c>
      <c r="F31">
        <v>2008</v>
      </c>
      <c r="G31" t="s">
        <v>2106</v>
      </c>
      <c r="H31" t="s">
        <v>2118</v>
      </c>
      <c r="I31" t="s">
        <v>2145</v>
      </c>
      <c r="J31" t="s">
        <v>2318</v>
      </c>
      <c r="K31">
        <v>76316.97</v>
      </c>
      <c r="L31" t="s">
        <v>1894</v>
      </c>
      <c r="M31" t="s">
        <v>1893</v>
      </c>
      <c r="N31">
        <v>6020.24</v>
      </c>
      <c r="O31" t="s">
        <v>1895</v>
      </c>
      <c r="P31">
        <v>4713.1499999999996</v>
      </c>
      <c r="Q31" t="s">
        <v>3718</v>
      </c>
      <c r="R31" t="s">
        <v>1889</v>
      </c>
      <c r="S31" t="s">
        <v>1890</v>
      </c>
      <c r="T31" t="s">
        <v>3974</v>
      </c>
      <c r="U31" t="s">
        <v>1891</v>
      </c>
      <c r="V31" t="s">
        <v>5317</v>
      </c>
      <c r="W31" t="s">
        <v>1892</v>
      </c>
      <c r="X31">
        <v>14211.22</v>
      </c>
    </row>
    <row r="32" spans="1:24" ht="13.2" x14ac:dyDescent="0.25">
      <c r="A32" t="s">
        <v>5644</v>
      </c>
      <c r="B32" t="s">
        <v>133</v>
      </c>
      <c r="C32" t="s">
        <v>512</v>
      </c>
      <c r="D32" t="s">
        <v>1912</v>
      </c>
      <c r="E32" t="s">
        <v>2089</v>
      </c>
      <c r="F32">
        <v>1988</v>
      </c>
      <c r="G32" t="s">
        <v>2107</v>
      </c>
      <c r="H32" t="s">
        <v>2112</v>
      </c>
      <c r="I32" t="s">
        <v>2146</v>
      </c>
      <c r="J32" t="s">
        <v>2319</v>
      </c>
      <c r="K32">
        <v>85559.7</v>
      </c>
      <c r="L32" t="s">
        <v>1894</v>
      </c>
      <c r="M32" t="s">
        <v>1893</v>
      </c>
      <c r="N32">
        <v>8636.44</v>
      </c>
      <c r="O32" t="s">
        <v>1895</v>
      </c>
      <c r="P32">
        <v>5908.31</v>
      </c>
      <c r="Q32" t="s">
        <v>3719</v>
      </c>
      <c r="R32" t="s">
        <v>1889</v>
      </c>
      <c r="S32" t="s">
        <v>1890</v>
      </c>
      <c r="T32" t="s">
        <v>3975</v>
      </c>
      <c r="U32" t="s">
        <v>1891</v>
      </c>
      <c r="V32" t="s">
        <v>5318</v>
      </c>
      <c r="W32" t="s">
        <v>1892</v>
      </c>
      <c r="X32">
        <v>19354.72</v>
      </c>
    </row>
    <row r="33" spans="1:24" ht="13.2" x14ac:dyDescent="0.25">
      <c r="A33" t="s">
        <v>5645</v>
      </c>
      <c r="B33" t="s">
        <v>134</v>
      </c>
      <c r="C33" t="s">
        <v>513</v>
      </c>
      <c r="D33" t="s">
        <v>1913</v>
      </c>
      <c r="E33" t="s">
        <v>2085</v>
      </c>
      <c r="F33">
        <v>2004</v>
      </c>
      <c r="G33" t="s">
        <v>2106</v>
      </c>
      <c r="H33" t="s">
        <v>2119</v>
      </c>
      <c r="I33" t="s">
        <v>2147</v>
      </c>
      <c r="J33" t="s">
        <v>2320</v>
      </c>
      <c r="K33">
        <v>33384.589999999997</v>
      </c>
      <c r="L33" t="s">
        <v>1894</v>
      </c>
      <c r="M33" t="s">
        <v>1893</v>
      </c>
      <c r="N33">
        <v>6792.25</v>
      </c>
      <c r="O33" t="s">
        <v>1895</v>
      </c>
      <c r="P33">
        <v>4423.05</v>
      </c>
      <c r="Q33" t="s">
        <v>3720</v>
      </c>
      <c r="R33" t="s">
        <v>1889</v>
      </c>
      <c r="S33" t="s">
        <v>1890</v>
      </c>
      <c r="T33" t="s">
        <v>3976</v>
      </c>
      <c r="U33" t="s">
        <v>1891</v>
      </c>
      <c r="V33" t="s">
        <v>5316</v>
      </c>
      <c r="W33" t="s">
        <v>1892</v>
      </c>
      <c r="X33">
        <v>8662.19</v>
      </c>
    </row>
    <row r="34" spans="1:24" ht="13.2" x14ac:dyDescent="0.25">
      <c r="A34" t="s">
        <v>5646</v>
      </c>
      <c r="B34" t="s">
        <v>135</v>
      </c>
      <c r="C34" t="s">
        <v>514</v>
      </c>
      <c r="D34" t="s">
        <v>1914</v>
      </c>
      <c r="E34" t="s">
        <v>2093</v>
      </c>
      <c r="F34">
        <v>1996</v>
      </c>
      <c r="G34" t="s">
        <v>2107</v>
      </c>
      <c r="H34" t="s">
        <v>2115</v>
      </c>
      <c r="I34" t="s">
        <v>2148</v>
      </c>
      <c r="J34" t="s">
        <v>2321</v>
      </c>
      <c r="K34">
        <v>55494.77</v>
      </c>
      <c r="L34" t="s">
        <v>1894</v>
      </c>
      <c r="M34" t="s">
        <v>1893</v>
      </c>
      <c r="N34">
        <v>5268.1</v>
      </c>
      <c r="O34" t="s">
        <v>1895</v>
      </c>
      <c r="P34">
        <v>3743.37</v>
      </c>
      <c r="Q34" t="s">
        <v>3721</v>
      </c>
      <c r="R34" t="s">
        <v>1889</v>
      </c>
      <c r="S34" t="s">
        <v>1890</v>
      </c>
      <c r="T34" t="s">
        <v>3977</v>
      </c>
      <c r="U34" t="s">
        <v>1891</v>
      </c>
      <c r="V34" t="s">
        <v>5318</v>
      </c>
      <c r="W34" t="s">
        <v>1892</v>
      </c>
      <c r="X34">
        <v>12150.82</v>
      </c>
    </row>
    <row r="35" spans="1:24" ht="13.2" x14ac:dyDescent="0.25">
      <c r="A35" t="s">
        <v>5647</v>
      </c>
      <c r="B35" t="s">
        <v>136</v>
      </c>
      <c r="C35" t="s">
        <v>515</v>
      </c>
      <c r="D35" t="s">
        <v>1915</v>
      </c>
      <c r="E35" t="s">
        <v>2086</v>
      </c>
      <c r="F35">
        <v>1992</v>
      </c>
      <c r="G35" t="s">
        <v>2107</v>
      </c>
      <c r="H35" t="s">
        <v>2117</v>
      </c>
      <c r="I35" t="s">
        <v>2149</v>
      </c>
      <c r="J35" t="s">
        <v>2322</v>
      </c>
      <c r="K35">
        <v>45505.49</v>
      </c>
      <c r="L35" t="s">
        <v>1894</v>
      </c>
      <c r="M35" t="s">
        <v>1893</v>
      </c>
      <c r="N35">
        <v>6275.78</v>
      </c>
      <c r="O35" t="s">
        <v>1895</v>
      </c>
      <c r="P35">
        <v>4882.76</v>
      </c>
      <c r="Q35" t="s">
        <v>3722</v>
      </c>
      <c r="R35" t="s">
        <v>1889</v>
      </c>
      <c r="S35" t="s">
        <v>1890</v>
      </c>
      <c r="T35" t="s">
        <v>3978</v>
      </c>
      <c r="U35" t="s">
        <v>1891</v>
      </c>
      <c r="V35" t="s">
        <v>5316</v>
      </c>
      <c r="W35" t="s">
        <v>1892</v>
      </c>
      <c r="X35">
        <v>6489.63</v>
      </c>
    </row>
    <row r="36" spans="1:24" ht="13.2" x14ac:dyDescent="0.25">
      <c r="A36" t="s">
        <v>5648</v>
      </c>
      <c r="B36" t="s">
        <v>137</v>
      </c>
      <c r="C36" t="s">
        <v>516</v>
      </c>
      <c r="D36" t="s">
        <v>1916</v>
      </c>
      <c r="E36" t="s">
        <v>2094</v>
      </c>
      <c r="F36">
        <v>1993</v>
      </c>
      <c r="G36" t="s">
        <v>2108</v>
      </c>
      <c r="H36" t="s">
        <v>2120</v>
      </c>
      <c r="I36" t="s">
        <v>2150</v>
      </c>
      <c r="J36" t="s">
        <v>2323</v>
      </c>
      <c r="K36">
        <v>71229.490000000005</v>
      </c>
      <c r="L36" t="s">
        <v>1894</v>
      </c>
      <c r="M36" t="s">
        <v>1893</v>
      </c>
      <c r="N36">
        <v>5650.38</v>
      </c>
      <c r="O36" t="s">
        <v>1895</v>
      </c>
      <c r="P36">
        <v>4197.18</v>
      </c>
      <c r="Q36" t="s">
        <v>3723</v>
      </c>
      <c r="R36" t="s">
        <v>1889</v>
      </c>
      <c r="S36" t="s">
        <v>1890</v>
      </c>
      <c r="T36" t="s">
        <v>3979</v>
      </c>
      <c r="U36" t="s">
        <v>1891</v>
      </c>
      <c r="V36" t="s">
        <v>5320</v>
      </c>
      <c r="W36" t="s">
        <v>1892</v>
      </c>
      <c r="X36">
        <v>19729.82</v>
      </c>
    </row>
    <row r="37" spans="1:24" ht="13.2" x14ac:dyDescent="0.25">
      <c r="A37" t="s">
        <v>5649</v>
      </c>
      <c r="B37" t="s">
        <v>138</v>
      </c>
      <c r="C37" t="s">
        <v>517</v>
      </c>
      <c r="D37" t="s">
        <v>1914</v>
      </c>
      <c r="E37" t="s">
        <v>2095</v>
      </c>
      <c r="F37">
        <v>1998</v>
      </c>
      <c r="G37" t="s">
        <v>2107</v>
      </c>
      <c r="H37" t="s">
        <v>2121</v>
      </c>
      <c r="I37" t="s">
        <v>2151</v>
      </c>
      <c r="J37" t="s">
        <v>2324</v>
      </c>
      <c r="K37">
        <v>70053.119999999995</v>
      </c>
      <c r="L37" t="s">
        <v>1894</v>
      </c>
      <c r="M37" t="s">
        <v>1893</v>
      </c>
      <c r="N37">
        <v>7556.62</v>
      </c>
      <c r="O37" t="s">
        <v>1895</v>
      </c>
      <c r="P37">
        <v>6781.92</v>
      </c>
      <c r="Q37" t="s">
        <v>3724</v>
      </c>
      <c r="R37" t="s">
        <v>1889</v>
      </c>
      <c r="S37" t="s">
        <v>1890</v>
      </c>
      <c r="T37" t="s">
        <v>3980</v>
      </c>
      <c r="U37" t="s">
        <v>1891</v>
      </c>
      <c r="V37" t="s">
        <v>5318</v>
      </c>
      <c r="W37" t="s">
        <v>1892</v>
      </c>
      <c r="X37">
        <v>6784.18</v>
      </c>
    </row>
    <row r="38" spans="1:24" ht="13.2" x14ac:dyDescent="0.25">
      <c r="A38" t="s">
        <v>5650</v>
      </c>
      <c r="B38" t="s">
        <v>139</v>
      </c>
      <c r="C38" t="s">
        <v>518</v>
      </c>
      <c r="D38" t="s">
        <v>1917</v>
      </c>
      <c r="E38" t="s">
        <v>2095</v>
      </c>
      <c r="F38">
        <v>1995</v>
      </c>
      <c r="G38" t="s">
        <v>2106</v>
      </c>
      <c r="H38" t="s">
        <v>2112</v>
      </c>
      <c r="I38" t="s">
        <v>2152</v>
      </c>
      <c r="J38" t="s">
        <v>2325</v>
      </c>
      <c r="K38">
        <v>91775.95</v>
      </c>
      <c r="L38" t="s">
        <v>1894</v>
      </c>
      <c r="M38" t="s">
        <v>1893</v>
      </c>
      <c r="N38">
        <v>9849.65</v>
      </c>
      <c r="O38" t="s">
        <v>1895</v>
      </c>
      <c r="P38">
        <v>4451.51</v>
      </c>
      <c r="Q38" t="s">
        <v>3725</v>
      </c>
      <c r="R38" t="s">
        <v>1889</v>
      </c>
      <c r="S38" t="s">
        <v>1890</v>
      </c>
      <c r="T38" t="s">
        <v>3981</v>
      </c>
      <c r="U38" t="s">
        <v>1891</v>
      </c>
      <c r="V38" t="s">
        <v>5316</v>
      </c>
      <c r="W38" t="s">
        <v>1892</v>
      </c>
      <c r="X38">
        <v>18306.96</v>
      </c>
    </row>
    <row r="39" spans="1:24" ht="13.2" x14ac:dyDescent="0.25">
      <c r="A39" t="s">
        <v>5651</v>
      </c>
      <c r="B39" t="s">
        <v>140</v>
      </c>
      <c r="C39" t="s">
        <v>519</v>
      </c>
      <c r="D39" t="s">
        <v>1918</v>
      </c>
      <c r="E39" t="s">
        <v>2093</v>
      </c>
      <c r="F39">
        <v>2010</v>
      </c>
      <c r="G39" t="s">
        <v>2106</v>
      </c>
      <c r="H39" t="s">
        <v>2111</v>
      </c>
      <c r="I39" t="s">
        <v>2153</v>
      </c>
      <c r="J39" t="s">
        <v>2326</v>
      </c>
      <c r="K39">
        <v>45567.63</v>
      </c>
      <c r="L39" t="s">
        <v>1894</v>
      </c>
      <c r="M39" t="s">
        <v>1893</v>
      </c>
      <c r="N39">
        <v>7755.17</v>
      </c>
      <c r="O39" t="s">
        <v>1895</v>
      </c>
      <c r="P39">
        <v>3011.44</v>
      </c>
      <c r="Q39" t="s">
        <v>3726</v>
      </c>
      <c r="R39" t="s">
        <v>1889</v>
      </c>
      <c r="S39" t="s">
        <v>1890</v>
      </c>
      <c r="T39" t="s">
        <v>3982</v>
      </c>
      <c r="U39" t="s">
        <v>1891</v>
      </c>
      <c r="V39" t="s">
        <v>5316</v>
      </c>
      <c r="W39" t="s">
        <v>1892</v>
      </c>
      <c r="X39">
        <v>17158.580000000002</v>
      </c>
    </row>
    <row r="40" spans="1:24" ht="13.2" x14ac:dyDescent="0.25">
      <c r="A40" t="s">
        <v>5652</v>
      </c>
      <c r="B40" t="s">
        <v>141</v>
      </c>
      <c r="C40" t="s">
        <v>520</v>
      </c>
      <c r="D40" t="s">
        <v>1919</v>
      </c>
      <c r="E40" t="s">
        <v>2096</v>
      </c>
      <c r="F40">
        <v>2008</v>
      </c>
      <c r="G40" t="s">
        <v>2108</v>
      </c>
      <c r="H40" t="s">
        <v>2119</v>
      </c>
      <c r="I40" t="s">
        <v>2154</v>
      </c>
      <c r="J40" t="s">
        <v>2327</v>
      </c>
      <c r="K40">
        <v>94201.12</v>
      </c>
      <c r="L40" t="s">
        <v>1894</v>
      </c>
      <c r="M40" t="s">
        <v>1893</v>
      </c>
      <c r="N40">
        <v>6879.77</v>
      </c>
      <c r="O40" t="s">
        <v>1895</v>
      </c>
      <c r="P40">
        <v>6409.38</v>
      </c>
      <c r="Q40" t="s">
        <v>3727</v>
      </c>
      <c r="R40" t="s">
        <v>1889</v>
      </c>
      <c r="S40" t="s">
        <v>1890</v>
      </c>
      <c r="T40" t="s">
        <v>3983</v>
      </c>
      <c r="U40" t="s">
        <v>1891</v>
      </c>
      <c r="V40" t="s">
        <v>5316</v>
      </c>
      <c r="W40" t="s">
        <v>1892</v>
      </c>
      <c r="X40">
        <v>12117.5</v>
      </c>
    </row>
    <row r="41" spans="1:24" ht="13.2" x14ac:dyDescent="0.25">
      <c r="A41" t="s">
        <v>5653</v>
      </c>
      <c r="B41" t="s">
        <v>142</v>
      </c>
      <c r="C41" t="s">
        <v>521</v>
      </c>
      <c r="D41" t="s">
        <v>1920</v>
      </c>
      <c r="E41" t="s">
        <v>2091</v>
      </c>
      <c r="F41">
        <v>1993</v>
      </c>
      <c r="G41" t="s">
        <v>2106</v>
      </c>
      <c r="H41" t="s">
        <v>2121</v>
      </c>
      <c r="I41" t="s">
        <v>2155</v>
      </c>
      <c r="J41" t="s">
        <v>2328</v>
      </c>
      <c r="K41">
        <v>90432.82</v>
      </c>
      <c r="L41" t="s">
        <v>1894</v>
      </c>
      <c r="M41" t="s">
        <v>1893</v>
      </c>
      <c r="N41">
        <v>8255.64</v>
      </c>
      <c r="O41" t="s">
        <v>1895</v>
      </c>
      <c r="P41">
        <v>6219.02</v>
      </c>
      <c r="Q41" t="s">
        <v>3728</v>
      </c>
      <c r="R41" t="s">
        <v>1889</v>
      </c>
      <c r="S41" t="s">
        <v>1890</v>
      </c>
      <c r="T41" t="s">
        <v>3984</v>
      </c>
      <c r="U41" t="s">
        <v>1891</v>
      </c>
      <c r="V41" t="s">
        <v>5317</v>
      </c>
      <c r="W41" t="s">
        <v>1892</v>
      </c>
      <c r="X41">
        <v>13776.72</v>
      </c>
    </row>
    <row r="42" spans="1:24" ht="13.2" x14ac:dyDescent="0.25">
      <c r="A42" t="s">
        <v>5654</v>
      </c>
      <c r="B42" t="s">
        <v>143</v>
      </c>
      <c r="C42" t="s">
        <v>522</v>
      </c>
      <c r="D42" t="s">
        <v>1921</v>
      </c>
      <c r="E42" t="s">
        <v>1994</v>
      </c>
      <c r="F42">
        <v>2005</v>
      </c>
      <c r="G42" t="s">
        <v>2106</v>
      </c>
      <c r="H42" t="s">
        <v>2113</v>
      </c>
      <c r="I42" t="s">
        <v>2140</v>
      </c>
      <c r="J42" t="s">
        <v>2329</v>
      </c>
      <c r="K42">
        <v>107441.39</v>
      </c>
      <c r="L42" t="s">
        <v>1894</v>
      </c>
      <c r="M42" t="s">
        <v>1893</v>
      </c>
      <c r="N42">
        <v>8310.73</v>
      </c>
      <c r="O42" t="s">
        <v>1895</v>
      </c>
      <c r="P42">
        <v>6512.72</v>
      </c>
      <c r="Q42" t="s">
        <v>3729</v>
      </c>
      <c r="R42" t="s">
        <v>1889</v>
      </c>
      <c r="S42" t="s">
        <v>1890</v>
      </c>
      <c r="T42" t="s">
        <v>3985</v>
      </c>
      <c r="U42" t="s">
        <v>1891</v>
      </c>
      <c r="V42" t="s">
        <v>5316</v>
      </c>
      <c r="W42" t="s">
        <v>1892</v>
      </c>
      <c r="X42">
        <v>7307.91</v>
      </c>
    </row>
    <row r="43" spans="1:24" ht="13.2" x14ac:dyDescent="0.25">
      <c r="A43" t="s">
        <v>5655</v>
      </c>
      <c r="B43" t="s">
        <v>144</v>
      </c>
      <c r="C43" t="s">
        <v>523</v>
      </c>
      <c r="D43" t="s">
        <v>1922</v>
      </c>
      <c r="E43" t="s">
        <v>2087</v>
      </c>
      <c r="F43">
        <v>2002</v>
      </c>
      <c r="G43" t="s">
        <v>2108</v>
      </c>
      <c r="H43" t="s">
        <v>2118</v>
      </c>
      <c r="I43" t="s">
        <v>2143</v>
      </c>
      <c r="J43" t="s">
        <v>2330</v>
      </c>
      <c r="K43">
        <v>47246.71</v>
      </c>
      <c r="L43" t="s">
        <v>1894</v>
      </c>
      <c r="M43" t="s">
        <v>1893</v>
      </c>
      <c r="N43">
        <v>7051.34</v>
      </c>
      <c r="O43" t="s">
        <v>1895</v>
      </c>
      <c r="P43">
        <v>5383.69</v>
      </c>
      <c r="Q43" t="s">
        <v>3730</v>
      </c>
      <c r="R43" t="s">
        <v>1889</v>
      </c>
      <c r="S43" t="s">
        <v>1890</v>
      </c>
      <c r="T43" t="s">
        <v>3986</v>
      </c>
      <c r="U43" t="s">
        <v>1891</v>
      </c>
      <c r="V43" t="s">
        <v>5320</v>
      </c>
      <c r="W43" t="s">
        <v>1892</v>
      </c>
      <c r="X43">
        <v>11118.17</v>
      </c>
    </row>
    <row r="44" spans="1:24" ht="13.2" x14ac:dyDescent="0.25">
      <c r="A44" t="s">
        <v>5656</v>
      </c>
      <c r="B44" t="s">
        <v>119</v>
      </c>
      <c r="C44" t="s">
        <v>524</v>
      </c>
      <c r="D44" t="s">
        <v>1923</v>
      </c>
      <c r="E44" t="s">
        <v>2085</v>
      </c>
      <c r="F44">
        <v>2010</v>
      </c>
      <c r="G44" t="s">
        <v>2107</v>
      </c>
      <c r="H44" t="s">
        <v>2115</v>
      </c>
      <c r="I44" t="s">
        <v>2143</v>
      </c>
      <c r="J44" t="s">
        <v>2331</v>
      </c>
      <c r="K44">
        <v>49778.97</v>
      </c>
      <c r="L44" t="s">
        <v>1894</v>
      </c>
      <c r="M44" t="s">
        <v>1893</v>
      </c>
      <c r="N44">
        <v>7198.17</v>
      </c>
      <c r="O44" t="s">
        <v>1895</v>
      </c>
      <c r="P44">
        <v>3480.39</v>
      </c>
      <c r="Q44" t="s">
        <v>3731</v>
      </c>
      <c r="R44" t="s">
        <v>1889</v>
      </c>
      <c r="S44" t="s">
        <v>1890</v>
      </c>
      <c r="T44" t="s">
        <v>3987</v>
      </c>
      <c r="U44" t="s">
        <v>1891</v>
      </c>
      <c r="V44" t="s">
        <v>5316</v>
      </c>
      <c r="W44" t="s">
        <v>1892</v>
      </c>
      <c r="X44">
        <v>14234.92</v>
      </c>
    </row>
    <row r="45" spans="1:24" ht="13.2" x14ac:dyDescent="0.25">
      <c r="A45" t="s">
        <v>5657</v>
      </c>
      <c r="B45" t="s">
        <v>145</v>
      </c>
      <c r="C45" t="s">
        <v>525</v>
      </c>
      <c r="D45" t="s">
        <v>1924</v>
      </c>
      <c r="E45" t="s">
        <v>2097</v>
      </c>
      <c r="F45">
        <v>1998</v>
      </c>
      <c r="G45" t="s">
        <v>2106</v>
      </c>
      <c r="H45" t="s">
        <v>2118</v>
      </c>
      <c r="I45" t="s">
        <v>2138</v>
      </c>
      <c r="J45" t="s">
        <v>2332</v>
      </c>
      <c r="K45">
        <v>42403.57</v>
      </c>
      <c r="L45" t="s">
        <v>1894</v>
      </c>
      <c r="M45" t="s">
        <v>1893</v>
      </c>
      <c r="N45">
        <v>5657.46</v>
      </c>
      <c r="O45" t="s">
        <v>1895</v>
      </c>
      <c r="P45">
        <v>6886.75</v>
      </c>
      <c r="Q45" t="s">
        <v>3732</v>
      </c>
      <c r="R45" t="s">
        <v>1889</v>
      </c>
      <c r="S45" t="s">
        <v>1890</v>
      </c>
      <c r="T45" t="s">
        <v>3988</v>
      </c>
      <c r="U45" t="s">
        <v>1891</v>
      </c>
      <c r="V45" t="s">
        <v>5316</v>
      </c>
      <c r="W45" t="s">
        <v>1892</v>
      </c>
      <c r="X45">
        <v>10259.879999999999</v>
      </c>
    </row>
    <row r="46" spans="1:24" ht="13.2" x14ac:dyDescent="0.25">
      <c r="A46" t="s">
        <v>5658</v>
      </c>
      <c r="B46" t="s">
        <v>146</v>
      </c>
      <c r="C46" t="s">
        <v>526</v>
      </c>
      <c r="D46" t="s">
        <v>1925</v>
      </c>
      <c r="E46" t="s">
        <v>2096</v>
      </c>
      <c r="F46">
        <v>1995</v>
      </c>
      <c r="G46" t="s">
        <v>2107</v>
      </c>
      <c r="H46" t="s">
        <v>2112</v>
      </c>
      <c r="I46" t="s">
        <v>2156</v>
      </c>
      <c r="J46" t="s">
        <v>2333</v>
      </c>
      <c r="K46">
        <v>75306.600000000006</v>
      </c>
      <c r="L46" t="s">
        <v>1894</v>
      </c>
      <c r="M46" t="s">
        <v>1893</v>
      </c>
      <c r="N46">
        <v>8721.76</v>
      </c>
      <c r="O46" t="s">
        <v>1895</v>
      </c>
      <c r="P46">
        <v>3874.34</v>
      </c>
      <c r="Q46" t="s">
        <v>3733</v>
      </c>
      <c r="R46" t="s">
        <v>1889</v>
      </c>
      <c r="S46" t="s">
        <v>1890</v>
      </c>
      <c r="T46" t="s">
        <v>3989</v>
      </c>
      <c r="U46" t="s">
        <v>1891</v>
      </c>
      <c r="V46" t="s">
        <v>5318</v>
      </c>
      <c r="W46" t="s">
        <v>1892</v>
      </c>
      <c r="X46">
        <v>14920.78</v>
      </c>
    </row>
    <row r="47" spans="1:24" ht="13.2" x14ac:dyDescent="0.25">
      <c r="A47" t="s">
        <v>5659</v>
      </c>
      <c r="B47" t="s">
        <v>147</v>
      </c>
      <c r="C47" t="s">
        <v>527</v>
      </c>
      <c r="D47" t="s">
        <v>1926</v>
      </c>
      <c r="E47" t="s">
        <v>1994</v>
      </c>
      <c r="F47">
        <v>2005</v>
      </c>
      <c r="G47" t="s">
        <v>2107</v>
      </c>
      <c r="H47" t="s">
        <v>2109</v>
      </c>
      <c r="I47" t="s">
        <v>2157</v>
      </c>
      <c r="J47" t="s">
        <v>2334</v>
      </c>
      <c r="K47">
        <v>118041.47</v>
      </c>
      <c r="L47" t="s">
        <v>1894</v>
      </c>
      <c r="M47" t="s">
        <v>1893</v>
      </c>
      <c r="N47">
        <v>7865.82</v>
      </c>
      <c r="O47" t="s">
        <v>1895</v>
      </c>
      <c r="P47">
        <v>6384.93</v>
      </c>
      <c r="Q47" t="s">
        <v>3734</v>
      </c>
      <c r="R47" t="s">
        <v>1889</v>
      </c>
      <c r="S47" t="s">
        <v>1890</v>
      </c>
      <c r="T47" t="s">
        <v>3990</v>
      </c>
      <c r="U47" t="s">
        <v>1891</v>
      </c>
      <c r="V47" t="s">
        <v>5316</v>
      </c>
      <c r="W47" t="s">
        <v>1892</v>
      </c>
      <c r="X47">
        <v>13493.98</v>
      </c>
    </row>
    <row r="48" spans="1:24" ht="13.2" x14ac:dyDescent="0.25">
      <c r="A48" t="s">
        <v>5660</v>
      </c>
      <c r="B48" t="s">
        <v>148</v>
      </c>
      <c r="C48" t="s">
        <v>528</v>
      </c>
      <c r="D48" t="s">
        <v>1927</v>
      </c>
      <c r="E48" t="s">
        <v>2094</v>
      </c>
      <c r="F48">
        <v>2006</v>
      </c>
      <c r="G48" t="s">
        <v>2107</v>
      </c>
      <c r="H48" t="s">
        <v>2114</v>
      </c>
      <c r="I48" t="s">
        <v>2158</v>
      </c>
      <c r="J48" t="s">
        <v>2335</v>
      </c>
      <c r="K48">
        <v>37866.089999999997</v>
      </c>
      <c r="L48" t="s">
        <v>1894</v>
      </c>
      <c r="M48" t="s">
        <v>1893</v>
      </c>
      <c r="N48">
        <v>5672.93</v>
      </c>
      <c r="O48" t="s">
        <v>1895</v>
      </c>
      <c r="P48">
        <v>4665.28</v>
      </c>
      <c r="Q48" t="s">
        <v>3735</v>
      </c>
      <c r="R48" t="s">
        <v>1889</v>
      </c>
      <c r="S48" t="s">
        <v>1890</v>
      </c>
      <c r="T48" t="s">
        <v>3991</v>
      </c>
      <c r="U48" t="s">
        <v>1891</v>
      </c>
      <c r="V48" t="s">
        <v>5318</v>
      </c>
      <c r="W48" t="s">
        <v>1892</v>
      </c>
      <c r="X48">
        <v>8341.27</v>
      </c>
    </row>
    <row r="49" spans="1:24" ht="13.2" x14ac:dyDescent="0.25">
      <c r="A49" t="s">
        <v>5661</v>
      </c>
      <c r="B49" t="s">
        <v>149</v>
      </c>
      <c r="C49" t="s">
        <v>529</v>
      </c>
      <c r="D49" t="s">
        <v>1928</v>
      </c>
      <c r="E49" t="s">
        <v>1994</v>
      </c>
      <c r="F49">
        <v>2004</v>
      </c>
      <c r="G49" t="s">
        <v>2107</v>
      </c>
      <c r="H49" t="s">
        <v>2113</v>
      </c>
      <c r="I49" t="s">
        <v>2159</v>
      </c>
      <c r="J49" t="s">
        <v>2336</v>
      </c>
      <c r="K49">
        <v>95653</v>
      </c>
      <c r="L49" t="s">
        <v>1894</v>
      </c>
      <c r="M49" t="s">
        <v>1893</v>
      </c>
      <c r="N49">
        <v>7717.97</v>
      </c>
      <c r="O49" t="s">
        <v>1895</v>
      </c>
      <c r="P49">
        <v>5410.27</v>
      </c>
      <c r="Q49" t="s">
        <v>3736</v>
      </c>
      <c r="R49" t="s">
        <v>1889</v>
      </c>
      <c r="S49" t="s">
        <v>1890</v>
      </c>
      <c r="T49" t="s">
        <v>3992</v>
      </c>
      <c r="U49" t="s">
        <v>1891</v>
      </c>
      <c r="V49" t="s">
        <v>5316</v>
      </c>
      <c r="W49" t="s">
        <v>1892</v>
      </c>
      <c r="X49">
        <v>19630.759999999998</v>
      </c>
    </row>
    <row r="50" spans="1:24" ht="13.2" x14ac:dyDescent="0.25">
      <c r="A50" t="s">
        <v>5662</v>
      </c>
      <c r="B50" t="s">
        <v>150</v>
      </c>
      <c r="C50" t="s">
        <v>530</v>
      </c>
      <c r="D50" t="s">
        <v>1929</v>
      </c>
      <c r="E50" t="s">
        <v>2091</v>
      </c>
      <c r="F50">
        <v>2013</v>
      </c>
      <c r="G50" t="s">
        <v>2107</v>
      </c>
      <c r="H50" t="s">
        <v>2111</v>
      </c>
      <c r="I50" t="s">
        <v>2140</v>
      </c>
      <c r="J50" t="s">
        <v>2337</v>
      </c>
      <c r="K50">
        <v>101196.66</v>
      </c>
      <c r="L50" t="s">
        <v>1894</v>
      </c>
      <c r="M50" t="s">
        <v>1893</v>
      </c>
      <c r="N50">
        <v>9400.91</v>
      </c>
      <c r="O50" t="s">
        <v>1895</v>
      </c>
      <c r="P50">
        <v>4047.06</v>
      </c>
      <c r="Q50" t="s">
        <v>3737</v>
      </c>
      <c r="R50" t="s">
        <v>1889</v>
      </c>
      <c r="S50" t="s">
        <v>1890</v>
      </c>
      <c r="T50" t="s">
        <v>3993</v>
      </c>
      <c r="U50" t="s">
        <v>1891</v>
      </c>
      <c r="V50" t="s">
        <v>5316</v>
      </c>
      <c r="W50" t="s">
        <v>1892</v>
      </c>
      <c r="X50">
        <v>19031.990000000002</v>
      </c>
    </row>
    <row r="51" spans="1:24" ht="13.2" x14ac:dyDescent="0.25">
      <c r="A51" t="s">
        <v>5663</v>
      </c>
      <c r="B51" t="s">
        <v>151</v>
      </c>
      <c r="C51" t="s">
        <v>531</v>
      </c>
      <c r="D51" t="s">
        <v>1930</v>
      </c>
      <c r="E51" t="s">
        <v>2097</v>
      </c>
      <c r="F51">
        <v>1970</v>
      </c>
      <c r="G51" t="s">
        <v>2106</v>
      </c>
      <c r="H51" t="s">
        <v>2112</v>
      </c>
      <c r="I51" t="s">
        <v>2160</v>
      </c>
      <c r="J51" t="s">
        <v>2338</v>
      </c>
      <c r="K51">
        <v>117554.41</v>
      </c>
      <c r="L51" t="s">
        <v>1894</v>
      </c>
      <c r="M51" t="s">
        <v>1893</v>
      </c>
      <c r="N51">
        <v>7629.02</v>
      </c>
      <c r="O51" t="s">
        <v>1895</v>
      </c>
      <c r="P51">
        <v>6971.46</v>
      </c>
      <c r="Q51" t="s">
        <v>3738</v>
      </c>
      <c r="R51" t="s">
        <v>1889</v>
      </c>
      <c r="S51" t="s">
        <v>1890</v>
      </c>
      <c r="T51" t="s">
        <v>3994</v>
      </c>
      <c r="U51" t="s">
        <v>1891</v>
      </c>
      <c r="V51" t="s">
        <v>5321</v>
      </c>
      <c r="W51" t="s">
        <v>1892</v>
      </c>
      <c r="X51">
        <v>15680.05</v>
      </c>
    </row>
    <row r="52" spans="1:24" ht="13.2" x14ac:dyDescent="0.25">
      <c r="A52" t="s">
        <v>5664</v>
      </c>
      <c r="B52" t="s">
        <v>152</v>
      </c>
      <c r="C52" t="s">
        <v>532</v>
      </c>
      <c r="D52" t="s">
        <v>1926</v>
      </c>
      <c r="E52" t="s">
        <v>2098</v>
      </c>
      <c r="F52">
        <v>2002</v>
      </c>
      <c r="G52" t="s">
        <v>2107</v>
      </c>
      <c r="H52" t="s">
        <v>2118</v>
      </c>
      <c r="I52" t="s">
        <v>2141</v>
      </c>
      <c r="J52" t="s">
        <v>2339</v>
      </c>
      <c r="K52">
        <v>93138.26</v>
      </c>
      <c r="L52" t="s">
        <v>1894</v>
      </c>
      <c r="M52" t="s">
        <v>1893</v>
      </c>
      <c r="N52">
        <v>8894.73</v>
      </c>
      <c r="O52" t="s">
        <v>1895</v>
      </c>
      <c r="P52">
        <v>3714.89</v>
      </c>
      <c r="Q52" t="s">
        <v>3739</v>
      </c>
      <c r="R52" t="s">
        <v>1889</v>
      </c>
      <c r="S52" t="s">
        <v>1890</v>
      </c>
      <c r="T52" t="s">
        <v>3995</v>
      </c>
      <c r="U52" t="s">
        <v>1891</v>
      </c>
      <c r="V52" t="s">
        <v>5316</v>
      </c>
      <c r="W52" t="s">
        <v>1892</v>
      </c>
      <c r="X52">
        <v>13498.69</v>
      </c>
    </row>
    <row r="53" spans="1:24" ht="13.2" x14ac:dyDescent="0.25">
      <c r="A53" t="s">
        <v>5665</v>
      </c>
      <c r="B53" t="s">
        <v>153</v>
      </c>
      <c r="C53" t="s">
        <v>533</v>
      </c>
      <c r="D53" t="s">
        <v>1931</v>
      </c>
      <c r="E53" t="s">
        <v>2086</v>
      </c>
      <c r="F53">
        <v>2009</v>
      </c>
      <c r="G53" t="s">
        <v>2108</v>
      </c>
      <c r="H53" t="s">
        <v>2115</v>
      </c>
      <c r="I53" t="s">
        <v>2161</v>
      </c>
      <c r="J53" t="s">
        <v>2340</v>
      </c>
      <c r="K53">
        <v>52466.57</v>
      </c>
      <c r="L53" t="s">
        <v>1894</v>
      </c>
      <c r="M53" t="s">
        <v>1893</v>
      </c>
      <c r="N53">
        <v>8901.5499999999993</v>
      </c>
      <c r="O53" t="s">
        <v>1895</v>
      </c>
      <c r="P53">
        <v>4551.1899999999996</v>
      </c>
      <c r="Q53" t="s">
        <v>3740</v>
      </c>
      <c r="R53" t="s">
        <v>1889</v>
      </c>
      <c r="S53" t="s">
        <v>1890</v>
      </c>
      <c r="T53" t="s">
        <v>3996</v>
      </c>
      <c r="U53" t="s">
        <v>1891</v>
      </c>
      <c r="V53" t="s">
        <v>5317</v>
      </c>
      <c r="W53" t="s">
        <v>1892</v>
      </c>
      <c r="X53">
        <v>16135</v>
      </c>
    </row>
    <row r="54" spans="1:24" ht="13.2" x14ac:dyDescent="0.25">
      <c r="A54" t="s">
        <v>5666</v>
      </c>
      <c r="B54" t="s">
        <v>154</v>
      </c>
      <c r="C54" t="s">
        <v>534</v>
      </c>
      <c r="D54" t="s">
        <v>1932</v>
      </c>
      <c r="E54" t="s">
        <v>2088</v>
      </c>
      <c r="F54">
        <v>1995</v>
      </c>
      <c r="G54" t="s">
        <v>2108</v>
      </c>
      <c r="H54" t="s">
        <v>2113</v>
      </c>
      <c r="I54" t="s">
        <v>2162</v>
      </c>
      <c r="J54" t="s">
        <v>2341</v>
      </c>
      <c r="K54">
        <v>85538.79</v>
      </c>
      <c r="L54" t="s">
        <v>1894</v>
      </c>
      <c r="M54" t="s">
        <v>1893</v>
      </c>
      <c r="N54">
        <v>9015.0499999999993</v>
      </c>
      <c r="O54" t="s">
        <v>1895</v>
      </c>
      <c r="P54">
        <v>6561.01</v>
      </c>
      <c r="Q54" t="s">
        <v>3741</v>
      </c>
      <c r="R54" t="s">
        <v>1889</v>
      </c>
      <c r="S54" t="s">
        <v>1890</v>
      </c>
      <c r="T54" t="s">
        <v>3997</v>
      </c>
      <c r="U54" t="s">
        <v>1891</v>
      </c>
      <c r="V54" t="s">
        <v>5316</v>
      </c>
      <c r="W54" t="s">
        <v>1892</v>
      </c>
      <c r="X54">
        <v>15733.15</v>
      </c>
    </row>
    <row r="55" spans="1:24" ht="13.2" x14ac:dyDescent="0.25">
      <c r="A55" t="s">
        <v>5667</v>
      </c>
      <c r="B55" t="s">
        <v>155</v>
      </c>
      <c r="C55" t="s">
        <v>535</v>
      </c>
      <c r="D55" t="s">
        <v>1933</v>
      </c>
      <c r="E55" t="s">
        <v>1994</v>
      </c>
      <c r="F55">
        <v>1998</v>
      </c>
      <c r="G55" t="s">
        <v>2106</v>
      </c>
      <c r="H55" t="s">
        <v>2112</v>
      </c>
      <c r="I55" t="s">
        <v>2163</v>
      </c>
      <c r="J55" t="s">
        <v>2342</v>
      </c>
      <c r="K55">
        <v>52603.199999999997</v>
      </c>
      <c r="L55" t="s">
        <v>1894</v>
      </c>
      <c r="M55" t="s">
        <v>1893</v>
      </c>
      <c r="N55">
        <v>7890.37</v>
      </c>
      <c r="O55" t="s">
        <v>1895</v>
      </c>
      <c r="P55">
        <v>3377.28</v>
      </c>
      <c r="Q55" t="s">
        <v>3742</v>
      </c>
      <c r="R55" t="s">
        <v>1889</v>
      </c>
      <c r="S55" t="s">
        <v>1890</v>
      </c>
      <c r="T55" t="s">
        <v>3998</v>
      </c>
      <c r="U55" t="s">
        <v>1891</v>
      </c>
      <c r="V55" t="s">
        <v>5317</v>
      </c>
      <c r="W55" t="s">
        <v>1892</v>
      </c>
      <c r="X55">
        <v>7146.93</v>
      </c>
    </row>
    <row r="56" spans="1:24" ht="13.2" x14ac:dyDescent="0.25">
      <c r="A56" t="s">
        <v>5668</v>
      </c>
      <c r="B56" t="s">
        <v>156</v>
      </c>
      <c r="C56" t="s">
        <v>536</v>
      </c>
      <c r="D56" t="s">
        <v>1934</v>
      </c>
      <c r="E56" t="s">
        <v>1994</v>
      </c>
      <c r="F56">
        <v>1998</v>
      </c>
      <c r="G56" t="s">
        <v>2108</v>
      </c>
      <c r="H56" t="s">
        <v>2117</v>
      </c>
      <c r="I56" t="s">
        <v>2164</v>
      </c>
      <c r="J56" t="s">
        <v>2343</v>
      </c>
      <c r="K56">
        <v>91145.5</v>
      </c>
      <c r="L56" t="s">
        <v>1894</v>
      </c>
      <c r="M56" t="s">
        <v>1893</v>
      </c>
      <c r="N56">
        <v>6694.46</v>
      </c>
      <c r="O56" t="s">
        <v>1895</v>
      </c>
      <c r="P56">
        <v>4703.74</v>
      </c>
      <c r="Q56" t="s">
        <v>3743</v>
      </c>
      <c r="R56" t="s">
        <v>1889</v>
      </c>
      <c r="S56" t="s">
        <v>1890</v>
      </c>
      <c r="T56" t="s">
        <v>3999</v>
      </c>
      <c r="U56" t="s">
        <v>1891</v>
      </c>
      <c r="V56" t="s">
        <v>5317</v>
      </c>
      <c r="W56" t="s">
        <v>1892</v>
      </c>
      <c r="X56">
        <v>8516.14</v>
      </c>
    </row>
    <row r="57" spans="1:24" ht="13.2" x14ac:dyDescent="0.25">
      <c r="A57" t="s">
        <v>5669</v>
      </c>
      <c r="B57" t="s">
        <v>157</v>
      </c>
      <c r="C57" t="s">
        <v>537</v>
      </c>
      <c r="D57" t="s">
        <v>1935</v>
      </c>
      <c r="E57" t="s">
        <v>2093</v>
      </c>
      <c r="F57">
        <v>1993</v>
      </c>
      <c r="G57" t="s">
        <v>2108</v>
      </c>
      <c r="H57" t="s">
        <v>2115</v>
      </c>
      <c r="I57" t="s">
        <v>2165</v>
      </c>
      <c r="J57" t="s">
        <v>2344</v>
      </c>
      <c r="K57">
        <v>102103.99</v>
      </c>
      <c r="L57" t="s">
        <v>1894</v>
      </c>
      <c r="M57" t="s">
        <v>1893</v>
      </c>
      <c r="N57">
        <v>9121.23</v>
      </c>
      <c r="O57" t="s">
        <v>1895</v>
      </c>
      <c r="P57">
        <v>3680.65</v>
      </c>
      <c r="Q57" t="s">
        <v>3744</v>
      </c>
      <c r="R57" t="s">
        <v>1889</v>
      </c>
      <c r="S57" t="s">
        <v>1890</v>
      </c>
      <c r="T57" t="s">
        <v>4000</v>
      </c>
      <c r="U57" t="s">
        <v>1891</v>
      </c>
      <c r="V57" t="s">
        <v>5318</v>
      </c>
      <c r="W57" t="s">
        <v>1892</v>
      </c>
      <c r="X57">
        <v>15655.87</v>
      </c>
    </row>
    <row r="58" spans="1:24" ht="13.2" x14ac:dyDescent="0.25">
      <c r="A58" t="s">
        <v>5670</v>
      </c>
      <c r="B58" t="s">
        <v>158</v>
      </c>
      <c r="C58" t="s">
        <v>538</v>
      </c>
      <c r="D58" t="s">
        <v>1936</v>
      </c>
      <c r="E58" t="s">
        <v>2098</v>
      </c>
      <c r="F58">
        <v>1988</v>
      </c>
      <c r="G58" t="s">
        <v>2107</v>
      </c>
      <c r="H58" t="s">
        <v>2114</v>
      </c>
      <c r="I58" t="s">
        <v>2147</v>
      </c>
      <c r="J58" t="s">
        <v>2345</v>
      </c>
      <c r="K58">
        <v>82812.600000000006</v>
      </c>
      <c r="L58" t="s">
        <v>1894</v>
      </c>
      <c r="M58" t="s">
        <v>1893</v>
      </c>
      <c r="N58">
        <v>8387.7900000000009</v>
      </c>
      <c r="O58" t="s">
        <v>1895</v>
      </c>
      <c r="P58">
        <v>4053.34</v>
      </c>
      <c r="Q58" t="s">
        <v>3745</v>
      </c>
      <c r="R58" t="s">
        <v>1889</v>
      </c>
      <c r="S58" t="s">
        <v>1890</v>
      </c>
      <c r="T58" t="s">
        <v>4001</v>
      </c>
      <c r="U58" t="s">
        <v>1891</v>
      </c>
      <c r="V58" t="s">
        <v>5322</v>
      </c>
      <c r="W58" t="s">
        <v>1892</v>
      </c>
      <c r="X58">
        <v>19004.63</v>
      </c>
    </row>
    <row r="59" spans="1:24" ht="13.2" x14ac:dyDescent="0.25">
      <c r="A59" t="s">
        <v>5671</v>
      </c>
      <c r="B59" t="s">
        <v>159</v>
      </c>
      <c r="C59" t="s">
        <v>539</v>
      </c>
      <c r="D59" t="s">
        <v>1937</v>
      </c>
      <c r="E59" t="s">
        <v>2092</v>
      </c>
      <c r="F59">
        <v>1964</v>
      </c>
      <c r="G59" t="s">
        <v>2108</v>
      </c>
      <c r="H59" t="s">
        <v>2114</v>
      </c>
      <c r="I59" t="s">
        <v>2166</v>
      </c>
      <c r="J59" t="s">
        <v>2346</v>
      </c>
      <c r="K59">
        <v>38473.31</v>
      </c>
      <c r="L59" t="s">
        <v>1894</v>
      </c>
      <c r="M59" t="s">
        <v>1893</v>
      </c>
      <c r="N59">
        <v>9744.89</v>
      </c>
      <c r="O59" t="s">
        <v>1895</v>
      </c>
      <c r="P59">
        <v>3300.83</v>
      </c>
      <c r="Q59" t="s">
        <v>3746</v>
      </c>
      <c r="R59" t="s">
        <v>1889</v>
      </c>
      <c r="S59" t="s">
        <v>1890</v>
      </c>
      <c r="T59" t="s">
        <v>4002</v>
      </c>
      <c r="U59" t="s">
        <v>1891</v>
      </c>
      <c r="V59" t="s">
        <v>5317</v>
      </c>
      <c r="W59" t="s">
        <v>1892</v>
      </c>
      <c r="X59">
        <v>13053.14</v>
      </c>
    </row>
    <row r="60" spans="1:24" ht="13.2" x14ac:dyDescent="0.25">
      <c r="A60" t="s">
        <v>5672</v>
      </c>
      <c r="B60" t="s">
        <v>160</v>
      </c>
      <c r="C60" t="s">
        <v>540</v>
      </c>
      <c r="D60" t="s">
        <v>1938</v>
      </c>
      <c r="E60" t="s">
        <v>2091</v>
      </c>
      <c r="F60">
        <v>2001</v>
      </c>
      <c r="G60" t="s">
        <v>2107</v>
      </c>
      <c r="H60" t="s">
        <v>2118</v>
      </c>
      <c r="I60" t="s">
        <v>2167</v>
      </c>
      <c r="J60" t="s">
        <v>2347</v>
      </c>
      <c r="K60">
        <v>119356.06</v>
      </c>
      <c r="L60" t="s">
        <v>1894</v>
      </c>
      <c r="M60" t="s">
        <v>1893</v>
      </c>
      <c r="N60">
        <v>5599.67</v>
      </c>
      <c r="O60" t="s">
        <v>1895</v>
      </c>
      <c r="P60">
        <v>3441.7</v>
      </c>
      <c r="Q60" t="s">
        <v>3747</v>
      </c>
      <c r="R60" t="s">
        <v>1889</v>
      </c>
      <c r="S60" t="s">
        <v>1890</v>
      </c>
      <c r="T60" t="s">
        <v>4003</v>
      </c>
      <c r="U60" t="s">
        <v>1891</v>
      </c>
      <c r="V60" t="s">
        <v>5316</v>
      </c>
      <c r="W60" t="s">
        <v>1892</v>
      </c>
      <c r="X60">
        <v>10554.67</v>
      </c>
    </row>
    <row r="61" spans="1:24" ht="13.2" x14ac:dyDescent="0.25">
      <c r="A61" t="s">
        <v>5673</v>
      </c>
      <c r="B61" t="s">
        <v>161</v>
      </c>
      <c r="C61" t="s">
        <v>541</v>
      </c>
      <c r="D61" t="s">
        <v>1939</v>
      </c>
      <c r="E61" t="s">
        <v>2083</v>
      </c>
      <c r="F61">
        <v>2008</v>
      </c>
      <c r="G61" t="s">
        <v>2106</v>
      </c>
      <c r="H61" t="s">
        <v>2120</v>
      </c>
      <c r="I61" t="s">
        <v>2138</v>
      </c>
      <c r="J61" t="s">
        <v>2348</v>
      </c>
      <c r="K61">
        <v>85983.12</v>
      </c>
      <c r="L61" t="s">
        <v>1894</v>
      </c>
      <c r="M61" t="s">
        <v>1893</v>
      </c>
      <c r="N61">
        <v>9278.2800000000007</v>
      </c>
      <c r="O61" t="s">
        <v>1895</v>
      </c>
      <c r="P61">
        <v>6046.1</v>
      </c>
      <c r="Q61" t="s">
        <v>3748</v>
      </c>
      <c r="R61" t="s">
        <v>1889</v>
      </c>
      <c r="S61" t="s">
        <v>1890</v>
      </c>
      <c r="T61" t="s">
        <v>4004</v>
      </c>
      <c r="U61" t="s">
        <v>1891</v>
      </c>
      <c r="V61" t="s">
        <v>5317</v>
      </c>
      <c r="W61" t="s">
        <v>1892</v>
      </c>
      <c r="X61">
        <v>8095.69</v>
      </c>
    </row>
    <row r="62" spans="1:24" ht="13.2" x14ac:dyDescent="0.25">
      <c r="A62" t="s">
        <v>5674</v>
      </c>
      <c r="B62" t="s">
        <v>162</v>
      </c>
      <c r="C62" t="s">
        <v>542</v>
      </c>
      <c r="D62" t="s">
        <v>1940</v>
      </c>
      <c r="E62" t="s">
        <v>2085</v>
      </c>
      <c r="F62">
        <v>1996</v>
      </c>
      <c r="G62" t="s">
        <v>2108</v>
      </c>
      <c r="H62" t="s">
        <v>2120</v>
      </c>
      <c r="I62" t="s">
        <v>2141</v>
      </c>
      <c r="J62" t="s">
        <v>2349</v>
      </c>
      <c r="K62">
        <v>118784.3</v>
      </c>
      <c r="L62" t="s">
        <v>1894</v>
      </c>
      <c r="M62" t="s">
        <v>1893</v>
      </c>
      <c r="N62">
        <v>6069.22</v>
      </c>
      <c r="O62" t="s">
        <v>1895</v>
      </c>
      <c r="P62">
        <v>3097.8</v>
      </c>
      <c r="Q62" t="s">
        <v>3723</v>
      </c>
      <c r="R62" t="s">
        <v>1889</v>
      </c>
      <c r="S62" t="s">
        <v>1890</v>
      </c>
      <c r="T62" t="s">
        <v>4005</v>
      </c>
      <c r="U62" t="s">
        <v>1891</v>
      </c>
      <c r="V62" t="s">
        <v>5316</v>
      </c>
      <c r="W62" t="s">
        <v>1892</v>
      </c>
      <c r="X62">
        <v>19449.73</v>
      </c>
    </row>
    <row r="63" spans="1:24" ht="13.2" x14ac:dyDescent="0.25">
      <c r="A63" t="s">
        <v>5675</v>
      </c>
      <c r="B63" t="s">
        <v>163</v>
      </c>
      <c r="C63" t="s">
        <v>543</v>
      </c>
      <c r="D63" t="s">
        <v>1941</v>
      </c>
      <c r="E63" t="s">
        <v>2096</v>
      </c>
      <c r="F63">
        <v>2010</v>
      </c>
      <c r="G63" t="s">
        <v>2106</v>
      </c>
      <c r="H63" t="s">
        <v>2117</v>
      </c>
      <c r="I63" t="s">
        <v>2168</v>
      </c>
      <c r="J63" t="s">
        <v>2350</v>
      </c>
      <c r="K63">
        <v>30853.32</v>
      </c>
      <c r="L63" t="s">
        <v>1894</v>
      </c>
      <c r="M63" t="s">
        <v>1893</v>
      </c>
      <c r="N63">
        <v>6529.59</v>
      </c>
      <c r="O63" t="s">
        <v>1895</v>
      </c>
      <c r="P63">
        <v>6490.31</v>
      </c>
      <c r="Q63" t="s">
        <v>3749</v>
      </c>
      <c r="R63" t="s">
        <v>1889</v>
      </c>
      <c r="S63" t="s">
        <v>1890</v>
      </c>
      <c r="T63" t="s">
        <v>4006</v>
      </c>
      <c r="U63" t="s">
        <v>1891</v>
      </c>
      <c r="V63" t="s">
        <v>5316</v>
      </c>
      <c r="W63" t="s">
        <v>1892</v>
      </c>
      <c r="X63">
        <v>6168.42</v>
      </c>
    </row>
    <row r="64" spans="1:24" ht="13.2" x14ac:dyDescent="0.25">
      <c r="A64" t="s">
        <v>5676</v>
      </c>
      <c r="B64" t="s">
        <v>164</v>
      </c>
      <c r="C64" t="s">
        <v>544</v>
      </c>
      <c r="D64" t="s">
        <v>1942</v>
      </c>
      <c r="E64" t="s">
        <v>1994</v>
      </c>
      <c r="F64">
        <v>1989</v>
      </c>
      <c r="G64" t="s">
        <v>2107</v>
      </c>
      <c r="H64" t="s">
        <v>2116</v>
      </c>
      <c r="I64" t="s">
        <v>2169</v>
      </c>
      <c r="J64" t="s">
        <v>2351</v>
      </c>
      <c r="K64">
        <v>82887.929999999993</v>
      </c>
      <c r="L64" t="s">
        <v>1894</v>
      </c>
      <c r="M64" t="s">
        <v>1893</v>
      </c>
      <c r="N64">
        <v>8587.2900000000009</v>
      </c>
      <c r="O64" t="s">
        <v>1895</v>
      </c>
      <c r="P64">
        <v>3621.52</v>
      </c>
      <c r="Q64" t="s">
        <v>3750</v>
      </c>
      <c r="R64" t="s">
        <v>1889</v>
      </c>
      <c r="S64" t="s">
        <v>1890</v>
      </c>
      <c r="T64" t="s">
        <v>4007</v>
      </c>
      <c r="U64" t="s">
        <v>1891</v>
      </c>
      <c r="V64" t="s">
        <v>5319</v>
      </c>
      <c r="W64" t="s">
        <v>1892</v>
      </c>
      <c r="X64">
        <v>11606.94</v>
      </c>
    </row>
    <row r="65" spans="1:24" ht="13.2" x14ac:dyDescent="0.25">
      <c r="A65" t="s">
        <v>5677</v>
      </c>
      <c r="B65" t="s">
        <v>165</v>
      </c>
      <c r="C65" t="s">
        <v>545</v>
      </c>
      <c r="D65" t="s">
        <v>1943</v>
      </c>
      <c r="E65" t="s">
        <v>2089</v>
      </c>
      <c r="F65">
        <v>2001</v>
      </c>
      <c r="G65" t="s">
        <v>2108</v>
      </c>
      <c r="H65" t="s">
        <v>2109</v>
      </c>
      <c r="I65" t="s">
        <v>2170</v>
      </c>
      <c r="J65" t="s">
        <v>2352</v>
      </c>
      <c r="K65">
        <v>109549.16</v>
      </c>
      <c r="L65" t="s">
        <v>1894</v>
      </c>
      <c r="M65" t="s">
        <v>1893</v>
      </c>
      <c r="N65">
        <v>8690.56</v>
      </c>
      <c r="O65" t="s">
        <v>1895</v>
      </c>
      <c r="P65">
        <v>5273.69</v>
      </c>
      <c r="Q65" t="s">
        <v>3748</v>
      </c>
      <c r="R65" t="s">
        <v>1889</v>
      </c>
      <c r="S65" t="s">
        <v>1890</v>
      </c>
      <c r="T65" t="s">
        <v>4008</v>
      </c>
      <c r="U65" t="s">
        <v>1891</v>
      </c>
      <c r="V65" t="s">
        <v>5323</v>
      </c>
      <c r="W65" t="s">
        <v>1892</v>
      </c>
      <c r="X65">
        <v>7503.54</v>
      </c>
    </row>
    <row r="66" spans="1:24" ht="13.2" x14ac:dyDescent="0.25">
      <c r="A66" t="s">
        <v>5678</v>
      </c>
      <c r="B66" t="s">
        <v>166</v>
      </c>
      <c r="C66" t="s">
        <v>546</v>
      </c>
      <c r="D66" t="s">
        <v>1944</v>
      </c>
      <c r="E66" t="s">
        <v>2089</v>
      </c>
      <c r="F66">
        <v>1998</v>
      </c>
      <c r="G66" t="s">
        <v>2106</v>
      </c>
      <c r="H66" t="s">
        <v>2115</v>
      </c>
      <c r="I66" t="s">
        <v>2171</v>
      </c>
      <c r="J66" t="s">
        <v>2353</v>
      </c>
      <c r="K66">
        <v>100430.54</v>
      </c>
      <c r="L66" t="s">
        <v>1894</v>
      </c>
      <c r="M66" t="s">
        <v>1893</v>
      </c>
      <c r="N66">
        <v>9143.32</v>
      </c>
      <c r="O66" t="s">
        <v>1895</v>
      </c>
      <c r="P66">
        <v>3634.79</v>
      </c>
      <c r="Q66" t="s">
        <v>3751</v>
      </c>
      <c r="R66" t="s">
        <v>1889</v>
      </c>
      <c r="S66" t="s">
        <v>1890</v>
      </c>
      <c r="T66" t="s">
        <v>4009</v>
      </c>
      <c r="U66" t="s">
        <v>1891</v>
      </c>
      <c r="V66" t="s">
        <v>5318</v>
      </c>
      <c r="W66" t="s">
        <v>1892</v>
      </c>
      <c r="X66">
        <v>8882.18</v>
      </c>
    </row>
    <row r="67" spans="1:24" ht="13.2" x14ac:dyDescent="0.25">
      <c r="A67" t="s">
        <v>5679</v>
      </c>
      <c r="B67" t="s">
        <v>167</v>
      </c>
      <c r="C67" t="s">
        <v>547</v>
      </c>
      <c r="D67" t="s">
        <v>1945</v>
      </c>
      <c r="E67" t="s">
        <v>2090</v>
      </c>
      <c r="F67">
        <v>1994</v>
      </c>
      <c r="G67" t="s">
        <v>2108</v>
      </c>
      <c r="H67" t="s">
        <v>2119</v>
      </c>
      <c r="I67" t="s">
        <v>2172</v>
      </c>
      <c r="J67" t="s">
        <v>2354</v>
      </c>
      <c r="K67">
        <v>64329.85</v>
      </c>
      <c r="L67" t="s">
        <v>1894</v>
      </c>
      <c r="M67" t="s">
        <v>1893</v>
      </c>
      <c r="N67">
        <v>5148.1000000000004</v>
      </c>
      <c r="O67" t="s">
        <v>1895</v>
      </c>
      <c r="P67">
        <v>5452.8</v>
      </c>
      <c r="Q67" t="s">
        <v>3752</v>
      </c>
      <c r="R67" t="s">
        <v>1889</v>
      </c>
      <c r="S67" t="s">
        <v>1890</v>
      </c>
      <c r="T67" t="s">
        <v>4010</v>
      </c>
      <c r="U67" t="s">
        <v>1891</v>
      </c>
      <c r="V67" t="s">
        <v>5316</v>
      </c>
      <c r="W67" t="s">
        <v>1892</v>
      </c>
      <c r="X67">
        <v>11991.11</v>
      </c>
    </row>
    <row r="68" spans="1:24" ht="13.2" x14ac:dyDescent="0.25">
      <c r="A68" t="s">
        <v>5680</v>
      </c>
      <c r="B68" t="s">
        <v>126</v>
      </c>
      <c r="C68" t="s">
        <v>548</v>
      </c>
      <c r="D68" t="s">
        <v>1946</v>
      </c>
      <c r="E68" t="s">
        <v>2095</v>
      </c>
      <c r="F68">
        <v>2008</v>
      </c>
      <c r="G68" t="s">
        <v>2107</v>
      </c>
      <c r="H68" t="s">
        <v>2115</v>
      </c>
      <c r="I68" t="s">
        <v>2173</v>
      </c>
      <c r="J68" t="s">
        <v>2355</v>
      </c>
      <c r="K68">
        <v>45712.71</v>
      </c>
      <c r="L68" t="s">
        <v>1894</v>
      </c>
      <c r="M68" t="s">
        <v>1893</v>
      </c>
      <c r="N68">
        <v>9593.94</v>
      </c>
      <c r="O68" t="s">
        <v>1895</v>
      </c>
      <c r="P68">
        <v>6244.13</v>
      </c>
      <c r="Q68" t="s">
        <v>3753</v>
      </c>
      <c r="R68" t="s">
        <v>1889</v>
      </c>
      <c r="S68" t="s">
        <v>1890</v>
      </c>
      <c r="T68" t="s">
        <v>4011</v>
      </c>
      <c r="U68" t="s">
        <v>1891</v>
      </c>
      <c r="V68" t="s">
        <v>5316</v>
      </c>
      <c r="W68" t="s">
        <v>1892</v>
      </c>
      <c r="X68">
        <v>9857.23</v>
      </c>
    </row>
    <row r="69" spans="1:24" ht="13.2" x14ac:dyDescent="0.25">
      <c r="A69" t="s">
        <v>5681</v>
      </c>
      <c r="B69" t="s">
        <v>168</v>
      </c>
      <c r="C69" t="s">
        <v>549</v>
      </c>
      <c r="D69" t="s">
        <v>1947</v>
      </c>
      <c r="E69" t="s">
        <v>2088</v>
      </c>
      <c r="F69">
        <v>1953</v>
      </c>
      <c r="G69" t="s">
        <v>2108</v>
      </c>
      <c r="H69" t="s">
        <v>2113</v>
      </c>
      <c r="I69" t="s">
        <v>2142</v>
      </c>
      <c r="J69" t="s">
        <v>2356</v>
      </c>
      <c r="K69">
        <v>61163.57</v>
      </c>
      <c r="L69" t="s">
        <v>1894</v>
      </c>
      <c r="M69" t="s">
        <v>1893</v>
      </c>
      <c r="N69">
        <v>5979.04</v>
      </c>
      <c r="O69" t="s">
        <v>1895</v>
      </c>
      <c r="P69">
        <v>5417.14</v>
      </c>
      <c r="Q69" t="s">
        <v>3754</v>
      </c>
      <c r="R69" t="s">
        <v>1889</v>
      </c>
      <c r="S69" t="s">
        <v>1890</v>
      </c>
      <c r="T69" t="s">
        <v>4012</v>
      </c>
      <c r="U69" t="s">
        <v>1891</v>
      </c>
      <c r="V69" t="s">
        <v>5316</v>
      </c>
      <c r="W69" t="s">
        <v>1892</v>
      </c>
      <c r="X69">
        <v>11461.69</v>
      </c>
    </row>
    <row r="70" spans="1:24" ht="13.2" x14ac:dyDescent="0.25">
      <c r="A70" t="s">
        <v>5682</v>
      </c>
      <c r="B70" t="s">
        <v>162</v>
      </c>
      <c r="C70" t="s">
        <v>550</v>
      </c>
      <c r="D70" t="s">
        <v>1948</v>
      </c>
      <c r="E70" t="s">
        <v>2091</v>
      </c>
      <c r="F70">
        <v>1984</v>
      </c>
      <c r="G70" t="s">
        <v>2106</v>
      </c>
      <c r="H70" t="s">
        <v>2122</v>
      </c>
      <c r="I70" t="s">
        <v>2174</v>
      </c>
      <c r="J70" t="s">
        <v>2357</v>
      </c>
      <c r="K70">
        <v>86805.68</v>
      </c>
      <c r="L70" t="s">
        <v>1894</v>
      </c>
      <c r="M70" t="s">
        <v>1893</v>
      </c>
      <c r="N70">
        <v>6809.63</v>
      </c>
      <c r="O70" t="s">
        <v>1895</v>
      </c>
      <c r="P70">
        <v>3396.57</v>
      </c>
      <c r="Q70" t="s">
        <v>3755</v>
      </c>
      <c r="R70" t="s">
        <v>1889</v>
      </c>
      <c r="S70" t="s">
        <v>1890</v>
      </c>
      <c r="T70" t="s">
        <v>4013</v>
      </c>
      <c r="U70" t="s">
        <v>1891</v>
      </c>
      <c r="V70" t="s">
        <v>5316</v>
      </c>
      <c r="W70" t="s">
        <v>1892</v>
      </c>
      <c r="X70">
        <v>15993.74</v>
      </c>
    </row>
    <row r="71" spans="1:24" ht="13.2" x14ac:dyDescent="0.25">
      <c r="A71" t="s">
        <v>5683</v>
      </c>
      <c r="B71" t="s">
        <v>169</v>
      </c>
      <c r="C71" t="s">
        <v>551</v>
      </c>
      <c r="D71" t="s">
        <v>1949</v>
      </c>
      <c r="E71" t="s">
        <v>2090</v>
      </c>
      <c r="F71">
        <v>2003</v>
      </c>
      <c r="G71" t="s">
        <v>2107</v>
      </c>
      <c r="H71" t="s">
        <v>2120</v>
      </c>
      <c r="I71" t="s">
        <v>2175</v>
      </c>
      <c r="J71" t="s">
        <v>2358</v>
      </c>
      <c r="K71">
        <v>79808.600000000006</v>
      </c>
      <c r="L71" t="s">
        <v>1894</v>
      </c>
      <c r="M71" t="s">
        <v>1893</v>
      </c>
      <c r="N71">
        <v>6029.02</v>
      </c>
      <c r="O71" t="s">
        <v>1895</v>
      </c>
      <c r="P71">
        <v>5143.67</v>
      </c>
      <c r="Q71" t="s">
        <v>3756</v>
      </c>
      <c r="R71" t="s">
        <v>1889</v>
      </c>
      <c r="S71" t="s">
        <v>1890</v>
      </c>
      <c r="T71" t="s">
        <v>4014</v>
      </c>
      <c r="U71" t="s">
        <v>1891</v>
      </c>
      <c r="V71" t="s">
        <v>5316</v>
      </c>
      <c r="W71" t="s">
        <v>1892</v>
      </c>
      <c r="X71">
        <v>14090.19</v>
      </c>
    </row>
    <row r="72" spans="1:24" ht="13.2" x14ac:dyDescent="0.25">
      <c r="A72" t="s">
        <v>5684</v>
      </c>
      <c r="B72" t="s">
        <v>170</v>
      </c>
      <c r="C72" t="s">
        <v>552</v>
      </c>
      <c r="D72" t="s">
        <v>1950</v>
      </c>
      <c r="E72" t="s">
        <v>2096</v>
      </c>
      <c r="F72">
        <v>2010</v>
      </c>
      <c r="G72" t="s">
        <v>2106</v>
      </c>
      <c r="H72" t="s">
        <v>2123</v>
      </c>
      <c r="I72" t="s">
        <v>2176</v>
      </c>
      <c r="J72" t="s">
        <v>2359</v>
      </c>
      <c r="K72">
        <v>114554.3</v>
      </c>
      <c r="L72" t="s">
        <v>1894</v>
      </c>
      <c r="M72" t="s">
        <v>1893</v>
      </c>
      <c r="N72">
        <v>8228.36</v>
      </c>
      <c r="O72" t="s">
        <v>1895</v>
      </c>
      <c r="P72">
        <v>5559.53</v>
      </c>
      <c r="Q72" t="s">
        <v>3757</v>
      </c>
      <c r="R72" t="s">
        <v>1889</v>
      </c>
      <c r="S72" t="s">
        <v>1890</v>
      </c>
      <c r="T72" t="s">
        <v>4015</v>
      </c>
      <c r="U72" t="s">
        <v>1891</v>
      </c>
      <c r="V72" t="s">
        <v>5318</v>
      </c>
      <c r="W72" t="s">
        <v>1892</v>
      </c>
      <c r="X72">
        <v>16715.990000000002</v>
      </c>
    </row>
    <row r="73" spans="1:24" ht="13.2" x14ac:dyDescent="0.25">
      <c r="A73" t="s">
        <v>5685</v>
      </c>
      <c r="B73" t="s">
        <v>171</v>
      </c>
      <c r="C73" t="s">
        <v>553</v>
      </c>
      <c r="D73" t="s">
        <v>1951</v>
      </c>
      <c r="E73" t="s">
        <v>1994</v>
      </c>
      <c r="F73">
        <v>1988</v>
      </c>
      <c r="G73" t="s">
        <v>2108</v>
      </c>
      <c r="H73" t="s">
        <v>2114</v>
      </c>
      <c r="I73" t="s">
        <v>2177</v>
      </c>
      <c r="J73" t="s">
        <v>2360</v>
      </c>
      <c r="K73">
        <v>89944.31</v>
      </c>
      <c r="L73" t="s">
        <v>1894</v>
      </c>
      <c r="M73" t="s">
        <v>1893</v>
      </c>
      <c r="N73">
        <v>8546.4599999999991</v>
      </c>
      <c r="O73" t="s">
        <v>1895</v>
      </c>
      <c r="P73">
        <v>4798.59</v>
      </c>
      <c r="Q73" t="s">
        <v>3758</v>
      </c>
      <c r="R73" t="s">
        <v>1889</v>
      </c>
      <c r="S73" t="s">
        <v>1890</v>
      </c>
      <c r="T73" t="s">
        <v>4016</v>
      </c>
      <c r="U73" t="s">
        <v>1891</v>
      </c>
      <c r="V73" t="s">
        <v>5321</v>
      </c>
      <c r="W73" t="s">
        <v>1892</v>
      </c>
      <c r="X73">
        <v>16538.189999999999</v>
      </c>
    </row>
    <row r="74" spans="1:24" ht="13.2" x14ac:dyDescent="0.25">
      <c r="A74" t="s">
        <v>5686</v>
      </c>
      <c r="B74" t="s">
        <v>172</v>
      </c>
      <c r="C74" t="s">
        <v>554</v>
      </c>
      <c r="D74" t="s">
        <v>1952</v>
      </c>
      <c r="E74" t="s">
        <v>2084</v>
      </c>
      <c r="F74">
        <v>1995</v>
      </c>
      <c r="G74" t="s">
        <v>2108</v>
      </c>
      <c r="H74" t="s">
        <v>2109</v>
      </c>
      <c r="I74" t="s">
        <v>2174</v>
      </c>
      <c r="J74" t="s">
        <v>2361</v>
      </c>
      <c r="K74">
        <v>81468.490000000005</v>
      </c>
      <c r="L74" t="s">
        <v>1894</v>
      </c>
      <c r="M74" t="s">
        <v>1893</v>
      </c>
      <c r="N74">
        <v>8178.23</v>
      </c>
      <c r="O74" t="s">
        <v>1895</v>
      </c>
      <c r="P74">
        <v>4776.53</v>
      </c>
      <c r="Q74" t="s">
        <v>3759</v>
      </c>
      <c r="R74" t="s">
        <v>1889</v>
      </c>
      <c r="S74" t="s">
        <v>1890</v>
      </c>
      <c r="T74" t="s">
        <v>4017</v>
      </c>
      <c r="U74" t="s">
        <v>1891</v>
      </c>
      <c r="V74" t="s">
        <v>5316</v>
      </c>
      <c r="W74" t="s">
        <v>1892</v>
      </c>
      <c r="X74">
        <v>18151.16</v>
      </c>
    </row>
    <row r="75" spans="1:24" ht="13.2" x14ac:dyDescent="0.25">
      <c r="A75" t="s">
        <v>5687</v>
      </c>
      <c r="B75" t="s">
        <v>157</v>
      </c>
      <c r="C75" t="s">
        <v>555</v>
      </c>
      <c r="D75" t="s">
        <v>1953</v>
      </c>
      <c r="E75" t="s">
        <v>2097</v>
      </c>
      <c r="F75">
        <v>2009</v>
      </c>
      <c r="G75" t="s">
        <v>2108</v>
      </c>
      <c r="H75" t="s">
        <v>2113</v>
      </c>
      <c r="I75" t="s">
        <v>2178</v>
      </c>
      <c r="J75" t="s">
        <v>2362</v>
      </c>
      <c r="K75">
        <v>41046.519999999997</v>
      </c>
      <c r="L75" t="s">
        <v>1894</v>
      </c>
      <c r="M75" t="s">
        <v>1893</v>
      </c>
      <c r="N75">
        <v>9335.43</v>
      </c>
      <c r="O75" t="s">
        <v>1895</v>
      </c>
      <c r="P75">
        <v>6596.09</v>
      </c>
      <c r="Q75" t="s">
        <v>3760</v>
      </c>
      <c r="R75" t="s">
        <v>1889</v>
      </c>
      <c r="S75" t="s">
        <v>1890</v>
      </c>
      <c r="T75" t="s">
        <v>1213</v>
      </c>
      <c r="U75" t="s">
        <v>1891</v>
      </c>
      <c r="V75" t="s">
        <v>5316</v>
      </c>
      <c r="W75" t="s">
        <v>1892</v>
      </c>
      <c r="X75">
        <v>19083.759999999998</v>
      </c>
    </row>
    <row r="76" spans="1:24" ht="13.2" x14ac:dyDescent="0.25">
      <c r="A76" t="s">
        <v>5688</v>
      </c>
      <c r="B76" t="s">
        <v>173</v>
      </c>
      <c r="C76" t="s">
        <v>556</v>
      </c>
      <c r="D76" t="s">
        <v>1954</v>
      </c>
      <c r="E76" t="s">
        <v>2092</v>
      </c>
      <c r="F76">
        <v>1993</v>
      </c>
      <c r="G76" t="s">
        <v>2106</v>
      </c>
      <c r="H76" t="s">
        <v>2118</v>
      </c>
      <c r="I76" t="s">
        <v>2141</v>
      </c>
      <c r="J76" t="s">
        <v>2363</v>
      </c>
      <c r="K76">
        <v>35953.29</v>
      </c>
      <c r="L76" t="s">
        <v>1894</v>
      </c>
      <c r="M76" t="s">
        <v>1893</v>
      </c>
      <c r="N76">
        <v>9873</v>
      </c>
      <c r="O76" t="s">
        <v>1895</v>
      </c>
      <c r="P76">
        <v>5991.06</v>
      </c>
      <c r="Q76" t="s">
        <v>3761</v>
      </c>
      <c r="R76" t="s">
        <v>1889</v>
      </c>
      <c r="S76" t="s">
        <v>1890</v>
      </c>
      <c r="T76" t="s">
        <v>4018</v>
      </c>
      <c r="U76" t="s">
        <v>1891</v>
      </c>
      <c r="V76" t="s">
        <v>5317</v>
      </c>
      <c r="W76" t="s">
        <v>1892</v>
      </c>
      <c r="X76">
        <v>7690.85</v>
      </c>
    </row>
    <row r="77" spans="1:24" ht="13.2" x14ac:dyDescent="0.25">
      <c r="A77" t="s">
        <v>5689</v>
      </c>
      <c r="B77" t="s">
        <v>174</v>
      </c>
      <c r="C77" t="s">
        <v>557</v>
      </c>
      <c r="D77" t="s">
        <v>1955</v>
      </c>
      <c r="E77" t="s">
        <v>1994</v>
      </c>
      <c r="F77">
        <v>2012</v>
      </c>
      <c r="G77" t="s">
        <v>2108</v>
      </c>
      <c r="H77" t="s">
        <v>2123</v>
      </c>
      <c r="I77" t="s">
        <v>2179</v>
      </c>
      <c r="J77" t="s">
        <v>2364</v>
      </c>
      <c r="K77">
        <v>47319.51</v>
      </c>
      <c r="L77" t="s">
        <v>1894</v>
      </c>
      <c r="M77" t="s">
        <v>1893</v>
      </c>
      <c r="N77">
        <v>9522.31</v>
      </c>
      <c r="O77" t="s">
        <v>1895</v>
      </c>
      <c r="P77">
        <v>6113.61</v>
      </c>
      <c r="Q77" t="s">
        <v>3762</v>
      </c>
      <c r="R77" t="s">
        <v>1889</v>
      </c>
      <c r="S77" t="s">
        <v>1890</v>
      </c>
      <c r="T77" t="s">
        <v>4019</v>
      </c>
      <c r="U77" t="s">
        <v>1891</v>
      </c>
      <c r="V77" t="s">
        <v>5316</v>
      </c>
      <c r="W77" t="s">
        <v>1892</v>
      </c>
      <c r="X77">
        <v>6497.94</v>
      </c>
    </row>
    <row r="78" spans="1:24" ht="13.2" x14ac:dyDescent="0.25">
      <c r="A78" t="s">
        <v>5690</v>
      </c>
      <c r="B78" t="s">
        <v>175</v>
      </c>
      <c r="C78" t="s">
        <v>558</v>
      </c>
      <c r="D78" t="s">
        <v>1956</v>
      </c>
      <c r="E78" t="s">
        <v>2098</v>
      </c>
      <c r="F78">
        <v>2008</v>
      </c>
      <c r="G78" t="s">
        <v>2108</v>
      </c>
      <c r="H78" t="s">
        <v>2115</v>
      </c>
      <c r="I78" t="s">
        <v>2180</v>
      </c>
      <c r="J78" t="s">
        <v>2365</v>
      </c>
      <c r="K78">
        <v>81879.83</v>
      </c>
      <c r="L78" t="s">
        <v>1894</v>
      </c>
      <c r="M78" t="s">
        <v>1893</v>
      </c>
      <c r="N78">
        <v>6517.86</v>
      </c>
      <c r="O78" t="s">
        <v>1895</v>
      </c>
      <c r="P78">
        <v>5011.75</v>
      </c>
      <c r="Q78" t="s">
        <v>3763</v>
      </c>
      <c r="R78" t="s">
        <v>1889</v>
      </c>
      <c r="S78" t="s">
        <v>1890</v>
      </c>
      <c r="T78" t="s">
        <v>1339</v>
      </c>
      <c r="U78" t="s">
        <v>1891</v>
      </c>
      <c r="V78" t="s">
        <v>5318</v>
      </c>
      <c r="W78" t="s">
        <v>1892</v>
      </c>
      <c r="X78">
        <v>12360.49</v>
      </c>
    </row>
    <row r="79" spans="1:24" ht="13.2" x14ac:dyDescent="0.25">
      <c r="A79" t="s">
        <v>5691</v>
      </c>
      <c r="B79" t="s">
        <v>176</v>
      </c>
      <c r="C79" t="s">
        <v>559</v>
      </c>
      <c r="D79" t="s">
        <v>1957</v>
      </c>
      <c r="E79" t="s">
        <v>2096</v>
      </c>
      <c r="F79">
        <v>1993</v>
      </c>
      <c r="G79" t="s">
        <v>2108</v>
      </c>
      <c r="H79" t="s">
        <v>2109</v>
      </c>
      <c r="I79" t="s">
        <v>2181</v>
      </c>
      <c r="J79" t="s">
        <v>2366</v>
      </c>
      <c r="K79">
        <v>105804.47</v>
      </c>
      <c r="L79" t="s">
        <v>1894</v>
      </c>
      <c r="M79" t="s">
        <v>1893</v>
      </c>
      <c r="N79">
        <v>7309.89</v>
      </c>
      <c r="O79" t="s">
        <v>1895</v>
      </c>
      <c r="P79">
        <v>3625.55</v>
      </c>
      <c r="Q79" t="s">
        <v>3745</v>
      </c>
      <c r="R79" t="s">
        <v>1889</v>
      </c>
      <c r="S79" t="s">
        <v>1890</v>
      </c>
      <c r="T79" t="s">
        <v>4020</v>
      </c>
      <c r="U79" t="s">
        <v>1891</v>
      </c>
      <c r="V79" t="s">
        <v>5318</v>
      </c>
      <c r="W79" t="s">
        <v>1892</v>
      </c>
      <c r="X79">
        <v>15919.04</v>
      </c>
    </row>
    <row r="80" spans="1:24" ht="13.2" x14ac:dyDescent="0.25">
      <c r="A80" t="s">
        <v>5692</v>
      </c>
      <c r="B80" t="s">
        <v>177</v>
      </c>
      <c r="C80" t="s">
        <v>560</v>
      </c>
      <c r="D80" t="s">
        <v>1958</v>
      </c>
      <c r="E80" t="s">
        <v>2090</v>
      </c>
      <c r="F80">
        <v>2000</v>
      </c>
      <c r="G80" t="s">
        <v>2108</v>
      </c>
      <c r="H80" t="s">
        <v>2111</v>
      </c>
      <c r="I80" t="s">
        <v>2182</v>
      </c>
      <c r="J80" t="s">
        <v>2367</v>
      </c>
      <c r="K80">
        <v>64028.800000000003</v>
      </c>
      <c r="L80" t="s">
        <v>1894</v>
      </c>
      <c r="M80" t="s">
        <v>1893</v>
      </c>
      <c r="N80">
        <v>6606.37</v>
      </c>
      <c r="O80" t="s">
        <v>1895</v>
      </c>
      <c r="P80">
        <v>4718.51</v>
      </c>
      <c r="Q80" t="s">
        <v>3764</v>
      </c>
      <c r="R80" t="s">
        <v>1889</v>
      </c>
      <c r="S80" t="s">
        <v>1890</v>
      </c>
      <c r="T80" t="s">
        <v>4021</v>
      </c>
      <c r="U80" t="s">
        <v>1891</v>
      </c>
      <c r="V80" t="s">
        <v>5317</v>
      </c>
      <c r="W80" t="s">
        <v>1892</v>
      </c>
      <c r="X80">
        <v>18070.7</v>
      </c>
    </row>
    <row r="81" spans="1:24" ht="13.2" x14ac:dyDescent="0.25">
      <c r="A81" t="s">
        <v>5693</v>
      </c>
      <c r="B81" t="s">
        <v>178</v>
      </c>
      <c r="C81" t="s">
        <v>561</v>
      </c>
      <c r="D81" t="s">
        <v>1959</v>
      </c>
      <c r="E81" t="s">
        <v>2095</v>
      </c>
      <c r="F81">
        <v>2011</v>
      </c>
      <c r="G81" t="s">
        <v>2108</v>
      </c>
      <c r="H81" t="s">
        <v>2109</v>
      </c>
      <c r="I81" t="s">
        <v>2183</v>
      </c>
      <c r="J81" t="s">
        <v>2368</v>
      </c>
      <c r="K81">
        <v>37021.99</v>
      </c>
      <c r="L81" t="s">
        <v>1894</v>
      </c>
      <c r="M81" t="s">
        <v>1893</v>
      </c>
      <c r="N81">
        <v>6072.48</v>
      </c>
      <c r="O81" t="s">
        <v>1895</v>
      </c>
      <c r="P81">
        <v>5887.87</v>
      </c>
      <c r="Q81" t="s">
        <v>3765</v>
      </c>
      <c r="R81" t="s">
        <v>1889</v>
      </c>
      <c r="S81" t="s">
        <v>1890</v>
      </c>
      <c r="T81" t="s">
        <v>4022</v>
      </c>
      <c r="U81" t="s">
        <v>1891</v>
      </c>
      <c r="V81" t="s">
        <v>5318</v>
      </c>
      <c r="W81" t="s">
        <v>1892</v>
      </c>
      <c r="X81">
        <v>18983.79</v>
      </c>
    </row>
    <row r="82" spans="1:24" ht="13.2" x14ac:dyDescent="0.25">
      <c r="A82" t="s">
        <v>5694</v>
      </c>
      <c r="B82" t="s">
        <v>179</v>
      </c>
      <c r="C82" t="s">
        <v>562</v>
      </c>
      <c r="D82" t="s">
        <v>1960</v>
      </c>
      <c r="E82" t="s">
        <v>2085</v>
      </c>
      <c r="F82">
        <v>1967</v>
      </c>
      <c r="G82" t="s">
        <v>2107</v>
      </c>
      <c r="H82" t="s">
        <v>2117</v>
      </c>
      <c r="I82" t="s">
        <v>2143</v>
      </c>
      <c r="J82" t="s">
        <v>2369</v>
      </c>
      <c r="K82">
        <v>83951.91</v>
      </c>
      <c r="L82" t="s">
        <v>1894</v>
      </c>
      <c r="M82" t="s">
        <v>1893</v>
      </c>
      <c r="N82">
        <v>6203.11</v>
      </c>
      <c r="O82" t="s">
        <v>1895</v>
      </c>
      <c r="P82">
        <v>6789.17</v>
      </c>
      <c r="Q82" t="s">
        <v>3766</v>
      </c>
      <c r="R82" t="s">
        <v>1889</v>
      </c>
      <c r="S82" t="s">
        <v>1890</v>
      </c>
      <c r="T82" t="s">
        <v>4023</v>
      </c>
      <c r="U82" t="s">
        <v>1891</v>
      </c>
      <c r="V82" t="s">
        <v>5318</v>
      </c>
      <c r="W82" t="s">
        <v>1892</v>
      </c>
      <c r="X82">
        <v>15042.55</v>
      </c>
    </row>
    <row r="83" spans="1:24" ht="13.2" x14ac:dyDescent="0.25">
      <c r="A83" t="s">
        <v>5695</v>
      </c>
      <c r="B83" t="s">
        <v>163</v>
      </c>
      <c r="C83" t="s">
        <v>563</v>
      </c>
      <c r="D83" t="s">
        <v>1943</v>
      </c>
      <c r="E83" t="s">
        <v>2089</v>
      </c>
      <c r="F83">
        <v>2004</v>
      </c>
      <c r="G83" t="s">
        <v>2106</v>
      </c>
      <c r="H83" t="s">
        <v>2114</v>
      </c>
      <c r="I83" t="s">
        <v>2136</v>
      </c>
      <c r="J83" t="s">
        <v>2370</v>
      </c>
      <c r="K83">
        <v>80975.64</v>
      </c>
      <c r="L83" t="s">
        <v>1894</v>
      </c>
      <c r="M83" t="s">
        <v>1893</v>
      </c>
      <c r="N83">
        <v>9359.43</v>
      </c>
      <c r="O83" t="s">
        <v>1895</v>
      </c>
      <c r="P83">
        <v>5008.78</v>
      </c>
      <c r="Q83" t="s">
        <v>3767</v>
      </c>
      <c r="R83" t="s">
        <v>1889</v>
      </c>
      <c r="S83" t="s">
        <v>1890</v>
      </c>
      <c r="T83" t="s">
        <v>4024</v>
      </c>
      <c r="U83" t="s">
        <v>1891</v>
      </c>
      <c r="V83" t="s">
        <v>5323</v>
      </c>
      <c r="W83" t="s">
        <v>1892</v>
      </c>
      <c r="X83">
        <v>19336.91</v>
      </c>
    </row>
    <row r="84" spans="1:24" ht="13.2" x14ac:dyDescent="0.25">
      <c r="A84" t="s">
        <v>5696</v>
      </c>
      <c r="B84" t="s">
        <v>180</v>
      </c>
      <c r="C84" t="s">
        <v>564</v>
      </c>
      <c r="D84" t="s">
        <v>1961</v>
      </c>
      <c r="E84" t="s">
        <v>2091</v>
      </c>
      <c r="F84">
        <v>2006</v>
      </c>
      <c r="G84" t="s">
        <v>2106</v>
      </c>
      <c r="H84" t="s">
        <v>2115</v>
      </c>
      <c r="I84" t="s">
        <v>2184</v>
      </c>
      <c r="J84" t="s">
        <v>2371</v>
      </c>
      <c r="K84">
        <v>97433.44</v>
      </c>
      <c r="L84" t="s">
        <v>1894</v>
      </c>
      <c r="M84" t="s">
        <v>1893</v>
      </c>
      <c r="N84">
        <v>9090.76</v>
      </c>
      <c r="O84" t="s">
        <v>1895</v>
      </c>
      <c r="P84">
        <v>3416.11</v>
      </c>
      <c r="Q84" t="s">
        <v>3768</v>
      </c>
      <c r="R84" t="s">
        <v>1889</v>
      </c>
      <c r="S84" t="s">
        <v>1890</v>
      </c>
      <c r="T84" t="s">
        <v>4025</v>
      </c>
      <c r="U84" t="s">
        <v>1891</v>
      </c>
      <c r="V84" t="s">
        <v>5317</v>
      </c>
      <c r="W84" t="s">
        <v>1892</v>
      </c>
      <c r="X84">
        <v>9179.8700000000008</v>
      </c>
    </row>
    <row r="85" spans="1:24" ht="13.2" x14ac:dyDescent="0.25">
      <c r="A85" t="s">
        <v>5697</v>
      </c>
      <c r="B85" t="s">
        <v>181</v>
      </c>
      <c r="C85" t="s">
        <v>565</v>
      </c>
      <c r="D85" t="s">
        <v>1962</v>
      </c>
      <c r="E85" t="s">
        <v>2083</v>
      </c>
      <c r="F85">
        <v>2012</v>
      </c>
      <c r="G85" t="s">
        <v>2106</v>
      </c>
      <c r="H85" t="s">
        <v>2113</v>
      </c>
      <c r="I85" t="s">
        <v>2185</v>
      </c>
      <c r="J85" t="s">
        <v>2372</v>
      </c>
      <c r="K85">
        <v>78350.03</v>
      </c>
      <c r="L85" t="s">
        <v>1894</v>
      </c>
      <c r="M85" t="s">
        <v>1893</v>
      </c>
      <c r="N85">
        <v>8798.9</v>
      </c>
      <c r="O85" t="s">
        <v>1895</v>
      </c>
      <c r="P85">
        <v>6325.43</v>
      </c>
      <c r="Q85" t="s">
        <v>3769</v>
      </c>
      <c r="R85" t="s">
        <v>1889</v>
      </c>
      <c r="S85" t="s">
        <v>1890</v>
      </c>
      <c r="T85" t="s">
        <v>4026</v>
      </c>
      <c r="U85" t="s">
        <v>1891</v>
      </c>
      <c r="V85" t="s">
        <v>5316</v>
      </c>
      <c r="W85" t="s">
        <v>1892</v>
      </c>
      <c r="X85">
        <v>11468.81</v>
      </c>
    </row>
    <row r="86" spans="1:24" ht="13.2" x14ac:dyDescent="0.25">
      <c r="A86" t="s">
        <v>5698</v>
      </c>
      <c r="B86" t="s">
        <v>182</v>
      </c>
      <c r="C86" t="s">
        <v>566</v>
      </c>
      <c r="D86" t="s">
        <v>1937</v>
      </c>
      <c r="E86" t="s">
        <v>2083</v>
      </c>
      <c r="F86">
        <v>1996</v>
      </c>
      <c r="G86" t="s">
        <v>2106</v>
      </c>
      <c r="H86" t="s">
        <v>2113</v>
      </c>
      <c r="I86" t="s">
        <v>2186</v>
      </c>
      <c r="J86" t="s">
        <v>2373</v>
      </c>
      <c r="K86">
        <v>83320.67</v>
      </c>
      <c r="L86" t="s">
        <v>1894</v>
      </c>
      <c r="M86" t="s">
        <v>1893</v>
      </c>
      <c r="N86">
        <v>9711.94</v>
      </c>
      <c r="O86" t="s">
        <v>1895</v>
      </c>
      <c r="P86">
        <v>6340.8</v>
      </c>
      <c r="Q86" t="s">
        <v>3770</v>
      </c>
      <c r="R86" t="s">
        <v>1889</v>
      </c>
      <c r="S86" t="s">
        <v>1890</v>
      </c>
      <c r="T86" t="s">
        <v>4027</v>
      </c>
      <c r="U86" t="s">
        <v>1891</v>
      </c>
      <c r="V86" t="s">
        <v>5317</v>
      </c>
      <c r="W86" t="s">
        <v>1892</v>
      </c>
      <c r="X86">
        <v>11744.55</v>
      </c>
    </row>
    <row r="87" spans="1:24" ht="13.2" x14ac:dyDescent="0.25">
      <c r="A87" t="s">
        <v>5699</v>
      </c>
      <c r="B87" t="s">
        <v>183</v>
      </c>
      <c r="C87" t="s">
        <v>567</v>
      </c>
      <c r="D87" t="s">
        <v>1963</v>
      </c>
      <c r="E87" t="s">
        <v>2097</v>
      </c>
      <c r="F87">
        <v>2007</v>
      </c>
      <c r="G87" t="s">
        <v>2106</v>
      </c>
      <c r="H87" t="s">
        <v>2110</v>
      </c>
      <c r="I87" t="s">
        <v>2187</v>
      </c>
      <c r="J87" t="s">
        <v>2374</v>
      </c>
      <c r="K87">
        <v>119291.18</v>
      </c>
      <c r="L87" t="s">
        <v>1894</v>
      </c>
      <c r="M87" t="s">
        <v>1893</v>
      </c>
      <c r="N87">
        <v>8259</v>
      </c>
      <c r="O87" t="s">
        <v>1895</v>
      </c>
      <c r="P87">
        <v>6857.07</v>
      </c>
      <c r="Q87" t="s">
        <v>3771</v>
      </c>
      <c r="R87" t="s">
        <v>1889</v>
      </c>
      <c r="S87" t="s">
        <v>1890</v>
      </c>
      <c r="T87" t="s">
        <v>4028</v>
      </c>
      <c r="U87" t="s">
        <v>1891</v>
      </c>
      <c r="V87" t="s">
        <v>5317</v>
      </c>
      <c r="W87" t="s">
        <v>1892</v>
      </c>
      <c r="X87">
        <v>13720.5</v>
      </c>
    </row>
    <row r="88" spans="1:24" ht="13.2" x14ac:dyDescent="0.25">
      <c r="A88" t="s">
        <v>5700</v>
      </c>
      <c r="B88" t="s">
        <v>184</v>
      </c>
      <c r="C88" t="s">
        <v>568</v>
      </c>
      <c r="D88" t="s">
        <v>1964</v>
      </c>
      <c r="E88" t="s">
        <v>2092</v>
      </c>
      <c r="F88">
        <v>1991</v>
      </c>
      <c r="G88" t="s">
        <v>2106</v>
      </c>
      <c r="H88" t="s">
        <v>2121</v>
      </c>
      <c r="I88" t="s">
        <v>2188</v>
      </c>
      <c r="J88" t="s">
        <v>2375</v>
      </c>
      <c r="K88">
        <v>65878.320000000007</v>
      </c>
      <c r="L88" t="s">
        <v>1894</v>
      </c>
      <c r="M88" t="s">
        <v>1893</v>
      </c>
      <c r="N88">
        <v>6423.76</v>
      </c>
      <c r="O88" t="s">
        <v>1895</v>
      </c>
      <c r="P88">
        <v>4107.46</v>
      </c>
      <c r="Q88" t="s">
        <v>3772</v>
      </c>
      <c r="R88" t="s">
        <v>1889</v>
      </c>
      <c r="S88" t="s">
        <v>1890</v>
      </c>
      <c r="T88" t="s">
        <v>4029</v>
      </c>
      <c r="U88" t="s">
        <v>1891</v>
      </c>
      <c r="V88" t="s">
        <v>5316</v>
      </c>
      <c r="W88" t="s">
        <v>1892</v>
      </c>
      <c r="X88">
        <v>12609.57</v>
      </c>
    </row>
    <row r="89" spans="1:24" ht="13.2" x14ac:dyDescent="0.25">
      <c r="A89" t="s">
        <v>5701</v>
      </c>
      <c r="B89" t="s">
        <v>185</v>
      </c>
      <c r="C89" t="s">
        <v>569</v>
      </c>
      <c r="D89" t="s">
        <v>1898</v>
      </c>
      <c r="E89" t="s">
        <v>2086</v>
      </c>
      <c r="F89">
        <v>2011</v>
      </c>
      <c r="G89" t="s">
        <v>2107</v>
      </c>
      <c r="H89" t="s">
        <v>2112</v>
      </c>
      <c r="I89" t="s">
        <v>2189</v>
      </c>
      <c r="J89" t="s">
        <v>2376</v>
      </c>
      <c r="K89">
        <v>62805.91</v>
      </c>
      <c r="L89" t="s">
        <v>1894</v>
      </c>
      <c r="M89" t="s">
        <v>1893</v>
      </c>
      <c r="N89">
        <v>6410.81</v>
      </c>
      <c r="O89" t="s">
        <v>1895</v>
      </c>
      <c r="P89">
        <v>5297.52</v>
      </c>
      <c r="Q89" t="s">
        <v>3773</v>
      </c>
      <c r="R89" t="s">
        <v>1889</v>
      </c>
      <c r="S89" t="s">
        <v>1890</v>
      </c>
      <c r="T89" t="s">
        <v>4030</v>
      </c>
      <c r="U89" t="s">
        <v>1891</v>
      </c>
      <c r="V89" t="s">
        <v>5316</v>
      </c>
      <c r="W89" t="s">
        <v>1892</v>
      </c>
      <c r="X89">
        <v>9935.57</v>
      </c>
    </row>
    <row r="90" spans="1:24" ht="13.2" x14ac:dyDescent="0.25">
      <c r="A90" t="s">
        <v>5702</v>
      </c>
      <c r="B90" t="s">
        <v>186</v>
      </c>
      <c r="C90" t="s">
        <v>570</v>
      </c>
      <c r="D90" t="s">
        <v>1965</v>
      </c>
      <c r="E90" t="s">
        <v>2094</v>
      </c>
      <c r="F90">
        <v>1998</v>
      </c>
      <c r="G90" t="s">
        <v>2108</v>
      </c>
      <c r="H90" t="s">
        <v>2113</v>
      </c>
      <c r="I90" t="s">
        <v>2190</v>
      </c>
      <c r="J90" t="s">
        <v>2377</v>
      </c>
      <c r="K90">
        <v>63798.32</v>
      </c>
      <c r="L90" t="s">
        <v>1894</v>
      </c>
      <c r="M90" t="s">
        <v>1893</v>
      </c>
      <c r="N90">
        <v>8352.85</v>
      </c>
      <c r="O90" t="s">
        <v>1895</v>
      </c>
      <c r="P90">
        <v>5822.95</v>
      </c>
      <c r="Q90" t="s">
        <v>3774</v>
      </c>
      <c r="R90" t="s">
        <v>1889</v>
      </c>
      <c r="S90" t="s">
        <v>1890</v>
      </c>
      <c r="T90" t="s">
        <v>4031</v>
      </c>
      <c r="U90" t="s">
        <v>1891</v>
      </c>
      <c r="V90" t="s">
        <v>5316</v>
      </c>
      <c r="W90" t="s">
        <v>1892</v>
      </c>
      <c r="X90">
        <v>16915.13</v>
      </c>
    </row>
    <row r="91" spans="1:24" ht="13.2" x14ac:dyDescent="0.25">
      <c r="A91" t="s">
        <v>5703</v>
      </c>
      <c r="B91" t="s">
        <v>158</v>
      </c>
      <c r="C91" t="s">
        <v>571</v>
      </c>
      <c r="D91" t="s">
        <v>1966</v>
      </c>
      <c r="E91" t="s">
        <v>2001</v>
      </c>
      <c r="F91">
        <v>2002</v>
      </c>
      <c r="G91" t="s">
        <v>2108</v>
      </c>
      <c r="H91" t="s">
        <v>2117</v>
      </c>
      <c r="I91" t="s">
        <v>2191</v>
      </c>
      <c r="J91" t="s">
        <v>2378</v>
      </c>
      <c r="K91">
        <v>59479.66</v>
      </c>
      <c r="L91" t="s">
        <v>1894</v>
      </c>
      <c r="M91" t="s">
        <v>1893</v>
      </c>
      <c r="N91">
        <v>8769.4500000000007</v>
      </c>
      <c r="O91" t="s">
        <v>1895</v>
      </c>
      <c r="P91">
        <v>5421.99</v>
      </c>
      <c r="Q91" t="s">
        <v>3775</v>
      </c>
      <c r="R91" t="s">
        <v>1889</v>
      </c>
      <c r="S91" t="s">
        <v>1890</v>
      </c>
      <c r="T91" t="s">
        <v>4032</v>
      </c>
      <c r="U91" t="s">
        <v>1891</v>
      </c>
      <c r="V91" t="s">
        <v>5318</v>
      </c>
      <c r="W91" t="s">
        <v>1892</v>
      </c>
      <c r="X91">
        <v>15248.17</v>
      </c>
    </row>
    <row r="92" spans="1:24" ht="13.2" x14ac:dyDescent="0.25">
      <c r="A92" t="s">
        <v>5704</v>
      </c>
      <c r="B92" t="s">
        <v>187</v>
      </c>
      <c r="C92" t="s">
        <v>572</v>
      </c>
      <c r="D92" t="s">
        <v>1967</v>
      </c>
      <c r="E92" t="s">
        <v>2094</v>
      </c>
      <c r="F92">
        <v>2011</v>
      </c>
      <c r="G92" t="s">
        <v>2108</v>
      </c>
      <c r="H92" t="s">
        <v>2113</v>
      </c>
      <c r="I92" t="s">
        <v>2192</v>
      </c>
      <c r="J92" t="s">
        <v>2379</v>
      </c>
      <c r="K92">
        <v>30572.93</v>
      </c>
      <c r="L92" t="s">
        <v>1894</v>
      </c>
      <c r="M92" t="s">
        <v>1893</v>
      </c>
      <c r="N92">
        <v>6004.86</v>
      </c>
      <c r="O92" t="s">
        <v>1895</v>
      </c>
      <c r="P92">
        <v>4273.0600000000004</v>
      </c>
      <c r="Q92" t="s">
        <v>3776</v>
      </c>
      <c r="R92" t="s">
        <v>1889</v>
      </c>
      <c r="S92" t="s">
        <v>1890</v>
      </c>
      <c r="T92" t="s">
        <v>4033</v>
      </c>
      <c r="U92" t="s">
        <v>1891</v>
      </c>
      <c r="V92" t="s">
        <v>5318</v>
      </c>
      <c r="W92" t="s">
        <v>1892</v>
      </c>
      <c r="X92">
        <v>8408.7999999999993</v>
      </c>
    </row>
    <row r="93" spans="1:24" ht="13.2" x14ac:dyDescent="0.25">
      <c r="A93" t="s">
        <v>5705</v>
      </c>
      <c r="B93" t="s">
        <v>188</v>
      </c>
      <c r="C93" t="s">
        <v>573</v>
      </c>
      <c r="D93" t="s">
        <v>1968</v>
      </c>
      <c r="E93" t="s">
        <v>2088</v>
      </c>
      <c r="F93">
        <v>2006</v>
      </c>
      <c r="G93" t="s">
        <v>2107</v>
      </c>
      <c r="H93" t="s">
        <v>2124</v>
      </c>
      <c r="I93" t="s">
        <v>2193</v>
      </c>
      <c r="J93" t="s">
        <v>2380</v>
      </c>
      <c r="K93">
        <v>90952.03</v>
      </c>
      <c r="L93" t="s">
        <v>1894</v>
      </c>
      <c r="M93" t="s">
        <v>1893</v>
      </c>
      <c r="N93">
        <v>9176.3700000000008</v>
      </c>
      <c r="O93" t="s">
        <v>1895</v>
      </c>
      <c r="P93">
        <v>4347.47</v>
      </c>
      <c r="Q93" t="s">
        <v>3777</v>
      </c>
      <c r="R93" t="s">
        <v>1889</v>
      </c>
      <c r="S93" t="s">
        <v>1890</v>
      </c>
      <c r="T93" t="s">
        <v>4034</v>
      </c>
      <c r="U93" t="s">
        <v>1891</v>
      </c>
      <c r="V93" t="s">
        <v>5316</v>
      </c>
      <c r="W93" t="s">
        <v>1892</v>
      </c>
      <c r="X93">
        <v>15735.54</v>
      </c>
    </row>
    <row r="94" spans="1:24" ht="13.2" x14ac:dyDescent="0.25">
      <c r="A94" t="s">
        <v>5706</v>
      </c>
      <c r="B94" t="s">
        <v>189</v>
      </c>
      <c r="C94" t="s">
        <v>574</v>
      </c>
      <c r="D94" t="s">
        <v>1969</v>
      </c>
      <c r="E94" t="s">
        <v>2084</v>
      </c>
      <c r="F94">
        <v>1989</v>
      </c>
      <c r="G94" t="s">
        <v>2106</v>
      </c>
      <c r="H94" t="s">
        <v>2120</v>
      </c>
      <c r="I94" t="s">
        <v>2194</v>
      </c>
      <c r="J94" t="s">
        <v>2381</v>
      </c>
      <c r="K94">
        <v>73303.73</v>
      </c>
      <c r="L94" t="s">
        <v>1894</v>
      </c>
      <c r="M94" t="s">
        <v>1893</v>
      </c>
      <c r="N94">
        <v>9764.6</v>
      </c>
      <c r="O94" t="s">
        <v>1895</v>
      </c>
      <c r="P94">
        <v>5793.95</v>
      </c>
      <c r="Q94" t="s">
        <v>3778</v>
      </c>
      <c r="R94" t="s">
        <v>1889</v>
      </c>
      <c r="S94" t="s">
        <v>1890</v>
      </c>
      <c r="T94" t="s">
        <v>4035</v>
      </c>
      <c r="U94" t="s">
        <v>1891</v>
      </c>
      <c r="V94" t="s">
        <v>5318</v>
      </c>
      <c r="W94" t="s">
        <v>1892</v>
      </c>
      <c r="X94">
        <v>10049.33</v>
      </c>
    </row>
    <row r="95" spans="1:24" ht="13.2" x14ac:dyDescent="0.25">
      <c r="A95" t="s">
        <v>5707</v>
      </c>
      <c r="B95" t="s">
        <v>190</v>
      </c>
      <c r="C95" t="s">
        <v>575</v>
      </c>
      <c r="D95" t="s">
        <v>1970</v>
      </c>
      <c r="E95" t="s">
        <v>2092</v>
      </c>
      <c r="F95">
        <v>2001</v>
      </c>
      <c r="G95" t="s">
        <v>2107</v>
      </c>
      <c r="H95" t="s">
        <v>2114</v>
      </c>
      <c r="I95" t="s">
        <v>2195</v>
      </c>
      <c r="J95" t="s">
        <v>2382</v>
      </c>
      <c r="K95">
        <v>33363.61</v>
      </c>
      <c r="L95" t="s">
        <v>1894</v>
      </c>
      <c r="M95" t="s">
        <v>1893</v>
      </c>
      <c r="N95">
        <v>9181.85</v>
      </c>
      <c r="O95" t="s">
        <v>1895</v>
      </c>
      <c r="P95">
        <v>5133.6099999999997</v>
      </c>
      <c r="Q95" t="s">
        <v>3779</v>
      </c>
      <c r="R95" t="s">
        <v>1889</v>
      </c>
      <c r="S95" t="s">
        <v>1890</v>
      </c>
      <c r="T95" t="s">
        <v>4036</v>
      </c>
      <c r="U95" t="s">
        <v>1891</v>
      </c>
      <c r="V95" t="s">
        <v>5318</v>
      </c>
      <c r="W95" t="s">
        <v>1892</v>
      </c>
      <c r="X95">
        <v>11053.15</v>
      </c>
    </row>
    <row r="96" spans="1:24" ht="13.2" x14ac:dyDescent="0.25">
      <c r="A96" t="s">
        <v>5708</v>
      </c>
      <c r="B96" t="s">
        <v>191</v>
      </c>
      <c r="C96" t="s">
        <v>576</v>
      </c>
      <c r="D96" t="s">
        <v>1971</v>
      </c>
      <c r="E96" t="s">
        <v>2096</v>
      </c>
      <c r="F96">
        <v>1998</v>
      </c>
      <c r="G96" t="s">
        <v>2107</v>
      </c>
      <c r="H96" t="s">
        <v>2116</v>
      </c>
      <c r="I96" t="s">
        <v>2196</v>
      </c>
      <c r="J96" t="s">
        <v>2383</v>
      </c>
      <c r="K96">
        <v>61362.239999999998</v>
      </c>
      <c r="L96" t="s">
        <v>1894</v>
      </c>
      <c r="M96" t="s">
        <v>1893</v>
      </c>
      <c r="N96">
        <v>7368.08</v>
      </c>
      <c r="O96" t="s">
        <v>1895</v>
      </c>
      <c r="P96">
        <v>6232.48</v>
      </c>
      <c r="Q96" t="s">
        <v>3780</v>
      </c>
      <c r="R96" t="s">
        <v>1889</v>
      </c>
      <c r="S96" t="s">
        <v>1890</v>
      </c>
      <c r="T96" t="s">
        <v>4037</v>
      </c>
      <c r="U96" t="s">
        <v>1891</v>
      </c>
      <c r="V96" t="s">
        <v>5316</v>
      </c>
      <c r="W96" t="s">
        <v>1892</v>
      </c>
      <c r="X96">
        <v>9486.14</v>
      </c>
    </row>
    <row r="97" spans="1:24" ht="13.2" x14ac:dyDescent="0.25">
      <c r="A97" t="s">
        <v>5709</v>
      </c>
      <c r="B97" t="s">
        <v>192</v>
      </c>
      <c r="C97" t="s">
        <v>577</v>
      </c>
      <c r="D97" t="s">
        <v>1972</v>
      </c>
      <c r="E97" t="s">
        <v>2098</v>
      </c>
      <c r="F97">
        <v>2005</v>
      </c>
      <c r="G97" t="s">
        <v>2107</v>
      </c>
      <c r="H97" t="s">
        <v>2121</v>
      </c>
      <c r="I97" t="s">
        <v>2197</v>
      </c>
      <c r="J97" t="s">
        <v>2384</v>
      </c>
      <c r="K97">
        <v>110282.21</v>
      </c>
      <c r="L97" t="s">
        <v>1894</v>
      </c>
      <c r="M97" t="s">
        <v>1893</v>
      </c>
      <c r="N97">
        <v>5550.43</v>
      </c>
      <c r="O97" t="s">
        <v>1895</v>
      </c>
      <c r="P97">
        <v>5620.33</v>
      </c>
      <c r="Q97" t="s">
        <v>3781</v>
      </c>
      <c r="R97" t="s">
        <v>1889</v>
      </c>
      <c r="S97" t="s">
        <v>1890</v>
      </c>
      <c r="T97" t="s">
        <v>4038</v>
      </c>
      <c r="U97" t="s">
        <v>1891</v>
      </c>
      <c r="V97" t="s">
        <v>5316</v>
      </c>
      <c r="W97" t="s">
        <v>1892</v>
      </c>
      <c r="X97">
        <v>19180.2</v>
      </c>
    </row>
    <row r="98" spans="1:24" ht="13.2" x14ac:dyDescent="0.25">
      <c r="A98" t="s">
        <v>5710</v>
      </c>
      <c r="B98" t="s">
        <v>193</v>
      </c>
      <c r="C98" t="s">
        <v>578</v>
      </c>
      <c r="D98" t="s">
        <v>1973</v>
      </c>
      <c r="E98" t="s">
        <v>2088</v>
      </c>
      <c r="F98">
        <v>1996</v>
      </c>
      <c r="G98" t="s">
        <v>2108</v>
      </c>
      <c r="H98" t="s">
        <v>2120</v>
      </c>
      <c r="I98" t="s">
        <v>2198</v>
      </c>
      <c r="J98" t="s">
        <v>2385</v>
      </c>
      <c r="K98">
        <v>89537.63</v>
      </c>
      <c r="L98" t="s">
        <v>1894</v>
      </c>
      <c r="M98" t="s">
        <v>1893</v>
      </c>
      <c r="N98">
        <v>8110.84</v>
      </c>
      <c r="O98" t="s">
        <v>1895</v>
      </c>
      <c r="P98">
        <v>5507.63</v>
      </c>
      <c r="Q98" t="s">
        <v>3782</v>
      </c>
      <c r="R98" t="s">
        <v>1889</v>
      </c>
      <c r="S98" t="s">
        <v>1890</v>
      </c>
      <c r="T98" t="s">
        <v>4039</v>
      </c>
      <c r="U98" t="s">
        <v>1891</v>
      </c>
      <c r="V98" t="s">
        <v>5321</v>
      </c>
      <c r="W98" t="s">
        <v>1892</v>
      </c>
      <c r="X98">
        <v>12852.98</v>
      </c>
    </row>
    <row r="99" spans="1:24" ht="13.2" x14ac:dyDescent="0.25">
      <c r="A99" t="s">
        <v>5711</v>
      </c>
      <c r="B99" t="s">
        <v>194</v>
      </c>
      <c r="C99" t="s">
        <v>579</v>
      </c>
      <c r="D99" t="s">
        <v>1974</v>
      </c>
      <c r="E99" t="s">
        <v>2089</v>
      </c>
      <c r="F99">
        <v>1988</v>
      </c>
      <c r="G99" t="s">
        <v>2107</v>
      </c>
      <c r="H99" t="s">
        <v>2112</v>
      </c>
      <c r="I99" t="s">
        <v>2199</v>
      </c>
      <c r="J99" t="s">
        <v>2386</v>
      </c>
      <c r="K99">
        <v>57164.88</v>
      </c>
      <c r="L99" t="s">
        <v>1894</v>
      </c>
      <c r="M99" t="s">
        <v>1893</v>
      </c>
      <c r="N99">
        <v>9240.11</v>
      </c>
      <c r="O99" t="s">
        <v>1895</v>
      </c>
      <c r="P99">
        <v>5911.33</v>
      </c>
      <c r="Q99" t="s">
        <v>3783</v>
      </c>
      <c r="R99" t="s">
        <v>1889</v>
      </c>
      <c r="S99" t="s">
        <v>1890</v>
      </c>
      <c r="T99" t="s">
        <v>4040</v>
      </c>
      <c r="U99" t="s">
        <v>1891</v>
      </c>
      <c r="V99" t="s">
        <v>5316</v>
      </c>
      <c r="W99" t="s">
        <v>1892</v>
      </c>
      <c r="X99">
        <v>7405.36</v>
      </c>
    </row>
    <row r="100" spans="1:24" ht="13.2" x14ac:dyDescent="0.25">
      <c r="A100" t="s">
        <v>5712</v>
      </c>
      <c r="B100" t="s">
        <v>195</v>
      </c>
      <c r="C100" t="s">
        <v>580</v>
      </c>
      <c r="D100" t="s">
        <v>1975</v>
      </c>
      <c r="E100" t="s">
        <v>2096</v>
      </c>
      <c r="F100">
        <v>2008</v>
      </c>
      <c r="G100" t="s">
        <v>2108</v>
      </c>
      <c r="H100" t="s">
        <v>2115</v>
      </c>
      <c r="I100" t="s">
        <v>2200</v>
      </c>
      <c r="J100" t="s">
        <v>2387</v>
      </c>
      <c r="K100">
        <v>68909.55</v>
      </c>
      <c r="L100" t="s">
        <v>1894</v>
      </c>
      <c r="M100" t="s">
        <v>1893</v>
      </c>
      <c r="N100">
        <v>8578.59</v>
      </c>
      <c r="O100" t="s">
        <v>1895</v>
      </c>
      <c r="P100">
        <v>5513.53</v>
      </c>
      <c r="Q100" t="s">
        <v>3784</v>
      </c>
      <c r="R100" t="s">
        <v>1889</v>
      </c>
      <c r="S100" t="s">
        <v>1890</v>
      </c>
      <c r="T100" t="s">
        <v>4041</v>
      </c>
      <c r="U100" t="s">
        <v>1891</v>
      </c>
      <c r="V100" t="s">
        <v>5317</v>
      </c>
      <c r="W100" t="s">
        <v>1892</v>
      </c>
      <c r="X100">
        <v>10112.98</v>
      </c>
    </row>
    <row r="101" spans="1:24" ht="13.2" x14ac:dyDescent="0.25">
      <c r="A101" t="s">
        <v>5713</v>
      </c>
      <c r="B101" t="s">
        <v>196</v>
      </c>
      <c r="C101" t="s">
        <v>581</v>
      </c>
      <c r="D101" t="s">
        <v>1976</v>
      </c>
      <c r="E101" t="s">
        <v>2090</v>
      </c>
      <c r="F101">
        <v>1995</v>
      </c>
      <c r="G101" t="s">
        <v>2106</v>
      </c>
      <c r="H101" t="s">
        <v>2117</v>
      </c>
      <c r="I101" t="s">
        <v>2201</v>
      </c>
      <c r="J101" t="s">
        <v>2388</v>
      </c>
      <c r="K101">
        <v>30998.06</v>
      </c>
      <c r="L101" t="s">
        <v>1894</v>
      </c>
      <c r="M101" t="s">
        <v>1893</v>
      </c>
      <c r="N101">
        <v>9607.2800000000007</v>
      </c>
      <c r="O101" t="s">
        <v>1895</v>
      </c>
      <c r="P101">
        <v>4689.13</v>
      </c>
      <c r="Q101" t="s">
        <v>3785</v>
      </c>
      <c r="R101" t="s">
        <v>1889</v>
      </c>
      <c r="S101" t="s">
        <v>1890</v>
      </c>
      <c r="T101" t="s">
        <v>4042</v>
      </c>
      <c r="U101" t="s">
        <v>1891</v>
      </c>
      <c r="V101" t="s">
        <v>5316</v>
      </c>
      <c r="W101" t="s">
        <v>1892</v>
      </c>
      <c r="X101">
        <v>16945.72</v>
      </c>
    </row>
    <row r="102" spans="1:24" ht="13.2" x14ac:dyDescent="0.25">
      <c r="A102" t="s">
        <v>5714</v>
      </c>
      <c r="B102" t="s">
        <v>197</v>
      </c>
      <c r="C102" t="s">
        <v>582</v>
      </c>
      <c r="D102" t="s">
        <v>1977</v>
      </c>
      <c r="E102" t="s">
        <v>2091</v>
      </c>
      <c r="F102">
        <v>1998</v>
      </c>
      <c r="G102" t="s">
        <v>2106</v>
      </c>
      <c r="H102" t="s">
        <v>2115</v>
      </c>
      <c r="I102" t="s">
        <v>2141</v>
      </c>
      <c r="J102" t="s">
        <v>2389</v>
      </c>
      <c r="K102">
        <v>98491.16</v>
      </c>
      <c r="L102" t="s">
        <v>1894</v>
      </c>
      <c r="M102" t="s">
        <v>1893</v>
      </c>
      <c r="N102">
        <v>7692.33</v>
      </c>
      <c r="O102" t="s">
        <v>1895</v>
      </c>
      <c r="P102">
        <v>6711.67</v>
      </c>
      <c r="Q102" t="s">
        <v>3786</v>
      </c>
      <c r="R102" t="s">
        <v>1889</v>
      </c>
      <c r="S102" t="s">
        <v>1890</v>
      </c>
      <c r="T102" t="s">
        <v>4043</v>
      </c>
      <c r="U102" t="s">
        <v>1891</v>
      </c>
      <c r="V102" t="s">
        <v>5316</v>
      </c>
      <c r="W102" t="s">
        <v>1892</v>
      </c>
      <c r="X102">
        <v>6228.6</v>
      </c>
    </row>
    <row r="103" spans="1:24" ht="13.2" x14ac:dyDescent="0.25">
      <c r="A103" t="s">
        <v>5715</v>
      </c>
      <c r="B103" t="s">
        <v>198</v>
      </c>
      <c r="C103" t="s">
        <v>583</v>
      </c>
      <c r="D103" t="s">
        <v>1978</v>
      </c>
      <c r="E103" t="s">
        <v>2085</v>
      </c>
      <c r="F103">
        <v>2006</v>
      </c>
      <c r="G103" t="s">
        <v>2107</v>
      </c>
      <c r="H103" t="s">
        <v>2123</v>
      </c>
      <c r="I103" t="s">
        <v>2202</v>
      </c>
      <c r="J103" t="s">
        <v>2390</v>
      </c>
      <c r="K103">
        <v>41582.129999999997</v>
      </c>
      <c r="L103" t="s">
        <v>1894</v>
      </c>
      <c r="M103" t="s">
        <v>1893</v>
      </c>
      <c r="N103">
        <v>5357.8</v>
      </c>
      <c r="O103" t="s">
        <v>1895</v>
      </c>
      <c r="P103">
        <v>4897.2</v>
      </c>
      <c r="Q103" t="s">
        <v>3787</v>
      </c>
      <c r="R103" t="s">
        <v>1889</v>
      </c>
      <c r="S103" t="s">
        <v>1890</v>
      </c>
      <c r="T103" t="s">
        <v>4044</v>
      </c>
      <c r="U103" t="s">
        <v>1891</v>
      </c>
      <c r="V103" t="s">
        <v>5317</v>
      </c>
      <c r="W103" t="s">
        <v>1892</v>
      </c>
      <c r="X103">
        <v>17868.189999999999</v>
      </c>
    </row>
    <row r="104" spans="1:24" ht="13.2" x14ac:dyDescent="0.25">
      <c r="A104" t="s">
        <v>5716</v>
      </c>
      <c r="B104" t="s">
        <v>152</v>
      </c>
      <c r="C104" t="s">
        <v>584</v>
      </c>
      <c r="D104" t="s">
        <v>1943</v>
      </c>
      <c r="E104" t="s">
        <v>2097</v>
      </c>
      <c r="F104">
        <v>1989</v>
      </c>
      <c r="G104" t="s">
        <v>2107</v>
      </c>
      <c r="H104" t="s">
        <v>2115</v>
      </c>
      <c r="I104" t="s">
        <v>2203</v>
      </c>
      <c r="J104" t="s">
        <v>2391</v>
      </c>
      <c r="K104">
        <v>42299.87</v>
      </c>
      <c r="L104" t="s">
        <v>1894</v>
      </c>
      <c r="M104" t="s">
        <v>1893</v>
      </c>
      <c r="N104">
        <v>6038.14</v>
      </c>
      <c r="O104" t="s">
        <v>1895</v>
      </c>
      <c r="P104">
        <v>6963.26</v>
      </c>
      <c r="Q104" t="s">
        <v>3788</v>
      </c>
      <c r="R104" t="s">
        <v>1889</v>
      </c>
      <c r="S104" t="s">
        <v>1890</v>
      </c>
      <c r="T104" t="s">
        <v>4045</v>
      </c>
      <c r="U104" t="s">
        <v>1891</v>
      </c>
      <c r="V104" t="s">
        <v>5323</v>
      </c>
      <c r="W104" t="s">
        <v>1892</v>
      </c>
      <c r="X104">
        <v>10402.25</v>
      </c>
    </row>
    <row r="105" spans="1:24" ht="13.2" x14ac:dyDescent="0.25">
      <c r="A105" t="s">
        <v>5717</v>
      </c>
      <c r="B105" t="s">
        <v>126</v>
      </c>
      <c r="C105" t="s">
        <v>585</v>
      </c>
      <c r="D105" t="s">
        <v>1979</v>
      </c>
      <c r="E105" t="s">
        <v>1994</v>
      </c>
      <c r="F105">
        <v>1985</v>
      </c>
      <c r="G105" t="s">
        <v>2107</v>
      </c>
      <c r="H105" t="s">
        <v>2118</v>
      </c>
      <c r="I105" t="s">
        <v>2204</v>
      </c>
      <c r="J105" t="s">
        <v>2392</v>
      </c>
      <c r="K105">
        <v>72975.710000000006</v>
      </c>
      <c r="L105" t="s">
        <v>1894</v>
      </c>
      <c r="M105" t="s">
        <v>1893</v>
      </c>
      <c r="N105">
        <v>6053.02</v>
      </c>
      <c r="O105" t="s">
        <v>1895</v>
      </c>
      <c r="P105">
        <v>4267.37</v>
      </c>
      <c r="Q105" t="s">
        <v>3789</v>
      </c>
      <c r="R105" t="s">
        <v>1889</v>
      </c>
      <c r="S105" t="s">
        <v>1890</v>
      </c>
      <c r="T105" t="s">
        <v>4046</v>
      </c>
      <c r="U105" t="s">
        <v>1891</v>
      </c>
      <c r="V105" t="s">
        <v>5318</v>
      </c>
      <c r="W105" t="s">
        <v>1892</v>
      </c>
      <c r="X105">
        <v>8493.84</v>
      </c>
    </row>
    <row r="106" spans="1:24" ht="13.2" x14ac:dyDescent="0.25">
      <c r="A106" t="s">
        <v>5718</v>
      </c>
      <c r="B106" t="s">
        <v>199</v>
      </c>
      <c r="C106" t="s">
        <v>586</v>
      </c>
      <c r="D106" t="s">
        <v>1980</v>
      </c>
      <c r="E106" t="s">
        <v>2084</v>
      </c>
      <c r="F106">
        <v>2012</v>
      </c>
      <c r="G106" t="s">
        <v>2108</v>
      </c>
      <c r="H106" t="s">
        <v>2111</v>
      </c>
      <c r="I106" t="s">
        <v>2205</v>
      </c>
      <c r="J106" t="s">
        <v>2393</v>
      </c>
      <c r="K106">
        <v>84845.58</v>
      </c>
      <c r="L106" t="s">
        <v>1894</v>
      </c>
      <c r="M106" t="s">
        <v>1893</v>
      </c>
      <c r="N106">
        <v>7557.53</v>
      </c>
      <c r="O106" t="s">
        <v>1895</v>
      </c>
      <c r="P106">
        <v>5193.7299999999996</v>
      </c>
      <c r="Q106" t="s">
        <v>3790</v>
      </c>
      <c r="R106" t="s">
        <v>1889</v>
      </c>
      <c r="S106" t="s">
        <v>1890</v>
      </c>
      <c r="T106" t="s">
        <v>4047</v>
      </c>
      <c r="U106" t="s">
        <v>1891</v>
      </c>
      <c r="V106" t="s">
        <v>5316</v>
      </c>
      <c r="W106" t="s">
        <v>1892</v>
      </c>
      <c r="X106">
        <v>11420.77</v>
      </c>
    </row>
    <row r="107" spans="1:24" ht="13.2" x14ac:dyDescent="0.25">
      <c r="A107" t="s">
        <v>5719</v>
      </c>
      <c r="B107" t="s">
        <v>183</v>
      </c>
      <c r="C107" t="s">
        <v>587</v>
      </c>
      <c r="D107" t="s">
        <v>1981</v>
      </c>
      <c r="E107" t="s">
        <v>2095</v>
      </c>
      <c r="F107">
        <v>2008</v>
      </c>
      <c r="G107" t="s">
        <v>2108</v>
      </c>
      <c r="H107" t="s">
        <v>2112</v>
      </c>
      <c r="I107" t="s">
        <v>2206</v>
      </c>
      <c r="J107" t="s">
        <v>2394</v>
      </c>
      <c r="K107">
        <v>92732.160000000003</v>
      </c>
      <c r="L107" t="s">
        <v>1894</v>
      </c>
      <c r="M107" t="s">
        <v>1893</v>
      </c>
      <c r="N107">
        <v>8660.9</v>
      </c>
      <c r="O107" t="s">
        <v>1895</v>
      </c>
      <c r="P107">
        <v>3998.4</v>
      </c>
      <c r="Q107" t="s">
        <v>3791</v>
      </c>
      <c r="R107" t="s">
        <v>1889</v>
      </c>
      <c r="S107" t="s">
        <v>1890</v>
      </c>
      <c r="T107" t="s">
        <v>4048</v>
      </c>
      <c r="U107" t="s">
        <v>1891</v>
      </c>
      <c r="V107" t="s">
        <v>5318</v>
      </c>
      <c r="W107" t="s">
        <v>1892</v>
      </c>
      <c r="X107">
        <v>15033.18</v>
      </c>
    </row>
    <row r="108" spans="1:24" ht="13.2" x14ac:dyDescent="0.25">
      <c r="A108" t="s">
        <v>5720</v>
      </c>
      <c r="B108" t="s">
        <v>118</v>
      </c>
      <c r="C108" t="s">
        <v>588</v>
      </c>
      <c r="D108" t="s">
        <v>1982</v>
      </c>
      <c r="E108" t="s">
        <v>2090</v>
      </c>
      <c r="F108">
        <v>1987</v>
      </c>
      <c r="G108" t="s">
        <v>2107</v>
      </c>
      <c r="H108" t="s">
        <v>2114</v>
      </c>
      <c r="I108" t="s">
        <v>2146</v>
      </c>
      <c r="J108" t="s">
        <v>2395</v>
      </c>
      <c r="K108">
        <v>117201.81</v>
      </c>
      <c r="L108" t="s">
        <v>1894</v>
      </c>
      <c r="M108" t="s">
        <v>1893</v>
      </c>
      <c r="N108">
        <v>6634.29</v>
      </c>
      <c r="O108" t="s">
        <v>1895</v>
      </c>
      <c r="P108">
        <v>5917.86</v>
      </c>
      <c r="Q108" t="s">
        <v>3723</v>
      </c>
      <c r="R108" t="s">
        <v>1889</v>
      </c>
      <c r="S108" t="s">
        <v>1890</v>
      </c>
      <c r="T108" t="s">
        <v>927</v>
      </c>
      <c r="U108" t="s">
        <v>1891</v>
      </c>
      <c r="V108" t="s">
        <v>5317</v>
      </c>
      <c r="W108" t="s">
        <v>1892</v>
      </c>
      <c r="X108">
        <v>11319.18</v>
      </c>
    </row>
    <row r="109" spans="1:24" ht="13.2" x14ac:dyDescent="0.25">
      <c r="A109" t="s">
        <v>5721</v>
      </c>
      <c r="B109" t="s">
        <v>200</v>
      </c>
      <c r="C109" t="s">
        <v>589</v>
      </c>
      <c r="D109" t="s">
        <v>1983</v>
      </c>
      <c r="E109" t="s">
        <v>2090</v>
      </c>
      <c r="F109">
        <v>1994</v>
      </c>
      <c r="G109" t="s">
        <v>2106</v>
      </c>
      <c r="H109" t="s">
        <v>2109</v>
      </c>
      <c r="I109" t="s">
        <v>2153</v>
      </c>
      <c r="J109" t="s">
        <v>2396</v>
      </c>
      <c r="K109">
        <v>113050.15</v>
      </c>
      <c r="L109" t="s">
        <v>1894</v>
      </c>
      <c r="M109" t="s">
        <v>1893</v>
      </c>
      <c r="N109">
        <v>8921.44</v>
      </c>
      <c r="O109" t="s">
        <v>1895</v>
      </c>
      <c r="P109">
        <v>6682.95</v>
      </c>
      <c r="Q109" t="s">
        <v>3792</v>
      </c>
      <c r="R109" t="s">
        <v>1889</v>
      </c>
      <c r="S109" t="s">
        <v>1890</v>
      </c>
      <c r="T109" t="s">
        <v>4049</v>
      </c>
      <c r="U109" t="s">
        <v>1891</v>
      </c>
      <c r="V109" t="s">
        <v>5318</v>
      </c>
      <c r="W109" t="s">
        <v>1892</v>
      </c>
      <c r="X109">
        <v>6359.81</v>
      </c>
    </row>
    <row r="110" spans="1:24" ht="13.2" x14ac:dyDescent="0.25">
      <c r="A110" t="s">
        <v>5722</v>
      </c>
      <c r="B110" t="s">
        <v>201</v>
      </c>
      <c r="C110" t="s">
        <v>590</v>
      </c>
      <c r="D110" t="s">
        <v>1984</v>
      </c>
      <c r="E110" t="s">
        <v>2001</v>
      </c>
      <c r="F110">
        <v>1997</v>
      </c>
      <c r="G110" t="s">
        <v>2107</v>
      </c>
      <c r="H110" t="s">
        <v>2109</v>
      </c>
      <c r="I110" t="s">
        <v>2207</v>
      </c>
      <c r="J110" t="s">
        <v>2397</v>
      </c>
      <c r="K110">
        <v>78103.14</v>
      </c>
      <c r="L110" t="s">
        <v>1894</v>
      </c>
      <c r="M110" t="s">
        <v>1893</v>
      </c>
      <c r="N110">
        <v>5393.19</v>
      </c>
      <c r="O110" t="s">
        <v>1895</v>
      </c>
      <c r="P110">
        <v>5681.5</v>
      </c>
      <c r="Q110" t="s">
        <v>3793</v>
      </c>
      <c r="R110" t="s">
        <v>1889</v>
      </c>
      <c r="S110" t="s">
        <v>1890</v>
      </c>
      <c r="T110" t="s">
        <v>4050</v>
      </c>
      <c r="U110" t="s">
        <v>1891</v>
      </c>
      <c r="V110" t="s">
        <v>5318</v>
      </c>
      <c r="W110" t="s">
        <v>1892</v>
      </c>
      <c r="X110">
        <v>12774.05</v>
      </c>
    </row>
    <row r="111" spans="1:24" ht="13.2" x14ac:dyDescent="0.25">
      <c r="A111" t="s">
        <v>5723</v>
      </c>
      <c r="B111" t="s">
        <v>202</v>
      </c>
      <c r="C111" t="s">
        <v>591</v>
      </c>
      <c r="D111" t="s">
        <v>1985</v>
      </c>
      <c r="E111" t="s">
        <v>2094</v>
      </c>
      <c r="F111">
        <v>1993</v>
      </c>
      <c r="G111" t="s">
        <v>2108</v>
      </c>
      <c r="H111" t="s">
        <v>2115</v>
      </c>
      <c r="I111" t="s">
        <v>2208</v>
      </c>
      <c r="J111" t="s">
        <v>2398</v>
      </c>
      <c r="K111">
        <v>68783.41</v>
      </c>
      <c r="L111" t="s">
        <v>1894</v>
      </c>
      <c r="M111" t="s">
        <v>1893</v>
      </c>
      <c r="N111">
        <v>6950.18</v>
      </c>
      <c r="O111" t="s">
        <v>1895</v>
      </c>
      <c r="P111">
        <v>3997.85</v>
      </c>
      <c r="Q111" t="s">
        <v>3794</v>
      </c>
      <c r="R111" t="s">
        <v>1889</v>
      </c>
      <c r="S111" t="s">
        <v>1890</v>
      </c>
      <c r="T111" t="s">
        <v>4051</v>
      </c>
      <c r="U111" t="s">
        <v>1891</v>
      </c>
      <c r="V111" t="s">
        <v>5321</v>
      </c>
      <c r="W111" t="s">
        <v>1892</v>
      </c>
      <c r="X111">
        <v>12879.83</v>
      </c>
    </row>
    <row r="112" spans="1:24" ht="13.2" x14ac:dyDescent="0.25">
      <c r="A112" t="s">
        <v>5724</v>
      </c>
      <c r="B112" t="s">
        <v>203</v>
      </c>
      <c r="C112" t="s">
        <v>592</v>
      </c>
      <c r="D112" t="s">
        <v>1986</v>
      </c>
      <c r="E112" t="s">
        <v>2095</v>
      </c>
      <c r="F112">
        <v>1999</v>
      </c>
      <c r="G112" t="s">
        <v>2107</v>
      </c>
      <c r="H112" t="s">
        <v>2121</v>
      </c>
      <c r="I112" t="s">
        <v>2209</v>
      </c>
      <c r="J112" t="s">
        <v>2399</v>
      </c>
      <c r="K112">
        <v>63411.38</v>
      </c>
      <c r="L112" t="s">
        <v>1894</v>
      </c>
      <c r="M112" t="s">
        <v>1893</v>
      </c>
      <c r="N112">
        <v>5355.94</v>
      </c>
      <c r="O112" t="s">
        <v>1895</v>
      </c>
      <c r="P112">
        <v>5749.26</v>
      </c>
      <c r="Q112" t="s">
        <v>3795</v>
      </c>
      <c r="R112" t="s">
        <v>1889</v>
      </c>
      <c r="S112" t="s">
        <v>1890</v>
      </c>
      <c r="T112" t="s">
        <v>4052</v>
      </c>
      <c r="U112" t="s">
        <v>1891</v>
      </c>
      <c r="V112" t="s">
        <v>5317</v>
      </c>
      <c r="W112" t="s">
        <v>1892</v>
      </c>
      <c r="X112">
        <v>7685.15</v>
      </c>
    </row>
    <row r="113" spans="1:24" ht="13.2" x14ac:dyDescent="0.25">
      <c r="A113" t="s">
        <v>5725</v>
      </c>
      <c r="B113" t="s">
        <v>204</v>
      </c>
      <c r="C113" t="s">
        <v>593</v>
      </c>
      <c r="D113" t="s">
        <v>1987</v>
      </c>
      <c r="E113" t="s">
        <v>2001</v>
      </c>
      <c r="F113">
        <v>2012</v>
      </c>
      <c r="G113" t="s">
        <v>2106</v>
      </c>
      <c r="H113" t="s">
        <v>2109</v>
      </c>
      <c r="I113" t="s">
        <v>2210</v>
      </c>
      <c r="J113" t="s">
        <v>2400</v>
      </c>
      <c r="K113">
        <v>69980.67</v>
      </c>
      <c r="L113" t="s">
        <v>1894</v>
      </c>
      <c r="M113" t="s">
        <v>1893</v>
      </c>
      <c r="N113">
        <v>7005.13</v>
      </c>
      <c r="O113" t="s">
        <v>1895</v>
      </c>
      <c r="P113">
        <v>6345.07</v>
      </c>
      <c r="Q113" t="s">
        <v>3796</v>
      </c>
      <c r="R113" t="s">
        <v>1889</v>
      </c>
      <c r="S113" t="s">
        <v>1890</v>
      </c>
      <c r="T113" t="s">
        <v>4053</v>
      </c>
      <c r="U113" t="s">
        <v>1891</v>
      </c>
      <c r="V113" t="s">
        <v>5318</v>
      </c>
      <c r="W113" t="s">
        <v>1892</v>
      </c>
      <c r="X113">
        <v>6101.95</v>
      </c>
    </row>
    <row r="114" spans="1:24" ht="13.2" x14ac:dyDescent="0.25">
      <c r="A114" t="s">
        <v>5726</v>
      </c>
      <c r="B114" t="s">
        <v>205</v>
      </c>
      <c r="C114" t="s">
        <v>594</v>
      </c>
      <c r="D114" t="s">
        <v>1988</v>
      </c>
      <c r="E114" t="s">
        <v>2092</v>
      </c>
      <c r="F114">
        <v>2006</v>
      </c>
      <c r="G114" t="s">
        <v>2108</v>
      </c>
      <c r="H114" t="s">
        <v>2119</v>
      </c>
      <c r="I114" t="s">
        <v>2211</v>
      </c>
      <c r="J114" t="s">
        <v>2401</v>
      </c>
      <c r="K114">
        <v>114769.79</v>
      </c>
      <c r="L114" t="s">
        <v>1894</v>
      </c>
      <c r="M114" t="s">
        <v>1893</v>
      </c>
      <c r="N114">
        <v>7807.86</v>
      </c>
      <c r="O114" t="s">
        <v>1895</v>
      </c>
      <c r="P114">
        <v>3175.42</v>
      </c>
      <c r="Q114" t="s">
        <v>3797</v>
      </c>
      <c r="R114" t="s">
        <v>1889</v>
      </c>
      <c r="S114" t="s">
        <v>1890</v>
      </c>
      <c r="T114" t="s">
        <v>4054</v>
      </c>
      <c r="U114" t="s">
        <v>1891</v>
      </c>
      <c r="V114" t="s">
        <v>5316</v>
      </c>
      <c r="W114" t="s">
        <v>1892</v>
      </c>
      <c r="X114">
        <v>14172.98</v>
      </c>
    </row>
    <row r="115" spans="1:24" ht="13.2" x14ac:dyDescent="0.25">
      <c r="A115" t="s">
        <v>5727</v>
      </c>
      <c r="B115" t="s">
        <v>206</v>
      </c>
      <c r="C115" t="s">
        <v>595</v>
      </c>
      <c r="D115" t="s">
        <v>1989</v>
      </c>
      <c r="E115" t="s">
        <v>2098</v>
      </c>
      <c r="F115">
        <v>2000</v>
      </c>
      <c r="G115" t="s">
        <v>2108</v>
      </c>
      <c r="H115" t="s">
        <v>2121</v>
      </c>
      <c r="I115" t="s">
        <v>2212</v>
      </c>
      <c r="J115" t="s">
        <v>2402</v>
      </c>
      <c r="K115">
        <v>91973.11</v>
      </c>
      <c r="L115" t="s">
        <v>1894</v>
      </c>
      <c r="M115" t="s">
        <v>1893</v>
      </c>
      <c r="N115">
        <v>8982.19</v>
      </c>
      <c r="O115" t="s">
        <v>1895</v>
      </c>
      <c r="P115">
        <v>6146.88</v>
      </c>
      <c r="Q115" t="s">
        <v>3740</v>
      </c>
      <c r="R115" t="s">
        <v>1889</v>
      </c>
      <c r="S115" t="s">
        <v>1890</v>
      </c>
      <c r="T115" t="s">
        <v>4055</v>
      </c>
      <c r="U115" t="s">
        <v>1891</v>
      </c>
      <c r="V115" t="s">
        <v>5316</v>
      </c>
      <c r="W115" t="s">
        <v>1892</v>
      </c>
      <c r="X115">
        <v>9963.51</v>
      </c>
    </row>
    <row r="116" spans="1:24" ht="13.2" x14ac:dyDescent="0.25">
      <c r="A116" t="s">
        <v>5728</v>
      </c>
      <c r="B116" t="s">
        <v>207</v>
      </c>
      <c r="C116" t="s">
        <v>596</v>
      </c>
      <c r="D116" t="s">
        <v>1990</v>
      </c>
      <c r="E116" t="s">
        <v>2095</v>
      </c>
      <c r="F116">
        <v>2003</v>
      </c>
      <c r="G116" t="s">
        <v>2107</v>
      </c>
      <c r="H116" t="s">
        <v>2120</v>
      </c>
      <c r="I116" t="s">
        <v>2174</v>
      </c>
      <c r="J116" t="s">
        <v>2403</v>
      </c>
      <c r="K116">
        <v>54651.06</v>
      </c>
      <c r="L116" t="s">
        <v>1894</v>
      </c>
      <c r="M116" t="s">
        <v>1893</v>
      </c>
      <c r="N116">
        <v>6347.77</v>
      </c>
      <c r="O116" t="s">
        <v>1895</v>
      </c>
      <c r="P116">
        <v>5488.24</v>
      </c>
      <c r="Q116" t="s">
        <v>3798</v>
      </c>
      <c r="R116" t="s">
        <v>1889</v>
      </c>
      <c r="S116" t="s">
        <v>1890</v>
      </c>
      <c r="T116" t="s">
        <v>4056</v>
      </c>
      <c r="U116" t="s">
        <v>1891</v>
      </c>
      <c r="V116" t="s">
        <v>5316</v>
      </c>
      <c r="W116" t="s">
        <v>1892</v>
      </c>
      <c r="X116">
        <v>15623.28</v>
      </c>
    </row>
    <row r="117" spans="1:24" ht="13.2" x14ac:dyDescent="0.25">
      <c r="A117" t="s">
        <v>5729</v>
      </c>
      <c r="B117" t="s">
        <v>208</v>
      </c>
      <c r="C117" t="s">
        <v>597</v>
      </c>
      <c r="D117" t="s">
        <v>1991</v>
      </c>
      <c r="E117" t="s">
        <v>2090</v>
      </c>
      <c r="F117">
        <v>2007</v>
      </c>
      <c r="G117" t="s">
        <v>2107</v>
      </c>
      <c r="H117" t="s">
        <v>2119</v>
      </c>
      <c r="I117" t="s">
        <v>2213</v>
      </c>
      <c r="J117" t="s">
        <v>2404</v>
      </c>
      <c r="K117">
        <v>110374.85</v>
      </c>
      <c r="L117" t="s">
        <v>1894</v>
      </c>
      <c r="M117" t="s">
        <v>1893</v>
      </c>
      <c r="N117">
        <v>7499.05</v>
      </c>
      <c r="O117" t="s">
        <v>1895</v>
      </c>
      <c r="P117">
        <v>4299.87</v>
      </c>
      <c r="Q117" t="s">
        <v>3799</v>
      </c>
      <c r="R117" t="s">
        <v>1889</v>
      </c>
      <c r="S117" t="s">
        <v>1890</v>
      </c>
      <c r="T117" t="s">
        <v>4057</v>
      </c>
      <c r="U117" t="s">
        <v>1891</v>
      </c>
      <c r="V117" t="s">
        <v>5317</v>
      </c>
      <c r="W117" t="s">
        <v>1892</v>
      </c>
      <c r="X117">
        <v>18845.03</v>
      </c>
    </row>
    <row r="118" spans="1:24" ht="13.2" x14ac:dyDescent="0.25">
      <c r="A118" t="s">
        <v>5730</v>
      </c>
      <c r="B118" t="s">
        <v>209</v>
      </c>
      <c r="C118" t="s">
        <v>598</v>
      </c>
      <c r="D118" t="s">
        <v>1992</v>
      </c>
      <c r="E118" t="s">
        <v>2089</v>
      </c>
      <c r="F118">
        <v>1994</v>
      </c>
      <c r="G118" t="s">
        <v>2107</v>
      </c>
      <c r="H118" t="s">
        <v>2110</v>
      </c>
      <c r="I118" t="s">
        <v>2214</v>
      </c>
      <c r="J118" t="s">
        <v>2405</v>
      </c>
      <c r="K118">
        <v>83004.039999999994</v>
      </c>
      <c r="L118" t="s">
        <v>1894</v>
      </c>
      <c r="M118" t="s">
        <v>1893</v>
      </c>
      <c r="N118">
        <v>8119.2</v>
      </c>
      <c r="O118" t="s">
        <v>1895</v>
      </c>
      <c r="P118">
        <v>4303.8100000000004</v>
      </c>
      <c r="Q118" t="s">
        <v>3800</v>
      </c>
      <c r="R118" t="s">
        <v>1889</v>
      </c>
      <c r="S118" t="s">
        <v>1890</v>
      </c>
      <c r="T118" t="s">
        <v>4058</v>
      </c>
      <c r="U118" t="s">
        <v>1891</v>
      </c>
      <c r="V118" t="s">
        <v>5318</v>
      </c>
      <c r="W118" t="s">
        <v>1892</v>
      </c>
      <c r="X118">
        <v>9685.65</v>
      </c>
    </row>
    <row r="119" spans="1:24" ht="13.2" x14ac:dyDescent="0.25">
      <c r="A119" t="s">
        <v>5731</v>
      </c>
      <c r="B119" t="s">
        <v>119</v>
      </c>
      <c r="C119" t="s">
        <v>599</v>
      </c>
      <c r="D119" t="s">
        <v>1993</v>
      </c>
      <c r="E119" t="s">
        <v>2087</v>
      </c>
      <c r="F119">
        <v>2009</v>
      </c>
      <c r="G119" t="s">
        <v>2107</v>
      </c>
      <c r="H119" t="s">
        <v>2120</v>
      </c>
      <c r="I119" t="s">
        <v>2191</v>
      </c>
      <c r="J119" t="s">
        <v>2406</v>
      </c>
      <c r="K119">
        <v>65860.53</v>
      </c>
      <c r="L119" t="s">
        <v>1894</v>
      </c>
      <c r="M119" t="s">
        <v>1893</v>
      </c>
      <c r="N119">
        <v>5555.49</v>
      </c>
      <c r="O119" t="s">
        <v>1895</v>
      </c>
      <c r="P119">
        <v>3454.81</v>
      </c>
      <c r="Q119" t="s">
        <v>3801</v>
      </c>
      <c r="R119" t="s">
        <v>1889</v>
      </c>
      <c r="S119" t="s">
        <v>1890</v>
      </c>
      <c r="T119" t="s">
        <v>4059</v>
      </c>
      <c r="U119" t="s">
        <v>1891</v>
      </c>
      <c r="V119" t="s">
        <v>5317</v>
      </c>
      <c r="W119" t="s">
        <v>1892</v>
      </c>
      <c r="X119">
        <v>15832.48</v>
      </c>
    </row>
    <row r="120" spans="1:24" ht="13.2" x14ac:dyDescent="0.25">
      <c r="A120" t="s">
        <v>5732</v>
      </c>
      <c r="B120" t="s">
        <v>147</v>
      </c>
      <c r="C120" t="s">
        <v>600</v>
      </c>
      <c r="D120" t="s">
        <v>1994</v>
      </c>
      <c r="E120" t="s">
        <v>2088</v>
      </c>
      <c r="F120">
        <v>2010</v>
      </c>
      <c r="G120" t="s">
        <v>2107</v>
      </c>
      <c r="H120" t="s">
        <v>2119</v>
      </c>
      <c r="I120" t="s">
        <v>2141</v>
      </c>
      <c r="J120" t="s">
        <v>2407</v>
      </c>
      <c r="K120">
        <v>38269.81</v>
      </c>
      <c r="L120" t="s">
        <v>1894</v>
      </c>
      <c r="M120" t="s">
        <v>1893</v>
      </c>
      <c r="N120">
        <v>9955.61</v>
      </c>
      <c r="O120" t="s">
        <v>1895</v>
      </c>
      <c r="P120">
        <v>4734.22</v>
      </c>
      <c r="Q120" t="s">
        <v>3802</v>
      </c>
      <c r="R120" t="s">
        <v>1889</v>
      </c>
      <c r="S120" t="s">
        <v>1890</v>
      </c>
      <c r="T120" t="s">
        <v>4060</v>
      </c>
      <c r="U120" t="s">
        <v>1891</v>
      </c>
      <c r="V120" t="s">
        <v>5321</v>
      </c>
      <c r="W120" t="s">
        <v>1892</v>
      </c>
      <c r="X120">
        <v>10983.57</v>
      </c>
    </row>
    <row r="121" spans="1:24" ht="13.2" x14ac:dyDescent="0.25">
      <c r="A121" t="s">
        <v>5733</v>
      </c>
      <c r="B121" t="s">
        <v>210</v>
      </c>
      <c r="C121" t="s">
        <v>601</v>
      </c>
      <c r="D121" t="s">
        <v>1995</v>
      </c>
      <c r="E121" t="s">
        <v>2086</v>
      </c>
      <c r="F121">
        <v>2007</v>
      </c>
      <c r="G121" t="s">
        <v>2106</v>
      </c>
      <c r="H121" t="s">
        <v>2111</v>
      </c>
      <c r="I121" t="s">
        <v>2215</v>
      </c>
      <c r="J121" t="s">
        <v>2408</v>
      </c>
      <c r="K121">
        <v>81885.55</v>
      </c>
      <c r="L121" t="s">
        <v>1894</v>
      </c>
      <c r="M121" t="s">
        <v>1893</v>
      </c>
      <c r="N121">
        <v>9594.61</v>
      </c>
      <c r="O121" t="s">
        <v>1895</v>
      </c>
      <c r="P121">
        <v>6341.49</v>
      </c>
      <c r="Q121" t="s">
        <v>3725</v>
      </c>
      <c r="R121" t="s">
        <v>1889</v>
      </c>
      <c r="S121" t="s">
        <v>1890</v>
      </c>
      <c r="T121" t="s">
        <v>4061</v>
      </c>
      <c r="U121" t="s">
        <v>1891</v>
      </c>
      <c r="V121" t="s">
        <v>5318</v>
      </c>
      <c r="W121" t="s">
        <v>1892</v>
      </c>
      <c r="X121">
        <v>17939.86</v>
      </c>
    </row>
    <row r="122" spans="1:24" ht="13.2" x14ac:dyDescent="0.25">
      <c r="A122" t="s">
        <v>5734</v>
      </c>
      <c r="B122" t="s">
        <v>211</v>
      </c>
      <c r="C122" t="s">
        <v>602</v>
      </c>
      <c r="D122" t="s">
        <v>1996</v>
      </c>
      <c r="E122" t="s">
        <v>2096</v>
      </c>
      <c r="F122">
        <v>2002</v>
      </c>
      <c r="G122" t="s">
        <v>2106</v>
      </c>
      <c r="H122" t="s">
        <v>2111</v>
      </c>
      <c r="I122" t="s">
        <v>2216</v>
      </c>
      <c r="J122" t="s">
        <v>2409</v>
      </c>
      <c r="K122">
        <v>96956.479999999996</v>
      </c>
      <c r="L122" t="s">
        <v>1894</v>
      </c>
      <c r="M122" t="s">
        <v>1893</v>
      </c>
      <c r="N122">
        <v>6226.61</v>
      </c>
      <c r="O122" t="s">
        <v>1895</v>
      </c>
      <c r="P122">
        <v>5757.29</v>
      </c>
      <c r="Q122" t="s">
        <v>3803</v>
      </c>
      <c r="R122" t="s">
        <v>1889</v>
      </c>
      <c r="S122" t="s">
        <v>1890</v>
      </c>
      <c r="T122" t="s">
        <v>4062</v>
      </c>
      <c r="U122" t="s">
        <v>1891</v>
      </c>
      <c r="V122" t="s">
        <v>5316</v>
      </c>
      <c r="W122" t="s">
        <v>1892</v>
      </c>
      <c r="X122">
        <v>18531.259999999998</v>
      </c>
    </row>
    <row r="123" spans="1:24" ht="13.2" x14ac:dyDescent="0.25">
      <c r="A123" t="s">
        <v>5735</v>
      </c>
      <c r="B123" t="s">
        <v>212</v>
      </c>
      <c r="C123" t="s">
        <v>603</v>
      </c>
      <c r="D123" t="s">
        <v>1897</v>
      </c>
      <c r="E123" t="s">
        <v>2088</v>
      </c>
      <c r="F123">
        <v>2008</v>
      </c>
      <c r="G123" t="s">
        <v>2107</v>
      </c>
      <c r="H123" t="s">
        <v>2117</v>
      </c>
      <c r="I123" t="s">
        <v>2217</v>
      </c>
      <c r="J123" t="s">
        <v>2410</v>
      </c>
      <c r="K123">
        <v>57493.13</v>
      </c>
      <c r="L123" t="s">
        <v>1894</v>
      </c>
      <c r="M123" t="s">
        <v>1893</v>
      </c>
      <c r="N123">
        <v>8929.4</v>
      </c>
      <c r="O123" t="s">
        <v>1895</v>
      </c>
      <c r="P123">
        <v>6874.75</v>
      </c>
      <c r="Q123" t="s">
        <v>3804</v>
      </c>
      <c r="R123" t="s">
        <v>1889</v>
      </c>
      <c r="S123" t="s">
        <v>1890</v>
      </c>
      <c r="T123" t="s">
        <v>4063</v>
      </c>
      <c r="U123" t="s">
        <v>1891</v>
      </c>
      <c r="V123" t="s">
        <v>5316</v>
      </c>
      <c r="W123" t="s">
        <v>1892</v>
      </c>
      <c r="X123">
        <v>15057.28</v>
      </c>
    </row>
    <row r="124" spans="1:24" ht="13.2" x14ac:dyDescent="0.25">
      <c r="A124" t="s">
        <v>5736</v>
      </c>
      <c r="B124" t="s">
        <v>213</v>
      </c>
      <c r="C124" t="s">
        <v>604</v>
      </c>
      <c r="D124" t="s">
        <v>1997</v>
      </c>
      <c r="E124" t="s">
        <v>2096</v>
      </c>
      <c r="F124">
        <v>1998</v>
      </c>
      <c r="G124" t="s">
        <v>2107</v>
      </c>
      <c r="H124" t="s">
        <v>2119</v>
      </c>
      <c r="I124" t="s">
        <v>2199</v>
      </c>
      <c r="J124" t="s">
        <v>2411</v>
      </c>
      <c r="K124">
        <v>66841.5</v>
      </c>
      <c r="L124" t="s">
        <v>1894</v>
      </c>
      <c r="M124" t="s">
        <v>1893</v>
      </c>
      <c r="N124">
        <v>7682.3</v>
      </c>
      <c r="O124" t="s">
        <v>1895</v>
      </c>
      <c r="P124">
        <v>6037.58</v>
      </c>
      <c r="Q124" t="s">
        <v>3805</v>
      </c>
      <c r="R124" t="s">
        <v>1889</v>
      </c>
      <c r="S124" t="s">
        <v>1890</v>
      </c>
      <c r="T124" t="s">
        <v>4064</v>
      </c>
      <c r="U124" t="s">
        <v>1891</v>
      </c>
      <c r="V124" t="s">
        <v>5320</v>
      </c>
      <c r="W124" t="s">
        <v>1892</v>
      </c>
      <c r="X124">
        <v>13283.63</v>
      </c>
    </row>
    <row r="125" spans="1:24" ht="13.2" x14ac:dyDescent="0.25">
      <c r="A125" t="s">
        <v>5737</v>
      </c>
      <c r="B125" t="s">
        <v>214</v>
      </c>
      <c r="C125" t="s">
        <v>605</v>
      </c>
      <c r="D125" t="s">
        <v>1998</v>
      </c>
      <c r="E125" t="s">
        <v>2096</v>
      </c>
      <c r="F125">
        <v>2012</v>
      </c>
      <c r="G125" t="s">
        <v>2108</v>
      </c>
      <c r="H125" t="s">
        <v>2113</v>
      </c>
      <c r="I125" t="s">
        <v>2218</v>
      </c>
      <c r="J125" t="s">
        <v>2412</v>
      </c>
      <c r="K125">
        <v>100003.88</v>
      </c>
      <c r="L125" t="s">
        <v>1894</v>
      </c>
      <c r="M125" t="s">
        <v>1893</v>
      </c>
      <c r="N125">
        <v>9877.7999999999993</v>
      </c>
      <c r="O125" t="s">
        <v>1895</v>
      </c>
      <c r="P125">
        <v>6373.09</v>
      </c>
      <c r="Q125" t="s">
        <v>3806</v>
      </c>
      <c r="R125" t="s">
        <v>1889</v>
      </c>
      <c r="S125" t="s">
        <v>1890</v>
      </c>
      <c r="T125" t="s">
        <v>4065</v>
      </c>
      <c r="U125" t="s">
        <v>1891</v>
      </c>
      <c r="V125" t="s">
        <v>5317</v>
      </c>
      <c r="W125" t="s">
        <v>1892</v>
      </c>
      <c r="X125">
        <v>12085.05</v>
      </c>
    </row>
    <row r="126" spans="1:24" ht="13.2" x14ac:dyDescent="0.25">
      <c r="A126" t="s">
        <v>5738</v>
      </c>
      <c r="B126" t="s">
        <v>215</v>
      </c>
      <c r="C126" t="s">
        <v>606</v>
      </c>
      <c r="D126" t="s">
        <v>1999</v>
      </c>
      <c r="E126" t="s">
        <v>2097</v>
      </c>
      <c r="F126">
        <v>2003</v>
      </c>
      <c r="G126" t="s">
        <v>2107</v>
      </c>
      <c r="H126" t="s">
        <v>2118</v>
      </c>
      <c r="I126" t="s">
        <v>2219</v>
      </c>
      <c r="J126" t="s">
        <v>2413</v>
      </c>
      <c r="K126">
        <v>98885.54</v>
      </c>
      <c r="L126" t="s">
        <v>1894</v>
      </c>
      <c r="M126" t="s">
        <v>1893</v>
      </c>
      <c r="N126">
        <v>6495.38</v>
      </c>
      <c r="O126" t="s">
        <v>1895</v>
      </c>
      <c r="P126">
        <v>3417.63</v>
      </c>
      <c r="Q126" t="s">
        <v>3807</v>
      </c>
      <c r="R126" t="s">
        <v>1889</v>
      </c>
      <c r="S126" t="s">
        <v>1890</v>
      </c>
      <c r="T126" t="s">
        <v>4066</v>
      </c>
      <c r="U126" t="s">
        <v>1891</v>
      </c>
      <c r="V126" t="s">
        <v>5318</v>
      </c>
      <c r="W126" t="s">
        <v>1892</v>
      </c>
      <c r="X126">
        <v>12454.55</v>
      </c>
    </row>
    <row r="127" spans="1:24" ht="13.2" x14ac:dyDescent="0.25">
      <c r="A127" t="s">
        <v>5739</v>
      </c>
      <c r="B127" t="s">
        <v>216</v>
      </c>
      <c r="C127" t="s">
        <v>607</v>
      </c>
      <c r="D127" t="s">
        <v>2000</v>
      </c>
      <c r="E127" t="s">
        <v>2094</v>
      </c>
      <c r="F127">
        <v>1994</v>
      </c>
      <c r="G127" t="s">
        <v>2108</v>
      </c>
      <c r="H127" t="s">
        <v>2123</v>
      </c>
      <c r="I127" t="s">
        <v>2220</v>
      </c>
      <c r="J127" t="s">
        <v>2414</v>
      </c>
      <c r="K127">
        <v>63070.78</v>
      </c>
      <c r="L127" t="s">
        <v>1894</v>
      </c>
      <c r="M127" t="s">
        <v>1893</v>
      </c>
      <c r="N127">
        <v>9774.7900000000009</v>
      </c>
      <c r="O127" t="s">
        <v>1895</v>
      </c>
      <c r="P127">
        <v>5345.28</v>
      </c>
      <c r="Q127" t="s">
        <v>3808</v>
      </c>
      <c r="R127" t="s">
        <v>1889</v>
      </c>
      <c r="S127" t="s">
        <v>1890</v>
      </c>
      <c r="T127" t="s">
        <v>1836</v>
      </c>
      <c r="U127" t="s">
        <v>1891</v>
      </c>
      <c r="V127" t="s">
        <v>5316</v>
      </c>
      <c r="W127" t="s">
        <v>1892</v>
      </c>
      <c r="X127">
        <v>16869.48</v>
      </c>
    </row>
    <row r="128" spans="1:24" ht="13.2" x14ac:dyDescent="0.25">
      <c r="A128" t="s">
        <v>5740</v>
      </c>
      <c r="B128" t="s">
        <v>217</v>
      </c>
      <c r="C128" t="s">
        <v>608</v>
      </c>
      <c r="D128" t="s">
        <v>2001</v>
      </c>
      <c r="E128" t="s">
        <v>2090</v>
      </c>
      <c r="F128">
        <v>2010</v>
      </c>
      <c r="G128" t="s">
        <v>2107</v>
      </c>
      <c r="H128" t="s">
        <v>2113</v>
      </c>
      <c r="I128" t="s">
        <v>2221</v>
      </c>
      <c r="J128" t="s">
        <v>2415</v>
      </c>
      <c r="K128">
        <v>108397.93</v>
      </c>
      <c r="L128" t="s">
        <v>1894</v>
      </c>
      <c r="M128" t="s">
        <v>1893</v>
      </c>
      <c r="N128">
        <v>6842.04</v>
      </c>
      <c r="O128" t="s">
        <v>1895</v>
      </c>
      <c r="P128">
        <v>6299.1</v>
      </c>
      <c r="Q128" t="s">
        <v>3809</v>
      </c>
      <c r="R128" t="s">
        <v>1889</v>
      </c>
      <c r="S128" t="s">
        <v>1890</v>
      </c>
      <c r="T128" t="s">
        <v>4067</v>
      </c>
      <c r="U128" t="s">
        <v>1891</v>
      </c>
      <c r="V128" t="s">
        <v>5321</v>
      </c>
      <c r="W128" t="s">
        <v>1892</v>
      </c>
      <c r="X128">
        <v>9148.9699999999993</v>
      </c>
    </row>
    <row r="129" spans="1:24" ht="13.2" x14ac:dyDescent="0.25">
      <c r="A129" t="s">
        <v>5741</v>
      </c>
      <c r="B129" t="s">
        <v>218</v>
      </c>
      <c r="C129" t="s">
        <v>609</v>
      </c>
      <c r="D129" t="s">
        <v>1966</v>
      </c>
      <c r="E129" t="s">
        <v>2084</v>
      </c>
      <c r="F129">
        <v>1963</v>
      </c>
      <c r="G129" t="s">
        <v>2106</v>
      </c>
      <c r="H129" t="s">
        <v>2120</v>
      </c>
      <c r="I129" t="s">
        <v>2143</v>
      </c>
      <c r="J129" t="s">
        <v>2416</v>
      </c>
      <c r="K129">
        <v>32365.89</v>
      </c>
      <c r="L129" t="s">
        <v>1894</v>
      </c>
      <c r="M129" t="s">
        <v>1893</v>
      </c>
      <c r="N129">
        <v>7260.05</v>
      </c>
      <c r="O129" t="s">
        <v>1895</v>
      </c>
      <c r="P129">
        <v>6067.09</v>
      </c>
      <c r="Q129" t="s">
        <v>3810</v>
      </c>
      <c r="R129" t="s">
        <v>1889</v>
      </c>
      <c r="S129" t="s">
        <v>1890</v>
      </c>
      <c r="T129" t="s">
        <v>4068</v>
      </c>
      <c r="U129" t="s">
        <v>1891</v>
      </c>
      <c r="V129" t="s">
        <v>5318</v>
      </c>
      <c r="W129" t="s">
        <v>1892</v>
      </c>
      <c r="X129">
        <v>16671.349999999999</v>
      </c>
    </row>
    <row r="130" spans="1:24" ht="13.2" x14ac:dyDescent="0.25">
      <c r="A130" t="s">
        <v>5742</v>
      </c>
      <c r="B130" t="s">
        <v>134</v>
      </c>
      <c r="C130" t="s">
        <v>610</v>
      </c>
      <c r="D130" t="s">
        <v>2002</v>
      </c>
      <c r="E130" t="s">
        <v>2086</v>
      </c>
      <c r="F130">
        <v>2009</v>
      </c>
      <c r="G130" t="s">
        <v>2106</v>
      </c>
      <c r="H130" t="s">
        <v>2115</v>
      </c>
      <c r="I130" t="s">
        <v>2141</v>
      </c>
      <c r="J130" t="s">
        <v>2417</v>
      </c>
      <c r="K130">
        <v>47911.79</v>
      </c>
      <c r="L130" t="s">
        <v>1894</v>
      </c>
      <c r="M130" t="s">
        <v>1893</v>
      </c>
      <c r="N130">
        <v>5955.65</v>
      </c>
      <c r="O130" t="s">
        <v>1895</v>
      </c>
      <c r="P130">
        <v>6421.41</v>
      </c>
      <c r="Q130" t="s">
        <v>3811</v>
      </c>
      <c r="R130" t="s">
        <v>1889</v>
      </c>
      <c r="S130" t="s">
        <v>1890</v>
      </c>
      <c r="T130" t="s">
        <v>4069</v>
      </c>
      <c r="U130" t="s">
        <v>1891</v>
      </c>
      <c r="V130" t="s">
        <v>5317</v>
      </c>
      <c r="W130" t="s">
        <v>1892</v>
      </c>
      <c r="X130">
        <v>16221.99</v>
      </c>
    </row>
    <row r="131" spans="1:24" ht="13.2" x14ac:dyDescent="0.25">
      <c r="A131" t="s">
        <v>5743</v>
      </c>
      <c r="B131" t="s">
        <v>219</v>
      </c>
      <c r="C131" t="s">
        <v>611</v>
      </c>
      <c r="D131" t="s">
        <v>2003</v>
      </c>
      <c r="E131" t="s">
        <v>2093</v>
      </c>
      <c r="F131">
        <v>2000</v>
      </c>
      <c r="G131" t="s">
        <v>2107</v>
      </c>
      <c r="H131" t="s">
        <v>2113</v>
      </c>
      <c r="I131" t="s">
        <v>2222</v>
      </c>
      <c r="J131" t="s">
        <v>2418</v>
      </c>
      <c r="K131">
        <v>97893.54</v>
      </c>
      <c r="L131" t="s">
        <v>1894</v>
      </c>
      <c r="M131" t="s">
        <v>1893</v>
      </c>
      <c r="N131">
        <v>9789.2199999999993</v>
      </c>
      <c r="O131" t="s">
        <v>1895</v>
      </c>
      <c r="P131">
        <v>6295.92</v>
      </c>
      <c r="Q131" t="s">
        <v>3812</v>
      </c>
      <c r="R131" t="s">
        <v>1889</v>
      </c>
      <c r="S131" t="s">
        <v>1890</v>
      </c>
      <c r="T131" t="s">
        <v>4070</v>
      </c>
      <c r="U131" t="s">
        <v>1891</v>
      </c>
      <c r="V131" t="s">
        <v>5316</v>
      </c>
      <c r="W131" t="s">
        <v>1892</v>
      </c>
      <c r="X131">
        <v>14715.26</v>
      </c>
    </row>
    <row r="132" spans="1:24" ht="13.2" x14ac:dyDescent="0.25">
      <c r="A132" t="s">
        <v>5744</v>
      </c>
      <c r="B132" t="s">
        <v>220</v>
      </c>
      <c r="C132" t="s">
        <v>612</v>
      </c>
      <c r="D132" t="s">
        <v>2004</v>
      </c>
      <c r="E132" t="s">
        <v>2084</v>
      </c>
      <c r="F132">
        <v>1998</v>
      </c>
      <c r="G132" t="s">
        <v>2108</v>
      </c>
      <c r="H132" t="s">
        <v>2125</v>
      </c>
      <c r="I132" t="s">
        <v>2223</v>
      </c>
      <c r="J132" t="s">
        <v>2419</v>
      </c>
      <c r="K132">
        <v>40556.449999999997</v>
      </c>
      <c r="L132" t="s">
        <v>1894</v>
      </c>
      <c r="M132" t="s">
        <v>1893</v>
      </c>
      <c r="N132">
        <v>5760.02</v>
      </c>
      <c r="O132" t="s">
        <v>1895</v>
      </c>
      <c r="P132">
        <v>6763.5</v>
      </c>
      <c r="Q132" t="s">
        <v>3813</v>
      </c>
      <c r="R132" t="s">
        <v>1889</v>
      </c>
      <c r="S132" t="s">
        <v>1890</v>
      </c>
      <c r="T132" t="s">
        <v>4071</v>
      </c>
      <c r="U132" t="s">
        <v>1891</v>
      </c>
      <c r="V132" t="s">
        <v>5317</v>
      </c>
      <c r="W132" t="s">
        <v>1892</v>
      </c>
      <c r="X132">
        <v>12105.74</v>
      </c>
    </row>
    <row r="133" spans="1:24" ht="13.2" x14ac:dyDescent="0.25">
      <c r="A133" t="s">
        <v>5745</v>
      </c>
      <c r="B133" t="s">
        <v>221</v>
      </c>
      <c r="C133" t="s">
        <v>613</v>
      </c>
      <c r="D133" t="s">
        <v>2005</v>
      </c>
      <c r="E133" t="s">
        <v>2084</v>
      </c>
      <c r="F133">
        <v>2007</v>
      </c>
      <c r="G133" t="s">
        <v>2108</v>
      </c>
      <c r="H133" t="s">
        <v>2122</v>
      </c>
      <c r="I133" t="s">
        <v>2158</v>
      </c>
      <c r="J133" t="s">
        <v>2420</v>
      </c>
      <c r="K133">
        <v>76457.77</v>
      </c>
      <c r="L133" t="s">
        <v>1894</v>
      </c>
      <c r="M133" t="s">
        <v>1893</v>
      </c>
      <c r="N133">
        <v>8098.71</v>
      </c>
      <c r="O133" t="s">
        <v>1895</v>
      </c>
      <c r="P133">
        <v>4687.83</v>
      </c>
      <c r="Q133" t="s">
        <v>3814</v>
      </c>
      <c r="R133" t="s">
        <v>1889</v>
      </c>
      <c r="S133" t="s">
        <v>1890</v>
      </c>
      <c r="T133" t="s">
        <v>4072</v>
      </c>
      <c r="U133" t="s">
        <v>1891</v>
      </c>
      <c r="V133" t="s">
        <v>5321</v>
      </c>
      <c r="W133" t="s">
        <v>1892</v>
      </c>
      <c r="X133">
        <v>16398.14</v>
      </c>
    </row>
    <row r="134" spans="1:24" ht="13.2" x14ac:dyDescent="0.25">
      <c r="A134" t="s">
        <v>5746</v>
      </c>
      <c r="B134" t="s">
        <v>222</v>
      </c>
      <c r="C134" t="s">
        <v>614</v>
      </c>
      <c r="D134" t="s">
        <v>2006</v>
      </c>
      <c r="E134" t="s">
        <v>2001</v>
      </c>
      <c r="F134">
        <v>2004</v>
      </c>
      <c r="G134" t="s">
        <v>2106</v>
      </c>
      <c r="H134" t="s">
        <v>2123</v>
      </c>
      <c r="I134" t="s">
        <v>2224</v>
      </c>
      <c r="J134" t="s">
        <v>2421</v>
      </c>
      <c r="K134">
        <v>48625.34</v>
      </c>
      <c r="L134" t="s">
        <v>1894</v>
      </c>
      <c r="M134" t="s">
        <v>1893</v>
      </c>
      <c r="N134">
        <v>7294.74</v>
      </c>
      <c r="O134" t="s">
        <v>1895</v>
      </c>
      <c r="P134">
        <v>4790.58</v>
      </c>
      <c r="Q134" t="s">
        <v>3815</v>
      </c>
      <c r="R134" t="s">
        <v>1889</v>
      </c>
      <c r="S134" t="s">
        <v>1890</v>
      </c>
      <c r="T134" t="s">
        <v>4073</v>
      </c>
      <c r="U134" t="s">
        <v>1891</v>
      </c>
      <c r="V134" t="s">
        <v>5317</v>
      </c>
      <c r="W134" t="s">
        <v>1892</v>
      </c>
      <c r="X134">
        <v>15396.74</v>
      </c>
    </row>
    <row r="135" spans="1:24" ht="13.2" x14ac:dyDescent="0.25">
      <c r="A135" t="s">
        <v>5747</v>
      </c>
      <c r="B135" t="s">
        <v>223</v>
      </c>
      <c r="C135" t="s">
        <v>615</v>
      </c>
      <c r="D135" t="s">
        <v>2007</v>
      </c>
      <c r="E135" t="s">
        <v>2088</v>
      </c>
      <c r="F135">
        <v>2000</v>
      </c>
      <c r="G135" t="s">
        <v>2108</v>
      </c>
      <c r="H135" t="s">
        <v>2112</v>
      </c>
      <c r="I135" t="s">
        <v>2225</v>
      </c>
      <c r="J135" t="s">
        <v>2422</v>
      </c>
      <c r="K135">
        <v>83049.13</v>
      </c>
      <c r="L135" t="s">
        <v>1894</v>
      </c>
      <c r="M135" t="s">
        <v>1893</v>
      </c>
      <c r="N135">
        <v>7348.32</v>
      </c>
      <c r="O135" t="s">
        <v>1895</v>
      </c>
      <c r="P135">
        <v>4699.97</v>
      </c>
      <c r="Q135" t="s">
        <v>3816</v>
      </c>
      <c r="R135" t="s">
        <v>1889</v>
      </c>
      <c r="S135" t="s">
        <v>1890</v>
      </c>
      <c r="T135" t="s">
        <v>4074</v>
      </c>
      <c r="U135" t="s">
        <v>1891</v>
      </c>
      <c r="V135" t="s">
        <v>5317</v>
      </c>
      <c r="W135" t="s">
        <v>1892</v>
      </c>
      <c r="X135">
        <v>15082.9</v>
      </c>
    </row>
    <row r="136" spans="1:24" ht="13.2" x14ac:dyDescent="0.25">
      <c r="A136" t="s">
        <v>5748</v>
      </c>
      <c r="B136" t="s">
        <v>224</v>
      </c>
      <c r="C136" t="s">
        <v>616</v>
      </c>
      <c r="D136" t="s">
        <v>2008</v>
      </c>
      <c r="E136" t="s">
        <v>2096</v>
      </c>
      <c r="F136">
        <v>2012</v>
      </c>
      <c r="G136" t="s">
        <v>2107</v>
      </c>
      <c r="H136" t="s">
        <v>2117</v>
      </c>
      <c r="I136" t="s">
        <v>2226</v>
      </c>
      <c r="J136" t="s">
        <v>2423</v>
      </c>
      <c r="K136">
        <v>86121.39</v>
      </c>
      <c r="L136" t="s">
        <v>1894</v>
      </c>
      <c r="M136" t="s">
        <v>1893</v>
      </c>
      <c r="N136">
        <v>6527.7</v>
      </c>
      <c r="O136" t="s">
        <v>1895</v>
      </c>
      <c r="P136">
        <v>4304.43</v>
      </c>
      <c r="Q136" t="s">
        <v>3817</v>
      </c>
      <c r="R136" t="s">
        <v>1889</v>
      </c>
      <c r="S136" t="s">
        <v>1890</v>
      </c>
      <c r="T136" t="s">
        <v>1318</v>
      </c>
      <c r="U136" t="s">
        <v>1891</v>
      </c>
      <c r="V136" t="s">
        <v>5316</v>
      </c>
      <c r="W136" t="s">
        <v>1892</v>
      </c>
      <c r="X136">
        <v>7152.18</v>
      </c>
    </row>
    <row r="137" spans="1:24" ht="13.2" x14ac:dyDescent="0.25">
      <c r="A137" t="s">
        <v>5749</v>
      </c>
      <c r="B137" t="s">
        <v>187</v>
      </c>
      <c r="C137" t="s">
        <v>617</v>
      </c>
      <c r="D137" t="s">
        <v>2009</v>
      </c>
      <c r="E137" t="s">
        <v>2090</v>
      </c>
      <c r="F137">
        <v>2006</v>
      </c>
      <c r="G137" t="s">
        <v>2106</v>
      </c>
      <c r="H137" t="s">
        <v>2110</v>
      </c>
      <c r="I137" t="s">
        <v>2227</v>
      </c>
      <c r="J137" t="s">
        <v>2424</v>
      </c>
      <c r="K137">
        <v>88822.13</v>
      </c>
      <c r="L137" t="s">
        <v>1894</v>
      </c>
      <c r="M137" t="s">
        <v>1893</v>
      </c>
      <c r="N137">
        <v>5653.25</v>
      </c>
      <c r="O137" t="s">
        <v>1895</v>
      </c>
      <c r="P137">
        <v>3943.19</v>
      </c>
      <c r="Q137" t="s">
        <v>3818</v>
      </c>
      <c r="R137" t="s">
        <v>1889</v>
      </c>
      <c r="S137" t="s">
        <v>1890</v>
      </c>
      <c r="T137" t="s">
        <v>4075</v>
      </c>
      <c r="U137" t="s">
        <v>1891</v>
      </c>
      <c r="V137" t="s">
        <v>5316</v>
      </c>
      <c r="W137" t="s">
        <v>1892</v>
      </c>
      <c r="X137">
        <v>7230.3</v>
      </c>
    </row>
    <row r="138" spans="1:24" ht="13.2" x14ac:dyDescent="0.25">
      <c r="A138" t="s">
        <v>5750</v>
      </c>
      <c r="B138" t="s">
        <v>225</v>
      </c>
      <c r="C138" t="s">
        <v>618</v>
      </c>
      <c r="D138" t="s">
        <v>1976</v>
      </c>
      <c r="E138" t="s">
        <v>2084</v>
      </c>
      <c r="F138">
        <v>2005</v>
      </c>
      <c r="G138" t="s">
        <v>2108</v>
      </c>
      <c r="H138" t="s">
        <v>2120</v>
      </c>
      <c r="I138" t="s">
        <v>2228</v>
      </c>
      <c r="J138" t="s">
        <v>2425</v>
      </c>
      <c r="K138">
        <v>104492.97</v>
      </c>
      <c r="L138" t="s">
        <v>1894</v>
      </c>
      <c r="M138" t="s">
        <v>1893</v>
      </c>
      <c r="N138">
        <v>9357.52</v>
      </c>
      <c r="O138" t="s">
        <v>1895</v>
      </c>
      <c r="P138">
        <v>3065.7</v>
      </c>
      <c r="Q138" t="s">
        <v>3819</v>
      </c>
      <c r="R138" t="s">
        <v>1889</v>
      </c>
      <c r="S138" t="s">
        <v>1890</v>
      </c>
      <c r="T138" t="s">
        <v>4076</v>
      </c>
      <c r="U138" t="s">
        <v>1891</v>
      </c>
      <c r="V138" t="s">
        <v>5316</v>
      </c>
      <c r="W138" t="s">
        <v>1892</v>
      </c>
      <c r="X138">
        <v>8262.5300000000007</v>
      </c>
    </row>
    <row r="139" spans="1:24" ht="13.2" x14ac:dyDescent="0.25">
      <c r="A139" t="s">
        <v>5751</v>
      </c>
      <c r="B139" t="s">
        <v>226</v>
      </c>
      <c r="C139" t="s">
        <v>619</v>
      </c>
      <c r="D139" t="s">
        <v>2010</v>
      </c>
      <c r="E139" t="s">
        <v>2083</v>
      </c>
      <c r="F139">
        <v>1994</v>
      </c>
      <c r="G139" t="s">
        <v>2108</v>
      </c>
      <c r="H139" t="s">
        <v>2109</v>
      </c>
      <c r="I139" t="s">
        <v>2229</v>
      </c>
      <c r="J139" t="s">
        <v>2426</v>
      </c>
      <c r="K139">
        <v>55154.59</v>
      </c>
      <c r="L139" t="s">
        <v>1894</v>
      </c>
      <c r="M139" t="s">
        <v>1893</v>
      </c>
      <c r="N139">
        <v>9643.19</v>
      </c>
      <c r="O139" t="s">
        <v>1895</v>
      </c>
      <c r="P139">
        <v>5150.0200000000004</v>
      </c>
      <c r="Q139" t="s">
        <v>3820</v>
      </c>
      <c r="R139" t="s">
        <v>1889</v>
      </c>
      <c r="S139" t="s">
        <v>1890</v>
      </c>
      <c r="T139" t="s">
        <v>4077</v>
      </c>
      <c r="U139" t="s">
        <v>1891</v>
      </c>
      <c r="V139" t="s">
        <v>5316</v>
      </c>
      <c r="W139" t="s">
        <v>1892</v>
      </c>
      <c r="X139">
        <v>14243.03</v>
      </c>
    </row>
    <row r="140" spans="1:24" ht="13.2" x14ac:dyDescent="0.25">
      <c r="A140" t="s">
        <v>5752</v>
      </c>
      <c r="B140" t="s">
        <v>227</v>
      </c>
      <c r="C140" t="s">
        <v>620</v>
      </c>
      <c r="D140" t="s">
        <v>2011</v>
      </c>
      <c r="E140" t="s">
        <v>2088</v>
      </c>
      <c r="F140">
        <v>2006</v>
      </c>
      <c r="G140" t="s">
        <v>2108</v>
      </c>
      <c r="H140" t="s">
        <v>2114</v>
      </c>
      <c r="I140" t="s">
        <v>2230</v>
      </c>
      <c r="J140" t="s">
        <v>2427</v>
      </c>
      <c r="K140">
        <v>87412.85</v>
      </c>
      <c r="L140" t="s">
        <v>1894</v>
      </c>
      <c r="M140" t="s">
        <v>1893</v>
      </c>
      <c r="N140">
        <v>5010.8599999999997</v>
      </c>
      <c r="O140" t="s">
        <v>1895</v>
      </c>
      <c r="P140">
        <v>4448.24</v>
      </c>
      <c r="Q140" t="s">
        <v>3821</v>
      </c>
      <c r="R140" t="s">
        <v>1889</v>
      </c>
      <c r="S140" t="s">
        <v>1890</v>
      </c>
      <c r="T140" t="s">
        <v>4078</v>
      </c>
      <c r="U140" t="s">
        <v>1891</v>
      </c>
      <c r="V140" t="s">
        <v>5323</v>
      </c>
      <c r="W140" t="s">
        <v>1892</v>
      </c>
      <c r="X140">
        <v>13577.35</v>
      </c>
    </row>
    <row r="141" spans="1:24" ht="13.2" x14ac:dyDescent="0.25">
      <c r="A141" t="s">
        <v>5753</v>
      </c>
      <c r="B141" t="s">
        <v>228</v>
      </c>
      <c r="C141" t="s">
        <v>621</v>
      </c>
      <c r="D141" t="s">
        <v>2012</v>
      </c>
      <c r="E141" t="s">
        <v>2093</v>
      </c>
      <c r="F141">
        <v>1993</v>
      </c>
      <c r="G141" t="s">
        <v>2108</v>
      </c>
      <c r="H141" t="s">
        <v>2119</v>
      </c>
      <c r="I141" t="s">
        <v>2231</v>
      </c>
      <c r="J141" t="s">
        <v>2428</v>
      </c>
      <c r="K141">
        <v>56468.67</v>
      </c>
      <c r="L141" t="s">
        <v>1894</v>
      </c>
      <c r="M141" t="s">
        <v>1893</v>
      </c>
      <c r="N141">
        <v>6774.59</v>
      </c>
      <c r="O141" t="s">
        <v>1895</v>
      </c>
      <c r="P141">
        <v>6045.04</v>
      </c>
      <c r="Q141" t="s">
        <v>3822</v>
      </c>
      <c r="R141" t="s">
        <v>1889</v>
      </c>
      <c r="S141" t="s">
        <v>1890</v>
      </c>
      <c r="T141" t="s">
        <v>4079</v>
      </c>
      <c r="U141" t="s">
        <v>1891</v>
      </c>
      <c r="V141" t="s">
        <v>5317</v>
      </c>
      <c r="W141" t="s">
        <v>1892</v>
      </c>
      <c r="X141">
        <v>6463.63</v>
      </c>
    </row>
    <row r="142" spans="1:24" ht="13.2" x14ac:dyDescent="0.25">
      <c r="A142" t="s">
        <v>5754</v>
      </c>
      <c r="B142" t="s">
        <v>229</v>
      </c>
      <c r="C142" t="s">
        <v>622</v>
      </c>
      <c r="D142" t="s">
        <v>2013</v>
      </c>
      <c r="E142" t="s">
        <v>2086</v>
      </c>
      <c r="F142">
        <v>1999</v>
      </c>
      <c r="G142" t="s">
        <v>2108</v>
      </c>
      <c r="H142" t="s">
        <v>2117</v>
      </c>
      <c r="I142" t="s">
        <v>2232</v>
      </c>
      <c r="J142" t="s">
        <v>2429</v>
      </c>
      <c r="K142">
        <v>60037.69</v>
      </c>
      <c r="L142" t="s">
        <v>1894</v>
      </c>
      <c r="M142" t="s">
        <v>1893</v>
      </c>
      <c r="N142">
        <v>7321.58</v>
      </c>
      <c r="O142" t="s">
        <v>1895</v>
      </c>
      <c r="P142">
        <v>4207.99</v>
      </c>
      <c r="Q142" t="s">
        <v>3823</v>
      </c>
      <c r="R142" t="s">
        <v>1889</v>
      </c>
      <c r="S142" t="s">
        <v>1890</v>
      </c>
      <c r="T142" t="s">
        <v>4080</v>
      </c>
      <c r="U142" t="s">
        <v>1891</v>
      </c>
      <c r="V142" t="s">
        <v>5316</v>
      </c>
      <c r="W142" t="s">
        <v>1892</v>
      </c>
      <c r="X142">
        <v>17376.98</v>
      </c>
    </row>
    <row r="143" spans="1:24" ht="13.2" x14ac:dyDescent="0.25">
      <c r="A143" t="s">
        <v>5755</v>
      </c>
      <c r="B143" t="s">
        <v>230</v>
      </c>
      <c r="C143" t="s">
        <v>623</v>
      </c>
      <c r="D143" t="s">
        <v>2014</v>
      </c>
      <c r="E143" t="s">
        <v>2095</v>
      </c>
      <c r="F143">
        <v>1994</v>
      </c>
      <c r="G143" t="s">
        <v>2108</v>
      </c>
      <c r="H143" t="s">
        <v>2112</v>
      </c>
      <c r="I143" t="s">
        <v>2233</v>
      </c>
      <c r="J143" t="s">
        <v>2430</v>
      </c>
      <c r="K143">
        <v>61998.68</v>
      </c>
      <c r="L143" t="s">
        <v>1894</v>
      </c>
      <c r="M143" t="s">
        <v>1893</v>
      </c>
      <c r="N143">
        <v>8507.7999999999993</v>
      </c>
      <c r="O143" t="s">
        <v>1895</v>
      </c>
      <c r="P143">
        <v>3051.34</v>
      </c>
      <c r="Q143" t="s">
        <v>3824</v>
      </c>
      <c r="R143" t="s">
        <v>1889</v>
      </c>
      <c r="S143" t="s">
        <v>1890</v>
      </c>
      <c r="T143" t="s">
        <v>4081</v>
      </c>
      <c r="U143" t="s">
        <v>1891</v>
      </c>
      <c r="V143" t="s">
        <v>5316</v>
      </c>
      <c r="W143" t="s">
        <v>1892</v>
      </c>
      <c r="X143">
        <v>6474.18</v>
      </c>
    </row>
    <row r="144" spans="1:24" ht="13.2" x14ac:dyDescent="0.25">
      <c r="A144" t="s">
        <v>5756</v>
      </c>
      <c r="B144" t="s">
        <v>231</v>
      </c>
      <c r="C144" t="s">
        <v>624</v>
      </c>
      <c r="D144" t="s">
        <v>2015</v>
      </c>
      <c r="E144" t="s">
        <v>2090</v>
      </c>
      <c r="F144">
        <v>2009</v>
      </c>
      <c r="G144" t="s">
        <v>2107</v>
      </c>
      <c r="H144" t="s">
        <v>2109</v>
      </c>
      <c r="I144" t="s">
        <v>2234</v>
      </c>
      <c r="J144" t="s">
        <v>2431</v>
      </c>
      <c r="K144">
        <v>60407.79</v>
      </c>
      <c r="L144" t="s">
        <v>1894</v>
      </c>
      <c r="M144" t="s">
        <v>1893</v>
      </c>
      <c r="N144">
        <v>5535.79</v>
      </c>
      <c r="O144" t="s">
        <v>1895</v>
      </c>
      <c r="P144">
        <v>3932.75</v>
      </c>
      <c r="Q144" t="s">
        <v>3825</v>
      </c>
      <c r="R144" t="s">
        <v>1889</v>
      </c>
      <c r="S144" t="s">
        <v>1890</v>
      </c>
      <c r="T144" t="s">
        <v>4082</v>
      </c>
      <c r="U144" t="s">
        <v>1891</v>
      </c>
      <c r="V144" t="s">
        <v>5318</v>
      </c>
      <c r="W144" t="s">
        <v>1892</v>
      </c>
      <c r="X144">
        <v>19575.29</v>
      </c>
    </row>
    <row r="145" spans="1:24" ht="13.2" x14ac:dyDescent="0.25">
      <c r="A145" t="s">
        <v>5757</v>
      </c>
      <c r="B145" t="s">
        <v>188</v>
      </c>
      <c r="C145" t="s">
        <v>625</v>
      </c>
      <c r="D145" t="s">
        <v>2016</v>
      </c>
      <c r="E145" t="s">
        <v>2098</v>
      </c>
      <c r="F145">
        <v>1994</v>
      </c>
      <c r="G145" t="s">
        <v>2108</v>
      </c>
      <c r="H145" t="s">
        <v>2110</v>
      </c>
      <c r="I145" t="s">
        <v>2235</v>
      </c>
      <c r="J145" t="s">
        <v>2432</v>
      </c>
      <c r="K145">
        <v>44721.24</v>
      </c>
      <c r="L145" t="s">
        <v>1894</v>
      </c>
      <c r="M145" t="s">
        <v>1893</v>
      </c>
      <c r="N145">
        <v>6009.29</v>
      </c>
      <c r="O145" t="s">
        <v>1895</v>
      </c>
      <c r="P145">
        <v>5716.39</v>
      </c>
      <c r="Q145" t="s">
        <v>3826</v>
      </c>
      <c r="R145" t="s">
        <v>1889</v>
      </c>
      <c r="S145" t="s">
        <v>1890</v>
      </c>
      <c r="T145" t="s">
        <v>4083</v>
      </c>
      <c r="U145" t="s">
        <v>1891</v>
      </c>
      <c r="V145" t="s">
        <v>5317</v>
      </c>
      <c r="W145" t="s">
        <v>1892</v>
      </c>
      <c r="X145">
        <v>17263.02</v>
      </c>
    </row>
    <row r="146" spans="1:24" ht="13.2" x14ac:dyDescent="0.25">
      <c r="A146" t="s">
        <v>5758</v>
      </c>
      <c r="B146" t="s">
        <v>137</v>
      </c>
      <c r="C146" t="s">
        <v>626</v>
      </c>
      <c r="D146" t="s">
        <v>2017</v>
      </c>
      <c r="E146" t="s">
        <v>2093</v>
      </c>
      <c r="F146">
        <v>1996</v>
      </c>
      <c r="G146" t="s">
        <v>2107</v>
      </c>
      <c r="H146" t="s">
        <v>2112</v>
      </c>
      <c r="I146" t="s">
        <v>2140</v>
      </c>
      <c r="J146" t="s">
        <v>2433</v>
      </c>
      <c r="K146">
        <v>35223</v>
      </c>
      <c r="L146" t="s">
        <v>1894</v>
      </c>
      <c r="M146" t="s">
        <v>1893</v>
      </c>
      <c r="N146">
        <v>8560.73</v>
      </c>
      <c r="O146" t="s">
        <v>1895</v>
      </c>
      <c r="P146">
        <v>6688.09</v>
      </c>
      <c r="Q146" t="s">
        <v>3827</v>
      </c>
      <c r="R146" t="s">
        <v>1889</v>
      </c>
      <c r="S146" t="s">
        <v>1890</v>
      </c>
      <c r="T146" t="s">
        <v>4084</v>
      </c>
      <c r="U146" t="s">
        <v>1891</v>
      </c>
      <c r="V146" t="s">
        <v>5317</v>
      </c>
      <c r="W146" t="s">
        <v>1892</v>
      </c>
      <c r="X146">
        <v>11083.36</v>
      </c>
    </row>
    <row r="147" spans="1:24" ht="13.2" x14ac:dyDescent="0.25">
      <c r="A147" t="s">
        <v>5759</v>
      </c>
      <c r="B147" t="s">
        <v>232</v>
      </c>
      <c r="C147" t="s">
        <v>627</v>
      </c>
      <c r="D147" t="s">
        <v>2018</v>
      </c>
      <c r="E147" t="s">
        <v>2089</v>
      </c>
      <c r="F147">
        <v>2001</v>
      </c>
      <c r="G147" t="s">
        <v>2106</v>
      </c>
      <c r="H147" t="s">
        <v>2114</v>
      </c>
      <c r="I147" t="s">
        <v>2233</v>
      </c>
      <c r="J147" t="s">
        <v>2434</v>
      </c>
      <c r="K147">
        <v>85113.76</v>
      </c>
      <c r="L147" t="s">
        <v>1894</v>
      </c>
      <c r="M147" t="s">
        <v>1893</v>
      </c>
      <c r="N147">
        <v>8199.84</v>
      </c>
      <c r="O147" t="s">
        <v>1895</v>
      </c>
      <c r="P147">
        <v>5253.14</v>
      </c>
      <c r="Q147" t="s">
        <v>3828</v>
      </c>
      <c r="R147" t="s">
        <v>1889</v>
      </c>
      <c r="S147" t="s">
        <v>1890</v>
      </c>
      <c r="T147" t="s">
        <v>4085</v>
      </c>
      <c r="U147" t="s">
        <v>1891</v>
      </c>
      <c r="V147" t="s">
        <v>5317</v>
      </c>
      <c r="W147" t="s">
        <v>1892</v>
      </c>
      <c r="X147">
        <v>12251.99</v>
      </c>
    </row>
    <row r="148" spans="1:24" ht="13.2" x14ac:dyDescent="0.25">
      <c r="A148" t="s">
        <v>5760</v>
      </c>
      <c r="B148" t="s">
        <v>170</v>
      </c>
      <c r="C148" t="s">
        <v>628</v>
      </c>
      <c r="D148" t="s">
        <v>2019</v>
      </c>
      <c r="E148" t="s">
        <v>2089</v>
      </c>
      <c r="F148">
        <v>2012</v>
      </c>
      <c r="G148" t="s">
        <v>2107</v>
      </c>
      <c r="H148" t="s">
        <v>2114</v>
      </c>
      <c r="I148" t="s">
        <v>2236</v>
      </c>
      <c r="J148" t="s">
        <v>2435</v>
      </c>
      <c r="K148">
        <v>52956.67</v>
      </c>
      <c r="L148" t="s">
        <v>1894</v>
      </c>
      <c r="M148" t="s">
        <v>1893</v>
      </c>
      <c r="N148">
        <v>9816.08</v>
      </c>
      <c r="O148" t="s">
        <v>1895</v>
      </c>
      <c r="P148">
        <v>6436.22</v>
      </c>
      <c r="Q148" t="s">
        <v>3829</v>
      </c>
      <c r="R148" t="s">
        <v>1889</v>
      </c>
      <c r="S148" t="s">
        <v>1890</v>
      </c>
      <c r="T148" t="s">
        <v>4086</v>
      </c>
      <c r="U148" t="s">
        <v>1891</v>
      </c>
      <c r="V148" t="s">
        <v>5316</v>
      </c>
      <c r="W148" t="s">
        <v>1892</v>
      </c>
      <c r="X148">
        <v>10352.540000000001</v>
      </c>
    </row>
    <row r="149" spans="1:24" ht="13.2" x14ac:dyDescent="0.25">
      <c r="A149" t="s">
        <v>5761</v>
      </c>
      <c r="B149" t="s">
        <v>233</v>
      </c>
      <c r="C149" t="s">
        <v>629</v>
      </c>
      <c r="D149" t="s">
        <v>2020</v>
      </c>
      <c r="E149" t="s">
        <v>2097</v>
      </c>
      <c r="F149">
        <v>2006</v>
      </c>
      <c r="G149" t="s">
        <v>2106</v>
      </c>
      <c r="H149" t="s">
        <v>2109</v>
      </c>
      <c r="I149" t="s">
        <v>2237</v>
      </c>
      <c r="J149" t="s">
        <v>2436</v>
      </c>
      <c r="K149">
        <v>100027.13</v>
      </c>
      <c r="L149" t="s">
        <v>1894</v>
      </c>
      <c r="M149" t="s">
        <v>1893</v>
      </c>
      <c r="N149">
        <v>8162.2</v>
      </c>
      <c r="O149" t="s">
        <v>1895</v>
      </c>
      <c r="P149">
        <v>6200.41</v>
      </c>
      <c r="Q149" t="s">
        <v>3830</v>
      </c>
      <c r="R149" t="s">
        <v>1889</v>
      </c>
      <c r="S149" t="s">
        <v>1890</v>
      </c>
      <c r="T149" t="s">
        <v>4087</v>
      </c>
      <c r="U149" t="s">
        <v>1891</v>
      </c>
      <c r="V149" t="s">
        <v>5316</v>
      </c>
      <c r="W149" t="s">
        <v>1892</v>
      </c>
      <c r="X149">
        <v>13074.94</v>
      </c>
    </row>
    <row r="150" spans="1:24" ht="13.2" x14ac:dyDescent="0.25">
      <c r="A150" t="s">
        <v>5762</v>
      </c>
      <c r="B150" t="s">
        <v>234</v>
      </c>
      <c r="C150" t="s">
        <v>630</v>
      </c>
      <c r="D150" t="s">
        <v>2021</v>
      </c>
      <c r="E150" t="s">
        <v>2087</v>
      </c>
      <c r="F150">
        <v>2009</v>
      </c>
      <c r="G150" t="s">
        <v>2106</v>
      </c>
      <c r="H150" t="s">
        <v>2110</v>
      </c>
      <c r="I150" t="s">
        <v>2171</v>
      </c>
      <c r="J150" t="s">
        <v>2437</v>
      </c>
      <c r="K150">
        <v>97258.559999999998</v>
      </c>
      <c r="L150" t="s">
        <v>1894</v>
      </c>
      <c r="M150" t="s">
        <v>1893</v>
      </c>
      <c r="N150">
        <v>7227.38</v>
      </c>
      <c r="O150" t="s">
        <v>1895</v>
      </c>
      <c r="P150">
        <v>5210.7700000000004</v>
      </c>
      <c r="Q150" t="s">
        <v>3769</v>
      </c>
      <c r="R150" t="s">
        <v>1889</v>
      </c>
      <c r="S150" t="s">
        <v>1890</v>
      </c>
      <c r="T150" t="s">
        <v>4088</v>
      </c>
      <c r="U150" t="s">
        <v>1891</v>
      </c>
      <c r="V150" t="s">
        <v>5317</v>
      </c>
      <c r="W150" t="s">
        <v>1892</v>
      </c>
      <c r="X150">
        <v>7517.71</v>
      </c>
    </row>
    <row r="151" spans="1:24" ht="13.2" x14ac:dyDescent="0.25">
      <c r="A151" t="s">
        <v>5763</v>
      </c>
      <c r="B151" t="s">
        <v>235</v>
      </c>
      <c r="C151" t="s">
        <v>631</v>
      </c>
      <c r="D151" t="s">
        <v>2022</v>
      </c>
      <c r="E151" t="s">
        <v>2088</v>
      </c>
      <c r="F151">
        <v>1999</v>
      </c>
      <c r="G151" t="s">
        <v>2107</v>
      </c>
      <c r="H151" t="s">
        <v>2122</v>
      </c>
      <c r="I151" t="s">
        <v>2238</v>
      </c>
      <c r="J151" t="s">
        <v>2438</v>
      </c>
      <c r="K151">
        <v>52791.81</v>
      </c>
      <c r="L151" t="s">
        <v>1894</v>
      </c>
      <c r="M151" t="s">
        <v>1893</v>
      </c>
      <c r="N151">
        <v>9694.98</v>
      </c>
      <c r="O151" t="s">
        <v>1895</v>
      </c>
      <c r="P151">
        <v>3121.88</v>
      </c>
      <c r="Q151" t="s">
        <v>3831</v>
      </c>
      <c r="R151" t="s">
        <v>1889</v>
      </c>
      <c r="S151" t="s">
        <v>1890</v>
      </c>
      <c r="T151" t="s">
        <v>4089</v>
      </c>
      <c r="U151" t="s">
        <v>1891</v>
      </c>
      <c r="V151" t="s">
        <v>5316</v>
      </c>
      <c r="W151" t="s">
        <v>1892</v>
      </c>
      <c r="X151">
        <v>16560.419999999998</v>
      </c>
    </row>
    <row r="152" spans="1:24" ht="13.2" x14ac:dyDescent="0.25">
      <c r="A152" t="s">
        <v>5764</v>
      </c>
      <c r="B152" t="s">
        <v>236</v>
      </c>
      <c r="C152" t="s">
        <v>632</v>
      </c>
      <c r="D152" t="s">
        <v>2023</v>
      </c>
      <c r="E152" t="s">
        <v>2092</v>
      </c>
      <c r="F152">
        <v>1990</v>
      </c>
      <c r="G152" t="s">
        <v>2106</v>
      </c>
      <c r="H152" t="s">
        <v>2119</v>
      </c>
      <c r="I152" t="s">
        <v>2239</v>
      </c>
      <c r="J152" t="s">
        <v>2439</v>
      </c>
      <c r="K152">
        <v>71121.45</v>
      </c>
      <c r="L152" t="s">
        <v>1894</v>
      </c>
      <c r="M152" t="s">
        <v>1893</v>
      </c>
      <c r="N152">
        <v>7118.56</v>
      </c>
      <c r="O152" t="s">
        <v>1895</v>
      </c>
      <c r="P152">
        <v>6204.97</v>
      </c>
      <c r="Q152" t="s">
        <v>3832</v>
      </c>
      <c r="R152" t="s">
        <v>1889</v>
      </c>
      <c r="S152" t="s">
        <v>1890</v>
      </c>
      <c r="T152" t="s">
        <v>4090</v>
      </c>
      <c r="U152" t="s">
        <v>1891</v>
      </c>
      <c r="V152" t="s">
        <v>5321</v>
      </c>
      <c r="W152" t="s">
        <v>1892</v>
      </c>
      <c r="X152">
        <v>17695.07</v>
      </c>
    </row>
    <row r="153" spans="1:24" ht="13.2" x14ac:dyDescent="0.25">
      <c r="A153" t="s">
        <v>5765</v>
      </c>
      <c r="B153" t="s">
        <v>237</v>
      </c>
      <c r="C153" t="s">
        <v>633</v>
      </c>
      <c r="D153" t="s">
        <v>2024</v>
      </c>
      <c r="E153" t="s">
        <v>2092</v>
      </c>
      <c r="F153">
        <v>2008</v>
      </c>
      <c r="G153" t="s">
        <v>2108</v>
      </c>
      <c r="H153" t="s">
        <v>2122</v>
      </c>
      <c r="I153" t="s">
        <v>2240</v>
      </c>
      <c r="J153" t="s">
        <v>2440</v>
      </c>
      <c r="K153">
        <v>46435.92</v>
      </c>
      <c r="L153" t="s">
        <v>1894</v>
      </c>
      <c r="M153" t="s">
        <v>1893</v>
      </c>
      <c r="N153">
        <v>7120.12</v>
      </c>
      <c r="O153" t="s">
        <v>1895</v>
      </c>
      <c r="P153">
        <v>5305.18</v>
      </c>
      <c r="Q153" t="s">
        <v>3833</v>
      </c>
      <c r="R153" t="s">
        <v>1889</v>
      </c>
      <c r="S153" t="s">
        <v>1890</v>
      </c>
      <c r="T153" t="s">
        <v>4091</v>
      </c>
      <c r="U153" t="s">
        <v>1891</v>
      </c>
      <c r="V153" t="s">
        <v>5316</v>
      </c>
      <c r="W153" t="s">
        <v>1892</v>
      </c>
      <c r="X153">
        <v>13627.48</v>
      </c>
    </row>
    <row r="154" spans="1:24" ht="13.2" x14ac:dyDescent="0.25">
      <c r="A154" t="s">
        <v>5766</v>
      </c>
      <c r="B154" t="s">
        <v>238</v>
      </c>
      <c r="C154" t="s">
        <v>634</v>
      </c>
      <c r="D154" t="s">
        <v>2025</v>
      </c>
      <c r="E154" t="s">
        <v>2092</v>
      </c>
      <c r="F154">
        <v>1986</v>
      </c>
      <c r="G154" t="s">
        <v>2107</v>
      </c>
      <c r="H154" t="s">
        <v>2109</v>
      </c>
      <c r="I154" t="s">
        <v>2138</v>
      </c>
      <c r="J154" t="s">
        <v>2441</v>
      </c>
      <c r="K154">
        <v>112902.81</v>
      </c>
      <c r="L154" t="s">
        <v>1894</v>
      </c>
      <c r="M154" t="s">
        <v>1893</v>
      </c>
      <c r="N154">
        <v>5520.13</v>
      </c>
      <c r="O154" t="s">
        <v>1895</v>
      </c>
      <c r="P154">
        <v>3078.32</v>
      </c>
      <c r="Q154" t="s">
        <v>3834</v>
      </c>
      <c r="R154" t="s">
        <v>1889</v>
      </c>
      <c r="S154" t="s">
        <v>1890</v>
      </c>
      <c r="T154" t="s">
        <v>4092</v>
      </c>
      <c r="U154" t="s">
        <v>1891</v>
      </c>
      <c r="V154" t="s">
        <v>5317</v>
      </c>
      <c r="W154" t="s">
        <v>1892</v>
      </c>
      <c r="X154">
        <v>19655.68</v>
      </c>
    </row>
    <row r="155" spans="1:24" ht="13.2" x14ac:dyDescent="0.25">
      <c r="A155" t="s">
        <v>5767</v>
      </c>
      <c r="B155" t="s">
        <v>214</v>
      </c>
      <c r="C155" t="s">
        <v>635</v>
      </c>
      <c r="D155" t="s">
        <v>2026</v>
      </c>
      <c r="E155" t="s">
        <v>2084</v>
      </c>
      <c r="F155">
        <v>2001</v>
      </c>
      <c r="G155" t="s">
        <v>2106</v>
      </c>
      <c r="H155" t="s">
        <v>2126</v>
      </c>
      <c r="I155" t="s">
        <v>2241</v>
      </c>
      <c r="J155" t="s">
        <v>2442</v>
      </c>
      <c r="K155">
        <v>69086.899999999994</v>
      </c>
      <c r="L155" t="s">
        <v>1894</v>
      </c>
      <c r="M155" t="s">
        <v>1893</v>
      </c>
      <c r="N155">
        <v>9150.64</v>
      </c>
      <c r="O155" t="s">
        <v>1895</v>
      </c>
      <c r="P155">
        <v>6453.95</v>
      </c>
      <c r="Q155" t="s">
        <v>3835</v>
      </c>
      <c r="R155" t="s">
        <v>1889</v>
      </c>
      <c r="S155" t="s">
        <v>1890</v>
      </c>
      <c r="T155" t="s">
        <v>4093</v>
      </c>
      <c r="U155" t="s">
        <v>1891</v>
      </c>
      <c r="V155" t="s">
        <v>5316</v>
      </c>
      <c r="W155" t="s">
        <v>1892</v>
      </c>
      <c r="X155">
        <v>6057.72</v>
      </c>
    </row>
    <row r="156" spans="1:24" ht="13.2" x14ac:dyDescent="0.25">
      <c r="A156" t="s">
        <v>5768</v>
      </c>
      <c r="B156" t="s">
        <v>201</v>
      </c>
      <c r="C156" t="s">
        <v>636</v>
      </c>
      <c r="D156" t="s">
        <v>2027</v>
      </c>
      <c r="E156" t="s">
        <v>2094</v>
      </c>
      <c r="F156">
        <v>1999</v>
      </c>
      <c r="G156" t="s">
        <v>2108</v>
      </c>
      <c r="H156" t="s">
        <v>2110</v>
      </c>
      <c r="I156" t="s">
        <v>2142</v>
      </c>
      <c r="J156" t="s">
        <v>2443</v>
      </c>
      <c r="K156">
        <v>67946.97</v>
      </c>
      <c r="L156" t="s">
        <v>1894</v>
      </c>
      <c r="M156" t="s">
        <v>1893</v>
      </c>
      <c r="N156">
        <v>7007.35</v>
      </c>
      <c r="O156" t="s">
        <v>1895</v>
      </c>
      <c r="P156">
        <v>4648.82</v>
      </c>
      <c r="Q156" t="s">
        <v>3836</v>
      </c>
      <c r="R156" t="s">
        <v>1889</v>
      </c>
      <c r="S156" t="s">
        <v>1890</v>
      </c>
      <c r="T156" t="s">
        <v>4094</v>
      </c>
      <c r="U156" t="s">
        <v>1891</v>
      </c>
      <c r="V156" t="s">
        <v>5317</v>
      </c>
      <c r="W156" t="s">
        <v>1892</v>
      </c>
      <c r="X156">
        <v>17519.509999999998</v>
      </c>
    </row>
    <row r="157" spans="1:24" ht="13.2" x14ac:dyDescent="0.25">
      <c r="A157" t="s">
        <v>5769</v>
      </c>
      <c r="B157" t="s">
        <v>222</v>
      </c>
      <c r="C157" t="s">
        <v>637</v>
      </c>
      <c r="D157" t="s">
        <v>2028</v>
      </c>
      <c r="E157" t="s">
        <v>2093</v>
      </c>
      <c r="F157">
        <v>2012</v>
      </c>
      <c r="G157" t="s">
        <v>2107</v>
      </c>
      <c r="H157" t="s">
        <v>2110</v>
      </c>
      <c r="I157" t="s">
        <v>2143</v>
      </c>
      <c r="J157" t="s">
        <v>2444</v>
      </c>
      <c r="K157">
        <v>119815.57</v>
      </c>
      <c r="L157" t="s">
        <v>1894</v>
      </c>
      <c r="M157" t="s">
        <v>1893</v>
      </c>
      <c r="N157">
        <v>6975.46</v>
      </c>
      <c r="O157" t="s">
        <v>1895</v>
      </c>
      <c r="P157">
        <v>5153.17</v>
      </c>
      <c r="Q157" t="s">
        <v>3837</v>
      </c>
      <c r="R157" t="s">
        <v>1889</v>
      </c>
      <c r="S157" t="s">
        <v>1890</v>
      </c>
      <c r="T157" t="s">
        <v>4095</v>
      </c>
      <c r="U157" t="s">
        <v>1891</v>
      </c>
      <c r="V157" t="s">
        <v>5316</v>
      </c>
      <c r="W157" t="s">
        <v>1892</v>
      </c>
      <c r="X157">
        <v>17324.439999999999</v>
      </c>
    </row>
    <row r="158" spans="1:24" ht="13.2" x14ac:dyDescent="0.25">
      <c r="A158" t="s">
        <v>5770</v>
      </c>
      <c r="B158" t="s">
        <v>239</v>
      </c>
      <c r="C158" t="s">
        <v>638</v>
      </c>
      <c r="D158" t="s">
        <v>2029</v>
      </c>
      <c r="E158" t="s">
        <v>2098</v>
      </c>
      <c r="F158">
        <v>1997</v>
      </c>
      <c r="G158" t="s">
        <v>2108</v>
      </c>
      <c r="H158" t="s">
        <v>2114</v>
      </c>
      <c r="I158" t="s">
        <v>2171</v>
      </c>
      <c r="J158" t="s">
        <v>2445</v>
      </c>
      <c r="K158">
        <v>111453.5</v>
      </c>
      <c r="L158" t="s">
        <v>1894</v>
      </c>
      <c r="M158" t="s">
        <v>1893</v>
      </c>
      <c r="N158">
        <v>9996.66</v>
      </c>
      <c r="O158" t="s">
        <v>1895</v>
      </c>
      <c r="P158">
        <v>5937.13</v>
      </c>
      <c r="Q158" t="s">
        <v>3838</v>
      </c>
      <c r="R158" t="s">
        <v>1889</v>
      </c>
      <c r="S158" t="s">
        <v>1890</v>
      </c>
      <c r="T158" t="s">
        <v>4096</v>
      </c>
      <c r="U158" t="s">
        <v>1891</v>
      </c>
      <c r="V158" t="s">
        <v>5318</v>
      </c>
      <c r="W158" t="s">
        <v>1892</v>
      </c>
      <c r="X158">
        <v>15856.89</v>
      </c>
    </row>
    <row r="159" spans="1:24" ht="13.2" x14ac:dyDescent="0.25">
      <c r="A159" t="s">
        <v>5771</v>
      </c>
      <c r="B159" t="s">
        <v>240</v>
      </c>
      <c r="C159" t="s">
        <v>639</v>
      </c>
      <c r="D159" t="s">
        <v>2030</v>
      </c>
      <c r="E159" t="s">
        <v>2094</v>
      </c>
      <c r="F159">
        <v>2012</v>
      </c>
      <c r="G159" t="s">
        <v>2107</v>
      </c>
      <c r="H159" t="s">
        <v>2122</v>
      </c>
      <c r="I159" t="s">
        <v>2141</v>
      </c>
      <c r="J159" t="s">
        <v>2446</v>
      </c>
      <c r="K159">
        <v>96500.05</v>
      </c>
      <c r="L159" t="s">
        <v>1894</v>
      </c>
      <c r="M159" t="s">
        <v>1893</v>
      </c>
      <c r="N159">
        <v>8538.49</v>
      </c>
      <c r="O159" t="s">
        <v>1895</v>
      </c>
      <c r="P159">
        <v>6236.38</v>
      </c>
      <c r="Q159" t="s">
        <v>3724</v>
      </c>
      <c r="R159" t="s">
        <v>1889</v>
      </c>
      <c r="S159" t="s">
        <v>1890</v>
      </c>
      <c r="T159" t="s">
        <v>4097</v>
      </c>
      <c r="U159" t="s">
        <v>1891</v>
      </c>
      <c r="V159" t="s">
        <v>5316</v>
      </c>
      <c r="W159" t="s">
        <v>1892</v>
      </c>
      <c r="X159">
        <v>12589.2</v>
      </c>
    </row>
    <row r="160" spans="1:24" ht="13.2" x14ac:dyDescent="0.25">
      <c r="A160" t="s">
        <v>5772</v>
      </c>
      <c r="B160" t="s">
        <v>241</v>
      </c>
      <c r="C160" t="s">
        <v>640</v>
      </c>
      <c r="D160" t="s">
        <v>2031</v>
      </c>
      <c r="E160" t="s">
        <v>2001</v>
      </c>
      <c r="F160">
        <v>2008</v>
      </c>
      <c r="G160" t="s">
        <v>2108</v>
      </c>
      <c r="H160" t="s">
        <v>2112</v>
      </c>
      <c r="I160" t="s">
        <v>2242</v>
      </c>
      <c r="J160" t="s">
        <v>2447</v>
      </c>
      <c r="K160">
        <v>77286.94</v>
      </c>
      <c r="L160" t="s">
        <v>1894</v>
      </c>
      <c r="M160" t="s">
        <v>1893</v>
      </c>
      <c r="N160">
        <v>7190.69</v>
      </c>
      <c r="O160" t="s">
        <v>1895</v>
      </c>
      <c r="P160">
        <v>6866.61</v>
      </c>
      <c r="Q160" t="s">
        <v>3839</v>
      </c>
      <c r="R160" t="s">
        <v>1889</v>
      </c>
      <c r="S160" t="s">
        <v>1890</v>
      </c>
      <c r="T160" t="s">
        <v>4098</v>
      </c>
      <c r="U160" t="s">
        <v>1891</v>
      </c>
      <c r="V160" t="s">
        <v>5318</v>
      </c>
      <c r="W160" t="s">
        <v>1892</v>
      </c>
      <c r="X160">
        <v>7740.78</v>
      </c>
    </row>
    <row r="161" spans="1:24" ht="13.2" x14ac:dyDescent="0.25">
      <c r="A161" t="s">
        <v>5773</v>
      </c>
      <c r="B161" t="s">
        <v>149</v>
      </c>
      <c r="C161" t="s">
        <v>641</v>
      </c>
      <c r="D161" t="s">
        <v>2032</v>
      </c>
      <c r="E161" t="s">
        <v>2091</v>
      </c>
      <c r="F161">
        <v>2005</v>
      </c>
      <c r="G161" t="s">
        <v>2106</v>
      </c>
      <c r="H161" t="s">
        <v>2109</v>
      </c>
      <c r="I161" t="s">
        <v>2197</v>
      </c>
      <c r="J161" t="s">
        <v>2448</v>
      </c>
      <c r="K161">
        <v>72819.759999999995</v>
      </c>
      <c r="L161" t="s">
        <v>1894</v>
      </c>
      <c r="M161" t="s">
        <v>1893</v>
      </c>
      <c r="N161">
        <v>7653.92</v>
      </c>
      <c r="O161" t="s">
        <v>1895</v>
      </c>
      <c r="P161">
        <v>4742.63</v>
      </c>
      <c r="Q161" t="s">
        <v>3840</v>
      </c>
      <c r="R161" t="s">
        <v>1889</v>
      </c>
      <c r="S161" t="s">
        <v>1890</v>
      </c>
      <c r="T161" t="s">
        <v>4099</v>
      </c>
      <c r="U161" t="s">
        <v>1891</v>
      </c>
      <c r="V161" t="s">
        <v>5319</v>
      </c>
      <c r="W161" t="s">
        <v>1892</v>
      </c>
      <c r="X161">
        <v>17631.39</v>
      </c>
    </row>
    <row r="162" spans="1:24" ht="13.2" x14ac:dyDescent="0.25">
      <c r="A162" t="s">
        <v>5774</v>
      </c>
      <c r="B162" t="s">
        <v>177</v>
      </c>
      <c r="C162" t="s">
        <v>642</v>
      </c>
      <c r="D162" t="s">
        <v>2033</v>
      </c>
      <c r="E162" t="s">
        <v>2089</v>
      </c>
      <c r="F162">
        <v>2012</v>
      </c>
      <c r="G162" t="s">
        <v>2106</v>
      </c>
      <c r="H162" t="s">
        <v>2119</v>
      </c>
      <c r="I162" t="s">
        <v>2136</v>
      </c>
      <c r="J162" t="s">
        <v>2449</v>
      </c>
      <c r="K162">
        <v>42388.94</v>
      </c>
      <c r="L162" t="s">
        <v>1894</v>
      </c>
      <c r="M162" t="s">
        <v>1893</v>
      </c>
      <c r="N162">
        <v>7338.9</v>
      </c>
      <c r="O162" t="s">
        <v>1895</v>
      </c>
      <c r="P162">
        <v>4114.8999999999996</v>
      </c>
      <c r="Q162" t="s">
        <v>3841</v>
      </c>
      <c r="R162" t="s">
        <v>1889</v>
      </c>
      <c r="S162" t="s">
        <v>1890</v>
      </c>
      <c r="T162" t="s">
        <v>4100</v>
      </c>
      <c r="U162" t="s">
        <v>1891</v>
      </c>
      <c r="V162" t="s">
        <v>5318</v>
      </c>
      <c r="W162" t="s">
        <v>1892</v>
      </c>
      <c r="X162">
        <v>10446.450000000001</v>
      </c>
    </row>
    <row r="163" spans="1:24" ht="13.2" x14ac:dyDescent="0.25">
      <c r="A163" t="s">
        <v>5775</v>
      </c>
      <c r="B163" t="s">
        <v>242</v>
      </c>
      <c r="C163" t="s">
        <v>643</v>
      </c>
      <c r="D163" t="s">
        <v>2011</v>
      </c>
      <c r="E163" t="s">
        <v>2094</v>
      </c>
      <c r="F163">
        <v>1999</v>
      </c>
      <c r="G163" t="s">
        <v>2108</v>
      </c>
      <c r="H163" t="s">
        <v>2115</v>
      </c>
      <c r="I163" t="s">
        <v>2243</v>
      </c>
      <c r="J163" t="s">
        <v>2450</v>
      </c>
      <c r="K163">
        <v>119237.41</v>
      </c>
      <c r="L163" t="s">
        <v>1894</v>
      </c>
      <c r="M163" t="s">
        <v>1893</v>
      </c>
      <c r="N163">
        <v>8244.7199999999993</v>
      </c>
      <c r="O163" t="s">
        <v>1895</v>
      </c>
      <c r="P163">
        <v>4240.53</v>
      </c>
      <c r="Q163" t="s">
        <v>3842</v>
      </c>
      <c r="R163" t="s">
        <v>1889</v>
      </c>
      <c r="S163" t="s">
        <v>1890</v>
      </c>
      <c r="T163" t="s">
        <v>4101</v>
      </c>
      <c r="U163" t="s">
        <v>1891</v>
      </c>
      <c r="V163" t="s">
        <v>5323</v>
      </c>
      <c r="W163" t="s">
        <v>1892</v>
      </c>
      <c r="X163">
        <v>16862.22</v>
      </c>
    </row>
    <row r="164" spans="1:24" ht="13.2" x14ac:dyDescent="0.25">
      <c r="A164" t="s">
        <v>5776</v>
      </c>
      <c r="B164" t="s">
        <v>243</v>
      </c>
      <c r="C164" t="s">
        <v>644</v>
      </c>
      <c r="D164" t="s">
        <v>2034</v>
      </c>
      <c r="E164" t="s">
        <v>2088</v>
      </c>
      <c r="F164">
        <v>1986</v>
      </c>
      <c r="G164" t="s">
        <v>2108</v>
      </c>
      <c r="H164" t="s">
        <v>2113</v>
      </c>
      <c r="I164" t="s">
        <v>2244</v>
      </c>
      <c r="J164" t="s">
        <v>2451</v>
      </c>
      <c r="K164">
        <v>82399.12</v>
      </c>
      <c r="L164" t="s">
        <v>1894</v>
      </c>
      <c r="M164" t="s">
        <v>1893</v>
      </c>
      <c r="N164">
        <v>5682.11</v>
      </c>
      <c r="O164" t="s">
        <v>1895</v>
      </c>
      <c r="P164">
        <v>5647.07</v>
      </c>
      <c r="Q164" t="s">
        <v>3843</v>
      </c>
      <c r="R164" t="s">
        <v>1889</v>
      </c>
      <c r="S164" t="s">
        <v>1890</v>
      </c>
      <c r="T164" t="s">
        <v>4102</v>
      </c>
      <c r="U164" t="s">
        <v>1891</v>
      </c>
      <c r="V164" t="s">
        <v>5324</v>
      </c>
      <c r="W164" t="s">
        <v>1892</v>
      </c>
      <c r="X164">
        <v>14765.99</v>
      </c>
    </row>
    <row r="165" spans="1:24" ht="13.2" x14ac:dyDescent="0.25">
      <c r="A165" t="s">
        <v>5777</v>
      </c>
      <c r="B165" t="s">
        <v>127</v>
      </c>
      <c r="C165" t="s">
        <v>645</v>
      </c>
      <c r="D165" t="s">
        <v>2035</v>
      </c>
      <c r="E165" t="s">
        <v>2083</v>
      </c>
      <c r="F165">
        <v>2004</v>
      </c>
      <c r="G165" t="s">
        <v>2107</v>
      </c>
      <c r="H165" t="s">
        <v>2114</v>
      </c>
      <c r="I165" t="s">
        <v>2245</v>
      </c>
      <c r="J165" t="s">
        <v>2452</v>
      </c>
      <c r="K165">
        <v>34296.01</v>
      </c>
      <c r="L165" t="s">
        <v>1894</v>
      </c>
      <c r="M165" t="s">
        <v>1893</v>
      </c>
      <c r="N165">
        <v>6021.18</v>
      </c>
      <c r="O165" t="s">
        <v>1895</v>
      </c>
      <c r="P165">
        <v>4096.07</v>
      </c>
      <c r="Q165" t="s">
        <v>3844</v>
      </c>
      <c r="R165" t="s">
        <v>1889</v>
      </c>
      <c r="S165" t="s">
        <v>1890</v>
      </c>
      <c r="T165" t="s">
        <v>4103</v>
      </c>
      <c r="U165" t="s">
        <v>1891</v>
      </c>
      <c r="V165" t="s">
        <v>5316</v>
      </c>
      <c r="W165" t="s">
        <v>1892</v>
      </c>
      <c r="X165">
        <v>8720.06</v>
      </c>
    </row>
    <row r="166" spans="1:24" ht="13.2" x14ac:dyDescent="0.25">
      <c r="A166" t="s">
        <v>5778</v>
      </c>
      <c r="B166" t="s">
        <v>244</v>
      </c>
      <c r="C166" t="s">
        <v>646</v>
      </c>
      <c r="D166" t="s">
        <v>2036</v>
      </c>
      <c r="E166" t="s">
        <v>2001</v>
      </c>
      <c r="F166">
        <v>1971</v>
      </c>
      <c r="G166" t="s">
        <v>2108</v>
      </c>
      <c r="H166" t="s">
        <v>2122</v>
      </c>
      <c r="I166" t="s">
        <v>2246</v>
      </c>
      <c r="J166" t="s">
        <v>2453</v>
      </c>
      <c r="K166">
        <v>108371.05</v>
      </c>
      <c r="L166" t="s">
        <v>1894</v>
      </c>
      <c r="M166" t="s">
        <v>1893</v>
      </c>
      <c r="N166">
        <v>9274.34</v>
      </c>
      <c r="O166" t="s">
        <v>1895</v>
      </c>
      <c r="P166">
        <v>6762.18</v>
      </c>
      <c r="Q166" t="s">
        <v>3845</v>
      </c>
      <c r="R166" t="s">
        <v>1889</v>
      </c>
      <c r="S166" t="s">
        <v>1890</v>
      </c>
      <c r="T166" t="s">
        <v>4104</v>
      </c>
      <c r="U166" t="s">
        <v>1891</v>
      </c>
      <c r="V166" t="s">
        <v>5317</v>
      </c>
      <c r="W166" t="s">
        <v>1892</v>
      </c>
      <c r="X166">
        <v>17097.21</v>
      </c>
    </row>
    <row r="167" spans="1:24" ht="13.2" x14ac:dyDescent="0.25">
      <c r="A167" t="s">
        <v>5779</v>
      </c>
      <c r="B167" t="s">
        <v>245</v>
      </c>
      <c r="C167" t="s">
        <v>647</v>
      </c>
      <c r="D167" t="s">
        <v>2037</v>
      </c>
      <c r="E167" t="s">
        <v>2093</v>
      </c>
      <c r="F167">
        <v>2001</v>
      </c>
      <c r="G167" t="s">
        <v>2108</v>
      </c>
      <c r="H167" t="s">
        <v>2117</v>
      </c>
      <c r="I167" t="s">
        <v>2247</v>
      </c>
      <c r="J167" t="s">
        <v>2454</v>
      </c>
      <c r="K167">
        <v>103683.2</v>
      </c>
      <c r="L167" t="s">
        <v>1894</v>
      </c>
      <c r="M167" t="s">
        <v>1893</v>
      </c>
      <c r="N167">
        <v>5706.11</v>
      </c>
      <c r="O167" t="s">
        <v>1895</v>
      </c>
      <c r="P167">
        <v>4279.8999999999996</v>
      </c>
      <c r="Q167" t="s">
        <v>3846</v>
      </c>
      <c r="R167" t="s">
        <v>1889</v>
      </c>
      <c r="S167" t="s">
        <v>1890</v>
      </c>
      <c r="T167" t="s">
        <v>4105</v>
      </c>
      <c r="U167" t="s">
        <v>1891</v>
      </c>
      <c r="V167" t="s">
        <v>5317</v>
      </c>
      <c r="W167" t="s">
        <v>1892</v>
      </c>
      <c r="X167">
        <v>12863.75</v>
      </c>
    </row>
    <row r="168" spans="1:24" ht="13.2" x14ac:dyDescent="0.25">
      <c r="A168" t="s">
        <v>5780</v>
      </c>
      <c r="B168" t="s">
        <v>246</v>
      </c>
      <c r="C168" t="s">
        <v>648</v>
      </c>
      <c r="D168" t="s">
        <v>2025</v>
      </c>
      <c r="E168" t="s">
        <v>2095</v>
      </c>
      <c r="F168">
        <v>1993</v>
      </c>
      <c r="G168" t="s">
        <v>2106</v>
      </c>
      <c r="H168" t="s">
        <v>2112</v>
      </c>
      <c r="I168" t="s">
        <v>2248</v>
      </c>
      <c r="J168" t="s">
        <v>2455</v>
      </c>
      <c r="K168">
        <v>82502.27</v>
      </c>
      <c r="L168" t="s">
        <v>1894</v>
      </c>
      <c r="M168" t="s">
        <v>1893</v>
      </c>
      <c r="N168">
        <v>5103.32</v>
      </c>
      <c r="O168" t="s">
        <v>1895</v>
      </c>
      <c r="P168">
        <v>6929.47</v>
      </c>
      <c r="Q168" t="s">
        <v>3847</v>
      </c>
      <c r="R168" t="s">
        <v>1889</v>
      </c>
      <c r="S168" t="s">
        <v>1890</v>
      </c>
      <c r="T168" t="s">
        <v>4106</v>
      </c>
      <c r="U168" t="s">
        <v>1891</v>
      </c>
      <c r="V168" t="s">
        <v>5317</v>
      </c>
      <c r="W168" t="s">
        <v>1892</v>
      </c>
      <c r="X168">
        <v>16006.36</v>
      </c>
    </row>
    <row r="169" spans="1:24" ht="13.2" x14ac:dyDescent="0.25">
      <c r="A169" t="s">
        <v>5781</v>
      </c>
      <c r="B169" t="s">
        <v>173</v>
      </c>
      <c r="C169" t="s">
        <v>649</v>
      </c>
      <c r="D169" t="s">
        <v>2038</v>
      </c>
      <c r="E169" t="s">
        <v>2090</v>
      </c>
      <c r="F169">
        <v>2004</v>
      </c>
      <c r="G169" t="s">
        <v>2106</v>
      </c>
      <c r="H169" t="s">
        <v>2122</v>
      </c>
      <c r="I169" t="s">
        <v>2249</v>
      </c>
      <c r="J169" t="s">
        <v>2456</v>
      </c>
      <c r="K169">
        <v>61808.89</v>
      </c>
      <c r="L169" t="s">
        <v>1894</v>
      </c>
      <c r="M169" t="s">
        <v>1893</v>
      </c>
      <c r="N169">
        <v>9378.73</v>
      </c>
      <c r="O169" t="s">
        <v>1895</v>
      </c>
      <c r="P169">
        <v>3854.85</v>
      </c>
      <c r="Q169" t="s">
        <v>3848</v>
      </c>
      <c r="R169" t="s">
        <v>1889</v>
      </c>
      <c r="S169" t="s">
        <v>1890</v>
      </c>
      <c r="T169" t="s">
        <v>4107</v>
      </c>
      <c r="U169" t="s">
        <v>1891</v>
      </c>
      <c r="V169" t="s">
        <v>5321</v>
      </c>
      <c r="W169" t="s">
        <v>1892</v>
      </c>
      <c r="X169">
        <v>11446.95</v>
      </c>
    </row>
    <row r="170" spans="1:24" ht="13.2" x14ac:dyDescent="0.25">
      <c r="A170" t="s">
        <v>5782</v>
      </c>
      <c r="B170" t="s">
        <v>247</v>
      </c>
      <c r="C170" t="s">
        <v>650</v>
      </c>
      <c r="D170" t="s">
        <v>2039</v>
      </c>
      <c r="E170" t="s">
        <v>2001</v>
      </c>
      <c r="F170">
        <v>1993</v>
      </c>
      <c r="G170" t="s">
        <v>2106</v>
      </c>
      <c r="H170" t="s">
        <v>2115</v>
      </c>
      <c r="I170" t="s">
        <v>2250</v>
      </c>
      <c r="J170" t="s">
        <v>2457</v>
      </c>
      <c r="K170">
        <v>116042.34</v>
      </c>
      <c r="L170" t="s">
        <v>1894</v>
      </c>
      <c r="M170" t="s">
        <v>1893</v>
      </c>
      <c r="N170">
        <v>8645.35</v>
      </c>
      <c r="O170" t="s">
        <v>1895</v>
      </c>
      <c r="P170">
        <v>5355.28</v>
      </c>
      <c r="Q170" t="s">
        <v>3849</v>
      </c>
      <c r="R170" t="s">
        <v>1889</v>
      </c>
      <c r="S170" t="s">
        <v>1890</v>
      </c>
      <c r="T170" t="s">
        <v>4108</v>
      </c>
      <c r="U170" t="s">
        <v>1891</v>
      </c>
      <c r="V170" t="s">
        <v>5316</v>
      </c>
      <c r="W170" t="s">
        <v>1892</v>
      </c>
      <c r="X170">
        <v>8011.63</v>
      </c>
    </row>
    <row r="171" spans="1:24" ht="13.2" x14ac:dyDescent="0.25">
      <c r="A171" t="s">
        <v>5783</v>
      </c>
      <c r="B171" t="s">
        <v>248</v>
      </c>
      <c r="C171" t="s">
        <v>651</v>
      </c>
      <c r="D171" t="s">
        <v>2040</v>
      </c>
      <c r="E171" t="s">
        <v>2088</v>
      </c>
      <c r="F171">
        <v>2009</v>
      </c>
      <c r="G171" t="s">
        <v>2106</v>
      </c>
      <c r="H171" t="s">
        <v>2119</v>
      </c>
      <c r="I171" t="s">
        <v>2251</v>
      </c>
      <c r="J171" t="s">
        <v>2458</v>
      </c>
      <c r="K171">
        <v>55509.48</v>
      </c>
      <c r="L171" t="s">
        <v>1894</v>
      </c>
      <c r="M171" t="s">
        <v>1893</v>
      </c>
      <c r="N171">
        <v>5602.51</v>
      </c>
      <c r="O171" t="s">
        <v>1895</v>
      </c>
      <c r="P171">
        <v>3628.45</v>
      </c>
      <c r="Q171" t="s">
        <v>3745</v>
      </c>
      <c r="R171" t="s">
        <v>1889</v>
      </c>
      <c r="S171" t="s">
        <v>1890</v>
      </c>
      <c r="T171" t="s">
        <v>4109</v>
      </c>
      <c r="U171" t="s">
        <v>1891</v>
      </c>
      <c r="V171" t="s">
        <v>5321</v>
      </c>
      <c r="W171" t="s">
        <v>1892</v>
      </c>
      <c r="X171">
        <v>18283.97</v>
      </c>
    </row>
    <row r="172" spans="1:24" ht="13.2" x14ac:dyDescent="0.25">
      <c r="A172" t="s">
        <v>5784</v>
      </c>
      <c r="B172" t="s">
        <v>249</v>
      </c>
      <c r="C172" t="s">
        <v>652</v>
      </c>
      <c r="D172" t="s">
        <v>2041</v>
      </c>
      <c r="E172" t="s">
        <v>2084</v>
      </c>
      <c r="F172">
        <v>2008</v>
      </c>
      <c r="G172" t="s">
        <v>2108</v>
      </c>
      <c r="H172" t="s">
        <v>2112</v>
      </c>
      <c r="I172" t="s">
        <v>2233</v>
      </c>
      <c r="J172" t="s">
        <v>2459</v>
      </c>
      <c r="K172">
        <v>90625.27</v>
      </c>
      <c r="L172" t="s">
        <v>1894</v>
      </c>
      <c r="M172" t="s">
        <v>1893</v>
      </c>
      <c r="N172">
        <v>6434.06</v>
      </c>
      <c r="O172" t="s">
        <v>1895</v>
      </c>
      <c r="P172">
        <v>6347.69</v>
      </c>
      <c r="Q172" t="s">
        <v>3850</v>
      </c>
      <c r="R172" t="s">
        <v>1889</v>
      </c>
      <c r="S172" t="s">
        <v>1890</v>
      </c>
      <c r="T172" t="s">
        <v>4110</v>
      </c>
      <c r="U172" t="s">
        <v>1891</v>
      </c>
      <c r="V172" t="s">
        <v>5317</v>
      </c>
      <c r="W172" t="s">
        <v>1892</v>
      </c>
      <c r="X172">
        <v>15382.16</v>
      </c>
    </row>
    <row r="173" spans="1:24" ht="13.2" x14ac:dyDescent="0.25">
      <c r="A173" t="s">
        <v>5785</v>
      </c>
      <c r="B173" t="s">
        <v>149</v>
      </c>
      <c r="C173" t="s">
        <v>653</v>
      </c>
      <c r="D173" t="s">
        <v>2042</v>
      </c>
      <c r="E173" t="s">
        <v>2084</v>
      </c>
      <c r="F173">
        <v>2003</v>
      </c>
      <c r="G173" t="s">
        <v>2106</v>
      </c>
      <c r="H173" t="s">
        <v>2109</v>
      </c>
      <c r="I173" t="s">
        <v>2243</v>
      </c>
      <c r="J173" t="s">
        <v>2460</v>
      </c>
      <c r="K173">
        <v>39258.99</v>
      </c>
      <c r="L173" t="s">
        <v>1894</v>
      </c>
      <c r="M173" t="s">
        <v>1893</v>
      </c>
      <c r="N173">
        <v>9703.0400000000009</v>
      </c>
      <c r="O173" t="s">
        <v>1895</v>
      </c>
      <c r="P173">
        <v>6688.53</v>
      </c>
      <c r="Q173" t="s">
        <v>3851</v>
      </c>
      <c r="R173" t="s">
        <v>1889</v>
      </c>
      <c r="S173" t="s">
        <v>1890</v>
      </c>
      <c r="T173" t="s">
        <v>4111</v>
      </c>
      <c r="U173" t="s">
        <v>1891</v>
      </c>
      <c r="V173" t="s">
        <v>5317</v>
      </c>
      <c r="W173" t="s">
        <v>1892</v>
      </c>
      <c r="X173">
        <v>14640.48</v>
      </c>
    </row>
    <row r="174" spans="1:24" ht="13.2" x14ac:dyDescent="0.25">
      <c r="A174" t="s">
        <v>5786</v>
      </c>
      <c r="B174" t="s">
        <v>250</v>
      </c>
      <c r="C174" t="s">
        <v>654</v>
      </c>
      <c r="D174" t="s">
        <v>2043</v>
      </c>
      <c r="E174" t="s">
        <v>2091</v>
      </c>
      <c r="F174">
        <v>1995</v>
      </c>
      <c r="G174" t="s">
        <v>2108</v>
      </c>
      <c r="H174" t="s">
        <v>2117</v>
      </c>
      <c r="I174" t="s">
        <v>2244</v>
      </c>
      <c r="J174" t="s">
        <v>2461</v>
      </c>
      <c r="K174">
        <v>31847.45</v>
      </c>
      <c r="L174" t="s">
        <v>1894</v>
      </c>
      <c r="M174" t="s">
        <v>1893</v>
      </c>
      <c r="N174">
        <v>8252.56</v>
      </c>
      <c r="O174" t="s">
        <v>1895</v>
      </c>
      <c r="P174">
        <v>5472.92</v>
      </c>
      <c r="Q174" t="s">
        <v>3852</v>
      </c>
      <c r="R174" t="s">
        <v>1889</v>
      </c>
      <c r="S174" t="s">
        <v>1890</v>
      </c>
      <c r="T174" t="s">
        <v>4112</v>
      </c>
      <c r="U174" t="s">
        <v>1891</v>
      </c>
      <c r="V174" t="s">
        <v>5317</v>
      </c>
      <c r="W174" t="s">
        <v>1892</v>
      </c>
      <c r="X174">
        <v>19291.88</v>
      </c>
    </row>
    <row r="175" spans="1:24" ht="13.2" x14ac:dyDescent="0.25">
      <c r="A175" t="s">
        <v>5787</v>
      </c>
      <c r="B175" t="s">
        <v>235</v>
      </c>
      <c r="C175" t="s">
        <v>655</v>
      </c>
      <c r="D175" t="s">
        <v>2044</v>
      </c>
      <c r="E175" t="s">
        <v>2085</v>
      </c>
      <c r="F175">
        <v>2008</v>
      </c>
      <c r="G175" t="s">
        <v>2106</v>
      </c>
      <c r="H175" t="s">
        <v>2121</v>
      </c>
      <c r="I175" t="s">
        <v>2252</v>
      </c>
      <c r="J175" t="s">
        <v>2462</v>
      </c>
      <c r="K175">
        <v>78542.73</v>
      </c>
      <c r="L175" t="s">
        <v>1894</v>
      </c>
      <c r="M175" t="s">
        <v>1893</v>
      </c>
      <c r="N175">
        <v>6765.12</v>
      </c>
      <c r="O175" t="s">
        <v>1895</v>
      </c>
      <c r="P175">
        <v>6755.07</v>
      </c>
      <c r="Q175" t="s">
        <v>3853</v>
      </c>
      <c r="R175" t="s">
        <v>1889</v>
      </c>
      <c r="S175" t="s">
        <v>1890</v>
      </c>
      <c r="T175" t="s">
        <v>4113</v>
      </c>
      <c r="U175" t="s">
        <v>1891</v>
      </c>
      <c r="V175" t="s">
        <v>5316</v>
      </c>
      <c r="W175" t="s">
        <v>1892</v>
      </c>
      <c r="X175">
        <v>7665.46</v>
      </c>
    </row>
    <row r="176" spans="1:24" ht="13.2" x14ac:dyDescent="0.25">
      <c r="A176" t="s">
        <v>5788</v>
      </c>
      <c r="B176" t="s">
        <v>241</v>
      </c>
      <c r="C176" t="s">
        <v>656</v>
      </c>
      <c r="D176" t="s">
        <v>2045</v>
      </c>
      <c r="E176" t="s">
        <v>2093</v>
      </c>
      <c r="F176">
        <v>2010</v>
      </c>
      <c r="G176" t="s">
        <v>2107</v>
      </c>
      <c r="H176" t="s">
        <v>2112</v>
      </c>
      <c r="I176" t="s">
        <v>2191</v>
      </c>
      <c r="J176" t="s">
        <v>2463</v>
      </c>
      <c r="K176">
        <v>84553.38</v>
      </c>
      <c r="L176" t="s">
        <v>1894</v>
      </c>
      <c r="M176" t="s">
        <v>1893</v>
      </c>
      <c r="N176">
        <v>5571.52</v>
      </c>
      <c r="O176" t="s">
        <v>1895</v>
      </c>
      <c r="P176">
        <v>6934.92</v>
      </c>
      <c r="Q176" t="s">
        <v>3854</v>
      </c>
      <c r="R176" t="s">
        <v>1889</v>
      </c>
      <c r="S176" t="s">
        <v>1890</v>
      </c>
      <c r="T176" t="s">
        <v>4114</v>
      </c>
      <c r="U176" t="s">
        <v>1891</v>
      </c>
      <c r="V176" t="s">
        <v>5321</v>
      </c>
      <c r="W176" t="s">
        <v>1892</v>
      </c>
      <c r="X176">
        <v>7374.57</v>
      </c>
    </row>
    <row r="177" spans="1:24" ht="13.2" x14ac:dyDescent="0.25">
      <c r="A177" t="s">
        <v>5789</v>
      </c>
      <c r="B177" t="s">
        <v>251</v>
      </c>
      <c r="C177" t="s">
        <v>657</v>
      </c>
      <c r="D177" t="s">
        <v>2046</v>
      </c>
      <c r="E177" t="s">
        <v>2088</v>
      </c>
      <c r="F177">
        <v>2005</v>
      </c>
      <c r="G177" t="s">
        <v>2108</v>
      </c>
      <c r="H177" t="s">
        <v>2114</v>
      </c>
      <c r="I177" t="s">
        <v>2253</v>
      </c>
      <c r="J177" t="s">
        <v>2464</v>
      </c>
      <c r="K177">
        <v>52028.71</v>
      </c>
      <c r="L177" t="s">
        <v>1894</v>
      </c>
      <c r="M177" t="s">
        <v>1893</v>
      </c>
      <c r="N177">
        <v>8760.5400000000009</v>
      </c>
      <c r="O177" t="s">
        <v>1895</v>
      </c>
      <c r="P177">
        <v>4933.53</v>
      </c>
      <c r="Q177" t="s">
        <v>3855</v>
      </c>
      <c r="R177" t="s">
        <v>1889</v>
      </c>
      <c r="S177" t="s">
        <v>1890</v>
      </c>
      <c r="T177" t="s">
        <v>4115</v>
      </c>
      <c r="U177" t="s">
        <v>1891</v>
      </c>
      <c r="V177" t="s">
        <v>5323</v>
      </c>
      <c r="W177" t="s">
        <v>1892</v>
      </c>
      <c r="X177">
        <v>17730.990000000002</v>
      </c>
    </row>
    <row r="178" spans="1:24" ht="13.2" x14ac:dyDescent="0.25">
      <c r="A178" t="s">
        <v>5790</v>
      </c>
      <c r="B178" t="s">
        <v>231</v>
      </c>
      <c r="C178" t="s">
        <v>658</v>
      </c>
      <c r="D178" t="s">
        <v>2047</v>
      </c>
      <c r="E178" t="s">
        <v>2086</v>
      </c>
      <c r="F178">
        <v>2012</v>
      </c>
      <c r="G178" t="s">
        <v>2106</v>
      </c>
      <c r="H178" t="s">
        <v>2121</v>
      </c>
      <c r="I178" t="s">
        <v>2254</v>
      </c>
      <c r="J178" t="s">
        <v>2465</v>
      </c>
      <c r="K178">
        <v>93333.17</v>
      </c>
      <c r="L178" t="s">
        <v>1894</v>
      </c>
      <c r="M178" t="s">
        <v>1893</v>
      </c>
      <c r="N178">
        <v>6133.22</v>
      </c>
      <c r="O178" t="s">
        <v>1895</v>
      </c>
      <c r="P178">
        <v>6149.62</v>
      </c>
      <c r="Q178" t="s">
        <v>3856</v>
      </c>
      <c r="R178" t="s">
        <v>1889</v>
      </c>
      <c r="S178" t="s">
        <v>1890</v>
      </c>
      <c r="T178" t="s">
        <v>4116</v>
      </c>
      <c r="U178" t="s">
        <v>1891</v>
      </c>
      <c r="V178" t="s">
        <v>5323</v>
      </c>
      <c r="W178" t="s">
        <v>1892</v>
      </c>
      <c r="X178">
        <v>17697.46</v>
      </c>
    </row>
    <row r="179" spans="1:24" ht="13.2" x14ac:dyDescent="0.25">
      <c r="A179" t="s">
        <v>5791</v>
      </c>
      <c r="B179" t="s">
        <v>252</v>
      </c>
      <c r="C179" t="s">
        <v>659</v>
      </c>
      <c r="D179" t="s">
        <v>2048</v>
      </c>
      <c r="E179" t="s">
        <v>2086</v>
      </c>
      <c r="F179">
        <v>2003</v>
      </c>
      <c r="G179" t="s">
        <v>2108</v>
      </c>
      <c r="H179" t="s">
        <v>2112</v>
      </c>
      <c r="I179" t="s">
        <v>2255</v>
      </c>
      <c r="J179" t="s">
        <v>2466</v>
      </c>
      <c r="K179">
        <v>74759.91</v>
      </c>
      <c r="L179" t="s">
        <v>1894</v>
      </c>
      <c r="M179" t="s">
        <v>1893</v>
      </c>
      <c r="N179">
        <v>9088.41</v>
      </c>
      <c r="O179" t="s">
        <v>1895</v>
      </c>
      <c r="P179">
        <v>6828.57</v>
      </c>
      <c r="Q179" t="s">
        <v>3857</v>
      </c>
      <c r="R179" t="s">
        <v>1889</v>
      </c>
      <c r="S179" t="s">
        <v>1890</v>
      </c>
      <c r="T179" t="s">
        <v>4117</v>
      </c>
      <c r="U179" t="s">
        <v>1891</v>
      </c>
      <c r="V179" t="s">
        <v>5316</v>
      </c>
      <c r="W179" t="s">
        <v>1892</v>
      </c>
      <c r="X179">
        <v>12772.53</v>
      </c>
    </row>
    <row r="180" spans="1:24" ht="13.2" x14ac:dyDescent="0.25">
      <c r="A180" t="s">
        <v>5792</v>
      </c>
      <c r="B180" t="s">
        <v>244</v>
      </c>
      <c r="C180" t="s">
        <v>660</v>
      </c>
      <c r="D180" t="s">
        <v>2049</v>
      </c>
      <c r="E180" t="s">
        <v>2085</v>
      </c>
      <c r="F180">
        <v>1995</v>
      </c>
      <c r="G180" t="s">
        <v>2107</v>
      </c>
      <c r="H180" t="s">
        <v>2119</v>
      </c>
      <c r="I180" t="s">
        <v>2256</v>
      </c>
      <c r="J180" t="s">
        <v>2467</v>
      </c>
      <c r="K180">
        <v>91779.59</v>
      </c>
      <c r="L180" t="s">
        <v>1894</v>
      </c>
      <c r="M180" t="s">
        <v>1893</v>
      </c>
      <c r="N180">
        <v>6950.86</v>
      </c>
      <c r="O180" t="s">
        <v>1895</v>
      </c>
      <c r="P180">
        <v>6903.77</v>
      </c>
      <c r="Q180" t="s">
        <v>3858</v>
      </c>
      <c r="R180" t="s">
        <v>1889</v>
      </c>
      <c r="S180" t="s">
        <v>1890</v>
      </c>
      <c r="T180" t="s">
        <v>4118</v>
      </c>
      <c r="U180" t="s">
        <v>1891</v>
      </c>
      <c r="V180" t="s">
        <v>5316</v>
      </c>
      <c r="W180" t="s">
        <v>1892</v>
      </c>
      <c r="X180">
        <v>16283.24</v>
      </c>
    </row>
    <row r="181" spans="1:24" ht="13.2" x14ac:dyDescent="0.25">
      <c r="A181" t="s">
        <v>5793</v>
      </c>
      <c r="B181" t="s">
        <v>253</v>
      </c>
      <c r="C181" t="s">
        <v>661</v>
      </c>
      <c r="D181" t="s">
        <v>2050</v>
      </c>
      <c r="E181" t="s">
        <v>2093</v>
      </c>
      <c r="F181">
        <v>2008</v>
      </c>
      <c r="G181" t="s">
        <v>2107</v>
      </c>
      <c r="H181" t="s">
        <v>2116</v>
      </c>
      <c r="I181" t="s">
        <v>2212</v>
      </c>
      <c r="J181" t="s">
        <v>2468</v>
      </c>
      <c r="K181">
        <v>75711.490000000005</v>
      </c>
      <c r="L181" t="s">
        <v>1894</v>
      </c>
      <c r="M181" t="s">
        <v>1893</v>
      </c>
      <c r="N181">
        <v>9985.74</v>
      </c>
      <c r="O181" t="s">
        <v>1895</v>
      </c>
      <c r="P181">
        <v>5487.12</v>
      </c>
      <c r="Q181" t="s">
        <v>3859</v>
      </c>
      <c r="R181" t="s">
        <v>1889</v>
      </c>
      <c r="S181" t="s">
        <v>1890</v>
      </c>
      <c r="T181" t="s">
        <v>4119</v>
      </c>
      <c r="U181" t="s">
        <v>1891</v>
      </c>
      <c r="V181" t="s">
        <v>5316</v>
      </c>
      <c r="W181" t="s">
        <v>1892</v>
      </c>
      <c r="X181">
        <v>15657.6</v>
      </c>
    </row>
    <row r="182" spans="1:24" ht="13.2" x14ac:dyDescent="0.25">
      <c r="A182" t="s">
        <v>5794</v>
      </c>
      <c r="B182" t="s">
        <v>254</v>
      </c>
      <c r="C182" t="s">
        <v>662</v>
      </c>
      <c r="D182" t="s">
        <v>2051</v>
      </c>
      <c r="E182" t="s">
        <v>2092</v>
      </c>
      <c r="F182">
        <v>2002</v>
      </c>
      <c r="G182" t="s">
        <v>2107</v>
      </c>
      <c r="H182" t="s">
        <v>2110</v>
      </c>
      <c r="I182" t="s">
        <v>2257</v>
      </c>
      <c r="J182" t="s">
        <v>2469</v>
      </c>
      <c r="K182">
        <v>81168.7</v>
      </c>
      <c r="L182" t="s">
        <v>1894</v>
      </c>
      <c r="M182" t="s">
        <v>1893</v>
      </c>
      <c r="N182">
        <v>9361.4699999999993</v>
      </c>
      <c r="O182" t="s">
        <v>1895</v>
      </c>
      <c r="P182">
        <v>3739.62</v>
      </c>
      <c r="Q182" t="s">
        <v>3860</v>
      </c>
      <c r="R182" t="s">
        <v>1889</v>
      </c>
      <c r="S182" t="s">
        <v>1890</v>
      </c>
      <c r="T182" t="s">
        <v>4120</v>
      </c>
      <c r="U182" t="s">
        <v>1891</v>
      </c>
      <c r="V182" t="s">
        <v>5319</v>
      </c>
      <c r="W182" t="s">
        <v>1892</v>
      </c>
      <c r="X182">
        <v>18751.68</v>
      </c>
    </row>
    <row r="183" spans="1:24" ht="13.2" x14ac:dyDescent="0.25">
      <c r="A183" t="s">
        <v>5795</v>
      </c>
      <c r="B183" t="s">
        <v>255</v>
      </c>
      <c r="C183" t="s">
        <v>663</v>
      </c>
      <c r="D183" t="s">
        <v>2052</v>
      </c>
      <c r="E183" t="s">
        <v>2097</v>
      </c>
      <c r="F183">
        <v>2003</v>
      </c>
      <c r="G183" t="s">
        <v>2108</v>
      </c>
      <c r="H183" t="s">
        <v>2109</v>
      </c>
      <c r="I183" t="s">
        <v>2258</v>
      </c>
      <c r="J183" t="s">
        <v>2470</v>
      </c>
      <c r="K183">
        <v>92716.11</v>
      </c>
      <c r="L183" t="s">
        <v>1894</v>
      </c>
      <c r="M183" t="s">
        <v>1893</v>
      </c>
      <c r="N183">
        <v>9111.73</v>
      </c>
      <c r="O183" t="s">
        <v>1895</v>
      </c>
      <c r="P183">
        <v>3000.89</v>
      </c>
      <c r="Q183" t="s">
        <v>3767</v>
      </c>
      <c r="R183" t="s">
        <v>1889</v>
      </c>
      <c r="S183" t="s">
        <v>1890</v>
      </c>
      <c r="T183" t="s">
        <v>4121</v>
      </c>
      <c r="U183" t="s">
        <v>1891</v>
      </c>
      <c r="V183" t="s">
        <v>5317</v>
      </c>
      <c r="W183" t="s">
        <v>1892</v>
      </c>
      <c r="X183">
        <v>7386.13</v>
      </c>
    </row>
    <row r="184" spans="1:24" ht="13.2" x14ac:dyDescent="0.25">
      <c r="A184" t="s">
        <v>5796</v>
      </c>
      <c r="B184" t="s">
        <v>233</v>
      </c>
      <c r="C184" t="s">
        <v>664</v>
      </c>
      <c r="D184" t="s">
        <v>1908</v>
      </c>
      <c r="E184" t="s">
        <v>2091</v>
      </c>
      <c r="F184">
        <v>1993</v>
      </c>
      <c r="G184" t="s">
        <v>2106</v>
      </c>
      <c r="H184" t="s">
        <v>2123</v>
      </c>
      <c r="I184" t="s">
        <v>2142</v>
      </c>
      <c r="J184" t="s">
        <v>2471</v>
      </c>
      <c r="K184">
        <v>65791.33</v>
      </c>
      <c r="L184" t="s">
        <v>1894</v>
      </c>
      <c r="M184" t="s">
        <v>1893</v>
      </c>
      <c r="N184">
        <v>8507.1</v>
      </c>
      <c r="O184" t="s">
        <v>1895</v>
      </c>
      <c r="P184">
        <v>4682.1499999999996</v>
      </c>
      <c r="Q184" t="s">
        <v>3861</v>
      </c>
      <c r="R184" t="s">
        <v>1889</v>
      </c>
      <c r="S184" t="s">
        <v>1890</v>
      </c>
      <c r="T184" t="s">
        <v>4122</v>
      </c>
      <c r="U184" t="s">
        <v>1891</v>
      </c>
      <c r="V184" t="s">
        <v>5316</v>
      </c>
      <c r="W184" t="s">
        <v>1892</v>
      </c>
      <c r="X184">
        <v>13315.21</v>
      </c>
    </row>
    <row r="185" spans="1:24" ht="13.2" x14ac:dyDescent="0.25">
      <c r="A185" t="s">
        <v>5797</v>
      </c>
      <c r="B185" t="s">
        <v>256</v>
      </c>
      <c r="C185" t="s">
        <v>665</v>
      </c>
      <c r="D185" t="s">
        <v>2053</v>
      </c>
      <c r="E185" t="s">
        <v>2090</v>
      </c>
      <c r="F185">
        <v>1999</v>
      </c>
      <c r="G185" t="s">
        <v>2108</v>
      </c>
      <c r="H185" t="s">
        <v>2119</v>
      </c>
      <c r="I185" t="s">
        <v>2259</v>
      </c>
      <c r="J185" t="s">
        <v>2472</v>
      </c>
      <c r="K185">
        <v>117314.49</v>
      </c>
      <c r="L185" t="s">
        <v>1894</v>
      </c>
      <c r="M185" t="s">
        <v>1893</v>
      </c>
      <c r="N185">
        <v>9143.01</v>
      </c>
      <c r="O185" t="s">
        <v>1895</v>
      </c>
      <c r="P185">
        <v>5800.36</v>
      </c>
      <c r="Q185" t="s">
        <v>3862</v>
      </c>
      <c r="R185" t="s">
        <v>1889</v>
      </c>
      <c r="S185" t="s">
        <v>1890</v>
      </c>
      <c r="T185" t="s">
        <v>4123</v>
      </c>
      <c r="U185" t="s">
        <v>1891</v>
      </c>
      <c r="V185" t="s">
        <v>5318</v>
      </c>
      <c r="W185" t="s">
        <v>1892</v>
      </c>
      <c r="X185">
        <v>14025.33</v>
      </c>
    </row>
    <row r="186" spans="1:24" ht="13.2" x14ac:dyDescent="0.25">
      <c r="A186" t="s">
        <v>5798</v>
      </c>
      <c r="B186" t="s">
        <v>257</v>
      </c>
      <c r="C186" t="s">
        <v>666</v>
      </c>
      <c r="D186" t="s">
        <v>2054</v>
      </c>
      <c r="E186" t="s">
        <v>2089</v>
      </c>
      <c r="F186">
        <v>2001</v>
      </c>
      <c r="G186" t="s">
        <v>2108</v>
      </c>
      <c r="H186" t="s">
        <v>2123</v>
      </c>
      <c r="I186" t="s">
        <v>2260</v>
      </c>
      <c r="J186" t="s">
        <v>2473</v>
      </c>
      <c r="K186">
        <v>81829.62</v>
      </c>
      <c r="L186" t="s">
        <v>1894</v>
      </c>
      <c r="M186" t="s">
        <v>1893</v>
      </c>
      <c r="N186">
        <v>7687.41</v>
      </c>
      <c r="O186" t="s">
        <v>1895</v>
      </c>
      <c r="P186">
        <v>4089.85</v>
      </c>
      <c r="Q186" t="s">
        <v>3863</v>
      </c>
      <c r="R186" t="s">
        <v>1889</v>
      </c>
      <c r="S186" t="s">
        <v>1890</v>
      </c>
      <c r="T186" t="s">
        <v>4124</v>
      </c>
      <c r="U186" t="s">
        <v>1891</v>
      </c>
      <c r="V186" t="s">
        <v>5316</v>
      </c>
      <c r="W186" t="s">
        <v>1892</v>
      </c>
      <c r="X186">
        <v>18103.669999999998</v>
      </c>
    </row>
    <row r="187" spans="1:24" ht="13.2" x14ac:dyDescent="0.25">
      <c r="A187" t="s">
        <v>5799</v>
      </c>
      <c r="B187" t="s">
        <v>258</v>
      </c>
      <c r="C187" t="s">
        <v>667</v>
      </c>
      <c r="D187" t="s">
        <v>2055</v>
      </c>
      <c r="E187" t="s">
        <v>2097</v>
      </c>
      <c r="F187">
        <v>1996</v>
      </c>
      <c r="G187" t="s">
        <v>2108</v>
      </c>
      <c r="H187" t="s">
        <v>2120</v>
      </c>
      <c r="I187" t="s">
        <v>2261</v>
      </c>
      <c r="J187" t="s">
        <v>2474</v>
      </c>
      <c r="K187">
        <v>45767.67</v>
      </c>
      <c r="L187" t="s">
        <v>1894</v>
      </c>
      <c r="M187" t="s">
        <v>1893</v>
      </c>
      <c r="N187">
        <v>6638.19</v>
      </c>
      <c r="O187" t="s">
        <v>1895</v>
      </c>
      <c r="P187">
        <v>3649.13</v>
      </c>
      <c r="Q187" t="s">
        <v>3864</v>
      </c>
      <c r="R187" t="s">
        <v>1889</v>
      </c>
      <c r="S187" t="s">
        <v>1890</v>
      </c>
      <c r="T187" t="s">
        <v>4125</v>
      </c>
      <c r="U187" t="s">
        <v>1891</v>
      </c>
      <c r="V187" t="s">
        <v>5316</v>
      </c>
      <c r="W187" t="s">
        <v>1892</v>
      </c>
      <c r="X187">
        <v>18521</v>
      </c>
    </row>
    <row r="188" spans="1:24" ht="13.2" x14ac:dyDescent="0.25">
      <c r="A188" t="s">
        <v>5800</v>
      </c>
      <c r="B188" t="s">
        <v>139</v>
      </c>
      <c r="C188" t="s">
        <v>668</v>
      </c>
      <c r="D188" t="s">
        <v>2056</v>
      </c>
      <c r="E188" t="s">
        <v>2094</v>
      </c>
      <c r="F188">
        <v>1992</v>
      </c>
      <c r="G188" t="s">
        <v>2107</v>
      </c>
      <c r="H188" t="s">
        <v>2123</v>
      </c>
      <c r="I188" t="s">
        <v>2262</v>
      </c>
      <c r="J188" t="s">
        <v>2475</v>
      </c>
      <c r="K188">
        <v>113248.73</v>
      </c>
      <c r="L188" t="s">
        <v>1894</v>
      </c>
      <c r="M188" t="s">
        <v>1893</v>
      </c>
      <c r="N188">
        <v>6117.55</v>
      </c>
      <c r="O188" t="s">
        <v>1895</v>
      </c>
      <c r="P188">
        <v>4640.1899999999996</v>
      </c>
      <c r="Q188" t="s">
        <v>3865</v>
      </c>
      <c r="R188" t="s">
        <v>1889</v>
      </c>
      <c r="S188" t="s">
        <v>1890</v>
      </c>
      <c r="T188" t="s">
        <v>4126</v>
      </c>
      <c r="U188" t="s">
        <v>1891</v>
      </c>
      <c r="V188" t="s">
        <v>5318</v>
      </c>
      <c r="W188" t="s">
        <v>1892</v>
      </c>
      <c r="X188">
        <v>14953.79</v>
      </c>
    </row>
    <row r="189" spans="1:24" ht="13.2" x14ac:dyDescent="0.25">
      <c r="A189" t="s">
        <v>5801</v>
      </c>
      <c r="B189" t="s">
        <v>174</v>
      </c>
      <c r="C189" t="s">
        <v>669</v>
      </c>
      <c r="D189" t="s">
        <v>2057</v>
      </c>
      <c r="E189" t="s">
        <v>2086</v>
      </c>
      <c r="F189">
        <v>1985</v>
      </c>
      <c r="G189" t="s">
        <v>2106</v>
      </c>
      <c r="H189" t="s">
        <v>2114</v>
      </c>
      <c r="I189" t="s">
        <v>2263</v>
      </c>
      <c r="J189" t="s">
        <v>2476</v>
      </c>
      <c r="K189">
        <v>76785.48</v>
      </c>
      <c r="L189" t="s">
        <v>1894</v>
      </c>
      <c r="M189" t="s">
        <v>1893</v>
      </c>
      <c r="N189">
        <v>7499.02</v>
      </c>
      <c r="O189" t="s">
        <v>1895</v>
      </c>
      <c r="P189">
        <v>4179.5200000000004</v>
      </c>
      <c r="Q189" t="s">
        <v>3866</v>
      </c>
      <c r="R189" t="s">
        <v>1889</v>
      </c>
      <c r="S189" t="s">
        <v>1890</v>
      </c>
      <c r="T189" t="s">
        <v>4127</v>
      </c>
      <c r="U189" t="s">
        <v>1891</v>
      </c>
      <c r="V189" t="s">
        <v>5317</v>
      </c>
      <c r="W189" t="s">
        <v>1892</v>
      </c>
      <c r="X189">
        <v>8969.56</v>
      </c>
    </row>
    <row r="190" spans="1:24" ht="13.2" x14ac:dyDescent="0.25">
      <c r="A190" t="s">
        <v>5802</v>
      </c>
      <c r="B190" t="s">
        <v>259</v>
      </c>
      <c r="C190" t="s">
        <v>670</v>
      </c>
      <c r="D190" t="s">
        <v>2058</v>
      </c>
      <c r="E190" t="s">
        <v>2083</v>
      </c>
      <c r="F190">
        <v>1991</v>
      </c>
      <c r="G190" t="s">
        <v>2107</v>
      </c>
      <c r="H190" t="s">
        <v>2116</v>
      </c>
      <c r="I190" t="s">
        <v>2264</v>
      </c>
      <c r="J190" t="s">
        <v>2477</v>
      </c>
      <c r="K190">
        <v>52250.71</v>
      </c>
      <c r="L190" t="s">
        <v>1894</v>
      </c>
      <c r="M190" t="s">
        <v>1893</v>
      </c>
      <c r="N190">
        <v>5409.39</v>
      </c>
      <c r="O190" t="s">
        <v>1895</v>
      </c>
      <c r="P190">
        <v>5622.3</v>
      </c>
      <c r="Q190" t="s">
        <v>3867</v>
      </c>
      <c r="R190" t="s">
        <v>1889</v>
      </c>
      <c r="S190" t="s">
        <v>1890</v>
      </c>
      <c r="T190" t="s">
        <v>4128</v>
      </c>
      <c r="U190" t="s">
        <v>1891</v>
      </c>
      <c r="V190" t="s">
        <v>5323</v>
      </c>
      <c r="W190" t="s">
        <v>1892</v>
      </c>
      <c r="X190">
        <v>10109.14</v>
      </c>
    </row>
    <row r="191" spans="1:24" ht="13.2" x14ac:dyDescent="0.25">
      <c r="A191" t="s">
        <v>5803</v>
      </c>
      <c r="B191" t="s">
        <v>260</v>
      </c>
      <c r="C191" t="s">
        <v>671</v>
      </c>
      <c r="D191" t="s">
        <v>1948</v>
      </c>
      <c r="E191" t="s">
        <v>2089</v>
      </c>
      <c r="F191">
        <v>2009</v>
      </c>
      <c r="G191" t="s">
        <v>2106</v>
      </c>
      <c r="H191" t="s">
        <v>2115</v>
      </c>
      <c r="I191" t="s">
        <v>2141</v>
      </c>
      <c r="J191" t="s">
        <v>2478</v>
      </c>
      <c r="K191">
        <v>41631.47</v>
      </c>
      <c r="L191" t="s">
        <v>1894</v>
      </c>
      <c r="M191" t="s">
        <v>1893</v>
      </c>
      <c r="N191">
        <v>5735.88</v>
      </c>
      <c r="O191" t="s">
        <v>1895</v>
      </c>
      <c r="P191">
        <v>5758.61</v>
      </c>
      <c r="Q191" t="s">
        <v>3868</v>
      </c>
      <c r="R191" t="s">
        <v>1889</v>
      </c>
      <c r="S191" t="s">
        <v>1890</v>
      </c>
      <c r="T191" t="s">
        <v>4129</v>
      </c>
      <c r="U191" t="s">
        <v>1891</v>
      </c>
      <c r="V191" t="s">
        <v>5316</v>
      </c>
      <c r="W191" t="s">
        <v>1892</v>
      </c>
      <c r="X191">
        <v>10976.74</v>
      </c>
    </row>
    <row r="192" spans="1:24" ht="13.2" x14ac:dyDescent="0.25">
      <c r="A192" t="s">
        <v>5804</v>
      </c>
      <c r="B192" t="s">
        <v>261</v>
      </c>
      <c r="C192" t="s">
        <v>672</v>
      </c>
      <c r="D192" t="s">
        <v>2059</v>
      </c>
      <c r="E192" t="s">
        <v>2083</v>
      </c>
      <c r="F192">
        <v>2000</v>
      </c>
      <c r="G192" t="s">
        <v>2106</v>
      </c>
      <c r="H192" t="s">
        <v>2114</v>
      </c>
      <c r="I192" t="s">
        <v>2265</v>
      </c>
      <c r="J192" t="s">
        <v>2479</v>
      </c>
      <c r="K192">
        <v>106521.38</v>
      </c>
      <c r="L192" t="s">
        <v>1894</v>
      </c>
      <c r="M192" t="s">
        <v>1893</v>
      </c>
      <c r="N192">
        <v>7797.74</v>
      </c>
      <c r="O192" t="s">
        <v>1895</v>
      </c>
      <c r="P192">
        <v>3412.77</v>
      </c>
      <c r="Q192" t="s">
        <v>3869</v>
      </c>
      <c r="R192" t="s">
        <v>1889</v>
      </c>
      <c r="S192" t="s">
        <v>1890</v>
      </c>
      <c r="T192" t="s">
        <v>4130</v>
      </c>
      <c r="U192" t="s">
        <v>1891</v>
      </c>
      <c r="V192" t="s">
        <v>5316</v>
      </c>
      <c r="W192" t="s">
        <v>1892</v>
      </c>
      <c r="X192">
        <v>18188.080000000002</v>
      </c>
    </row>
    <row r="193" spans="1:24" ht="13.2" x14ac:dyDescent="0.25">
      <c r="A193" t="s">
        <v>5805</v>
      </c>
      <c r="B193" t="s">
        <v>262</v>
      </c>
      <c r="C193" t="s">
        <v>673</v>
      </c>
      <c r="D193" t="s">
        <v>2060</v>
      </c>
      <c r="E193" t="s">
        <v>2001</v>
      </c>
      <c r="F193">
        <v>1991</v>
      </c>
      <c r="G193" t="s">
        <v>2107</v>
      </c>
      <c r="H193" t="s">
        <v>2110</v>
      </c>
      <c r="I193" t="s">
        <v>2171</v>
      </c>
      <c r="J193" t="s">
        <v>2480</v>
      </c>
      <c r="K193">
        <v>54607.3</v>
      </c>
      <c r="L193" t="s">
        <v>1894</v>
      </c>
      <c r="M193" t="s">
        <v>1893</v>
      </c>
      <c r="N193">
        <v>7839.57</v>
      </c>
      <c r="O193" t="s">
        <v>1895</v>
      </c>
      <c r="P193">
        <v>3160.46</v>
      </c>
      <c r="Q193" t="s">
        <v>3870</v>
      </c>
      <c r="R193" t="s">
        <v>1889</v>
      </c>
      <c r="S193" t="s">
        <v>1890</v>
      </c>
      <c r="T193" t="s">
        <v>4131</v>
      </c>
      <c r="U193" t="s">
        <v>1891</v>
      </c>
      <c r="V193" t="s">
        <v>5319</v>
      </c>
      <c r="W193" t="s">
        <v>1892</v>
      </c>
      <c r="X193">
        <v>13218.08</v>
      </c>
    </row>
    <row r="194" spans="1:24" ht="13.2" x14ac:dyDescent="0.25">
      <c r="A194" t="s">
        <v>5806</v>
      </c>
      <c r="B194" t="s">
        <v>263</v>
      </c>
      <c r="C194" t="s">
        <v>674</v>
      </c>
      <c r="D194" t="s">
        <v>2061</v>
      </c>
      <c r="E194" t="s">
        <v>2094</v>
      </c>
      <c r="F194">
        <v>1996</v>
      </c>
      <c r="G194" t="s">
        <v>2106</v>
      </c>
      <c r="H194" t="s">
        <v>2121</v>
      </c>
      <c r="I194" t="s">
        <v>2266</v>
      </c>
      <c r="J194" t="s">
        <v>2481</v>
      </c>
      <c r="K194">
        <v>59608.85</v>
      </c>
      <c r="L194" t="s">
        <v>1894</v>
      </c>
      <c r="M194" t="s">
        <v>1893</v>
      </c>
      <c r="N194">
        <v>6306.33</v>
      </c>
      <c r="O194" t="s">
        <v>1895</v>
      </c>
      <c r="P194">
        <v>3313.96</v>
      </c>
      <c r="Q194" t="s">
        <v>3871</v>
      </c>
      <c r="R194" t="s">
        <v>1889</v>
      </c>
      <c r="S194" t="s">
        <v>1890</v>
      </c>
      <c r="T194" t="s">
        <v>4132</v>
      </c>
      <c r="U194" t="s">
        <v>1891</v>
      </c>
      <c r="V194" t="s">
        <v>5317</v>
      </c>
      <c r="W194" t="s">
        <v>1892</v>
      </c>
      <c r="X194">
        <v>13058.42</v>
      </c>
    </row>
    <row r="195" spans="1:24" ht="13.2" x14ac:dyDescent="0.25">
      <c r="A195" t="s">
        <v>5807</v>
      </c>
      <c r="B195" t="s">
        <v>179</v>
      </c>
      <c r="C195" t="s">
        <v>675</v>
      </c>
      <c r="D195" t="s">
        <v>2062</v>
      </c>
      <c r="E195" t="s">
        <v>2084</v>
      </c>
      <c r="F195">
        <v>1997</v>
      </c>
      <c r="G195" t="s">
        <v>2108</v>
      </c>
      <c r="H195" t="s">
        <v>2115</v>
      </c>
      <c r="I195" t="s">
        <v>2267</v>
      </c>
      <c r="J195" t="s">
        <v>2482</v>
      </c>
      <c r="K195">
        <v>49283.11</v>
      </c>
      <c r="L195" t="s">
        <v>1894</v>
      </c>
      <c r="M195" t="s">
        <v>1893</v>
      </c>
      <c r="N195">
        <v>7393.78</v>
      </c>
      <c r="O195" t="s">
        <v>1895</v>
      </c>
      <c r="P195">
        <v>6107.57</v>
      </c>
      <c r="Q195" t="s">
        <v>3872</v>
      </c>
      <c r="R195" t="s">
        <v>1889</v>
      </c>
      <c r="S195" t="s">
        <v>1890</v>
      </c>
      <c r="T195" t="s">
        <v>4133</v>
      </c>
      <c r="U195" t="s">
        <v>1891</v>
      </c>
      <c r="V195" t="s">
        <v>5316</v>
      </c>
      <c r="W195" t="s">
        <v>1892</v>
      </c>
      <c r="X195">
        <v>15867.92</v>
      </c>
    </row>
    <row r="196" spans="1:24" ht="13.2" x14ac:dyDescent="0.25">
      <c r="A196" t="s">
        <v>5808</v>
      </c>
      <c r="B196" t="s">
        <v>264</v>
      </c>
      <c r="C196" t="s">
        <v>676</v>
      </c>
      <c r="D196" t="s">
        <v>1915</v>
      </c>
      <c r="E196" t="s">
        <v>2098</v>
      </c>
      <c r="F196">
        <v>2002</v>
      </c>
      <c r="G196" t="s">
        <v>2107</v>
      </c>
      <c r="H196" t="s">
        <v>2113</v>
      </c>
      <c r="I196" t="s">
        <v>2268</v>
      </c>
      <c r="J196" t="s">
        <v>2483</v>
      </c>
      <c r="K196">
        <v>73564.490000000005</v>
      </c>
      <c r="L196" t="s">
        <v>1894</v>
      </c>
      <c r="M196" t="s">
        <v>1893</v>
      </c>
      <c r="N196">
        <v>5755.85</v>
      </c>
      <c r="O196" t="s">
        <v>1895</v>
      </c>
      <c r="P196">
        <v>3921.05</v>
      </c>
      <c r="Q196" t="s">
        <v>3745</v>
      </c>
      <c r="R196" t="s">
        <v>1889</v>
      </c>
      <c r="S196" t="s">
        <v>1890</v>
      </c>
      <c r="T196" t="s">
        <v>4134</v>
      </c>
      <c r="U196" t="s">
        <v>1891</v>
      </c>
      <c r="V196" t="s">
        <v>5316</v>
      </c>
      <c r="W196" t="s">
        <v>1892</v>
      </c>
      <c r="X196">
        <v>15525.24</v>
      </c>
    </row>
    <row r="197" spans="1:24" ht="13.2" x14ac:dyDescent="0.25">
      <c r="A197" t="s">
        <v>5809</v>
      </c>
      <c r="B197" t="s">
        <v>265</v>
      </c>
      <c r="C197" t="s">
        <v>677</v>
      </c>
      <c r="D197" t="s">
        <v>1897</v>
      </c>
      <c r="E197" t="s">
        <v>2086</v>
      </c>
      <c r="F197">
        <v>2010</v>
      </c>
      <c r="G197" t="s">
        <v>2108</v>
      </c>
      <c r="H197" t="s">
        <v>2123</v>
      </c>
      <c r="I197" t="s">
        <v>2269</v>
      </c>
      <c r="J197" t="s">
        <v>2484</v>
      </c>
      <c r="K197">
        <v>53774.86</v>
      </c>
      <c r="L197" t="s">
        <v>1894</v>
      </c>
      <c r="M197" t="s">
        <v>1893</v>
      </c>
      <c r="N197">
        <v>5260.89</v>
      </c>
      <c r="O197" t="s">
        <v>1895</v>
      </c>
      <c r="P197">
        <v>4046.38</v>
      </c>
      <c r="Q197" t="s">
        <v>3873</v>
      </c>
      <c r="R197" t="s">
        <v>1889</v>
      </c>
      <c r="S197" t="s">
        <v>1890</v>
      </c>
      <c r="T197" t="s">
        <v>4135</v>
      </c>
      <c r="U197" t="s">
        <v>1891</v>
      </c>
      <c r="V197" t="s">
        <v>5316</v>
      </c>
      <c r="W197" t="s">
        <v>1892</v>
      </c>
      <c r="X197">
        <v>18110.599999999999</v>
      </c>
    </row>
    <row r="198" spans="1:24" ht="13.2" x14ac:dyDescent="0.25">
      <c r="A198" t="s">
        <v>5810</v>
      </c>
      <c r="B198" t="s">
        <v>266</v>
      </c>
      <c r="C198" t="s">
        <v>678</v>
      </c>
      <c r="D198" t="s">
        <v>2063</v>
      </c>
      <c r="E198" t="s">
        <v>2089</v>
      </c>
      <c r="F198">
        <v>2002</v>
      </c>
      <c r="G198" t="s">
        <v>2106</v>
      </c>
      <c r="H198" t="s">
        <v>2111</v>
      </c>
      <c r="I198" t="s">
        <v>2140</v>
      </c>
      <c r="J198" t="s">
        <v>2485</v>
      </c>
      <c r="K198">
        <v>95133.86</v>
      </c>
      <c r="L198" t="s">
        <v>1894</v>
      </c>
      <c r="M198" t="s">
        <v>1893</v>
      </c>
      <c r="N198">
        <v>8956.98</v>
      </c>
      <c r="O198" t="s">
        <v>1895</v>
      </c>
      <c r="P198">
        <v>3254</v>
      </c>
      <c r="Q198" t="s">
        <v>3874</v>
      </c>
      <c r="R198" t="s">
        <v>1889</v>
      </c>
      <c r="S198" t="s">
        <v>1890</v>
      </c>
      <c r="T198" t="s">
        <v>4136</v>
      </c>
      <c r="U198" t="s">
        <v>1891</v>
      </c>
      <c r="V198" t="s">
        <v>5316</v>
      </c>
      <c r="W198" t="s">
        <v>1892</v>
      </c>
      <c r="X198">
        <v>12237.59</v>
      </c>
    </row>
    <row r="199" spans="1:24" ht="13.2" x14ac:dyDescent="0.25">
      <c r="A199" t="s">
        <v>5811</v>
      </c>
      <c r="B199" t="s">
        <v>267</v>
      </c>
      <c r="C199" t="s">
        <v>679</v>
      </c>
      <c r="D199" t="s">
        <v>2064</v>
      </c>
      <c r="E199" t="s">
        <v>2087</v>
      </c>
      <c r="F199">
        <v>1990</v>
      </c>
      <c r="G199" t="s">
        <v>2106</v>
      </c>
      <c r="H199" t="s">
        <v>2123</v>
      </c>
      <c r="I199" t="s">
        <v>2270</v>
      </c>
      <c r="J199" t="s">
        <v>2486</v>
      </c>
      <c r="K199">
        <v>111389.53</v>
      </c>
      <c r="L199" t="s">
        <v>1894</v>
      </c>
      <c r="M199" t="s">
        <v>1893</v>
      </c>
      <c r="N199">
        <v>8057.48</v>
      </c>
      <c r="O199" t="s">
        <v>1895</v>
      </c>
      <c r="P199">
        <v>3086.42</v>
      </c>
      <c r="Q199" t="s">
        <v>3875</v>
      </c>
      <c r="R199" t="s">
        <v>1889</v>
      </c>
      <c r="S199" t="s">
        <v>1890</v>
      </c>
      <c r="T199" t="s">
        <v>4137</v>
      </c>
      <c r="U199" t="s">
        <v>1891</v>
      </c>
      <c r="V199" t="s">
        <v>5324</v>
      </c>
      <c r="W199" t="s">
        <v>1892</v>
      </c>
      <c r="X199">
        <v>17473.23</v>
      </c>
    </row>
    <row r="200" spans="1:24" ht="13.2" x14ac:dyDescent="0.25">
      <c r="A200" t="s">
        <v>5812</v>
      </c>
      <c r="B200" t="s">
        <v>268</v>
      </c>
      <c r="C200" t="s">
        <v>680</v>
      </c>
      <c r="D200" t="s">
        <v>2065</v>
      </c>
      <c r="E200" t="s">
        <v>2097</v>
      </c>
      <c r="F200">
        <v>2003</v>
      </c>
      <c r="G200" t="s">
        <v>2107</v>
      </c>
      <c r="H200" t="s">
        <v>2110</v>
      </c>
      <c r="I200" t="s">
        <v>2271</v>
      </c>
      <c r="J200" t="s">
        <v>2487</v>
      </c>
      <c r="K200">
        <v>51052.31</v>
      </c>
      <c r="L200" t="s">
        <v>1894</v>
      </c>
      <c r="M200" t="s">
        <v>1893</v>
      </c>
      <c r="N200">
        <v>8799.82</v>
      </c>
      <c r="O200" t="s">
        <v>1895</v>
      </c>
      <c r="P200">
        <v>4545.1400000000003</v>
      </c>
      <c r="Q200" t="s">
        <v>3876</v>
      </c>
      <c r="R200" t="s">
        <v>1889</v>
      </c>
      <c r="S200" t="s">
        <v>1890</v>
      </c>
      <c r="T200" t="s">
        <v>4138</v>
      </c>
      <c r="U200" t="s">
        <v>1891</v>
      </c>
      <c r="V200" t="s">
        <v>5317</v>
      </c>
      <c r="W200" t="s">
        <v>1892</v>
      </c>
      <c r="X200">
        <v>12392.88</v>
      </c>
    </row>
    <row r="201" spans="1:24" ht="13.2" x14ac:dyDescent="0.25">
      <c r="A201" t="s">
        <v>5813</v>
      </c>
      <c r="B201" t="s">
        <v>265</v>
      </c>
      <c r="C201" t="s">
        <v>681</v>
      </c>
      <c r="D201" t="s">
        <v>2066</v>
      </c>
      <c r="E201" t="s">
        <v>2088</v>
      </c>
      <c r="F201">
        <v>1999</v>
      </c>
      <c r="G201" t="s">
        <v>2108</v>
      </c>
      <c r="H201" t="s">
        <v>2113</v>
      </c>
      <c r="I201" t="s">
        <v>2222</v>
      </c>
      <c r="J201" t="s">
        <v>2488</v>
      </c>
      <c r="K201">
        <v>114506.96</v>
      </c>
      <c r="L201" t="s">
        <v>1894</v>
      </c>
      <c r="M201" t="s">
        <v>1893</v>
      </c>
      <c r="N201">
        <v>6095.97</v>
      </c>
      <c r="O201" t="s">
        <v>1895</v>
      </c>
      <c r="P201">
        <v>3393.42</v>
      </c>
      <c r="Q201" t="s">
        <v>3877</v>
      </c>
      <c r="R201" t="s">
        <v>1889</v>
      </c>
      <c r="S201" t="s">
        <v>1890</v>
      </c>
      <c r="T201" t="s">
        <v>4139</v>
      </c>
      <c r="U201" t="s">
        <v>1891</v>
      </c>
      <c r="V201" t="s">
        <v>5316</v>
      </c>
      <c r="W201" t="s">
        <v>1892</v>
      </c>
      <c r="X201">
        <v>8142.29</v>
      </c>
    </row>
    <row r="202" spans="1:24" ht="13.2" x14ac:dyDescent="0.25">
      <c r="A202" t="s">
        <v>5814</v>
      </c>
      <c r="B202" t="s">
        <v>231</v>
      </c>
      <c r="C202" t="s">
        <v>682</v>
      </c>
      <c r="D202" t="s">
        <v>2067</v>
      </c>
      <c r="E202" t="s">
        <v>2087</v>
      </c>
      <c r="F202">
        <v>2010</v>
      </c>
      <c r="G202" t="s">
        <v>2106</v>
      </c>
      <c r="H202" t="s">
        <v>2118</v>
      </c>
      <c r="I202" t="s">
        <v>2272</v>
      </c>
      <c r="J202" t="s">
        <v>2489</v>
      </c>
      <c r="K202">
        <v>86124.17</v>
      </c>
      <c r="L202" t="s">
        <v>1894</v>
      </c>
      <c r="M202" t="s">
        <v>1893</v>
      </c>
      <c r="N202">
        <v>7379.25</v>
      </c>
      <c r="O202" t="s">
        <v>1895</v>
      </c>
      <c r="P202">
        <v>3168.49</v>
      </c>
      <c r="Q202" t="s">
        <v>3878</v>
      </c>
      <c r="R202" t="s">
        <v>1889</v>
      </c>
      <c r="S202" t="s">
        <v>1890</v>
      </c>
      <c r="T202" t="s">
        <v>4140</v>
      </c>
      <c r="U202" t="s">
        <v>1891</v>
      </c>
      <c r="V202" t="s">
        <v>5320</v>
      </c>
      <c r="W202" t="s">
        <v>1892</v>
      </c>
      <c r="X202">
        <v>16520.53</v>
      </c>
    </row>
    <row r="203" spans="1:24" ht="13.2" x14ac:dyDescent="0.25">
      <c r="A203" t="s">
        <v>5815</v>
      </c>
      <c r="B203" t="s">
        <v>269</v>
      </c>
      <c r="C203" t="s">
        <v>683</v>
      </c>
      <c r="D203" t="s">
        <v>2040</v>
      </c>
      <c r="E203" t="s">
        <v>2083</v>
      </c>
      <c r="F203">
        <v>2007</v>
      </c>
      <c r="G203" t="s">
        <v>2106</v>
      </c>
      <c r="H203" t="s">
        <v>2119</v>
      </c>
      <c r="I203" t="s">
        <v>2273</v>
      </c>
      <c r="J203" t="s">
        <v>2490</v>
      </c>
      <c r="K203">
        <v>56485.5</v>
      </c>
      <c r="L203" t="s">
        <v>1894</v>
      </c>
      <c r="M203" t="s">
        <v>1893</v>
      </c>
      <c r="N203">
        <v>6431.19</v>
      </c>
      <c r="O203" t="s">
        <v>1895</v>
      </c>
      <c r="P203">
        <v>4842.2700000000004</v>
      </c>
      <c r="Q203" t="s">
        <v>3879</v>
      </c>
      <c r="R203" t="s">
        <v>1889</v>
      </c>
      <c r="S203" t="s">
        <v>1890</v>
      </c>
      <c r="T203" t="s">
        <v>4141</v>
      </c>
      <c r="U203" t="s">
        <v>1891</v>
      </c>
      <c r="V203" t="s">
        <v>5321</v>
      </c>
      <c r="W203" t="s">
        <v>1892</v>
      </c>
      <c r="X203">
        <v>9528.76</v>
      </c>
    </row>
    <row r="204" spans="1:24" ht="13.2" x14ac:dyDescent="0.25">
      <c r="A204" t="s">
        <v>5816</v>
      </c>
      <c r="B204" t="s">
        <v>270</v>
      </c>
      <c r="C204" t="s">
        <v>684</v>
      </c>
      <c r="D204" t="s">
        <v>2068</v>
      </c>
      <c r="E204" t="s">
        <v>2096</v>
      </c>
      <c r="F204">
        <v>2003</v>
      </c>
      <c r="G204" t="s">
        <v>2107</v>
      </c>
      <c r="H204" t="s">
        <v>2122</v>
      </c>
      <c r="I204" t="s">
        <v>2274</v>
      </c>
      <c r="J204" t="s">
        <v>2491</v>
      </c>
      <c r="K204">
        <v>74101.52</v>
      </c>
      <c r="L204" t="s">
        <v>1894</v>
      </c>
      <c r="M204" t="s">
        <v>1893</v>
      </c>
      <c r="N204">
        <v>8853.08</v>
      </c>
      <c r="O204" t="s">
        <v>1895</v>
      </c>
      <c r="P204">
        <v>5926.7</v>
      </c>
      <c r="Q204" t="s">
        <v>3880</v>
      </c>
      <c r="R204" t="s">
        <v>1889</v>
      </c>
      <c r="S204" t="s">
        <v>1890</v>
      </c>
      <c r="T204" t="s">
        <v>4142</v>
      </c>
      <c r="U204" t="s">
        <v>1891</v>
      </c>
      <c r="V204" t="s">
        <v>5320</v>
      </c>
      <c r="W204" t="s">
        <v>1892</v>
      </c>
      <c r="X204">
        <v>14430.45</v>
      </c>
    </row>
    <row r="205" spans="1:24" ht="13.2" x14ac:dyDescent="0.25">
      <c r="A205" t="s">
        <v>5817</v>
      </c>
      <c r="B205" t="s">
        <v>271</v>
      </c>
      <c r="C205" t="s">
        <v>685</v>
      </c>
      <c r="D205" t="s">
        <v>2069</v>
      </c>
      <c r="E205" t="s">
        <v>2098</v>
      </c>
      <c r="F205">
        <v>1997</v>
      </c>
      <c r="G205" t="s">
        <v>2106</v>
      </c>
      <c r="H205" t="s">
        <v>2112</v>
      </c>
      <c r="I205" t="s">
        <v>2275</v>
      </c>
      <c r="J205" t="s">
        <v>2492</v>
      </c>
      <c r="K205">
        <v>112387.51</v>
      </c>
      <c r="L205" t="s">
        <v>1894</v>
      </c>
      <c r="M205" t="s">
        <v>1893</v>
      </c>
      <c r="N205">
        <v>8801.4599999999991</v>
      </c>
      <c r="O205" t="s">
        <v>1895</v>
      </c>
      <c r="P205">
        <v>6226.36</v>
      </c>
      <c r="Q205" t="s">
        <v>3881</v>
      </c>
      <c r="R205" t="s">
        <v>1889</v>
      </c>
      <c r="S205" t="s">
        <v>1890</v>
      </c>
      <c r="T205" t="s">
        <v>4143</v>
      </c>
      <c r="U205" t="s">
        <v>1891</v>
      </c>
      <c r="V205" t="s">
        <v>5318</v>
      </c>
      <c r="W205" t="s">
        <v>1892</v>
      </c>
      <c r="X205">
        <v>11965.41</v>
      </c>
    </row>
    <row r="206" spans="1:24" ht="13.2" x14ac:dyDescent="0.25">
      <c r="A206" t="s">
        <v>5818</v>
      </c>
      <c r="B206" t="s">
        <v>251</v>
      </c>
      <c r="C206" t="s">
        <v>686</v>
      </c>
      <c r="D206" t="s">
        <v>2070</v>
      </c>
      <c r="E206" t="s">
        <v>2089</v>
      </c>
      <c r="F206">
        <v>2006</v>
      </c>
      <c r="G206" t="s">
        <v>2108</v>
      </c>
      <c r="H206" t="s">
        <v>2112</v>
      </c>
      <c r="I206" t="s">
        <v>2141</v>
      </c>
      <c r="J206" t="s">
        <v>2493</v>
      </c>
      <c r="K206">
        <v>35529.550000000003</v>
      </c>
      <c r="L206" t="s">
        <v>1894</v>
      </c>
      <c r="M206" t="s">
        <v>1893</v>
      </c>
      <c r="N206">
        <v>7103.79</v>
      </c>
      <c r="O206" t="s">
        <v>1895</v>
      </c>
      <c r="P206">
        <v>5429.02</v>
      </c>
      <c r="Q206" t="s">
        <v>3882</v>
      </c>
      <c r="R206" t="s">
        <v>1889</v>
      </c>
      <c r="S206" t="s">
        <v>1890</v>
      </c>
      <c r="T206" t="s">
        <v>4144</v>
      </c>
      <c r="U206" t="s">
        <v>1891</v>
      </c>
      <c r="V206" t="s">
        <v>5324</v>
      </c>
      <c r="W206" t="s">
        <v>1892</v>
      </c>
      <c r="X206">
        <v>10059.34</v>
      </c>
    </row>
    <row r="207" spans="1:24" ht="13.2" x14ac:dyDescent="0.25">
      <c r="A207" t="s">
        <v>5819</v>
      </c>
      <c r="B207" t="s">
        <v>272</v>
      </c>
      <c r="C207" t="s">
        <v>687</v>
      </c>
      <c r="D207" t="s">
        <v>2071</v>
      </c>
      <c r="E207" t="s">
        <v>2088</v>
      </c>
      <c r="F207">
        <v>2005</v>
      </c>
      <c r="G207" t="s">
        <v>2108</v>
      </c>
      <c r="H207" t="s">
        <v>2110</v>
      </c>
      <c r="I207" t="s">
        <v>2276</v>
      </c>
      <c r="J207" t="s">
        <v>2494</v>
      </c>
      <c r="K207">
        <v>102225.84</v>
      </c>
      <c r="L207" t="s">
        <v>1894</v>
      </c>
      <c r="M207" t="s">
        <v>1893</v>
      </c>
      <c r="N207">
        <v>6674.34</v>
      </c>
      <c r="O207" t="s">
        <v>1895</v>
      </c>
      <c r="P207">
        <v>3660.71</v>
      </c>
      <c r="Q207" t="s">
        <v>3883</v>
      </c>
      <c r="R207" t="s">
        <v>1889</v>
      </c>
      <c r="S207" t="s">
        <v>1890</v>
      </c>
      <c r="T207" t="s">
        <v>4145</v>
      </c>
      <c r="U207" t="s">
        <v>1891</v>
      </c>
      <c r="V207" t="s">
        <v>5317</v>
      </c>
      <c r="W207" t="s">
        <v>1892</v>
      </c>
      <c r="X207">
        <v>7432.54</v>
      </c>
    </row>
    <row r="208" spans="1:24" ht="13.2" x14ac:dyDescent="0.25">
      <c r="A208" t="s">
        <v>5820</v>
      </c>
      <c r="B208" t="s">
        <v>151</v>
      </c>
      <c r="C208" t="s">
        <v>688</v>
      </c>
      <c r="D208" t="s">
        <v>1938</v>
      </c>
      <c r="E208" t="s">
        <v>2098</v>
      </c>
      <c r="F208">
        <v>2007</v>
      </c>
      <c r="G208" t="s">
        <v>2108</v>
      </c>
      <c r="H208" t="s">
        <v>2118</v>
      </c>
      <c r="I208" t="s">
        <v>2148</v>
      </c>
      <c r="J208" t="s">
        <v>2495</v>
      </c>
      <c r="K208">
        <v>92972.1</v>
      </c>
      <c r="L208" t="s">
        <v>1894</v>
      </c>
      <c r="M208" t="s">
        <v>1893</v>
      </c>
      <c r="N208">
        <v>8368.34</v>
      </c>
      <c r="O208" t="s">
        <v>1895</v>
      </c>
      <c r="P208">
        <v>5660.99</v>
      </c>
      <c r="Q208" t="s">
        <v>3884</v>
      </c>
      <c r="R208" t="s">
        <v>1889</v>
      </c>
      <c r="S208" t="s">
        <v>1890</v>
      </c>
      <c r="T208" t="s">
        <v>4146</v>
      </c>
      <c r="U208" t="s">
        <v>1891</v>
      </c>
      <c r="V208" t="s">
        <v>5316</v>
      </c>
      <c r="W208" t="s">
        <v>1892</v>
      </c>
      <c r="X208">
        <v>17044.080000000002</v>
      </c>
    </row>
    <row r="209" spans="1:24" ht="13.2" x14ac:dyDescent="0.25">
      <c r="A209" t="s">
        <v>5821</v>
      </c>
      <c r="B209" t="s">
        <v>273</v>
      </c>
      <c r="C209" t="s">
        <v>689</v>
      </c>
      <c r="D209" t="s">
        <v>2072</v>
      </c>
      <c r="E209" t="s">
        <v>2083</v>
      </c>
      <c r="F209">
        <v>2004</v>
      </c>
      <c r="G209" t="s">
        <v>2106</v>
      </c>
      <c r="H209" t="s">
        <v>2123</v>
      </c>
      <c r="I209" t="s">
        <v>2179</v>
      </c>
      <c r="J209" t="s">
        <v>2496</v>
      </c>
      <c r="K209">
        <v>78406.55</v>
      </c>
      <c r="L209" t="s">
        <v>1894</v>
      </c>
      <c r="M209" t="s">
        <v>1893</v>
      </c>
      <c r="N209">
        <v>5226.41</v>
      </c>
      <c r="O209" t="s">
        <v>1895</v>
      </c>
      <c r="P209">
        <v>3823.8</v>
      </c>
      <c r="Q209" t="s">
        <v>3885</v>
      </c>
      <c r="R209" t="s">
        <v>1889</v>
      </c>
      <c r="S209" t="s">
        <v>1890</v>
      </c>
      <c r="T209" t="s">
        <v>4147</v>
      </c>
      <c r="U209" t="s">
        <v>1891</v>
      </c>
      <c r="V209" t="s">
        <v>5316</v>
      </c>
      <c r="W209" t="s">
        <v>1892</v>
      </c>
      <c r="X209">
        <v>14118.81</v>
      </c>
    </row>
    <row r="210" spans="1:24" ht="13.2" x14ac:dyDescent="0.25">
      <c r="A210" t="s">
        <v>5822</v>
      </c>
      <c r="B210" t="s">
        <v>274</v>
      </c>
      <c r="C210" t="s">
        <v>690</v>
      </c>
      <c r="D210" t="s">
        <v>2073</v>
      </c>
      <c r="E210" t="s">
        <v>2083</v>
      </c>
      <c r="F210">
        <v>1957</v>
      </c>
      <c r="G210" t="s">
        <v>2108</v>
      </c>
      <c r="H210" t="s">
        <v>2114</v>
      </c>
      <c r="I210" t="s">
        <v>2277</v>
      </c>
      <c r="J210" t="s">
        <v>2497</v>
      </c>
      <c r="K210">
        <v>66599.14</v>
      </c>
      <c r="L210" t="s">
        <v>1894</v>
      </c>
      <c r="M210" t="s">
        <v>1893</v>
      </c>
      <c r="N210">
        <v>9464.16</v>
      </c>
      <c r="O210" t="s">
        <v>1895</v>
      </c>
      <c r="P210">
        <v>6427.34</v>
      </c>
      <c r="Q210" t="s">
        <v>3886</v>
      </c>
      <c r="R210" t="s">
        <v>1889</v>
      </c>
      <c r="S210" t="s">
        <v>1890</v>
      </c>
      <c r="T210" t="s">
        <v>4148</v>
      </c>
      <c r="U210" t="s">
        <v>1891</v>
      </c>
      <c r="V210" t="s">
        <v>5317</v>
      </c>
      <c r="W210" t="s">
        <v>1892</v>
      </c>
      <c r="X210">
        <v>13266.53</v>
      </c>
    </row>
    <row r="211" spans="1:24" ht="13.2" x14ac:dyDescent="0.25">
      <c r="A211" t="s">
        <v>5823</v>
      </c>
      <c r="B211" t="s">
        <v>249</v>
      </c>
      <c r="C211" t="s">
        <v>691</v>
      </c>
      <c r="D211" t="s">
        <v>2074</v>
      </c>
      <c r="E211" t="s">
        <v>2001</v>
      </c>
      <c r="F211">
        <v>2007</v>
      </c>
      <c r="G211" t="s">
        <v>2108</v>
      </c>
      <c r="H211" t="s">
        <v>2113</v>
      </c>
      <c r="I211" t="s">
        <v>2278</v>
      </c>
      <c r="J211" t="s">
        <v>2498</v>
      </c>
      <c r="K211">
        <v>74291.67</v>
      </c>
      <c r="L211" t="s">
        <v>1894</v>
      </c>
      <c r="M211" t="s">
        <v>1893</v>
      </c>
      <c r="N211">
        <v>7763.56</v>
      </c>
      <c r="O211" t="s">
        <v>1895</v>
      </c>
      <c r="P211">
        <v>6954.89</v>
      </c>
      <c r="Q211" t="s">
        <v>3887</v>
      </c>
      <c r="R211" t="s">
        <v>1889</v>
      </c>
      <c r="S211" t="s">
        <v>1890</v>
      </c>
      <c r="T211" t="s">
        <v>4149</v>
      </c>
      <c r="U211" t="s">
        <v>1891</v>
      </c>
      <c r="V211" t="s">
        <v>5317</v>
      </c>
      <c r="W211" t="s">
        <v>1892</v>
      </c>
      <c r="X211">
        <v>7104.85</v>
      </c>
    </row>
    <row r="212" spans="1:24" ht="13.2" x14ac:dyDescent="0.25">
      <c r="A212" t="s">
        <v>5824</v>
      </c>
      <c r="B212" t="s">
        <v>275</v>
      </c>
      <c r="C212" t="s">
        <v>692</v>
      </c>
      <c r="D212" t="s">
        <v>2075</v>
      </c>
      <c r="E212" t="s">
        <v>2097</v>
      </c>
      <c r="F212">
        <v>1994</v>
      </c>
      <c r="G212" t="s">
        <v>2107</v>
      </c>
      <c r="H212" t="s">
        <v>2116</v>
      </c>
      <c r="I212" t="s">
        <v>2279</v>
      </c>
      <c r="J212" t="s">
        <v>2499</v>
      </c>
      <c r="K212">
        <v>36640.83</v>
      </c>
      <c r="L212" t="s">
        <v>1894</v>
      </c>
      <c r="M212" t="s">
        <v>1893</v>
      </c>
      <c r="N212">
        <v>9569.08</v>
      </c>
      <c r="O212" t="s">
        <v>1895</v>
      </c>
      <c r="P212">
        <v>5494.53</v>
      </c>
      <c r="Q212" t="s">
        <v>3888</v>
      </c>
      <c r="R212" t="s">
        <v>1889</v>
      </c>
      <c r="S212" t="s">
        <v>1890</v>
      </c>
      <c r="T212" t="s">
        <v>4150</v>
      </c>
      <c r="U212" t="s">
        <v>1891</v>
      </c>
      <c r="V212" t="s">
        <v>5319</v>
      </c>
      <c r="W212" t="s">
        <v>1892</v>
      </c>
      <c r="X212">
        <v>8230.5499999999993</v>
      </c>
    </row>
    <row r="213" spans="1:24" ht="13.2" x14ac:dyDescent="0.25">
      <c r="A213" t="s">
        <v>5825</v>
      </c>
      <c r="B213" t="s">
        <v>276</v>
      </c>
      <c r="C213" t="s">
        <v>693</v>
      </c>
      <c r="D213" t="s">
        <v>2076</v>
      </c>
      <c r="E213" t="s">
        <v>2089</v>
      </c>
      <c r="F213">
        <v>2005</v>
      </c>
      <c r="G213" t="s">
        <v>2107</v>
      </c>
      <c r="H213" t="s">
        <v>2118</v>
      </c>
      <c r="I213" t="s">
        <v>2136</v>
      </c>
      <c r="J213" t="s">
        <v>2500</v>
      </c>
      <c r="K213">
        <v>114072.44</v>
      </c>
      <c r="L213" t="s">
        <v>1894</v>
      </c>
      <c r="M213" t="s">
        <v>1893</v>
      </c>
      <c r="N213">
        <v>6587.87</v>
      </c>
      <c r="O213" t="s">
        <v>1895</v>
      </c>
      <c r="P213">
        <v>6396.27</v>
      </c>
      <c r="Q213" t="s">
        <v>3889</v>
      </c>
      <c r="R213" t="s">
        <v>1889</v>
      </c>
      <c r="S213" t="s">
        <v>1890</v>
      </c>
      <c r="T213" t="s">
        <v>4151</v>
      </c>
      <c r="U213" t="s">
        <v>1891</v>
      </c>
      <c r="V213" t="s">
        <v>5316</v>
      </c>
      <c r="W213" t="s">
        <v>1892</v>
      </c>
      <c r="X213">
        <v>11245.14</v>
      </c>
    </row>
    <row r="214" spans="1:24" ht="13.2" x14ac:dyDescent="0.25">
      <c r="A214" t="s">
        <v>5826</v>
      </c>
      <c r="B214" t="s">
        <v>220</v>
      </c>
      <c r="C214" t="s">
        <v>694</v>
      </c>
      <c r="D214" t="s">
        <v>2077</v>
      </c>
      <c r="E214" t="s">
        <v>2098</v>
      </c>
      <c r="F214">
        <v>2003</v>
      </c>
      <c r="G214" t="s">
        <v>2108</v>
      </c>
      <c r="H214" t="s">
        <v>2122</v>
      </c>
      <c r="I214" t="s">
        <v>2280</v>
      </c>
      <c r="J214" t="s">
        <v>2501</v>
      </c>
      <c r="K214">
        <v>32930.39</v>
      </c>
      <c r="L214" t="s">
        <v>1894</v>
      </c>
      <c r="M214" t="s">
        <v>1893</v>
      </c>
      <c r="N214">
        <v>6994.13</v>
      </c>
      <c r="O214" t="s">
        <v>1895</v>
      </c>
      <c r="P214">
        <v>4372.33</v>
      </c>
      <c r="Q214" t="s">
        <v>3890</v>
      </c>
      <c r="R214" t="s">
        <v>1889</v>
      </c>
      <c r="S214" t="s">
        <v>1890</v>
      </c>
      <c r="T214" t="s">
        <v>1302</v>
      </c>
      <c r="U214" t="s">
        <v>1891</v>
      </c>
      <c r="V214" t="s">
        <v>5321</v>
      </c>
      <c r="W214" t="s">
        <v>1892</v>
      </c>
      <c r="X214">
        <v>7338.11</v>
      </c>
    </row>
    <row r="215" spans="1:24" ht="13.2" x14ac:dyDescent="0.25">
      <c r="A215" t="s">
        <v>5827</v>
      </c>
      <c r="B215" t="s">
        <v>227</v>
      </c>
      <c r="C215" t="s">
        <v>695</v>
      </c>
      <c r="D215" t="s">
        <v>2078</v>
      </c>
      <c r="E215" t="s">
        <v>2099</v>
      </c>
      <c r="F215">
        <v>1996</v>
      </c>
      <c r="G215" t="s">
        <v>2107</v>
      </c>
      <c r="H215" t="s">
        <v>2120</v>
      </c>
      <c r="I215" t="s">
        <v>2281</v>
      </c>
      <c r="J215" t="s">
        <v>2502</v>
      </c>
      <c r="K215">
        <v>27370.560000000001</v>
      </c>
      <c r="L215" t="s">
        <v>1894</v>
      </c>
      <c r="M215" t="s">
        <v>1893</v>
      </c>
      <c r="N215">
        <v>4851.6000000000004</v>
      </c>
      <c r="O215" t="s">
        <v>1895</v>
      </c>
      <c r="P215">
        <v>5867.25</v>
      </c>
      <c r="Q215" t="s">
        <v>2502</v>
      </c>
      <c r="R215" t="s">
        <v>1889</v>
      </c>
      <c r="S215" t="s">
        <v>1890</v>
      </c>
      <c r="T215" t="s">
        <v>4152</v>
      </c>
      <c r="U215" t="s">
        <v>1891</v>
      </c>
      <c r="V215" t="s">
        <v>5325</v>
      </c>
      <c r="W215" t="s">
        <v>1892</v>
      </c>
      <c r="X215">
        <v>5867.25</v>
      </c>
    </row>
    <row r="216" spans="1:24" ht="13.2" x14ac:dyDescent="0.25">
      <c r="A216" t="s">
        <v>5828</v>
      </c>
      <c r="B216" t="s">
        <v>277</v>
      </c>
      <c r="C216" t="s">
        <v>696</v>
      </c>
      <c r="D216" t="s">
        <v>2001</v>
      </c>
      <c r="E216" t="s">
        <v>2090</v>
      </c>
      <c r="F216">
        <v>1994</v>
      </c>
      <c r="G216" t="s">
        <v>2107</v>
      </c>
      <c r="H216" t="s">
        <v>2119</v>
      </c>
      <c r="I216" t="s">
        <v>2282</v>
      </c>
      <c r="J216" t="s">
        <v>2503</v>
      </c>
      <c r="K216">
        <v>45974.75</v>
      </c>
      <c r="L216" t="s">
        <v>1894</v>
      </c>
      <c r="M216" t="s">
        <v>1893</v>
      </c>
      <c r="N216">
        <v>14863.83</v>
      </c>
      <c r="O216" t="s">
        <v>1895</v>
      </c>
      <c r="P216">
        <v>6002.49</v>
      </c>
      <c r="Q216" t="s">
        <v>2503</v>
      </c>
      <c r="R216" t="s">
        <v>1889</v>
      </c>
      <c r="S216" t="s">
        <v>1890</v>
      </c>
      <c r="T216" t="s">
        <v>4153</v>
      </c>
      <c r="U216" t="s">
        <v>1891</v>
      </c>
      <c r="V216" t="s">
        <v>5326</v>
      </c>
      <c r="W216" t="s">
        <v>1892</v>
      </c>
      <c r="X216">
        <v>6002.49</v>
      </c>
    </row>
    <row r="217" spans="1:24" ht="13.2" x14ac:dyDescent="0.25">
      <c r="A217" t="s">
        <v>5829</v>
      </c>
      <c r="B217" t="s">
        <v>278</v>
      </c>
      <c r="C217" t="s">
        <v>697</v>
      </c>
      <c r="D217" t="s">
        <v>2079</v>
      </c>
      <c r="E217" t="s">
        <v>2001</v>
      </c>
      <c r="F217">
        <v>2001</v>
      </c>
      <c r="G217" t="s">
        <v>2107</v>
      </c>
      <c r="H217" t="s">
        <v>2115</v>
      </c>
      <c r="I217" t="s">
        <v>2140</v>
      </c>
      <c r="J217" t="s">
        <v>2504</v>
      </c>
      <c r="K217">
        <v>19981.13</v>
      </c>
      <c r="L217" t="s">
        <v>1894</v>
      </c>
      <c r="M217" t="s">
        <v>1893</v>
      </c>
      <c r="N217">
        <v>10884.48</v>
      </c>
      <c r="O217" t="s">
        <v>1895</v>
      </c>
      <c r="P217">
        <v>2791.63</v>
      </c>
      <c r="Q217" t="s">
        <v>2504</v>
      </c>
      <c r="R217" t="s">
        <v>1889</v>
      </c>
      <c r="S217" t="s">
        <v>1890</v>
      </c>
      <c r="T217" t="s">
        <v>4154</v>
      </c>
      <c r="U217" t="s">
        <v>1891</v>
      </c>
      <c r="V217" t="s">
        <v>5327</v>
      </c>
      <c r="W217" t="s">
        <v>1892</v>
      </c>
      <c r="X217">
        <v>2791.63</v>
      </c>
    </row>
    <row r="218" spans="1:24" ht="13.2" x14ac:dyDescent="0.25">
      <c r="A218" t="s">
        <v>5830</v>
      </c>
      <c r="B218" t="s">
        <v>271</v>
      </c>
      <c r="C218" t="s">
        <v>698</v>
      </c>
      <c r="D218" t="s">
        <v>2080</v>
      </c>
      <c r="E218" t="s">
        <v>2091</v>
      </c>
      <c r="F218">
        <v>1986</v>
      </c>
      <c r="G218" t="s">
        <v>2108</v>
      </c>
      <c r="H218" t="s">
        <v>2119</v>
      </c>
      <c r="I218" t="s">
        <v>2140</v>
      </c>
      <c r="J218" t="s">
        <v>2505</v>
      </c>
      <c r="K218">
        <v>35586.86</v>
      </c>
      <c r="L218" t="s">
        <v>1894</v>
      </c>
      <c r="M218" t="s">
        <v>1893</v>
      </c>
      <c r="N218">
        <v>4390.3900000000003</v>
      </c>
      <c r="O218" t="s">
        <v>1895</v>
      </c>
      <c r="P218">
        <v>8317.0499999999993</v>
      </c>
      <c r="Q218" t="s">
        <v>2505</v>
      </c>
      <c r="R218" t="s">
        <v>1889</v>
      </c>
      <c r="S218" t="s">
        <v>1890</v>
      </c>
      <c r="T218" t="s">
        <v>4155</v>
      </c>
      <c r="U218" t="s">
        <v>1891</v>
      </c>
      <c r="V218" t="s">
        <v>5328</v>
      </c>
      <c r="W218" t="s">
        <v>1892</v>
      </c>
      <c r="X218">
        <v>8317.0499999999993</v>
      </c>
    </row>
    <row r="219" spans="1:24" ht="13.2" x14ac:dyDescent="0.25">
      <c r="A219" t="s">
        <v>5831</v>
      </c>
      <c r="B219" t="s">
        <v>279</v>
      </c>
      <c r="C219" t="s">
        <v>699</v>
      </c>
      <c r="D219" t="s">
        <v>2081</v>
      </c>
      <c r="E219" t="s">
        <v>2100</v>
      </c>
      <c r="F219">
        <v>2011</v>
      </c>
      <c r="G219" t="s">
        <v>2107</v>
      </c>
      <c r="H219" t="s">
        <v>2122</v>
      </c>
      <c r="I219" t="s">
        <v>2140</v>
      </c>
      <c r="J219" t="s">
        <v>2506</v>
      </c>
      <c r="K219">
        <v>56224.91</v>
      </c>
      <c r="L219" t="s">
        <v>1894</v>
      </c>
      <c r="M219" t="s">
        <v>1893</v>
      </c>
      <c r="N219">
        <v>4414.26</v>
      </c>
      <c r="O219" t="s">
        <v>1895</v>
      </c>
      <c r="P219">
        <v>7285.38</v>
      </c>
      <c r="Q219" t="s">
        <v>2506</v>
      </c>
      <c r="R219" t="s">
        <v>1889</v>
      </c>
      <c r="S219" t="s">
        <v>1890</v>
      </c>
      <c r="T219" t="s">
        <v>4156</v>
      </c>
      <c r="U219" t="s">
        <v>1891</v>
      </c>
      <c r="V219" t="s">
        <v>5329</v>
      </c>
      <c r="W219" t="s">
        <v>1892</v>
      </c>
      <c r="X219">
        <v>7285.38</v>
      </c>
    </row>
    <row r="220" spans="1:24" ht="13.2" x14ac:dyDescent="0.25">
      <c r="A220" t="s">
        <v>5832</v>
      </c>
      <c r="B220" t="s">
        <v>280</v>
      </c>
      <c r="C220" t="s">
        <v>700</v>
      </c>
      <c r="D220" t="s">
        <v>2081</v>
      </c>
      <c r="E220" t="s">
        <v>2100</v>
      </c>
      <c r="F220">
        <v>1998</v>
      </c>
      <c r="G220" t="s">
        <v>2106</v>
      </c>
      <c r="H220" t="s">
        <v>2115</v>
      </c>
      <c r="I220" t="s">
        <v>2140</v>
      </c>
      <c r="J220" t="s">
        <v>2507</v>
      </c>
      <c r="K220">
        <v>43150.47</v>
      </c>
      <c r="L220" t="s">
        <v>1894</v>
      </c>
      <c r="M220" t="s">
        <v>1893</v>
      </c>
      <c r="N220">
        <v>8768.7099999999991</v>
      </c>
      <c r="O220" t="s">
        <v>1895</v>
      </c>
      <c r="P220">
        <v>8254.06</v>
      </c>
      <c r="Q220" t="s">
        <v>2507</v>
      </c>
      <c r="R220" t="s">
        <v>1889</v>
      </c>
      <c r="S220" t="s">
        <v>1890</v>
      </c>
      <c r="T220" t="s">
        <v>4157</v>
      </c>
      <c r="U220" t="s">
        <v>1891</v>
      </c>
      <c r="V220" t="s">
        <v>5330</v>
      </c>
      <c r="W220" t="s">
        <v>1892</v>
      </c>
      <c r="X220">
        <v>8254.06</v>
      </c>
    </row>
    <row r="221" spans="1:24" ht="13.2" x14ac:dyDescent="0.25">
      <c r="A221" t="s">
        <v>5833</v>
      </c>
      <c r="B221" t="s">
        <v>281</v>
      </c>
      <c r="C221" t="s">
        <v>701</v>
      </c>
      <c r="D221" t="s">
        <v>2078</v>
      </c>
      <c r="E221" t="s">
        <v>2088</v>
      </c>
      <c r="F221">
        <v>2007</v>
      </c>
      <c r="G221" t="s">
        <v>2107</v>
      </c>
      <c r="H221" t="s">
        <v>2118</v>
      </c>
      <c r="I221" t="s">
        <v>2158</v>
      </c>
      <c r="J221" t="s">
        <v>2508</v>
      </c>
      <c r="K221">
        <v>31618.12</v>
      </c>
      <c r="L221" t="s">
        <v>1894</v>
      </c>
      <c r="M221" t="s">
        <v>1893</v>
      </c>
      <c r="N221">
        <v>12344.92</v>
      </c>
      <c r="O221" t="s">
        <v>1895</v>
      </c>
      <c r="P221">
        <v>6250.84</v>
      </c>
      <c r="Q221" t="s">
        <v>2508</v>
      </c>
      <c r="R221" t="s">
        <v>1889</v>
      </c>
      <c r="S221" t="s">
        <v>1890</v>
      </c>
      <c r="T221" t="s">
        <v>4158</v>
      </c>
      <c r="U221" t="s">
        <v>1891</v>
      </c>
      <c r="V221" t="s">
        <v>5331</v>
      </c>
      <c r="W221" t="s">
        <v>1892</v>
      </c>
      <c r="X221">
        <v>6250.84</v>
      </c>
    </row>
    <row r="222" spans="1:24" ht="13.2" x14ac:dyDescent="0.25">
      <c r="A222" t="s">
        <v>5834</v>
      </c>
      <c r="B222" t="s">
        <v>282</v>
      </c>
      <c r="C222" t="s">
        <v>702</v>
      </c>
      <c r="D222" t="s">
        <v>2079</v>
      </c>
      <c r="E222" t="s">
        <v>2085</v>
      </c>
      <c r="F222">
        <v>2001</v>
      </c>
      <c r="G222" t="s">
        <v>2106</v>
      </c>
      <c r="H222" t="s">
        <v>2110</v>
      </c>
      <c r="I222" t="s">
        <v>2141</v>
      </c>
      <c r="J222" t="s">
        <v>2509</v>
      </c>
      <c r="K222">
        <v>43104.43</v>
      </c>
      <c r="L222" t="s">
        <v>1894</v>
      </c>
      <c r="M222" t="s">
        <v>1893</v>
      </c>
      <c r="N222">
        <v>12937.49</v>
      </c>
      <c r="O222" t="s">
        <v>1895</v>
      </c>
      <c r="P222">
        <v>2954.77</v>
      </c>
      <c r="Q222" t="s">
        <v>2509</v>
      </c>
      <c r="R222" t="s">
        <v>1889</v>
      </c>
      <c r="S222" t="s">
        <v>1890</v>
      </c>
      <c r="T222" t="s">
        <v>4159</v>
      </c>
      <c r="U222" t="s">
        <v>1891</v>
      </c>
      <c r="V222" t="s">
        <v>5332</v>
      </c>
      <c r="W222" t="s">
        <v>1892</v>
      </c>
      <c r="X222">
        <v>2954.77</v>
      </c>
    </row>
    <row r="223" spans="1:24" ht="13.2" x14ac:dyDescent="0.25">
      <c r="A223" t="s">
        <v>5835</v>
      </c>
      <c r="B223" t="s">
        <v>283</v>
      </c>
      <c r="C223" t="s">
        <v>703</v>
      </c>
      <c r="D223" t="s">
        <v>2082</v>
      </c>
      <c r="E223" t="s">
        <v>2096</v>
      </c>
      <c r="F223">
        <v>2007</v>
      </c>
      <c r="G223" t="s">
        <v>2106</v>
      </c>
      <c r="H223" t="s">
        <v>2112</v>
      </c>
      <c r="I223" t="s">
        <v>2174</v>
      </c>
      <c r="J223" t="s">
        <v>2510</v>
      </c>
      <c r="K223">
        <v>41510.43</v>
      </c>
      <c r="L223" t="s">
        <v>1894</v>
      </c>
      <c r="M223" t="s">
        <v>1893</v>
      </c>
      <c r="N223">
        <v>4093.23</v>
      </c>
      <c r="O223" t="s">
        <v>1895</v>
      </c>
      <c r="P223">
        <v>6513.85</v>
      </c>
      <c r="Q223" t="s">
        <v>2510</v>
      </c>
      <c r="R223" t="s">
        <v>1889</v>
      </c>
      <c r="S223" t="s">
        <v>1890</v>
      </c>
      <c r="T223" t="s">
        <v>4160</v>
      </c>
      <c r="U223" t="s">
        <v>1891</v>
      </c>
      <c r="V223" t="s">
        <v>5333</v>
      </c>
      <c r="W223" t="s">
        <v>1892</v>
      </c>
      <c r="X223">
        <v>6513.85</v>
      </c>
    </row>
    <row r="224" spans="1:24" ht="13.2" x14ac:dyDescent="0.25">
      <c r="A224" t="s">
        <v>5836</v>
      </c>
      <c r="B224" t="s">
        <v>284</v>
      </c>
      <c r="C224" t="s">
        <v>704</v>
      </c>
      <c r="D224" t="s">
        <v>2001</v>
      </c>
      <c r="E224" t="s">
        <v>2091</v>
      </c>
      <c r="F224">
        <v>2010</v>
      </c>
      <c r="G224" t="s">
        <v>2107</v>
      </c>
      <c r="H224" t="s">
        <v>2114</v>
      </c>
      <c r="I224" t="s">
        <v>2140</v>
      </c>
      <c r="J224" t="s">
        <v>2511</v>
      </c>
      <c r="K224">
        <v>16987.68</v>
      </c>
      <c r="L224" t="s">
        <v>1894</v>
      </c>
      <c r="M224" t="s">
        <v>1893</v>
      </c>
      <c r="N224">
        <v>14020.14</v>
      </c>
      <c r="O224" t="s">
        <v>1895</v>
      </c>
      <c r="P224">
        <v>2134.7600000000002</v>
      </c>
      <c r="Q224" t="s">
        <v>2511</v>
      </c>
      <c r="R224" t="s">
        <v>1889</v>
      </c>
      <c r="S224" t="s">
        <v>1890</v>
      </c>
      <c r="T224" t="s">
        <v>4161</v>
      </c>
      <c r="U224" t="s">
        <v>1891</v>
      </c>
      <c r="V224" t="s">
        <v>5334</v>
      </c>
      <c r="W224" t="s">
        <v>1892</v>
      </c>
      <c r="X224">
        <v>2134.7600000000002</v>
      </c>
    </row>
    <row r="225" spans="1:24" ht="13.2" x14ac:dyDescent="0.25">
      <c r="A225" t="s">
        <v>5837</v>
      </c>
      <c r="B225" t="s">
        <v>275</v>
      </c>
      <c r="C225" t="s">
        <v>705</v>
      </c>
      <c r="D225" t="s">
        <v>2080</v>
      </c>
      <c r="E225" t="s">
        <v>2098</v>
      </c>
      <c r="F225">
        <v>2003</v>
      </c>
      <c r="G225" t="s">
        <v>2108</v>
      </c>
      <c r="H225" t="s">
        <v>2120</v>
      </c>
      <c r="I225" t="s">
        <v>2174</v>
      </c>
      <c r="J225" t="s">
        <v>2512</v>
      </c>
      <c r="K225">
        <v>46719.519999999997</v>
      </c>
      <c r="L225" t="s">
        <v>1894</v>
      </c>
      <c r="M225" t="s">
        <v>1893</v>
      </c>
      <c r="N225">
        <v>8264.42</v>
      </c>
      <c r="O225" t="s">
        <v>1895</v>
      </c>
      <c r="P225">
        <v>4457.1099999999997</v>
      </c>
      <c r="Q225" t="s">
        <v>2512</v>
      </c>
      <c r="R225" t="s">
        <v>1889</v>
      </c>
      <c r="S225" t="s">
        <v>1890</v>
      </c>
      <c r="T225" t="s">
        <v>4162</v>
      </c>
      <c r="U225" t="s">
        <v>1891</v>
      </c>
      <c r="V225" t="s">
        <v>5335</v>
      </c>
      <c r="W225" t="s">
        <v>1892</v>
      </c>
      <c r="X225">
        <v>4457.1099999999997</v>
      </c>
    </row>
    <row r="226" spans="1:24" ht="13.2" x14ac:dyDescent="0.25">
      <c r="A226" t="s">
        <v>5838</v>
      </c>
      <c r="B226" t="s">
        <v>285</v>
      </c>
      <c r="C226" t="s">
        <v>706</v>
      </c>
      <c r="D226" t="s">
        <v>2081</v>
      </c>
      <c r="E226" t="s">
        <v>2089</v>
      </c>
      <c r="F226">
        <v>2009</v>
      </c>
      <c r="G226" t="s">
        <v>2106</v>
      </c>
      <c r="H226" t="s">
        <v>2116</v>
      </c>
      <c r="I226" t="s">
        <v>2174</v>
      </c>
      <c r="J226" t="s">
        <v>2513</v>
      </c>
      <c r="K226">
        <v>41779.11</v>
      </c>
      <c r="L226" t="s">
        <v>1894</v>
      </c>
      <c r="M226" t="s">
        <v>1893</v>
      </c>
      <c r="N226">
        <v>11635.81</v>
      </c>
      <c r="O226" t="s">
        <v>1895</v>
      </c>
      <c r="P226">
        <v>7837.36</v>
      </c>
      <c r="Q226" t="s">
        <v>2513</v>
      </c>
      <c r="R226" t="s">
        <v>1889</v>
      </c>
      <c r="S226" t="s">
        <v>1890</v>
      </c>
      <c r="T226" t="s">
        <v>4163</v>
      </c>
      <c r="U226" t="s">
        <v>1891</v>
      </c>
      <c r="V226" t="s">
        <v>5336</v>
      </c>
      <c r="W226" t="s">
        <v>1892</v>
      </c>
      <c r="X226">
        <v>7837.36</v>
      </c>
    </row>
    <row r="227" spans="1:24" ht="13.2" x14ac:dyDescent="0.25">
      <c r="A227" t="s">
        <v>5839</v>
      </c>
      <c r="B227" t="s">
        <v>251</v>
      </c>
      <c r="C227" t="s">
        <v>707</v>
      </c>
      <c r="D227" t="s">
        <v>2082</v>
      </c>
      <c r="E227" t="s">
        <v>2101</v>
      </c>
      <c r="F227">
        <v>2012</v>
      </c>
      <c r="G227" t="s">
        <v>2107</v>
      </c>
      <c r="H227" t="s">
        <v>2117</v>
      </c>
      <c r="I227" t="s">
        <v>2140</v>
      </c>
      <c r="J227" t="s">
        <v>2514</v>
      </c>
      <c r="K227">
        <v>51508.82</v>
      </c>
      <c r="L227" t="s">
        <v>1894</v>
      </c>
      <c r="M227" t="s">
        <v>1893</v>
      </c>
      <c r="N227">
        <v>8969.0400000000009</v>
      </c>
      <c r="O227" t="s">
        <v>1895</v>
      </c>
      <c r="P227">
        <v>8923.56</v>
      </c>
      <c r="Q227" t="s">
        <v>2514</v>
      </c>
      <c r="R227" t="s">
        <v>1889</v>
      </c>
      <c r="S227" t="s">
        <v>1890</v>
      </c>
      <c r="T227" t="s">
        <v>4164</v>
      </c>
      <c r="U227" t="s">
        <v>1891</v>
      </c>
      <c r="V227" t="s">
        <v>5337</v>
      </c>
      <c r="W227" t="s">
        <v>1892</v>
      </c>
      <c r="X227">
        <v>8923.56</v>
      </c>
    </row>
    <row r="228" spans="1:24" ht="13.2" x14ac:dyDescent="0.25">
      <c r="A228" t="s">
        <v>5840</v>
      </c>
      <c r="B228" t="s">
        <v>286</v>
      </c>
      <c r="C228" t="s">
        <v>708</v>
      </c>
      <c r="D228" t="s">
        <v>2082</v>
      </c>
      <c r="E228" t="s">
        <v>2001</v>
      </c>
      <c r="F228">
        <v>2003</v>
      </c>
      <c r="G228" t="s">
        <v>2108</v>
      </c>
      <c r="H228" t="s">
        <v>2114</v>
      </c>
      <c r="I228" t="s">
        <v>2141</v>
      </c>
      <c r="J228" t="s">
        <v>2515</v>
      </c>
      <c r="K228">
        <v>23602.98</v>
      </c>
      <c r="L228" t="s">
        <v>1894</v>
      </c>
      <c r="M228" t="s">
        <v>1893</v>
      </c>
      <c r="N228">
        <v>10847.31</v>
      </c>
      <c r="O228" t="s">
        <v>1895</v>
      </c>
      <c r="P228">
        <v>6749.53</v>
      </c>
      <c r="Q228" t="s">
        <v>2515</v>
      </c>
      <c r="R228" t="s">
        <v>1889</v>
      </c>
      <c r="S228" t="s">
        <v>1890</v>
      </c>
      <c r="T228" t="s">
        <v>4165</v>
      </c>
      <c r="U228" t="s">
        <v>1891</v>
      </c>
      <c r="V228" t="s">
        <v>5338</v>
      </c>
      <c r="W228" t="s">
        <v>1892</v>
      </c>
      <c r="X228">
        <v>6749.53</v>
      </c>
    </row>
    <row r="229" spans="1:24" ht="13.2" x14ac:dyDescent="0.25">
      <c r="A229" t="s">
        <v>5841</v>
      </c>
      <c r="B229" t="s">
        <v>287</v>
      </c>
      <c r="C229" t="s">
        <v>709</v>
      </c>
      <c r="D229" t="s">
        <v>2080</v>
      </c>
      <c r="E229" t="s">
        <v>2102</v>
      </c>
      <c r="F229">
        <v>1991</v>
      </c>
      <c r="G229" t="s">
        <v>2107</v>
      </c>
      <c r="H229" t="s">
        <v>2115</v>
      </c>
      <c r="I229" t="s">
        <v>2141</v>
      </c>
      <c r="J229" t="s">
        <v>2516</v>
      </c>
      <c r="K229">
        <v>57119.24</v>
      </c>
      <c r="L229" t="s">
        <v>1894</v>
      </c>
      <c r="M229" t="s">
        <v>1893</v>
      </c>
      <c r="N229">
        <v>12394.46</v>
      </c>
      <c r="O229" t="s">
        <v>1895</v>
      </c>
      <c r="P229">
        <v>8676.36</v>
      </c>
      <c r="Q229" t="s">
        <v>2516</v>
      </c>
      <c r="R229" t="s">
        <v>1889</v>
      </c>
      <c r="S229" t="s">
        <v>1890</v>
      </c>
      <c r="T229" t="s">
        <v>4166</v>
      </c>
      <c r="U229" t="s">
        <v>1891</v>
      </c>
      <c r="V229" t="s">
        <v>5339</v>
      </c>
      <c r="W229" t="s">
        <v>1892</v>
      </c>
      <c r="X229">
        <v>8676.36</v>
      </c>
    </row>
    <row r="230" spans="1:24" ht="13.2" x14ac:dyDescent="0.25">
      <c r="A230" t="s">
        <v>5842</v>
      </c>
      <c r="B230" t="s">
        <v>288</v>
      </c>
      <c r="C230" t="s">
        <v>710</v>
      </c>
      <c r="D230" t="s">
        <v>2082</v>
      </c>
      <c r="E230" t="s">
        <v>2100</v>
      </c>
      <c r="F230">
        <v>2013</v>
      </c>
      <c r="G230" t="s">
        <v>2107</v>
      </c>
      <c r="H230" t="s">
        <v>2118</v>
      </c>
      <c r="I230" t="s">
        <v>2141</v>
      </c>
      <c r="J230" t="s">
        <v>2517</v>
      </c>
      <c r="K230">
        <v>18004.75</v>
      </c>
      <c r="L230" t="s">
        <v>1894</v>
      </c>
      <c r="M230" t="s">
        <v>1893</v>
      </c>
      <c r="N230">
        <v>10305.799999999999</v>
      </c>
      <c r="O230" t="s">
        <v>1895</v>
      </c>
      <c r="P230">
        <v>3673.8</v>
      </c>
      <c r="Q230" t="s">
        <v>2517</v>
      </c>
      <c r="R230" t="s">
        <v>1889</v>
      </c>
      <c r="S230" t="s">
        <v>1890</v>
      </c>
      <c r="T230" t="s">
        <v>4167</v>
      </c>
      <c r="U230" t="s">
        <v>1891</v>
      </c>
      <c r="V230" t="s">
        <v>5340</v>
      </c>
      <c r="W230" t="s">
        <v>1892</v>
      </c>
      <c r="X230">
        <v>3673.8</v>
      </c>
    </row>
    <row r="231" spans="1:24" ht="13.2" x14ac:dyDescent="0.25">
      <c r="A231" t="s">
        <v>5843</v>
      </c>
      <c r="B231" t="s">
        <v>289</v>
      </c>
      <c r="C231" t="s">
        <v>711</v>
      </c>
      <c r="D231" t="s">
        <v>2082</v>
      </c>
      <c r="E231" t="s">
        <v>2097</v>
      </c>
      <c r="F231">
        <v>2013</v>
      </c>
      <c r="G231" t="s">
        <v>2108</v>
      </c>
      <c r="H231" t="s">
        <v>2113</v>
      </c>
      <c r="I231" t="s">
        <v>2243</v>
      </c>
      <c r="J231" t="s">
        <v>2518</v>
      </c>
      <c r="K231">
        <v>47164.71</v>
      </c>
      <c r="L231" t="s">
        <v>1894</v>
      </c>
      <c r="M231" t="s">
        <v>1893</v>
      </c>
      <c r="N231">
        <v>9091.3700000000008</v>
      </c>
      <c r="O231" t="s">
        <v>1895</v>
      </c>
      <c r="P231">
        <v>3964.25</v>
      </c>
      <c r="Q231" t="s">
        <v>2518</v>
      </c>
      <c r="R231" t="s">
        <v>1889</v>
      </c>
      <c r="S231" t="s">
        <v>1890</v>
      </c>
      <c r="T231" t="s">
        <v>4168</v>
      </c>
      <c r="U231" t="s">
        <v>1891</v>
      </c>
      <c r="V231" t="s">
        <v>5341</v>
      </c>
      <c r="W231" t="s">
        <v>1892</v>
      </c>
      <c r="X231">
        <v>3964.25</v>
      </c>
    </row>
    <row r="232" spans="1:24" ht="13.2" x14ac:dyDescent="0.25">
      <c r="A232" t="s">
        <v>5844</v>
      </c>
      <c r="B232" t="s">
        <v>290</v>
      </c>
      <c r="C232" t="s">
        <v>712</v>
      </c>
      <c r="D232" t="s">
        <v>2082</v>
      </c>
      <c r="E232" t="s">
        <v>2100</v>
      </c>
      <c r="F232">
        <v>2008</v>
      </c>
      <c r="G232" t="s">
        <v>2106</v>
      </c>
      <c r="H232" t="s">
        <v>2112</v>
      </c>
      <c r="I232" t="s">
        <v>2216</v>
      </c>
      <c r="J232" t="s">
        <v>2519</v>
      </c>
      <c r="K232">
        <v>57228.93</v>
      </c>
      <c r="L232" t="s">
        <v>1894</v>
      </c>
      <c r="M232" t="s">
        <v>1893</v>
      </c>
      <c r="N232">
        <v>13151.93</v>
      </c>
      <c r="O232" t="s">
        <v>1895</v>
      </c>
      <c r="P232">
        <v>3469.43</v>
      </c>
      <c r="Q232" t="s">
        <v>2519</v>
      </c>
      <c r="R232" t="s">
        <v>1889</v>
      </c>
      <c r="S232" t="s">
        <v>1890</v>
      </c>
      <c r="T232" t="s">
        <v>4169</v>
      </c>
      <c r="U232" t="s">
        <v>1891</v>
      </c>
      <c r="V232" t="s">
        <v>5342</v>
      </c>
      <c r="W232" t="s">
        <v>1892</v>
      </c>
      <c r="X232">
        <v>3469.43</v>
      </c>
    </row>
    <row r="233" spans="1:24" ht="13.2" x14ac:dyDescent="0.25">
      <c r="A233" t="s">
        <v>5845</v>
      </c>
      <c r="B233" t="s">
        <v>291</v>
      </c>
      <c r="C233" t="s">
        <v>713</v>
      </c>
      <c r="D233" t="s">
        <v>2078</v>
      </c>
      <c r="E233" t="s">
        <v>2103</v>
      </c>
      <c r="F233">
        <v>1998</v>
      </c>
      <c r="G233" t="s">
        <v>2108</v>
      </c>
      <c r="H233" t="s">
        <v>2119</v>
      </c>
      <c r="I233" t="s">
        <v>2281</v>
      </c>
      <c r="J233" t="s">
        <v>2520</v>
      </c>
      <c r="K233">
        <v>26910.41</v>
      </c>
      <c r="L233" t="s">
        <v>1894</v>
      </c>
      <c r="M233" t="s">
        <v>1893</v>
      </c>
      <c r="N233">
        <v>6508.96</v>
      </c>
      <c r="O233" t="s">
        <v>1895</v>
      </c>
      <c r="P233">
        <v>5845.12</v>
      </c>
      <c r="Q233" t="s">
        <v>2520</v>
      </c>
      <c r="R233" t="s">
        <v>1889</v>
      </c>
      <c r="S233" t="s">
        <v>1890</v>
      </c>
      <c r="T233" t="s">
        <v>4170</v>
      </c>
      <c r="U233" t="s">
        <v>1891</v>
      </c>
      <c r="V233" t="s">
        <v>5343</v>
      </c>
      <c r="W233" t="s">
        <v>1892</v>
      </c>
      <c r="X233">
        <v>5845.12</v>
      </c>
    </row>
    <row r="234" spans="1:24" ht="13.2" x14ac:dyDescent="0.25">
      <c r="A234" t="s">
        <v>5846</v>
      </c>
      <c r="B234" t="s">
        <v>292</v>
      </c>
      <c r="C234" t="s">
        <v>714</v>
      </c>
      <c r="D234" t="s">
        <v>2080</v>
      </c>
      <c r="E234" t="s">
        <v>2085</v>
      </c>
      <c r="F234">
        <v>2012</v>
      </c>
      <c r="G234" t="s">
        <v>2106</v>
      </c>
      <c r="H234" t="s">
        <v>2112</v>
      </c>
      <c r="I234" t="s">
        <v>2282</v>
      </c>
      <c r="J234" t="s">
        <v>2521</v>
      </c>
      <c r="K234">
        <v>26229.65</v>
      </c>
      <c r="L234" t="s">
        <v>1894</v>
      </c>
      <c r="M234" t="s">
        <v>1893</v>
      </c>
      <c r="N234">
        <v>5886.03</v>
      </c>
      <c r="O234" t="s">
        <v>1895</v>
      </c>
      <c r="P234">
        <v>2634.07</v>
      </c>
      <c r="Q234" t="s">
        <v>2521</v>
      </c>
      <c r="R234" t="s">
        <v>1889</v>
      </c>
      <c r="S234" t="s">
        <v>1890</v>
      </c>
      <c r="T234" t="s">
        <v>4171</v>
      </c>
      <c r="U234" t="s">
        <v>1891</v>
      </c>
      <c r="V234" t="s">
        <v>5344</v>
      </c>
      <c r="W234" t="s">
        <v>1892</v>
      </c>
      <c r="X234">
        <v>2634.07</v>
      </c>
    </row>
    <row r="235" spans="1:24" ht="13.2" x14ac:dyDescent="0.25">
      <c r="A235" t="s">
        <v>5847</v>
      </c>
      <c r="B235" t="s">
        <v>233</v>
      </c>
      <c r="C235" t="s">
        <v>715</v>
      </c>
      <c r="D235" t="s">
        <v>2079</v>
      </c>
      <c r="E235" t="s">
        <v>2085</v>
      </c>
      <c r="F235">
        <v>2005</v>
      </c>
      <c r="G235" t="s">
        <v>2108</v>
      </c>
      <c r="H235" t="s">
        <v>2118</v>
      </c>
      <c r="I235" t="s">
        <v>2158</v>
      </c>
      <c r="J235" t="s">
        <v>2522</v>
      </c>
      <c r="K235">
        <v>43567.76</v>
      </c>
      <c r="L235" t="s">
        <v>1894</v>
      </c>
      <c r="M235" t="s">
        <v>1893</v>
      </c>
      <c r="N235">
        <v>14368.38</v>
      </c>
      <c r="O235" t="s">
        <v>1895</v>
      </c>
      <c r="P235">
        <v>8688.2800000000007</v>
      </c>
      <c r="Q235" t="s">
        <v>2522</v>
      </c>
      <c r="R235" t="s">
        <v>1889</v>
      </c>
      <c r="S235" t="s">
        <v>1890</v>
      </c>
      <c r="T235" t="s">
        <v>4172</v>
      </c>
      <c r="U235" t="s">
        <v>1891</v>
      </c>
      <c r="V235" t="s">
        <v>5345</v>
      </c>
      <c r="W235" t="s">
        <v>1892</v>
      </c>
      <c r="X235">
        <v>8688.2800000000007</v>
      </c>
    </row>
    <row r="236" spans="1:24" ht="13.2" x14ac:dyDescent="0.25">
      <c r="A236" t="s">
        <v>5848</v>
      </c>
      <c r="B236" t="s">
        <v>245</v>
      </c>
      <c r="C236" t="s">
        <v>716</v>
      </c>
      <c r="D236" t="s">
        <v>2081</v>
      </c>
      <c r="E236" t="s">
        <v>2096</v>
      </c>
      <c r="F236">
        <v>2007</v>
      </c>
      <c r="G236" t="s">
        <v>2107</v>
      </c>
      <c r="H236" t="s">
        <v>2120</v>
      </c>
      <c r="I236" t="s">
        <v>2141</v>
      </c>
      <c r="J236" t="s">
        <v>2523</v>
      </c>
      <c r="K236">
        <v>52227.1</v>
      </c>
      <c r="L236" t="s">
        <v>1894</v>
      </c>
      <c r="M236" t="s">
        <v>1893</v>
      </c>
      <c r="N236">
        <v>8700.84</v>
      </c>
      <c r="O236" t="s">
        <v>1895</v>
      </c>
      <c r="P236">
        <v>8915.85</v>
      </c>
      <c r="Q236" t="s">
        <v>2523</v>
      </c>
      <c r="R236" t="s">
        <v>1889</v>
      </c>
      <c r="S236" t="s">
        <v>1890</v>
      </c>
      <c r="T236" t="s">
        <v>4173</v>
      </c>
      <c r="U236" t="s">
        <v>1891</v>
      </c>
      <c r="V236" t="s">
        <v>5346</v>
      </c>
      <c r="W236" t="s">
        <v>1892</v>
      </c>
      <c r="X236">
        <v>8915.85</v>
      </c>
    </row>
    <row r="237" spans="1:24" ht="13.2" x14ac:dyDescent="0.25">
      <c r="A237" t="s">
        <v>5849</v>
      </c>
      <c r="B237" t="s">
        <v>257</v>
      </c>
      <c r="C237" t="s">
        <v>717</v>
      </c>
      <c r="D237" t="s">
        <v>2080</v>
      </c>
      <c r="E237" t="s">
        <v>2082</v>
      </c>
      <c r="F237">
        <v>1994</v>
      </c>
      <c r="G237" t="s">
        <v>2107</v>
      </c>
      <c r="H237" t="s">
        <v>2113</v>
      </c>
      <c r="I237" t="s">
        <v>2174</v>
      </c>
      <c r="J237" t="s">
        <v>2524</v>
      </c>
      <c r="K237">
        <v>19797.54</v>
      </c>
      <c r="L237" t="s">
        <v>1894</v>
      </c>
      <c r="M237" t="s">
        <v>1893</v>
      </c>
      <c r="N237">
        <v>14879.17</v>
      </c>
      <c r="O237" t="s">
        <v>1895</v>
      </c>
      <c r="P237">
        <v>4805.1499999999996</v>
      </c>
      <c r="Q237" t="s">
        <v>2524</v>
      </c>
      <c r="R237" t="s">
        <v>1889</v>
      </c>
      <c r="S237" t="s">
        <v>1890</v>
      </c>
      <c r="T237" t="s">
        <v>4174</v>
      </c>
      <c r="U237" t="s">
        <v>1891</v>
      </c>
      <c r="V237" t="s">
        <v>5347</v>
      </c>
      <c r="W237" t="s">
        <v>1892</v>
      </c>
      <c r="X237">
        <v>4805.1499999999996</v>
      </c>
    </row>
    <row r="238" spans="1:24" ht="13.2" x14ac:dyDescent="0.25">
      <c r="A238" t="s">
        <v>5850</v>
      </c>
      <c r="B238" t="s">
        <v>293</v>
      </c>
      <c r="C238" t="s">
        <v>718</v>
      </c>
      <c r="D238" t="s">
        <v>2001</v>
      </c>
      <c r="E238" t="s">
        <v>2094</v>
      </c>
      <c r="F238">
        <v>1998</v>
      </c>
      <c r="G238" t="s">
        <v>2106</v>
      </c>
      <c r="H238" t="s">
        <v>2109</v>
      </c>
      <c r="I238" t="s">
        <v>2158</v>
      </c>
      <c r="J238" t="s">
        <v>2525</v>
      </c>
      <c r="K238">
        <v>51700.53</v>
      </c>
      <c r="L238" t="s">
        <v>1894</v>
      </c>
      <c r="M238" t="s">
        <v>1893</v>
      </c>
      <c r="N238">
        <v>6350.7</v>
      </c>
      <c r="O238" t="s">
        <v>1895</v>
      </c>
      <c r="P238">
        <v>5386.8</v>
      </c>
      <c r="Q238" t="s">
        <v>2525</v>
      </c>
      <c r="R238" t="s">
        <v>1889</v>
      </c>
      <c r="S238" t="s">
        <v>1890</v>
      </c>
      <c r="T238" t="s">
        <v>4175</v>
      </c>
      <c r="U238" t="s">
        <v>1891</v>
      </c>
      <c r="V238" t="s">
        <v>5348</v>
      </c>
      <c r="W238" t="s">
        <v>1892</v>
      </c>
      <c r="X238">
        <v>5386.8</v>
      </c>
    </row>
    <row r="239" spans="1:24" ht="13.2" x14ac:dyDescent="0.25">
      <c r="A239" t="s">
        <v>5851</v>
      </c>
      <c r="B239" t="s">
        <v>294</v>
      </c>
      <c r="C239" t="s">
        <v>719</v>
      </c>
      <c r="D239" t="s">
        <v>2080</v>
      </c>
      <c r="E239" t="s">
        <v>2082</v>
      </c>
      <c r="F239">
        <v>2002</v>
      </c>
      <c r="G239" t="s">
        <v>2108</v>
      </c>
      <c r="H239" t="s">
        <v>2112</v>
      </c>
      <c r="I239" t="s">
        <v>2174</v>
      </c>
      <c r="J239" t="s">
        <v>2526</v>
      </c>
      <c r="K239">
        <v>18114.8</v>
      </c>
      <c r="L239" t="s">
        <v>1894</v>
      </c>
      <c r="M239" t="s">
        <v>1893</v>
      </c>
      <c r="N239">
        <v>7508.86</v>
      </c>
      <c r="O239" t="s">
        <v>1895</v>
      </c>
      <c r="P239">
        <v>2838.51</v>
      </c>
      <c r="Q239" t="s">
        <v>2526</v>
      </c>
      <c r="R239" t="s">
        <v>1889</v>
      </c>
      <c r="S239" t="s">
        <v>1890</v>
      </c>
      <c r="T239" t="s">
        <v>4176</v>
      </c>
      <c r="U239" t="s">
        <v>1891</v>
      </c>
      <c r="V239" t="s">
        <v>5349</v>
      </c>
      <c r="W239" t="s">
        <v>1892</v>
      </c>
      <c r="X239">
        <v>2838.51</v>
      </c>
    </row>
    <row r="240" spans="1:24" ht="13.2" x14ac:dyDescent="0.25">
      <c r="A240" t="s">
        <v>5852</v>
      </c>
      <c r="B240" t="s">
        <v>295</v>
      </c>
      <c r="C240" t="s">
        <v>720</v>
      </c>
      <c r="D240" t="s">
        <v>2078</v>
      </c>
      <c r="E240" t="s">
        <v>2094</v>
      </c>
      <c r="F240">
        <v>2004</v>
      </c>
      <c r="G240" t="s">
        <v>2108</v>
      </c>
      <c r="H240" t="s">
        <v>2113</v>
      </c>
      <c r="I240" t="s">
        <v>2174</v>
      </c>
      <c r="J240" t="s">
        <v>2527</v>
      </c>
      <c r="K240">
        <v>33437.15</v>
      </c>
      <c r="L240" t="s">
        <v>1894</v>
      </c>
      <c r="M240" t="s">
        <v>1893</v>
      </c>
      <c r="N240">
        <v>11335.56</v>
      </c>
      <c r="O240" t="s">
        <v>1895</v>
      </c>
      <c r="P240">
        <v>5919.06</v>
      </c>
      <c r="Q240" t="s">
        <v>2527</v>
      </c>
      <c r="R240" t="s">
        <v>1889</v>
      </c>
      <c r="S240" t="s">
        <v>1890</v>
      </c>
      <c r="T240" t="s">
        <v>4177</v>
      </c>
      <c r="U240" t="s">
        <v>1891</v>
      </c>
      <c r="V240" t="s">
        <v>5350</v>
      </c>
      <c r="W240" t="s">
        <v>1892</v>
      </c>
      <c r="X240">
        <v>5919.06</v>
      </c>
    </row>
    <row r="241" spans="1:24" ht="13.2" x14ac:dyDescent="0.25">
      <c r="A241" t="s">
        <v>5853</v>
      </c>
      <c r="B241" t="s">
        <v>296</v>
      </c>
      <c r="C241" t="s">
        <v>721</v>
      </c>
      <c r="D241" t="s">
        <v>2080</v>
      </c>
      <c r="E241" t="s">
        <v>2101</v>
      </c>
      <c r="F241">
        <v>1997</v>
      </c>
      <c r="G241" t="s">
        <v>2108</v>
      </c>
      <c r="H241" t="s">
        <v>2118</v>
      </c>
      <c r="I241" t="s">
        <v>2140</v>
      </c>
      <c r="J241" t="s">
        <v>2528</v>
      </c>
      <c r="K241">
        <v>32628.61</v>
      </c>
      <c r="L241" t="s">
        <v>1894</v>
      </c>
      <c r="M241" t="s">
        <v>1893</v>
      </c>
      <c r="N241">
        <v>12256.26</v>
      </c>
      <c r="O241" t="s">
        <v>1895</v>
      </c>
      <c r="P241">
        <v>5629.02</v>
      </c>
      <c r="Q241" t="s">
        <v>2528</v>
      </c>
      <c r="R241" t="s">
        <v>1889</v>
      </c>
      <c r="S241" t="s">
        <v>1890</v>
      </c>
      <c r="T241" t="s">
        <v>4178</v>
      </c>
      <c r="U241" t="s">
        <v>1891</v>
      </c>
      <c r="V241" t="s">
        <v>5351</v>
      </c>
      <c r="W241" t="s">
        <v>1892</v>
      </c>
      <c r="X241">
        <v>5629.02</v>
      </c>
    </row>
    <row r="242" spans="1:24" ht="13.2" x14ac:dyDescent="0.25">
      <c r="A242" t="s">
        <v>5854</v>
      </c>
      <c r="B242" t="s">
        <v>236</v>
      </c>
      <c r="C242" t="s">
        <v>722</v>
      </c>
      <c r="D242" t="s">
        <v>2081</v>
      </c>
      <c r="E242" t="s">
        <v>2085</v>
      </c>
      <c r="F242">
        <v>2012</v>
      </c>
      <c r="G242" t="s">
        <v>2108</v>
      </c>
      <c r="H242" t="s">
        <v>2109</v>
      </c>
      <c r="I242" t="s">
        <v>2282</v>
      </c>
      <c r="J242" t="s">
        <v>2529</v>
      </c>
      <c r="K242">
        <v>25188.54</v>
      </c>
      <c r="L242" t="s">
        <v>1894</v>
      </c>
      <c r="M242" t="s">
        <v>1893</v>
      </c>
      <c r="N242">
        <v>13500.89</v>
      </c>
      <c r="O242" t="s">
        <v>1895</v>
      </c>
      <c r="P242">
        <v>2880.5</v>
      </c>
      <c r="Q242" t="s">
        <v>2529</v>
      </c>
      <c r="R242" t="s">
        <v>1889</v>
      </c>
      <c r="S242" t="s">
        <v>1890</v>
      </c>
      <c r="T242" t="s">
        <v>4179</v>
      </c>
      <c r="U242" t="s">
        <v>1891</v>
      </c>
      <c r="V242" t="s">
        <v>5352</v>
      </c>
      <c r="W242" t="s">
        <v>1892</v>
      </c>
      <c r="X242">
        <v>2880.5</v>
      </c>
    </row>
    <row r="243" spans="1:24" ht="13.2" x14ac:dyDescent="0.25">
      <c r="A243" t="s">
        <v>5855</v>
      </c>
      <c r="B243" t="s">
        <v>216</v>
      </c>
      <c r="C243" t="s">
        <v>723</v>
      </c>
      <c r="D243" t="s">
        <v>2079</v>
      </c>
      <c r="E243" t="s">
        <v>2090</v>
      </c>
      <c r="F243">
        <v>1993</v>
      </c>
      <c r="G243" t="s">
        <v>2106</v>
      </c>
      <c r="H243" t="s">
        <v>2115</v>
      </c>
      <c r="I243" t="s">
        <v>2216</v>
      </c>
      <c r="J243" t="s">
        <v>2530</v>
      </c>
      <c r="K243">
        <v>44192.5</v>
      </c>
      <c r="L243" t="s">
        <v>1894</v>
      </c>
      <c r="M243" t="s">
        <v>1893</v>
      </c>
      <c r="N243">
        <v>8006.08</v>
      </c>
      <c r="O243" t="s">
        <v>1895</v>
      </c>
      <c r="P243">
        <v>4871.1499999999996</v>
      </c>
      <c r="Q243" t="s">
        <v>2530</v>
      </c>
      <c r="R243" t="s">
        <v>1889</v>
      </c>
      <c r="S243" t="s">
        <v>1890</v>
      </c>
      <c r="T243" t="s">
        <v>4180</v>
      </c>
      <c r="U243" t="s">
        <v>1891</v>
      </c>
      <c r="V243" t="s">
        <v>5353</v>
      </c>
      <c r="W243" t="s">
        <v>1892</v>
      </c>
      <c r="X243">
        <v>4871.1499999999996</v>
      </c>
    </row>
    <row r="244" spans="1:24" ht="13.2" x14ac:dyDescent="0.25">
      <c r="A244" t="s">
        <v>5856</v>
      </c>
      <c r="B244" t="s">
        <v>297</v>
      </c>
      <c r="C244" t="s">
        <v>724</v>
      </c>
      <c r="D244" t="s">
        <v>2001</v>
      </c>
      <c r="E244" t="s">
        <v>2089</v>
      </c>
      <c r="F244">
        <v>1972</v>
      </c>
      <c r="G244" t="s">
        <v>2106</v>
      </c>
      <c r="H244" t="s">
        <v>2112</v>
      </c>
      <c r="I244" t="s">
        <v>2141</v>
      </c>
      <c r="J244" t="s">
        <v>2531</v>
      </c>
      <c r="K244">
        <v>56805.01</v>
      </c>
      <c r="L244" t="s">
        <v>1894</v>
      </c>
      <c r="M244" t="s">
        <v>1893</v>
      </c>
      <c r="N244">
        <v>10832.21</v>
      </c>
      <c r="O244" t="s">
        <v>1895</v>
      </c>
      <c r="P244">
        <v>2051.2600000000002</v>
      </c>
      <c r="Q244" t="s">
        <v>2531</v>
      </c>
      <c r="R244" t="s">
        <v>1889</v>
      </c>
      <c r="S244" t="s">
        <v>1890</v>
      </c>
      <c r="T244" t="s">
        <v>4181</v>
      </c>
      <c r="U244" t="s">
        <v>1891</v>
      </c>
      <c r="V244" t="s">
        <v>5354</v>
      </c>
      <c r="W244" t="s">
        <v>1892</v>
      </c>
      <c r="X244">
        <v>2051.2600000000002</v>
      </c>
    </row>
    <row r="245" spans="1:24" ht="13.2" x14ac:dyDescent="0.25">
      <c r="A245" t="s">
        <v>5857</v>
      </c>
      <c r="B245" t="s">
        <v>250</v>
      </c>
      <c r="C245" t="s">
        <v>725</v>
      </c>
      <c r="D245" t="s">
        <v>2078</v>
      </c>
      <c r="E245" t="s">
        <v>2095</v>
      </c>
      <c r="F245">
        <v>1998</v>
      </c>
      <c r="G245" t="s">
        <v>2108</v>
      </c>
      <c r="H245" t="s">
        <v>2110</v>
      </c>
      <c r="I245" t="s">
        <v>2184</v>
      </c>
      <c r="J245" t="s">
        <v>2532</v>
      </c>
      <c r="K245">
        <v>35634.589999999997</v>
      </c>
      <c r="L245" t="s">
        <v>1894</v>
      </c>
      <c r="M245" t="s">
        <v>1893</v>
      </c>
      <c r="N245">
        <v>6776.58</v>
      </c>
      <c r="O245" t="s">
        <v>1895</v>
      </c>
      <c r="P245">
        <v>7673.69</v>
      </c>
      <c r="Q245" t="s">
        <v>2532</v>
      </c>
      <c r="R245" t="s">
        <v>1889</v>
      </c>
      <c r="S245" t="s">
        <v>1890</v>
      </c>
      <c r="T245" t="s">
        <v>4182</v>
      </c>
      <c r="U245" t="s">
        <v>1891</v>
      </c>
      <c r="V245" t="s">
        <v>5355</v>
      </c>
      <c r="W245" t="s">
        <v>1892</v>
      </c>
      <c r="X245">
        <v>7673.69</v>
      </c>
    </row>
    <row r="246" spans="1:24" ht="13.2" x14ac:dyDescent="0.25">
      <c r="A246" t="s">
        <v>5858</v>
      </c>
      <c r="B246" t="s">
        <v>187</v>
      </c>
      <c r="C246" t="s">
        <v>726</v>
      </c>
      <c r="D246" t="s">
        <v>2080</v>
      </c>
      <c r="E246" t="s">
        <v>2001</v>
      </c>
      <c r="F246">
        <v>2005</v>
      </c>
      <c r="G246" t="s">
        <v>2107</v>
      </c>
      <c r="H246" t="s">
        <v>2116</v>
      </c>
      <c r="I246" t="s">
        <v>2283</v>
      </c>
      <c r="J246" t="s">
        <v>2533</v>
      </c>
      <c r="K246">
        <v>47923.89</v>
      </c>
      <c r="L246" t="s">
        <v>1894</v>
      </c>
      <c r="M246" t="s">
        <v>1893</v>
      </c>
      <c r="N246">
        <v>6858.74</v>
      </c>
      <c r="O246" t="s">
        <v>1895</v>
      </c>
      <c r="P246">
        <v>2759.29</v>
      </c>
      <c r="Q246" t="s">
        <v>2533</v>
      </c>
      <c r="R246" t="s">
        <v>1889</v>
      </c>
      <c r="S246" t="s">
        <v>1890</v>
      </c>
      <c r="T246" t="s">
        <v>4183</v>
      </c>
      <c r="U246" t="s">
        <v>1891</v>
      </c>
      <c r="V246" t="s">
        <v>5356</v>
      </c>
      <c r="W246" t="s">
        <v>1892</v>
      </c>
      <c r="X246">
        <v>2759.29</v>
      </c>
    </row>
    <row r="247" spans="1:24" ht="13.2" x14ac:dyDescent="0.25">
      <c r="A247" t="s">
        <v>5859</v>
      </c>
      <c r="B247" t="s">
        <v>142</v>
      </c>
      <c r="C247" t="s">
        <v>727</v>
      </c>
      <c r="D247" t="s">
        <v>2080</v>
      </c>
      <c r="E247" t="s">
        <v>2102</v>
      </c>
      <c r="F247">
        <v>1997</v>
      </c>
      <c r="G247" t="s">
        <v>2107</v>
      </c>
      <c r="H247" t="s">
        <v>2123</v>
      </c>
      <c r="I247" t="s">
        <v>2141</v>
      </c>
      <c r="J247" t="s">
        <v>2534</v>
      </c>
      <c r="K247">
        <v>21956.78</v>
      </c>
      <c r="L247" t="s">
        <v>1894</v>
      </c>
      <c r="M247" t="s">
        <v>1893</v>
      </c>
      <c r="N247">
        <v>13314.66</v>
      </c>
      <c r="O247" t="s">
        <v>1895</v>
      </c>
      <c r="P247">
        <v>5120.5</v>
      </c>
      <c r="Q247" t="s">
        <v>2534</v>
      </c>
      <c r="R247" t="s">
        <v>1889</v>
      </c>
      <c r="S247" t="s">
        <v>1890</v>
      </c>
      <c r="T247" t="s">
        <v>4184</v>
      </c>
      <c r="U247" t="s">
        <v>1891</v>
      </c>
      <c r="V247" t="s">
        <v>5357</v>
      </c>
      <c r="W247" t="s">
        <v>1892</v>
      </c>
      <c r="X247">
        <v>5120.5</v>
      </c>
    </row>
    <row r="248" spans="1:24" ht="13.2" x14ac:dyDescent="0.25">
      <c r="A248" t="s">
        <v>5860</v>
      </c>
      <c r="B248" t="s">
        <v>171</v>
      </c>
      <c r="C248" t="s">
        <v>728</v>
      </c>
      <c r="D248" t="s">
        <v>2001</v>
      </c>
      <c r="E248" t="s">
        <v>2102</v>
      </c>
      <c r="F248">
        <v>2007</v>
      </c>
      <c r="G248" t="s">
        <v>2106</v>
      </c>
      <c r="H248" t="s">
        <v>2114</v>
      </c>
      <c r="I248" t="s">
        <v>2284</v>
      </c>
      <c r="J248" t="s">
        <v>2535</v>
      </c>
      <c r="K248">
        <v>29613.02</v>
      </c>
      <c r="L248" t="s">
        <v>1894</v>
      </c>
      <c r="M248" t="s">
        <v>1893</v>
      </c>
      <c r="N248">
        <v>9151.84</v>
      </c>
      <c r="O248" t="s">
        <v>1895</v>
      </c>
      <c r="P248">
        <v>5390.84</v>
      </c>
      <c r="Q248" t="s">
        <v>2535</v>
      </c>
      <c r="R248" t="s">
        <v>1889</v>
      </c>
      <c r="S248" t="s">
        <v>1890</v>
      </c>
      <c r="T248" t="s">
        <v>4185</v>
      </c>
      <c r="U248" t="s">
        <v>1891</v>
      </c>
      <c r="V248" t="s">
        <v>5358</v>
      </c>
      <c r="W248" t="s">
        <v>1892</v>
      </c>
      <c r="X248">
        <v>5390.84</v>
      </c>
    </row>
    <row r="249" spans="1:24" ht="13.2" x14ac:dyDescent="0.25">
      <c r="A249" t="s">
        <v>5861</v>
      </c>
      <c r="B249" t="s">
        <v>298</v>
      </c>
      <c r="C249" t="s">
        <v>729</v>
      </c>
      <c r="D249" t="s">
        <v>2082</v>
      </c>
      <c r="E249" t="s">
        <v>2082</v>
      </c>
      <c r="F249">
        <v>2012</v>
      </c>
      <c r="G249" t="s">
        <v>2107</v>
      </c>
      <c r="H249" t="s">
        <v>2109</v>
      </c>
      <c r="I249" t="s">
        <v>2216</v>
      </c>
      <c r="J249" t="s">
        <v>2536</v>
      </c>
      <c r="K249">
        <v>46462.45</v>
      </c>
      <c r="L249" t="s">
        <v>1894</v>
      </c>
      <c r="M249" t="s">
        <v>1893</v>
      </c>
      <c r="N249">
        <v>10838.96</v>
      </c>
      <c r="O249" t="s">
        <v>1895</v>
      </c>
      <c r="P249">
        <v>5718.18</v>
      </c>
      <c r="Q249" t="s">
        <v>2536</v>
      </c>
      <c r="R249" t="s">
        <v>1889</v>
      </c>
      <c r="S249" t="s">
        <v>1890</v>
      </c>
      <c r="T249" t="s">
        <v>4186</v>
      </c>
      <c r="U249" t="s">
        <v>1891</v>
      </c>
      <c r="V249" t="s">
        <v>5359</v>
      </c>
      <c r="W249" t="s">
        <v>1892</v>
      </c>
      <c r="X249">
        <v>5718.18</v>
      </c>
    </row>
    <row r="250" spans="1:24" ht="13.2" x14ac:dyDescent="0.25">
      <c r="A250" t="s">
        <v>5862</v>
      </c>
      <c r="B250" t="s">
        <v>299</v>
      </c>
      <c r="C250" t="s">
        <v>730</v>
      </c>
      <c r="D250" t="s">
        <v>2081</v>
      </c>
      <c r="E250" t="s">
        <v>2094</v>
      </c>
      <c r="F250">
        <v>2007</v>
      </c>
      <c r="G250" t="s">
        <v>2108</v>
      </c>
      <c r="H250" t="s">
        <v>2110</v>
      </c>
      <c r="I250" t="s">
        <v>2282</v>
      </c>
      <c r="J250" t="s">
        <v>2537</v>
      </c>
      <c r="K250">
        <v>47681.2</v>
      </c>
      <c r="L250" t="s">
        <v>1894</v>
      </c>
      <c r="M250" t="s">
        <v>1893</v>
      </c>
      <c r="N250">
        <v>11074.78</v>
      </c>
      <c r="O250" t="s">
        <v>1895</v>
      </c>
      <c r="P250">
        <v>8657.84</v>
      </c>
      <c r="Q250" t="s">
        <v>2537</v>
      </c>
      <c r="R250" t="s">
        <v>1889</v>
      </c>
      <c r="S250" t="s">
        <v>1890</v>
      </c>
      <c r="T250" t="s">
        <v>4187</v>
      </c>
      <c r="U250" t="s">
        <v>1891</v>
      </c>
      <c r="V250" t="s">
        <v>5360</v>
      </c>
      <c r="W250" t="s">
        <v>1892</v>
      </c>
      <c r="X250">
        <v>8657.84</v>
      </c>
    </row>
    <row r="251" spans="1:24" ht="13.2" x14ac:dyDescent="0.25">
      <c r="A251" t="s">
        <v>5863</v>
      </c>
      <c r="B251" t="s">
        <v>300</v>
      </c>
      <c r="C251" t="s">
        <v>731</v>
      </c>
      <c r="D251" t="s">
        <v>2082</v>
      </c>
      <c r="E251" t="s">
        <v>2084</v>
      </c>
      <c r="F251">
        <v>1998</v>
      </c>
      <c r="G251" t="s">
        <v>2107</v>
      </c>
      <c r="H251" t="s">
        <v>2114</v>
      </c>
      <c r="I251" t="s">
        <v>2216</v>
      </c>
      <c r="J251" t="s">
        <v>2538</v>
      </c>
      <c r="K251">
        <v>15491.77</v>
      </c>
      <c r="L251" t="s">
        <v>1894</v>
      </c>
      <c r="M251" t="s">
        <v>1893</v>
      </c>
      <c r="N251">
        <v>14707.81</v>
      </c>
      <c r="O251" t="s">
        <v>1895</v>
      </c>
      <c r="P251">
        <v>2284.3000000000002</v>
      </c>
      <c r="Q251" t="s">
        <v>2538</v>
      </c>
      <c r="R251" t="s">
        <v>1889</v>
      </c>
      <c r="S251" t="s">
        <v>1890</v>
      </c>
      <c r="T251" t="s">
        <v>4188</v>
      </c>
      <c r="U251" t="s">
        <v>1891</v>
      </c>
      <c r="V251" t="s">
        <v>5361</v>
      </c>
      <c r="W251" t="s">
        <v>1892</v>
      </c>
      <c r="X251">
        <v>2284.3000000000002</v>
      </c>
    </row>
    <row r="252" spans="1:24" ht="13.2" x14ac:dyDescent="0.25">
      <c r="A252" t="s">
        <v>5864</v>
      </c>
      <c r="B252" t="s">
        <v>301</v>
      </c>
      <c r="C252" t="s">
        <v>732</v>
      </c>
      <c r="D252" t="s">
        <v>2081</v>
      </c>
      <c r="E252" t="s">
        <v>2084</v>
      </c>
      <c r="F252">
        <v>1988</v>
      </c>
      <c r="G252" t="s">
        <v>2106</v>
      </c>
      <c r="H252" t="s">
        <v>2112</v>
      </c>
      <c r="I252" t="s">
        <v>2174</v>
      </c>
      <c r="J252" t="s">
        <v>2539</v>
      </c>
      <c r="K252">
        <v>59595.39</v>
      </c>
      <c r="L252" t="s">
        <v>1894</v>
      </c>
      <c r="M252" t="s">
        <v>1893</v>
      </c>
      <c r="N252">
        <v>11055.04</v>
      </c>
      <c r="O252" t="s">
        <v>1895</v>
      </c>
      <c r="P252">
        <v>6725.55</v>
      </c>
      <c r="Q252" t="s">
        <v>2539</v>
      </c>
      <c r="R252" t="s">
        <v>1889</v>
      </c>
      <c r="S252" t="s">
        <v>1890</v>
      </c>
      <c r="T252" t="s">
        <v>4189</v>
      </c>
      <c r="U252" t="s">
        <v>1891</v>
      </c>
      <c r="V252" t="s">
        <v>5362</v>
      </c>
      <c r="W252" t="s">
        <v>1892</v>
      </c>
      <c r="X252">
        <v>6725.55</v>
      </c>
    </row>
    <row r="253" spans="1:24" ht="13.2" x14ac:dyDescent="0.25">
      <c r="A253" t="s">
        <v>5865</v>
      </c>
      <c r="B253" t="s">
        <v>126</v>
      </c>
      <c r="C253" t="s">
        <v>733</v>
      </c>
      <c r="D253" t="s">
        <v>2081</v>
      </c>
      <c r="E253" t="s">
        <v>2091</v>
      </c>
      <c r="F253">
        <v>2012</v>
      </c>
      <c r="G253" t="s">
        <v>2106</v>
      </c>
      <c r="H253" t="s">
        <v>2110</v>
      </c>
      <c r="I253" t="s">
        <v>2141</v>
      </c>
      <c r="J253" t="s">
        <v>2540</v>
      </c>
      <c r="K253">
        <v>50692.51</v>
      </c>
      <c r="L253" t="s">
        <v>1894</v>
      </c>
      <c r="M253" t="s">
        <v>1893</v>
      </c>
      <c r="N253">
        <v>11446.31</v>
      </c>
      <c r="O253" t="s">
        <v>1895</v>
      </c>
      <c r="P253">
        <v>3200.68</v>
      </c>
      <c r="Q253" t="s">
        <v>2540</v>
      </c>
      <c r="R253" t="s">
        <v>1889</v>
      </c>
      <c r="S253" t="s">
        <v>1890</v>
      </c>
      <c r="T253" t="s">
        <v>4190</v>
      </c>
      <c r="U253" t="s">
        <v>1891</v>
      </c>
      <c r="V253" t="s">
        <v>5363</v>
      </c>
      <c r="W253" t="s">
        <v>1892</v>
      </c>
      <c r="X253">
        <v>3200.68</v>
      </c>
    </row>
    <row r="254" spans="1:24" ht="13.2" x14ac:dyDescent="0.25">
      <c r="A254" t="s">
        <v>5866</v>
      </c>
      <c r="B254" t="s">
        <v>144</v>
      </c>
      <c r="C254" t="s">
        <v>734</v>
      </c>
      <c r="D254" t="s">
        <v>2079</v>
      </c>
      <c r="E254" t="s">
        <v>2086</v>
      </c>
      <c r="F254">
        <v>2004</v>
      </c>
      <c r="G254" t="s">
        <v>2107</v>
      </c>
      <c r="H254" t="s">
        <v>2113</v>
      </c>
      <c r="I254" t="s">
        <v>2281</v>
      </c>
      <c r="J254" t="s">
        <v>2541</v>
      </c>
      <c r="K254">
        <v>20045.41</v>
      </c>
      <c r="L254" t="s">
        <v>1894</v>
      </c>
      <c r="M254" t="s">
        <v>1893</v>
      </c>
      <c r="N254">
        <v>9033.64</v>
      </c>
      <c r="O254" t="s">
        <v>1895</v>
      </c>
      <c r="P254">
        <v>3327.39</v>
      </c>
      <c r="Q254" t="s">
        <v>2541</v>
      </c>
      <c r="R254" t="s">
        <v>1889</v>
      </c>
      <c r="S254" t="s">
        <v>1890</v>
      </c>
      <c r="T254" t="s">
        <v>4191</v>
      </c>
      <c r="U254" t="s">
        <v>1891</v>
      </c>
      <c r="V254" t="s">
        <v>5364</v>
      </c>
      <c r="W254" t="s">
        <v>1892</v>
      </c>
      <c r="X254">
        <v>3327.39</v>
      </c>
    </row>
    <row r="255" spans="1:24" ht="13.2" x14ac:dyDescent="0.25">
      <c r="A255" t="s">
        <v>5867</v>
      </c>
      <c r="B255" t="s">
        <v>302</v>
      </c>
      <c r="C255" t="s">
        <v>735</v>
      </c>
      <c r="D255" t="s">
        <v>2078</v>
      </c>
      <c r="E255" t="s">
        <v>2091</v>
      </c>
      <c r="F255">
        <v>2005</v>
      </c>
      <c r="G255" t="s">
        <v>2107</v>
      </c>
      <c r="H255" t="s">
        <v>2118</v>
      </c>
      <c r="I255" t="s">
        <v>2140</v>
      </c>
      <c r="J255" t="s">
        <v>2542</v>
      </c>
      <c r="K255">
        <v>37212.39</v>
      </c>
      <c r="L255" t="s">
        <v>1894</v>
      </c>
      <c r="M255" t="s">
        <v>1893</v>
      </c>
      <c r="N255">
        <v>9424.86</v>
      </c>
      <c r="O255" t="s">
        <v>1895</v>
      </c>
      <c r="P255">
        <v>4038.16</v>
      </c>
      <c r="Q255" t="s">
        <v>2542</v>
      </c>
      <c r="R255" t="s">
        <v>1889</v>
      </c>
      <c r="S255" t="s">
        <v>1890</v>
      </c>
      <c r="T255" t="s">
        <v>4192</v>
      </c>
      <c r="U255" t="s">
        <v>1891</v>
      </c>
      <c r="V255" t="s">
        <v>5365</v>
      </c>
      <c r="W255" t="s">
        <v>1892</v>
      </c>
      <c r="X255">
        <v>4038.16</v>
      </c>
    </row>
    <row r="256" spans="1:24" ht="13.2" x14ac:dyDescent="0.25">
      <c r="A256" t="s">
        <v>5868</v>
      </c>
      <c r="B256" t="s">
        <v>303</v>
      </c>
      <c r="C256" t="s">
        <v>736</v>
      </c>
      <c r="D256" t="s">
        <v>2079</v>
      </c>
      <c r="E256" t="s">
        <v>2090</v>
      </c>
      <c r="F256">
        <v>2005</v>
      </c>
      <c r="G256" t="s">
        <v>2107</v>
      </c>
      <c r="H256" t="s">
        <v>2120</v>
      </c>
      <c r="I256" t="s">
        <v>2174</v>
      </c>
      <c r="J256" t="s">
        <v>2543</v>
      </c>
      <c r="K256">
        <v>18533.849999999999</v>
      </c>
      <c r="L256" t="s">
        <v>1894</v>
      </c>
      <c r="M256" t="s">
        <v>1893</v>
      </c>
      <c r="N256">
        <v>11486.51</v>
      </c>
      <c r="O256" t="s">
        <v>1895</v>
      </c>
      <c r="P256">
        <v>7696.38</v>
      </c>
      <c r="Q256" t="s">
        <v>2543</v>
      </c>
      <c r="R256" t="s">
        <v>1889</v>
      </c>
      <c r="S256" t="s">
        <v>1890</v>
      </c>
      <c r="T256" t="s">
        <v>4193</v>
      </c>
      <c r="U256" t="s">
        <v>1891</v>
      </c>
      <c r="V256" t="s">
        <v>5366</v>
      </c>
      <c r="W256" t="s">
        <v>1892</v>
      </c>
      <c r="X256">
        <v>7696.38</v>
      </c>
    </row>
    <row r="257" spans="1:24" ht="13.2" x14ac:dyDescent="0.25">
      <c r="A257" t="s">
        <v>5869</v>
      </c>
      <c r="B257" t="s">
        <v>304</v>
      </c>
      <c r="C257" t="s">
        <v>737</v>
      </c>
      <c r="D257" t="s">
        <v>2080</v>
      </c>
      <c r="E257" t="s">
        <v>1994</v>
      </c>
      <c r="F257">
        <v>2003</v>
      </c>
      <c r="G257" t="s">
        <v>2108</v>
      </c>
      <c r="H257" t="s">
        <v>2115</v>
      </c>
      <c r="I257" t="s">
        <v>2282</v>
      </c>
      <c r="J257" t="s">
        <v>2544</v>
      </c>
      <c r="K257">
        <v>36908.559999999998</v>
      </c>
      <c r="L257" t="s">
        <v>1894</v>
      </c>
      <c r="M257" t="s">
        <v>1893</v>
      </c>
      <c r="N257">
        <v>7072.64</v>
      </c>
      <c r="O257" t="s">
        <v>1895</v>
      </c>
      <c r="P257">
        <v>7538.36</v>
      </c>
      <c r="Q257" t="s">
        <v>2544</v>
      </c>
      <c r="R257" t="s">
        <v>1889</v>
      </c>
      <c r="S257" t="s">
        <v>1890</v>
      </c>
      <c r="T257" t="s">
        <v>4194</v>
      </c>
      <c r="U257" t="s">
        <v>1891</v>
      </c>
      <c r="V257" t="s">
        <v>5367</v>
      </c>
      <c r="W257" t="s">
        <v>1892</v>
      </c>
      <c r="X257">
        <v>7538.36</v>
      </c>
    </row>
    <row r="258" spans="1:24" ht="13.2" x14ac:dyDescent="0.25">
      <c r="A258" t="s">
        <v>5870</v>
      </c>
      <c r="B258" t="s">
        <v>228</v>
      </c>
      <c r="C258" t="s">
        <v>738</v>
      </c>
      <c r="D258" t="s">
        <v>2079</v>
      </c>
      <c r="E258" t="s">
        <v>2104</v>
      </c>
      <c r="F258">
        <v>2008</v>
      </c>
      <c r="G258" t="s">
        <v>2107</v>
      </c>
      <c r="H258" t="s">
        <v>2115</v>
      </c>
      <c r="I258" t="s">
        <v>2285</v>
      </c>
      <c r="J258" t="s">
        <v>2545</v>
      </c>
      <c r="K258">
        <v>27640.65</v>
      </c>
      <c r="L258" t="s">
        <v>1894</v>
      </c>
      <c r="M258" t="s">
        <v>1893</v>
      </c>
      <c r="N258">
        <v>6527.72</v>
      </c>
      <c r="O258" t="s">
        <v>1895</v>
      </c>
      <c r="P258">
        <v>8822.6299999999992</v>
      </c>
      <c r="Q258" t="s">
        <v>2545</v>
      </c>
      <c r="R258" t="s">
        <v>1889</v>
      </c>
      <c r="S258" t="s">
        <v>1890</v>
      </c>
      <c r="T258" t="s">
        <v>4195</v>
      </c>
      <c r="U258" t="s">
        <v>1891</v>
      </c>
      <c r="V258" t="s">
        <v>5368</v>
      </c>
      <c r="W258" t="s">
        <v>1892</v>
      </c>
      <c r="X258">
        <v>8822.6299999999992</v>
      </c>
    </row>
    <row r="259" spans="1:24" ht="13.2" x14ac:dyDescent="0.25">
      <c r="A259" t="s">
        <v>5871</v>
      </c>
      <c r="B259" t="s">
        <v>305</v>
      </c>
      <c r="C259" t="s">
        <v>739</v>
      </c>
      <c r="D259" t="s">
        <v>2001</v>
      </c>
      <c r="E259" t="s">
        <v>2093</v>
      </c>
      <c r="F259">
        <v>1991</v>
      </c>
      <c r="G259" t="s">
        <v>2106</v>
      </c>
      <c r="H259" t="s">
        <v>2114</v>
      </c>
      <c r="I259" t="s">
        <v>2286</v>
      </c>
      <c r="J259" t="s">
        <v>2546</v>
      </c>
      <c r="K259">
        <v>58798.09</v>
      </c>
      <c r="L259" t="s">
        <v>1894</v>
      </c>
      <c r="M259" t="s">
        <v>1893</v>
      </c>
      <c r="N259">
        <v>13270.29</v>
      </c>
      <c r="O259" t="s">
        <v>1895</v>
      </c>
      <c r="P259">
        <v>2753.77</v>
      </c>
      <c r="Q259" t="s">
        <v>2546</v>
      </c>
      <c r="R259" t="s">
        <v>1889</v>
      </c>
      <c r="S259" t="s">
        <v>1890</v>
      </c>
      <c r="T259" t="s">
        <v>4196</v>
      </c>
      <c r="U259" t="s">
        <v>1891</v>
      </c>
      <c r="V259" t="s">
        <v>5369</v>
      </c>
      <c r="W259" t="s">
        <v>1892</v>
      </c>
      <c r="X259">
        <v>2753.77</v>
      </c>
    </row>
    <row r="260" spans="1:24" ht="13.2" x14ac:dyDescent="0.25">
      <c r="A260" t="s">
        <v>5872</v>
      </c>
      <c r="B260" t="s">
        <v>306</v>
      </c>
      <c r="C260" t="s">
        <v>740</v>
      </c>
      <c r="D260" t="s">
        <v>2001</v>
      </c>
      <c r="E260" t="s">
        <v>2093</v>
      </c>
      <c r="F260">
        <v>2007</v>
      </c>
      <c r="G260" t="s">
        <v>2108</v>
      </c>
      <c r="H260" t="s">
        <v>2112</v>
      </c>
      <c r="I260" t="s">
        <v>2216</v>
      </c>
      <c r="J260" t="s">
        <v>2547</v>
      </c>
      <c r="K260">
        <v>44804.4</v>
      </c>
      <c r="L260" t="s">
        <v>1894</v>
      </c>
      <c r="M260" t="s">
        <v>1893</v>
      </c>
      <c r="N260">
        <v>10256.379999999999</v>
      </c>
      <c r="O260" t="s">
        <v>1895</v>
      </c>
      <c r="P260">
        <v>2208.69</v>
      </c>
      <c r="Q260" t="s">
        <v>2547</v>
      </c>
      <c r="R260" t="s">
        <v>1889</v>
      </c>
      <c r="S260" t="s">
        <v>1890</v>
      </c>
      <c r="T260" t="s">
        <v>4197</v>
      </c>
      <c r="U260" t="s">
        <v>1891</v>
      </c>
      <c r="V260" t="s">
        <v>5370</v>
      </c>
      <c r="W260" t="s">
        <v>1892</v>
      </c>
      <c r="X260">
        <v>2208.69</v>
      </c>
    </row>
    <row r="261" spans="1:24" ht="13.2" x14ac:dyDescent="0.25">
      <c r="A261" t="s">
        <v>5873</v>
      </c>
      <c r="B261" t="s">
        <v>166</v>
      </c>
      <c r="C261" t="s">
        <v>741</v>
      </c>
      <c r="D261" t="s">
        <v>2082</v>
      </c>
      <c r="E261" t="s">
        <v>1994</v>
      </c>
      <c r="F261">
        <v>2006</v>
      </c>
      <c r="G261" t="s">
        <v>2108</v>
      </c>
      <c r="H261" t="s">
        <v>2109</v>
      </c>
      <c r="I261" t="s">
        <v>2174</v>
      </c>
      <c r="J261" t="s">
        <v>2548</v>
      </c>
      <c r="K261">
        <v>48742.33</v>
      </c>
      <c r="L261" t="s">
        <v>1894</v>
      </c>
      <c r="M261" t="s">
        <v>1893</v>
      </c>
      <c r="N261">
        <v>8115.77</v>
      </c>
      <c r="O261" t="s">
        <v>1895</v>
      </c>
      <c r="P261">
        <v>7451.49</v>
      </c>
      <c r="Q261" t="s">
        <v>2548</v>
      </c>
      <c r="R261" t="s">
        <v>1889</v>
      </c>
      <c r="S261" t="s">
        <v>1890</v>
      </c>
      <c r="T261" t="s">
        <v>4198</v>
      </c>
      <c r="U261" t="s">
        <v>1891</v>
      </c>
      <c r="V261" t="s">
        <v>5371</v>
      </c>
      <c r="W261" t="s">
        <v>1892</v>
      </c>
      <c r="X261">
        <v>7451.49</v>
      </c>
    </row>
    <row r="262" spans="1:24" ht="13.2" x14ac:dyDescent="0.25">
      <c r="A262" t="s">
        <v>5874</v>
      </c>
      <c r="B262" t="s">
        <v>292</v>
      </c>
      <c r="C262" t="s">
        <v>742</v>
      </c>
      <c r="D262" t="s">
        <v>2081</v>
      </c>
      <c r="E262" t="s">
        <v>2099</v>
      </c>
      <c r="F262">
        <v>2000</v>
      </c>
      <c r="G262" t="s">
        <v>2108</v>
      </c>
      <c r="H262" t="s">
        <v>2113</v>
      </c>
      <c r="I262" t="s">
        <v>2174</v>
      </c>
      <c r="J262" t="s">
        <v>2549</v>
      </c>
      <c r="K262">
        <v>29943.29</v>
      </c>
      <c r="L262" t="s">
        <v>1894</v>
      </c>
      <c r="M262" t="s">
        <v>1893</v>
      </c>
      <c r="N262">
        <v>7304.07</v>
      </c>
      <c r="O262" t="s">
        <v>1895</v>
      </c>
      <c r="P262">
        <v>5742.39</v>
      </c>
      <c r="Q262" t="s">
        <v>2549</v>
      </c>
      <c r="R262" t="s">
        <v>1889</v>
      </c>
      <c r="S262" t="s">
        <v>1890</v>
      </c>
      <c r="T262" t="s">
        <v>4199</v>
      </c>
      <c r="U262" t="s">
        <v>1891</v>
      </c>
      <c r="V262" t="s">
        <v>5372</v>
      </c>
      <c r="W262" t="s">
        <v>1892</v>
      </c>
      <c r="X262">
        <v>5742.39</v>
      </c>
    </row>
    <row r="263" spans="1:24" ht="13.2" x14ac:dyDescent="0.25">
      <c r="A263" t="s">
        <v>5875</v>
      </c>
      <c r="B263" t="s">
        <v>282</v>
      </c>
      <c r="C263" t="s">
        <v>743</v>
      </c>
      <c r="D263" t="s">
        <v>2001</v>
      </c>
      <c r="E263" t="s">
        <v>2105</v>
      </c>
      <c r="F263">
        <v>1994</v>
      </c>
      <c r="G263" t="s">
        <v>2107</v>
      </c>
      <c r="H263" t="s">
        <v>2117</v>
      </c>
      <c r="I263" t="s">
        <v>2283</v>
      </c>
      <c r="J263" t="s">
        <v>2550</v>
      </c>
      <c r="K263">
        <v>38463.19</v>
      </c>
      <c r="L263" t="s">
        <v>1894</v>
      </c>
      <c r="M263" t="s">
        <v>1893</v>
      </c>
      <c r="N263">
        <v>9189.66</v>
      </c>
      <c r="O263" t="s">
        <v>1895</v>
      </c>
      <c r="P263">
        <v>5214.63</v>
      </c>
      <c r="Q263" t="s">
        <v>2550</v>
      </c>
      <c r="R263" t="s">
        <v>1889</v>
      </c>
      <c r="S263" t="s">
        <v>1890</v>
      </c>
      <c r="T263" t="s">
        <v>4200</v>
      </c>
      <c r="U263" t="s">
        <v>1891</v>
      </c>
      <c r="V263" t="s">
        <v>5373</v>
      </c>
      <c r="W263" t="s">
        <v>1892</v>
      </c>
      <c r="X263">
        <v>5214.63</v>
      </c>
    </row>
    <row r="264" spans="1:24" ht="13.2" x14ac:dyDescent="0.25">
      <c r="A264" t="s">
        <v>5876</v>
      </c>
      <c r="B264" t="s">
        <v>239</v>
      </c>
      <c r="C264" t="s">
        <v>744</v>
      </c>
      <c r="D264" t="s">
        <v>2079</v>
      </c>
      <c r="E264" t="s">
        <v>2098</v>
      </c>
      <c r="F264">
        <v>2012</v>
      </c>
      <c r="G264" t="s">
        <v>2108</v>
      </c>
      <c r="H264" t="s">
        <v>2121</v>
      </c>
      <c r="I264" t="s">
        <v>2140</v>
      </c>
      <c r="J264" t="s">
        <v>2551</v>
      </c>
      <c r="K264">
        <v>39671</v>
      </c>
      <c r="L264" t="s">
        <v>1894</v>
      </c>
      <c r="M264" t="s">
        <v>1893</v>
      </c>
      <c r="N264">
        <v>7502.97</v>
      </c>
      <c r="O264" t="s">
        <v>1895</v>
      </c>
      <c r="P264">
        <v>7350.62</v>
      </c>
      <c r="Q264" t="s">
        <v>2551</v>
      </c>
      <c r="R264" t="s">
        <v>1889</v>
      </c>
      <c r="S264" t="s">
        <v>1890</v>
      </c>
      <c r="T264" t="s">
        <v>4201</v>
      </c>
      <c r="U264" t="s">
        <v>1891</v>
      </c>
      <c r="V264" t="s">
        <v>5374</v>
      </c>
      <c r="W264" t="s">
        <v>1892</v>
      </c>
      <c r="X264">
        <v>7350.62</v>
      </c>
    </row>
    <row r="265" spans="1:24" ht="13.2" x14ac:dyDescent="0.25">
      <c r="A265" t="s">
        <v>5877</v>
      </c>
      <c r="B265" t="s">
        <v>274</v>
      </c>
      <c r="C265" t="s">
        <v>745</v>
      </c>
      <c r="D265" t="s">
        <v>2081</v>
      </c>
      <c r="E265" t="s">
        <v>2088</v>
      </c>
      <c r="F265">
        <v>2000</v>
      </c>
      <c r="G265" t="s">
        <v>2107</v>
      </c>
      <c r="H265" t="s">
        <v>2112</v>
      </c>
      <c r="I265" t="s">
        <v>2283</v>
      </c>
      <c r="J265" t="s">
        <v>2552</v>
      </c>
      <c r="K265">
        <v>29803.7</v>
      </c>
      <c r="L265" t="s">
        <v>1894</v>
      </c>
      <c r="M265" t="s">
        <v>1893</v>
      </c>
      <c r="N265">
        <v>6974.18</v>
      </c>
      <c r="O265" t="s">
        <v>1895</v>
      </c>
      <c r="P265">
        <v>5362.03</v>
      </c>
      <c r="Q265" t="s">
        <v>2552</v>
      </c>
      <c r="R265" t="s">
        <v>1889</v>
      </c>
      <c r="S265" t="s">
        <v>1890</v>
      </c>
      <c r="T265" t="s">
        <v>4202</v>
      </c>
      <c r="U265" t="s">
        <v>1891</v>
      </c>
      <c r="V265" t="s">
        <v>5375</v>
      </c>
      <c r="W265" t="s">
        <v>1892</v>
      </c>
      <c r="X265">
        <v>5362.03</v>
      </c>
    </row>
    <row r="266" spans="1:24" ht="13.2" x14ac:dyDescent="0.25">
      <c r="A266" t="s">
        <v>5878</v>
      </c>
      <c r="B266" t="s">
        <v>307</v>
      </c>
      <c r="C266" t="s">
        <v>746</v>
      </c>
      <c r="D266" t="s">
        <v>2080</v>
      </c>
      <c r="E266" t="s">
        <v>2092</v>
      </c>
      <c r="F266">
        <v>2005</v>
      </c>
      <c r="G266" t="s">
        <v>2107</v>
      </c>
      <c r="H266" t="s">
        <v>2115</v>
      </c>
      <c r="I266" t="s">
        <v>2174</v>
      </c>
      <c r="J266" t="s">
        <v>2553</v>
      </c>
      <c r="K266">
        <v>41620.57</v>
      </c>
      <c r="L266" t="s">
        <v>1894</v>
      </c>
      <c r="M266" t="s">
        <v>1893</v>
      </c>
      <c r="N266">
        <v>9956.9</v>
      </c>
      <c r="O266" t="s">
        <v>1895</v>
      </c>
      <c r="P266">
        <v>4181.74</v>
      </c>
      <c r="Q266" t="s">
        <v>2553</v>
      </c>
      <c r="R266" t="s">
        <v>1889</v>
      </c>
      <c r="S266" t="s">
        <v>1890</v>
      </c>
      <c r="T266" t="s">
        <v>4203</v>
      </c>
      <c r="U266" t="s">
        <v>1891</v>
      </c>
      <c r="V266" t="s">
        <v>5376</v>
      </c>
      <c r="W266" t="s">
        <v>1892</v>
      </c>
      <c r="X266">
        <v>4181.74</v>
      </c>
    </row>
    <row r="267" spans="1:24" ht="13.2" x14ac:dyDescent="0.25">
      <c r="A267" t="s">
        <v>5879</v>
      </c>
      <c r="B267" t="s">
        <v>308</v>
      </c>
      <c r="C267" t="s">
        <v>747</v>
      </c>
      <c r="D267" t="s">
        <v>2079</v>
      </c>
      <c r="E267" t="s">
        <v>2089</v>
      </c>
      <c r="F267">
        <v>2012</v>
      </c>
      <c r="G267" t="s">
        <v>2107</v>
      </c>
      <c r="H267" t="s">
        <v>2111</v>
      </c>
      <c r="I267" t="s">
        <v>2216</v>
      </c>
      <c r="J267" t="s">
        <v>2554</v>
      </c>
      <c r="K267">
        <v>51320.35</v>
      </c>
      <c r="L267" t="s">
        <v>1894</v>
      </c>
      <c r="M267" t="s">
        <v>1893</v>
      </c>
      <c r="N267">
        <v>10196.34</v>
      </c>
      <c r="O267" t="s">
        <v>1895</v>
      </c>
      <c r="P267">
        <v>4604.1499999999996</v>
      </c>
      <c r="Q267" t="s">
        <v>2554</v>
      </c>
      <c r="R267" t="s">
        <v>1889</v>
      </c>
      <c r="S267" t="s">
        <v>1890</v>
      </c>
      <c r="T267" t="s">
        <v>4204</v>
      </c>
      <c r="U267" t="s">
        <v>1891</v>
      </c>
      <c r="V267" t="s">
        <v>5377</v>
      </c>
      <c r="W267" t="s">
        <v>1892</v>
      </c>
      <c r="X267">
        <v>4604.1499999999996</v>
      </c>
    </row>
    <row r="268" spans="1:24" ht="13.2" x14ac:dyDescent="0.25">
      <c r="A268" t="s">
        <v>5880</v>
      </c>
      <c r="B268" t="s">
        <v>180</v>
      </c>
      <c r="C268" t="s">
        <v>748</v>
      </c>
      <c r="D268" t="s">
        <v>2081</v>
      </c>
      <c r="E268" t="s">
        <v>2088</v>
      </c>
      <c r="F268">
        <v>2012</v>
      </c>
      <c r="G268" t="s">
        <v>2106</v>
      </c>
      <c r="H268" t="s">
        <v>2114</v>
      </c>
      <c r="I268" t="s">
        <v>2158</v>
      </c>
      <c r="J268" t="s">
        <v>2555</v>
      </c>
      <c r="K268">
        <v>44819.85</v>
      </c>
      <c r="L268" t="s">
        <v>1894</v>
      </c>
      <c r="M268" t="s">
        <v>1893</v>
      </c>
      <c r="N268">
        <v>11268.81</v>
      </c>
      <c r="O268" t="s">
        <v>1895</v>
      </c>
      <c r="P268">
        <v>7705.49</v>
      </c>
      <c r="Q268" t="s">
        <v>2555</v>
      </c>
      <c r="R268" t="s">
        <v>1889</v>
      </c>
      <c r="S268" t="s">
        <v>1890</v>
      </c>
      <c r="T268" t="s">
        <v>4205</v>
      </c>
      <c r="U268" t="s">
        <v>1891</v>
      </c>
      <c r="V268" t="s">
        <v>5378</v>
      </c>
      <c r="W268" t="s">
        <v>1892</v>
      </c>
      <c r="X268">
        <v>7705.49</v>
      </c>
    </row>
    <row r="269" spans="1:24" ht="13.2" x14ac:dyDescent="0.25">
      <c r="A269" t="s">
        <v>5881</v>
      </c>
      <c r="B269" t="s">
        <v>309</v>
      </c>
      <c r="C269" t="s">
        <v>749</v>
      </c>
      <c r="D269" t="s">
        <v>2001</v>
      </c>
      <c r="E269" t="s">
        <v>2095</v>
      </c>
      <c r="F269">
        <v>2002</v>
      </c>
      <c r="G269" t="s">
        <v>2107</v>
      </c>
      <c r="H269" t="s">
        <v>2110</v>
      </c>
      <c r="I269" t="s">
        <v>2283</v>
      </c>
      <c r="J269" t="s">
        <v>2556</v>
      </c>
      <c r="K269">
        <v>50662.47</v>
      </c>
      <c r="L269" t="s">
        <v>1894</v>
      </c>
      <c r="M269" t="s">
        <v>1893</v>
      </c>
      <c r="N269">
        <v>4280.17</v>
      </c>
      <c r="O269" t="s">
        <v>1895</v>
      </c>
      <c r="P269">
        <v>7601.57</v>
      </c>
      <c r="Q269" t="s">
        <v>2556</v>
      </c>
      <c r="R269" t="s">
        <v>1889</v>
      </c>
      <c r="S269" t="s">
        <v>1890</v>
      </c>
      <c r="T269" t="s">
        <v>4206</v>
      </c>
      <c r="U269" t="s">
        <v>1891</v>
      </c>
      <c r="V269" t="s">
        <v>5379</v>
      </c>
      <c r="W269" t="s">
        <v>1892</v>
      </c>
      <c r="X269">
        <v>7601.57</v>
      </c>
    </row>
    <row r="270" spans="1:24" ht="13.2" x14ac:dyDescent="0.25">
      <c r="A270" t="s">
        <v>5882</v>
      </c>
      <c r="B270" t="s">
        <v>256</v>
      </c>
      <c r="C270" t="s">
        <v>750</v>
      </c>
      <c r="D270" t="s">
        <v>2082</v>
      </c>
      <c r="E270" t="s">
        <v>2085</v>
      </c>
      <c r="F270">
        <v>1994</v>
      </c>
      <c r="G270" t="s">
        <v>2108</v>
      </c>
      <c r="H270" t="s">
        <v>2115</v>
      </c>
      <c r="I270" t="s">
        <v>2281</v>
      </c>
      <c r="J270" t="s">
        <v>2557</v>
      </c>
      <c r="K270">
        <v>15403.06</v>
      </c>
      <c r="L270" t="s">
        <v>1894</v>
      </c>
      <c r="M270" t="s">
        <v>1893</v>
      </c>
      <c r="N270">
        <v>13277.43</v>
      </c>
      <c r="O270" t="s">
        <v>1895</v>
      </c>
      <c r="P270">
        <v>7715.94</v>
      </c>
      <c r="Q270" t="s">
        <v>2557</v>
      </c>
      <c r="R270" t="s">
        <v>1889</v>
      </c>
      <c r="S270" t="s">
        <v>1890</v>
      </c>
      <c r="T270" t="s">
        <v>4207</v>
      </c>
      <c r="U270" t="s">
        <v>1891</v>
      </c>
      <c r="V270" t="s">
        <v>5380</v>
      </c>
      <c r="W270" t="s">
        <v>1892</v>
      </c>
      <c r="X270">
        <v>7715.94</v>
      </c>
    </row>
    <row r="271" spans="1:24" ht="13.2" x14ac:dyDescent="0.25">
      <c r="A271" t="s">
        <v>5883</v>
      </c>
      <c r="B271" t="s">
        <v>310</v>
      </c>
      <c r="C271" t="s">
        <v>751</v>
      </c>
      <c r="D271" t="s">
        <v>2001</v>
      </c>
      <c r="E271" t="s">
        <v>2104</v>
      </c>
      <c r="F271">
        <v>1991</v>
      </c>
      <c r="G271" t="s">
        <v>2107</v>
      </c>
      <c r="H271" t="s">
        <v>2119</v>
      </c>
      <c r="I271" t="s">
        <v>2243</v>
      </c>
      <c r="J271" t="s">
        <v>2558</v>
      </c>
      <c r="K271">
        <v>44342.22</v>
      </c>
      <c r="L271" t="s">
        <v>1894</v>
      </c>
      <c r="M271" t="s">
        <v>1893</v>
      </c>
      <c r="N271">
        <v>9461.81</v>
      </c>
      <c r="O271" t="s">
        <v>1895</v>
      </c>
      <c r="P271">
        <v>4902.83</v>
      </c>
      <c r="Q271" t="s">
        <v>2558</v>
      </c>
      <c r="R271" t="s">
        <v>1889</v>
      </c>
      <c r="S271" t="s">
        <v>1890</v>
      </c>
      <c r="T271" t="s">
        <v>4208</v>
      </c>
      <c r="U271" t="s">
        <v>1891</v>
      </c>
      <c r="V271" t="s">
        <v>5381</v>
      </c>
      <c r="W271" t="s">
        <v>1892</v>
      </c>
      <c r="X271">
        <v>4902.83</v>
      </c>
    </row>
    <row r="272" spans="1:24" ht="13.2" x14ac:dyDescent="0.25">
      <c r="A272" t="s">
        <v>5884</v>
      </c>
      <c r="B272" t="s">
        <v>182</v>
      </c>
      <c r="C272" t="s">
        <v>752</v>
      </c>
      <c r="D272" t="s">
        <v>2082</v>
      </c>
      <c r="E272" t="s">
        <v>2102</v>
      </c>
      <c r="F272">
        <v>2001</v>
      </c>
      <c r="G272" t="s">
        <v>2108</v>
      </c>
      <c r="H272" t="s">
        <v>2118</v>
      </c>
      <c r="I272" t="s">
        <v>2174</v>
      </c>
      <c r="J272" t="s">
        <v>2559</v>
      </c>
      <c r="K272">
        <v>53252.59</v>
      </c>
      <c r="L272" t="s">
        <v>1894</v>
      </c>
      <c r="M272" t="s">
        <v>1893</v>
      </c>
      <c r="N272">
        <v>5616.96</v>
      </c>
      <c r="O272" t="s">
        <v>1895</v>
      </c>
      <c r="P272">
        <v>4792.2299999999996</v>
      </c>
      <c r="Q272" t="s">
        <v>2559</v>
      </c>
      <c r="R272" t="s">
        <v>1889</v>
      </c>
      <c r="S272" t="s">
        <v>1890</v>
      </c>
      <c r="T272" t="s">
        <v>4209</v>
      </c>
      <c r="U272" t="s">
        <v>1891</v>
      </c>
      <c r="V272" t="s">
        <v>5382</v>
      </c>
      <c r="W272" t="s">
        <v>1892</v>
      </c>
      <c r="X272">
        <v>4792.2299999999996</v>
      </c>
    </row>
    <row r="273" spans="1:24" ht="13.2" x14ac:dyDescent="0.25">
      <c r="A273" t="s">
        <v>5885</v>
      </c>
      <c r="B273" t="s">
        <v>144</v>
      </c>
      <c r="C273" t="s">
        <v>753</v>
      </c>
      <c r="D273" t="s">
        <v>2082</v>
      </c>
      <c r="E273" t="s">
        <v>2099</v>
      </c>
      <c r="F273">
        <v>2007</v>
      </c>
      <c r="G273" t="s">
        <v>2108</v>
      </c>
      <c r="H273" t="s">
        <v>2111</v>
      </c>
      <c r="I273" t="s">
        <v>2141</v>
      </c>
      <c r="J273" t="s">
        <v>2560</v>
      </c>
      <c r="K273">
        <v>52007.99</v>
      </c>
      <c r="L273" t="s">
        <v>1894</v>
      </c>
      <c r="M273" t="s">
        <v>1893</v>
      </c>
      <c r="N273">
        <v>11926.42</v>
      </c>
      <c r="O273" t="s">
        <v>1895</v>
      </c>
      <c r="P273">
        <v>7253.35</v>
      </c>
      <c r="Q273" t="s">
        <v>2560</v>
      </c>
      <c r="R273" t="s">
        <v>1889</v>
      </c>
      <c r="S273" t="s">
        <v>1890</v>
      </c>
      <c r="T273" t="s">
        <v>4210</v>
      </c>
      <c r="U273" t="s">
        <v>1891</v>
      </c>
      <c r="V273" t="s">
        <v>5383</v>
      </c>
      <c r="W273" t="s">
        <v>1892</v>
      </c>
      <c r="X273">
        <v>7253.35</v>
      </c>
    </row>
    <row r="274" spans="1:24" ht="13.2" x14ac:dyDescent="0.25">
      <c r="A274" t="s">
        <v>5886</v>
      </c>
      <c r="B274" t="s">
        <v>261</v>
      </c>
      <c r="C274" t="s">
        <v>754</v>
      </c>
      <c r="D274" t="s">
        <v>2078</v>
      </c>
      <c r="E274" t="s">
        <v>2087</v>
      </c>
      <c r="F274">
        <v>2008</v>
      </c>
      <c r="G274" t="s">
        <v>2106</v>
      </c>
      <c r="H274" t="s">
        <v>2115</v>
      </c>
      <c r="I274" t="s">
        <v>2140</v>
      </c>
      <c r="J274" t="s">
        <v>2561</v>
      </c>
      <c r="K274">
        <v>56703.13</v>
      </c>
      <c r="L274" t="s">
        <v>1894</v>
      </c>
      <c r="M274" t="s">
        <v>1893</v>
      </c>
      <c r="N274">
        <v>7293.79</v>
      </c>
      <c r="O274" t="s">
        <v>1895</v>
      </c>
      <c r="P274">
        <v>6215.67</v>
      </c>
      <c r="Q274" t="s">
        <v>2561</v>
      </c>
      <c r="R274" t="s">
        <v>1889</v>
      </c>
      <c r="S274" t="s">
        <v>1890</v>
      </c>
      <c r="T274" t="s">
        <v>4211</v>
      </c>
      <c r="U274" t="s">
        <v>1891</v>
      </c>
      <c r="V274" t="s">
        <v>5384</v>
      </c>
      <c r="W274" t="s">
        <v>1892</v>
      </c>
      <c r="X274">
        <v>6215.67</v>
      </c>
    </row>
    <row r="275" spans="1:24" ht="13.2" x14ac:dyDescent="0.25">
      <c r="A275" t="s">
        <v>5887</v>
      </c>
      <c r="B275" t="s">
        <v>182</v>
      </c>
      <c r="C275" t="s">
        <v>755</v>
      </c>
      <c r="D275" t="s">
        <v>2078</v>
      </c>
      <c r="E275" t="s">
        <v>2098</v>
      </c>
      <c r="F275">
        <v>1995</v>
      </c>
      <c r="G275" t="s">
        <v>2108</v>
      </c>
      <c r="H275" t="s">
        <v>2121</v>
      </c>
      <c r="I275" t="s">
        <v>2174</v>
      </c>
      <c r="J275" t="s">
        <v>2562</v>
      </c>
      <c r="K275">
        <v>20036.05</v>
      </c>
      <c r="L275" t="s">
        <v>1894</v>
      </c>
      <c r="M275" t="s">
        <v>1893</v>
      </c>
      <c r="N275">
        <v>12492.95</v>
      </c>
      <c r="O275" t="s">
        <v>1895</v>
      </c>
      <c r="P275">
        <v>6112.76</v>
      </c>
      <c r="Q275" t="s">
        <v>2562</v>
      </c>
      <c r="R275" t="s">
        <v>1889</v>
      </c>
      <c r="S275" t="s">
        <v>1890</v>
      </c>
      <c r="T275" t="s">
        <v>4212</v>
      </c>
      <c r="U275" t="s">
        <v>1891</v>
      </c>
      <c r="V275" t="s">
        <v>5385</v>
      </c>
      <c r="W275" t="s">
        <v>1892</v>
      </c>
      <c r="X275">
        <v>6112.76</v>
      </c>
    </row>
    <row r="276" spans="1:24" ht="13.2" x14ac:dyDescent="0.25">
      <c r="A276" t="s">
        <v>5888</v>
      </c>
      <c r="B276" t="s">
        <v>166</v>
      </c>
      <c r="C276" t="s">
        <v>756</v>
      </c>
      <c r="D276" t="s">
        <v>2080</v>
      </c>
      <c r="E276" t="s">
        <v>2082</v>
      </c>
      <c r="F276">
        <v>2008</v>
      </c>
      <c r="G276" t="s">
        <v>2108</v>
      </c>
      <c r="H276" t="s">
        <v>2113</v>
      </c>
      <c r="I276" t="s">
        <v>2141</v>
      </c>
      <c r="J276" t="s">
        <v>2563</v>
      </c>
      <c r="K276">
        <v>50911.519999999997</v>
      </c>
      <c r="L276" t="s">
        <v>1894</v>
      </c>
      <c r="M276" t="s">
        <v>1893</v>
      </c>
      <c r="N276">
        <v>11601.32</v>
      </c>
      <c r="O276" t="s">
        <v>1895</v>
      </c>
      <c r="P276">
        <v>7287.85</v>
      </c>
      <c r="Q276" t="s">
        <v>2563</v>
      </c>
      <c r="R276" t="s">
        <v>1889</v>
      </c>
      <c r="S276" t="s">
        <v>1890</v>
      </c>
      <c r="T276" t="s">
        <v>4213</v>
      </c>
      <c r="U276" t="s">
        <v>1891</v>
      </c>
      <c r="V276" t="s">
        <v>5386</v>
      </c>
      <c r="W276" t="s">
        <v>1892</v>
      </c>
      <c r="X276">
        <v>7287.85</v>
      </c>
    </row>
    <row r="277" spans="1:24" ht="13.2" x14ac:dyDescent="0.25">
      <c r="A277" t="s">
        <v>5889</v>
      </c>
      <c r="B277" t="s">
        <v>215</v>
      </c>
      <c r="C277" t="s">
        <v>757</v>
      </c>
      <c r="D277" t="s">
        <v>2001</v>
      </c>
      <c r="E277" t="s">
        <v>2092</v>
      </c>
      <c r="F277">
        <v>2001</v>
      </c>
      <c r="G277" t="s">
        <v>2107</v>
      </c>
      <c r="H277" t="s">
        <v>2121</v>
      </c>
      <c r="I277" t="s">
        <v>2281</v>
      </c>
      <c r="J277" t="s">
        <v>2564</v>
      </c>
      <c r="K277">
        <v>18138.71</v>
      </c>
      <c r="L277" t="s">
        <v>1894</v>
      </c>
      <c r="M277" t="s">
        <v>1893</v>
      </c>
      <c r="N277">
        <v>5428.56</v>
      </c>
      <c r="O277" t="s">
        <v>1895</v>
      </c>
      <c r="P277">
        <v>3566.11</v>
      </c>
      <c r="Q277" t="s">
        <v>2564</v>
      </c>
      <c r="R277" t="s">
        <v>1889</v>
      </c>
      <c r="S277" t="s">
        <v>1890</v>
      </c>
      <c r="T277" t="s">
        <v>4214</v>
      </c>
      <c r="U277" t="s">
        <v>1891</v>
      </c>
      <c r="V277" t="s">
        <v>5387</v>
      </c>
      <c r="W277" t="s">
        <v>1892</v>
      </c>
      <c r="X277">
        <v>3566.11</v>
      </c>
    </row>
    <row r="278" spans="1:24" ht="13.2" x14ac:dyDescent="0.25">
      <c r="A278" t="s">
        <v>5890</v>
      </c>
      <c r="B278" t="s">
        <v>311</v>
      </c>
      <c r="C278" t="s">
        <v>758</v>
      </c>
      <c r="D278" t="s">
        <v>2080</v>
      </c>
      <c r="E278" t="s">
        <v>2092</v>
      </c>
      <c r="F278">
        <v>2006</v>
      </c>
      <c r="G278" t="s">
        <v>2108</v>
      </c>
      <c r="H278" t="s">
        <v>2119</v>
      </c>
      <c r="I278" t="s">
        <v>2243</v>
      </c>
      <c r="J278" t="s">
        <v>2565</v>
      </c>
      <c r="K278">
        <v>49753.57</v>
      </c>
      <c r="L278" t="s">
        <v>1894</v>
      </c>
      <c r="M278" t="s">
        <v>1893</v>
      </c>
      <c r="N278">
        <v>5257.1</v>
      </c>
      <c r="O278" t="s">
        <v>1895</v>
      </c>
      <c r="P278">
        <v>8984.74</v>
      </c>
      <c r="Q278" t="s">
        <v>2565</v>
      </c>
      <c r="R278" t="s">
        <v>1889</v>
      </c>
      <c r="S278" t="s">
        <v>1890</v>
      </c>
      <c r="T278" t="s">
        <v>4215</v>
      </c>
      <c r="U278" t="s">
        <v>1891</v>
      </c>
      <c r="V278" t="s">
        <v>5388</v>
      </c>
      <c r="W278" t="s">
        <v>1892</v>
      </c>
      <c r="X278">
        <v>8984.74</v>
      </c>
    </row>
    <row r="279" spans="1:24" ht="13.2" x14ac:dyDescent="0.25">
      <c r="A279" t="s">
        <v>5891</v>
      </c>
      <c r="B279" t="s">
        <v>272</v>
      </c>
      <c r="C279" t="s">
        <v>759</v>
      </c>
      <c r="D279" t="s">
        <v>2082</v>
      </c>
      <c r="E279" t="s">
        <v>2097</v>
      </c>
      <c r="F279">
        <v>2010</v>
      </c>
      <c r="G279" t="s">
        <v>2106</v>
      </c>
      <c r="H279" t="s">
        <v>2120</v>
      </c>
      <c r="I279" t="s">
        <v>2216</v>
      </c>
      <c r="J279" t="s">
        <v>2566</v>
      </c>
      <c r="K279">
        <v>16454.29</v>
      </c>
      <c r="L279" t="s">
        <v>1894</v>
      </c>
      <c r="M279" t="s">
        <v>1893</v>
      </c>
      <c r="N279">
        <v>10883.15</v>
      </c>
      <c r="O279" t="s">
        <v>1895</v>
      </c>
      <c r="P279">
        <v>2416.9499999999998</v>
      </c>
      <c r="Q279" t="s">
        <v>2566</v>
      </c>
      <c r="R279" t="s">
        <v>1889</v>
      </c>
      <c r="S279" t="s">
        <v>1890</v>
      </c>
      <c r="T279" t="s">
        <v>4216</v>
      </c>
      <c r="U279" t="s">
        <v>1891</v>
      </c>
      <c r="V279" t="s">
        <v>5389</v>
      </c>
      <c r="W279" t="s">
        <v>1892</v>
      </c>
      <c r="X279">
        <v>2416.9499999999998</v>
      </c>
    </row>
    <row r="280" spans="1:24" ht="13.2" x14ac:dyDescent="0.25">
      <c r="A280" t="s">
        <v>5892</v>
      </c>
      <c r="B280" t="s">
        <v>268</v>
      </c>
      <c r="C280" t="s">
        <v>760</v>
      </c>
      <c r="D280" t="s">
        <v>2082</v>
      </c>
      <c r="E280" t="s">
        <v>1994</v>
      </c>
      <c r="F280">
        <v>2008</v>
      </c>
      <c r="G280" t="s">
        <v>2108</v>
      </c>
      <c r="H280" t="s">
        <v>2115</v>
      </c>
      <c r="I280" t="s">
        <v>2140</v>
      </c>
      <c r="J280" t="s">
        <v>2567</v>
      </c>
      <c r="K280">
        <v>19755.400000000001</v>
      </c>
      <c r="L280" t="s">
        <v>1894</v>
      </c>
      <c r="M280" t="s">
        <v>1893</v>
      </c>
      <c r="N280">
        <v>7417.8</v>
      </c>
      <c r="O280" t="s">
        <v>1895</v>
      </c>
      <c r="P280">
        <v>5317.95</v>
      </c>
      <c r="Q280" t="s">
        <v>2567</v>
      </c>
      <c r="R280" t="s">
        <v>1889</v>
      </c>
      <c r="S280" t="s">
        <v>1890</v>
      </c>
      <c r="T280" t="s">
        <v>4217</v>
      </c>
      <c r="U280" t="s">
        <v>1891</v>
      </c>
      <c r="V280" t="s">
        <v>5390</v>
      </c>
      <c r="W280" t="s">
        <v>1892</v>
      </c>
      <c r="X280">
        <v>5317.95</v>
      </c>
    </row>
    <row r="281" spans="1:24" ht="13.2" x14ac:dyDescent="0.25">
      <c r="A281" t="s">
        <v>5893</v>
      </c>
      <c r="B281" t="s">
        <v>229</v>
      </c>
      <c r="C281" t="s">
        <v>761</v>
      </c>
      <c r="D281" t="s">
        <v>2001</v>
      </c>
      <c r="E281" t="s">
        <v>2097</v>
      </c>
      <c r="F281">
        <v>2009</v>
      </c>
      <c r="G281" t="s">
        <v>2108</v>
      </c>
      <c r="H281" t="s">
        <v>2120</v>
      </c>
      <c r="I281" t="s">
        <v>2174</v>
      </c>
      <c r="J281" t="s">
        <v>2568</v>
      </c>
      <c r="K281">
        <v>43142.22</v>
      </c>
      <c r="L281" t="s">
        <v>1894</v>
      </c>
      <c r="M281" t="s">
        <v>1893</v>
      </c>
      <c r="N281">
        <v>14325.68</v>
      </c>
      <c r="O281" t="s">
        <v>1895</v>
      </c>
      <c r="P281">
        <v>5252.87</v>
      </c>
      <c r="Q281" t="s">
        <v>2568</v>
      </c>
      <c r="R281" t="s">
        <v>1889</v>
      </c>
      <c r="S281" t="s">
        <v>1890</v>
      </c>
      <c r="T281" t="s">
        <v>4218</v>
      </c>
      <c r="U281" t="s">
        <v>1891</v>
      </c>
      <c r="V281" t="s">
        <v>5391</v>
      </c>
      <c r="W281" t="s">
        <v>1892</v>
      </c>
      <c r="X281">
        <v>5252.87</v>
      </c>
    </row>
    <row r="282" spans="1:24" ht="13.2" x14ac:dyDescent="0.25">
      <c r="A282" t="s">
        <v>5894</v>
      </c>
      <c r="B282" t="s">
        <v>142</v>
      </c>
      <c r="C282" t="s">
        <v>762</v>
      </c>
      <c r="D282" t="s">
        <v>2082</v>
      </c>
      <c r="E282" t="s">
        <v>2091</v>
      </c>
      <c r="F282">
        <v>1992</v>
      </c>
      <c r="G282" t="s">
        <v>2108</v>
      </c>
      <c r="H282" t="s">
        <v>2113</v>
      </c>
      <c r="I282" t="s">
        <v>2216</v>
      </c>
      <c r="J282" t="s">
        <v>2569</v>
      </c>
      <c r="K282">
        <v>41805.06</v>
      </c>
      <c r="L282" t="s">
        <v>1894</v>
      </c>
      <c r="M282" t="s">
        <v>1893</v>
      </c>
      <c r="N282">
        <v>14244.46</v>
      </c>
      <c r="O282" t="s">
        <v>1895</v>
      </c>
      <c r="P282">
        <v>8517.2800000000007</v>
      </c>
      <c r="Q282" t="s">
        <v>2569</v>
      </c>
      <c r="R282" t="s">
        <v>1889</v>
      </c>
      <c r="S282" t="s">
        <v>1890</v>
      </c>
      <c r="T282" t="s">
        <v>4219</v>
      </c>
      <c r="U282" t="s">
        <v>1891</v>
      </c>
      <c r="V282" t="s">
        <v>5392</v>
      </c>
      <c r="W282" t="s">
        <v>1892</v>
      </c>
      <c r="X282">
        <v>8517.2800000000007</v>
      </c>
    </row>
    <row r="283" spans="1:24" ht="13.2" x14ac:dyDescent="0.25">
      <c r="A283" t="s">
        <v>5895</v>
      </c>
      <c r="B283" t="s">
        <v>261</v>
      </c>
      <c r="C283" t="s">
        <v>763</v>
      </c>
      <c r="D283" t="s">
        <v>2001</v>
      </c>
      <c r="E283" t="s">
        <v>2091</v>
      </c>
      <c r="F283">
        <v>2009</v>
      </c>
      <c r="G283" t="s">
        <v>2108</v>
      </c>
      <c r="H283" t="s">
        <v>2115</v>
      </c>
      <c r="I283" t="s">
        <v>2216</v>
      </c>
      <c r="J283" t="s">
        <v>2570</v>
      </c>
      <c r="K283">
        <v>35644.339999999997</v>
      </c>
      <c r="L283" t="s">
        <v>1894</v>
      </c>
      <c r="M283" t="s">
        <v>1893</v>
      </c>
      <c r="N283">
        <v>12865.23</v>
      </c>
      <c r="O283" t="s">
        <v>1895</v>
      </c>
      <c r="P283">
        <v>5413.27</v>
      </c>
      <c r="Q283" t="s">
        <v>2570</v>
      </c>
      <c r="R283" t="s">
        <v>1889</v>
      </c>
      <c r="S283" t="s">
        <v>1890</v>
      </c>
      <c r="T283" t="s">
        <v>4220</v>
      </c>
      <c r="U283" t="s">
        <v>1891</v>
      </c>
      <c r="V283" t="s">
        <v>5393</v>
      </c>
      <c r="W283" t="s">
        <v>1892</v>
      </c>
      <c r="X283">
        <v>5413.27</v>
      </c>
    </row>
    <row r="284" spans="1:24" ht="13.2" x14ac:dyDescent="0.25">
      <c r="A284" t="s">
        <v>5896</v>
      </c>
      <c r="B284" t="s">
        <v>225</v>
      </c>
      <c r="C284" t="s">
        <v>764</v>
      </c>
      <c r="D284" t="s">
        <v>2001</v>
      </c>
      <c r="E284" t="s">
        <v>2101</v>
      </c>
      <c r="F284">
        <v>2008</v>
      </c>
      <c r="G284" t="s">
        <v>2106</v>
      </c>
      <c r="H284" t="s">
        <v>2115</v>
      </c>
      <c r="I284" t="s">
        <v>2141</v>
      </c>
      <c r="J284" t="s">
        <v>2571</v>
      </c>
      <c r="K284">
        <v>50735.14</v>
      </c>
      <c r="L284" t="s">
        <v>1894</v>
      </c>
      <c r="M284" t="s">
        <v>1893</v>
      </c>
      <c r="N284">
        <v>13782.82</v>
      </c>
      <c r="O284" t="s">
        <v>1895</v>
      </c>
      <c r="P284">
        <v>8677.35</v>
      </c>
      <c r="Q284" t="s">
        <v>2571</v>
      </c>
      <c r="R284" t="s">
        <v>1889</v>
      </c>
      <c r="S284" t="s">
        <v>1890</v>
      </c>
      <c r="T284" t="s">
        <v>4221</v>
      </c>
      <c r="U284" t="s">
        <v>1891</v>
      </c>
      <c r="V284" t="s">
        <v>5394</v>
      </c>
      <c r="W284" t="s">
        <v>1892</v>
      </c>
      <c r="X284">
        <v>8677.35</v>
      </c>
    </row>
    <row r="285" spans="1:24" ht="13.2" x14ac:dyDescent="0.25">
      <c r="A285" t="s">
        <v>5897</v>
      </c>
      <c r="B285" t="s">
        <v>132</v>
      </c>
      <c r="C285" t="s">
        <v>765</v>
      </c>
      <c r="D285" t="s">
        <v>2081</v>
      </c>
      <c r="E285" t="s">
        <v>2090</v>
      </c>
      <c r="F285">
        <v>2005</v>
      </c>
      <c r="G285" t="s">
        <v>2106</v>
      </c>
      <c r="H285" t="s">
        <v>2112</v>
      </c>
      <c r="I285" t="s">
        <v>2158</v>
      </c>
      <c r="J285" t="s">
        <v>2572</v>
      </c>
      <c r="K285">
        <v>44618.8</v>
      </c>
      <c r="L285" t="s">
        <v>1894</v>
      </c>
      <c r="M285" t="s">
        <v>1893</v>
      </c>
      <c r="N285">
        <v>4980</v>
      </c>
      <c r="O285" t="s">
        <v>1895</v>
      </c>
      <c r="P285">
        <v>8931.44</v>
      </c>
      <c r="Q285" t="s">
        <v>2572</v>
      </c>
      <c r="R285" t="s">
        <v>1889</v>
      </c>
      <c r="S285" t="s">
        <v>1890</v>
      </c>
      <c r="T285" t="s">
        <v>4222</v>
      </c>
      <c r="U285" t="s">
        <v>1891</v>
      </c>
      <c r="V285" t="s">
        <v>5395</v>
      </c>
      <c r="W285" t="s">
        <v>1892</v>
      </c>
      <c r="X285">
        <v>8931.44</v>
      </c>
    </row>
    <row r="286" spans="1:24" ht="13.2" x14ac:dyDescent="0.25">
      <c r="A286" t="s">
        <v>5898</v>
      </c>
      <c r="B286" t="s">
        <v>125</v>
      </c>
      <c r="C286" t="s">
        <v>766</v>
      </c>
      <c r="D286" t="s">
        <v>2082</v>
      </c>
      <c r="E286" t="s">
        <v>2098</v>
      </c>
      <c r="F286">
        <v>2008</v>
      </c>
      <c r="G286" t="s">
        <v>2106</v>
      </c>
      <c r="H286" t="s">
        <v>2123</v>
      </c>
      <c r="I286" t="s">
        <v>2174</v>
      </c>
      <c r="J286" t="s">
        <v>2573</v>
      </c>
      <c r="K286">
        <v>29483.01</v>
      </c>
      <c r="L286" t="s">
        <v>1894</v>
      </c>
      <c r="M286" t="s">
        <v>1893</v>
      </c>
      <c r="N286">
        <v>14606.64</v>
      </c>
      <c r="O286" t="s">
        <v>1895</v>
      </c>
      <c r="P286">
        <v>4215.57</v>
      </c>
      <c r="Q286" t="s">
        <v>2573</v>
      </c>
      <c r="R286" t="s">
        <v>1889</v>
      </c>
      <c r="S286" t="s">
        <v>1890</v>
      </c>
      <c r="T286" t="s">
        <v>4223</v>
      </c>
      <c r="U286" t="s">
        <v>1891</v>
      </c>
      <c r="V286" t="s">
        <v>5396</v>
      </c>
      <c r="W286" t="s">
        <v>1892</v>
      </c>
      <c r="X286">
        <v>4215.57</v>
      </c>
    </row>
    <row r="287" spans="1:24" ht="13.2" x14ac:dyDescent="0.25">
      <c r="A287" t="s">
        <v>5899</v>
      </c>
      <c r="B287" t="s">
        <v>312</v>
      </c>
      <c r="C287" t="s">
        <v>767</v>
      </c>
      <c r="D287" t="s">
        <v>2081</v>
      </c>
      <c r="E287" t="s">
        <v>2103</v>
      </c>
      <c r="F287">
        <v>1997</v>
      </c>
      <c r="G287" t="s">
        <v>2106</v>
      </c>
      <c r="H287" t="s">
        <v>2110</v>
      </c>
      <c r="I287" t="s">
        <v>2282</v>
      </c>
      <c r="J287" t="s">
        <v>2574</v>
      </c>
      <c r="K287">
        <v>20960.53</v>
      </c>
      <c r="L287" t="s">
        <v>1894</v>
      </c>
      <c r="M287" t="s">
        <v>1893</v>
      </c>
      <c r="N287">
        <v>12363.02</v>
      </c>
      <c r="O287" t="s">
        <v>1895</v>
      </c>
      <c r="P287">
        <v>3104</v>
      </c>
      <c r="Q287" t="s">
        <v>2574</v>
      </c>
      <c r="R287" t="s">
        <v>1889</v>
      </c>
      <c r="S287" t="s">
        <v>1890</v>
      </c>
      <c r="T287" t="s">
        <v>4224</v>
      </c>
      <c r="U287" t="s">
        <v>1891</v>
      </c>
      <c r="V287" t="s">
        <v>5397</v>
      </c>
      <c r="W287" t="s">
        <v>1892</v>
      </c>
      <c r="X287">
        <v>3104</v>
      </c>
    </row>
    <row r="288" spans="1:24" ht="13.2" x14ac:dyDescent="0.25">
      <c r="A288" t="s">
        <v>5900</v>
      </c>
      <c r="B288" t="s">
        <v>313</v>
      </c>
      <c r="C288" t="s">
        <v>768</v>
      </c>
      <c r="D288" t="s">
        <v>2081</v>
      </c>
      <c r="E288" t="s">
        <v>2096</v>
      </c>
      <c r="F288">
        <v>2007</v>
      </c>
      <c r="G288" t="s">
        <v>2106</v>
      </c>
      <c r="H288" t="s">
        <v>2115</v>
      </c>
      <c r="I288" t="s">
        <v>2174</v>
      </c>
      <c r="J288" t="s">
        <v>2575</v>
      </c>
      <c r="K288">
        <v>39403.410000000003</v>
      </c>
      <c r="L288" t="s">
        <v>1894</v>
      </c>
      <c r="M288" t="s">
        <v>1893</v>
      </c>
      <c r="N288">
        <v>7175.88</v>
      </c>
      <c r="O288" t="s">
        <v>1895</v>
      </c>
      <c r="P288">
        <v>4111.74</v>
      </c>
      <c r="Q288" t="s">
        <v>2575</v>
      </c>
      <c r="R288" t="s">
        <v>1889</v>
      </c>
      <c r="S288" t="s">
        <v>1890</v>
      </c>
      <c r="T288" t="s">
        <v>4225</v>
      </c>
      <c r="U288" t="s">
        <v>1891</v>
      </c>
      <c r="V288" t="s">
        <v>5398</v>
      </c>
      <c r="W288" t="s">
        <v>1892</v>
      </c>
      <c r="X288">
        <v>4111.74</v>
      </c>
    </row>
    <row r="289" spans="1:24" ht="13.2" x14ac:dyDescent="0.25">
      <c r="A289" t="s">
        <v>5901</v>
      </c>
      <c r="B289" t="s">
        <v>266</v>
      </c>
      <c r="C289" t="s">
        <v>769</v>
      </c>
      <c r="D289" t="s">
        <v>2079</v>
      </c>
      <c r="E289" t="s">
        <v>2100</v>
      </c>
      <c r="F289">
        <v>2005</v>
      </c>
      <c r="G289" t="s">
        <v>2106</v>
      </c>
      <c r="H289" t="s">
        <v>2123</v>
      </c>
      <c r="I289" t="s">
        <v>2141</v>
      </c>
      <c r="J289" t="s">
        <v>2576</v>
      </c>
      <c r="K289">
        <v>54629.3</v>
      </c>
      <c r="L289" t="s">
        <v>1894</v>
      </c>
      <c r="M289" t="s">
        <v>1893</v>
      </c>
      <c r="N289">
        <v>4473.5200000000004</v>
      </c>
      <c r="O289" t="s">
        <v>1895</v>
      </c>
      <c r="P289">
        <v>2725.54</v>
      </c>
      <c r="Q289" t="s">
        <v>2576</v>
      </c>
      <c r="R289" t="s">
        <v>1889</v>
      </c>
      <c r="S289" t="s">
        <v>1890</v>
      </c>
      <c r="T289" t="s">
        <v>4226</v>
      </c>
      <c r="U289" t="s">
        <v>1891</v>
      </c>
      <c r="V289" t="s">
        <v>5399</v>
      </c>
      <c r="W289" t="s">
        <v>1892</v>
      </c>
      <c r="X289">
        <v>2725.54</v>
      </c>
    </row>
    <row r="290" spans="1:24" ht="13.2" x14ac:dyDescent="0.25">
      <c r="A290" t="s">
        <v>5902</v>
      </c>
      <c r="B290" t="s">
        <v>306</v>
      </c>
      <c r="C290" t="s">
        <v>770</v>
      </c>
      <c r="D290" t="s">
        <v>2078</v>
      </c>
      <c r="E290" t="s">
        <v>2098</v>
      </c>
      <c r="F290">
        <v>2006</v>
      </c>
      <c r="G290" t="s">
        <v>2107</v>
      </c>
      <c r="H290" t="s">
        <v>2121</v>
      </c>
      <c r="I290" t="s">
        <v>2281</v>
      </c>
      <c r="J290" t="s">
        <v>2577</v>
      </c>
      <c r="K290">
        <v>53358.46</v>
      </c>
      <c r="L290" t="s">
        <v>1894</v>
      </c>
      <c r="M290" t="s">
        <v>1893</v>
      </c>
      <c r="N290">
        <v>13033.42</v>
      </c>
      <c r="O290" t="s">
        <v>1895</v>
      </c>
      <c r="P290">
        <v>5692.14</v>
      </c>
      <c r="Q290" t="s">
        <v>2577</v>
      </c>
      <c r="R290" t="s">
        <v>1889</v>
      </c>
      <c r="S290" t="s">
        <v>1890</v>
      </c>
      <c r="T290" t="s">
        <v>4227</v>
      </c>
      <c r="U290" t="s">
        <v>1891</v>
      </c>
      <c r="V290" t="s">
        <v>5400</v>
      </c>
      <c r="W290" t="s">
        <v>1892</v>
      </c>
      <c r="X290">
        <v>5692.14</v>
      </c>
    </row>
    <row r="291" spans="1:24" ht="13.2" x14ac:dyDescent="0.25">
      <c r="A291" t="s">
        <v>5903</v>
      </c>
      <c r="B291" t="s">
        <v>139</v>
      </c>
      <c r="C291" t="s">
        <v>771</v>
      </c>
      <c r="D291" t="s">
        <v>2081</v>
      </c>
      <c r="E291" t="s">
        <v>2088</v>
      </c>
      <c r="F291">
        <v>2012</v>
      </c>
      <c r="G291" t="s">
        <v>2107</v>
      </c>
      <c r="H291" t="s">
        <v>2112</v>
      </c>
      <c r="I291" t="s">
        <v>2141</v>
      </c>
      <c r="J291" t="s">
        <v>2578</v>
      </c>
      <c r="K291">
        <v>50522.33</v>
      </c>
      <c r="L291" t="s">
        <v>1894</v>
      </c>
      <c r="M291" t="s">
        <v>1893</v>
      </c>
      <c r="N291">
        <v>4070.41</v>
      </c>
      <c r="O291" t="s">
        <v>1895</v>
      </c>
      <c r="P291">
        <v>2623.47</v>
      </c>
      <c r="Q291" t="s">
        <v>2578</v>
      </c>
      <c r="R291" t="s">
        <v>1889</v>
      </c>
      <c r="S291" t="s">
        <v>1890</v>
      </c>
      <c r="T291" t="s">
        <v>4228</v>
      </c>
      <c r="U291" t="s">
        <v>1891</v>
      </c>
      <c r="V291" t="s">
        <v>5401</v>
      </c>
      <c r="W291" t="s">
        <v>1892</v>
      </c>
      <c r="X291">
        <v>2623.47</v>
      </c>
    </row>
    <row r="292" spans="1:24" ht="13.2" x14ac:dyDescent="0.25">
      <c r="A292" t="s">
        <v>5904</v>
      </c>
      <c r="B292" t="s">
        <v>314</v>
      </c>
      <c r="C292" t="s">
        <v>772</v>
      </c>
      <c r="D292" t="s">
        <v>2081</v>
      </c>
      <c r="E292" t="s">
        <v>2084</v>
      </c>
      <c r="F292">
        <v>2000</v>
      </c>
      <c r="G292" t="s">
        <v>2108</v>
      </c>
      <c r="H292" t="s">
        <v>2118</v>
      </c>
      <c r="I292" t="s">
        <v>2174</v>
      </c>
      <c r="J292" t="s">
        <v>2579</v>
      </c>
      <c r="K292">
        <v>23838.58</v>
      </c>
      <c r="L292" t="s">
        <v>1894</v>
      </c>
      <c r="M292" t="s">
        <v>1893</v>
      </c>
      <c r="N292">
        <v>9562.5</v>
      </c>
      <c r="O292" t="s">
        <v>1895</v>
      </c>
      <c r="P292">
        <v>7342.58</v>
      </c>
      <c r="Q292" t="s">
        <v>2579</v>
      </c>
      <c r="R292" t="s">
        <v>1889</v>
      </c>
      <c r="S292" t="s">
        <v>1890</v>
      </c>
      <c r="T292" t="s">
        <v>4229</v>
      </c>
      <c r="U292" t="s">
        <v>1891</v>
      </c>
      <c r="V292" t="s">
        <v>5402</v>
      </c>
      <c r="W292" t="s">
        <v>1892</v>
      </c>
      <c r="X292">
        <v>7342.58</v>
      </c>
    </row>
    <row r="293" spans="1:24" ht="13.2" x14ac:dyDescent="0.25">
      <c r="A293" t="s">
        <v>5905</v>
      </c>
      <c r="B293" t="s">
        <v>315</v>
      </c>
      <c r="C293" t="s">
        <v>773</v>
      </c>
      <c r="D293" t="s">
        <v>2001</v>
      </c>
      <c r="E293" t="s">
        <v>2085</v>
      </c>
      <c r="F293">
        <v>2003</v>
      </c>
      <c r="G293" t="s">
        <v>2106</v>
      </c>
      <c r="H293" t="s">
        <v>2123</v>
      </c>
      <c r="I293" t="s">
        <v>2281</v>
      </c>
      <c r="J293" t="s">
        <v>2580</v>
      </c>
      <c r="K293">
        <v>15071.96</v>
      </c>
      <c r="L293" t="s">
        <v>1894</v>
      </c>
      <c r="M293" t="s">
        <v>1893</v>
      </c>
      <c r="N293">
        <v>7717.82</v>
      </c>
      <c r="O293" t="s">
        <v>1895</v>
      </c>
      <c r="P293">
        <v>3263.99</v>
      </c>
      <c r="Q293" t="s">
        <v>2580</v>
      </c>
      <c r="R293" t="s">
        <v>1889</v>
      </c>
      <c r="S293" t="s">
        <v>1890</v>
      </c>
      <c r="T293" t="s">
        <v>4230</v>
      </c>
      <c r="U293" t="s">
        <v>1891</v>
      </c>
      <c r="V293" t="s">
        <v>5403</v>
      </c>
      <c r="W293" t="s">
        <v>1892</v>
      </c>
      <c r="X293">
        <v>3263.99</v>
      </c>
    </row>
    <row r="294" spans="1:24" ht="13.2" x14ac:dyDescent="0.25">
      <c r="A294" t="s">
        <v>5906</v>
      </c>
      <c r="B294" t="s">
        <v>250</v>
      </c>
      <c r="C294" t="s">
        <v>774</v>
      </c>
      <c r="D294" t="s">
        <v>2001</v>
      </c>
      <c r="E294" t="s">
        <v>2089</v>
      </c>
      <c r="F294">
        <v>2004</v>
      </c>
      <c r="G294" t="s">
        <v>2106</v>
      </c>
      <c r="H294" t="s">
        <v>2118</v>
      </c>
      <c r="I294" t="s">
        <v>2284</v>
      </c>
      <c r="J294" t="s">
        <v>2581</v>
      </c>
      <c r="K294">
        <v>36024.28</v>
      </c>
      <c r="L294" t="s">
        <v>1894</v>
      </c>
      <c r="M294" t="s">
        <v>1893</v>
      </c>
      <c r="N294">
        <v>6858.6</v>
      </c>
      <c r="O294" t="s">
        <v>1895</v>
      </c>
      <c r="P294">
        <v>2249.12</v>
      </c>
      <c r="Q294" t="s">
        <v>2581</v>
      </c>
      <c r="R294" t="s">
        <v>1889</v>
      </c>
      <c r="S294" t="s">
        <v>1890</v>
      </c>
      <c r="T294" t="s">
        <v>4231</v>
      </c>
      <c r="U294" t="s">
        <v>1891</v>
      </c>
      <c r="V294" t="s">
        <v>5404</v>
      </c>
      <c r="W294" t="s">
        <v>1892</v>
      </c>
      <c r="X294">
        <v>2249.12</v>
      </c>
    </row>
    <row r="295" spans="1:24" ht="13.2" x14ac:dyDescent="0.25">
      <c r="A295" t="s">
        <v>5907</v>
      </c>
      <c r="B295" t="s">
        <v>316</v>
      </c>
      <c r="C295" t="s">
        <v>775</v>
      </c>
      <c r="D295" t="s">
        <v>2081</v>
      </c>
      <c r="E295" t="s">
        <v>2093</v>
      </c>
      <c r="F295">
        <v>2009</v>
      </c>
      <c r="G295" t="s">
        <v>2107</v>
      </c>
      <c r="H295" t="s">
        <v>2119</v>
      </c>
      <c r="I295" t="s">
        <v>2284</v>
      </c>
      <c r="J295" t="s">
        <v>2582</v>
      </c>
      <c r="K295">
        <v>19489.810000000001</v>
      </c>
      <c r="L295" t="s">
        <v>1894</v>
      </c>
      <c r="M295" t="s">
        <v>1893</v>
      </c>
      <c r="N295">
        <v>10856.78</v>
      </c>
      <c r="O295" t="s">
        <v>1895</v>
      </c>
      <c r="P295">
        <v>8153.13</v>
      </c>
      <c r="Q295" t="s">
        <v>2582</v>
      </c>
      <c r="R295" t="s">
        <v>1889</v>
      </c>
      <c r="S295" t="s">
        <v>1890</v>
      </c>
      <c r="T295" t="s">
        <v>4232</v>
      </c>
      <c r="U295" t="s">
        <v>1891</v>
      </c>
      <c r="V295" t="s">
        <v>5405</v>
      </c>
      <c r="W295" t="s">
        <v>1892</v>
      </c>
      <c r="X295">
        <v>8153.13</v>
      </c>
    </row>
    <row r="296" spans="1:24" ht="13.2" x14ac:dyDescent="0.25">
      <c r="A296" t="s">
        <v>5908</v>
      </c>
      <c r="B296" t="s">
        <v>225</v>
      </c>
      <c r="C296" t="s">
        <v>776</v>
      </c>
      <c r="D296" t="s">
        <v>2082</v>
      </c>
      <c r="E296" t="s">
        <v>2105</v>
      </c>
      <c r="F296">
        <v>2011</v>
      </c>
      <c r="G296" t="s">
        <v>2106</v>
      </c>
      <c r="H296" t="s">
        <v>2115</v>
      </c>
      <c r="I296" t="s">
        <v>2285</v>
      </c>
      <c r="J296" t="s">
        <v>2583</v>
      </c>
      <c r="K296">
        <v>58773.53</v>
      </c>
      <c r="L296" t="s">
        <v>1894</v>
      </c>
      <c r="M296" t="s">
        <v>1893</v>
      </c>
      <c r="N296">
        <v>11231.3</v>
      </c>
      <c r="O296" t="s">
        <v>1895</v>
      </c>
      <c r="P296">
        <v>4755.8500000000004</v>
      </c>
      <c r="Q296" t="s">
        <v>2583</v>
      </c>
      <c r="R296" t="s">
        <v>1889</v>
      </c>
      <c r="S296" t="s">
        <v>1890</v>
      </c>
      <c r="T296" t="s">
        <v>4233</v>
      </c>
      <c r="U296" t="s">
        <v>1891</v>
      </c>
      <c r="V296" t="s">
        <v>5406</v>
      </c>
      <c r="W296" t="s">
        <v>1892</v>
      </c>
      <c r="X296">
        <v>4755.8500000000004</v>
      </c>
    </row>
    <row r="297" spans="1:24" ht="13.2" x14ac:dyDescent="0.25">
      <c r="A297" t="s">
        <v>5909</v>
      </c>
      <c r="B297" t="s">
        <v>194</v>
      </c>
      <c r="C297" t="s">
        <v>777</v>
      </c>
      <c r="D297" t="s">
        <v>2001</v>
      </c>
      <c r="E297" t="s">
        <v>2104</v>
      </c>
      <c r="F297">
        <v>1986</v>
      </c>
      <c r="G297" t="s">
        <v>2107</v>
      </c>
      <c r="H297" t="s">
        <v>2115</v>
      </c>
      <c r="I297" t="s">
        <v>2158</v>
      </c>
      <c r="J297" t="s">
        <v>2584</v>
      </c>
      <c r="K297">
        <v>20100.099999999999</v>
      </c>
      <c r="L297" t="s">
        <v>1894</v>
      </c>
      <c r="M297" t="s">
        <v>1893</v>
      </c>
      <c r="N297">
        <v>14224.79</v>
      </c>
      <c r="O297" t="s">
        <v>1895</v>
      </c>
      <c r="P297">
        <v>3114.73</v>
      </c>
      <c r="Q297" t="s">
        <v>2584</v>
      </c>
      <c r="R297" t="s">
        <v>1889</v>
      </c>
      <c r="S297" t="s">
        <v>1890</v>
      </c>
      <c r="T297" t="s">
        <v>4234</v>
      </c>
      <c r="U297" t="s">
        <v>1891</v>
      </c>
      <c r="V297" t="s">
        <v>5407</v>
      </c>
      <c r="W297" t="s">
        <v>1892</v>
      </c>
      <c r="X297">
        <v>3114.73</v>
      </c>
    </row>
    <row r="298" spans="1:24" ht="13.2" x14ac:dyDescent="0.25">
      <c r="A298" t="s">
        <v>5910</v>
      </c>
      <c r="B298" t="s">
        <v>317</v>
      </c>
      <c r="C298" t="s">
        <v>778</v>
      </c>
      <c r="D298" t="s">
        <v>2001</v>
      </c>
      <c r="E298" t="s">
        <v>2105</v>
      </c>
      <c r="F298">
        <v>2010</v>
      </c>
      <c r="G298" t="s">
        <v>2107</v>
      </c>
      <c r="H298" t="s">
        <v>2123</v>
      </c>
      <c r="I298" t="s">
        <v>2174</v>
      </c>
      <c r="J298" t="s">
        <v>2585</v>
      </c>
      <c r="K298">
        <v>19850.11</v>
      </c>
      <c r="L298" t="s">
        <v>1894</v>
      </c>
      <c r="M298" t="s">
        <v>1893</v>
      </c>
      <c r="N298">
        <v>6841.83</v>
      </c>
      <c r="O298" t="s">
        <v>1895</v>
      </c>
      <c r="P298">
        <v>3431.19</v>
      </c>
      <c r="Q298" t="s">
        <v>2585</v>
      </c>
      <c r="R298" t="s">
        <v>1889</v>
      </c>
      <c r="S298" t="s">
        <v>1890</v>
      </c>
      <c r="T298" t="s">
        <v>4235</v>
      </c>
      <c r="U298" t="s">
        <v>1891</v>
      </c>
      <c r="V298" t="s">
        <v>5408</v>
      </c>
      <c r="W298" t="s">
        <v>1892</v>
      </c>
      <c r="X298">
        <v>3431.19</v>
      </c>
    </row>
    <row r="299" spans="1:24" ht="13.2" x14ac:dyDescent="0.25">
      <c r="A299" t="s">
        <v>5911</v>
      </c>
      <c r="B299" t="s">
        <v>152</v>
      </c>
      <c r="C299" t="s">
        <v>779</v>
      </c>
      <c r="D299" t="s">
        <v>2080</v>
      </c>
      <c r="E299" t="s">
        <v>2083</v>
      </c>
      <c r="F299">
        <v>2005</v>
      </c>
      <c r="G299" t="s">
        <v>2108</v>
      </c>
      <c r="H299" t="s">
        <v>2118</v>
      </c>
      <c r="I299" t="s">
        <v>2282</v>
      </c>
      <c r="J299" t="s">
        <v>2586</v>
      </c>
      <c r="K299">
        <v>50208.45</v>
      </c>
      <c r="L299" t="s">
        <v>1894</v>
      </c>
      <c r="M299" t="s">
        <v>1893</v>
      </c>
      <c r="N299">
        <v>9475.25</v>
      </c>
      <c r="O299" t="s">
        <v>1895</v>
      </c>
      <c r="P299">
        <v>3426.53</v>
      </c>
      <c r="Q299" t="s">
        <v>2586</v>
      </c>
      <c r="R299" t="s">
        <v>1889</v>
      </c>
      <c r="S299" t="s">
        <v>1890</v>
      </c>
      <c r="T299" t="s">
        <v>4236</v>
      </c>
      <c r="U299" t="s">
        <v>1891</v>
      </c>
      <c r="V299" t="s">
        <v>5409</v>
      </c>
      <c r="W299" t="s">
        <v>1892</v>
      </c>
      <c r="X299">
        <v>3426.53</v>
      </c>
    </row>
    <row r="300" spans="1:24" ht="13.2" x14ac:dyDescent="0.25">
      <c r="A300" t="s">
        <v>5912</v>
      </c>
      <c r="B300" t="s">
        <v>318</v>
      </c>
      <c r="C300" t="s">
        <v>780</v>
      </c>
      <c r="D300" t="s">
        <v>2082</v>
      </c>
      <c r="E300" t="s">
        <v>2001</v>
      </c>
      <c r="F300">
        <v>2009</v>
      </c>
      <c r="G300" t="s">
        <v>2107</v>
      </c>
      <c r="H300" t="s">
        <v>2112</v>
      </c>
      <c r="I300" t="s">
        <v>2174</v>
      </c>
      <c r="J300" t="s">
        <v>2587</v>
      </c>
      <c r="K300">
        <v>42243.92</v>
      </c>
      <c r="L300" t="s">
        <v>1894</v>
      </c>
      <c r="M300" t="s">
        <v>1893</v>
      </c>
      <c r="N300">
        <v>7260.12</v>
      </c>
      <c r="O300" t="s">
        <v>1895</v>
      </c>
      <c r="P300">
        <v>5248.14</v>
      </c>
      <c r="Q300" t="s">
        <v>2587</v>
      </c>
      <c r="R300" t="s">
        <v>1889</v>
      </c>
      <c r="S300" t="s">
        <v>1890</v>
      </c>
      <c r="T300" t="s">
        <v>4237</v>
      </c>
      <c r="U300" t="s">
        <v>1891</v>
      </c>
      <c r="V300" t="s">
        <v>5410</v>
      </c>
      <c r="W300" t="s">
        <v>1892</v>
      </c>
      <c r="X300">
        <v>5248.14</v>
      </c>
    </row>
    <row r="301" spans="1:24" ht="13.2" x14ac:dyDescent="0.25">
      <c r="A301" t="s">
        <v>5913</v>
      </c>
      <c r="B301" t="s">
        <v>174</v>
      </c>
      <c r="C301" t="s">
        <v>781</v>
      </c>
      <c r="D301" t="s">
        <v>2079</v>
      </c>
      <c r="E301" t="s">
        <v>2089</v>
      </c>
      <c r="F301">
        <v>2002</v>
      </c>
      <c r="G301" t="s">
        <v>2108</v>
      </c>
      <c r="H301" t="s">
        <v>2118</v>
      </c>
      <c r="I301" t="s">
        <v>2216</v>
      </c>
      <c r="J301" t="s">
        <v>2588</v>
      </c>
      <c r="K301">
        <v>58342.52</v>
      </c>
      <c r="L301" t="s">
        <v>1894</v>
      </c>
      <c r="M301" t="s">
        <v>1893</v>
      </c>
      <c r="N301">
        <v>11856.98</v>
      </c>
      <c r="O301" t="s">
        <v>1895</v>
      </c>
      <c r="P301">
        <v>3198.4</v>
      </c>
      <c r="Q301" t="s">
        <v>2588</v>
      </c>
      <c r="R301" t="s">
        <v>1889</v>
      </c>
      <c r="S301" t="s">
        <v>1890</v>
      </c>
      <c r="T301" t="s">
        <v>4238</v>
      </c>
      <c r="U301" t="s">
        <v>1891</v>
      </c>
      <c r="V301" t="s">
        <v>5411</v>
      </c>
      <c r="W301" t="s">
        <v>1892</v>
      </c>
      <c r="X301">
        <v>3198.4</v>
      </c>
    </row>
    <row r="302" spans="1:24" ht="13.2" x14ac:dyDescent="0.25">
      <c r="A302" t="s">
        <v>5914</v>
      </c>
      <c r="B302" t="s">
        <v>319</v>
      </c>
      <c r="C302" t="s">
        <v>782</v>
      </c>
      <c r="D302" t="s">
        <v>2079</v>
      </c>
      <c r="E302" t="s">
        <v>2001</v>
      </c>
      <c r="F302">
        <v>2008</v>
      </c>
      <c r="G302" t="s">
        <v>2108</v>
      </c>
      <c r="H302" t="s">
        <v>2116</v>
      </c>
      <c r="I302" t="s">
        <v>2140</v>
      </c>
      <c r="J302" t="s">
        <v>2589</v>
      </c>
      <c r="K302">
        <v>42136.11</v>
      </c>
      <c r="L302" t="s">
        <v>1894</v>
      </c>
      <c r="M302" t="s">
        <v>1893</v>
      </c>
      <c r="N302">
        <v>9129.43</v>
      </c>
      <c r="O302" t="s">
        <v>1895</v>
      </c>
      <c r="P302">
        <v>8006.82</v>
      </c>
      <c r="Q302" t="s">
        <v>2589</v>
      </c>
      <c r="R302" t="s">
        <v>1889</v>
      </c>
      <c r="S302" t="s">
        <v>1890</v>
      </c>
      <c r="T302" t="s">
        <v>4239</v>
      </c>
      <c r="U302" t="s">
        <v>1891</v>
      </c>
      <c r="V302" t="s">
        <v>5412</v>
      </c>
      <c r="W302" t="s">
        <v>1892</v>
      </c>
      <c r="X302">
        <v>8006.82</v>
      </c>
    </row>
    <row r="303" spans="1:24" ht="13.2" x14ac:dyDescent="0.25">
      <c r="A303" t="s">
        <v>5915</v>
      </c>
      <c r="B303" t="s">
        <v>281</v>
      </c>
      <c r="C303" t="s">
        <v>783</v>
      </c>
      <c r="D303" t="s">
        <v>2078</v>
      </c>
      <c r="E303" t="s">
        <v>2097</v>
      </c>
      <c r="F303">
        <v>2007</v>
      </c>
      <c r="G303" t="s">
        <v>2108</v>
      </c>
      <c r="H303" t="s">
        <v>2118</v>
      </c>
      <c r="I303" t="s">
        <v>2168</v>
      </c>
      <c r="J303" t="s">
        <v>2590</v>
      </c>
      <c r="K303">
        <v>16518.080000000002</v>
      </c>
      <c r="L303" t="s">
        <v>1894</v>
      </c>
      <c r="M303" t="s">
        <v>1893</v>
      </c>
      <c r="N303">
        <v>5227.47</v>
      </c>
      <c r="O303" t="s">
        <v>1895</v>
      </c>
      <c r="P303">
        <v>8834.07</v>
      </c>
      <c r="Q303" t="s">
        <v>2590</v>
      </c>
      <c r="R303" t="s">
        <v>1889</v>
      </c>
      <c r="S303" t="s">
        <v>1890</v>
      </c>
      <c r="T303" t="s">
        <v>4240</v>
      </c>
      <c r="U303" t="s">
        <v>1891</v>
      </c>
      <c r="V303" t="s">
        <v>5413</v>
      </c>
      <c r="W303" t="s">
        <v>1892</v>
      </c>
      <c r="X303">
        <v>8834.07</v>
      </c>
    </row>
    <row r="304" spans="1:24" ht="13.2" x14ac:dyDescent="0.25">
      <c r="A304" t="s">
        <v>5916</v>
      </c>
      <c r="B304" t="s">
        <v>320</v>
      </c>
      <c r="C304" t="s">
        <v>784</v>
      </c>
      <c r="D304" t="s">
        <v>2078</v>
      </c>
      <c r="E304" t="s">
        <v>2088</v>
      </c>
      <c r="F304">
        <v>2007</v>
      </c>
      <c r="G304" t="s">
        <v>2107</v>
      </c>
      <c r="H304" t="s">
        <v>2120</v>
      </c>
      <c r="I304" t="s">
        <v>2174</v>
      </c>
      <c r="J304" t="s">
        <v>2591</v>
      </c>
      <c r="K304">
        <v>50456.639999999999</v>
      </c>
      <c r="L304" t="s">
        <v>1894</v>
      </c>
      <c r="M304" t="s">
        <v>1893</v>
      </c>
      <c r="N304">
        <v>4551.62</v>
      </c>
      <c r="O304" t="s">
        <v>1895</v>
      </c>
      <c r="P304">
        <v>8392.76</v>
      </c>
      <c r="Q304" t="s">
        <v>2591</v>
      </c>
      <c r="R304" t="s">
        <v>1889</v>
      </c>
      <c r="S304" t="s">
        <v>1890</v>
      </c>
      <c r="T304" t="s">
        <v>4241</v>
      </c>
      <c r="U304" t="s">
        <v>1891</v>
      </c>
      <c r="V304" t="s">
        <v>5414</v>
      </c>
      <c r="W304" t="s">
        <v>1892</v>
      </c>
      <c r="X304">
        <v>8392.76</v>
      </c>
    </row>
    <row r="305" spans="1:24" ht="13.2" x14ac:dyDescent="0.25">
      <c r="A305" t="s">
        <v>5917</v>
      </c>
      <c r="B305" t="s">
        <v>321</v>
      </c>
      <c r="C305" t="s">
        <v>785</v>
      </c>
      <c r="D305" t="s">
        <v>2081</v>
      </c>
      <c r="E305" t="s">
        <v>2105</v>
      </c>
      <c r="F305">
        <v>2004</v>
      </c>
      <c r="G305" t="s">
        <v>2108</v>
      </c>
      <c r="H305" t="s">
        <v>2113</v>
      </c>
      <c r="I305" t="s">
        <v>2168</v>
      </c>
      <c r="J305" t="s">
        <v>2592</v>
      </c>
      <c r="K305">
        <v>16009.88</v>
      </c>
      <c r="L305" t="s">
        <v>1894</v>
      </c>
      <c r="M305" t="s">
        <v>1893</v>
      </c>
      <c r="N305">
        <v>14803.86</v>
      </c>
      <c r="O305" t="s">
        <v>1895</v>
      </c>
      <c r="P305">
        <v>4342.62</v>
      </c>
      <c r="Q305" t="s">
        <v>2592</v>
      </c>
      <c r="R305" t="s">
        <v>1889</v>
      </c>
      <c r="S305" t="s">
        <v>1890</v>
      </c>
      <c r="T305" t="s">
        <v>4242</v>
      </c>
      <c r="U305" t="s">
        <v>1891</v>
      </c>
      <c r="V305" t="s">
        <v>5415</v>
      </c>
      <c r="W305" t="s">
        <v>1892</v>
      </c>
      <c r="X305">
        <v>4342.62</v>
      </c>
    </row>
    <row r="306" spans="1:24" ht="13.2" x14ac:dyDescent="0.25">
      <c r="A306" t="s">
        <v>5918</v>
      </c>
      <c r="B306" t="s">
        <v>322</v>
      </c>
      <c r="C306" t="s">
        <v>786</v>
      </c>
      <c r="D306" t="s">
        <v>2079</v>
      </c>
      <c r="E306" t="s">
        <v>1994</v>
      </c>
      <c r="F306">
        <v>1985</v>
      </c>
      <c r="G306" t="s">
        <v>2106</v>
      </c>
      <c r="H306" t="s">
        <v>2120</v>
      </c>
      <c r="I306" t="s">
        <v>2174</v>
      </c>
      <c r="J306" t="s">
        <v>2593</v>
      </c>
      <c r="K306">
        <v>44386.14</v>
      </c>
      <c r="L306" t="s">
        <v>1894</v>
      </c>
      <c r="M306" t="s">
        <v>1893</v>
      </c>
      <c r="N306">
        <v>13004.67</v>
      </c>
      <c r="O306" t="s">
        <v>1895</v>
      </c>
      <c r="P306">
        <v>7469.97</v>
      </c>
      <c r="Q306" t="s">
        <v>2593</v>
      </c>
      <c r="R306" t="s">
        <v>1889</v>
      </c>
      <c r="S306" t="s">
        <v>1890</v>
      </c>
      <c r="T306" t="s">
        <v>4243</v>
      </c>
      <c r="U306" t="s">
        <v>1891</v>
      </c>
      <c r="V306" t="s">
        <v>5416</v>
      </c>
      <c r="W306" t="s">
        <v>1892</v>
      </c>
      <c r="X306">
        <v>7469.97</v>
      </c>
    </row>
    <row r="307" spans="1:24" ht="13.2" x14ac:dyDescent="0.25">
      <c r="A307" t="s">
        <v>5919</v>
      </c>
      <c r="B307" t="s">
        <v>164</v>
      </c>
      <c r="C307" t="s">
        <v>787</v>
      </c>
      <c r="D307" t="s">
        <v>2079</v>
      </c>
      <c r="E307" t="s">
        <v>2101</v>
      </c>
      <c r="F307">
        <v>1996</v>
      </c>
      <c r="G307" t="s">
        <v>2106</v>
      </c>
      <c r="H307" t="s">
        <v>2115</v>
      </c>
      <c r="I307" t="s">
        <v>2283</v>
      </c>
      <c r="J307" t="s">
        <v>2594</v>
      </c>
      <c r="K307">
        <v>41391.42</v>
      </c>
      <c r="L307" t="s">
        <v>1894</v>
      </c>
      <c r="M307" t="s">
        <v>1893</v>
      </c>
      <c r="N307">
        <v>10410.23</v>
      </c>
      <c r="O307" t="s">
        <v>1895</v>
      </c>
      <c r="P307">
        <v>5019.12</v>
      </c>
      <c r="Q307" t="s">
        <v>2594</v>
      </c>
      <c r="R307" t="s">
        <v>1889</v>
      </c>
      <c r="S307" t="s">
        <v>1890</v>
      </c>
      <c r="T307" t="s">
        <v>4244</v>
      </c>
      <c r="U307" t="s">
        <v>1891</v>
      </c>
      <c r="V307" t="s">
        <v>5417</v>
      </c>
      <c r="W307" t="s">
        <v>1892</v>
      </c>
      <c r="X307">
        <v>5019.12</v>
      </c>
    </row>
    <row r="308" spans="1:24" ht="13.2" x14ac:dyDescent="0.25">
      <c r="A308" t="s">
        <v>5920</v>
      </c>
      <c r="B308" t="s">
        <v>323</v>
      </c>
      <c r="C308" t="s">
        <v>788</v>
      </c>
      <c r="D308" t="s">
        <v>2080</v>
      </c>
      <c r="E308" t="s">
        <v>2104</v>
      </c>
      <c r="F308">
        <v>2011</v>
      </c>
      <c r="G308" t="s">
        <v>2106</v>
      </c>
      <c r="H308" t="s">
        <v>2110</v>
      </c>
      <c r="I308" t="s">
        <v>2140</v>
      </c>
      <c r="J308" t="s">
        <v>2595</v>
      </c>
      <c r="K308">
        <v>16996.03</v>
      </c>
      <c r="L308" t="s">
        <v>1894</v>
      </c>
      <c r="M308" t="s">
        <v>1893</v>
      </c>
      <c r="N308">
        <v>10119.42</v>
      </c>
      <c r="O308" t="s">
        <v>1895</v>
      </c>
      <c r="P308">
        <v>5213.79</v>
      </c>
      <c r="Q308" t="s">
        <v>2595</v>
      </c>
      <c r="R308" t="s">
        <v>1889</v>
      </c>
      <c r="S308" t="s">
        <v>1890</v>
      </c>
      <c r="T308" t="s">
        <v>4245</v>
      </c>
      <c r="U308" t="s">
        <v>1891</v>
      </c>
      <c r="V308" t="s">
        <v>5418</v>
      </c>
      <c r="W308" t="s">
        <v>1892</v>
      </c>
      <c r="X308">
        <v>5213.79</v>
      </c>
    </row>
    <row r="309" spans="1:24" ht="13.2" x14ac:dyDescent="0.25">
      <c r="A309" t="s">
        <v>5921</v>
      </c>
      <c r="B309" t="s">
        <v>286</v>
      </c>
      <c r="C309" t="s">
        <v>789</v>
      </c>
      <c r="D309" t="s">
        <v>2078</v>
      </c>
      <c r="E309" t="s">
        <v>2089</v>
      </c>
      <c r="F309">
        <v>2005</v>
      </c>
      <c r="G309" t="s">
        <v>2108</v>
      </c>
      <c r="H309" t="s">
        <v>2115</v>
      </c>
      <c r="I309" t="s">
        <v>2145</v>
      </c>
      <c r="J309" t="s">
        <v>2596</v>
      </c>
      <c r="K309">
        <v>18556.849999999999</v>
      </c>
      <c r="L309" t="s">
        <v>1894</v>
      </c>
      <c r="M309" t="s">
        <v>1893</v>
      </c>
      <c r="N309">
        <v>9000.81</v>
      </c>
      <c r="O309" t="s">
        <v>1895</v>
      </c>
      <c r="P309">
        <v>8034.64</v>
      </c>
      <c r="Q309" t="s">
        <v>2596</v>
      </c>
      <c r="R309" t="s">
        <v>1889</v>
      </c>
      <c r="S309" t="s">
        <v>1890</v>
      </c>
      <c r="T309" t="s">
        <v>4246</v>
      </c>
      <c r="U309" t="s">
        <v>1891</v>
      </c>
      <c r="V309" t="s">
        <v>5419</v>
      </c>
      <c r="W309" t="s">
        <v>1892</v>
      </c>
      <c r="X309">
        <v>8034.64</v>
      </c>
    </row>
    <row r="310" spans="1:24" ht="13.2" x14ac:dyDescent="0.25">
      <c r="A310" t="s">
        <v>5922</v>
      </c>
      <c r="B310" t="s">
        <v>324</v>
      </c>
      <c r="C310" t="s">
        <v>790</v>
      </c>
      <c r="D310" t="s">
        <v>2080</v>
      </c>
      <c r="E310" t="s">
        <v>2087</v>
      </c>
      <c r="F310">
        <v>2011</v>
      </c>
      <c r="G310" t="s">
        <v>2108</v>
      </c>
      <c r="H310" t="s">
        <v>2116</v>
      </c>
      <c r="I310" t="s">
        <v>2174</v>
      </c>
      <c r="J310" t="s">
        <v>2597</v>
      </c>
      <c r="K310">
        <v>51828.66</v>
      </c>
      <c r="L310" t="s">
        <v>1894</v>
      </c>
      <c r="M310" t="s">
        <v>1893</v>
      </c>
      <c r="N310">
        <v>10574.84</v>
      </c>
      <c r="O310" t="s">
        <v>1895</v>
      </c>
      <c r="P310">
        <v>4259.63</v>
      </c>
      <c r="Q310" t="s">
        <v>2597</v>
      </c>
      <c r="R310" t="s">
        <v>1889</v>
      </c>
      <c r="S310" t="s">
        <v>1890</v>
      </c>
      <c r="T310" t="s">
        <v>4247</v>
      </c>
      <c r="U310" t="s">
        <v>1891</v>
      </c>
      <c r="V310" t="s">
        <v>5420</v>
      </c>
      <c r="W310" t="s">
        <v>1892</v>
      </c>
      <c r="X310">
        <v>4259.63</v>
      </c>
    </row>
    <row r="311" spans="1:24" ht="13.2" x14ac:dyDescent="0.25">
      <c r="A311" t="s">
        <v>5923</v>
      </c>
      <c r="B311" t="s">
        <v>325</v>
      </c>
      <c r="C311" t="s">
        <v>791</v>
      </c>
      <c r="D311" t="s">
        <v>2080</v>
      </c>
      <c r="E311" t="s">
        <v>2089</v>
      </c>
      <c r="F311">
        <v>1997</v>
      </c>
      <c r="G311" t="s">
        <v>2106</v>
      </c>
      <c r="H311" t="s">
        <v>2112</v>
      </c>
      <c r="I311" t="s">
        <v>2174</v>
      </c>
      <c r="J311" t="s">
        <v>2598</v>
      </c>
      <c r="K311">
        <v>39629.57</v>
      </c>
      <c r="L311" t="s">
        <v>1894</v>
      </c>
      <c r="M311" t="s">
        <v>1893</v>
      </c>
      <c r="N311">
        <v>12678.2</v>
      </c>
      <c r="O311" t="s">
        <v>1895</v>
      </c>
      <c r="P311">
        <v>2636.54</v>
      </c>
      <c r="Q311" t="s">
        <v>2598</v>
      </c>
      <c r="R311" t="s">
        <v>1889</v>
      </c>
      <c r="S311" t="s">
        <v>1890</v>
      </c>
      <c r="T311" t="s">
        <v>4248</v>
      </c>
      <c r="U311" t="s">
        <v>1891</v>
      </c>
      <c r="V311" t="s">
        <v>5421</v>
      </c>
      <c r="W311" t="s">
        <v>1892</v>
      </c>
      <c r="X311">
        <v>2636.54</v>
      </c>
    </row>
    <row r="312" spans="1:24" ht="13.2" x14ac:dyDescent="0.25">
      <c r="A312" t="s">
        <v>5924</v>
      </c>
      <c r="B312" t="s">
        <v>326</v>
      </c>
      <c r="C312" t="s">
        <v>792</v>
      </c>
      <c r="D312" t="s">
        <v>2080</v>
      </c>
      <c r="E312" t="s">
        <v>2089</v>
      </c>
      <c r="F312">
        <v>1993</v>
      </c>
      <c r="G312" t="s">
        <v>2108</v>
      </c>
      <c r="H312" t="s">
        <v>2115</v>
      </c>
      <c r="I312" t="s">
        <v>2141</v>
      </c>
      <c r="J312" t="s">
        <v>2599</v>
      </c>
      <c r="K312">
        <v>32607.77</v>
      </c>
      <c r="L312" t="s">
        <v>1894</v>
      </c>
      <c r="M312" t="s">
        <v>1893</v>
      </c>
      <c r="N312">
        <v>4032.36</v>
      </c>
      <c r="O312" t="s">
        <v>1895</v>
      </c>
      <c r="P312">
        <v>6887.19</v>
      </c>
      <c r="Q312" t="s">
        <v>2599</v>
      </c>
      <c r="R312" t="s">
        <v>1889</v>
      </c>
      <c r="S312" t="s">
        <v>1890</v>
      </c>
      <c r="T312" t="s">
        <v>4249</v>
      </c>
      <c r="U312" t="s">
        <v>1891</v>
      </c>
      <c r="V312" t="s">
        <v>5422</v>
      </c>
      <c r="W312" t="s">
        <v>1892</v>
      </c>
      <c r="X312">
        <v>6887.19</v>
      </c>
    </row>
    <row r="313" spans="1:24" ht="13.2" x14ac:dyDescent="0.25">
      <c r="A313" t="s">
        <v>5925</v>
      </c>
      <c r="B313" t="s">
        <v>166</v>
      </c>
      <c r="C313" t="s">
        <v>793</v>
      </c>
      <c r="D313" t="s">
        <v>2078</v>
      </c>
      <c r="E313" t="s">
        <v>2083</v>
      </c>
      <c r="F313">
        <v>1995</v>
      </c>
      <c r="G313" t="s">
        <v>2107</v>
      </c>
      <c r="H313" t="s">
        <v>2115</v>
      </c>
      <c r="I313" t="s">
        <v>2284</v>
      </c>
      <c r="J313" t="s">
        <v>2600</v>
      </c>
      <c r="K313">
        <v>23439.58</v>
      </c>
      <c r="L313" t="s">
        <v>1894</v>
      </c>
      <c r="M313" t="s">
        <v>1893</v>
      </c>
      <c r="N313">
        <v>14762.95</v>
      </c>
      <c r="O313" t="s">
        <v>1895</v>
      </c>
      <c r="P313">
        <v>2863.14</v>
      </c>
      <c r="Q313" t="s">
        <v>2600</v>
      </c>
      <c r="R313" t="s">
        <v>1889</v>
      </c>
      <c r="S313" t="s">
        <v>1890</v>
      </c>
      <c r="T313" t="s">
        <v>4250</v>
      </c>
      <c r="U313" t="s">
        <v>1891</v>
      </c>
      <c r="V313" t="s">
        <v>5423</v>
      </c>
      <c r="W313" t="s">
        <v>1892</v>
      </c>
      <c r="X313">
        <v>2863.14</v>
      </c>
    </row>
    <row r="314" spans="1:24" ht="13.2" x14ac:dyDescent="0.25">
      <c r="A314" t="s">
        <v>5926</v>
      </c>
      <c r="B314" t="s">
        <v>327</v>
      </c>
      <c r="C314" t="s">
        <v>794</v>
      </c>
      <c r="D314" t="s">
        <v>2079</v>
      </c>
      <c r="E314" t="s">
        <v>2105</v>
      </c>
      <c r="F314">
        <v>2012</v>
      </c>
      <c r="G314" t="s">
        <v>2108</v>
      </c>
      <c r="H314" t="s">
        <v>2111</v>
      </c>
      <c r="I314" t="s">
        <v>2282</v>
      </c>
      <c r="J314" t="s">
        <v>2601</v>
      </c>
      <c r="K314">
        <v>39806.89</v>
      </c>
      <c r="L314" t="s">
        <v>1894</v>
      </c>
      <c r="M314" t="s">
        <v>1893</v>
      </c>
      <c r="N314">
        <v>13166.54</v>
      </c>
      <c r="O314" t="s">
        <v>1895</v>
      </c>
      <c r="P314">
        <v>6453.8</v>
      </c>
      <c r="Q314" t="s">
        <v>2601</v>
      </c>
      <c r="R314" t="s">
        <v>1889</v>
      </c>
      <c r="S314" t="s">
        <v>1890</v>
      </c>
      <c r="T314" t="s">
        <v>4251</v>
      </c>
      <c r="U314" t="s">
        <v>1891</v>
      </c>
      <c r="V314" t="s">
        <v>5424</v>
      </c>
      <c r="W314" t="s">
        <v>1892</v>
      </c>
      <c r="X314">
        <v>6453.8</v>
      </c>
    </row>
    <row r="315" spans="1:24" ht="13.2" x14ac:dyDescent="0.25">
      <c r="A315" t="s">
        <v>5927</v>
      </c>
      <c r="B315" t="s">
        <v>328</v>
      </c>
      <c r="C315" t="s">
        <v>795</v>
      </c>
      <c r="D315" t="s">
        <v>2081</v>
      </c>
      <c r="E315" t="s">
        <v>2083</v>
      </c>
      <c r="F315">
        <v>2010</v>
      </c>
      <c r="G315" t="s">
        <v>2107</v>
      </c>
      <c r="H315" t="s">
        <v>2118</v>
      </c>
      <c r="I315" t="s">
        <v>2140</v>
      </c>
      <c r="J315" t="s">
        <v>2602</v>
      </c>
      <c r="K315">
        <v>18430.73</v>
      </c>
      <c r="L315" t="s">
        <v>1894</v>
      </c>
      <c r="M315" t="s">
        <v>1893</v>
      </c>
      <c r="N315">
        <v>13875.15</v>
      </c>
      <c r="O315" t="s">
        <v>1895</v>
      </c>
      <c r="P315">
        <v>3646.62</v>
      </c>
      <c r="Q315" t="s">
        <v>2602</v>
      </c>
      <c r="R315" t="s">
        <v>1889</v>
      </c>
      <c r="S315" t="s">
        <v>1890</v>
      </c>
      <c r="T315" t="s">
        <v>4252</v>
      </c>
      <c r="U315" t="s">
        <v>1891</v>
      </c>
      <c r="V315" t="s">
        <v>5425</v>
      </c>
      <c r="W315" t="s">
        <v>1892</v>
      </c>
      <c r="X315">
        <v>3646.62</v>
      </c>
    </row>
    <row r="316" spans="1:24" ht="13.2" x14ac:dyDescent="0.25">
      <c r="A316" t="s">
        <v>5928</v>
      </c>
      <c r="B316" t="s">
        <v>292</v>
      </c>
      <c r="C316" t="s">
        <v>796</v>
      </c>
      <c r="D316" t="s">
        <v>2079</v>
      </c>
      <c r="E316" t="s">
        <v>2092</v>
      </c>
      <c r="F316">
        <v>2009</v>
      </c>
      <c r="G316" t="s">
        <v>2107</v>
      </c>
      <c r="H316" t="s">
        <v>2116</v>
      </c>
      <c r="I316" t="s">
        <v>2140</v>
      </c>
      <c r="J316" t="s">
        <v>2603</v>
      </c>
      <c r="K316">
        <v>46546.66</v>
      </c>
      <c r="L316" t="s">
        <v>1894</v>
      </c>
      <c r="M316" t="s">
        <v>1893</v>
      </c>
      <c r="N316">
        <v>5447.12</v>
      </c>
      <c r="O316" t="s">
        <v>1895</v>
      </c>
      <c r="P316">
        <v>6211.11</v>
      </c>
      <c r="Q316" t="s">
        <v>2603</v>
      </c>
      <c r="R316" t="s">
        <v>1889</v>
      </c>
      <c r="S316" t="s">
        <v>1890</v>
      </c>
      <c r="T316" t="s">
        <v>4253</v>
      </c>
      <c r="U316" t="s">
        <v>1891</v>
      </c>
      <c r="V316" t="s">
        <v>5426</v>
      </c>
      <c r="W316" t="s">
        <v>1892</v>
      </c>
      <c r="X316">
        <v>6211.11</v>
      </c>
    </row>
    <row r="317" spans="1:24" ht="13.2" x14ac:dyDescent="0.25">
      <c r="A317" t="s">
        <v>5929</v>
      </c>
      <c r="B317" t="s">
        <v>329</v>
      </c>
      <c r="C317" t="s">
        <v>797</v>
      </c>
      <c r="D317" t="s">
        <v>2001</v>
      </c>
      <c r="E317" t="s">
        <v>2082</v>
      </c>
      <c r="F317">
        <v>1991</v>
      </c>
      <c r="G317" t="s">
        <v>2108</v>
      </c>
      <c r="H317" t="s">
        <v>2110</v>
      </c>
      <c r="I317" t="s">
        <v>2141</v>
      </c>
      <c r="J317" t="s">
        <v>2604</v>
      </c>
      <c r="K317">
        <v>59894.14</v>
      </c>
      <c r="L317" t="s">
        <v>1894</v>
      </c>
      <c r="M317" t="s">
        <v>1893</v>
      </c>
      <c r="N317">
        <v>4786.1400000000003</v>
      </c>
      <c r="O317" t="s">
        <v>1895</v>
      </c>
      <c r="P317">
        <v>2880.27</v>
      </c>
      <c r="Q317" t="s">
        <v>2604</v>
      </c>
      <c r="R317" t="s">
        <v>1889</v>
      </c>
      <c r="S317" t="s">
        <v>1890</v>
      </c>
      <c r="T317" t="s">
        <v>4254</v>
      </c>
      <c r="U317" t="s">
        <v>1891</v>
      </c>
      <c r="V317" t="s">
        <v>5427</v>
      </c>
      <c r="W317" t="s">
        <v>1892</v>
      </c>
      <c r="X317">
        <v>2880.27</v>
      </c>
    </row>
    <row r="318" spans="1:24" ht="13.2" x14ac:dyDescent="0.25">
      <c r="A318" t="s">
        <v>5930</v>
      </c>
      <c r="B318" t="s">
        <v>278</v>
      </c>
      <c r="C318" t="s">
        <v>798</v>
      </c>
      <c r="D318" t="s">
        <v>2001</v>
      </c>
      <c r="E318" t="s">
        <v>2084</v>
      </c>
      <c r="F318">
        <v>2012</v>
      </c>
      <c r="G318" t="s">
        <v>2107</v>
      </c>
      <c r="H318" t="s">
        <v>2123</v>
      </c>
      <c r="I318" t="s">
        <v>2281</v>
      </c>
      <c r="J318" t="s">
        <v>2605</v>
      </c>
      <c r="K318">
        <v>22980.66</v>
      </c>
      <c r="L318" t="s">
        <v>1894</v>
      </c>
      <c r="M318" t="s">
        <v>1893</v>
      </c>
      <c r="N318">
        <v>11154.37</v>
      </c>
      <c r="O318" t="s">
        <v>1895</v>
      </c>
      <c r="P318">
        <v>7750.76</v>
      </c>
      <c r="Q318" t="s">
        <v>2605</v>
      </c>
      <c r="R318" t="s">
        <v>1889</v>
      </c>
      <c r="S318" t="s">
        <v>1890</v>
      </c>
      <c r="T318" t="s">
        <v>4255</v>
      </c>
      <c r="U318" t="s">
        <v>1891</v>
      </c>
      <c r="V318" t="s">
        <v>5428</v>
      </c>
      <c r="W318" t="s">
        <v>1892</v>
      </c>
      <c r="X318">
        <v>7750.76</v>
      </c>
    </row>
    <row r="319" spans="1:24" ht="13.2" x14ac:dyDescent="0.25">
      <c r="A319" t="s">
        <v>5931</v>
      </c>
      <c r="B319" t="s">
        <v>330</v>
      </c>
      <c r="C319" t="s">
        <v>799</v>
      </c>
      <c r="D319" t="s">
        <v>2079</v>
      </c>
      <c r="E319" t="s">
        <v>2095</v>
      </c>
      <c r="F319">
        <v>2010</v>
      </c>
      <c r="G319" t="s">
        <v>2107</v>
      </c>
      <c r="H319" t="s">
        <v>2123</v>
      </c>
      <c r="I319" t="s">
        <v>2284</v>
      </c>
      <c r="J319" t="s">
        <v>2606</v>
      </c>
      <c r="K319">
        <v>25791.49</v>
      </c>
      <c r="L319" t="s">
        <v>1894</v>
      </c>
      <c r="M319" t="s">
        <v>1893</v>
      </c>
      <c r="N319">
        <v>4845.3</v>
      </c>
      <c r="O319" t="s">
        <v>1895</v>
      </c>
      <c r="P319">
        <v>5051.2299999999996</v>
      </c>
      <c r="Q319" t="s">
        <v>2606</v>
      </c>
      <c r="R319" t="s">
        <v>1889</v>
      </c>
      <c r="S319" t="s">
        <v>1890</v>
      </c>
      <c r="T319" t="s">
        <v>4256</v>
      </c>
      <c r="U319" t="s">
        <v>1891</v>
      </c>
      <c r="V319" t="s">
        <v>5429</v>
      </c>
      <c r="W319" t="s">
        <v>1892</v>
      </c>
      <c r="X319">
        <v>5051.2299999999996</v>
      </c>
    </row>
    <row r="320" spans="1:24" ht="13.2" x14ac:dyDescent="0.25">
      <c r="A320" t="s">
        <v>5932</v>
      </c>
      <c r="B320" t="s">
        <v>189</v>
      </c>
      <c r="C320" t="s">
        <v>800</v>
      </c>
      <c r="D320" t="s">
        <v>2078</v>
      </c>
      <c r="E320" t="s">
        <v>2084</v>
      </c>
      <c r="F320">
        <v>1986</v>
      </c>
      <c r="G320" t="s">
        <v>2108</v>
      </c>
      <c r="H320" t="s">
        <v>2110</v>
      </c>
      <c r="I320" t="s">
        <v>2216</v>
      </c>
      <c r="J320" t="s">
        <v>2607</v>
      </c>
      <c r="K320">
        <v>52953.97</v>
      </c>
      <c r="L320" t="s">
        <v>1894</v>
      </c>
      <c r="M320" t="s">
        <v>1893</v>
      </c>
      <c r="N320">
        <v>6056.81</v>
      </c>
      <c r="O320" t="s">
        <v>1895</v>
      </c>
      <c r="P320">
        <v>7187.65</v>
      </c>
      <c r="Q320" t="s">
        <v>2607</v>
      </c>
      <c r="R320" t="s">
        <v>1889</v>
      </c>
      <c r="S320" t="s">
        <v>1890</v>
      </c>
      <c r="T320" t="s">
        <v>4257</v>
      </c>
      <c r="U320" t="s">
        <v>1891</v>
      </c>
      <c r="V320" t="s">
        <v>5430</v>
      </c>
      <c r="W320" t="s">
        <v>1892</v>
      </c>
      <c r="X320">
        <v>7187.65</v>
      </c>
    </row>
    <row r="321" spans="1:24" ht="13.2" x14ac:dyDescent="0.25">
      <c r="A321" t="s">
        <v>5933</v>
      </c>
      <c r="B321" t="s">
        <v>202</v>
      </c>
      <c r="C321" t="s">
        <v>801</v>
      </c>
      <c r="D321" t="s">
        <v>2079</v>
      </c>
      <c r="E321" t="s">
        <v>2089</v>
      </c>
      <c r="F321">
        <v>2000</v>
      </c>
      <c r="G321" t="s">
        <v>2108</v>
      </c>
      <c r="H321" t="s">
        <v>2118</v>
      </c>
      <c r="I321" t="s">
        <v>2174</v>
      </c>
      <c r="J321" t="s">
        <v>2608</v>
      </c>
      <c r="K321">
        <v>33068.71</v>
      </c>
      <c r="L321" t="s">
        <v>1894</v>
      </c>
      <c r="M321" t="s">
        <v>1893</v>
      </c>
      <c r="N321">
        <v>7077.37</v>
      </c>
      <c r="O321" t="s">
        <v>1895</v>
      </c>
      <c r="P321">
        <v>3296.19</v>
      </c>
      <c r="Q321" t="s">
        <v>2608</v>
      </c>
      <c r="R321" t="s">
        <v>1889</v>
      </c>
      <c r="S321" t="s">
        <v>1890</v>
      </c>
      <c r="T321" t="s">
        <v>4258</v>
      </c>
      <c r="U321" t="s">
        <v>1891</v>
      </c>
      <c r="V321" t="s">
        <v>5431</v>
      </c>
      <c r="W321" t="s">
        <v>1892</v>
      </c>
      <c r="X321">
        <v>3296.19</v>
      </c>
    </row>
    <row r="322" spans="1:24" ht="13.2" x14ac:dyDescent="0.25">
      <c r="A322" t="s">
        <v>5934</v>
      </c>
      <c r="B322" t="s">
        <v>138</v>
      </c>
      <c r="C322" t="s">
        <v>802</v>
      </c>
      <c r="D322" t="s">
        <v>2001</v>
      </c>
      <c r="E322" t="s">
        <v>2105</v>
      </c>
      <c r="F322">
        <v>1993</v>
      </c>
      <c r="G322" t="s">
        <v>2107</v>
      </c>
      <c r="H322" t="s">
        <v>2123</v>
      </c>
      <c r="I322" t="s">
        <v>2174</v>
      </c>
      <c r="J322" t="s">
        <v>2609</v>
      </c>
      <c r="K322">
        <v>56166.63</v>
      </c>
      <c r="L322" t="s">
        <v>1894</v>
      </c>
      <c r="M322" t="s">
        <v>1893</v>
      </c>
      <c r="N322">
        <v>4784.17</v>
      </c>
      <c r="O322" t="s">
        <v>1895</v>
      </c>
      <c r="P322">
        <v>4804.43</v>
      </c>
      <c r="Q322" t="s">
        <v>2609</v>
      </c>
      <c r="R322" t="s">
        <v>1889</v>
      </c>
      <c r="S322" t="s">
        <v>1890</v>
      </c>
      <c r="T322" t="s">
        <v>4259</v>
      </c>
      <c r="U322" t="s">
        <v>1891</v>
      </c>
      <c r="V322" t="s">
        <v>5432</v>
      </c>
      <c r="W322" t="s">
        <v>1892</v>
      </c>
      <c r="X322">
        <v>4804.43</v>
      </c>
    </row>
    <row r="323" spans="1:24" ht="13.2" x14ac:dyDescent="0.25">
      <c r="A323" t="s">
        <v>5935</v>
      </c>
      <c r="B323" t="s">
        <v>331</v>
      </c>
      <c r="C323" t="s">
        <v>803</v>
      </c>
      <c r="D323" t="s">
        <v>2078</v>
      </c>
      <c r="E323" t="s">
        <v>2104</v>
      </c>
      <c r="F323">
        <v>2005</v>
      </c>
      <c r="G323" t="s">
        <v>2108</v>
      </c>
      <c r="H323" t="s">
        <v>2118</v>
      </c>
      <c r="I323" t="s">
        <v>2243</v>
      </c>
      <c r="J323" t="s">
        <v>2610</v>
      </c>
      <c r="K323">
        <v>56809.29</v>
      </c>
      <c r="L323" t="s">
        <v>1894</v>
      </c>
      <c r="M323" t="s">
        <v>1893</v>
      </c>
      <c r="N323">
        <v>14227.55</v>
      </c>
      <c r="O323" t="s">
        <v>1895</v>
      </c>
      <c r="P323">
        <v>5351.5</v>
      </c>
      <c r="Q323" t="s">
        <v>2610</v>
      </c>
      <c r="R323" t="s">
        <v>1889</v>
      </c>
      <c r="S323" t="s">
        <v>1890</v>
      </c>
      <c r="T323" t="s">
        <v>4260</v>
      </c>
      <c r="U323" t="s">
        <v>1891</v>
      </c>
      <c r="V323" t="s">
        <v>5433</v>
      </c>
      <c r="W323" t="s">
        <v>1892</v>
      </c>
      <c r="X323">
        <v>5351.5</v>
      </c>
    </row>
    <row r="324" spans="1:24" ht="13.2" x14ac:dyDescent="0.25">
      <c r="A324" t="s">
        <v>5936</v>
      </c>
      <c r="B324" t="s">
        <v>332</v>
      </c>
      <c r="C324" t="s">
        <v>804</v>
      </c>
      <c r="D324" t="s">
        <v>2078</v>
      </c>
      <c r="E324" t="s">
        <v>2085</v>
      </c>
      <c r="F324">
        <v>1988</v>
      </c>
      <c r="G324" t="s">
        <v>2108</v>
      </c>
      <c r="H324" t="s">
        <v>2122</v>
      </c>
      <c r="I324" t="s">
        <v>2174</v>
      </c>
      <c r="J324" t="s">
        <v>2611</v>
      </c>
      <c r="K324">
        <v>35067.339999999997</v>
      </c>
      <c r="L324" t="s">
        <v>1894</v>
      </c>
      <c r="M324" t="s">
        <v>1893</v>
      </c>
      <c r="N324">
        <v>5119.33</v>
      </c>
      <c r="O324" t="s">
        <v>1895</v>
      </c>
      <c r="P324">
        <v>3747.18</v>
      </c>
      <c r="Q324" t="s">
        <v>2611</v>
      </c>
      <c r="R324" t="s">
        <v>1889</v>
      </c>
      <c r="S324" t="s">
        <v>1890</v>
      </c>
      <c r="T324" t="s">
        <v>4261</v>
      </c>
      <c r="U324" t="s">
        <v>1891</v>
      </c>
      <c r="V324" t="s">
        <v>5434</v>
      </c>
      <c r="W324" t="s">
        <v>1892</v>
      </c>
      <c r="X324">
        <v>3747.18</v>
      </c>
    </row>
    <row r="325" spans="1:24" ht="13.2" x14ac:dyDescent="0.25">
      <c r="A325" t="s">
        <v>5937</v>
      </c>
      <c r="B325" t="s">
        <v>333</v>
      </c>
      <c r="C325" t="s">
        <v>805</v>
      </c>
      <c r="D325" t="s">
        <v>2082</v>
      </c>
      <c r="E325" t="s">
        <v>2102</v>
      </c>
      <c r="F325">
        <v>2007</v>
      </c>
      <c r="G325" t="s">
        <v>2106</v>
      </c>
      <c r="H325" t="s">
        <v>2112</v>
      </c>
      <c r="I325" t="s">
        <v>2283</v>
      </c>
      <c r="J325" t="s">
        <v>2612</v>
      </c>
      <c r="K325">
        <v>49766.28</v>
      </c>
      <c r="L325" t="s">
        <v>1894</v>
      </c>
      <c r="M325" t="s">
        <v>1893</v>
      </c>
      <c r="N325">
        <v>9110.66</v>
      </c>
      <c r="O325" t="s">
        <v>1895</v>
      </c>
      <c r="P325">
        <v>3870.14</v>
      </c>
      <c r="Q325" t="s">
        <v>2612</v>
      </c>
      <c r="R325" t="s">
        <v>1889</v>
      </c>
      <c r="S325" t="s">
        <v>1890</v>
      </c>
      <c r="T325" t="s">
        <v>4262</v>
      </c>
      <c r="U325" t="s">
        <v>1891</v>
      </c>
      <c r="V325" t="s">
        <v>5435</v>
      </c>
      <c r="W325" t="s">
        <v>1892</v>
      </c>
      <c r="X325">
        <v>3870.14</v>
      </c>
    </row>
    <row r="326" spans="1:24" ht="13.2" x14ac:dyDescent="0.25">
      <c r="A326" t="s">
        <v>5938</v>
      </c>
      <c r="B326" t="s">
        <v>334</v>
      </c>
      <c r="C326" t="s">
        <v>806</v>
      </c>
      <c r="D326" t="s">
        <v>2001</v>
      </c>
      <c r="E326" t="s">
        <v>2087</v>
      </c>
      <c r="F326">
        <v>1996</v>
      </c>
      <c r="G326" t="s">
        <v>2106</v>
      </c>
      <c r="H326" t="s">
        <v>2120</v>
      </c>
      <c r="I326" t="s">
        <v>2174</v>
      </c>
      <c r="J326" t="s">
        <v>2613</v>
      </c>
      <c r="K326">
        <v>29977.22</v>
      </c>
      <c r="L326" t="s">
        <v>1894</v>
      </c>
      <c r="M326" t="s">
        <v>1893</v>
      </c>
      <c r="N326">
        <v>11963.77</v>
      </c>
      <c r="O326" t="s">
        <v>1895</v>
      </c>
      <c r="P326">
        <v>2441.4</v>
      </c>
      <c r="Q326" t="s">
        <v>2613</v>
      </c>
      <c r="R326" t="s">
        <v>1889</v>
      </c>
      <c r="S326" t="s">
        <v>1890</v>
      </c>
      <c r="T326" t="s">
        <v>4263</v>
      </c>
      <c r="U326" t="s">
        <v>1891</v>
      </c>
      <c r="V326" t="s">
        <v>5436</v>
      </c>
      <c r="W326" t="s">
        <v>1892</v>
      </c>
      <c r="X326">
        <v>2441.4</v>
      </c>
    </row>
    <row r="327" spans="1:24" ht="13.2" x14ac:dyDescent="0.25">
      <c r="A327" t="s">
        <v>5939</v>
      </c>
      <c r="B327" t="s">
        <v>198</v>
      </c>
      <c r="C327" t="s">
        <v>807</v>
      </c>
      <c r="D327" t="s">
        <v>2082</v>
      </c>
      <c r="E327" t="s">
        <v>2086</v>
      </c>
      <c r="F327">
        <v>2007</v>
      </c>
      <c r="G327" t="s">
        <v>2108</v>
      </c>
      <c r="H327" t="s">
        <v>2110</v>
      </c>
      <c r="I327" t="s">
        <v>2216</v>
      </c>
      <c r="J327" t="s">
        <v>2614</v>
      </c>
      <c r="K327">
        <v>18498.939999999999</v>
      </c>
      <c r="L327" t="s">
        <v>1894</v>
      </c>
      <c r="M327" t="s">
        <v>1893</v>
      </c>
      <c r="N327">
        <v>7663.86</v>
      </c>
      <c r="O327" t="s">
        <v>1895</v>
      </c>
      <c r="P327">
        <v>8529.75</v>
      </c>
      <c r="Q327" t="s">
        <v>2614</v>
      </c>
      <c r="R327" t="s">
        <v>1889</v>
      </c>
      <c r="S327" t="s">
        <v>1890</v>
      </c>
      <c r="T327" t="s">
        <v>4264</v>
      </c>
      <c r="U327" t="s">
        <v>1891</v>
      </c>
      <c r="V327" t="s">
        <v>5437</v>
      </c>
      <c r="W327" t="s">
        <v>1892</v>
      </c>
      <c r="X327">
        <v>8529.75</v>
      </c>
    </row>
    <row r="328" spans="1:24" ht="13.2" x14ac:dyDescent="0.25">
      <c r="A328" t="s">
        <v>5940</v>
      </c>
      <c r="B328" t="s">
        <v>335</v>
      </c>
      <c r="C328" t="s">
        <v>808</v>
      </c>
      <c r="D328" t="s">
        <v>2078</v>
      </c>
      <c r="E328" t="s">
        <v>2102</v>
      </c>
      <c r="F328">
        <v>2009</v>
      </c>
      <c r="G328" t="s">
        <v>2106</v>
      </c>
      <c r="H328" t="s">
        <v>2121</v>
      </c>
      <c r="I328" t="s">
        <v>2140</v>
      </c>
      <c r="J328" t="s">
        <v>2615</v>
      </c>
      <c r="K328">
        <v>58858.67</v>
      </c>
      <c r="L328" t="s">
        <v>1894</v>
      </c>
      <c r="M328" t="s">
        <v>1893</v>
      </c>
      <c r="N328">
        <v>13399.15</v>
      </c>
      <c r="O328" t="s">
        <v>1895</v>
      </c>
      <c r="P328">
        <v>3013.72</v>
      </c>
      <c r="Q328" t="s">
        <v>2615</v>
      </c>
      <c r="R328" t="s">
        <v>1889</v>
      </c>
      <c r="S328" t="s">
        <v>1890</v>
      </c>
      <c r="T328" t="s">
        <v>4265</v>
      </c>
      <c r="U328" t="s">
        <v>1891</v>
      </c>
      <c r="V328" t="s">
        <v>5438</v>
      </c>
      <c r="W328" t="s">
        <v>1892</v>
      </c>
      <c r="X328">
        <v>3013.72</v>
      </c>
    </row>
    <row r="329" spans="1:24" ht="13.2" x14ac:dyDescent="0.25">
      <c r="A329" t="s">
        <v>5941</v>
      </c>
      <c r="B329" t="s">
        <v>211</v>
      </c>
      <c r="C329" t="s">
        <v>809</v>
      </c>
      <c r="D329" t="s">
        <v>2082</v>
      </c>
      <c r="E329" t="s">
        <v>2104</v>
      </c>
      <c r="F329">
        <v>2009</v>
      </c>
      <c r="G329" t="s">
        <v>2108</v>
      </c>
      <c r="H329" t="s">
        <v>2113</v>
      </c>
      <c r="I329" t="s">
        <v>2141</v>
      </c>
      <c r="J329" t="s">
        <v>2616</v>
      </c>
      <c r="K329">
        <v>47594</v>
      </c>
      <c r="L329" t="s">
        <v>1894</v>
      </c>
      <c r="M329" t="s">
        <v>1893</v>
      </c>
      <c r="N329">
        <v>4970.75</v>
      </c>
      <c r="O329" t="s">
        <v>1895</v>
      </c>
      <c r="P329">
        <v>8102.2</v>
      </c>
      <c r="Q329" t="s">
        <v>2616</v>
      </c>
      <c r="R329" t="s">
        <v>1889</v>
      </c>
      <c r="S329" t="s">
        <v>1890</v>
      </c>
      <c r="T329" t="s">
        <v>4266</v>
      </c>
      <c r="U329" t="s">
        <v>1891</v>
      </c>
      <c r="V329" t="s">
        <v>5439</v>
      </c>
      <c r="W329" t="s">
        <v>1892</v>
      </c>
      <c r="X329">
        <v>8102.2</v>
      </c>
    </row>
    <row r="330" spans="1:24" ht="13.2" x14ac:dyDescent="0.25">
      <c r="A330" t="s">
        <v>5942</v>
      </c>
      <c r="B330" t="s">
        <v>336</v>
      </c>
      <c r="C330" t="s">
        <v>810</v>
      </c>
      <c r="D330" t="s">
        <v>2080</v>
      </c>
      <c r="E330" t="s">
        <v>2097</v>
      </c>
      <c r="F330">
        <v>2001</v>
      </c>
      <c r="G330" t="s">
        <v>2106</v>
      </c>
      <c r="H330" t="s">
        <v>2122</v>
      </c>
      <c r="I330" t="s">
        <v>2282</v>
      </c>
      <c r="J330" t="s">
        <v>2617</v>
      </c>
      <c r="K330">
        <v>27040.9</v>
      </c>
      <c r="L330" t="s">
        <v>1894</v>
      </c>
      <c r="M330" t="s">
        <v>1893</v>
      </c>
      <c r="N330">
        <v>10661.05</v>
      </c>
      <c r="O330" t="s">
        <v>1895</v>
      </c>
      <c r="P330">
        <v>5362.29</v>
      </c>
      <c r="Q330" t="s">
        <v>2617</v>
      </c>
      <c r="R330" t="s">
        <v>1889</v>
      </c>
      <c r="S330" t="s">
        <v>1890</v>
      </c>
      <c r="T330" t="s">
        <v>4267</v>
      </c>
      <c r="U330" t="s">
        <v>1891</v>
      </c>
      <c r="V330" t="s">
        <v>5440</v>
      </c>
      <c r="W330" t="s">
        <v>1892</v>
      </c>
      <c r="X330">
        <v>5362.29</v>
      </c>
    </row>
    <row r="331" spans="1:24" ht="13.2" x14ac:dyDescent="0.25">
      <c r="A331" t="s">
        <v>5943</v>
      </c>
      <c r="B331" t="s">
        <v>137</v>
      </c>
      <c r="C331" t="s">
        <v>811</v>
      </c>
      <c r="D331" t="s">
        <v>2080</v>
      </c>
      <c r="E331" t="s">
        <v>2097</v>
      </c>
      <c r="F331">
        <v>1994</v>
      </c>
      <c r="G331" t="s">
        <v>2107</v>
      </c>
      <c r="H331" t="s">
        <v>2113</v>
      </c>
      <c r="I331" t="s">
        <v>2140</v>
      </c>
      <c r="J331" t="s">
        <v>2618</v>
      </c>
      <c r="K331">
        <v>30421.599999999999</v>
      </c>
      <c r="L331" t="s">
        <v>1894</v>
      </c>
      <c r="M331" t="s">
        <v>1893</v>
      </c>
      <c r="N331">
        <v>12067.75</v>
      </c>
      <c r="O331" t="s">
        <v>1895</v>
      </c>
      <c r="P331">
        <v>3518.87</v>
      </c>
      <c r="Q331" t="s">
        <v>2618</v>
      </c>
      <c r="R331" t="s">
        <v>1889</v>
      </c>
      <c r="S331" t="s">
        <v>1890</v>
      </c>
      <c r="T331" t="s">
        <v>4268</v>
      </c>
      <c r="U331" t="s">
        <v>1891</v>
      </c>
      <c r="V331" t="s">
        <v>5441</v>
      </c>
      <c r="W331" t="s">
        <v>1892</v>
      </c>
      <c r="X331">
        <v>3518.87</v>
      </c>
    </row>
    <row r="332" spans="1:24" ht="13.2" x14ac:dyDescent="0.25">
      <c r="A332" t="s">
        <v>5944</v>
      </c>
      <c r="B332" t="s">
        <v>268</v>
      </c>
      <c r="C332" t="s">
        <v>812</v>
      </c>
      <c r="D332" t="s">
        <v>2082</v>
      </c>
      <c r="E332" t="s">
        <v>2101</v>
      </c>
      <c r="F332">
        <v>1993</v>
      </c>
      <c r="G332" t="s">
        <v>2106</v>
      </c>
      <c r="H332" t="s">
        <v>2122</v>
      </c>
      <c r="I332" t="s">
        <v>2140</v>
      </c>
      <c r="J332" t="s">
        <v>2619</v>
      </c>
      <c r="K332">
        <v>25949.81</v>
      </c>
      <c r="L332" t="s">
        <v>1894</v>
      </c>
      <c r="M332" t="s">
        <v>1893</v>
      </c>
      <c r="N332">
        <v>4515.45</v>
      </c>
      <c r="O332" t="s">
        <v>1895</v>
      </c>
      <c r="P332">
        <v>6271</v>
      </c>
      <c r="Q332" t="s">
        <v>2619</v>
      </c>
      <c r="R332" t="s">
        <v>1889</v>
      </c>
      <c r="S332" t="s">
        <v>1890</v>
      </c>
      <c r="T332" t="s">
        <v>4269</v>
      </c>
      <c r="U332" t="s">
        <v>1891</v>
      </c>
      <c r="V332" t="s">
        <v>5442</v>
      </c>
      <c r="W332" t="s">
        <v>1892</v>
      </c>
      <c r="X332">
        <v>6271</v>
      </c>
    </row>
    <row r="333" spans="1:24" ht="13.2" x14ac:dyDescent="0.25">
      <c r="A333" t="s">
        <v>5945</v>
      </c>
      <c r="B333" t="s">
        <v>126</v>
      </c>
      <c r="C333" t="s">
        <v>813</v>
      </c>
      <c r="D333" t="s">
        <v>2078</v>
      </c>
      <c r="E333" t="s">
        <v>2096</v>
      </c>
      <c r="F333">
        <v>2010</v>
      </c>
      <c r="G333" t="s">
        <v>2108</v>
      </c>
      <c r="H333" t="s">
        <v>2119</v>
      </c>
      <c r="I333" t="s">
        <v>2243</v>
      </c>
      <c r="J333" t="s">
        <v>2620</v>
      </c>
      <c r="K333">
        <v>35531.21</v>
      </c>
      <c r="L333" t="s">
        <v>1894</v>
      </c>
      <c r="M333" t="s">
        <v>1893</v>
      </c>
      <c r="N333">
        <v>14525.27</v>
      </c>
      <c r="O333" t="s">
        <v>1895</v>
      </c>
      <c r="P333">
        <v>6462.61</v>
      </c>
      <c r="Q333" t="s">
        <v>2620</v>
      </c>
      <c r="R333" t="s">
        <v>1889</v>
      </c>
      <c r="S333" t="s">
        <v>1890</v>
      </c>
      <c r="T333" t="s">
        <v>4270</v>
      </c>
      <c r="U333" t="s">
        <v>1891</v>
      </c>
      <c r="V333" t="s">
        <v>5443</v>
      </c>
      <c r="W333" t="s">
        <v>1892</v>
      </c>
      <c r="X333">
        <v>6462.61</v>
      </c>
    </row>
    <row r="334" spans="1:24" ht="13.2" x14ac:dyDescent="0.25">
      <c r="A334" t="s">
        <v>5946</v>
      </c>
      <c r="B334" t="s">
        <v>337</v>
      </c>
      <c r="C334" t="s">
        <v>814</v>
      </c>
      <c r="D334" t="s">
        <v>2078</v>
      </c>
      <c r="E334" t="s">
        <v>2100</v>
      </c>
      <c r="F334">
        <v>2002</v>
      </c>
      <c r="G334" t="s">
        <v>2107</v>
      </c>
      <c r="H334" t="s">
        <v>2115</v>
      </c>
      <c r="I334" t="s">
        <v>2158</v>
      </c>
      <c r="J334" t="s">
        <v>2621</v>
      </c>
      <c r="K334">
        <v>49174.92</v>
      </c>
      <c r="L334" t="s">
        <v>1894</v>
      </c>
      <c r="M334" t="s">
        <v>1893</v>
      </c>
      <c r="N334">
        <v>8662.6299999999992</v>
      </c>
      <c r="O334" t="s">
        <v>1895</v>
      </c>
      <c r="P334">
        <v>4812.7700000000004</v>
      </c>
      <c r="Q334" t="s">
        <v>2621</v>
      </c>
      <c r="R334" t="s">
        <v>1889</v>
      </c>
      <c r="S334" t="s">
        <v>1890</v>
      </c>
      <c r="T334" t="s">
        <v>4271</v>
      </c>
      <c r="U334" t="s">
        <v>1891</v>
      </c>
      <c r="V334" t="s">
        <v>5444</v>
      </c>
      <c r="W334" t="s">
        <v>1892</v>
      </c>
      <c r="X334">
        <v>4812.7700000000004</v>
      </c>
    </row>
    <row r="335" spans="1:24" ht="13.2" x14ac:dyDescent="0.25">
      <c r="A335" t="s">
        <v>5947</v>
      </c>
      <c r="B335" t="s">
        <v>176</v>
      </c>
      <c r="C335" t="s">
        <v>815</v>
      </c>
      <c r="D335" t="s">
        <v>2078</v>
      </c>
      <c r="E335" t="s">
        <v>2099</v>
      </c>
      <c r="F335">
        <v>2012</v>
      </c>
      <c r="G335" t="s">
        <v>2108</v>
      </c>
      <c r="H335" t="s">
        <v>2110</v>
      </c>
      <c r="I335" t="s">
        <v>2243</v>
      </c>
      <c r="J335" t="s">
        <v>2622</v>
      </c>
      <c r="K335">
        <v>54183.54</v>
      </c>
      <c r="L335" t="s">
        <v>1894</v>
      </c>
      <c r="M335" t="s">
        <v>1893</v>
      </c>
      <c r="N335">
        <v>12375.36</v>
      </c>
      <c r="O335" t="s">
        <v>1895</v>
      </c>
      <c r="P335">
        <v>3738.03</v>
      </c>
      <c r="Q335" t="s">
        <v>2622</v>
      </c>
      <c r="R335" t="s">
        <v>1889</v>
      </c>
      <c r="S335" t="s">
        <v>1890</v>
      </c>
      <c r="T335" t="s">
        <v>4272</v>
      </c>
      <c r="U335" t="s">
        <v>1891</v>
      </c>
      <c r="V335" t="s">
        <v>5445</v>
      </c>
      <c r="W335" t="s">
        <v>1892</v>
      </c>
      <c r="X335">
        <v>3738.03</v>
      </c>
    </row>
    <row r="336" spans="1:24" ht="13.2" x14ac:dyDescent="0.25">
      <c r="A336" t="s">
        <v>5948</v>
      </c>
      <c r="B336" t="s">
        <v>338</v>
      </c>
      <c r="C336" t="s">
        <v>816</v>
      </c>
      <c r="D336" t="s">
        <v>2001</v>
      </c>
      <c r="E336" t="s">
        <v>2085</v>
      </c>
      <c r="F336">
        <v>2011</v>
      </c>
      <c r="G336" t="s">
        <v>2106</v>
      </c>
      <c r="H336" t="s">
        <v>2112</v>
      </c>
      <c r="I336" t="s">
        <v>2216</v>
      </c>
      <c r="J336" t="s">
        <v>2623</v>
      </c>
      <c r="K336">
        <v>49681.57</v>
      </c>
      <c r="L336" t="s">
        <v>1894</v>
      </c>
      <c r="M336" t="s">
        <v>1893</v>
      </c>
      <c r="N336">
        <v>8648.0400000000009</v>
      </c>
      <c r="O336" t="s">
        <v>1895</v>
      </c>
      <c r="P336">
        <v>4205.8100000000004</v>
      </c>
      <c r="Q336" t="s">
        <v>2623</v>
      </c>
      <c r="R336" t="s">
        <v>1889</v>
      </c>
      <c r="S336" t="s">
        <v>1890</v>
      </c>
      <c r="T336" t="s">
        <v>4273</v>
      </c>
      <c r="U336" t="s">
        <v>1891</v>
      </c>
      <c r="V336" t="s">
        <v>5446</v>
      </c>
      <c r="W336" t="s">
        <v>1892</v>
      </c>
      <c r="X336">
        <v>4205.8100000000004</v>
      </c>
    </row>
    <row r="337" spans="1:24" ht="13.2" x14ac:dyDescent="0.25">
      <c r="A337" t="s">
        <v>5949</v>
      </c>
      <c r="B337" t="s">
        <v>302</v>
      </c>
      <c r="C337" t="s">
        <v>817</v>
      </c>
      <c r="D337" t="s">
        <v>2078</v>
      </c>
      <c r="E337" t="s">
        <v>2094</v>
      </c>
      <c r="F337">
        <v>1962</v>
      </c>
      <c r="G337" t="s">
        <v>2107</v>
      </c>
      <c r="H337" t="s">
        <v>2115</v>
      </c>
      <c r="I337" t="s">
        <v>2174</v>
      </c>
      <c r="J337" t="s">
        <v>2624</v>
      </c>
      <c r="K337">
        <v>38775.82</v>
      </c>
      <c r="L337" t="s">
        <v>1894</v>
      </c>
      <c r="M337" t="s">
        <v>1893</v>
      </c>
      <c r="N337">
        <v>8912.17</v>
      </c>
      <c r="O337" t="s">
        <v>1895</v>
      </c>
      <c r="P337">
        <v>8387.34</v>
      </c>
      <c r="Q337" t="s">
        <v>2624</v>
      </c>
      <c r="R337" t="s">
        <v>1889</v>
      </c>
      <c r="S337" t="s">
        <v>1890</v>
      </c>
      <c r="T337" t="s">
        <v>4274</v>
      </c>
      <c r="U337" t="s">
        <v>1891</v>
      </c>
      <c r="V337" t="s">
        <v>5447</v>
      </c>
      <c r="W337" t="s">
        <v>1892</v>
      </c>
      <c r="X337">
        <v>8387.34</v>
      </c>
    </row>
    <row r="338" spans="1:24" ht="13.2" x14ac:dyDescent="0.25">
      <c r="A338" t="s">
        <v>5950</v>
      </c>
      <c r="B338" t="s">
        <v>173</v>
      </c>
      <c r="C338" t="s">
        <v>818</v>
      </c>
      <c r="D338" t="s">
        <v>2081</v>
      </c>
      <c r="E338" t="s">
        <v>2092</v>
      </c>
      <c r="F338">
        <v>2005</v>
      </c>
      <c r="G338" t="s">
        <v>2108</v>
      </c>
      <c r="H338" t="s">
        <v>2121</v>
      </c>
      <c r="I338" t="s">
        <v>2174</v>
      </c>
      <c r="J338" t="s">
        <v>2625</v>
      </c>
      <c r="K338">
        <v>38546.81</v>
      </c>
      <c r="L338" t="s">
        <v>1894</v>
      </c>
      <c r="M338" t="s">
        <v>1893</v>
      </c>
      <c r="N338">
        <v>11406.58</v>
      </c>
      <c r="O338" t="s">
        <v>1895</v>
      </c>
      <c r="P338">
        <v>7153.55</v>
      </c>
      <c r="Q338" t="s">
        <v>2625</v>
      </c>
      <c r="R338" t="s">
        <v>1889</v>
      </c>
      <c r="S338" t="s">
        <v>1890</v>
      </c>
      <c r="T338" t="s">
        <v>4275</v>
      </c>
      <c r="U338" t="s">
        <v>1891</v>
      </c>
      <c r="V338" t="s">
        <v>5448</v>
      </c>
      <c r="W338" t="s">
        <v>1892</v>
      </c>
      <c r="X338">
        <v>7153.55</v>
      </c>
    </row>
    <row r="339" spans="1:24" ht="13.2" x14ac:dyDescent="0.25">
      <c r="A339" t="s">
        <v>5951</v>
      </c>
      <c r="B339" t="s">
        <v>339</v>
      </c>
      <c r="C339" t="s">
        <v>819</v>
      </c>
      <c r="D339" t="s">
        <v>2078</v>
      </c>
      <c r="E339" t="s">
        <v>2105</v>
      </c>
      <c r="F339">
        <v>2003</v>
      </c>
      <c r="G339" t="s">
        <v>2108</v>
      </c>
      <c r="H339" t="s">
        <v>2121</v>
      </c>
      <c r="I339" t="s">
        <v>2141</v>
      </c>
      <c r="J339" t="s">
        <v>2626</v>
      </c>
      <c r="K339">
        <v>41643.870000000003</v>
      </c>
      <c r="L339" t="s">
        <v>1894</v>
      </c>
      <c r="M339" t="s">
        <v>1893</v>
      </c>
      <c r="N339">
        <v>13044.73</v>
      </c>
      <c r="O339" t="s">
        <v>1895</v>
      </c>
      <c r="P339">
        <v>3913.05</v>
      </c>
      <c r="Q339" t="s">
        <v>2626</v>
      </c>
      <c r="R339" t="s">
        <v>1889</v>
      </c>
      <c r="S339" t="s">
        <v>1890</v>
      </c>
      <c r="T339" t="s">
        <v>4276</v>
      </c>
      <c r="U339" t="s">
        <v>1891</v>
      </c>
      <c r="V339" t="s">
        <v>5449</v>
      </c>
      <c r="W339" t="s">
        <v>1892</v>
      </c>
      <c r="X339">
        <v>3913.05</v>
      </c>
    </row>
    <row r="340" spans="1:24" ht="13.2" x14ac:dyDescent="0.25">
      <c r="A340" t="s">
        <v>5952</v>
      </c>
      <c r="B340" t="s">
        <v>340</v>
      </c>
      <c r="C340" t="s">
        <v>820</v>
      </c>
      <c r="D340" t="s">
        <v>2079</v>
      </c>
      <c r="E340" t="s">
        <v>2082</v>
      </c>
      <c r="F340">
        <v>1992</v>
      </c>
      <c r="G340" t="s">
        <v>2106</v>
      </c>
      <c r="H340" t="s">
        <v>2115</v>
      </c>
      <c r="I340" t="s">
        <v>2140</v>
      </c>
      <c r="J340" t="s">
        <v>2627</v>
      </c>
      <c r="K340">
        <v>26774.9</v>
      </c>
      <c r="L340" t="s">
        <v>1894</v>
      </c>
      <c r="M340" t="s">
        <v>1893</v>
      </c>
      <c r="N340">
        <v>10700.56</v>
      </c>
      <c r="O340" t="s">
        <v>1895</v>
      </c>
      <c r="P340">
        <v>5173.7</v>
      </c>
      <c r="Q340" t="s">
        <v>2627</v>
      </c>
      <c r="R340" t="s">
        <v>1889</v>
      </c>
      <c r="S340" t="s">
        <v>1890</v>
      </c>
      <c r="T340" t="s">
        <v>4277</v>
      </c>
      <c r="U340" t="s">
        <v>1891</v>
      </c>
      <c r="V340" t="s">
        <v>5450</v>
      </c>
      <c r="W340" t="s">
        <v>1892</v>
      </c>
      <c r="X340">
        <v>5173.7</v>
      </c>
    </row>
    <row r="341" spans="1:24" ht="13.2" x14ac:dyDescent="0.25">
      <c r="A341" t="s">
        <v>5953</v>
      </c>
      <c r="B341" t="s">
        <v>256</v>
      </c>
      <c r="C341" t="s">
        <v>821</v>
      </c>
      <c r="D341" t="s">
        <v>2078</v>
      </c>
      <c r="E341" t="s">
        <v>2096</v>
      </c>
      <c r="F341">
        <v>2008</v>
      </c>
      <c r="G341" t="s">
        <v>2107</v>
      </c>
      <c r="H341" t="s">
        <v>2123</v>
      </c>
      <c r="I341" t="s">
        <v>2158</v>
      </c>
      <c r="J341" t="s">
        <v>2628</v>
      </c>
      <c r="K341">
        <v>18860.349999999999</v>
      </c>
      <c r="L341" t="s">
        <v>1894</v>
      </c>
      <c r="M341" t="s">
        <v>1893</v>
      </c>
      <c r="N341">
        <v>9732.07</v>
      </c>
      <c r="O341" t="s">
        <v>1895</v>
      </c>
      <c r="P341">
        <v>2213.02</v>
      </c>
      <c r="Q341" t="s">
        <v>2628</v>
      </c>
      <c r="R341" t="s">
        <v>1889</v>
      </c>
      <c r="S341" t="s">
        <v>1890</v>
      </c>
      <c r="T341" t="s">
        <v>4278</v>
      </c>
      <c r="U341" t="s">
        <v>1891</v>
      </c>
      <c r="V341" t="s">
        <v>5451</v>
      </c>
      <c r="W341" t="s">
        <v>1892</v>
      </c>
      <c r="X341">
        <v>2213.02</v>
      </c>
    </row>
    <row r="342" spans="1:24" ht="13.2" x14ac:dyDescent="0.25">
      <c r="A342" t="s">
        <v>5954</v>
      </c>
      <c r="B342" t="s">
        <v>182</v>
      </c>
      <c r="C342" t="s">
        <v>822</v>
      </c>
      <c r="D342" t="s">
        <v>2079</v>
      </c>
      <c r="E342" t="s">
        <v>2091</v>
      </c>
      <c r="F342">
        <v>1993</v>
      </c>
      <c r="G342" t="s">
        <v>2106</v>
      </c>
      <c r="H342" t="s">
        <v>2122</v>
      </c>
      <c r="I342" t="s">
        <v>2174</v>
      </c>
      <c r="J342" t="s">
        <v>2629</v>
      </c>
      <c r="K342">
        <v>37298.480000000003</v>
      </c>
      <c r="L342" t="s">
        <v>1894</v>
      </c>
      <c r="M342" t="s">
        <v>1893</v>
      </c>
      <c r="N342">
        <v>9121</v>
      </c>
      <c r="O342" t="s">
        <v>1895</v>
      </c>
      <c r="P342">
        <v>3866.33</v>
      </c>
      <c r="Q342" t="s">
        <v>2629</v>
      </c>
      <c r="R342" t="s">
        <v>1889</v>
      </c>
      <c r="S342" t="s">
        <v>1890</v>
      </c>
      <c r="T342" t="s">
        <v>4279</v>
      </c>
      <c r="U342" t="s">
        <v>1891</v>
      </c>
      <c r="V342" t="s">
        <v>5452</v>
      </c>
      <c r="W342" t="s">
        <v>1892</v>
      </c>
      <c r="X342">
        <v>3866.33</v>
      </c>
    </row>
    <row r="343" spans="1:24" ht="13.2" x14ac:dyDescent="0.25">
      <c r="A343" t="s">
        <v>5955</v>
      </c>
      <c r="B343" t="s">
        <v>341</v>
      </c>
      <c r="C343" t="s">
        <v>823</v>
      </c>
      <c r="D343" t="s">
        <v>2081</v>
      </c>
      <c r="E343" t="s">
        <v>2092</v>
      </c>
      <c r="F343">
        <v>2013</v>
      </c>
      <c r="G343" t="s">
        <v>2107</v>
      </c>
      <c r="H343" t="s">
        <v>2117</v>
      </c>
      <c r="I343" t="s">
        <v>2140</v>
      </c>
      <c r="J343" t="s">
        <v>2630</v>
      </c>
      <c r="K343">
        <v>25635.94</v>
      </c>
      <c r="L343" t="s">
        <v>1894</v>
      </c>
      <c r="M343" t="s">
        <v>1893</v>
      </c>
      <c r="N343">
        <v>8170.93</v>
      </c>
      <c r="O343" t="s">
        <v>1895</v>
      </c>
      <c r="P343">
        <v>3294.46</v>
      </c>
      <c r="Q343" t="s">
        <v>2630</v>
      </c>
      <c r="R343" t="s">
        <v>1889</v>
      </c>
      <c r="S343" t="s">
        <v>1890</v>
      </c>
      <c r="T343" t="s">
        <v>4280</v>
      </c>
      <c r="U343" t="s">
        <v>1891</v>
      </c>
      <c r="V343" t="s">
        <v>5453</v>
      </c>
      <c r="W343" t="s">
        <v>1892</v>
      </c>
      <c r="X343">
        <v>3294.46</v>
      </c>
    </row>
    <row r="344" spans="1:24" ht="13.2" x14ac:dyDescent="0.25">
      <c r="A344" t="s">
        <v>5956</v>
      </c>
      <c r="B344" t="s">
        <v>342</v>
      </c>
      <c r="C344" t="s">
        <v>824</v>
      </c>
      <c r="D344" t="s">
        <v>2078</v>
      </c>
      <c r="E344" t="s">
        <v>2096</v>
      </c>
      <c r="F344">
        <v>1990</v>
      </c>
      <c r="G344" t="s">
        <v>2108</v>
      </c>
      <c r="H344" t="s">
        <v>2109</v>
      </c>
      <c r="I344" t="s">
        <v>2140</v>
      </c>
      <c r="J344" t="s">
        <v>2631</v>
      </c>
      <c r="K344">
        <v>43053.81</v>
      </c>
      <c r="L344" t="s">
        <v>1894</v>
      </c>
      <c r="M344" t="s">
        <v>1893</v>
      </c>
      <c r="N344">
        <v>6869.57</v>
      </c>
      <c r="O344" t="s">
        <v>1895</v>
      </c>
      <c r="P344">
        <v>2421.67</v>
      </c>
      <c r="Q344" t="s">
        <v>2631</v>
      </c>
      <c r="R344" t="s">
        <v>1889</v>
      </c>
      <c r="S344" t="s">
        <v>1890</v>
      </c>
      <c r="T344" t="s">
        <v>4281</v>
      </c>
      <c r="U344" t="s">
        <v>1891</v>
      </c>
      <c r="V344" t="s">
        <v>5454</v>
      </c>
      <c r="W344" t="s">
        <v>1892</v>
      </c>
      <c r="X344">
        <v>2421.67</v>
      </c>
    </row>
    <row r="345" spans="1:24" ht="13.2" x14ac:dyDescent="0.25">
      <c r="A345" t="s">
        <v>5957</v>
      </c>
      <c r="B345" t="s">
        <v>181</v>
      </c>
      <c r="C345" t="s">
        <v>825</v>
      </c>
      <c r="D345" t="s">
        <v>2079</v>
      </c>
      <c r="E345" t="s">
        <v>2092</v>
      </c>
      <c r="F345">
        <v>1998</v>
      </c>
      <c r="G345" t="s">
        <v>2107</v>
      </c>
      <c r="H345" t="s">
        <v>2117</v>
      </c>
      <c r="I345" t="s">
        <v>2145</v>
      </c>
      <c r="J345" t="s">
        <v>2632</v>
      </c>
      <c r="K345">
        <v>27561.66</v>
      </c>
      <c r="L345" t="s">
        <v>1894</v>
      </c>
      <c r="M345" t="s">
        <v>1893</v>
      </c>
      <c r="N345">
        <v>4100.2700000000004</v>
      </c>
      <c r="O345" t="s">
        <v>1895</v>
      </c>
      <c r="P345">
        <v>2263.4299999999998</v>
      </c>
      <c r="Q345" t="s">
        <v>2632</v>
      </c>
      <c r="R345" t="s">
        <v>1889</v>
      </c>
      <c r="S345" t="s">
        <v>1890</v>
      </c>
      <c r="T345" t="s">
        <v>4282</v>
      </c>
      <c r="U345" t="s">
        <v>1891</v>
      </c>
      <c r="V345" t="s">
        <v>5455</v>
      </c>
      <c r="W345" t="s">
        <v>1892</v>
      </c>
      <c r="X345">
        <v>2263.4299999999998</v>
      </c>
    </row>
    <row r="346" spans="1:24" ht="13.2" x14ac:dyDescent="0.25">
      <c r="A346" t="s">
        <v>5958</v>
      </c>
      <c r="B346" t="s">
        <v>343</v>
      </c>
      <c r="C346" t="s">
        <v>826</v>
      </c>
      <c r="D346" t="s">
        <v>2079</v>
      </c>
      <c r="E346" t="s">
        <v>2096</v>
      </c>
      <c r="F346">
        <v>2009</v>
      </c>
      <c r="G346" t="s">
        <v>2106</v>
      </c>
      <c r="H346" t="s">
        <v>2115</v>
      </c>
      <c r="I346" t="s">
        <v>2216</v>
      </c>
      <c r="J346" t="s">
        <v>2633</v>
      </c>
      <c r="K346">
        <v>47601.4</v>
      </c>
      <c r="L346" t="s">
        <v>1894</v>
      </c>
      <c r="M346" t="s">
        <v>1893</v>
      </c>
      <c r="N346">
        <v>10895.62</v>
      </c>
      <c r="O346" t="s">
        <v>1895</v>
      </c>
      <c r="P346">
        <v>4180.38</v>
      </c>
      <c r="Q346" t="s">
        <v>2633</v>
      </c>
      <c r="R346" t="s">
        <v>1889</v>
      </c>
      <c r="S346" t="s">
        <v>1890</v>
      </c>
      <c r="T346" t="s">
        <v>4283</v>
      </c>
      <c r="U346" t="s">
        <v>1891</v>
      </c>
      <c r="V346" t="s">
        <v>5456</v>
      </c>
      <c r="W346" t="s">
        <v>1892</v>
      </c>
      <c r="X346">
        <v>4180.38</v>
      </c>
    </row>
    <row r="347" spans="1:24" ht="13.2" x14ac:dyDescent="0.25">
      <c r="A347" t="s">
        <v>5959</v>
      </c>
      <c r="B347" t="s">
        <v>344</v>
      </c>
      <c r="C347" t="s">
        <v>827</v>
      </c>
      <c r="D347" t="s">
        <v>2079</v>
      </c>
      <c r="E347" t="s">
        <v>2099</v>
      </c>
      <c r="F347">
        <v>2002</v>
      </c>
      <c r="G347" t="s">
        <v>2108</v>
      </c>
      <c r="H347" t="s">
        <v>2119</v>
      </c>
      <c r="I347" t="s">
        <v>2140</v>
      </c>
      <c r="J347" t="s">
        <v>2634</v>
      </c>
      <c r="K347">
        <v>32435.599999999999</v>
      </c>
      <c r="L347" t="s">
        <v>1894</v>
      </c>
      <c r="M347" t="s">
        <v>1893</v>
      </c>
      <c r="N347">
        <v>6055.93</v>
      </c>
      <c r="O347" t="s">
        <v>1895</v>
      </c>
      <c r="P347">
        <v>3403.09</v>
      </c>
      <c r="Q347" t="s">
        <v>2634</v>
      </c>
      <c r="R347" t="s">
        <v>1889</v>
      </c>
      <c r="S347" t="s">
        <v>1890</v>
      </c>
      <c r="T347" t="s">
        <v>4284</v>
      </c>
      <c r="U347" t="s">
        <v>1891</v>
      </c>
      <c r="V347" t="s">
        <v>5457</v>
      </c>
      <c r="W347" t="s">
        <v>1892</v>
      </c>
      <c r="X347">
        <v>3403.09</v>
      </c>
    </row>
    <row r="348" spans="1:24" ht="13.2" x14ac:dyDescent="0.25">
      <c r="A348" t="s">
        <v>5960</v>
      </c>
      <c r="B348" t="s">
        <v>328</v>
      </c>
      <c r="C348" t="s">
        <v>828</v>
      </c>
      <c r="D348" t="s">
        <v>2080</v>
      </c>
      <c r="E348" t="s">
        <v>2102</v>
      </c>
      <c r="F348">
        <v>1998</v>
      </c>
      <c r="G348" t="s">
        <v>2108</v>
      </c>
      <c r="H348" t="s">
        <v>2109</v>
      </c>
      <c r="I348" t="s">
        <v>2287</v>
      </c>
      <c r="J348" t="s">
        <v>2635</v>
      </c>
      <c r="K348">
        <v>27695.98</v>
      </c>
      <c r="L348" t="s">
        <v>1894</v>
      </c>
      <c r="M348" t="s">
        <v>1893</v>
      </c>
      <c r="N348">
        <v>12112.65</v>
      </c>
      <c r="O348" t="s">
        <v>1895</v>
      </c>
      <c r="P348">
        <v>4841.59</v>
      </c>
      <c r="Q348" t="s">
        <v>2635</v>
      </c>
      <c r="R348" t="s">
        <v>1889</v>
      </c>
      <c r="S348" t="s">
        <v>1890</v>
      </c>
      <c r="T348" t="s">
        <v>4285</v>
      </c>
      <c r="U348" t="s">
        <v>1891</v>
      </c>
      <c r="V348" t="s">
        <v>5458</v>
      </c>
      <c r="W348" t="s">
        <v>1892</v>
      </c>
      <c r="X348">
        <v>4841.59</v>
      </c>
    </row>
    <row r="349" spans="1:24" ht="13.2" x14ac:dyDescent="0.25">
      <c r="A349" t="s">
        <v>5961</v>
      </c>
      <c r="B349" t="s">
        <v>345</v>
      </c>
      <c r="C349" t="s">
        <v>829</v>
      </c>
      <c r="D349" t="s">
        <v>2081</v>
      </c>
      <c r="E349" t="s">
        <v>2095</v>
      </c>
      <c r="F349">
        <v>1992</v>
      </c>
      <c r="G349" t="s">
        <v>2106</v>
      </c>
      <c r="H349" t="s">
        <v>2115</v>
      </c>
      <c r="I349" t="s">
        <v>2141</v>
      </c>
      <c r="J349" t="s">
        <v>2636</v>
      </c>
      <c r="K349">
        <v>54123.8</v>
      </c>
      <c r="L349" t="s">
        <v>1894</v>
      </c>
      <c r="M349" t="s">
        <v>1893</v>
      </c>
      <c r="N349">
        <v>11351.22</v>
      </c>
      <c r="O349" t="s">
        <v>1895</v>
      </c>
      <c r="P349">
        <v>7636.22</v>
      </c>
      <c r="Q349" t="s">
        <v>2636</v>
      </c>
      <c r="R349" t="s">
        <v>1889</v>
      </c>
      <c r="S349" t="s">
        <v>1890</v>
      </c>
      <c r="T349" t="s">
        <v>4286</v>
      </c>
      <c r="U349" t="s">
        <v>1891</v>
      </c>
      <c r="V349" t="s">
        <v>5459</v>
      </c>
      <c r="W349" t="s">
        <v>1892</v>
      </c>
      <c r="X349">
        <v>7636.22</v>
      </c>
    </row>
    <row r="350" spans="1:24" ht="13.2" x14ac:dyDescent="0.25">
      <c r="A350" t="s">
        <v>5962</v>
      </c>
      <c r="B350" t="s">
        <v>346</v>
      </c>
      <c r="C350" t="s">
        <v>830</v>
      </c>
      <c r="D350" t="s">
        <v>2081</v>
      </c>
      <c r="E350" t="s">
        <v>2092</v>
      </c>
      <c r="F350">
        <v>2008</v>
      </c>
      <c r="G350" t="s">
        <v>2106</v>
      </c>
      <c r="H350" t="s">
        <v>2119</v>
      </c>
      <c r="I350" t="s">
        <v>2283</v>
      </c>
      <c r="J350" t="s">
        <v>2637</v>
      </c>
      <c r="K350">
        <v>54632.27</v>
      </c>
      <c r="L350" t="s">
        <v>1894</v>
      </c>
      <c r="M350" t="s">
        <v>1893</v>
      </c>
      <c r="N350">
        <v>10382.76</v>
      </c>
      <c r="O350" t="s">
        <v>1895</v>
      </c>
      <c r="P350">
        <v>6372.01</v>
      </c>
      <c r="Q350" t="s">
        <v>2637</v>
      </c>
      <c r="R350" t="s">
        <v>1889</v>
      </c>
      <c r="S350" t="s">
        <v>1890</v>
      </c>
      <c r="T350" t="s">
        <v>4287</v>
      </c>
      <c r="U350" t="s">
        <v>1891</v>
      </c>
      <c r="V350" t="s">
        <v>5460</v>
      </c>
      <c r="W350" t="s">
        <v>1892</v>
      </c>
      <c r="X350">
        <v>6372.01</v>
      </c>
    </row>
    <row r="351" spans="1:24" ht="13.2" x14ac:dyDescent="0.25">
      <c r="A351" t="s">
        <v>5963</v>
      </c>
      <c r="B351" t="s">
        <v>341</v>
      </c>
      <c r="C351" t="s">
        <v>831</v>
      </c>
      <c r="D351" t="s">
        <v>2081</v>
      </c>
      <c r="E351" t="s">
        <v>2095</v>
      </c>
      <c r="F351">
        <v>2003</v>
      </c>
      <c r="G351" t="s">
        <v>2107</v>
      </c>
      <c r="H351" t="s">
        <v>2116</v>
      </c>
      <c r="I351" t="s">
        <v>2282</v>
      </c>
      <c r="J351" t="s">
        <v>2638</v>
      </c>
      <c r="K351">
        <v>24813.32</v>
      </c>
      <c r="L351" t="s">
        <v>1894</v>
      </c>
      <c r="M351" t="s">
        <v>1893</v>
      </c>
      <c r="N351">
        <v>13255.56</v>
      </c>
      <c r="O351" t="s">
        <v>1895</v>
      </c>
      <c r="P351">
        <v>8103.99</v>
      </c>
      <c r="Q351" t="s">
        <v>2638</v>
      </c>
      <c r="R351" t="s">
        <v>1889</v>
      </c>
      <c r="S351" t="s">
        <v>1890</v>
      </c>
      <c r="T351" t="s">
        <v>4288</v>
      </c>
      <c r="U351" t="s">
        <v>1891</v>
      </c>
      <c r="V351" t="s">
        <v>5461</v>
      </c>
      <c r="W351" t="s">
        <v>1892</v>
      </c>
      <c r="X351">
        <v>8103.99</v>
      </c>
    </row>
    <row r="352" spans="1:24" ht="13.2" x14ac:dyDescent="0.25">
      <c r="A352" t="s">
        <v>5964</v>
      </c>
      <c r="B352" t="s">
        <v>185</v>
      </c>
      <c r="C352" t="s">
        <v>832</v>
      </c>
      <c r="D352" t="s">
        <v>2079</v>
      </c>
      <c r="E352" t="s">
        <v>2086</v>
      </c>
      <c r="F352">
        <v>2000</v>
      </c>
      <c r="G352" t="s">
        <v>2107</v>
      </c>
      <c r="H352" t="s">
        <v>2119</v>
      </c>
      <c r="I352" t="s">
        <v>2285</v>
      </c>
      <c r="J352" t="s">
        <v>2639</v>
      </c>
      <c r="K352">
        <v>42933.48</v>
      </c>
      <c r="L352" t="s">
        <v>1894</v>
      </c>
      <c r="M352" t="s">
        <v>1893</v>
      </c>
      <c r="N352">
        <v>7571.29</v>
      </c>
      <c r="O352" t="s">
        <v>1895</v>
      </c>
      <c r="P352">
        <v>6090.92</v>
      </c>
      <c r="Q352" t="s">
        <v>2639</v>
      </c>
      <c r="R352" t="s">
        <v>1889</v>
      </c>
      <c r="S352" t="s">
        <v>1890</v>
      </c>
      <c r="T352" t="s">
        <v>4289</v>
      </c>
      <c r="U352" t="s">
        <v>1891</v>
      </c>
      <c r="V352" t="s">
        <v>5462</v>
      </c>
      <c r="W352" t="s">
        <v>1892</v>
      </c>
      <c r="X352">
        <v>6090.92</v>
      </c>
    </row>
    <row r="353" spans="1:24" ht="13.2" x14ac:dyDescent="0.25">
      <c r="A353" t="s">
        <v>5965</v>
      </c>
      <c r="B353" t="s">
        <v>217</v>
      </c>
      <c r="C353" t="s">
        <v>833</v>
      </c>
      <c r="D353" t="s">
        <v>2080</v>
      </c>
      <c r="E353" t="s">
        <v>2093</v>
      </c>
      <c r="F353">
        <v>1992</v>
      </c>
      <c r="G353" t="s">
        <v>2107</v>
      </c>
      <c r="H353" t="s">
        <v>2111</v>
      </c>
      <c r="I353" t="s">
        <v>2288</v>
      </c>
      <c r="J353" t="s">
        <v>2640</v>
      </c>
      <c r="K353">
        <v>35044.26</v>
      </c>
      <c r="L353" t="s">
        <v>1894</v>
      </c>
      <c r="M353" t="s">
        <v>1893</v>
      </c>
      <c r="N353">
        <v>7042.45</v>
      </c>
      <c r="O353" t="s">
        <v>1895</v>
      </c>
      <c r="P353">
        <v>8035.17</v>
      </c>
      <c r="Q353" t="s">
        <v>2640</v>
      </c>
      <c r="R353" t="s">
        <v>1889</v>
      </c>
      <c r="S353" t="s">
        <v>1890</v>
      </c>
      <c r="T353" t="s">
        <v>4290</v>
      </c>
      <c r="U353" t="s">
        <v>1891</v>
      </c>
      <c r="V353" t="s">
        <v>5463</v>
      </c>
      <c r="W353" t="s">
        <v>1892</v>
      </c>
      <c r="X353">
        <v>8035.17</v>
      </c>
    </row>
    <row r="354" spans="1:24" ht="13.2" x14ac:dyDescent="0.25">
      <c r="A354" t="s">
        <v>5966</v>
      </c>
      <c r="B354" t="s">
        <v>272</v>
      </c>
      <c r="C354" t="s">
        <v>834</v>
      </c>
      <c r="D354" t="s">
        <v>2001</v>
      </c>
      <c r="E354" t="s">
        <v>2085</v>
      </c>
      <c r="F354">
        <v>1995</v>
      </c>
      <c r="G354" t="s">
        <v>2106</v>
      </c>
      <c r="H354" t="s">
        <v>2109</v>
      </c>
      <c r="I354" t="s">
        <v>2281</v>
      </c>
      <c r="J354" t="s">
        <v>2641</v>
      </c>
      <c r="K354">
        <v>24552.17</v>
      </c>
      <c r="L354" t="s">
        <v>1894</v>
      </c>
      <c r="M354" t="s">
        <v>1893</v>
      </c>
      <c r="N354">
        <v>14576.17</v>
      </c>
      <c r="O354" t="s">
        <v>1895</v>
      </c>
      <c r="P354">
        <v>2065.65</v>
      </c>
      <c r="Q354" t="s">
        <v>2641</v>
      </c>
      <c r="R354" t="s">
        <v>1889</v>
      </c>
      <c r="S354" t="s">
        <v>1890</v>
      </c>
      <c r="T354" t="s">
        <v>4291</v>
      </c>
      <c r="U354" t="s">
        <v>1891</v>
      </c>
      <c r="V354" t="s">
        <v>5464</v>
      </c>
      <c r="W354" t="s">
        <v>1892</v>
      </c>
      <c r="X354">
        <v>2065.65</v>
      </c>
    </row>
    <row r="355" spans="1:24" ht="13.2" x14ac:dyDescent="0.25">
      <c r="A355" t="s">
        <v>5967</v>
      </c>
      <c r="B355" t="s">
        <v>126</v>
      </c>
      <c r="C355" t="s">
        <v>835</v>
      </c>
      <c r="D355" t="s">
        <v>2078</v>
      </c>
      <c r="E355" t="s">
        <v>2100</v>
      </c>
      <c r="F355">
        <v>1992</v>
      </c>
      <c r="G355" t="s">
        <v>2107</v>
      </c>
      <c r="H355" t="s">
        <v>2109</v>
      </c>
      <c r="I355" t="s">
        <v>2289</v>
      </c>
      <c r="J355" t="s">
        <v>2642</v>
      </c>
      <c r="K355">
        <v>34303.01</v>
      </c>
      <c r="L355" t="s">
        <v>1894</v>
      </c>
      <c r="M355" t="s">
        <v>1893</v>
      </c>
      <c r="N355">
        <v>14344.12</v>
      </c>
      <c r="O355" t="s">
        <v>1895</v>
      </c>
      <c r="P355">
        <v>3319.73</v>
      </c>
      <c r="Q355" t="s">
        <v>2642</v>
      </c>
      <c r="R355" t="s">
        <v>1889</v>
      </c>
      <c r="S355" t="s">
        <v>1890</v>
      </c>
      <c r="T355" t="s">
        <v>4292</v>
      </c>
      <c r="U355" t="s">
        <v>1891</v>
      </c>
      <c r="V355" t="s">
        <v>5465</v>
      </c>
      <c r="W355" t="s">
        <v>1892</v>
      </c>
      <c r="X355">
        <v>3319.73</v>
      </c>
    </row>
    <row r="356" spans="1:24" ht="13.2" x14ac:dyDescent="0.25">
      <c r="A356" t="s">
        <v>5968</v>
      </c>
      <c r="B356" t="s">
        <v>159</v>
      </c>
      <c r="C356" t="s">
        <v>836</v>
      </c>
      <c r="D356" t="s">
        <v>2080</v>
      </c>
      <c r="E356" t="s">
        <v>2092</v>
      </c>
      <c r="F356">
        <v>1992</v>
      </c>
      <c r="G356" t="s">
        <v>2107</v>
      </c>
      <c r="H356" t="s">
        <v>2115</v>
      </c>
      <c r="I356" t="s">
        <v>2140</v>
      </c>
      <c r="J356" t="s">
        <v>2643</v>
      </c>
      <c r="K356">
        <v>39286.620000000003</v>
      </c>
      <c r="L356" t="s">
        <v>1894</v>
      </c>
      <c r="M356" t="s">
        <v>1893</v>
      </c>
      <c r="N356">
        <v>9673.39</v>
      </c>
      <c r="O356" t="s">
        <v>1895</v>
      </c>
      <c r="P356">
        <v>7210.24</v>
      </c>
      <c r="Q356" t="s">
        <v>2643</v>
      </c>
      <c r="R356" t="s">
        <v>1889</v>
      </c>
      <c r="S356" t="s">
        <v>1890</v>
      </c>
      <c r="T356" t="s">
        <v>4293</v>
      </c>
      <c r="U356" t="s">
        <v>1891</v>
      </c>
      <c r="V356" t="s">
        <v>5466</v>
      </c>
      <c r="W356" t="s">
        <v>1892</v>
      </c>
      <c r="X356">
        <v>7210.24</v>
      </c>
    </row>
    <row r="357" spans="1:24" ht="13.2" x14ac:dyDescent="0.25">
      <c r="A357" t="s">
        <v>5969</v>
      </c>
      <c r="B357" t="s">
        <v>187</v>
      </c>
      <c r="C357" t="s">
        <v>837</v>
      </c>
      <c r="D357" t="s">
        <v>2078</v>
      </c>
      <c r="E357" t="s">
        <v>2101</v>
      </c>
      <c r="F357">
        <v>1998</v>
      </c>
      <c r="G357" t="s">
        <v>2108</v>
      </c>
      <c r="H357" t="s">
        <v>2112</v>
      </c>
      <c r="I357" t="s">
        <v>2284</v>
      </c>
      <c r="J357" t="s">
        <v>2644</v>
      </c>
      <c r="K357">
        <v>57150.06</v>
      </c>
      <c r="L357" t="s">
        <v>1894</v>
      </c>
      <c r="M357" t="s">
        <v>1893</v>
      </c>
      <c r="N357">
        <v>8807.81</v>
      </c>
      <c r="O357" t="s">
        <v>1895</v>
      </c>
      <c r="P357">
        <v>6088.05</v>
      </c>
      <c r="Q357" t="s">
        <v>2644</v>
      </c>
      <c r="R357" t="s">
        <v>1889</v>
      </c>
      <c r="S357" t="s">
        <v>1890</v>
      </c>
      <c r="T357" t="s">
        <v>4294</v>
      </c>
      <c r="U357" t="s">
        <v>1891</v>
      </c>
      <c r="V357" t="s">
        <v>5467</v>
      </c>
      <c r="W357" t="s">
        <v>1892</v>
      </c>
      <c r="X357">
        <v>6088.05</v>
      </c>
    </row>
    <row r="358" spans="1:24" ht="13.2" x14ac:dyDescent="0.25">
      <c r="A358" t="s">
        <v>5970</v>
      </c>
      <c r="B358" t="s">
        <v>326</v>
      </c>
      <c r="C358" t="s">
        <v>838</v>
      </c>
      <c r="D358" t="s">
        <v>2079</v>
      </c>
      <c r="E358" t="s">
        <v>2092</v>
      </c>
      <c r="F358">
        <v>1996</v>
      </c>
      <c r="G358" t="s">
        <v>2108</v>
      </c>
      <c r="H358" t="s">
        <v>2118</v>
      </c>
      <c r="I358" t="s">
        <v>2284</v>
      </c>
      <c r="J358" t="s">
        <v>2645</v>
      </c>
      <c r="K358">
        <v>20429.419999999998</v>
      </c>
      <c r="L358" t="s">
        <v>1894</v>
      </c>
      <c r="M358" t="s">
        <v>1893</v>
      </c>
      <c r="N358">
        <v>7294.73</v>
      </c>
      <c r="O358" t="s">
        <v>1895</v>
      </c>
      <c r="P358">
        <v>8552.43</v>
      </c>
      <c r="Q358" t="s">
        <v>2645</v>
      </c>
      <c r="R358" t="s">
        <v>1889</v>
      </c>
      <c r="S358" t="s">
        <v>1890</v>
      </c>
      <c r="T358" t="s">
        <v>4295</v>
      </c>
      <c r="U358" t="s">
        <v>1891</v>
      </c>
      <c r="V358" t="s">
        <v>5468</v>
      </c>
      <c r="W358" t="s">
        <v>1892</v>
      </c>
      <c r="X358">
        <v>8552.43</v>
      </c>
    </row>
    <row r="359" spans="1:24" ht="13.2" x14ac:dyDescent="0.25">
      <c r="A359" t="s">
        <v>5971</v>
      </c>
      <c r="B359" t="s">
        <v>347</v>
      </c>
      <c r="C359" t="s">
        <v>839</v>
      </c>
      <c r="D359" t="s">
        <v>2079</v>
      </c>
      <c r="E359" t="s">
        <v>2102</v>
      </c>
      <c r="F359">
        <v>2008</v>
      </c>
      <c r="G359" t="s">
        <v>2108</v>
      </c>
      <c r="H359" t="s">
        <v>2112</v>
      </c>
      <c r="I359" t="s">
        <v>2216</v>
      </c>
      <c r="J359" t="s">
        <v>2646</v>
      </c>
      <c r="K359">
        <v>35919.99</v>
      </c>
      <c r="L359" t="s">
        <v>1894</v>
      </c>
      <c r="M359" t="s">
        <v>1893</v>
      </c>
      <c r="N359">
        <v>8117.54</v>
      </c>
      <c r="O359" t="s">
        <v>1895</v>
      </c>
      <c r="P359">
        <v>5287.14</v>
      </c>
      <c r="Q359" t="s">
        <v>2646</v>
      </c>
      <c r="R359" t="s">
        <v>1889</v>
      </c>
      <c r="S359" t="s">
        <v>1890</v>
      </c>
      <c r="T359" t="s">
        <v>4296</v>
      </c>
      <c r="U359" t="s">
        <v>1891</v>
      </c>
      <c r="V359" t="s">
        <v>5469</v>
      </c>
      <c r="W359" t="s">
        <v>1892</v>
      </c>
      <c r="X359">
        <v>5287.14</v>
      </c>
    </row>
    <row r="360" spans="1:24" ht="13.2" x14ac:dyDescent="0.25">
      <c r="A360" t="s">
        <v>5972</v>
      </c>
      <c r="B360" t="s">
        <v>348</v>
      </c>
      <c r="C360" t="s">
        <v>840</v>
      </c>
      <c r="D360" t="s">
        <v>2078</v>
      </c>
      <c r="E360" t="s">
        <v>2092</v>
      </c>
      <c r="F360">
        <v>2008</v>
      </c>
      <c r="G360" t="s">
        <v>2108</v>
      </c>
      <c r="H360" t="s">
        <v>2123</v>
      </c>
      <c r="I360" t="s">
        <v>2140</v>
      </c>
      <c r="J360" t="s">
        <v>2647</v>
      </c>
      <c r="K360">
        <v>34238.89</v>
      </c>
      <c r="L360" t="s">
        <v>1894</v>
      </c>
      <c r="M360" t="s">
        <v>1893</v>
      </c>
      <c r="N360">
        <v>9389.82</v>
      </c>
      <c r="O360" t="s">
        <v>1895</v>
      </c>
      <c r="P360">
        <v>5102.03</v>
      </c>
      <c r="Q360" t="s">
        <v>2647</v>
      </c>
      <c r="R360" t="s">
        <v>1889</v>
      </c>
      <c r="S360" t="s">
        <v>1890</v>
      </c>
      <c r="T360" t="s">
        <v>4297</v>
      </c>
      <c r="U360" t="s">
        <v>1891</v>
      </c>
      <c r="V360" t="s">
        <v>5470</v>
      </c>
      <c r="W360" t="s">
        <v>1892</v>
      </c>
      <c r="X360">
        <v>5102.03</v>
      </c>
    </row>
    <row r="361" spans="1:24" ht="13.2" x14ac:dyDescent="0.25">
      <c r="A361" t="s">
        <v>5973</v>
      </c>
      <c r="B361" t="s">
        <v>262</v>
      </c>
      <c r="C361" t="s">
        <v>841</v>
      </c>
      <c r="D361" t="s">
        <v>2001</v>
      </c>
      <c r="E361" t="s">
        <v>2087</v>
      </c>
      <c r="F361">
        <v>2007</v>
      </c>
      <c r="G361" t="s">
        <v>2106</v>
      </c>
      <c r="H361" t="s">
        <v>2115</v>
      </c>
      <c r="I361" t="s">
        <v>2282</v>
      </c>
      <c r="J361" t="s">
        <v>2648</v>
      </c>
      <c r="K361">
        <v>27019.27</v>
      </c>
      <c r="L361" t="s">
        <v>1894</v>
      </c>
      <c r="M361" t="s">
        <v>1893</v>
      </c>
      <c r="N361">
        <v>9996.64</v>
      </c>
      <c r="O361" t="s">
        <v>1895</v>
      </c>
      <c r="P361">
        <v>2974.7</v>
      </c>
      <c r="Q361" t="s">
        <v>2648</v>
      </c>
      <c r="R361" t="s">
        <v>1889</v>
      </c>
      <c r="S361" t="s">
        <v>1890</v>
      </c>
      <c r="T361" t="s">
        <v>4298</v>
      </c>
      <c r="U361" t="s">
        <v>1891</v>
      </c>
      <c r="V361" t="s">
        <v>5471</v>
      </c>
      <c r="W361" t="s">
        <v>1892</v>
      </c>
      <c r="X361">
        <v>2974.7</v>
      </c>
    </row>
    <row r="362" spans="1:24" ht="13.2" x14ac:dyDescent="0.25">
      <c r="A362" t="s">
        <v>5974</v>
      </c>
      <c r="B362" t="s">
        <v>349</v>
      </c>
      <c r="C362" t="s">
        <v>842</v>
      </c>
      <c r="D362" t="s">
        <v>2079</v>
      </c>
      <c r="E362" t="s">
        <v>2102</v>
      </c>
      <c r="F362">
        <v>1993</v>
      </c>
      <c r="G362" t="s">
        <v>2108</v>
      </c>
      <c r="H362" t="s">
        <v>2119</v>
      </c>
      <c r="I362" t="s">
        <v>2141</v>
      </c>
      <c r="J362" t="s">
        <v>2649</v>
      </c>
      <c r="K362">
        <v>45040.800000000003</v>
      </c>
      <c r="L362" t="s">
        <v>1894</v>
      </c>
      <c r="M362" t="s">
        <v>1893</v>
      </c>
      <c r="N362">
        <v>10959.18</v>
      </c>
      <c r="O362" t="s">
        <v>1895</v>
      </c>
      <c r="P362">
        <v>2162.8200000000002</v>
      </c>
      <c r="Q362" t="s">
        <v>2649</v>
      </c>
      <c r="R362" t="s">
        <v>1889</v>
      </c>
      <c r="S362" t="s">
        <v>1890</v>
      </c>
      <c r="T362" t="s">
        <v>4299</v>
      </c>
      <c r="U362" t="s">
        <v>1891</v>
      </c>
      <c r="V362" t="s">
        <v>5472</v>
      </c>
      <c r="W362" t="s">
        <v>1892</v>
      </c>
      <c r="X362">
        <v>2162.8200000000002</v>
      </c>
    </row>
    <row r="363" spans="1:24" ht="13.2" x14ac:dyDescent="0.25">
      <c r="A363" t="s">
        <v>5975</v>
      </c>
      <c r="B363" t="s">
        <v>207</v>
      </c>
      <c r="C363" t="s">
        <v>843</v>
      </c>
      <c r="D363" t="s">
        <v>2080</v>
      </c>
      <c r="E363" t="s">
        <v>2105</v>
      </c>
      <c r="F363">
        <v>1990</v>
      </c>
      <c r="G363" t="s">
        <v>2106</v>
      </c>
      <c r="H363" t="s">
        <v>2109</v>
      </c>
      <c r="I363" t="s">
        <v>2174</v>
      </c>
      <c r="J363" t="s">
        <v>2650</v>
      </c>
      <c r="K363">
        <v>59555.98</v>
      </c>
      <c r="L363" t="s">
        <v>1894</v>
      </c>
      <c r="M363" t="s">
        <v>1893</v>
      </c>
      <c r="N363">
        <v>4400.07</v>
      </c>
      <c r="O363" t="s">
        <v>1895</v>
      </c>
      <c r="P363">
        <v>5389.07</v>
      </c>
      <c r="Q363" t="s">
        <v>2650</v>
      </c>
      <c r="R363" t="s">
        <v>1889</v>
      </c>
      <c r="S363" t="s">
        <v>1890</v>
      </c>
      <c r="T363" t="s">
        <v>4300</v>
      </c>
      <c r="U363" t="s">
        <v>1891</v>
      </c>
      <c r="V363" t="s">
        <v>5473</v>
      </c>
      <c r="W363" t="s">
        <v>1892</v>
      </c>
      <c r="X363">
        <v>5389.07</v>
      </c>
    </row>
    <row r="364" spans="1:24" ht="13.2" x14ac:dyDescent="0.25">
      <c r="A364" t="s">
        <v>5976</v>
      </c>
      <c r="B364" t="s">
        <v>342</v>
      </c>
      <c r="C364" t="s">
        <v>844</v>
      </c>
      <c r="D364" t="s">
        <v>2001</v>
      </c>
      <c r="E364" t="s">
        <v>2083</v>
      </c>
      <c r="F364">
        <v>2007</v>
      </c>
      <c r="G364" t="s">
        <v>2107</v>
      </c>
      <c r="H364" t="s">
        <v>2115</v>
      </c>
      <c r="I364" t="s">
        <v>2158</v>
      </c>
      <c r="J364" t="s">
        <v>2651</v>
      </c>
      <c r="K364">
        <v>16575</v>
      </c>
      <c r="L364" t="s">
        <v>1894</v>
      </c>
      <c r="M364" t="s">
        <v>1893</v>
      </c>
      <c r="N364">
        <v>14933.92</v>
      </c>
      <c r="O364" t="s">
        <v>1895</v>
      </c>
      <c r="P364">
        <v>2811.1</v>
      </c>
      <c r="Q364" t="s">
        <v>2651</v>
      </c>
      <c r="R364" t="s">
        <v>1889</v>
      </c>
      <c r="S364" t="s">
        <v>1890</v>
      </c>
      <c r="T364" t="s">
        <v>4301</v>
      </c>
      <c r="U364" t="s">
        <v>1891</v>
      </c>
      <c r="V364" t="s">
        <v>5474</v>
      </c>
      <c r="W364" t="s">
        <v>1892</v>
      </c>
      <c r="X364">
        <v>2811.1</v>
      </c>
    </row>
    <row r="365" spans="1:24" ht="13.2" x14ac:dyDescent="0.25">
      <c r="A365" t="s">
        <v>5977</v>
      </c>
      <c r="B365" t="s">
        <v>350</v>
      </c>
      <c r="C365" t="s">
        <v>845</v>
      </c>
      <c r="D365" t="s">
        <v>2078</v>
      </c>
      <c r="E365" t="s">
        <v>2094</v>
      </c>
      <c r="F365">
        <v>1987</v>
      </c>
      <c r="G365" t="s">
        <v>2108</v>
      </c>
      <c r="H365" t="s">
        <v>2123</v>
      </c>
      <c r="I365" t="s">
        <v>2140</v>
      </c>
      <c r="J365" t="s">
        <v>2652</v>
      </c>
      <c r="K365">
        <v>24813.43</v>
      </c>
      <c r="L365" t="s">
        <v>1894</v>
      </c>
      <c r="M365" t="s">
        <v>1893</v>
      </c>
      <c r="N365">
        <v>13715.12</v>
      </c>
      <c r="O365" t="s">
        <v>1895</v>
      </c>
      <c r="P365">
        <v>8371.65</v>
      </c>
      <c r="Q365" t="s">
        <v>2652</v>
      </c>
      <c r="R365" t="s">
        <v>1889</v>
      </c>
      <c r="S365" t="s">
        <v>1890</v>
      </c>
      <c r="T365" t="s">
        <v>4302</v>
      </c>
      <c r="U365" t="s">
        <v>1891</v>
      </c>
      <c r="V365" t="s">
        <v>5475</v>
      </c>
      <c r="W365" t="s">
        <v>1892</v>
      </c>
      <c r="X365">
        <v>8371.65</v>
      </c>
    </row>
    <row r="366" spans="1:24" ht="13.2" x14ac:dyDescent="0.25">
      <c r="A366" t="s">
        <v>5978</v>
      </c>
      <c r="B366" t="s">
        <v>351</v>
      </c>
      <c r="C366" t="s">
        <v>846</v>
      </c>
      <c r="D366" t="s">
        <v>2080</v>
      </c>
      <c r="E366" t="s">
        <v>2082</v>
      </c>
      <c r="F366">
        <v>2003</v>
      </c>
      <c r="G366" t="s">
        <v>2107</v>
      </c>
      <c r="H366" t="s">
        <v>2109</v>
      </c>
      <c r="I366" t="s">
        <v>2174</v>
      </c>
      <c r="J366" t="s">
        <v>2653</v>
      </c>
      <c r="K366">
        <v>54488.35</v>
      </c>
      <c r="L366" t="s">
        <v>1894</v>
      </c>
      <c r="M366" t="s">
        <v>1893</v>
      </c>
      <c r="N366">
        <v>5627.14</v>
      </c>
      <c r="O366" t="s">
        <v>1895</v>
      </c>
      <c r="P366">
        <v>3679.14</v>
      </c>
      <c r="Q366" t="s">
        <v>2653</v>
      </c>
      <c r="R366" t="s">
        <v>1889</v>
      </c>
      <c r="S366" t="s">
        <v>1890</v>
      </c>
      <c r="T366" t="s">
        <v>4303</v>
      </c>
      <c r="U366" t="s">
        <v>1891</v>
      </c>
      <c r="V366" t="s">
        <v>5476</v>
      </c>
      <c r="W366" t="s">
        <v>1892</v>
      </c>
      <c r="X366">
        <v>3679.14</v>
      </c>
    </row>
    <row r="367" spans="1:24" ht="13.2" x14ac:dyDescent="0.25">
      <c r="A367" t="s">
        <v>5979</v>
      </c>
      <c r="B367" t="s">
        <v>352</v>
      </c>
      <c r="C367" t="s">
        <v>847</v>
      </c>
      <c r="D367" t="s">
        <v>2001</v>
      </c>
      <c r="E367" t="s">
        <v>2089</v>
      </c>
      <c r="F367">
        <v>1994</v>
      </c>
      <c r="G367" t="s">
        <v>2107</v>
      </c>
      <c r="H367" t="s">
        <v>2122</v>
      </c>
      <c r="I367" t="s">
        <v>2282</v>
      </c>
      <c r="J367" t="s">
        <v>2654</v>
      </c>
      <c r="K367">
        <v>25184.15</v>
      </c>
      <c r="L367" t="s">
        <v>1894</v>
      </c>
      <c r="M367" t="s">
        <v>1893</v>
      </c>
      <c r="N367">
        <v>11223.13</v>
      </c>
      <c r="O367" t="s">
        <v>1895</v>
      </c>
      <c r="P367">
        <v>7706.83</v>
      </c>
      <c r="Q367" t="s">
        <v>2654</v>
      </c>
      <c r="R367" t="s">
        <v>1889</v>
      </c>
      <c r="S367" t="s">
        <v>1890</v>
      </c>
      <c r="T367" t="s">
        <v>4304</v>
      </c>
      <c r="U367" t="s">
        <v>1891</v>
      </c>
      <c r="V367" t="s">
        <v>5477</v>
      </c>
      <c r="W367" t="s">
        <v>1892</v>
      </c>
      <c r="X367">
        <v>7706.83</v>
      </c>
    </row>
    <row r="368" spans="1:24" ht="13.2" x14ac:dyDescent="0.25">
      <c r="A368" t="s">
        <v>5980</v>
      </c>
      <c r="B368" t="s">
        <v>353</v>
      </c>
      <c r="C368" t="s">
        <v>848</v>
      </c>
      <c r="D368" t="s">
        <v>2078</v>
      </c>
      <c r="E368" t="s">
        <v>2082</v>
      </c>
      <c r="F368">
        <v>2001</v>
      </c>
      <c r="G368" t="s">
        <v>2106</v>
      </c>
      <c r="H368" t="s">
        <v>2116</v>
      </c>
      <c r="I368" t="s">
        <v>2284</v>
      </c>
      <c r="J368" t="s">
        <v>2655</v>
      </c>
      <c r="K368">
        <v>27865.39</v>
      </c>
      <c r="L368" t="s">
        <v>1894</v>
      </c>
      <c r="M368" t="s">
        <v>1893</v>
      </c>
      <c r="N368">
        <v>8337.9599999999991</v>
      </c>
      <c r="O368" t="s">
        <v>1895</v>
      </c>
      <c r="P368">
        <v>7329.52</v>
      </c>
      <c r="Q368" t="s">
        <v>2655</v>
      </c>
      <c r="R368" t="s">
        <v>1889</v>
      </c>
      <c r="S368" t="s">
        <v>1890</v>
      </c>
      <c r="T368" t="s">
        <v>4305</v>
      </c>
      <c r="U368" t="s">
        <v>1891</v>
      </c>
      <c r="V368" t="s">
        <v>5478</v>
      </c>
      <c r="W368" t="s">
        <v>1892</v>
      </c>
      <c r="X368">
        <v>7329.52</v>
      </c>
    </row>
    <row r="369" spans="1:24" ht="13.2" x14ac:dyDescent="0.25">
      <c r="A369" t="s">
        <v>5981</v>
      </c>
      <c r="B369" t="s">
        <v>354</v>
      </c>
      <c r="C369" t="s">
        <v>849</v>
      </c>
      <c r="D369" t="s">
        <v>2081</v>
      </c>
      <c r="E369" t="s">
        <v>2100</v>
      </c>
      <c r="F369">
        <v>2002</v>
      </c>
      <c r="G369" t="s">
        <v>2106</v>
      </c>
      <c r="H369" t="s">
        <v>2113</v>
      </c>
      <c r="I369" t="s">
        <v>2168</v>
      </c>
      <c r="J369" t="s">
        <v>2656</v>
      </c>
      <c r="K369">
        <v>30976.3</v>
      </c>
      <c r="L369" t="s">
        <v>1894</v>
      </c>
      <c r="M369" t="s">
        <v>1893</v>
      </c>
      <c r="N369">
        <v>11192.2</v>
      </c>
      <c r="O369" t="s">
        <v>1895</v>
      </c>
      <c r="P369">
        <v>3619.61</v>
      </c>
      <c r="Q369" t="s">
        <v>2656</v>
      </c>
      <c r="R369" t="s">
        <v>1889</v>
      </c>
      <c r="S369" t="s">
        <v>1890</v>
      </c>
      <c r="T369" t="s">
        <v>4306</v>
      </c>
      <c r="U369" t="s">
        <v>1891</v>
      </c>
      <c r="V369" t="s">
        <v>5479</v>
      </c>
      <c r="W369" t="s">
        <v>1892</v>
      </c>
      <c r="X369">
        <v>3619.61</v>
      </c>
    </row>
    <row r="370" spans="1:24" ht="13.2" x14ac:dyDescent="0.25">
      <c r="A370" t="s">
        <v>5982</v>
      </c>
      <c r="B370" t="s">
        <v>354</v>
      </c>
      <c r="C370" t="s">
        <v>850</v>
      </c>
      <c r="D370" t="s">
        <v>2079</v>
      </c>
      <c r="E370" t="s">
        <v>2082</v>
      </c>
      <c r="F370">
        <v>1998</v>
      </c>
      <c r="G370" t="s">
        <v>2106</v>
      </c>
      <c r="H370" t="s">
        <v>2114</v>
      </c>
      <c r="I370" t="s">
        <v>2141</v>
      </c>
      <c r="J370" t="s">
        <v>2657</v>
      </c>
      <c r="K370">
        <v>50427.13</v>
      </c>
      <c r="L370" t="s">
        <v>1894</v>
      </c>
      <c r="M370" t="s">
        <v>1893</v>
      </c>
      <c r="N370">
        <v>6363.33</v>
      </c>
      <c r="O370" t="s">
        <v>1895</v>
      </c>
      <c r="P370">
        <v>4635.5200000000004</v>
      </c>
      <c r="Q370" t="s">
        <v>2657</v>
      </c>
      <c r="R370" t="s">
        <v>1889</v>
      </c>
      <c r="S370" t="s">
        <v>1890</v>
      </c>
      <c r="T370" t="s">
        <v>4307</v>
      </c>
      <c r="U370" t="s">
        <v>1891</v>
      </c>
      <c r="V370" t="s">
        <v>5480</v>
      </c>
      <c r="W370" t="s">
        <v>1892</v>
      </c>
      <c r="X370">
        <v>4635.5200000000004</v>
      </c>
    </row>
    <row r="371" spans="1:24" ht="13.2" x14ac:dyDescent="0.25">
      <c r="A371" t="s">
        <v>5983</v>
      </c>
      <c r="B371" t="s">
        <v>133</v>
      </c>
      <c r="C371" t="s">
        <v>851</v>
      </c>
      <c r="D371" t="s">
        <v>2082</v>
      </c>
      <c r="E371" t="s">
        <v>2095</v>
      </c>
      <c r="F371">
        <v>1994</v>
      </c>
      <c r="G371" t="s">
        <v>2106</v>
      </c>
      <c r="H371" t="s">
        <v>2123</v>
      </c>
      <c r="I371" t="s">
        <v>2174</v>
      </c>
      <c r="J371" t="s">
        <v>2658</v>
      </c>
      <c r="K371">
        <v>53357.440000000002</v>
      </c>
      <c r="L371" t="s">
        <v>1894</v>
      </c>
      <c r="M371" t="s">
        <v>1893</v>
      </c>
      <c r="N371">
        <v>10837.94</v>
      </c>
      <c r="O371" t="s">
        <v>1895</v>
      </c>
      <c r="P371">
        <v>5160.9399999999996</v>
      </c>
      <c r="Q371" t="s">
        <v>2658</v>
      </c>
      <c r="R371" t="s">
        <v>1889</v>
      </c>
      <c r="S371" t="s">
        <v>1890</v>
      </c>
      <c r="T371" t="s">
        <v>4308</v>
      </c>
      <c r="U371" t="s">
        <v>1891</v>
      </c>
      <c r="V371" t="s">
        <v>5481</v>
      </c>
      <c r="W371" t="s">
        <v>1892</v>
      </c>
      <c r="X371">
        <v>5160.9399999999996</v>
      </c>
    </row>
    <row r="372" spans="1:24" ht="13.2" x14ac:dyDescent="0.25">
      <c r="A372" t="s">
        <v>5984</v>
      </c>
      <c r="B372" t="s">
        <v>175</v>
      </c>
      <c r="C372" t="s">
        <v>852</v>
      </c>
      <c r="D372" t="s">
        <v>2078</v>
      </c>
      <c r="E372" t="s">
        <v>2095</v>
      </c>
      <c r="F372">
        <v>2000</v>
      </c>
      <c r="G372" t="s">
        <v>2106</v>
      </c>
      <c r="H372" t="s">
        <v>2119</v>
      </c>
      <c r="I372" t="s">
        <v>2141</v>
      </c>
      <c r="J372" t="s">
        <v>2659</v>
      </c>
      <c r="K372">
        <v>41873.82</v>
      </c>
      <c r="L372" t="s">
        <v>1894</v>
      </c>
      <c r="M372" t="s">
        <v>1893</v>
      </c>
      <c r="N372">
        <v>4533.18</v>
      </c>
      <c r="O372" t="s">
        <v>1895</v>
      </c>
      <c r="P372">
        <v>6735.27</v>
      </c>
      <c r="Q372" t="s">
        <v>2659</v>
      </c>
      <c r="R372" t="s">
        <v>1889</v>
      </c>
      <c r="S372" t="s">
        <v>1890</v>
      </c>
      <c r="T372" t="s">
        <v>4309</v>
      </c>
      <c r="U372" t="s">
        <v>1891</v>
      </c>
      <c r="V372" t="s">
        <v>5482</v>
      </c>
      <c r="W372" t="s">
        <v>1892</v>
      </c>
      <c r="X372">
        <v>6735.27</v>
      </c>
    </row>
    <row r="373" spans="1:24" ht="13.2" x14ac:dyDescent="0.25">
      <c r="A373" t="s">
        <v>5985</v>
      </c>
      <c r="B373" t="s">
        <v>281</v>
      </c>
      <c r="C373" t="s">
        <v>853</v>
      </c>
      <c r="D373" t="s">
        <v>2082</v>
      </c>
      <c r="E373" t="s">
        <v>2093</v>
      </c>
      <c r="F373">
        <v>1994</v>
      </c>
      <c r="G373" t="s">
        <v>2108</v>
      </c>
      <c r="H373" t="s">
        <v>2114</v>
      </c>
      <c r="I373" t="s">
        <v>2141</v>
      </c>
      <c r="J373" t="s">
        <v>2660</v>
      </c>
      <c r="K373">
        <v>32857.06</v>
      </c>
      <c r="L373" t="s">
        <v>1894</v>
      </c>
      <c r="M373" t="s">
        <v>1893</v>
      </c>
      <c r="N373">
        <v>13846.41</v>
      </c>
      <c r="O373" t="s">
        <v>1895</v>
      </c>
      <c r="P373">
        <v>6334.78</v>
      </c>
      <c r="Q373" t="s">
        <v>2660</v>
      </c>
      <c r="R373" t="s">
        <v>1889</v>
      </c>
      <c r="S373" t="s">
        <v>1890</v>
      </c>
      <c r="T373" t="s">
        <v>4310</v>
      </c>
      <c r="U373" t="s">
        <v>1891</v>
      </c>
      <c r="V373" t="s">
        <v>5483</v>
      </c>
      <c r="W373" t="s">
        <v>1892</v>
      </c>
      <c r="X373">
        <v>6334.78</v>
      </c>
    </row>
    <row r="374" spans="1:24" ht="13.2" x14ac:dyDescent="0.25">
      <c r="A374" t="s">
        <v>5986</v>
      </c>
      <c r="B374" t="s">
        <v>355</v>
      </c>
      <c r="C374" t="s">
        <v>854</v>
      </c>
      <c r="D374" t="s">
        <v>2081</v>
      </c>
      <c r="E374" t="s">
        <v>2088</v>
      </c>
      <c r="F374">
        <v>1984</v>
      </c>
      <c r="G374" t="s">
        <v>2107</v>
      </c>
      <c r="H374" t="s">
        <v>2121</v>
      </c>
      <c r="I374" t="s">
        <v>2284</v>
      </c>
      <c r="J374" t="s">
        <v>2661</v>
      </c>
      <c r="K374">
        <v>39272.76</v>
      </c>
      <c r="L374" t="s">
        <v>1894</v>
      </c>
      <c r="M374" t="s">
        <v>1893</v>
      </c>
      <c r="N374">
        <v>13315.12</v>
      </c>
      <c r="O374" t="s">
        <v>1895</v>
      </c>
      <c r="P374">
        <v>4766.0600000000004</v>
      </c>
      <c r="Q374" t="s">
        <v>2661</v>
      </c>
      <c r="R374" t="s">
        <v>1889</v>
      </c>
      <c r="S374" t="s">
        <v>1890</v>
      </c>
      <c r="T374" t="s">
        <v>4311</v>
      </c>
      <c r="U374" t="s">
        <v>1891</v>
      </c>
      <c r="V374" t="s">
        <v>5484</v>
      </c>
      <c r="W374" t="s">
        <v>1892</v>
      </c>
      <c r="X374">
        <v>4766.0600000000004</v>
      </c>
    </row>
    <row r="375" spans="1:24" ht="13.2" x14ac:dyDescent="0.25">
      <c r="A375" t="s">
        <v>5987</v>
      </c>
      <c r="B375" t="s">
        <v>147</v>
      </c>
      <c r="C375" t="s">
        <v>855</v>
      </c>
      <c r="D375" t="s">
        <v>2078</v>
      </c>
      <c r="E375" t="s">
        <v>2095</v>
      </c>
      <c r="F375">
        <v>2005</v>
      </c>
      <c r="G375" t="s">
        <v>2106</v>
      </c>
      <c r="H375" t="s">
        <v>2112</v>
      </c>
      <c r="I375" t="s">
        <v>2141</v>
      </c>
      <c r="J375" t="s">
        <v>2662</v>
      </c>
      <c r="K375">
        <v>49531.64</v>
      </c>
      <c r="L375" t="s">
        <v>1894</v>
      </c>
      <c r="M375" t="s">
        <v>1893</v>
      </c>
      <c r="N375">
        <v>8001.8</v>
      </c>
      <c r="O375" t="s">
        <v>1895</v>
      </c>
      <c r="P375">
        <v>3314.14</v>
      </c>
      <c r="Q375" t="s">
        <v>2662</v>
      </c>
      <c r="R375" t="s">
        <v>1889</v>
      </c>
      <c r="S375" t="s">
        <v>1890</v>
      </c>
      <c r="T375" t="s">
        <v>4312</v>
      </c>
      <c r="U375" t="s">
        <v>1891</v>
      </c>
      <c r="V375" t="s">
        <v>5485</v>
      </c>
      <c r="W375" t="s">
        <v>1892</v>
      </c>
      <c r="X375">
        <v>3314.14</v>
      </c>
    </row>
    <row r="376" spans="1:24" ht="13.2" x14ac:dyDescent="0.25">
      <c r="A376" t="s">
        <v>5988</v>
      </c>
      <c r="B376" t="s">
        <v>356</v>
      </c>
      <c r="C376" t="s">
        <v>856</v>
      </c>
      <c r="D376" t="s">
        <v>2078</v>
      </c>
      <c r="E376" t="s">
        <v>1994</v>
      </c>
      <c r="F376">
        <v>2000</v>
      </c>
      <c r="G376" t="s">
        <v>2108</v>
      </c>
      <c r="H376" t="s">
        <v>2120</v>
      </c>
      <c r="I376" t="s">
        <v>2158</v>
      </c>
      <c r="J376" t="s">
        <v>2663</v>
      </c>
      <c r="K376">
        <v>22828.93</v>
      </c>
      <c r="L376" t="s">
        <v>1894</v>
      </c>
      <c r="M376" t="s">
        <v>1893</v>
      </c>
      <c r="N376">
        <v>12396.49</v>
      </c>
      <c r="O376" t="s">
        <v>1895</v>
      </c>
      <c r="P376">
        <v>8946.69</v>
      </c>
      <c r="Q376" t="s">
        <v>2663</v>
      </c>
      <c r="R376" t="s">
        <v>1889</v>
      </c>
      <c r="S376" t="s">
        <v>1890</v>
      </c>
      <c r="T376" t="s">
        <v>4313</v>
      </c>
      <c r="U376" t="s">
        <v>1891</v>
      </c>
      <c r="V376" t="s">
        <v>5486</v>
      </c>
      <c r="W376" t="s">
        <v>1892</v>
      </c>
      <c r="X376">
        <v>8946.69</v>
      </c>
    </row>
    <row r="377" spans="1:24" ht="13.2" x14ac:dyDescent="0.25">
      <c r="A377" t="s">
        <v>5989</v>
      </c>
      <c r="B377" t="s">
        <v>357</v>
      </c>
      <c r="C377" t="s">
        <v>857</v>
      </c>
      <c r="D377" t="s">
        <v>2082</v>
      </c>
      <c r="E377" t="s">
        <v>2102</v>
      </c>
      <c r="F377">
        <v>2000</v>
      </c>
      <c r="G377" t="s">
        <v>2108</v>
      </c>
      <c r="H377" t="s">
        <v>2127</v>
      </c>
      <c r="I377" t="s">
        <v>2141</v>
      </c>
      <c r="J377" t="s">
        <v>2664</v>
      </c>
      <c r="K377">
        <v>57986.92</v>
      </c>
      <c r="L377" t="s">
        <v>1894</v>
      </c>
      <c r="M377" t="s">
        <v>1893</v>
      </c>
      <c r="N377">
        <v>14095.17</v>
      </c>
      <c r="O377" t="s">
        <v>1895</v>
      </c>
      <c r="P377">
        <v>6534.11</v>
      </c>
      <c r="Q377" t="s">
        <v>2664</v>
      </c>
      <c r="R377" t="s">
        <v>1889</v>
      </c>
      <c r="S377" t="s">
        <v>1890</v>
      </c>
      <c r="T377" t="s">
        <v>4314</v>
      </c>
      <c r="U377" t="s">
        <v>1891</v>
      </c>
      <c r="V377" t="s">
        <v>5487</v>
      </c>
      <c r="W377" t="s">
        <v>1892</v>
      </c>
      <c r="X377">
        <v>6534.11</v>
      </c>
    </row>
    <row r="378" spans="1:24" ht="13.2" x14ac:dyDescent="0.25">
      <c r="A378" t="s">
        <v>5990</v>
      </c>
      <c r="B378" t="s">
        <v>358</v>
      </c>
      <c r="C378" t="s">
        <v>858</v>
      </c>
      <c r="D378" t="s">
        <v>2079</v>
      </c>
      <c r="E378" t="s">
        <v>2088</v>
      </c>
      <c r="F378">
        <v>2000</v>
      </c>
      <c r="G378" t="s">
        <v>2107</v>
      </c>
      <c r="H378" t="s">
        <v>2111</v>
      </c>
      <c r="I378" t="s">
        <v>2184</v>
      </c>
      <c r="J378" t="s">
        <v>2665</v>
      </c>
      <c r="K378">
        <v>15861.01</v>
      </c>
      <c r="L378" t="s">
        <v>1894</v>
      </c>
      <c r="M378" t="s">
        <v>1893</v>
      </c>
      <c r="N378">
        <v>11987.25</v>
      </c>
      <c r="O378" t="s">
        <v>1895</v>
      </c>
      <c r="P378">
        <v>2069.63</v>
      </c>
      <c r="Q378" t="s">
        <v>2665</v>
      </c>
      <c r="R378" t="s">
        <v>1889</v>
      </c>
      <c r="S378" t="s">
        <v>1890</v>
      </c>
      <c r="T378" t="s">
        <v>4315</v>
      </c>
      <c r="U378" t="s">
        <v>1891</v>
      </c>
      <c r="V378" t="s">
        <v>5488</v>
      </c>
      <c r="W378" t="s">
        <v>1892</v>
      </c>
      <c r="X378">
        <v>2069.63</v>
      </c>
    </row>
    <row r="379" spans="1:24" ht="13.2" x14ac:dyDescent="0.25">
      <c r="A379" t="s">
        <v>5991</v>
      </c>
      <c r="B379" t="s">
        <v>276</v>
      </c>
      <c r="C379" t="s">
        <v>859</v>
      </c>
      <c r="D379" t="s">
        <v>2082</v>
      </c>
      <c r="E379" t="s">
        <v>1994</v>
      </c>
      <c r="F379">
        <v>2007</v>
      </c>
      <c r="G379" t="s">
        <v>2107</v>
      </c>
      <c r="H379" t="s">
        <v>2115</v>
      </c>
      <c r="I379" t="s">
        <v>2282</v>
      </c>
      <c r="J379" t="s">
        <v>2666</v>
      </c>
      <c r="K379">
        <v>16668.21</v>
      </c>
      <c r="L379" t="s">
        <v>1894</v>
      </c>
      <c r="M379" t="s">
        <v>1893</v>
      </c>
      <c r="N379">
        <v>8375.36</v>
      </c>
      <c r="O379" t="s">
        <v>1895</v>
      </c>
      <c r="P379">
        <v>5153.38</v>
      </c>
      <c r="Q379" t="s">
        <v>2666</v>
      </c>
      <c r="R379" t="s">
        <v>1889</v>
      </c>
      <c r="S379" t="s">
        <v>1890</v>
      </c>
      <c r="T379" t="s">
        <v>4316</v>
      </c>
      <c r="U379" t="s">
        <v>1891</v>
      </c>
      <c r="V379" t="s">
        <v>5489</v>
      </c>
      <c r="W379" t="s">
        <v>1892</v>
      </c>
      <c r="X379">
        <v>5153.38</v>
      </c>
    </row>
    <row r="380" spans="1:24" ht="13.2" x14ac:dyDescent="0.25">
      <c r="A380" t="s">
        <v>5992</v>
      </c>
      <c r="B380" t="s">
        <v>288</v>
      </c>
      <c r="C380" t="s">
        <v>860</v>
      </c>
      <c r="D380" t="s">
        <v>2080</v>
      </c>
      <c r="E380" t="s">
        <v>2093</v>
      </c>
      <c r="F380">
        <v>1994</v>
      </c>
      <c r="G380" t="s">
        <v>2106</v>
      </c>
      <c r="H380" t="s">
        <v>2112</v>
      </c>
      <c r="I380" t="s">
        <v>2174</v>
      </c>
      <c r="J380" t="s">
        <v>2667</v>
      </c>
      <c r="K380">
        <v>44431.98</v>
      </c>
      <c r="L380" t="s">
        <v>1894</v>
      </c>
      <c r="M380" t="s">
        <v>1893</v>
      </c>
      <c r="N380">
        <v>6806.67</v>
      </c>
      <c r="O380" t="s">
        <v>1895</v>
      </c>
      <c r="P380">
        <v>3889.98</v>
      </c>
      <c r="Q380" t="s">
        <v>2667</v>
      </c>
      <c r="R380" t="s">
        <v>1889</v>
      </c>
      <c r="S380" t="s">
        <v>1890</v>
      </c>
      <c r="T380" t="s">
        <v>4317</v>
      </c>
      <c r="U380" t="s">
        <v>1891</v>
      </c>
      <c r="V380" t="s">
        <v>5490</v>
      </c>
      <c r="W380" t="s">
        <v>1892</v>
      </c>
      <c r="X380">
        <v>3889.98</v>
      </c>
    </row>
    <row r="381" spans="1:24" ht="13.2" x14ac:dyDescent="0.25">
      <c r="A381" t="s">
        <v>5993</v>
      </c>
      <c r="B381" t="s">
        <v>302</v>
      </c>
      <c r="C381" t="s">
        <v>861</v>
      </c>
      <c r="D381" t="s">
        <v>2080</v>
      </c>
      <c r="E381" t="s">
        <v>2103</v>
      </c>
      <c r="F381">
        <v>1990</v>
      </c>
      <c r="G381" t="s">
        <v>2106</v>
      </c>
      <c r="H381" t="s">
        <v>2112</v>
      </c>
      <c r="I381" t="s">
        <v>2140</v>
      </c>
      <c r="J381" t="s">
        <v>2668</v>
      </c>
      <c r="K381">
        <v>49406.09</v>
      </c>
      <c r="L381" t="s">
        <v>1894</v>
      </c>
      <c r="M381" t="s">
        <v>1893</v>
      </c>
      <c r="N381">
        <v>7975.41</v>
      </c>
      <c r="O381" t="s">
        <v>1895</v>
      </c>
      <c r="P381">
        <v>3958.7</v>
      </c>
      <c r="Q381" t="s">
        <v>2668</v>
      </c>
      <c r="R381" t="s">
        <v>1889</v>
      </c>
      <c r="S381" t="s">
        <v>1890</v>
      </c>
      <c r="T381" t="s">
        <v>4318</v>
      </c>
      <c r="U381" t="s">
        <v>1891</v>
      </c>
      <c r="V381" t="s">
        <v>5491</v>
      </c>
      <c r="W381" t="s">
        <v>1892</v>
      </c>
      <c r="X381">
        <v>3958.7</v>
      </c>
    </row>
    <row r="382" spans="1:24" ht="13.2" x14ac:dyDescent="0.25">
      <c r="A382" t="s">
        <v>5994</v>
      </c>
      <c r="B382" t="s">
        <v>123</v>
      </c>
      <c r="C382" t="s">
        <v>862</v>
      </c>
      <c r="D382" t="s">
        <v>2078</v>
      </c>
      <c r="E382" t="s">
        <v>2103</v>
      </c>
      <c r="F382">
        <v>2010</v>
      </c>
      <c r="G382" t="s">
        <v>2108</v>
      </c>
      <c r="H382" t="s">
        <v>2113</v>
      </c>
      <c r="I382" t="s">
        <v>2285</v>
      </c>
      <c r="J382" t="s">
        <v>2669</v>
      </c>
      <c r="K382">
        <v>23381.74</v>
      </c>
      <c r="L382" t="s">
        <v>1894</v>
      </c>
      <c r="M382" t="s">
        <v>1893</v>
      </c>
      <c r="N382">
        <v>10152.799999999999</v>
      </c>
      <c r="O382" t="s">
        <v>1895</v>
      </c>
      <c r="P382">
        <v>2829.66</v>
      </c>
      <c r="Q382" t="s">
        <v>2669</v>
      </c>
      <c r="R382" t="s">
        <v>1889</v>
      </c>
      <c r="S382" t="s">
        <v>1890</v>
      </c>
      <c r="T382" t="s">
        <v>4319</v>
      </c>
      <c r="U382" t="s">
        <v>1891</v>
      </c>
      <c r="V382" t="s">
        <v>5492</v>
      </c>
      <c r="W382" t="s">
        <v>1892</v>
      </c>
      <c r="X382">
        <v>2829.66</v>
      </c>
    </row>
    <row r="383" spans="1:24" ht="13.2" x14ac:dyDescent="0.25">
      <c r="A383" t="s">
        <v>5995</v>
      </c>
      <c r="B383" t="s">
        <v>359</v>
      </c>
      <c r="C383" t="s">
        <v>863</v>
      </c>
      <c r="D383" t="s">
        <v>2082</v>
      </c>
      <c r="E383" t="s">
        <v>2092</v>
      </c>
      <c r="F383">
        <v>2012</v>
      </c>
      <c r="G383" t="s">
        <v>2106</v>
      </c>
      <c r="H383" t="s">
        <v>2112</v>
      </c>
      <c r="I383" t="s">
        <v>2141</v>
      </c>
      <c r="J383" t="s">
        <v>2670</v>
      </c>
      <c r="K383">
        <v>43175.89</v>
      </c>
      <c r="L383" t="s">
        <v>1894</v>
      </c>
      <c r="M383" t="s">
        <v>1893</v>
      </c>
      <c r="N383">
        <v>14120.4</v>
      </c>
      <c r="O383" t="s">
        <v>1895</v>
      </c>
      <c r="P383">
        <v>3688.83</v>
      </c>
      <c r="Q383" t="s">
        <v>2670</v>
      </c>
      <c r="R383" t="s">
        <v>1889</v>
      </c>
      <c r="S383" t="s">
        <v>1890</v>
      </c>
      <c r="T383" t="s">
        <v>4320</v>
      </c>
      <c r="U383" t="s">
        <v>1891</v>
      </c>
      <c r="V383" t="s">
        <v>5493</v>
      </c>
      <c r="W383" t="s">
        <v>1892</v>
      </c>
      <c r="X383">
        <v>3688.83</v>
      </c>
    </row>
    <row r="384" spans="1:24" ht="13.2" x14ac:dyDescent="0.25">
      <c r="A384" t="s">
        <v>5996</v>
      </c>
      <c r="B384" t="s">
        <v>218</v>
      </c>
      <c r="C384" t="s">
        <v>864</v>
      </c>
      <c r="D384" t="s">
        <v>2001</v>
      </c>
      <c r="E384" t="s">
        <v>2091</v>
      </c>
      <c r="F384">
        <v>2002</v>
      </c>
      <c r="G384" t="s">
        <v>2108</v>
      </c>
      <c r="H384" t="s">
        <v>2123</v>
      </c>
      <c r="I384" t="s">
        <v>2140</v>
      </c>
      <c r="J384" t="s">
        <v>2671</v>
      </c>
      <c r="K384">
        <v>51540.74</v>
      </c>
      <c r="L384" t="s">
        <v>1894</v>
      </c>
      <c r="M384" t="s">
        <v>1893</v>
      </c>
      <c r="N384">
        <v>6872.26</v>
      </c>
      <c r="O384" t="s">
        <v>1895</v>
      </c>
      <c r="P384">
        <v>6017.1</v>
      </c>
      <c r="Q384" t="s">
        <v>2671</v>
      </c>
      <c r="R384" t="s">
        <v>1889</v>
      </c>
      <c r="S384" t="s">
        <v>1890</v>
      </c>
      <c r="T384" t="s">
        <v>4321</v>
      </c>
      <c r="U384" t="s">
        <v>1891</v>
      </c>
      <c r="V384" t="s">
        <v>5494</v>
      </c>
      <c r="W384" t="s">
        <v>1892</v>
      </c>
      <c r="X384">
        <v>6017.1</v>
      </c>
    </row>
    <row r="385" spans="1:24" ht="13.2" x14ac:dyDescent="0.25">
      <c r="A385" t="s">
        <v>5997</v>
      </c>
      <c r="B385" t="s">
        <v>360</v>
      </c>
      <c r="C385" t="s">
        <v>865</v>
      </c>
      <c r="D385" t="s">
        <v>2079</v>
      </c>
      <c r="E385" t="s">
        <v>2099</v>
      </c>
      <c r="F385">
        <v>2005</v>
      </c>
      <c r="G385" t="s">
        <v>2106</v>
      </c>
      <c r="H385" t="s">
        <v>2120</v>
      </c>
      <c r="I385" t="s">
        <v>2184</v>
      </c>
      <c r="J385" t="s">
        <v>2672</v>
      </c>
      <c r="K385">
        <v>34341.449999999997</v>
      </c>
      <c r="L385" t="s">
        <v>1894</v>
      </c>
      <c r="M385" t="s">
        <v>1893</v>
      </c>
      <c r="N385">
        <v>6020.42</v>
      </c>
      <c r="O385" t="s">
        <v>1895</v>
      </c>
      <c r="P385">
        <v>6499.31</v>
      </c>
      <c r="Q385" t="s">
        <v>2672</v>
      </c>
      <c r="R385" t="s">
        <v>1889</v>
      </c>
      <c r="S385" t="s">
        <v>1890</v>
      </c>
      <c r="T385" t="s">
        <v>4322</v>
      </c>
      <c r="U385" t="s">
        <v>1891</v>
      </c>
      <c r="V385" t="s">
        <v>5495</v>
      </c>
      <c r="W385" t="s">
        <v>1892</v>
      </c>
      <c r="X385">
        <v>6499.31</v>
      </c>
    </row>
    <row r="386" spans="1:24" ht="13.2" x14ac:dyDescent="0.25">
      <c r="A386" t="s">
        <v>5998</v>
      </c>
      <c r="B386" t="s">
        <v>361</v>
      </c>
      <c r="C386" t="s">
        <v>866</v>
      </c>
      <c r="D386" t="s">
        <v>2082</v>
      </c>
      <c r="E386" t="s">
        <v>2091</v>
      </c>
      <c r="F386">
        <v>2005</v>
      </c>
      <c r="G386" t="s">
        <v>2106</v>
      </c>
      <c r="H386" t="s">
        <v>2123</v>
      </c>
      <c r="I386" t="s">
        <v>2140</v>
      </c>
      <c r="J386" t="s">
        <v>2673</v>
      </c>
      <c r="K386">
        <v>34345.72</v>
      </c>
      <c r="L386" t="s">
        <v>1894</v>
      </c>
      <c r="M386" t="s">
        <v>1893</v>
      </c>
      <c r="N386">
        <v>9841.31</v>
      </c>
      <c r="O386" t="s">
        <v>1895</v>
      </c>
      <c r="P386">
        <v>8503.44</v>
      </c>
      <c r="Q386" t="s">
        <v>2673</v>
      </c>
      <c r="R386" t="s">
        <v>1889</v>
      </c>
      <c r="S386" t="s">
        <v>1890</v>
      </c>
      <c r="T386" t="s">
        <v>4323</v>
      </c>
      <c r="U386" t="s">
        <v>1891</v>
      </c>
      <c r="V386" t="s">
        <v>5496</v>
      </c>
      <c r="W386" t="s">
        <v>1892</v>
      </c>
      <c r="X386">
        <v>8503.44</v>
      </c>
    </row>
    <row r="387" spans="1:24" ht="13.2" x14ac:dyDescent="0.25">
      <c r="A387" t="s">
        <v>5999</v>
      </c>
      <c r="B387" t="s">
        <v>362</v>
      </c>
      <c r="C387" t="s">
        <v>867</v>
      </c>
      <c r="D387" t="s">
        <v>2080</v>
      </c>
      <c r="E387" t="s">
        <v>2102</v>
      </c>
      <c r="F387">
        <v>2011</v>
      </c>
      <c r="G387" t="s">
        <v>2108</v>
      </c>
      <c r="H387" t="s">
        <v>2120</v>
      </c>
      <c r="I387" t="s">
        <v>2290</v>
      </c>
      <c r="J387" t="s">
        <v>2674</v>
      </c>
      <c r="K387">
        <v>25289.77</v>
      </c>
      <c r="L387" t="s">
        <v>1894</v>
      </c>
      <c r="M387" t="s">
        <v>1893</v>
      </c>
      <c r="N387">
        <v>12126.11</v>
      </c>
      <c r="O387" t="s">
        <v>1895</v>
      </c>
      <c r="P387">
        <v>5363.23</v>
      </c>
      <c r="Q387" t="s">
        <v>2674</v>
      </c>
      <c r="R387" t="s">
        <v>1889</v>
      </c>
      <c r="S387" t="s">
        <v>1890</v>
      </c>
      <c r="T387" t="s">
        <v>4324</v>
      </c>
      <c r="U387" t="s">
        <v>1891</v>
      </c>
      <c r="V387" t="s">
        <v>5497</v>
      </c>
      <c r="W387" t="s">
        <v>1892</v>
      </c>
      <c r="X387">
        <v>5363.23</v>
      </c>
    </row>
    <row r="388" spans="1:24" ht="13.2" x14ac:dyDescent="0.25">
      <c r="A388" t="s">
        <v>6000</v>
      </c>
      <c r="B388" t="s">
        <v>363</v>
      </c>
      <c r="C388" t="s">
        <v>868</v>
      </c>
      <c r="D388" t="s">
        <v>2079</v>
      </c>
      <c r="E388" t="s">
        <v>2103</v>
      </c>
      <c r="F388">
        <v>2003</v>
      </c>
      <c r="G388" t="s">
        <v>2107</v>
      </c>
      <c r="H388" t="s">
        <v>2115</v>
      </c>
      <c r="I388" t="s">
        <v>2291</v>
      </c>
      <c r="J388" t="s">
        <v>2675</v>
      </c>
      <c r="K388">
        <v>18246.55</v>
      </c>
      <c r="L388" t="s">
        <v>1894</v>
      </c>
      <c r="M388" t="s">
        <v>1893</v>
      </c>
      <c r="N388">
        <v>7943.48</v>
      </c>
      <c r="O388" t="s">
        <v>1895</v>
      </c>
      <c r="P388">
        <v>6780.02</v>
      </c>
      <c r="Q388" t="s">
        <v>2675</v>
      </c>
      <c r="R388" t="s">
        <v>1889</v>
      </c>
      <c r="S388" t="s">
        <v>1890</v>
      </c>
      <c r="T388" t="s">
        <v>4325</v>
      </c>
      <c r="U388" t="s">
        <v>1891</v>
      </c>
      <c r="V388" t="s">
        <v>5498</v>
      </c>
      <c r="W388" t="s">
        <v>1892</v>
      </c>
      <c r="X388">
        <v>6780.02</v>
      </c>
    </row>
    <row r="389" spans="1:24" ht="13.2" x14ac:dyDescent="0.25">
      <c r="A389" t="s">
        <v>6001</v>
      </c>
      <c r="B389" t="s">
        <v>364</v>
      </c>
      <c r="C389" t="s">
        <v>869</v>
      </c>
      <c r="D389" t="s">
        <v>2081</v>
      </c>
      <c r="E389" t="s">
        <v>2091</v>
      </c>
      <c r="F389">
        <v>2008</v>
      </c>
      <c r="G389" t="s">
        <v>2108</v>
      </c>
      <c r="H389" t="s">
        <v>2113</v>
      </c>
      <c r="I389" t="s">
        <v>2174</v>
      </c>
      <c r="J389" t="s">
        <v>2676</v>
      </c>
      <c r="K389">
        <v>25974.14</v>
      </c>
      <c r="L389" t="s">
        <v>1894</v>
      </c>
      <c r="M389" t="s">
        <v>1893</v>
      </c>
      <c r="N389">
        <v>10691.2</v>
      </c>
      <c r="O389" t="s">
        <v>1895</v>
      </c>
      <c r="P389">
        <v>2802.5</v>
      </c>
      <c r="Q389" t="s">
        <v>2676</v>
      </c>
      <c r="R389" t="s">
        <v>1889</v>
      </c>
      <c r="S389" t="s">
        <v>1890</v>
      </c>
      <c r="T389" t="s">
        <v>4326</v>
      </c>
      <c r="U389" t="s">
        <v>1891</v>
      </c>
      <c r="V389" t="s">
        <v>5499</v>
      </c>
      <c r="W389" t="s">
        <v>1892</v>
      </c>
      <c r="X389">
        <v>2802.5</v>
      </c>
    </row>
    <row r="390" spans="1:24" ht="13.2" x14ac:dyDescent="0.25">
      <c r="A390" t="s">
        <v>6002</v>
      </c>
      <c r="B390" t="s">
        <v>259</v>
      </c>
      <c r="C390" t="s">
        <v>870</v>
      </c>
      <c r="D390" t="s">
        <v>2079</v>
      </c>
      <c r="E390" t="s">
        <v>2093</v>
      </c>
      <c r="F390">
        <v>1998</v>
      </c>
      <c r="G390" t="s">
        <v>2108</v>
      </c>
      <c r="H390" t="s">
        <v>2109</v>
      </c>
      <c r="I390" t="s">
        <v>2243</v>
      </c>
      <c r="J390" t="s">
        <v>2677</v>
      </c>
      <c r="K390">
        <v>32588.9</v>
      </c>
      <c r="L390" t="s">
        <v>1894</v>
      </c>
      <c r="M390" t="s">
        <v>1893</v>
      </c>
      <c r="N390">
        <v>12808.73</v>
      </c>
      <c r="O390" t="s">
        <v>1895</v>
      </c>
      <c r="P390">
        <v>8293.2000000000007</v>
      </c>
      <c r="Q390" t="s">
        <v>2677</v>
      </c>
      <c r="R390" t="s">
        <v>1889</v>
      </c>
      <c r="S390" t="s">
        <v>1890</v>
      </c>
      <c r="T390" t="s">
        <v>4327</v>
      </c>
      <c r="U390" t="s">
        <v>1891</v>
      </c>
      <c r="V390" t="s">
        <v>5500</v>
      </c>
      <c r="W390" t="s">
        <v>1892</v>
      </c>
      <c r="X390">
        <v>8293.2000000000007</v>
      </c>
    </row>
    <row r="391" spans="1:24" ht="13.2" x14ac:dyDescent="0.25">
      <c r="A391" t="s">
        <v>6003</v>
      </c>
      <c r="B391" t="s">
        <v>365</v>
      </c>
      <c r="C391" t="s">
        <v>871</v>
      </c>
      <c r="D391" t="s">
        <v>2081</v>
      </c>
      <c r="E391" t="s">
        <v>2095</v>
      </c>
      <c r="F391">
        <v>2009</v>
      </c>
      <c r="G391" t="s">
        <v>2108</v>
      </c>
      <c r="H391" t="s">
        <v>2122</v>
      </c>
      <c r="I391" t="s">
        <v>2281</v>
      </c>
      <c r="J391" t="s">
        <v>2678</v>
      </c>
      <c r="K391">
        <v>34455.870000000003</v>
      </c>
      <c r="L391" t="s">
        <v>1894</v>
      </c>
      <c r="M391" t="s">
        <v>1893</v>
      </c>
      <c r="N391">
        <v>6938.36</v>
      </c>
      <c r="O391" t="s">
        <v>1895</v>
      </c>
      <c r="P391">
        <v>2167.33</v>
      </c>
      <c r="Q391" t="s">
        <v>2678</v>
      </c>
      <c r="R391" t="s">
        <v>1889</v>
      </c>
      <c r="S391" t="s">
        <v>1890</v>
      </c>
      <c r="T391" t="s">
        <v>4328</v>
      </c>
      <c r="U391" t="s">
        <v>1891</v>
      </c>
      <c r="V391" t="s">
        <v>5501</v>
      </c>
      <c r="W391" t="s">
        <v>1892</v>
      </c>
      <c r="X391">
        <v>2167.33</v>
      </c>
    </row>
    <row r="392" spans="1:24" ht="13.2" x14ac:dyDescent="0.25">
      <c r="A392" t="s">
        <v>6004</v>
      </c>
      <c r="B392" t="s">
        <v>322</v>
      </c>
      <c r="C392" t="s">
        <v>872</v>
      </c>
      <c r="D392" t="s">
        <v>2080</v>
      </c>
      <c r="E392" t="s">
        <v>2087</v>
      </c>
      <c r="F392">
        <v>2006</v>
      </c>
      <c r="G392" t="s">
        <v>2106</v>
      </c>
      <c r="H392" t="s">
        <v>2112</v>
      </c>
      <c r="I392" t="s">
        <v>2283</v>
      </c>
      <c r="J392" t="s">
        <v>2679</v>
      </c>
      <c r="K392">
        <v>33689.550000000003</v>
      </c>
      <c r="L392" t="s">
        <v>1894</v>
      </c>
      <c r="M392" t="s">
        <v>1893</v>
      </c>
      <c r="N392">
        <v>4112.71</v>
      </c>
      <c r="O392" t="s">
        <v>1895</v>
      </c>
      <c r="P392">
        <v>8488.86</v>
      </c>
      <c r="Q392" t="s">
        <v>2679</v>
      </c>
      <c r="R392" t="s">
        <v>1889</v>
      </c>
      <c r="S392" t="s">
        <v>1890</v>
      </c>
      <c r="T392" t="s">
        <v>4329</v>
      </c>
      <c r="U392" t="s">
        <v>1891</v>
      </c>
      <c r="V392" t="s">
        <v>5502</v>
      </c>
      <c r="W392" t="s">
        <v>1892</v>
      </c>
      <c r="X392">
        <v>8488.86</v>
      </c>
    </row>
    <row r="393" spans="1:24" ht="13.2" x14ac:dyDescent="0.25">
      <c r="A393" t="s">
        <v>6005</v>
      </c>
      <c r="B393" t="s">
        <v>208</v>
      </c>
      <c r="C393" t="s">
        <v>873</v>
      </c>
      <c r="D393" t="s">
        <v>2082</v>
      </c>
      <c r="E393" t="s">
        <v>2096</v>
      </c>
      <c r="F393">
        <v>2006</v>
      </c>
      <c r="G393" t="s">
        <v>2107</v>
      </c>
      <c r="H393" t="s">
        <v>2115</v>
      </c>
      <c r="I393" t="s">
        <v>2174</v>
      </c>
      <c r="J393" t="s">
        <v>2680</v>
      </c>
      <c r="K393">
        <v>56998.04</v>
      </c>
      <c r="L393" t="s">
        <v>1894</v>
      </c>
      <c r="M393" t="s">
        <v>1893</v>
      </c>
      <c r="N393">
        <v>6918.53</v>
      </c>
      <c r="O393" t="s">
        <v>1895</v>
      </c>
      <c r="P393">
        <v>2588.23</v>
      </c>
      <c r="Q393" t="s">
        <v>2680</v>
      </c>
      <c r="R393" t="s">
        <v>1889</v>
      </c>
      <c r="S393" t="s">
        <v>1890</v>
      </c>
      <c r="T393" t="s">
        <v>4330</v>
      </c>
      <c r="U393" t="s">
        <v>1891</v>
      </c>
      <c r="V393" t="s">
        <v>5503</v>
      </c>
      <c r="W393" t="s">
        <v>1892</v>
      </c>
      <c r="X393">
        <v>2588.23</v>
      </c>
    </row>
    <row r="394" spans="1:24" ht="13.2" x14ac:dyDescent="0.25">
      <c r="A394" t="s">
        <v>6006</v>
      </c>
      <c r="B394" t="s">
        <v>366</v>
      </c>
      <c r="C394" t="s">
        <v>874</v>
      </c>
      <c r="D394" t="s">
        <v>2081</v>
      </c>
      <c r="E394" t="s">
        <v>2100</v>
      </c>
      <c r="F394">
        <v>2012</v>
      </c>
      <c r="G394" t="s">
        <v>2107</v>
      </c>
      <c r="H394" t="s">
        <v>2115</v>
      </c>
      <c r="I394" t="s">
        <v>2140</v>
      </c>
      <c r="J394" t="s">
        <v>2681</v>
      </c>
      <c r="K394">
        <v>36870.339999999997</v>
      </c>
      <c r="L394" t="s">
        <v>1894</v>
      </c>
      <c r="M394" t="s">
        <v>1893</v>
      </c>
      <c r="N394">
        <v>9476.0400000000009</v>
      </c>
      <c r="O394" t="s">
        <v>1895</v>
      </c>
      <c r="P394">
        <v>3856.4</v>
      </c>
      <c r="Q394" t="s">
        <v>2681</v>
      </c>
      <c r="R394" t="s">
        <v>1889</v>
      </c>
      <c r="S394" t="s">
        <v>1890</v>
      </c>
      <c r="T394" t="s">
        <v>4331</v>
      </c>
      <c r="U394" t="s">
        <v>1891</v>
      </c>
      <c r="V394" t="s">
        <v>5504</v>
      </c>
      <c r="W394" t="s">
        <v>1892</v>
      </c>
      <c r="X394">
        <v>3856.4</v>
      </c>
    </row>
    <row r="395" spans="1:24" ht="13.2" x14ac:dyDescent="0.25">
      <c r="A395" t="s">
        <v>6007</v>
      </c>
      <c r="B395" t="s">
        <v>179</v>
      </c>
      <c r="C395" t="s">
        <v>875</v>
      </c>
      <c r="D395" t="s">
        <v>2078</v>
      </c>
      <c r="E395" t="s">
        <v>2083</v>
      </c>
      <c r="F395">
        <v>2010</v>
      </c>
      <c r="G395" t="s">
        <v>2107</v>
      </c>
      <c r="H395" t="s">
        <v>2115</v>
      </c>
      <c r="I395" t="s">
        <v>2140</v>
      </c>
      <c r="J395" t="s">
        <v>2682</v>
      </c>
      <c r="K395">
        <v>45382.49</v>
      </c>
      <c r="L395" t="s">
        <v>1894</v>
      </c>
      <c r="M395" t="s">
        <v>1893</v>
      </c>
      <c r="N395">
        <v>10195.98</v>
      </c>
      <c r="O395" t="s">
        <v>1895</v>
      </c>
      <c r="P395">
        <v>2716.05</v>
      </c>
      <c r="Q395" t="s">
        <v>2682</v>
      </c>
      <c r="R395" t="s">
        <v>1889</v>
      </c>
      <c r="S395" t="s">
        <v>1890</v>
      </c>
      <c r="T395" t="s">
        <v>4332</v>
      </c>
      <c r="U395" t="s">
        <v>1891</v>
      </c>
      <c r="V395" t="s">
        <v>5505</v>
      </c>
      <c r="W395" t="s">
        <v>1892</v>
      </c>
      <c r="X395">
        <v>2716.05</v>
      </c>
    </row>
    <row r="396" spans="1:24" ht="13.2" x14ac:dyDescent="0.25">
      <c r="A396" t="s">
        <v>6008</v>
      </c>
      <c r="B396" t="s">
        <v>367</v>
      </c>
      <c r="C396" t="s">
        <v>876</v>
      </c>
      <c r="D396" t="s">
        <v>2001</v>
      </c>
      <c r="E396" t="s">
        <v>2100</v>
      </c>
      <c r="F396">
        <v>1984</v>
      </c>
      <c r="G396" t="s">
        <v>2108</v>
      </c>
      <c r="H396" t="s">
        <v>2110</v>
      </c>
      <c r="I396" t="s">
        <v>2216</v>
      </c>
      <c r="J396" t="s">
        <v>2683</v>
      </c>
      <c r="K396">
        <v>30265.87</v>
      </c>
      <c r="L396" t="s">
        <v>1894</v>
      </c>
      <c r="M396" t="s">
        <v>1893</v>
      </c>
      <c r="N396">
        <v>7123.87</v>
      </c>
      <c r="O396" t="s">
        <v>1895</v>
      </c>
      <c r="P396">
        <v>5419.86</v>
      </c>
      <c r="Q396" t="s">
        <v>2683</v>
      </c>
      <c r="R396" t="s">
        <v>1889</v>
      </c>
      <c r="S396" t="s">
        <v>1890</v>
      </c>
      <c r="T396" t="s">
        <v>4333</v>
      </c>
      <c r="U396" t="s">
        <v>1891</v>
      </c>
      <c r="V396" t="s">
        <v>5506</v>
      </c>
      <c r="W396" t="s">
        <v>1892</v>
      </c>
      <c r="X396">
        <v>5419.86</v>
      </c>
    </row>
    <row r="397" spans="1:24" ht="13.2" x14ac:dyDescent="0.25">
      <c r="A397" t="s">
        <v>6009</v>
      </c>
      <c r="B397" t="s">
        <v>355</v>
      </c>
      <c r="C397" t="s">
        <v>877</v>
      </c>
      <c r="D397" t="s">
        <v>2079</v>
      </c>
      <c r="E397" t="s">
        <v>2089</v>
      </c>
      <c r="F397">
        <v>2011</v>
      </c>
      <c r="G397" t="s">
        <v>2107</v>
      </c>
      <c r="H397" t="s">
        <v>2112</v>
      </c>
      <c r="I397" t="s">
        <v>2174</v>
      </c>
      <c r="J397" t="s">
        <v>2684</v>
      </c>
      <c r="K397">
        <v>40390.57</v>
      </c>
      <c r="L397" t="s">
        <v>1894</v>
      </c>
      <c r="M397" t="s">
        <v>1893</v>
      </c>
      <c r="N397">
        <v>14058.51</v>
      </c>
      <c r="O397" t="s">
        <v>1895</v>
      </c>
      <c r="P397">
        <v>5788.05</v>
      </c>
      <c r="Q397" t="s">
        <v>2684</v>
      </c>
      <c r="R397" t="s">
        <v>1889</v>
      </c>
      <c r="S397" t="s">
        <v>1890</v>
      </c>
      <c r="T397" t="s">
        <v>4334</v>
      </c>
      <c r="U397" t="s">
        <v>1891</v>
      </c>
      <c r="V397" t="s">
        <v>5507</v>
      </c>
      <c r="W397" t="s">
        <v>1892</v>
      </c>
      <c r="X397">
        <v>5788.05</v>
      </c>
    </row>
    <row r="398" spans="1:24" ht="13.2" x14ac:dyDescent="0.25">
      <c r="A398" t="s">
        <v>6010</v>
      </c>
      <c r="B398" t="s">
        <v>222</v>
      </c>
      <c r="C398" t="s">
        <v>878</v>
      </c>
      <c r="D398" t="s">
        <v>2080</v>
      </c>
      <c r="E398" t="s">
        <v>2100</v>
      </c>
      <c r="F398">
        <v>1997</v>
      </c>
      <c r="G398" t="s">
        <v>2108</v>
      </c>
      <c r="H398" t="s">
        <v>2114</v>
      </c>
      <c r="I398" t="s">
        <v>2141</v>
      </c>
      <c r="J398" t="s">
        <v>2685</v>
      </c>
      <c r="K398">
        <v>30313.03</v>
      </c>
      <c r="L398" t="s">
        <v>1894</v>
      </c>
      <c r="M398" t="s">
        <v>1893</v>
      </c>
      <c r="N398">
        <v>9192.5499999999993</v>
      </c>
      <c r="O398" t="s">
        <v>1895</v>
      </c>
      <c r="P398">
        <v>4607.5200000000004</v>
      </c>
      <c r="Q398" t="s">
        <v>2685</v>
      </c>
      <c r="R398" t="s">
        <v>1889</v>
      </c>
      <c r="S398" t="s">
        <v>1890</v>
      </c>
      <c r="T398" t="s">
        <v>4335</v>
      </c>
      <c r="U398" t="s">
        <v>1891</v>
      </c>
      <c r="V398" t="s">
        <v>5508</v>
      </c>
      <c r="W398" t="s">
        <v>1892</v>
      </c>
      <c r="X398">
        <v>4607.5200000000004</v>
      </c>
    </row>
    <row r="399" spans="1:24" ht="13.2" x14ac:dyDescent="0.25">
      <c r="A399" t="s">
        <v>6011</v>
      </c>
      <c r="B399" t="s">
        <v>368</v>
      </c>
      <c r="C399" t="s">
        <v>879</v>
      </c>
      <c r="D399" t="s">
        <v>2001</v>
      </c>
      <c r="E399" t="s">
        <v>2083</v>
      </c>
      <c r="F399">
        <v>2003</v>
      </c>
      <c r="G399" t="s">
        <v>2107</v>
      </c>
      <c r="H399" t="s">
        <v>2111</v>
      </c>
      <c r="I399" t="s">
        <v>2283</v>
      </c>
      <c r="J399" t="s">
        <v>2686</v>
      </c>
      <c r="K399">
        <v>16281.3</v>
      </c>
      <c r="L399" t="s">
        <v>1894</v>
      </c>
      <c r="M399" t="s">
        <v>1893</v>
      </c>
      <c r="N399">
        <v>9852.94</v>
      </c>
      <c r="O399" t="s">
        <v>1895</v>
      </c>
      <c r="P399">
        <v>2722.94</v>
      </c>
      <c r="Q399" t="s">
        <v>2686</v>
      </c>
      <c r="R399" t="s">
        <v>1889</v>
      </c>
      <c r="S399" t="s">
        <v>1890</v>
      </c>
      <c r="T399" t="s">
        <v>4336</v>
      </c>
      <c r="U399" t="s">
        <v>1891</v>
      </c>
      <c r="V399" t="s">
        <v>5509</v>
      </c>
      <c r="W399" t="s">
        <v>1892</v>
      </c>
      <c r="X399">
        <v>2722.94</v>
      </c>
    </row>
    <row r="400" spans="1:24" ht="13.2" x14ac:dyDescent="0.25">
      <c r="A400" t="s">
        <v>6012</v>
      </c>
      <c r="B400" t="s">
        <v>352</v>
      </c>
      <c r="C400" t="s">
        <v>880</v>
      </c>
      <c r="D400" t="s">
        <v>2081</v>
      </c>
      <c r="E400" t="s">
        <v>2102</v>
      </c>
      <c r="F400">
        <v>2005</v>
      </c>
      <c r="G400" t="s">
        <v>2108</v>
      </c>
      <c r="H400" t="s">
        <v>2122</v>
      </c>
      <c r="I400" t="s">
        <v>2282</v>
      </c>
      <c r="J400" t="s">
        <v>2687</v>
      </c>
      <c r="K400">
        <v>52603.13</v>
      </c>
      <c r="L400" t="s">
        <v>1894</v>
      </c>
      <c r="M400" t="s">
        <v>1893</v>
      </c>
      <c r="N400">
        <v>7178.98</v>
      </c>
      <c r="O400" t="s">
        <v>1895</v>
      </c>
      <c r="P400">
        <v>7942.13</v>
      </c>
      <c r="Q400" t="s">
        <v>2687</v>
      </c>
      <c r="R400" t="s">
        <v>1889</v>
      </c>
      <c r="S400" t="s">
        <v>1890</v>
      </c>
      <c r="T400" t="s">
        <v>4337</v>
      </c>
      <c r="U400" t="s">
        <v>1891</v>
      </c>
      <c r="V400" t="s">
        <v>5510</v>
      </c>
      <c r="W400" t="s">
        <v>1892</v>
      </c>
      <c r="X400">
        <v>7942.13</v>
      </c>
    </row>
    <row r="401" spans="1:24" ht="13.2" x14ac:dyDescent="0.25">
      <c r="A401" t="s">
        <v>6013</v>
      </c>
      <c r="B401" t="s">
        <v>338</v>
      </c>
      <c r="C401" t="s">
        <v>881</v>
      </c>
      <c r="D401" t="s">
        <v>2081</v>
      </c>
      <c r="E401" t="s">
        <v>2083</v>
      </c>
      <c r="F401">
        <v>1995</v>
      </c>
      <c r="G401" t="s">
        <v>2107</v>
      </c>
      <c r="H401" t="s">
        <v>2109</v>
      </c>
      <c r="I401" t="s">
        <v>2284</v>
      </c>
      <c r="J401" t="s">
        <v>2688</v>
      </c>
      <c r="K401">
        <v>28638.09</v>
      </c>
      <c r="L401" t="s">
        <v>1894</v>
      </c>
      <c r="M401" t="s">
        <v>1893</v>
      </c>
      <c r="N401">
        <v>14575.86</v>
      </c>
      <c r="O401" t="s">
        <v>1895</v>
      </c>
      <c r="P401">
        <v>4282.93</v>
      </c>
      <c r="Q401" t="s">
        <v>2688</v>
      </c>
      <c r="R401" t="s">
        <v>1889</v>
      </c>
      <c r="S401" t="s">
        <v>1890</v>
      </c>
      <c r="T401" t="s">
        <v>4338</v>
      </c>
      <c r="U401" t="s">
        <v>1891</v>
      </c>
      <c r="V401" t="s">
        <v>5511</v>
      </c>
      <c r="W401" t="s">
        <v>1892</v>
      </c>
      <c r="X401">
        <v>4282.93</v>
      </c>
    </row>
    <row r="402" spans="1:24" ht="13.2" x14ac:dyDescent="0.25">
      <c r="A402" t="s">
        <v>6014</v>
      </c>
      <c r="B402" t="s">
        <v>245</v>
      </c>
      <c r="C402" t="s">
        <v>882</v>
      </c>
      <c r="D402" t="s">
        <v>2001</v>
      </c>
      <c r="E402" t="s">
        <v>2103</v>
      </c>
      <c r="F402">
        <v>2003</v>
      </c>
      <c r="G402" t="s">
        <v>2106</v>
      </c>
      <c r="H402" t="s">
        <v>2109</v>
      </c>
      <c r="I402" t="s">
        <v>2140</v>
      </c>
      <c r="J402" t="s">
        <v>2689</v>
      </c>
      <c r="K402">
        <v>33190.21</v>
      </c>
      <c r="L402" t="s">
        <v>1894</v>
      </c>
      <c r="M402" t="s">
        <v>1893</v>
      </c>
      <c r="N402">
        <v>9461.39</v>
      </c>
      <c r="O402" t="s">
        <v>1895</v>
      </c>
      <c r="P402">
        <v>3635.13</v>
      </c>
      <c r="Q402" t="s">
        <v>2689</v>
      </c>
      <c r="R402" t="s">
        <v>1889</v>
      </c>
      <c r="S402" t="s">
        <v>1890</v>
      </c>
      <c r="T402" t="s">
        <v>4339</v>
      </c>
      <c r="U402" t="s">
        <v>1891</v>
      </c>
      <c r="V402" t="s">
        <v>5512</v>
      </c>
      <c r="W402" t="s">
        <v>1892</v>
      </c>
      <c r="X402">
        <v>3635.13</v>
      </c>
    </row>
    <row r="403" spans="1:24" ht="13.2" x14ac:dyDescent="0.25">
      <c r="A403" t="s">
        <v>6015</v>
      </c>
      <c r="B403" t="s">
        <v>259</v>
      </c>
      <c r="C403" t="s">
        <v>883</v>
      </c>
      <c r="D403" t="s">
        <v>2081</v>
      </c>
      <c r="E403" t="s">
        <v>2083</v>
      </c>
      <c r="F403">
        <v>1987</v>
      </c>
      <c r="G403" t="s">
        <v>2106</v>
      </c>
      <c r="H403" t="s">
        <v>2122</v>
      </c>
      <c r="I403" t="s">
        <v>2141</v>
      </c>
      <c r="J403" t="s">
        <v>2690</v>
      </c>
      <c r="K403">
        <v>53700.46</v>
      </c>
      <c r="L403" t="s">
        <v>1894</v>
      </c>
      <c r="M403" t="s">
        <v>1893</v>
      </c>
      <c r="N403">
        <v>5098.41</v>
      </c>
      <c r="O403" t="s">
        <v>1895</v>
      </c>
      <c r="P403">
        <v>2335.35</v>
      </c>
      <c r="Q403" t="s">
        <v>2690</v>
      </c>
      <c r="R403" t="s">
        <v>1889</v>
      </c>
      <c r="S403" t="s">
        <v>1890</v>
      </c>
      <c r="T403" t="s">
        <v>4340</v>
      </c>
      <c r="U403" t="s">
        <v>1891</v>
      </c>
      <c r="V403" t="s">
        <v>5513</v>
      </c>
      <c r="W403" t="s">
        <v>1892</v>
      </c>
      <c r="X403">
        <v>2335.35</v>
      </c>
    </row>
    <row r="404" spans="1:24" ht="13.2" x14ac:dyDescent="0.25">
      <c r="A404" t="s">
        <v>6016</v>
      </c>
      <c r="B404" t="s">
        <v>369</v>
      </c>
      <c r="C404" t="s">
        <v>884</v>
      </c>
      <c r="D404" t="s">
        <v>2082</v>
      </c>
      <c r="E404" t="s">
        <v>2095</v>
      </c>
      <c r="F404">
        <v>1995</v>
      </c>
      <c r="G404" t="s">
        <v>2107</v>
      </c>
      <c r="H404" t="s">
        <v>2121</v>
      </c>
      <c r="I404" t="s">
        <v>2141</v>
      </c>
      <c r="J404" t="s">
        <v>2691</v>
      </c>
      <c r="K404">
        <v>52341.06</v>
      </c>
      <c r="L404" t="s">
        <v>1894</v>
      </c>
      <c r="M404" t="s">
        <v>1893</v>
      </c>
      <c r="N404">
        <v>13942.74</v>
      </c>
      <c r="O404" t="s">
        <v>1895</v>
      </c>
      <c r="P404">
        <v>5957.22</v>
      </c>
      <c r="Q404" t="s">
        <v>2691</v>
      </c>
      <c r="R404" t="s">
        <v>1889</v>
      </c>
      <c r="S404" t="s">
        <v>1890</v>
      </c>
      <c r="T404" t="s">
        <v>4341</v>
      </c>
      <c r="U404" t="s">
        <v>1891</v>
      </c>
      <c r="V404" t="s">
        <v>5514</v>
      </c>
      <c r="W404" t="s">
        <v>1892</v>
      </c>
      <c r="X404">
        <v>5957.22</v>
      </c>
    </row>
    <row r="405" spans="1:24" ht="13.2" x14ac:dyDescent="0.25">
      <c r="A405" t="s">
        <v>6017</v>
      </c>
      <c r="B405" t="s">
        <v>370</v>
      </c>
      <c r="C405" t="s">
        <v>885</v>
      </c>
      <c r="D405" t="s">
        <v>2081</v>
      </c>
      <c r="E405" t="s">
        <v>2093</v>
      </c>
      <c r="F405">
        <v>1995</v>
      </c>
      <c r="G405" t="s">
        <v>2108</v>
      </c>
      <c r="H405" t="s">
        <v>2116</v>
      </c>
      <c r="I405" t="s">
        <v>2282</v>
      </c>
      <c r="J405" t="s">
        <v>2692</v>
      </c>
      <c r="K405">
        <v>53642.65</v>
      </c>
      <c r="L405" t="s">
        <v>1894</v>
      </c>
      <c r="M405" t="s">
        <v>1893</v>
      </c>
      <c r="N405">
        <v>13139.22</v>
      </c>
      <c r="O405" t="s">
        <v>1895</v>
      </c>
      <c r="P405">
        <v>3969.67</v>
      </c>
      <c r="Q405" t="s">
        <v>2692</v>
      </c>
      <c r="R405" t="s">
        <v>1889</v>
      </c>
      <c r="S405" t="s">
        <v>1890</v>
      </c>
      <c r="T405" t="s">
        <v>4342</v>
      </c>
      <c r="U405" t="s">
        <v>1891</v>
      </c>
      <c r="V405" t="s">
        <v>5515</v>
      </c>
      <c r="W405" t="s">
        <v>1892</v>
      </c>
      <c r="X405">
        <v>3969.67</v>
      </c>
    </row>
    <row r="406" spans="1:24" ht="13.2" x14ac:dyDescent="0.25">
      <c r="A406" t="s">
        <v>6018</v>
      </c>
      <c r="B406" t="s">
        <v>332</v>
      </c>
      <c r="C406" t="s">
        <v>886</v>
      </c>
      <c r="D406" t="s">
        <v>2001</v>
      </c>
      <c r="E406" t="s">
        <v>2093</v>
      </c>
      <c r="F406">
        <v>1999</v>
      </c>
      <c r="G406" t="s">
        <v>2107</v>
      </c>
      <c r="H406" t="s">
        <v>2121</v>
      </c>
      <c r="I406" t="s">
        <v>2282</v>
      </c>
      <c r="J406" t="s">
        <v>2693</v>
      </c>
      <c r="K406">
        <v>47501.1</v>
      </c>
      <c r="L406" t="s">
        <v>1894</v>
      </c>
      <c r="M406" t="s">
        <v>1893</v>
      </c>
      <c r="N406">
        <v>9553.31</v>
      </c>
      <c r="O406" t="s">
        <v>1895</v>
      </c>
      <c r="P406">
        <v>6448.85</v>
      </c>
      <c r="Q406" t="s">
        <v>2693</v>
      </c>
      <c r="R406" t="s">
        <v>1889</v>
      </c>
      <c r="S406" t="s">
        <v>1890</v>
      </c>
      <c r="T406" t="s">
        <v>4343</v>
      </c>
      <c r="U406" t="s">
        <v>1891</v>
      </c>
      <c r="V406" t="s">
        <v>5516</v>
      </c>
      <c r="W406" t="s">
        <v>1892</v>
      </c>
      <c r="X406">
        <v>6448.85</v>
      </c>
    </row>
    <row r="407" spans="1:24" ht="13.2" x14ac:dyDescent="0.25">
      <c r="A407" t="s">
        <v>6019</v>
      </c>
      <c r="B407" t="s">
        <v>261</v>
      </c>
      <c r="C407" t="s">
        <v>887</v>
      </c>
      <c r="D407" t="s">
        <v>2078</v>
      </c>
      <c r="E407" t="s">
        <v>2085</v>
      </c>
      <c r="F407">
        <v>2011</v>
      </c>
      <c r="G407" t="s">
        <v>2106</v>
      </c>
      <c r="H407" t="s">
        <v>2120</v>
      </c>
      <c r="I407" t="s">
        <v>2174</v>
      </c>
      <c r="J407" t="s">
        <v>2694</v>
      </c>
      <c r="K407">
        <v>47360.800000000003</v>
      </c>
      <c r="L407" t="s">
        <v>1894</v>
      </c>
      <c r="M407" t="s">
        <v>1893</v>
      </c>
      <c r="N407">
        <v>10306.549999999999</v>
      </c>
      <c r="O407" t="s">
        <v>1895</v>
      </c>
      <c r="P407">
        <v>6182.44</v>
      </c>
      <c r="Q407" t="s">
        <v>2694</v>
      </c>
      <c r="R407" t="s">
        <v>1889</v>
      </c>
      <c r="S407" t="s">
        <v>1890</v>
      </c>
      <c r="T407" t="s">
        <v>4344</v>
      </c>
      <c r="U407" t="s">
        <v>1891</v>
      </c>
      <c r="V407" t="s">
        <v>5517</v>
      </c>
      <c r="W407" t="s">
        <v>1892</v>
      </c>
      <c r="X407">
        <v>6182.44</v>
      </c>
    </row>
    <row r="408" spans="1:24" ht="13.2" x14ac:dyDescent="0.25">
      <c r="A408" t="s">
        <v>6020</v>
      </c>
      <c r="B408" t="s">
        <v>371</v>
      </c>
      <c r="C408" t="s">
        <v>888</v>
      </c>
      <c r="D408" t="s">
        <v>2081</v>
      </c>
      <c r="E408" t="s">
        <v>2001</v>
      </c>
      <c r="F408">
        <v>2010</v>
      </c>
      <c r="G408" t="s">
        <v>2107</v>
      </c>
      <c r="H408" t="s">
        <v>2121</v>
      </c>
      <c r="I408" t="s">
        <v>2141</v>
      </c>
      <c r="J408" t="s">
        <v>2695</v>
      </c>
      <c r="K408">
        <v>26174.2</v>
      </c>
      <c r="L408" t="s">
        <v>1894</v>
      </c>
      <c r="M408" t="s">
        <v>1893</v>
      </c>
      <c r="N408">
        <v>11658.68</v>
      </c>
      <c r="O408" t="s">
        <v>1895</v>
      </c>
      <c r="P408">
        <v>3185.91</v>
      </c>
      <c r="Q408" t="s">
        <v>2695</v>
      </c>
      <c r="R408" t="s">
        <v>1889</v>
      </c>
      <c r="S408" t="s">
        <v>1890</v>
      </c>
      <c r="T408" t="s">
        <v>4345</v>
      </c>
      <c r="U408" t="s">
        <v>1891</v>
      </c>
      <c r="V408" t="s">
        <v>5518</v>
      </c>
      <c r="W408" t="s">
        <v>1892</v>
      </c>
      <c r="X408">
        <v>3185.91</v>
      </c>
    </row>
    <row r="409" spans="1:24" ht="13.2" x14ac:dyDescent="0.25">
      <c r="A409" t="s">
        <v>6021</v>
      </c>
      <c r="B409" t="s">
        <v>372</v>
      </c>
      <c r="C409" t="s">
        <v>889</v>
      </c>
      <c r="D409" t="s">
        <v>2079</v>
      </c>
      <c r="E409" t="s">
        <v>2082</v>
      </c>
      <c r="F409">
        <v>2011</v>
      </c>
      <c r="G409" t="s">
        <v>2107</v>
      </c>
      <c r="H409" t="s">
        <v>2112</v>
      </c>
      <c r="I409" t="s">
        <v>2141</v>
      </c>
      <c r="J409" t="s">
        <v>2696</v>
      </c>
      <c r="K409">
        <v>15379.39</v>
      </c>
      <c r="L409" t="s">
        <v>1894</v>
      </c>
      <c r="M409" t="s">
        <v>1893</v>
      </c>
      <c r="N409">
        <v>5678.3</v>
      </c>
      <c r="O409" t="s">
        <v>1895</v>
      </c>
      <c r="P409">
        <v>5157.72</v>
      </c>
      <c r="Q409" t="s">
        <v>2696</v>
      </c>
      <c r="R409" t="s">
        <v>1889</v>
      </c>
      <c r="S409" t="s">
        <v>1890</v>
      </c>
      <c r="T409" t="s">
        <v>4346</v>
      </c>
      <c r="U409" t="s">
        <v>1891</v>
      </c>
      <c r="V409" t="s">
        <v>5519</v>
      </c>
      <c r="W409" t="s">
        <v>1892</v>
      </c>
      <c r="X409">
        <v>5157.72</v>
      </c>
    </row>
    <row r="410" spans="1:24" ht="13.2" x14ac:dyDescent="0.25">
      <c r="A410" t="s">
        <v>6022</v>
      </c>
      <c r="B410" t="s">
        <v>373</v>
      </c>
      <c r="C410" t="s">
        <v>890</v>
      </c>
      <c r="D410" t="s">
        <v>2080</v>
      </c>
      <c r="E410" t="s">
        <v>1994</v>
      </c>
      <c r="F410">
        <v>1986</v>
      </c>
      <c r="G410" t="s">
        <v>2108</v>
      </c>
      <c r="H410" t="s">
        <v>2120</v>
      </c>
      <c r="I410" t="s">
        <v>2281</v>
      </c>
      <c r="J410" t="s">
        <v>2697</v>
      </c>
      <c r="K410">
        <v>27489.7</v>
      </c>
      <c r="L410" t="s">
        <v>1894</v>
      </c>
      <c r="M410" t="s">
        <v>1893</v>
      </c>
      <c r="N410">
        <v>11836.02</v>
      </c>
      <c r="O410" t="s">
        <v>1895</v>
      </c>
      <c r="P410">
        <v>7373.6</v>
      </c>
      <c r="Q410" t="s">
        <v>2697</v>
      </c>
      <c r="R410" t="s">
        <v>1889</v>
      </c>
      <c r="S410" t="s">
        <v>1890</v>
      </c>
      <c r="T410" t="s">
        <v>4347</v>
      </c>
      <c r="U410" t="s">
        <v>1891</v>
      </c>
      <c r="V410" t="s">
        <v>5520</v>
      </c>
      <c r="W410" t="s">
        <v>1892</v>
      </c>
      <c r="X410">
        <v>7373.6</v>
      </c>
    </row>
    <row r="411" spans="1:24" ht="13.2" x14ac:dyDescent="0.25">
      <c r="A411" t="s">
        <v>6023</v>
      </c>
      <c r="B411" t="s">
        <v>374</v>
      </c>
      <c r="C411" t="s">
        <v>891</v>
      </c>
      <c r="D411" t="s">
        <v>2081</v>
      </c>
      <c r="E411" t="s">
        <v>2097</v>
      </c>
      <c r="F411">
        <v>2005</v>
      </c>
      <c r="G411" t="s">
        <v>2108</v>
      </c>
      <c r="H411" t="s">
        <v>2113</v>
      </c>
      <c r="I411" t="s">
        <v>2174</v>
      </c>
      <c r="J411" t="s">
        <v>2698</v>
      </c>
      <c r="K411">
        <v>21541.02</v>
      </c>
      <c r="L411" t="s">
        <v>1894</v>
      </c>
      <c r="M411" t="s">
        <v>1893</v>
      </c>
      <c r="N411">
        <v>11350.95</v>
      </c>
      <c r="O411" t="s">
        <v>1895</v>
      </c>
      <c r="P411">
        <v>4762.3999999999996</v>
      </c>
      <c r="Q411" t="s">
        <v>2698</v>
      </c>
      <c r="R411" t="s">
        <v>1889</v>
      </c>
      <c r="S411" t="s">
        <v>1890</v>
      </c>
      <c r="T411" t="s">
        <v>4348</v>
      </c>
      <c r="U411" t="s">
        <v>1891</v>
      </c>
      <c r="V411" t="s">
        <v>5521</v>
      </c>
      <c r="W411" t="s">
        <v>1892</v>
      </c>
      <c r="X411">
        <v>4762.3999999999996</v>
      </c>
    </row>
    <row r="412" spans="1:24" ht="13.2" x14ac:dyDescent="0.25">
      <c r="A412" t="s">
        <v>6024</v>
      </c>
      <c r="B412" t="s">
        <v>375</v>
      </c>
      <c r="C412" t="s">
        <v>892</v>
      </c>
      <c r="D412" t="s">
        <v>2001</v>
      </c>
      <c r="E412" t="s">
        <v>2096</v>
      </c>
      <c r="F412">
        <v>1997</v>
      </c>
      <c r="G412" t="s">
        <v>2108</v>
      </c>
      <c r="H412" t="s">
        <v>2116</v>
      </c>
      <c r="I412" t="s">
        <v>2174</v>
      </c>
      <c r="J412" t="s">
        <v>2699</v>
      </c>
      <c r="K412">
        <v>36977.279999999999</v>
      </c>
      <c r="L412" t="s">
        <v>1894</v>
      </c>
      <c r="M412" t="s">
        <v>1893</v>
      </c>
      <c r="N412">
        <v>5623.73</v>
      </c>
      <c r="O412" t="s">
        <v>1895</v>
      </c>
      <c r="P412">
        <v>2232.17</v>
      </c>
      <c r="Q412" t="s">
        <v>2699</v>
      </c>
      <c r="R412" t="s">
        <v>1889</v>
      </c>
      <c r="S412" t="s">
        <v>1890</v>
      </c>
      <c r="T412" t="s">
        <v>4349</v>
      </c>
      <c r="U412" t="s">
        <v>1891</v>
      </c>
      <c r="V412" t="s">
        <v>5522</v>
      </c>
      <c r="W412" t="s">
        <v>1892</v>
      </c>
      <c r="X412">
        <v>2232.17</v>
      </c>
    </row>
    <row r="413" spans="1:24" ht="13.2" x14ac:dyDescent="0.25">
      <c r="A413" t="s">
        <v>6025</v>
      </c>
      <c r="B413" t="s">
        <v>153</v>
      </c>
      <c r="C413" t="s">
        <v>893</v>
      </c>
      <c r="D413" t="s">
        <v>2082</v>
      </c>
      <c r="E413" t="s">
        <v>2084</v>
      </c>
      <c r="F413">
        <v>2008</v>
      </c>
      <c r="G413" t="s">
        <v>2107</v>
      </c>
      <c r="H413" t="s">
        <v>2119</v>
      </c>
      <c r="I413" t="s">
        <v>2140</v>
      </c>
      <c r="J413" t="s">
        <v>2700</v>
      </c>
      <c r="K413">
        <v>15566.07</v>
      </c>
      <c r="L413" t="s">
        <v>1894</v>
      </c>
      <c r="M413" t="s">
        <v>1893</v>
      </c>
      <c r="N413">
        <v>6861.8</v>
      </c>
      <c r="O413" t="s">
        <v>1895</v>
      </c>
      <c r="P413">
        <v>6265.55</v>
      </c>
      <c r="Q413" t="s">
        <v>2700</v>
      </c>
      <c r="R413" t="s">
        <v>1889</v>
      </c>
      <c r="S413" t="s">
        <v>1890</v>
      </c>
      <c r="T413" t="s">
        <v>4350</v>
      </c>
      <c r="U413" t="s">
        <v>1891</v>
      </c>
      <c r="V413" t="s">
        <v>5523</v>
      </c>
      <c r="W413" t="s">
        <v>1892</v>
      </c>
      <c r="X413">
        <v>6265.55</v>
      </c>
    </row>
    <row r="414" spans="1:24" ht="13.2" x14ac:dyDescent="0.25">
      <c r="A414" t="s">
        <v>6026</v>
      </c>
      <c r="B414" t="s">
        <v>266</v>
      </c>
      <c r="C414" t="s">
        <v>894</v>
      </c>
      <c r="D414" t="s">
        <v>2001</v>
      </c>
      <c r="E414" t="s">
        <v>2101</v>
      </c>
      <c r="F414">
        <v>1988</v>
      </c>
      <c r="G414" t="s">
        <v>2107</v>
      </c>
      <c r="H414" t="s">
        <v>2121</v>
      </c>
      <c r="I414" t="s">
        <v>2243</v>
      </c>
      <c r="J414" t="s">
        <v>2701</v>
      </c>
      <c r="K414">
        <v>21554.66</v>
      </c>
      <c r="L414" t="s">
        <v>1894</v>
      </c>
      <c r="M414" t="s">
        <v>1893</v>
      </c>
      <c r="N414">
        <v>4476.04</v>
      </c>
      <c r="O414" t="s">
        <v>1895</v>
      </c>
      <c r="P414">
        <v>8986.5300000000007</v>
      </c>
      <c r="Q414" t="s">
        <v>2701</v>
      </c>
      <c r="R414" t="s">
        <v>1889</v>
      </c>
      <c r="S414" t="s">
        <v>1890</v>
      </c>
      <c r="T414" t="s">
        <v>4351</v>
      </c>
      <c r="U414" t="s">
        <v>1891</v>
      </c>
      <c r="V414" t="s">
        <v>5524</v>
      </c>
      <c r="W414" t="s">
        <v>1892</v>
      </c>
      <c r="X414">
        <v>8986.5300000000007</v>
      </c>
    </row>
    <row r="415" spans="1:24" ht="13.2" x14ac:dyDescent="0.25">
      <c r="A415" t="s">
        <v>6027</v>
      </c>
      <c r="B415" t="s">
        <v>376</v>
      </c>
      <c r="C415" t="s">
        <v>895</v>
      </c>
      <c r="D415" t="s">
        <v>2079</v>
      </c>
      <c r="E415" t="s">
        <v>1994</v>
      </c>
      <c r="F415">
        <v>2008</v>
      </c>
      <c r="G415" t="s">
        <v>2106</v>
      </c>
      <c r="H415" t="s">
        <v>2117</v>
      </c>
      <c r="I415" t="s">
        <v>2282</v>
      </c>
      <c r="J415" t="s">
        <v>2702</v>
      </c>
      <c r="K415">
        <v>38223.94</v>
      </c>
      <c r="L415" t="s">
        <v>1894</v>
      </c>
      <c r="M415" t="s">
        <v>1893</v>
      </c>
      <c r="N415">
        <v>7999.72</v>
      </c>
      <c r="O415" t="s">
        <v>1895</v>
      </c>
      <c r="P415">
        <v>6797.47</v>
      </c>
      <c r="Q415" t="s">
        <v>2702</v>
      </c>
      <c r="R415" t="s">
        <v>1889</v>
      </c>
      <c r="S415" t="s">
        <v>1890</v>
      </c>
      <c r="T415" t="s">
        <v>4352</v>
      </c>
      <c r="U415" t="s">
        <v>1891</v>
      </c>
      <c r="V415" t="s">
        <v>5525</v>
      </c>
      <c r="W415" t="s">
        <v>1892</v>
      </c>
      <c r="X415">
        <v>6797.47</v>
      </c>
    </row>
    <row r="416" spans="1:24" ht="13.2" x14ac:dyDescent="0.25">
      <c r="A416" t="s">
        <v>6028</v>
      </c>
      <c r="B416" t="s">
        <v>151</v>
      </c>
      <c r="C416" t="s">
        <v>896</v>
      </c>
      <c r="D416" t="s">
        <v>2079</v>
      </c>
      <c r="E416" t="s">
        <v>2084</v>
      </c>
      <c r="F416">
        <v>2007</v>
      </c>
      <c r="G416" t="s">
        <v>2106</v>
      </c>
      <c r="H416" t="s">
        <v>2109</v>
      </c>
      <c r="I416" t="s">
        <v>2292</v>
      </c>
      <c r="J416" t="s">
        <v>2703</v>
      </c>
      <c r="K416">
        <v>40198.769999999997</v>
      </c>
      <c r="L416" t="s">
        <v>1894</v>
      </c>
      <c r="M416" t="s">
        <v>1893</v>
      </c>
      <c r="N416">
        <v>4877.6400000000003</v>
      </c>
      <c r="O416" t="s">
        <v>1895</v>
      </c>
      <c r="P416">
        <v>7355.44</v>
      </c>
      <c r="Q416" t="s">
        <v>2703</v>
      </c>
      <c r="R416" t="s">
        <v>1889</v>
      </c>
      <c r="S416" t="s">
        <v>1890</v>
      </c>
      <c r="T416" t="s">
        <v>4353</v>
      </c>
      <c r="U416" t="s">
        <v>1891</v>
      </c>
      <c r="V416" t="s">
        <v>5526</v>
      </c>
      <c r="W416" t="s">
        <v>1892</v>
      </c>
      <c r="X416">
        <v>7355.44</v>
      </c>
    </row>
    <row r="417" spans="1:24" ht="13.2" x14ac:dyDescent="0.25">
      <c r="A417" t="s">
        <v>6029</v>
      </c>
      <c r="B417" t="s">
        <v>127</v>
      </c>
      <c r="C417" t="s">
        <v>897</v>
      </c>
      <c r="D417" t="s">
        <v>2081</v>
      </c>
      <c r="E417" t="s">
        <v>2084</v>
      </c>
      <c r="F417">
        <v>1992</v>
      </c>
      <c r="G417" t="s">
        <v>2106</v>
      </c>
      <c r="H417" t="s">
        <v>2122</v>
      </c>
      <c r="I417" t="s">
        <v>2291</v>
      </c>
      <c r="J417" t="s">
        <v>2704</v>
      </c>
      <c r="K417">
        <v>17567.509999999998</v>
      </c>
      <c r="L417" t="s">
        <v>1894</v>
      </c>
      <c r="M417" t="s">
        <v>1893</v>
      </c>
      <c r="N417">
        <v>8869.9500000000007</v>
      </c>
      <c r="O417" t="s">
        <v>1895</v>
      </c>
      <c r="P417">
        <v>5997.09</v>
      </c>
      <c r="Q417" t="s">
        <v>2704</v>
      </c>
      <c r="R417" t="s">
        <v>1889</v>
      </c>
      <c r="S417" t="s">
        <v>1890</v>
      </c>
      <c r="T417" t="s">
        <v>4354</v>
      </c>
      <c r="U417" t="s">
        <v>1891</v>
      </c>
      <c r="V417" t="s">
        <v>5527</v>
      </c>
      <c r="W417" t="s">
        <v>1892</v>
      </c>
      <c r="X417">
        <v>5997.09</v>
      </c>
    </row>
    <row r="418" spans="1:24" ht="13.2" x14ac:dyDescent="0.25">
      <c r="A418" t="s">
        <v>6030</v>
      </c>
      <c r="B418" t="s">
        <v>152</v>
      </c>
      <c r="C418" t="s">
        <v>898</v>
      </c>
      <c r="D418" t="s">
        <v>2080</v>
      </c>
      <c r="E418" t="s">
        <v>2104</v>
      </c>
      <c r="F418">
        <v>2008</v>
      </c>
      <c r="G418" t="s">
        <v>2106</v>
      </c>
      <c r="H418" t="s">
        <v>2119</v>
      </c>
      <c r="I418" t="s">
        <v>2140</v>
      </c>
      <c r="J418" t="s">
        <v>2705</v>
      </c>
      <c r="K418">
        <v>16582.150000000001</v>
      </c>
      <c r="L418" t="s">
        <v>1894</v>
      </c>
      <c r="M418" t="s">
        <v>1893</v>
      </c>
      <c r="N418">
        <v>7917.49</v>
      </c>
      <c r="O418" t="s">
        <v>1895</v>
      </c>
      <c r="P418">
        <v>2778.07</v>
      </c>
      <c r="Q418" t="s">
        <v>2705</v>
      </c>
      <c r="R418" t="s">
        <v>1889</v>
      </c>
      <c r="S418" t="s">
        <v>1890</v>
      </c>
      <c r="T418" t="s">
        <v>4355</v>
      </c>
      <c r="U418" t="s">
        <v>1891</v>
      </c>
      <c r="V418" t="s">
        <v>5528</v>
      </c>
      <c r="W418" t="s">
        <v>1892</v>
      </c>
      <c r="X418">
        <v>2778.07</v>
      </c>
    </row>
    <row r="419" spans="1:24" ht="13.2" x14ac:dyDescent="0.25">
      <c r="A419" t="s">
        <v>6031</v>
      </c>
      <c r="B419" t="s">
        <v>234</v>
      </c>
      <c r="C419" t="s">
        <v>899</v>
      </c>
      <c r="D419" t="s">
        <v>2079</v>
      </c>
      <c r="E419" t="s">
        <v>2104</v>
      </c>
      <c r="F419">
        <v>2005</v>
      </c>
      <c r="G419" t="s">
        <v>2107</v>
      </c>
      <c r="H419" t="s">
        <v>2120</v>
      </c>
      <c r="I419" t="s">
        <v>2140</v>
      </c>
      <c r="J419" t="s">
        <v>2706</v>
      </c>
      <c r="K419">
        <v>37398.980000000003</v>
      </c>
      <c r="L419" t="s">
        <v>1894</v>
      </c>
      <c r="M419" t="s">
        <v>1893</v>
      </c>
      <c r="N419">
        <v>10424.44</v>
      </c>
      <c r="O419" t="s">
        <v>1895</v>
      </c>
      <c r="P419">
        <v>5186.46</v>
      </c>
      <c r="Q419" t="s">
        <v>2706</v>
      </c>
      <c r="R419" t="s">
        <v>1889</v>
      </c>
      <c r="S419" t="s">
        <v>1890</v>
      </c>
      <c r="T419" t="s">
        <v>4356</v>
      </c>
      <c r="U419" t="s">
        <v>1891</v>
      </c>
      <c r="V419" t="s">
        <v>5529</v>
      </c>
      <c r="W419" t="s">
        <v>1892</v>
      </c>
      <c r="X419">
        <v>5186.46</v>
      </c>
    </row>
    <row r="420" spans="1:24" ht="13.2" x14ac:dyDescent="0.25">
      <c r="A420" t="s">
        <v>6032</v>
      </c>
      <c r="B420" t="s">
        <v>124</v>
      </c>
      <c r="C420" t="s">
        <v>900</v>
      </c>
      <c r="D420" t="s">
        <v>2078</v>
      </c>
      <c r="E420" t="s">
        <v>2101</v>
      </c>
      <c r="F420">
        <v>1997</v>
      </c>
      <c r="G420" t="s">
        <v>2107</v>
      </c>
      <c r="H420" t="s">
        <v>2110</v>
      </c>
      <c r="I420" t="s">
        <v>2284</v>
      </c>
      <c r="J420" t="s">
        <v>2707</v>
      </c>
      <c r="K420">
        <v>48022.89</v>
      </c>
      <c r="L420" t="s">
        <v>1894</v>
      </c>
      <c r="M420" t="s">
        <v>1893</v>
      </c>
      <c r="N420">
        <v>12143.88</v>
      </c>
      <c r="O420" t="s">
        <v>1895</v>
      </c>
      <c r="P420">
        <v>2085.6999999999998</v>
      </c>
      <c r="Q420" t="s">
        <v>2707</v>
      </c>
      <c r="R420" t="s">
        <v>1889</v>
      </c>
      <c r="S420" t="s">
        <v>1890</v>
      </c>
      <c r="T420" t="s">
        <v>4357</v>
      </c>
      <c r="U420" t="s">
        <v>1891</v>
      </c>
      <c r="V420" t="s">
        <v>5530</v>
      </c>
      <c r="W420" t="s">
        <v>1892</v>
      </c>
      <c r="X420">
        <v>2085.6999999999998</v>
      </c>
    </row>
    <row r="421" spans="1:24" ht="13.2" x14ac:dyDescent="0.25">
      <c r="A421" t="s">
        <v>6033</v>
      </c>
      <c r="B421" t="s">
        <v>368</v>
      </c>
      <c r="C421" t="s">
        <v>901</v>
      </c>
      <c r="D421" t="s">
        <v>2001</v>
      </c>
      <c r="E421" t="s">
        <v>2097</v>
      </c>
      <c r="F421">
        <v>1993</v>
      </c>
      <c r="G421" t="s">
        <v>2108</v>
      </c>
      <c r="H421" t="s">
        <v>2120</v>
      </c>
      <c r="I421" t="s">
        <v>2140</v>
      </c>
      <c r="J421" t="s">
        <v>2708</v>
      </c>
      <c r="K421">
        <v>56172.43</v>
      </c>
      <c r="L421" t="s">
        <v>1894</v>
      </c>
      <c r="M421" t="s">
        <v>1893</v>
      </c>
      <c r="N421">
        <v>6754.14</v>
      </c>
      <c r="O421" t="s">
        <v>1895</v>
      </c>
      <c r="P421">
        <v>7192.83</v>
      </c>
      <c r="Q421" t="s">
        <v>2708</v>
      </c>
      <c r="R421" t="s">
        <v>1889</v>
      </c>
      <c r="S421" t="s">
        <v>1890</v>
      </c>
      <c r="T421" t="s">
        <v>4358</v>
      </c>
      <c r="U421" t="s">
        <v>1891</v>
      </c>
      <c r="V421" t="s">
        <v>5531</v>
      </c>
      <c r="W421" t="s">
        <v>1892</v>
      </c>
      <c r="X421">
        <v>7192.83</v>
      </c>
    </row>
    <row r="422" spans="1:24" ht="13.2" x14ac:dyDescent="0.25">
      <c r="A422" t="s">
        <v>6034</v>
      </c>
      <c r="B422" t="s">
        <v>377</v>
      </c>
      <c r="C422" t="s">
        <v>902</v>
      </c>
      <c r="D422" t="s">
        <v>2001</v>
      </c>
      <c r="E422" t="s">
        <v>2095</v>
      </c>
      <c r="F422">
        <v>1995</v>
      </c>
      <c r="G422" t="s">
        <v>2106</v>
      </c>
      <c r="H422" t="s">
        <v>2122</v>
      </c>
      <c r="I422" t="s">
        <v>2243</v>
      </c>
      <c r="J422" t="s">
        <v>2709</v>
      </c>
      <c r="K422">
        <v>44642.04</v>
      </c>
      <c r="L422" t="s">
        <v>1894</v>
      </c>
      <c r="M422" t="s">
        <v>1893</v>
      </c>
      <c r="N422">
        <v>5360.28</v>
      </c>
      <c r="O422" t="s">
        <v>1895</v>
      </c>
      <c r="P422">
        <v>2422.0300000000002</v>
      </c>
      <c r="Q422" t="s">
        <v>2709</v>
      </c>
      <c r="R422" t="s">
        <v>1889</v>
      </c>
      <c r="S422" t="s">
        <v>1890</v>
      </c>
      <c r="T422" t="s">
        <v>4359</v>
      </c>
      <c r="U422" t="s">
        <v>1891</v>
      </c>
      <c r="V422" t="s">
        <v>5532</v>
      </c>
      <c r="W422" t="s">
        <v>1892</v>
      </c>
      <c r="X422">
        <v>2422.0300000000002</v>
      </c>
    </row>
    <row r="423" spans="1:24" ht="13.2" x14ac:dyDescent="0.25">
      <c r="A423" t="s">
        <v>6035</v>
      </c>
      <c r="B423" t="s">
        <v>264</v>
      </c>
      <c r="C423" t="s">
        <v>903</v>
      </c>
      <c r="D423" t="s">
        <v>2082</v>
      </c>
      <c r="E423" t="s">
        <v>2094</v>
      </c>
      <c r="F423">
        <v>1995</v>
      </c>
      <c r="G423" t="s">
        <v>2106</v>
      </c>
      <c r="H423" t="s">
        <v>2122</v>
      </c>
      <c r="I423" t="s">
        <v>2283</v>
      </c>
      <c r="J423" t="s">
        <v>2710</v>
      </c>
      <c r="K423">
        <v>32149.119999999999</v>
      </c>
      <c r="L423" t="s">
        <v>1894</v>
      </c>
      <c r="M423" t="s">
        <v>1893</v>
      </c>
      <c r="N423">
        <v>4066.87</v>
      </c>
      <c r="O423" t="s">
        <v>1895</v>
      </c>
      <c r="P423">
        <v>5075.72</v>
      </c>
      <c r="Q423" t="s">
        <v>2710</v>
      </c>
      <c r="R423" t="s">
        <v>1889</v>
      </c>
      <c r="S423" t="s">
        <v>1890</v>
      </c>
      <c r="T423" t="s">
        <v>4360</v>
      </c>
      <c r="U423" t="s">
        <v>1891</v>
      </c>
      <c r="V423" t="s">
        <v>5533</v>
      </c>
      <c r="W423" t="s">
        <v>1892</v>
      </c>
      <c r="X423">
        <v>5075.72</v>
      </c>
    </row>
    <row r="424" spans="1:24" ht="13.2" x14ac:dyDescent="0.25">
      <c r="A424" t="s">
        <v>6036</v>
      </c>
      <c r="B424" t="s">
        <v>173</v>
      </c>
      <c r="C424" t="s">
        <v>904</v>
      </c>
      <c r="D424" t="s">
        <v>2079</v>
      </c>
      <c r="E424" t="s">
        <v>2097</v>
      </c>
      <c r="F424">
        <v>2009</v>
      </c>
      <c r="G424" t="s">
        <v>2107</v>
      </c>
      <c r="H424" t="s">
        <v>2119</v>
      </c>
      <c r="I424" t="s">
        <v>2281</v>
      </c>
      <c r="J424" t="s">
        <v>2711</v>
      </c>
      <c r="K424">
        <v>58664.33</v>
      </c>
      <c r="L424" t="s">
        <v>1894</v>
      </c>
      <c r="M424" t="s">
        <v>1893</v>
      </c>
      <c r="N424">
        <v>7273.92</v>
      </c>
      <c r="O424" t="s">
        <v>1895</v>
      </c>
      <c r="P424">
        <v>6440.66</v>
      </c>
      <c r="Q424" t="s">
        <v>2711</v>
      </c>
      <c r="R424" t="s">
        <v>1889</v>
      </c>
      <c r="S424" t="s">
        <v>1890</v>
      </c>
      <c r="T424" t="s">
        <v>4361</v>
      </c>
      <c r="U424" t="s">
        <v>1891</v>
      </c>
      <c r="V424" t="s">
        <v>5534</v>
      </c>
      <c r="W424" t="s">
        <v>1892</v>
      </c>
      <c r="X424">
        <v>6440.66</v>
      </c>
    </row>
    <row r="425" spans="1:24" ht="13.2" x14ac:dyDescent="0.25">
      <c r="A425" t="s">
        <v>6037</v>
      </c>
      <c r="B425" t="s">
        <v>378</v>
      </c>
      <c r="C425" t="s">
        <v>905</v>
      </c>
      <c r="D425" t="s">
        <v>2080</v>
      </c>
      <c r="E425" t="s">
        <v>2084</v>
      </c>
      <c r="F425">
        <v>2007</v>
      </c>
      <c r="G425" t="s">
        <v>2106</v>
      </c>
      <c r="H425" t="s">
        <v>2115</v>
      </c>
      <c r="I425" t="s">
        <v>2282</v>
      </c>
      <c r="J425" t="s">
        <v>2712</v>
      </c>
      <c r="K425">
        <v>55838.15</v>
      </c>
      <c r="L425" t="s">
        <v>1894</v>
      </c>
      <c r="M425" t="s">
        <v>1893</v>
      </c>
      <c r="N425">
        <v>12811.47</v>
      </c>
      <c r="O425" t="s">
        <v>1895</v>
      </c>
      <c r="P425">
        <v>6938.56</v>
      </c>
      <c r="Q425" t="s">
        <v>2712</v>
      </c>
      <c r="R425" t="s">
        <v>1889</v>
      </c>
      <c r="S425" t="s">
        <v>1890</v>
      </c>
      <c r="T425" t="s">
        <v>4362</v>
      </c>
      <c r="U425" t="s">
        <v>1891</v>
      </c>
      <c r="V425" t="s">
        <v>5535</v>
      </c>
      <c r="W425" t="s">
        <v>1892</v>
      </c>
      <c r="X425">
        <v>6938.56</v>
      </c>
    </row>
    <row r="426" spans="1:24" ht="13.2" x14ac:dyDescent="0.25">
      <c r="A426" t="s">
        <v>6038</v>
      </c>
      <c r="B426" t="s">
        <v>203</v>
      </c>
      <c r="C426" t="s">
        <v>906</v>
      </c>
      <c r="D426" t="s">
        <v>2081</v>
      </c>
      <c r="E426" t="s">
        <v>2100</v>
      </c>
      <c r="F426">
        <v>1992</v>
      </c>
      <c r="G426" t="s">
        <v>2107</v>
      </c>
      <c r="H426" t="s">
        <v>2114</v>
      </c>
      <c r="I426" t="s">
        <v>2174</v>
      </c>
      <c r="J426" t="s">
        <v>2713</v>
      </c>
      <c r="K426">
        <v>36375.440000000002</v>
      </c>
      <c r="L426" t="s">
        <v>1894</v>
      </c>
      <c r="M426" t="s">
        <v>1893</v>
      </c>
      <c r="N426">
        <v>8584.09</v>
      </c>
      <c r="O426" t="s">
        <v>1895</v>
      </c>
      <c r="P426">
        <v>8372.19</v>
      </c>
      <c r="Q426" t="s">
        <v>2713</v>
      </c>
      <c r="R426" t="s">
        <v>1889</v>
      </c>
      <c r="S426" t="s">
        <v>1890</v>
      </c>
      <c r="T426" t="s">
        <v>4363</v>
      </c>
      <c r="U426" t="s">
        <v>1891</v>
      </c>
      <c r="V426" t="s">
        <v>5536</v>
      </c>
      <c r="W426" t="s">
        <v>1892</v>
      </c>
      <c r="X426">
        <v>8372.19</v>
      </c>
    </row>
    <row r="427" spans="1:24" ht="13.2" x14ac:dyDescent="0.25">
      <c r="A427" t="s">
        <v>6039</v>
      </c>
      <c r="B427" t="s">
        <v>379</v>
      </c>
      <c r="C427" t="s">
        <v>907</v>
      </c>
      <c r="D427" t="s">
        <v>2082</v>
      </c>
      <c r="E427" t="s">
        <v>2086</v>
      </c>
      <c r="F427">
        <v>2011</v>
      </c>
      <c r="G427" t="s">
        <v>2106</v>
      </c>
      <c r="H427" t="s">
        <v>2123</v>
      </c>
      <c r="I427" t="s">
        <v>2281</v>
      </c>
      <c r="J427" t="s">
        <v>2714</v>
      </c>
      <c r="K427">
        <v>56043.56</v>
      </c>
      <c r="L427" t="s">
        <v>1894</v>
      </c>
      <c r="M427" t="s">
        <v>1893</v>
      </c>
      <c r="N427">
        <v>10330.870000000001</v>
      </c>
      <c r="O427" t="s">
        <v>1895</v>
      </c>
      <c r="P427">
        <v>6918.9</v>
      </c>
      <c r="Q427" t="s">
        <v>2714</v>
      </c>
      <c r="R427" t="s">
        <v>1889</v>
      </c>
      <c r="S427" t="s">
        <v>1890</v>
      </c>
      <c r="T427" t="s">
        <v>4364</v>
      </c>
      <c r="U427" t="s">
        <v>1891</v>
      </c>
      <c r="V427" t="s">
        <v>5537</v>
      </c>
      <c r="W427" t="s">
        <v>1892</v>
      </c>
      <c r="X427">
        <v>6918.9</v>
      </c>
    </row>
    <row r="428" spans="1:24" ht="13.2" x14ac:dyDescent="0.25">
      <c r="A428" t="s">
        <v>6040</v>
      </c>
      <c r="B428" t="s">
        <v>294</v>
      </c>
      <c r="C428" t="s">
        <v>908</v>
      </c>
      <c r="D428" t="s">
        <v>2080</v>
      </c>
      <c r="E428" t="s">
        <v>2105</v>
      </c>
      <c r="F428">
        <v>2006</v>
      </c>
      <c r="G428" t="s">
        <v>2108</v>
      </c>
      <c r="H428" t="s">
        <v>2112</v>
      </c>
      <c r="I428" t="s">
        <v>2140</v>
      </c>
      <c r="J428" t="s">
        <v>2715</v>
      </c>
      <c r="K428">
        <v>46445.98</v>
      </c>
      <c r="L428" t="s">
        <v>1894</v>
      </c>
      <c r="M428" t="s">
        <v>1893</v>
      </c>
      <c r="N428">
        <v>4925.5200000000004</v>
      </c>
      <c r="O428" t="s">
        <v>1895</v>
      </c>
      <c r="P428">
        <v>7441.57</v>
      </c>
      <c r="Q428" t="s">
        <v>2715</v>
      </c>
      <c r="R428" t="s">
        <v>1889</v>
      </c>
      <c r="S428" t="s">
        <v>1890</v>
      </c>
      <c r="T428" t="s">
        <v>4365</v>
      </c>
      <c r="U428" t="s">
        <v>1891</v>
      </c>
      <c r="V428" t="s">
        <v>5538</v>
      </c>
      <c r="W428" t="s">
        <v>1892</v>
      </c>
      <c r="X428">
        <v>7441.57</v>
      </c>
    </row>
    <row r="429" spans="1:24" ht="13.2" x14ac:dyDescent="0.25">
      <c r="A429" t="s">
        <v>6041</v>
      </c>
      <c r="B429" t="s">
        <v>256</v>
      </c>
      <c r="C429" t="s">
        <v>909</v>
      </c>
      <c r="D429" t="s">
        <v>2080</v>
      </c>
      <c r="E429" t="s">
        <v>2094</v>
      </c>
      <c r="F429">
        <v>1983</v>
      </c>
      <c r="G429" t="s">
        <v>2106</v>
      </c>
      <c r="H429" t="s">
        <v>2109</v>
      </c>
      <c r="I429" t="s">
        <v>2140</v>
      </c>
      <c r="J429" t="s">
        <v>2716</v>
      </c>
      <c r="K429">
        <v>33334.15</v>
      </c>
      <c r="L429" t="s">
        <v>1894</v>
      </c>
      <c r="M429" t="s">
        <v>1893</v>
      </c>
      <c r="N429">
        <v>7590.46</v>
      </c>
      <c r="O429" t="s">
        <v>1895</v>
      </c>
      <c r="P429">
        <v>8980.19</v>
      </c>
      <c r="Q429" t="s">
        <v>2716</v>
      </c>
      <c r="R429" t="s">
        <v>1889</v>
      </c>
      <c r="S429" t="s">
        <v>1890</v>
      </c>
      <c r="T429" t="s">
        <v>4366</v>
      </c>
      <c r="U429" t="s">
        <v>1891</v>
      </c>
      <c r="V429" t="s">
        <v>5539</v>
      </c>
      <c r="W429" t="s">
        <v>1892</v>
      </c>
      <c r="X429">
        <v>8980.19</v>
      </c>
    </row>
    <row r="430" spans="1:24" ht="13.2" x14ac:dyDescent="0.25">
      <c r="A430" t="s">
        <v>6042</v>
      </c>
      <c r="B430" t="s">
        <v>334</v>
      </c>
      <c r="C430" t="s">
        <v>910</v>
      </c>
      <c r="D430" t="s">
        <v>2001</v>
      </c>
      <c r="E430" t="s">
        <v>2097</v>
      </c>
      <c r="F430">
        <v>1984</v>
      </c>
      <c r="G430" t="s">
        <v>2106</v>
      </c>
      <c r="H430" t="s">
        <v>2115</v>
      </c>
      <c r="I430" t="s">
        <v>2282</v>
      </c>
      <c r="J430" t="s">
        <v>2717</v>
      </c>
      <c r="K430">
        <v>56619.1</v>
      </c>
      <c r="L430" t="s">
        <v>1894</v>
      </c>
      <c r="M430" t="s">
        <v>1893</v>
      </c>
      <c r="N430">
        <v>11622.04</v>
      </c>
      <c r="O430" t="s">
        <v>1895</v>
      </c>
      <c r="P430">
        <v>8768.15</v>
      </c>
      <c r="Q430" t="s">
        <v>2717</v>
      </c>
      <c r="R430" t="s">
        <v>1889</v>
      </c>
      <c r="S430" t="s">
        <v>1890</v>
      </c>
      <c r="T430" t="s">
        <v>4367</v>
      </c>
      <c r="U430" t="s">
        <v>1891</v>
      </c>
      <c r="V430" t="s">
        <v>5540</v>
      </c>
      <c r="W430" t="s">
        <v>1892</v>
      </c>
      <c r="X430">
        <v>8768.15</v>
      </c>
    </row>
    <row r="431" spans="1:24" ht="13.2" x14ac:dyDescent="0.25">
      <c r="A431" t="s">
        <v>6043</v>
      </c>
      <c r="B431" t="s">
        <v>380</v>
      </c>
      <c r="C431" t="s">
        <v>911</v>
      </c>
      <c r="D431" t="s">
        <v>2001</v>
      </c>
      <c r="E431" t="s">
        <v>2083</v>
      </c>
      <c r="F431">
        <v>1990</v>
      </c>
      <c r="G431" t="s">
        <v>2107</v>
      </c>
      <c r="H431" t="s">
        <v>2112</v>
      </c>
      <c r="I431" t="s">
        <v>2243</v>
      </c>
      <c r="J431" t="s">
        <v>2718</v>
      </c>
      <c r="K431">
        <v>22162.67</v>
      </c>
      <c r="L431" t="s">
        <v>1894</v>
      </c>
      <c r="M431" t="s">
        <v>1893</v>
      </c>
      <c r="N431">
        <v>9031.64</v>
      </c>
      <c r="O431" t="s">
        <v>1895</v>
      </c>
      <c r="P431">
        <v>2525.02</v>
      </c>
      <c r="Q431" t="s">
        <v>2718</v>
      </c>
      <c r="R431" t="s">
        <v>1889</v>
      </c>
      <c r="S431" t="s">
        <v>1890</v>
      </c>
      <c r="T431" t="s">
        <v>4368</v>
      </c>
      <c r="U431" t="s">
        <v>1891</v>
      </c>
      <c r="V431" t="s">
        <v>5541</v>
      </c>
      <c r="W431" t="s">
        <v>1892</v>
      </c>
      <c r="X431">
        <v>2525.02</v>
      </c>
    </row>
    <row r="432" spans="1:24" ht="13.2" x14ac:dyDescent="0.25">
      <c r="A432" t="s">
        <v>6044</v>
      </c>
      <c r="B432" t="s">
        <v>357</v>
      </c>
      <c r="C432" t="s">
        <v>912</v>
      </c>
      <c r="D432" t="s">
        <v>2078</v>
      </c>
      <c r="E432" t="s">
        <v>2087</v>
      </c>
      <c r="F432">
        <v>2009</v>
      </c>
      <c r="G432" t="s">
        <v>2107</v>
      </c>
      <c r="H432" t="s">
        <v>2115</v>
      </c>
      <c r="I432" t="s">
        <v>2174</v>
      </c>
      <c r="J432" t="s">
        <v>2719</v>
      </c>
      <c r="K432">
        <v>52854.37</v>
      </c>
      <c r="L432" t="s">
        <v>1894</v>
      </c>
      <c r="M432" t="s">
        <v>1893</v>
      </c>
      <c r="N432">
        <v>13340.36</v>
      </c>
      <c r="O432" t="s">
        <v>1895</v>
      </c>
      <c r="P432">
        <v>5774.91</v>
      </c>
      <c r="Q432" t="s">
        <v>2719</v>
      </c>
      <c r="R432" t="s">
        <v>1889</v>
      </c>
      <c r="S432" t="s">
        <v>1890</v>
      </c>
      <c r="T432" t="s">
        <v>4369</v>
      </c>
      <c r="U432" t="s">
        <v>1891</v>
      </c>
      <c r="V432" t="s">
        <v>5542</v>
      </c>
      <c r="W432" t="s">
        <v>1892</v>
      </c>
      <c r="X432">
        <v>5774.91</v>
      </c>
    </row>
    <row r="433" spans="1:24" ht="13.2" x14ac:dyDescent="0.25">
      <c r="A433" t="s">
        <v>6045</v>
      </c>
      <c r="B433" t="s">
        <v>381</v>
      </c>
      <c r="C433" t="s">
        <v>913</v>
      </c>
      <c r="D433" t="s">
        <v>2082</v>
      </c>
      <c r="E433" t="s">
        <v>2104</v>
      </c>
      <c r="F433">
        <v>1995</v>
      </c>
      <c r="G433" t="s">
        <v>2107</v>
      </c>
      <c r="H433" t="s">
        <v>2111</v>
      </c>
      <c r="I433" t="s">
        <v>2292</v>
      </c>
      <c r="J433" t="s">
        <v>2720</v>
      </c>
      <c r="K433">
        <v>30561.08</v>
      </c>
      <c r="L433" t="s">
        <v>1894</v>
      </c>
      <c r="M433" t="s">
        <v>1893</v>
      </c>
      <c r="N433">
        <v>6122.87</v>
      </c>
      <c r="O433" t="s">
        <v>1895</v>
      </c>
      <c r="P433">
        <v>4624.34</v>
      </c>
      <c r="Q433" t="s">
        <v>2720</v>
      </c>
      <c r="R433" t="s">
        <v>1889</v>
      </c>
      <c r="S433" t="s">
        <v>1890</v>
      </c>
      <c r="T433" t="s">
        <v>4370</v>
      </c>
      <c r="U433" t="s">
        <v>1891</v>
      </c>
      <c r="V433" t="s">
        <v>5543</v>
      </c>
      <c r="W433" t="s">
        <v>1892</v>
      </c>
      <c r="X433">
        <v>4624.34</v>
      </c>
    </row>
    <row r="434" spans="1:24" ht="13.2" x14ac:dyDescent="0.25">
      <c r="A434" t="s">
        <v>6046</v>
      </c>
      <c r="B434" t="s">
        <v>382</v>
      </c>
      <c r="C434" t="s">
        <v>914</v>
      </c>
      <c r="D434" t="s">
        <v>2001</v>
      </c>
      <c r="E434" t="s">
        <v>2095</v>
      </c>
      <c r="F434">
        <v>2002</v>
      </c>
      <c r="G434" t="s">
        <v>2107</v>
      </c>
      <c r="H434" t="s">
        <v>2112</v>
      </c>
      <c r="I434" t="s">
        <v>2140</v>
      </c>
      <c r="J434" t="s">
        <v>2721</v>
      </c>
      <c r="K434">
        <v>51308.72</v>
      </c>
      <c r="L434" t="s">
        <v>1894</v>
      </c>
      <c r="M434" t="s">
        <v>1893</v>
      </c>
      <c r="N434">
        <v>6925.39</v>
      </c>
      <c r="O434" t="s">
        <v>1895</v>
      </c>
      <c r="P434">
        <v>6426.71</v>
      </c>
      <c r="Q434" t="s">
        <v>2721</v>
      </c>
      <c r="R434" t="s">
        <v>1889</v>
      </c>
      <c r="S434" t="s">
        <v>1890</v>
      </c>
      <c r="T434" t="s">
        <v>4371</v>
      </c>
      <c r="U434" t="s">
        <v>1891</v>
      </c>
      <c r="V434" t="s">
        <v>5544</v>
      </c>
      <c r="W434" t="s">
        <v>1892</v>
      </c>
      <c r="X434">
        <v>6426.71</v>
      </c>
    </row>
    <row r="435" spans="1:24" ht="13.2" x14ac:dyDescent="0.25">
      <c r="A435" t="s">
        <v>6047</v>
      </c>
      <c r="B435" t="s">
        <v>383</v>
      </c>
      <c r="C435" t="s">
        <v>915</v>
      </c>
      <c r="D435" t="s">
        <v>2081</v>
      </c>
      <c r="E435" t="s">
        <v>2097</v>
      </c>
      <c r="F435">
        <v>2009</v>
      </c>
      <c r="G435" t="s">
        <v>2106</v>
      </c>
      <c r="H435" t="s">
        <v>2114</v>
      </c>
      <c r="I435" t="s">
        <v>2284</v>
      </c>
      <c r="J435" t="s">
        <v>2722</v>
      </c>
      <c r="K435">
        <v>39413.5</v>
      </c>
      <c r="L435" t="s">
        <v>1894</v>
      </c>
      <c r="M435" t="s">
        <v>1893</v>
      </c>
      <c r="N435">
        <v>6399.8</v>
      </c>
      <c r="O435" t="s">
        <v>1895</v>
      </c>
      <c r="P435">
        <v>2885.87</v>
      </c>
      <c r="Q435" t="s">
        <v>2722</v>
      </c>
      <c r="R435" t="s">
        <v>1889</v>
      </c>
      <c r="S435" t="s">
        <v>1890</v>
      </c>
      <c r="T435" t="s">
        <v>4372</v>
      </c>
      <c r="U435" t="s">
        <v>1891</v>
      </c>
      <c r="V435" t="s">
        <v>5545</v>
      </c>
      <c r="W435" t="s">
        <v>1892</v>
      </c>
      <c r="X435">
        <v>2885.87</v>
      </c>
    </row>
    <row r="436" spans="1:24" ht="13.2" x14ac:dyDescent="0.25">
      <c r="A436" t="s">
        <v>6048</v>
      </c>
      <c r="B436" t="s">
        <v>281</v>
      </c>
      <c r="C436" t="s">
        <v>916</v>
      </c>
      <c r="D436" t="s">
        <v>2078</v>
      </c>
      <c r="E436" t="s">
        <v>2083</v>
      </c>
      <c r="F436">
        <v>2007</v>
      </c>
      <c r="G436" t="s">
        <v>2107</v>
      </c>
      <c r="H436" t="s">
        <v>2115</v>
      </c>
      <c r="I436" t="s">
        <v>2174</v>
      </c>
      <c r="J436" t="s">
        <v>2723</v>
      </c>
      <c r="K436">
        <v>29912.7</v>
      </c>
      <c r="L436" t="s">
        <v>1894</v>
      </c>
      <c r="M436" t="s">
        <v>1893</v>
      </c>
      <c r="N436">
        <v>8443.68</v>
      </c>
      <c r="O436" t="s">
        <v>1895</v>
      </c>
      <c r="P436">
        <v>6665.47</v>
      </c>
      <c r="Q436" t="s">
        <v>2723</v>
      </c>
      <c r="R436" t="s">
        <v>1889</v>
      </c>
      <c r="S436" t="s">
        <v>1890</v>
      </c>
      <c r="T436" t="s">
        <v>4373</v>
      </c>
      <c r="U436" t="s">
        <v>1891</v>
      </c>
      <c r="V436" t="s">
        <v>5546</v>
      </c>
      <c r="W436" t="s">
        <v>1892</v>
      </c>
      <c r="X436">
        <v>6665.47</v>
      </c>
    </row>
    <row r="437" spans="1:24" ht="13.2" x14ac:dyDescent="0.25">
      <c r="A437" t="s">
        <v>6049</v>
      </c>
      <c r="B437" t="s">
        <v>137</v>
      </c>
      <c r="C437" t="s">
        <v>917</v>
      </c>
      <c r="D437" t="s">
        <v>2079</v>
      </c>
      <c r="E437" t="s">
        <v>2087</v>
      </c>
      <c r="F437">
        <v>2000</v>
      </c>
      <c r="G437" t="s">
        <v>2107</v>
      </c>
      <c r="H437" t="s">
        <v>2111</v>
      </c>
      <c r="I437" t="s">
        <v>2243</v>
      </c>
      <c r="J437" t="s">
        <v>2724</v>
      </c>
      <c r="K437">
        <v>39546.269999999997</v>
      </c>
      <c r="L437" t="s">
        <v>1894</v>
      </c>
      <c r="M437" t="s">
        <v>1893</v>
      </c>
      <c r="N437">
        <v>7469.61</v>
      </c>
      <c r="O437" t="s">
        <v>1895</v>
      </c>
      <c r="P437">
        <v>6306.14</v>
      </c>
      <c r="Q437" t="s">
        <v>2724</v>
      </c>
      <c r="R437" t="s">
        <v>1889</v>
      </c>
      <c r="S437" t="s">
        <v>1890</v>
      </c>
      <c r="T437" t="s">
        <v>4374</v>
      </c>
      <c r="U437" t="s">
        <v>1891</v>
      </c>
      <c r="V437" t="s">
        <v>5547</v>
      </c>
      <c r="W437" t="s">
        <v>1892</v>
      </c>
      <c r="X437">
        <v>6306.14</v>
      </c>
    </row>
    <row r="438" spans="1:24" ht="13.2" x14ac:dyDescent="0.25">
      <c r="A438" t="s">
        <v>6050</v>
      </c>
      <c r="B438" t="s">
        <v>124</v>
      </c>
      <c r="C438" t="s">
        <v>918</v>
      </c>
      <c r="D438" t="s">
        <v>2001</v>
      </c>
      <c r="E438" t="s">
        <v>2084</v>
      </c>
      <c r="F438">
        <v>2011</v>
      </c>
      <c r="G438" t="s">
        <v>2108</v>
      </c>
      <c r="H438" t="s">
        <v>2112</v>
      </c>
      <c r="I438" t="s">
        <v>2281</v>
      </c>
      <c r="J438" t="s">
        <v>2725</v>
      </c>
      <c r="K438">
        <v>30242.43</v>
      </c>
      <c r="L438" t="s">
        <v>1894</v>
      </c>
      <c r="M438" t="s">
        <v>1893</v>
      </c>
      <c r="N438">
        <v>9794.7900000000009</v>
      </c>
      <c r="O438" t="s">
        <v>1895</v>
      </c>
      <c r="P438">
        <v>6955.97</v>
      </c>
      <c r="Q438" t="s">
        <v>2725</v>
      </c>
      <c r="R438" t="s">
        <v>1889</v>
      </c>
      <c r="S438" t="s">
        <v>1890</v>
      </c>
      <c r="T438" t="s">
        <v>4375</v>
      </c>
      <c r="U438" t="s">
        <v>1891</v>
      </c>
      <c r="V438" t="s">
        <v>5548</v>
      </c>
      <c r="W438" t="s">
        <v>1892</v>
      </c>
      <c r="X438">
        <v>6955.97</v>
      </c>
    </row>
    <row r="439" spans="1:24" ht="13.2" x14ac:dyDescent="0.25">
      <c r="A439" t="s">
        <v>6051</v>
      </c>
      <c r="B439" t="s">
        <v>384</v>
      </c>
      <c r="C439" t="s">
        <v>919</v>
      </c>
      <c r="D439" t="s">
        <v>2079</v>
      </c>
      <c r="E439" t="s">
        <v>2096</v>
      </c>
      <c r="F439">
        <v>1999</v>
      </c>
      <c r="G439" t="s">
        <v>2107</v>
      </c>
      <c r="H439" t="s">
        <v>2120</v>
      </c>
      <c r="I439" t="s">
        <v>2174</v>
      </c>
      <c r="J439" t="s">
        <v>2726</v>
      </c>
      <c r="K439">
        <v>43989.5</v>
      </c>
      <c r="L439" t="s">
        <v>1894</v>
      </c>
      <c r="M439" t="s">
        <v>1893</v>
      </c>
      <c r="N439">
        <v>11616.05</v>
      </c>
      <c r="O439" t="s">
        <v>1895</v>
      </c>
      <c r="P439">
        <v>3369.68</v>
      </c>
      <c r="Q439" t="s">
        <v>2726</v>
      </c>
      <c r="R439" t="s">
        <v>1889</v>
      </c>
      <c r="S439" t="s">
        <v>1890</v>
      </c>
      <c r="T439" t="s">
        <v>4376</v>
      </c>
      <c r="U439" t="s">
        <v>1891</v>
      </c>
      <c r="V439" t="s">
        <v>5549</v>
      </c>
      <c r="W439" t="s">
        <v>1892</v>
      </c>
      <c r="X439">
        <v>3369.68</v>
      </c>
    </row>
    <row r="440" spans="1:24" ht="13.2" x14ac:dyDescent="0.25">
      <c r="A440" t="s">
        <v>6052</v>
      </c>
      <c r="B440" t="s">
        <v>385</v>
      </c>
      <c r="C440" t="s">
        <v>920</v>
      </c>
      <c r="D440" t="s">
        <v>2079</v>
      </c>
      <c r="E440" t="s">
        <v>2090</v>
      </c>
      <c r="F440">
        <v>2001</v>
      </c>
      <c r="G440" t="s">
        <v>2106</v>
      </c>
      <c r="H440" t="s">
        <v>2123</v>
      </c>
      <c r="I440" t="s">
        <v>2140</v>
      </c>
      <c r="J440" t="s">
        <v>2727</v>
      </c>
      <c r="K440">
        <v>43119.32</v>
      </c>
      <c r="L440" t="s">
        <v>1894</v>
      </c>
      <c r="M440" t="s">
        <v>1893</v>
      </c>
      <c r="N440">
        <v>4815.25</v>
      </c>
      <c r="O440" t="s">
        <v>1895</v>
      </c>
      <c r="P440">
        <v>2792.28</v>
      </c>
      <c r="Q440" t="s">
        <v>2727</v>
      </c>
      <c r="R440" t="s">
        <v>1889</v>
      </c>
      <c r="S440" t="s">
        <v>1890</v>
      </c>
      <c r="T440" t="s">
        <v>4377</v>
      </c>
      <c r="U440" t="s">
        <v>1891</v>
      </c>
      <c r="V440" t="s">
        <v>5550</v>
      </c>
      <c r="W440" t="s">
        <v>1892</v>
      </c>
      <c r="X440">
        <v>2792.28</v>
      </c>
    </row>
    <row r="441" spans="1:24" ht="13.2" x14ac:dyDescent="0.25">
      <c r="A441" t="s">
        <v>6053</v>
      </c>
      <c r="B441" t="s">
        <v>291</v>
      </c>
      <c r="C441" t="s">
        <v>921</v>
      </c>
      <c r="D441" t="s">
        <v>2082</v>
      </c>
      <c r="E441" t="s">
        <v>2091</v>
      </c>
      <c r="F441">
        <v>1991</v>
      </c>
      <c r="G441" t="s">
        <v>2106</v>
      </c>
      <c r="H441" t="s">
        <v>2113</v>
      </c>
      <c r="I441" t="s">
        <v>2158</v>
      </c>
      <c r="J441" t="s">
        <v>2728</v>
      </c>
      <c r="K441">
        <v>21632.19</v>
      </c>
      <c r="L441" t="s">
        <v>1894</v>
      </c>
      <c r="M441" t="s">
        <v>1893</v>
      </c>
      <c r="N441">
        <v>9437.1299999999992</v>
      </c>
      <c r="O441" t="s">
        <v>1895</v>
      </c>
      <c r="P441">
        <v>8458.57</v>
      </c>
      <c r="Q441" t="s">
        <v>2728</v>
      </c>
      <c r="R441" t="s">
        <v>1889</v>
      </c>
      <c r="S441" t="s">
        <v>1890</v>
      </c>
      <c r="T441" t="s">
        <v>4378</v>
      </c>
      <c r="U441" t="s">
        <v>1891</v>
      </c>
      <c r="V441" t="s">
        <v>5551</v>
      </c>
      <c r="W441" t="s">
        <v>1892</v>
      </c>
      <c r="X441">
        <v>8458.57</v>
      </c>
    </row>
    <row r="442" spans="1:24" ht="13.2" x14ac:dyDescent="0.25">
      <c r="A442" t="s">
        <v>6054</v>
      </c>
      <c r="B442" t="s">
        <v>176</v>
      </c>
      <c r="C442" t="s">
        <v>922</v>
      </c>
      <c r="D442" t="s">
        <v>2081</v>
      </c>
      <c r="E442" t="s">
        <v>2100</v>
      </c>
      <c r="F442">
        <v>2009</v>
      </c>
      <c r="G442" t="s">
        <v>2106</v>
      </c>
      <c r="H442" t="s">
        <v>2115</v>
      </c>
      <c r="I442" t="s">
        <v>2174</v>
      </c>
      <c r="J442" t="s">
        <v>2729</v>
      </c>
      <c r="K442">
        <v>35557.980000000003</v>
      </c>
      <c r="L442" t="s">
        <v>1894</v>
      </c>
      <c r="M442" t="s">
        <v>1893</v>
      </c>
      <c r="N442">
        <v>10538.88</v>
      </c>
      <c r="O442" t="s">
        <v>1895</v>
      </c>
      <c r="P442">
        <v>6602.15</v>
      </c>
      <c r="Q442" t="s">
        <v>2729</v>
      </c>
      <c r="R442" t="s">
        <v>1889</v>
      </c>
      <c r="S442" t="s">
        <v>1890</v>
      </c>
      <c r="T442" t="s">
        <v>4379</v>
      </c>
      <c r="U442" t="s">
        <v>1891</v>
      </c>
      <c r="V442" t="s">
        <v>5552</v>
      </c>
      <c r="W442" t="s">
        <v>1892</v>
      </c>
      <c r="X442">
        <v>6602.15</v>
      </c>
    </row>
    <row r="443" spans="1:24" ht="13.2" x14ac:dyDescent="0.25">
      <c r="A443" t="s">
        <v>6055</v>
      </c>
      <c r="B443" t="s">
        <v>161</v>
      </c>
      <c r="C443" t="s">
        <v>923</v>
      </c>
      <c r="D443" t="s">
        <v>2078</v>
      </c>
      <c r="E443" t="s">
        <v>2101</v>
      </c>
      <c r="F443">
        <v>2009</v>
      </c>
      <c r="G443" t="s">
        <v>2108</v>
      </c>
      <c r="H443" t="s">
        <v>2110</v>
      </c>
      <c r="I443" t="s">
        <v>2284</v>
      </c>
      <c r="J443" t="s">
        <v>2730</v>
      </c>
      <c r="K443">
        <v>39108.93</v>
      </c>
      <c r="L443" t="s">
        <v>1894</v>
      </c>
      <c r="M443" t="s">
        <v>1893</v>
      </c>
      <c r="N443">
        <v>12234.68</v>
      </c>
      <c r="O443" t="s">
        <v>1895</v>
      </c>
      <c r="P443">
        <v>8997.4500000000007</v>
      </c>
      <c r="Q443" t="s">
        <v>2730</v>
      </c>
      <c r="R443" t="s">
        <v>1889</v>
      </c>
      <c r="S443" t="s">
        <v>1890</v>
      </c>
      <c r="T443" t="s">
        <v>4380</v>
      </c>
      <c r="U443" t="s">
        <v>1891</v>
      </c>
      <c r="V443" t="s">
        <v>5553</v>
      </c>
      <c r="W443" t="s">
        <v>1892</v>
      </c>
      <c r="X443">
        <v>8997.4500000000007</v>
      </c>
    </row>
    <row r="444" spans="1:24" ht="13.2" x14ac:dyDescent="0.25">
      <c r="A444" t="s">
        <v>6056</v>
      </c>
      <c r="B444" t="s">
        <v>240</v>
      </c>
      <c r="C444" t="s">
        <v>924</v>
      </c>
      <c r="D444" t="s">
        <v>2079</v>
      </c>
      <c r="E444" t="s">
        <v>2084</v>
      </c>
      <c r="F444">
        <v>2002</v>
      </c>
      <c r="G444" t="s">
        <v>2107</v>
      </c>
      <c r="H444" t="s">
        <v>2119</v>
      </c>
      <c r="I444" t="s">
        <v>2174</v>
      </c>
      <c r="J444" t="s">
        <v>2731</v>
      </c>
      <c r="K444">
        <v>18383.34</v>
      </c>
      <c r="L444" t="s">
        <v>1894</v>
      </c>
      <c r="M444" t="s">
        <v>1893</v>
      </c>
      <c r="N444">
        <v>12570.55</v>
      </c>
      <c r="O444" t="s">
        <v>1895</v>
      </c>
      <c r="P444">
        <v>4222.72</v>
      </c>
      <c r="Q444" t="s">
        <v>2731</v>
      </c>
      <c r="R444" t="s">
        <v>1889</v>
      </c>
      <c r="S444" t="s">
        <v>1890</v>
      </c>
      <c r="T444" t="s">
        <v>4381</v>
      </c>
      <c r="U444" t="s">
        <v>1891</v>
      </c>
      <c r="V444" t="s">
        <v>5554</v>
      </c>
      <c r="W444" t="s">
        <v>1892</v>
      </c>
      <c r="X444">
        <v>4222.72</v>
      </c>
    </row>
    <row r="445" spans="1:24" ht="13.2" x14ac:dyDescent="0.25">
      <c r="A445" t="s">
        <v>6057</v>
      </c>
      <c r="B445" t="s">
        <v>386</v>
      </c>
      <c r="C445" t="s">
        <v>925</v>
      </c>
      <c r="D445" t="s">
        <v>2082</v>
      </c>
      <c r="E445" t="s">
        <v>2100</v>
      </c>
      <c r="F445">
        <v>2008</v>
      </c>
      <c r="G445" t="s">
        <v>2108</v>
      </c>
      <c r="H445" t="s">
        <v>2115</v>
      </c>
      <c r="I445" t="s">
        <v>2284</v>
      </c>
      <c r="J445" t="s">
        <v>2732</v>
      </c>
      <c r="K445">
        <v>29111.51</v>
      </c>
      <c r="L445" t="s">
        <v>1894</v>
      </c>
      <c r="M445" t="s">
        <v>1893</v>
      </c>
      <c r="N445">
        <v>8600.59</v>
      </c>
      <c r="O445" t="s">
        <v>1895</v>
      </c>
      <c r="P445">
        <v>6913.05</v>
      </c>
      <c r="Q445" t="s">
        <v>2732</v>
      </c>
      <c r="R445" t="s">
        <v>1889</v>
      </c>
      <c r="S445" t="s">
        <v>1890</v>
      </c>
      <c r="T445" t="s">
        <v>4382</v>
      </c>
      <c r="U445" t="s">
        <v>1891</v>
      </c>
      <c r="V445" t="s">
        <v>5555</v>
      </c>
      <c r="W445" t="s">
        <v>1892</v>
      </c>
      <c r="X445">
        <v>6913.05</v>
      </c>
    </row>
    <row r="446" spans="1:24" ht="13.2" x14ac:dyDescent="0.25">
      <c r="A446" t="s">
        <v>6058</v>
      </c>
      <c r="B446" t="s">
        <v>387</v>
      </c>
      <c r="C446" t="s">
        <v>926</v>
      </c>
      <c r="D446" t="s">
        <v>2081</v>
      </c>
      <c r="E446" t="s">
        <v>2084</v>
      </c>
      <c r="F446">
        <v>2001</v>
      </c>
      <c r="G446" t="s">
        <v>2106</v>
      </c>
      <c r="H446" t="s">
        <v>2118</v>
      </c>
      <c r="I446" t="s">
        <v>2174</v>
      </c>
      <c r="J446" t="s">
        <v>2733</v>
      </c>
      <c r="K446">
        <v>50893.01</v>
      </c>
      <c r="L446" t="s">
        <v>1894</v>
      </c>
      <c r="M446" t="s">
        <v>1893</v>
      </c>
      <c r="N446">
        <v>12902</v>
      </c>
      <c r="O446" t="s">
        <v>1895</v>
      </c>
      <c r="P446">
        <v>7868.01</v>
      </c>
      <c r="Q446" t="s">
        <v>2733</v>
      </c>
      <c r="R446" t="s">
        <v>1889</v>
      </c>
      <c r="S446" t="s">
        <v>1890</v>
      </c>
      <c r="T446" t="s">
        <v>4383</v>
      </c>
      <c r="U446" t="s">
        <v>1891</v>
      </c>
      <c r="V446" t="s">
        <v>5556</v>
      </c>
      <c r="W446" t="s">
        <v>1892</v>
      </c>
      <c r="X446">
        <v>7868.01</v>
      </c>
    </row>
    <row r="447" spans="1:24" ht="13.2" x14ac:dyDescent="0.25">
      <c r="A447" t="s">
        <v>6059</v>
      </c>
      <c r="B447" t="s">
        <v>388</v>
      </c>
      <c r="C447" t="s">
        <v>927</v>
      </c>
      <c r="D447" t="s">
        <v>2078</v>
      </c>
      <c r="E447" t="s">
        <v>2101</v>
      </c>
      <c r="F447">
        <v>1994</v>
      </c>
      <c r="G447" t="s">
        <v>2106</v>
      </c>
      <c r="H447" t="s">
        <v>2119</v>
      </c>
      <c r="I447" t="s">
        <v>2140</v>
      </c>
      <c r="J447" t="s">
        <v>2734</v>
      </c>
      <c r="K447">
        <v>21352.68</v>
      </c>
      <c r="L447" t="s">
        <v>1894</v>
      </c>
      <c r="M447" t="s">
        <v>1893</v>
      </c>
      <c r="N447">
        <v>9890.9500000000007</v>
      </c>
      <c r="O447" t="s">
        <v>1895</v>
      </c>
      <c r="P447">
        <v>5879.14</v>
      </c>
      <c r="Q447" t="s">
        <v>2734</v>
      </c>
      <c r="R447" t="s">
        <v>1889</v>
      </c>
      <c r="S447" t="s">
        <v>1890</v>
      </c>
      <c r="T447" t="s">
        <v>4384</v>
      </c>
      <c r="U447" t="s">
        <v>1891</v>
      </c>
      <c r="V447" t="s">
        <v>5557</v>
      </c>
      <c r="W447" t="s">
        <v>1892</v>
      </c>
      <c r="X447">
        <v>5879.14</v>
      </c>
    </row>
    <row r="448" spans="1:24" ht="13.2" x14ac:dyDescent="0.25">
      <c r="A448" t="s">
        <v>6060</v>
      </c>
      <c r="B448" t="s">
        <v>149</v>
      </c>
      <c r="C448" t="s">
        <v>928</v>
      </c>
      <c r="D448" t="s">
        <v>2079</v>
      </c>
      <c r="E448" t="s">
        <v>2093</v>
      </c>
      <c r="F448">
        <v>2007</v>
      </c>
      <c r="G448" t="s">
        <v>2108</v>
      </c>
      <c r="H448" t="s">
        <v>2112</v>
      </c>
      <c r="I448" t="s">
        <v>2174</v>
      </c>
      <c r="J448" t="s">
        <v>2735</v>
      </c>
      <c r="K448">
        <v>43781.72</v>
      </c>
      <c r="L448" t="s">
        <v>1894</v>
      </c>
      <c r="M448" t="s">
        <v>1893</v>
      </c>
      <c r="N448">
        <v>10496.44</v>
      </c>
      <c r="O448" t="s">
        <v>1895</v>
      </c>
      <c r="P448">
        <v>3605.22</v>
      </c>
      <c r="Q448" t="s">
        <v>2735</v>
      </c>
      <c r="R448" t="s">
        <v>1889</v>
      </c>
      <c r="S448" t="s">
        <v>1890</v>
      </c>
      <c r="T448" t="s">
        <v>4385</v>
      </c>
      <c r="U448" t="s">
        <v>1891</v>
      </c>
      <c r="V448" t="s">
        <v>5558</v>
      </c>
      <c r="W448" t="s">
        <v>1892</v>
      </c>
      <c r="X448">
        <v>3605.22</v>
      </c>
    </row>
    <row r="449" spans="1:24" ht="13.2" x14ac:dyDescent="0.25">
      <c r="A449" t="s">
        <v>6061</v>
      </c>
      <c r="B449" t="s">
        <v>134</v>
      </c>
      <c r="C449" t="s">
        <v>929</v>
      </c>
      <c r="D449" t="s">
        <v>2078</v>
      </c>
      <c r="E449" t="s">
        <v>2084</v>
      </c>
      <c r="F449">
        <v>2013</v>
      </c>
      <c r="G449" t="s">
        <v>2108</v>
      </c>
      <c r="H449" t="s">
        <v>2110</v>
      </c>
      <c r="I449" t="s">
        <v>2184</v>
      </c>
      <c r="J449" t="s">
        <v>2736</v>
      </c>
      <c r="K449">
        <v>52880.2</v>
      </c>
      <c r="L449" t="s">
        <v>1894</v>
      </c>
      <c r="M449" t="s">
        <v>1893</v>
      </c>
      <c r="N449">
        <v>6886.23</v>
      </c>
      <c r="O449" t="s">
        <v>1895</v>
      </c>
      <c r="P449">
        <v>5631.03</v>
      </c>
      <c r="Q449" t="s">
        <v>2736</v>
      </c>
      <c r="R449" t="s">
        <v>1889</v>
      </c>
      <c r="S449" t="s">
        <v>1890</v>
      </c>
      <c r="T449" t="s">
        <v>4386</v>
      </c>
      <c r="U449" t="s">
        <v>1891</v>
      </c>
      <c r="V449" t="s">
        <v>5559</v>
      </c>
      <c r="W449" t="s">
        <v>1892</v>
      </c>
      <c r="X449">
        <v>5631.03</v>
      </c>
    </row>
    <row r="450" spans="1:24" ht="13.2" x14ac:dyDescent="0.25">
      <c r="A450" t="s">
        <v>6062</v>
      </c>
      <c r="B450" t="s">
        <v>350</v>
      </c>
      <c r="C450" t="s">
        <v>930</v>
      </c>
      <c r="D450" t="s">
        <v>2079</v>
      </c>
      <c r="E450" t="s">
        <v>2093</v>
      </c>
      <c r="F450">
        <v>1973</v>
      </c>
      <c r="G450" t="s">
        <v>2106</v>
      </c>
      <c r="H450" t="s">
        <v>2128</v>
      </c>
      <c r="I450" t="s">
        <v>2281</v>
      </c>
      <c r="J450" t="s">
        <v>2737</v>
      </c>
      <c r="K450">
        <v>52044.86</v>
      </c>
      <c r="L450" t="s">
        <v>1894</v>
      </c>
      <c r="M450" t="s">
        <v>1893</v>
      </c>
      <c r="N450">
        <v>11986.97</v>
      </c>
      <c r="O450" t="s">
        <v>1895</v>
      </c>
      <c r="P450">
        <v>3069.07</v>
      </c>
      <c r="Q450" t="s">
        <v>2737</v>
      </c>
      <c r="R450" t="s">
        <v>1889</v>
      </c>
      <c r="S450" t="s">
        <v>1890</v>
      </c>
      <c r="T450" t="s">
        <v>4387</v>
      </c>
      <c r="U450" t="s">
        <v>1891</v>
      </c>
      <c r="V450" t="s">
        <v>5560</v>
      </c>
      <c r="W450" t="s">
        <v>1892</v>
      </c>
      <c r="X450">
        <v>3069.07</v>
      </c>
    </row>
    <row r="451" spans="1:24" ht="13.2" x14ac:dyDescent="0.25">
      <c r="A451" t="s">
        <v>6063</v>
      </c>
      <c r="B451" t="s">
        <v>389</v>
      </c>
      <c r="C451" t="s">
        <v>931</v>
      </c>
      <c r="D451" t="s">
        <v>2080</v>
      </c>
      <c r="E451" t="s">
        <v>2085</v>
      </c>
      <c r="F451">
        <v>2012</v>
      </c>
      <c r="G451" t="s">
        <v>2106</v>
      </c>
      <c r="H451" t="s">
        <v>2111</v>
      </c>
      <c r="I451" t="s">
        <v>2141</v>
      </c>
      <c r="J451" t="s">
        <v>2738</v>
      </c>
      <c r="K451">
        <v>29957.77</v>
      </c>
      <c r="L451" t="s">
        <v>1894</v>
      </c>
      <c r="M451" t="s">
        <v>1893</v>
      </c>
      <c r="N451">
        <v>8432.07</v>
      </c>
      <c r="O451" t="s">
        <v>1895</v>
      </c>
      <c r="P451">
        <v>8486.26</v>
      </c>
      <c r="Q451" t="s">
        <v>2738</v>
      </c>
      <c r="R451" t="s">
        <v>1889</v>
      </c>
      <c r="S451" t="s">
        <v>1890</v>
      </c>
      <c r="T451" t="s">
        <v>4388</v>
      </c>
      <c r="U451" t="s">
        <v>1891</v>
      </c>
      <c r="V451" t="s">
        <v>5561</v>
      </c>
      <c r="W451" t="s">
        <v>1892</v>
      </c>
      <c r="X451">
        <v>8486.26</v>
      </c>
    </row>
    <row r="452" spans="1:24" ht="13.2" x14ac:dyDescent="0.25">
      <c r="A452" t="s">
        <v>6064</v>
      </c>
      <c r="B452" t="s">
        <v>173</v>
      </c>
      <c r="C452" t="s">
        <v>932</v>
      </c>
      <c r="D452" t="s">
        <v>2080</v>
      </c>
      <c r="E452" t="s">
        <v>2098</v>
      </c>
      <c r="F452">
        <v>2008</v>
      </c>
      <c r="G452" t="s">
        <v>2108</v>
      </c>
      <c r="H452" t="s">
        <v>2115</v>
      </c>
      <c r="I452" t="s">
        <v>2174</v>
      </c>
      <c r="J452" t="s">
        <v>2739</v>
      </c>
      <c r="K452">
        <v>27524.69</v>
      </c>
      <c r="L452" t="s">
        <v>1894</v>
      </c>
      <c r="M452" t="s">
        <v>1893</v>
      </c>
      <c r="N452">
        <v>10285.629999999999</v>
      </c>
      <c r="O452" t="s">
        <v>1895</v>
      </c>
      <c r="P452">
        <v>6425.4</v>
      </c>
      <c r="Q452" t="s">
        <v>2739</v>
      </c>
      <c r="R452" t="s">
        <v>1889</v>
      </c>
      <c r="S452" t="s">
        <v>1890</v>
      </c>
      <c r="T452" t="s">
        <v>4389</v>
      </c>
      <c r="U452" t="s">
        <v>1891</v>
      </c>
      <c r="V452" t="s">
        <v>5562</v>
      </c>
      <c r="W452" t="s">
        <v>1892</v>
      </c>
      <c r="X452">
        <v>6425.4</v>
      </c>
    </row>
    <row r="453" spans="1:24" ht="13.2" x14ac:dyDescent="0.25">
      <c r="A453" t="s">
        <v>6065</v>
      </c>
      <c r="B453" t="s">
        <v>236</v>
      </c>
      <c r="C453" t="s">
        <v>933</v>
      </c>
      <c r="D453" t="s">
        <v>2001</v>
      </c>
      <c r="E453" t="s">
        <v>2089</v>
      </c>
      <c r="F453">
        <v>2002</v>
      </c>
      <c r="G453" t="s">
        <v>2108</v>
      </c>
      <c r="H453" t="s">
        <v>2112</v>
      </c>
      <c r="I453" t="s">
        <v>2141</v>
      </c>
      <c r="J453" t="s">
        <v>2740</v>
      </c>
      <c r="K453">
        <v>45936.79</v>
      </c>
      <c r="L453" t="s">
        <v>1894</v>
      </c>
      <c r="M453" t="s">
        <v>1893</v>
      </c>
      <c r="N453">
        <v>5618.2</v>
      </c>
      <c r="O453" t="s">
        <v>1895</v>
      </c>
      <c r="P453">
        <v>4916.66</v>
      </c>
      <c r="Q453" t="s">
        <v>2740</v>
      </c>
      <c r="R453" t="s">
        <v>1889</v>
      </c>
      <c r="S453" t="s">
        <v>1890</v>
      </c>
      <c r="T453" t="s">
        <v>4390</v>
      </c>
      <c r="U453" t="s">
        <v>1891</v>
      </c>
      <c r="V453" t="s">
        <v>5563</v>
      </c>
      <c r="W453" t="s">
        <v>1892</v>
      </c>
      <c r="X453">
        <v>4916.66</v>
      </c>
    </row>
    <row r="454" spans="1:24" ht="13.2" x14ac:dyDescent="0.25">
      <c r="A454" t="s">
        <v>6066</v>
      </c>
      <c r="B454" t="s">
        <v>156</v>
      </c>
      <c r="C454" t="s">
        <v>934</v>
      </c>
      <c r="D454" t="s">
        <v>2081</v>
      </c>
      <c r="E454" t="s">
        <v>2101</v>
      </c>
      <c r="F454">
        <v>2003</v>
      </c>
      <c r="G454" t="s">
        <v>2108</v>
      </c>
      <c r="H454" t="s">
        <v>2123</v>
      </c>
      <c r="I454" t="s">
        <v>2158</v>
      </c>
      <c r="J454" t="s">
        <v>2741</v>
      </c>
      <c r="K454">
        <v>22577.51</v>
      </c>
      <c r="L454" t="s">
        <v>1894</v>
      </c>
      <c r="M454" t="s">
        <v>1893</v>
      </c>
      <c r="N454">
        <v>13236.53</v>
      </c>
      <c r="O454" t="s">
        <v>1895</v>
      </c>
      <c r="P454">
        <v>6767.45</v>
      </c>
      <c r="Q454" t="s">
        <v>2741</v>
      </c>
      <c r="R454" t="s">
        <v>1889</v>
      </c>
      <c r="S454" t="s">
        <v>1890</v>
      </c>
      <c r="T454" t="s">
        <v>4391</v>
      </c>
      <c r="U454" t="s">
        <v>1891</v>
      </c>
      <c r="V454" t="s">
        <v>5564</v>
      </c>
      <c r="W454" t="s">
        <v>1892</v>
      </c>
      <c r="X454">
        <v>6767.45</v>
      </c>
    </row>
    <row r="455" spans="1:24" ht="13.2" x14ac:dyDescent="0.25">
      <c r="A455" t="s">
        <v>6067</v>
      </c>
      <c r="B455" t="s">
        <v>248</v>
      </c>
      <c r="C455" t="s">
        <v>935</v>
      </c>
      <c r="D455" t="s">
        <v>2078</v>
      </c>
      <c r="E455" t="s">
        <v>2091</v>
      </c>
      <c r="F455">
        <v>1994</v>
      </c>
      <c r="G455" t="s">
        <v>2106</v>
      </c>
      <c r="H455" t="s">
        <v>2111</v>
      </c>
      <c r="I455" t="s">
        <v>2281</v>
      </c>
      <c r="J455" t="s">
        <v>2742</v>
      </c>
      <c r="K455">
        <v>25221.42</v>
      </c>
      <c r="L455" t="s">
        <v>1894</v>
      </c>
      <c r="M455" t="s">
        <v>1893</v>
      </c>
      <c r="N455">
        <v>11078.74</v>
      </c>
      <c r="O455" t="s">
        <v>1895</v>
      </c>
      <c r="P455">
        <v>7283.88</v>
      </c>
      <c r="Q455" t="s">
        <v>2742</v>
      </c>
      <c r="R455" t="s">
        <v>1889</v>
      </c>
      <c r="S455" t="s">
        <v>1890</v>
      </c>
      <c r="T455" t="s">
        <v>4392</v>
      </c>
      <c r="U455" t="s">
        <v>1891</v>
      </c>
      <c r="V455" t="s">
        <v>5565</v>
      </c>
      <c r="W455" t="s">
        <v>1892</v>
      </c>
      <c r="X455">
        <v>7283.88</v>
      </c>
    </row>
    <row r="456" spans="1:24" ht="13.2" x14ac:dyDescent="0.25">
      <c r="A456" t="s">
        <v>6068</v>
      </c>
      <c r="B456" t="s">
        <v>337</v>
      </c>
      <c r="C456" t="s">
        <v>936</v>
      </c>
      <c r="D456" t="s">
        <v>2078</v>
      </c>
      <c r="E456" t="s">
        <v>2083</v>
      </c>
      <c r="F456">
        <v>2008</v>
      </c>
      <c r="G456" t="s">
        <v>2107</v>
      </c>
      <c r="H456" t="s">
        <v>2115</v>
      </c>
      <c r="I456" t="s">
        <v>2281</v>
      </c>
      <c r="J456" t="s">
        <v>2743</v>
      </c>
      <c r="K456">
        <v>16896.900000000001</v>
      </c>
      <c r="L456" t="s">
        <v>1894</v>
      </c>
      <c r="M456" t="s">
        <v>1893</v>
      </c>
      <c r="N456">
        <v>7309.37</v>
      </c>
      <c r="O456" t="s">
        <v>1895</v>
      </c>
      <c r="P456">
        <v>3698.63</v>
      </c>
      <c r="Q456" t="s">
        <v>2743</v>
      </c>
      <c r="R456" t="s">
        <v>1889</v>
      </c>
      <c r="S456" t="s">
        <v>1890</v>
      </c>
      <c r="T456" t="s">
        <v>4393</v>
      </c>
      <c r="U456" t="s">
        <v>1891</v>
      </c>
      <c r="V456" t="s">
        <v>5566</v>
      </c>
      <c r="W456" t="s">
        <v>1892</v>
      </c>
      <c r="X456">
        <v>3698.63</v>
      </c>
    </row>
    <row r="457" spans="1:24" ht="13.2" x14ac:dyDescent="0.25">
      <c r="A457" t="s">
        <v>6069</v>
      </c>
      <c r="B457" t="s">
        <v>152</v>
      </c>
      <c r="C457" t="s">
        <v>937</v>
      </c>
      <c r="D457" t="s">
        <v>2078</v>
      </c>
      <c r="E457" t="s">
        <v>2100</v>
      </c>
      <c r="F457">
        <v>2004</v>
      </c>
      <c r="G457" t="s">
        <v>2108</v>
      </c>
      <c r="H457" t="s">
        <v>2115</v>
      </c>
      <c r="I457" t="s">
        <v>2288</v>
      </c>
      <c r="J457" t="s">
        <v>2744</v>
      </c>
      <c r="K457">
        <v>44177.599999999999</v>
      </c>
      <c r="L457" t="s">
        <v>1894</v>
      </c>
      <c r="M457" t="s">
        <v>1893</v>
      </c>
      <c r="N457">
        <v>6051.81</v>
      </c>
      <c r="O457" t="s">
        <v>1895</v>
      </c>
      <c r="P457">
        <v>5817.59</v>
      </c>
      <c r="Q457" t="s">
        <v>2744</v>
      </c>
      <c r="R457" t="s">
        <v>1889</v>
      </c>
      <c r="S457" t="s">
        <v>1890</v>
      </c>
      <c r="T457" t="s">
        <v>4394</v>
      </c>
      <c r="U457" t="s">
        <v>1891</v>
      </c>
      <c r="V457" t="s">
        <v>5567</v>
      </c>
      <c r="W457" t="s">
        <v>1892</v>
      </c>
      <c r="X457">
        <v>5817.59</v>
      </c>
    </row>
    <row r="458" spans="1:24" ht="13.2" x14ac:dyDescent="0.25">
      <c r="A458" t="s">
        <v>6070</v>
      </c>
      <c r="B458" t="s">
        <v>312</v>
      </c>
      <c r="C458" t="s">
        <v>938</v>
      </c>
      <c r="D458" t="s">
        <v>2080</v>
      </c>
      <c r="E458" t="s">
        <v>2102</v>
      </c>
      <c r="F458">
        <v>1999</v>
      </c>
      <c r="G458" t="s">
        <v>2108</v>
      </c>
      <c r="H458" t="s">
        <v>2116</v>
      </c>
      <c r="I458" t="s">
        <v>2283</v>
      </c>
      <c r="J458" t="s">
        <v>2745</v>
      </c>
      <c r="K458">
        <v>57016.24</v>
      </c>
      <c r="L458" t="s">
        <v>1894</v>
      </c>
      <c r="M458" t="s">
        <v>1893</v>
      </c>
      <c r="N458">
        <v>14128.36</v>
      </c>
      <c r="O458" t="s">
        <v>1895</v>
      </c>
      <c r="P458">
        <v>4405.8900000000003</v>
      </c>
      <c r="Q458" t="s">
        <v>2745</v>
      </c>
      <c r="R458" t="s">
        <v>1889</v>
      </c>
      <c r="S458" t="s">
        <v>1890</v>
      </c>
      <c r="T458" t="s">
        <v>4395</v>
      </c>
      <c r="U458" t="s">
        <v>1891</v>
      </c>
      <c r="V458" t="s">
        <v>5568</v>
      </c>
      <c r="W458" t="s">
        <v>1892</v>
      </c>
      <c r="X458">
        <v>4405.8900000000003</v>
      </c>
    </row>
    <row r="459" spans="1:24" ht="13.2" x14ac:dyDescent="0.25">
      <c r="A459" t="s">
        <v>6071</v>
      </c>
      <c r="B459" t="s">
        <v>389</v>
      </c>
      <c r="C459" t="s">
        <v>908</v>
      </c>
      <c r="D459" t="s">
        <v>2001</v>
      </c>
      <c r="E459" t="s">
        <v>2099</v>
      </c>
      <c r="F459">
        <v>2009</v>
      </c>
      <c r="G459" t="s">
        <v>2108</v>
      </c>
      <c r="H459" t="s">
        <v>2110</v>
      </c>
      <c r="I459" t="s">
        <v>2140</v>
      </c>
      <c r="J459" t="s">
        <v>2746</v>
      </c>
      <c r="K459">
        <v>15522.34</v>
      </c>
      <c r="L459" t="s">
        <v>1894</v>
      </c>
      <c r="M459" t="s">
        <v>1893</v>
      </c>
      <c r="N459">
        <v>11150.29</v>
      </c>
      <c r="O459" t="s">
        <v>1895</v>
      </c>
      <c r="P459">
        <v>3976.09</v>
      </c>
      <c r="Q459" t="s">
        <v>2746</v>
      </c>
      <c r="R459" t="s">
        <v>1889</v>
      </c>
      <c r="S459" t="s">
        <v>1890</v>
      </c>
      <c r="T459" t="s">
        <v>4396</v>
      </c>
      <c r="U459" t="s">
        <v>1891</v>
      </c>
      <c r="V459" t="s">
        <v>5569</v>
      </c>
      <c r="W459" t="s">
        <v>1892</v>
      </c>
      <c r="X459">
        <v>3976.09</v>
      </c>
    </row>
    <row r="460" spans="1:24" ht="13.2" x14ac:dyDescent="0.25">
      <c r="A460" t="s">
        <v>6072</v>
      </c>
      <c r="B460" t="s">
        <v>307</v>
      </c>
      <c r="C460" t="s">
        <v>939</v>
      </c>
      <c r="D460" t="s">
        <v>2080</v>
      </c>
      <c r="E460" t="s">
        <v>2088</v>
      </c>
      <c r="F460">
        <v>2001</v>
      </c>
      <c r="G460" t="s">
        <v>2107</v>
      </c>
      <c r="H460" t="s">
        <v>2115</v>
      </c>
      <c r="I460" t="s">
        <v>2284</v>
      </c>
      <c r="J460" t="s">
        <v>2747</v>
      </c>
      <c r="K460">
        <v>21116.880000000001</v>
      </c>
      <c r="L460" t="s">
        <v>1894</v>
      </c>
      <c r="M460" t="s">
        <v>1893</v>
      </c>
      <c r="N460">
        <v>7004.49</v>
      </c>
      <c r="O460" t="s">
        <v>1895</v>
      </c>
      <c r="P460">
        <v>2472.6799999999998</v>
      </c>
      <c r="Q460" t="s">
        <v>2747</v>
      </c>
      <c r="R460" t="s">
        <v>1889</v>
      </c>
      <c r="S460" t="s">
        <v>1890</v>
      </c>
      <c r="T460" t="s">
        <v>4397</v>
      </c>
      <c r="U460" t="s">
        <v>1891</v>
      </c>
      <c r="V460" t="s">
        <v>5570</v>
      </c>
      <c r="W460" t="s">
        <v>1892</v>
      </c>
      <c r="X460">
        <v>2472.6799999999998</v>
      </c>
    </row>
    <row r="461" spans="1:24" ht="13.2" x14ac:dyDescent="0.25">
      <c r="A461" t="s">
        <v>6073</v>
      </c>
      <c r="B461" t="s">
        <v>192</v>
      </c>
      <c r="C461" t="s">
        <v>940</v>
      </c>
      <c r="D461" t="s">
        <v>2079</v>
      </c>
      <c r="E461" t="s">
        <v>2103</v>
      </c>
      <c r="F461">
        <v>1994</v>
      </c>
      <c r="G461" t="s">
        <v>2108</v>
      </c>
      <c r="H461" t="s">
        <v>2112</v>
      </c>
      <c r="I461" t="s">
        <v>2141</v>
      </c>
      <c r="J461" t="s">
        <v>2748</v>
      </c>
      <c r="K461">
        <v>39223.26</v>
      </c>
      <c r="L461" t="s">
        <v>1894</v>
      </c>
      <c r="M461" t="s">
        <v>1893</v>
      </c>
      <c r="N461">
        <v>7237.03</v>
      </c>
      <c r="O461" t="s">
        <v>1895</v>
      </c>
      <c r="P461">
        <v>4032.18</v>
      </c>
      <c r="Q461" t="s">
        <v>2748</v>
      </c>
      <c r="R461" t="s">
        <v>1889</v>
      </c>
      <c r="S461" t="s">
        <v>1890</v>
      </c>
      <c r="T461" t="s">
        <v>4398</v>
      </c>
      <c r="U461" t="s">
        <v>1891</v>
      </c>
      <c r="V461" t="s">
        <v>5571</v>
      </c>
      <c r="W461" t="s">
        <v>1892</v>
      </c>
      <c r="X461">
        <v>4032.18</v>
      </c>
    </row>
    <row r="462" spans="1:24" ht="13.2" x14ac:dyDescent="0.25">
      <c r="A462" t="s">
        <v>6074</v>
      </c>
      <c r="B462" t="s">
        <v>190</v>
      </c>
      <c r="C462" t="s">
        <v>941</v>
      </c>
      <c r="D462" t="s">
        <v>2080</v>
      </c>
      <c r="E462" t="s">
        <v>2095</v>
      </c>
      <c r="F462">
        <v>2007</v>
      </c>
      <c r="G462" t="s">
        <v>2108</v>
      </c>
      <c r="H462" t="s">
        <v>2117</v>
      </c>
      <c r="I462" t="s">
        <v>2141</v>
      </c>
      <c r="J462" t="s">
        <v>2749</v>
      </c>
      <c r="K462">
        <v>19311.060000000001</v>
      </c>
      <c r="L462" t="s">
        <v>1894</v>
      </c>
      <c r="M462" t="s">
        <v>1893</v>
      </c>
      <c r="N462">
        <v>9274.39</v>
      </c>
      <c r="O462" t="s">
        <v>1895</v>
      </c>
      <c r="P462">
        <v>7396.7</v>
      </c>
      <c r="Q462" t="s">
        <v>2749</v>
      </c>
      <c r="R462" t="s">
        <v>1889</v>
      </c>
      <c r="S462" t="s">
        <v>1890</v>
      </c>
      <c r="T462" t="s">
        <v>4399</v>
      </c>
      <c r="U462" t="s">
        <v>1891</v>
      </c>
      <c r="V462" t="s">
        <v>5572</v>
      </c>
      <c r="W462" t="s">
        <v>1892</v>
      </c>
      <c r="X462">
        <v>7396.7</v>
      </c>
    </row>
    <row r="463" spans="1:24" ht="13.2" x14ac:dyDescent="0.25">
      <c r="A463" t="s">
        <v>6075</v>
      </c>
      <c r="B463" t="s">
        <v>328</v>
      </c>
      <c r="C463" t="s">
        <v>942</v>
      </c>
      <c r="D463" t="s">
        <v>2080</v>
      </c>
      <c r="E463" t="s">
        <v>1994</v>
      </c>
      <c r="F463">
        <v>2003</v>
      </c>
      <c r="G463" t="s">
        <v>2107</v>
      </c>
      <c r="H463" t="s">
        <v>2109</v>
      </c>
      <c r="I463" t="s">
        <v>2284</v>
      </c>
      <c r="J463" t="s">
        <v>2750</v>
      </c>
      <c r="K463">
        <v>30710.91</v>
      </c>
      <c r="L463" t="s">
        <v>1894</v>
      </c>
      <c r="M463" t="s">
        <v>1893</v>
      </c>
      <c r="N463">
        <v>11325.71</v>
      </c>
      <c r="O463" t="s">
        <v>1895</v>
      </c>
      <c r="P463">
        <v>8828.9500000000007</v>
      </c>
      <c r="Q463" t="s">
        <v>2750</v>
      </c>
      <c r="R463" t="s">
        <v>1889</v>
      </c>
      <c r="S463" t="s">
        <v>1890</v>
      </c>
      <c r="T463" t="s">
        <v>4400</v>
      </c>
      <c r="U463" t="s">
        <v>1891</v>
      </c>
      <c r="V463" t="s">
        <v>5573</v>
      </c>
      <c r="W463" t="s">
        <v>1892</v>
      </c>
      <c r="X463">
        <v>8828.9500000000007</v>
      </c>
    </row>
    <row r="464" spans="1:24" ht="13.2" x14ac:dyDescent="0.25">
      <c r="A464" t="s">
        <v>6076</v>
      </c>
      <c r="B464" t="s">
        <v>390</v>
      </c>
      <c r="C464" t="s">
        <v>943</v>
      </c>
      <c r="D464" t="s">
        <v>2080</v>
      </c>
      <c r="E464" t="s">
        <v>2084</v>
      </c>
      <c r="F464">
        <v>2011</v>
      </c>
      <c r="G464" t="s">
        <v>2107</v>
      </c>
      <c r="H464" t="s">
        <v>2112</v>
      </c>
      <c r="I464" t="s">
        <v>2283</v>
      </c>
      <c r="J464" t="s">
        <v>2751</v>
      </c>
      <c r="K464">
        <v>29532.2</v>
      </c>
      <c r="L464" t="s">
        <v>1894</v>
      </c>
      <c r="M464" t="s">
        <v>1893</v>
      </c>
      <c r="N464">
        <v>8278.4599999999991</v>
      </c>
      <c r="O464" t="s">
        <v>1895</v>
      </c>
      <c r="P464">
        <v>8401.39</v>
      </c>
      <c r="Q464" t="s">
        <v>2751</v>
      </c>
      <c r="R464" t="s">
        <v>1889</v>
      </c>
      <c r="S464" t="s">
        <v>1890</v>
      </c>
      <c r="T464" t="s">
        <v>4401</v>
      </c>
      <c r="U464" t="s">
        <v>1891</v>
      </c>
      <c r="V464" t="s">
        <v>5574</v>
      </c>
      <c r="W464" t="s">
        <v>1892</v>
      </c>
      <c r="X464">
        <v>8401.39</v>
      </c>
    </row>
    <row r="465" spans="1:24" ht="13.2" x14ac:dyDescent="0.25">
      <c r="A465" t="s">
        <v>6077</v>
      </c>
      <c r="B465" t="s">
        <v>362</v>
      </c>
      <c r="C465" t="s">
        <v>944</v>
      </c>
      <c r="D465" t="s">
        <v>2080</v>
      </c>
      <c r="E465" t="s">
        <v>2090</v>
      </c>
      <c r="F465">
        <v>1987</v>
      </c>
      <c r="G465" t="s">
        <v>2107</v>
      </c>
      <c r="H465" t="s">
        <v>2110</v>
      </c>
      <c r="I465" t="s">
        <v>2158</v>
      </c>
      <c r="J465" t="s">
        <v>2752</v>
      </c>
      <c r="K465">
        <v>18681.919999999998</v>
      </c>
      <c r="L465" t="s">
        <v>1894</v>
      </c>
      <c r="M465" t="s">
        <v>1893</v>
      </c>
      <c r="N465">
        <v>8450.5</v>
      </c>
      <c r="O465" t="s">
        <v>1895</v>
      </c>
      <c r="P465">
        <v>7557.65</v>
      </c>
      <c r="Q465" t="s">
        <v>2752</v>
      </c>
      <c r="R465" t="s">
        <v>1889</v>
      </c>
      <c r="S465" t="s">
        <v>1890</v>
      </c>
      <c r="T465" t="s">
        <v>4402</v>
      </c>
      <c r="U465" t="s">
        <v>1891</v>
      </c>
      <c r="V465" t="s">
        <v>5575</v>
      </c>
      <c r="W465" t="s">
        <v>1892</v>
      </c>
      <c r="X465">
        <v>7557.65</v>
      </c>
    </row>
    <row r="466" spans="1:24" ht="13.2" x14ac:dyDescent="0.25">
      <c r="A466" t="s">
        <v>6078</v>
      </c>
      <c r="B466" t="s">
        <v>159</v>
      </c>
      <c r="C466" t="s">
        <v>945</v>
      </c>
      <c r="D466" t="s">
        <v>2079</v>
      </c>
      <c r="E466" t="s">
        <v>2101</v>
      </c>
      <c r="F466">
        <v>2001</v>
      </c>
      <c r="G466" t="s">
        <v>2106</v>
      </c>
      <c r="H466" t="s">
        <v>2119</v>
      </c>
      <c r="I466" t="s">
        <v>2158</v>
      </c>
      <c r="J466" t="s">
        <v>2753</v>
      </c>
      <c r="K466">
        <v>28773.9</v>
      </c>
      <c r="L466" t="s">
        <v>1894</v>
      </c>
      <c r="M466" t="s">
        <v>1893</v>
      </c>
      <c r="N466">
        <v>10516.93</v>
      </c>
      <c r="O466" t="s">
        <v>1895</v>
      </c>
      <c r="P466">
        <v>6045.32</v>
      </c>
      <c r="Q466" t="s">
        <v>2753</v>
      </c>
      <c r="R466" t="s">
        <v>1889</v>
      </c>
      <c r="S466" t="s">
        <v>1890</v>
      </c>
      <c r="T466" t="s">
        <v>4403</v>
      </c>
      <c r="U466" t="s">
        <v>1891</v>
      </c>
      <c r="V466" t="s">
        <v>5576</v>
      </c>
      <c r="W466" t="s">
        <v>1892</v>
      </c>
      <c r="X466">
        <v>6045.32</v>
      </c>
    </row>
    <row r="467" spans="1:24" ht="13.2" x14ac:dyDescent="0.25">
      <c r="A467" t="s">
        <v>6079</v>
      </c>
      <c r="B467" t="s">
        <v>376</v>
      </c>
      <c r="C467" t="s">
        <v>946</v>
      </c>
      <c r="D467" t="s">
        <v>2082</v>
      </c>
      <c r="E467" t="s">
        <v>2102</v>
      </c>
      <c r="F467">
        <v>2003</v>
      </c>
      <c r="G467" t="s">
        <v>2106</v>
      </c>
      <c r="H467" t="s">
        <v>2120</v>
      </c>
      <c r="I467" t="s">
        <v>2283</v>
      </c>
      <c r="J467" t="s">
        <v>2754</v>
      </c>
      <c r="K467">
        <v>34692.019999999997</v>
      </c>
      <c r="L467" t="s">
        <v>1894</v>
      </c>
      <c r="M467" t="s">
        <v>1893</v>
      </c>
      <c r="N467">
        <v>9749.0300000000007</v>
      </c>
      <c r="O467" t="s">
        <v>1895</v>
      </c>
      <c r="P467">
        <v>7605.43</v>
      </c>
      <c r="Q467" t="s">
        <v>2754</v>
      </c>
      <c r="R467" t="s">
        <v>1889</v>
      </c>
      <c r="S467" t="s">
        <v>1890</v>
      </c>
      <c r="T467" t="s">
        <v>4404</v>
      </c>
      <c r="U467" t="s">
        <v>1891</v>
      </c>
      <c r="V467" t="s">
        <v>5577</v>
      </c>
      <c r="W467" t="s">
        <v>1892</v>
      </c>
      <c r="X467">
        <v>7605.43</v>
      </c>
    </row>
    <row r="468" spans="1:24" ht="13.2" x14ac:dyDescent="0.25">
      <c r="A468" t="s">
        <v>6080</v>
      </c>
      <c r="B468" t="s">
        <v>391</v>
      </c>
      <c r="C468" t="s">
        <v>947</v>
      </c>
      <c r="D468" t="s">
        <v>2082</v>
      </c>
      <c r="E468" t="s">
        <v>2089</v>
      </c>
      <c r="F468">
        <v>1998</v>
      </c>
      <c r="G468" t="s">
        <v>2106</v>
      </c>
      <c r="H468" t="s">
        <v>2114</v>
      </c>
      <c r="I468" t="s">
        <v>2283</v>
      </c>
      <c r="J468" t="s">
        <v>2755</v>
      </c>
      <c r="K468">
        <v>38742.449999999997</v>
      </c>
      <c r="L468" t="s">
        <v>1894</v>
      </c>
      <c r="M468" t="s">
        <v>1893</v>
      </c>
      <c r="N468">
        <v>9281.66</v>
      </c>
      <c r="O468" t="s">
        <v>1895</v>
      </c>
      <c r="P468">
        <v>4366.47</v>
      </c>
      <c r="Q468" t="s">
        <v>2755</v>
      </c>
      <c r="R468" t="s">
        <v>1889</v>
      </c>
      <c r="S468" t="s">
        <v>1890</v>
      </c>
      <c r="T468" t="s">
        <v>4405</v>
      </c>
      <c r="U468" t="s">
        <v>1891</v>
      </c>
      <c r="V468" t="s">
        <v>5578</v>
      </c>
      <c r="W468" t="s">
        <v>1892</v>
      </c>
      <c r="X468">
        <v>4366.47</v>
      </c>
    </row>
    <row r="469" spans="1:24" ht="13.2" x14ac:dyDescent="0.25">
      <c r="A469" t="s">
        <v>6081</v>
      </c>
      <c r="B469" t="s">
        <v>161</v>
      </c>
      <c r="C469" t="s">
        <v>948</v>
      </c>
      <c r="D469" t="s">
        <v>2079</v>
      </c>
      <c r="E469" t="s">
        <v>2092</v>
      </c>
      <c r="F469">
        <v>1993</v>
      </c>
      <c r="G469" t="s">
        <v>2107</v>
      </c>
      <c r="H469" t="s">
        <v>2109</v>
      </c>
      <c r="I469" t="s">
        <v>2284</v>
      </c>
      <c r="J469" t="s">
        <v>2756</v>
      </c>
      <c r="K469">
        <v>28482.26</v>
      </c>
      <c r="L469" t="s">
        <v>1894</v>
      </c>
      <c r="M469" t="s">
        <v>1893</v>
      </c>
      <c r="N469">
        <v>9704.36</v>
      </c>
      <c r="O469" t="s">
        <v>1895</v>
      </c>
      <c r="P469">
        <v>3703.3</v>
      </c>
      <c r="Q469" t="s">
        <v>2756</v>
      </c>
      <c r="R469" t="s">
        <v>1889</v>
      </c>
      <c r="S469" t="s">
        <v>1890</v>
      </c>
      <c r="T469" t="s">
        <v>4406</v>
      </c>
      <c r="U469" t="s">
        <v>1891</v>
      </c>
      <c r="V469" t="s">
        <v>5579</v>
      </c>
      <c r="W469" t="s">
        <v>1892</v>
      </c>
      <c r="X469">
        <v>3703.3</v>
      </c>
    </row>
    <row r="470" spans="1:24" ht="13.2" x14ac:dyDescent="0.25">
      <c r="A470" t="s">
        <v>6082</v>
      </c>
      <c r="B470" t="s">
        <v>212</v>
      </c>
      <c r="C470" t="s">
        <v>949</v>
      </c>
      <c r="D470" t="s">
        <v>2082</v>
      </c>
      <c r="E470" t="s">
        <v>2082</v>
      </c>
      <c r="F470">
        <v>2010</v>
      </c>
      <c r="G470" t="s">
        <v>2107</v>
      </c>
      <c r="H470" t="s">
        <v>2112</v>
      </c>
      <c r="I470" t="s">
        <v>2158</v>
      </c>
      <c r="J470" t="s">
        <v>2757</v>
      </c>
      <c r="K470">
        <v>38163.06</v>
      </c>
      <c r="L470" t="s">
        <v>1894</v>
      </c>
      <c r="M470" t="s">
        <v>1893</v>
      </c>
      <c r="N470">
        <v>5594.81</v>
      </c>
      <c r="O470" t="s">
        <v>1895</v>
      </c>
      <c r="P470">
        <v>8259.94</v>
      </c>
      <c r="Q470" t="s">
        <v>2757</v>
      </c>
      <c r="R470" t="s">
        <v>1889</v>
      </c>
      <c r="S470" t="s">
        <v>1890</v>
      </c>
      <c r="T470" t="s">
        <v>4407</v>
      </c>
      <c r="U470" t="s">
        <v>1891</v>
      </c>
      <c r="V470" t="s">
        <v>5580</v>
      </c>
      <c r="W470" t="s">
        <v>1892</v>
      </c>
      <c r="X470">
        <v>8259.94</v>
      </c>
    </row>
    <row r="471" spans="1:24" ht="13.2" x14ac:dyDescent="0.25">
      <c r="A471" t="s">
        <v>6083</v>
      </c>
      <c r="B471" t="s">
        <v>290</v>
      </c>
      <c r="C471" t="s">
        <v>950</v>
      </c>
      <c r="D471" t="s">
        <v>2001</v>
      </c>
      <c r="E471" t="s">
        <v>2087</v>
      </c>
      <c r="F471">
        <v>2008</v>
      </c>
      <c r="G471" t="s">
        <v>2108</v>
      </c>
      <c r="H471" t="s">
        <v>2123</v>
      </c>
      <c r="I471" t="s">
        <v>2158</v>
      </c>
      <c r="J471" t="s">
        <v>2758</v>
      </c>
      <c r="K471">
        <v>42602.95</v>
      </c>
      <c r="L471" t="s">
        <v>1894</v>
      </c>
      <c r="M471" t="s">
        <v>1893</v>
      </c>
      <c r="N471">
        <v>13192.13</v>
      </c>
      <c r="O471" t="s">
        <v>1895</v>
      </c>
      <c r="P471">
        <v>3588.22</v>
      </c>
      <c r="Q471" t="s">
        <v>2758</v>
      </c>
      <c r="R471" t="s">
        <v>1889</v>
      </c>
      <c r="S471" t="s">
        <v>1890</v>
      </c>
      <c r="T471" t="s">
        <v>4408</v>
      </c>
      <c r="U471" t="s">
        <v>1891</v>
      </c>
      <c r="V471" t="s">
        <v>5581</v>
      </c>
      <c r="W471" t="s">
        <v>1892</v>
      </c>
      <c r="X471">
        <v>3588.22</v>
      </c>
    </row>
    <row r="472" spans="1:24" ht="13.2" x14ac:dyDescent="0.25">
      <c r="A472" t="s">
        <v>6084</v>
      </c>
      <c r="B472" t="s">
        <v>122</v>
      </c>
      <c r="C472" t="s">
        <v>951</v>
      </c>
      <c r="D472" t="s">
        <v>2081</v>
      </c>
      <c r="E472" t="s">
        <v>2104</v>
      </c>
      <c r="F472">
        <v>2009</v>
      </c>
      <c r="G472" t="s">
        <v>2107</v>
      </c>
      <c r="H472" t="s">
        <v>2115</v>
      </c>
      <c r="I472" t="s">
        <v>2291</v>
      </c>
      <c r="J472" t="s">
        <v>2759</v>
      </c>
      <c r="K472">
        <v>22257.200000000001</v>
      </c>
      <c r="L472" t="s">
        <v>1894</v>
      </c>
      <c r="M472" t="s">
        <v>1893</v>
      </c>
      <c r="N472">
        <v>14095.15</v>
      </c>
      <c r="O472" t="s">
        <v>1895</v>
      </c>
      <c r="P472">
        <v>7381.09</v>
      </c>
      <c r="Q472" t="s">
        <v>2759</v>
      </c>
      <c r="R472" t="s">
        <v>1889</v>
      </c>
      <c r="S472" t="s">
        <v>1890</v>
      </c>
      <c r="T472" t="s">
        <v>4409</v>
      </c>
      <c r="U472" t="s">
        <v>1891</v>
      </c>
      <c r="V472" t="s">
        <v>5582</v>
      </c>
      <c r="W472" t="s">
        <v>1892</v>
      </c>
      <c r="X472">
        <v>7381.09</v>
      </c>
    </row>
    <row r="473" spans="1:24" ht="13.2" x14ac:dyDescent="0.25">
      <c r="A473" t="s">
        <v>6085</v>
      </c>
      <c r="B473" t="s">
        <v>392</v>
      </c>
      <c r="C473" t="s">
        <v>952</v>
      </c>
      <c r="D473" t="s">
        <v>2001</v>
      </c>
      <c r="E473" t="s">
        <v>2090</v>
      </c>
      <c r="F473">
        <v>2000</v>
      </c>
      <c r="G473" t="s">
        <v>2108</v>
      </c>
      <c r="H473" t="s">
        <v>2110</v>
      </c>
      <c r="I473" t="s">
        <v>2158</v>
      </c>
      <c r="J473" t="s">
        <v>2760</v>
      </c>
      <c r="K473">
        <v>30899.8</v>
      </c>
      <c r="L473" t="s">
        <v>1894</v>
      </c>
      <c r="M473" t="s">
        <v>1893</v>
      </c>
      <c r="N473">
        <v>13907.19</v>
      </c>
      <c r="O473" t="s">
        <v>1895</v>
      </c>
      <c r="P473">
        <v>5299.82</v>
      </c>
      <c r="Q473" t="s">
        <v>2760</v>
      </c>
      <c r="R473" t="s">
        <v>1889</v>
      </c>
      <c r="S473" t="s">
        <v>1890</v>
      </c>
      <c r="T473" t="s">
        <v>4410</v>
      </c>
      <c r="U473" t="s">
        <v>1891</v>
      </c>
      <c r="V473" t="s">
        <v>5583</v>
      </c>
      <c r="W473" t="s">
        <v>1892</v>
      </c>
      <c r="X473">
        <v>5299.82</v>
      </c>
    </row>
    <row r="474" spans="1:24" ht="13.2" x14ac:dyDescent="0.25">
      <c r="A474" t="s">
        <v>6086</v>
      </c>
      <c r="B474" t="s">
        <v>143</v>
      </c>
      <c r="C474" t="s">
        <v>953</v>
      </c>
      <c r="D474" t="s">
        <v>2081</v>
      </c>
      <c r="E474" t="s">
        <v>2087</v>
      </c>
      <c r="F474">
        <v>2012</v>
      </c>
      <c r="G474" t="s">
        <v>2108</v>
      </c>
      <c r="H474" t="s">
        <v>2112</v>
      </c>
      <c r="I474" t="s">
        <v>2174</v>
      </c>
      <c r="J474" t="s">
        <v>2761</v>
      </c>
      <c r="K474">
        <v>40990.71</v>
      </c>
      <c r="L474" t="s">
        <v>1894</v>
      </c>
      <c r="M474" t="s">
        <v>1893</v>
      </c>
      <c r="N474">
        <v>11845.22</v>
      </c>
      <c r="O474" t="s">
        <v>1895</v>
      </c>
      <c r="P474">
        <v>3113.69</v>
      </c>
      <c r="Q474" t="s">
        <v>2761</v>
      </c>
      <c r="R474" t="s">
        <v>1889</v>
      </c>
      <c r="S474" t="s">
        <v>1890</v>
      </c>
      <c r="T474" t="s">
        <v>4411</v>
      </c>
      <c r="U474" t="s">
        <v>1891</v>
      </c>
      <c r="V474" t="s">
        <v>5584</v>
      </c>
      <c r="W474" t="s">
        <v>1892</v>
      </c>
      <c r="X474">
        <v>3113.69</v>
      </c>
    </row>
    <row r="475" spans="1:24" ht="13.2" x14ac:dyDescent="0.25">
      <c r="A475" t="s">
        <v>6087</v>
      </c>
      <c r="B475" t="s">
        <v>136</v>
      </c>
      <c r="C475" t="s">
        <v>954</v>
      </c>
      <c r="D475" t="s">
        <v>2079</v>
      </c>
      <c r="E475" t="s">
        <v>2104</v>
      </c>
      <c r="F475">
        <v>1990</v>
      </c>
      <c r="G475" t="s">
        <v>2107</v>
      </c>
      <c r="H475" t="s">
        <v>2112</v>
      </c>
      <c r="I475" t="s">
        <v>2284</v>
      </c>
      <c r="J475" t="s">
        <v>2762</v>
      </c>
      <c r="K475">
        <v>35762.230000000003</v>
      </c>
      <c r="L475" t="s">
        <v>1894</v>
      </c>
      <c r="M475" t="s">
        <v>1893</v>
      </c>
      <c r="N475">
        <v>13365.77</v>
      </c>
      <c r="O475" t="s">
        <v>1895</v>
      </c>
      <c r="P475">
        <v>6471.35</v>
      </c>
      <c r="Q475" t="s">
        <v>2762</v>
      </c>
      <c r="R475" t="s">
        <v>1889</v>
      </c>
      <c r="S475" t="s">
        <v>1890</v>
      </c>
      <c r="T475" t="s">
        <v>4412</v>
      </c>
      <c r="U475" t="s">
        <v>1891</v>
      </c>
      <c r="V475" t="s">
        <v>5585</v>
      </c>
      <c r="W475" t="s">
        <v>1892</v>
      </c>
      <c r="X475">
        <v>6471.35</v>
      </c>
    </row>
    <row r="476" spans="1:24" ht="13.2" x14ac:dyDescent="0.25">
      <c r="A476" t="s">
        <v>6088</v>
      </c>
      <c r="B476" t="s">
        <v>146</v>
      </c>
      <c r="C476" t="s">
        <v>955</v>
      </c>
      <c r="D476" t="s">
        <v>2081</v>
      </c>
      <c r="E476" t="s">
        <v>2098</v>
      </c>
      <c r="F476">
        <v>2003</v>
      </c>
      <c r="G476" t="s">
        <v>2106</v>
      </c>
      <c r="H476" t="s">
        <v>2116</v>
      </c>
      <c r="I476" t="s">
        <v>2284</v>
      </c>
      <c r="J476" t="s">
        <v>2763</v>
      </c>
      <c r="K476">
        <v>42540.3</v>
      </c>
      <c r="L476" t="s">
        <v>1894</v>
      </c>
      <c r="M476" t="s">
        <v>1893</v>
      </c>
      <c r="N476">
        <v>8821.27</v>
      </c>
      <c r="O476" t="s">
        <v>1895</v>
      </c>
      <c r="P476">
        <v>4195.42</v>
      </c>
      <c r="Q476" t="s">
        <v>2763</v>
      </c>
      <c r="R476" t="s">
        <v>1889</v>
      </c>
      <c r="S476" t="s">
        <v>1890</v>
      </c>
      <c r="T476" t="s">
        <v>4413</v>
      </c>
      <c r="U476" t="s">
        <v>1891</v>
      </c>
      <c r="V476" t="s">
        <v>5586</v>
      </c>
      <c r="W476" t="s">
        <v>1892</v>
      </c>
      <c r="X476">
        <v>4195.42</v>
      </c>
    </row>
    <row r="477" spans="1:24" ht="13.2" x14ac:dyDescent="0.25">
      <c r="A477" t="s">
        <v>6089</v>
      </c>
      <c r="B477" t="s">
        <v>248</v>
      </c>
      <c r="C477" t="s">
        <v>956</v>
      </c>
      <c r="D477" t="s">
        <v>2080</v>
      </c>
      <c r="E477" t="s">
        <v>2084</v>
      </c>
      <c r="F477">
        <v>1995</v>
      </c>
      <c r="G477" t="s">
        <v>2106</v>
      </c>
      <c r="H477" t="s">
        <v>2122</v>
      </c>
      <c r="I477" t="s">
        <v>2284</v>
      </c>
      <c r="J477" t="s">
        <v>2764</v>
      </c>
      <c r="K477">
        <v>20948.41</v>
      </c>
      <c r="L477" t="s">
        <v>1894</v>
      </c>
      <c r="M477" t="s">
        <v>1893</v>
      </c>
      <c r="N477">
        <v>12494.06</v>
      </c>
      <c r="O477" t="s">
        <v>1895</v>
      </c>
      <c r="P477">
        <v>3974.75</v>
      </c>
      <c r="Q477" t="s">
        <v>2764</v>
      </c>
      <c r="R477" t="s">
        <v>1889</v>
      </c>
      <c r="S477" t="s">
        <v>1890</v>
      </c>
      <c r="T477" t="s">
        <v>4414</v>
      </c>
      <c r="U477" t="s">
        <v>1891</v>
      </c>
      <c r="V477" t="s">
        <v>5587</v>
      </c>
      <c r="W477" t="s">
        <v>1892</v>
      </c>
      <c r="X477">
        <v>3974.75</v>
      </c>
    </row>
    <row r="478" spans="1:24" ht="13.2" x14ac:dyDescent="0.25">
      <c r="A478" t="s">
        <v>6090</v>
      </c>
      <c r="B478" t="s">
        <v>393</v>
      </c>
      <c r="C478" t="s">
        <v>957</v>
      </c>
      <c r="D478" t="s">
        <v>2080</v>
      </c>
      <c r="E478" t="s">
        <v>2088</v>
      </c>
      <c r="F478">
        <v>2003</v>
      </c>
      <c r="G478" t="s">
        <v>2107</v>
      </c>
      <c r="H478" t="s">
        <v>2112</v>
      </c>
      <c r="I478" t="s">
        <v>2141</v>
      </c>
      <c r="J478" t="s">
        <v>2765</v>
      </c>
      <c r="K478">
        <v>35637.78</v>
      </c>
      <c r="L478" t="s">
        <v>1894</v>
      </c>
      <c r="M478" t="s">
        <v>1893</v>
      </c>
      <c r="N478">
        <v>8620.7900000000009</v>
      </c>
      <c r="O478" t="s">
        <v>1895</v>
      </c>
      <c r="P478">
        <v>6760.17</v>
      </c>
      <c r="Q478" t="s">
        <v>2765</v>
      </c>
      <c r="R478" t="s">
        <v>1889</v>
      </c>
      <c r="S478" t="s">
        <v>1890</v>
      </c>
      <c r="T478" t="s">
        <v>4415</v>
      </c>
      <c r="U478" t="s">
        <v>1891</v>
      </c>
      <c r="V478" t="s">
        <v>5588</v>
      </c>
      <c r="W478" t="s">
        <v>1892</v>
      </c>
      <c r="X478">
        <v>6760.17</v>
      </c>
    </row>
    <row r="479" spans="1:24" ht="13.2" x14ac:dyDescent="0.25">
      <c r="A479" t="s">
        <v>6091</v>
      </c>
      <c r="B479" t="s">
        <v>279</v>
      </c>
      <c r="C479" t="s">
        <v>958</v>
      </c>
      <c r="D479" t="s">
        <v>2082</v>
      </c>
      <c r="E479" t="s">
        <v>2084</v>
      </c>
      <c r="F479">
        <v>1994</v>
      </c>
      <c r="G479" t="s">
        <v>2106</v>
      </c>
      <c r="H479" t="s">
        <v>2123</v>
      </c>
      <c r="I479" t="s">
        <v>2140</v>
      </c>
      <c r="J479" t="s">
        <v>2766</v>
      </c>
      <c r="K479">
        <v>44116.74</v>
      </c>
      <c r="L479" t="s">
        <v>1894</v>
      </c>
      <c r="M479" t="s">
        <v>1893</v>
      </c>
      <c r="N479">
        <v>12513.48</v>
      </c>
      <c r="O479" t="s">
        <v>1895</v>
      </c>
      <c r="P479">
        <v>3323.36</v>
      </c>
      <c r="Q479" t="s">
        <v>2766</v>
      </c>
      <c r="R479" t="s">
        <v>1889</v>
      </c>
      <c r="S479" t="s">
        <v>1890</v>
      </c>
      <c r="T479" t="s">
        <v>4416</v>
      </c>
      <c r="U479" t="s">
        <v>1891</v>
      </c>
      <c r="V479" t="s">
        <v>5589</v>
      </c>
      <c r="W479" t="s">
        <v>1892</v>
      </c>
      <c r="X479">
        <v>3323.36</v>
      </c>
    </row>
    <row r="480" spans="1:24" ht="13.2" x14ac:dyDescent="0.25">
      <c r="A480" t="s">
        <v>6092</v>
      </c>
      <c r="B480" t="s">
        <v>233</v>
      </c>
      <c r="C480" t="s">
        <v>959</v>
      </c>
      <c r="D480" t="s">
        <v>2078</v>
      </c>
      <c r="E480" t="s">
        <v>2090</v>
      </c>
      <c r="F480">
        <v>2005</v>
      </c>
      <c r="G480" t="s">
        <v>2107</v>
      </c>
      <c r="H480" t="s">
        <v>2109</v>
      </c>
      <c r="I480" t="s">
        <v>2284</v>
      </c>
      <c r="J480" t="s">
        <v>2767</v>
      </c>
      <c r="K480">
        <v>20478.13</v>
      </c>
      <c r="L480" t="s">
        <v>1894</v>
      </c>
      <c r="M480" t="s">
        <v>1893</v>
      </c>
      <c r="N480">
        <v>5700.07</v>
      </c>
      <c r="O480" t="s">
        <v>1895</v>
      </c>
      <c r="P480">
        <v>3095.75</v>
      </c>
      <c r="Q480" t="s">
        <v>2767</v>
      </c>
      <c r="R480" t="s">
        <v>1889</v>
      </c>
      <c r="S480" t="s">
        <v>1890</v>
      </c>
      <c r="T480" t="s">
        <v>4417</v>
      </c>
      <c r="U480" t="s">
        <v>1891</v>
      </c>
      <c r="V480" t="s">
        <v>5590</v>
      </c>
      <c r="W480" t="s">
        <v>1892</v>
      </c>
      <c r="X480">
        <v>3095.75</v>
      </c>
    </row>
    <row r="481" spans="1:24" ht="13.2" x14ac:dyDescent="0.25">
      <c r="A481" t="s">
        <v>6093</v>
      </c>
      <c r="B481" t="s">
        <v>327</v>
      </c>
      <c r="C481" t="s">
        <v>960</v>
      </c>
      <c r="D481" t="s">
        <v>2078</v>
      </c>
      <c r="E481" t="s">
        <v>2094</v>
      </c>
      <c r="F481">
        <v>2011</v>
      </c>
      <c r="G481" t="s">
        <v>2108</v>
      </c>
      <c r="H481" t="s">
        <v>2123</v>
      </c>
      <c r="I481" t="s">
        <v>2140</v>
      </c>
      <c r="J481" t="s">
        <v>2768</v>
      </c>
      <c r="K481">
        <v>29286.400000000001</v>
      </c>
      <c r="L481" t="s">
        <v>1894</v>
      </c>
      <c r="M481" t="s">
        <v>1893</v>
      </c>
      <c r="N481">
        <v>9763.57</v>
      </c>
      <c r="O481" t="s">
        <v>1895</v>
      </c>
      <c r="P481">
        <v>8905.6299999999992</v>
      </c>
      <c r="Q481" t="s">
        <v>2768</v>
      </c>
      <c r="R481" t="s">
        <v>1889</v>
      </c>
      <c r="S481" t="s">
        <v>1890</v>
      </c>
      <c r="T481" t="s">
        <v>4418</v>
      </c>
      <c r="U481" t="s">
        <v>1891</v>
      </c>
      <c r="V481" t="s">
        <v>5591</v>
      </c>
      <c r="W481" t="s">
        <v>1892</v>
      </c>
      <c r="X481">
        <v>8905.6299999999992</v>
      </c>
    </row>
    <row r="482" spans="1:24" ht="13.2" x14ac:dyDescent="0.25">
      <c r="A482" t="s">
        <v>6094</v>
      </c>
      <c r="B482" t="s">
        <v>161</v>
      </c>
      <c r="C482" t="s">
        <v>961</v>
      </c>
      <c r="D482" t="s">
        <v>2078</v>
      </c>
      <c r="E482" t="s">
        <v>2088</v>
      </c>
      <c r="F482">
        <v>2010</v>
      </c>
      <c r="G482" t="s">
        <v>2106</v>
      </c>
      <c r="H482" t="s">
        <v>2120</v>
      </c>
      <c r="I482" t="s">
        <v>2243</v>
      </c>
      <c r="J482" t="s">
        <v>2769</v>
      </c>
      <c r="K482">
        <v>26960.89</v>
      </c>
      <c r="L482" t="s">
        <v>1894</v>
      </c>
      <c r="M482" t="s">
        <v>1893</v>
      </c>
      <c r="N482">
        <v>11534.56</v>
      </c>
      <c r="O482" t="s">
        <v>1895</v>
      </c>
      <c r="P482">
        <v>3903.37</v>
      </c>
      <c r="Q482" t="s">
        <v>2769</v>
      </c>
      <c r="R482" t="s">
        <v>1889</v>
      </c>
      <c r="S482" t="s">
        <v>1890</v>
      </c>
      <c r="T482" t="s">
        <v>4419</v>
      </c>
      <c r="U482" t="s">
        <v>1891</v>
      </c>
      <c r="V482" t="s">
        <v>5592</v>
      </c>
      <c r="W482" t="s">
        <v>1892</v>
      </c>
      <c r="X482">
        <v>3903.37</v>
      </c>
    </row>
    <row r="483" spans="1:24" ht="13.2" x14ac:dyDescent="0.25">
      <c r="A483" t="s">
        <v>6095</v>
      </c>
      <c r="B483" t="s">
        <v>172</v>
      </c>
      <c r="C483" t="s">
        <v>962</v>
      </c>
      <c r="D483" t="s">
        <v>2082</v>
      </c>
      <c r="E483" t="s">
        <v>2098</v>
      </c>
      <c r="F483">
        <v>2009</v>
      </c>
      <c r="G483" t="s">
        <v>2107</v>
      </c>
      <c r="H483" t="s">
        <v>2120</v>
      </c>
      <c r="I483" t="s">
        <v>2158</v>
      </c>
      <c r="J483" t="s">
        <v>2770</v>
      </c>
      <c r="K483">
        <v>31165.5</v>
      </c>
      <c r="L483" t="s">
        <v>1894</v>
      </c>
      <c r="M483" t="s">
        <v>1893</v>
      </c>
      <c r="N483">
        <v>5920</v>
      </c>
      <c r="O483" t="s">
        <v>1895</v>
      </c>
      <c r="P483">
        <v>5823.56</v>
      </c>
      <c r="Q483" t="s">
        <v>2770</v>
      </c>
      <c r="R483" t="s">
        <v>1889</v>
      </c>
      <c r="S483" t="s">
        <v>1890</v>
      </c>
      <c r="T483" t="s">
        <v>4420</v>
      </c>
      <c r="U483" t="s">
        <v>1891</v>
      </c>
      <c r="V483" t="s">
        <v>5593</v>
      </c>
      <c r="W483" t="s">
        <v>1892</v>
      </c>
      <c r="X483">
        <v>5823.56</v>
      </c>
    </row>
    <row r="484" spans="1:24" ht="13.2" x14ac:dyDescent="0.25">
      <c r="A484" t="s">
        <v>6096</v>
      </c>
      <c r="B484" t="s">
        <v>219</v>
      </c>
      <c r="C484" t="s">
        <v>963</v>
      </c>
      <c r="D484" t="s">
        <v>2078</v>
      </c>
      <c r="E484" t="s">
        <v>2100</v>
      </c>
      <c r="F484">
        <v>2007</v>
      </c>
      <c r="G484" t="s">
        <v>2108</v>
      </c>
      <c r="H484" t="s">
        <v>2110</v>
      </c>
      <c r="I484" t="s">
        <v>2158</v>
      </c>
      <c r="J484" t="s">
        <v>2771</v>
      </c>
      <c r="K484">
        <v>30668.12</v>
      </c>
      <c r="L484" t="s">
        <v>1894</v>
      </c>
      <c r="M484" t="s">
        <v>1893</v>
      </c>
      <c r="N484">
        <v>14956.05</v>
      </c>
      <c r="O484" t="s">
        <v>1895</v>
      </c>
      <c r="P484">
        <v>4287.7700000000004</v>
      </c>
      <c r="Q484" t="s">
        <v>2771</v>
      </c>
      <c r="R484" t="s">
        <v>1889</v>
      </c>
      <c r="S484" t="s">
        <v>1890</v>
      </c>
      <c r="T484" t="s">
        <v>4421</v>
      </c>
      <c r="U484" t="s">
        <v>1891</v>
      </c>
      <c r="V484" t="s">
        <v>5594</v>
      </c>
      <c r="W484" t="s">
        <v>1892</v>
      </c>
      <c r="X484">
        <v>4287.7700000000004</v>
      </c>
    </row>
    <row r="485" spans="1:24" ht="13.2" x14ac:dyDescent="0.25">
      <c r="A485" t="s">
        <v>6097</v>
      </c>
      <c r="B485" t="s">
        <v>394</v>
      </c>
      <c r="C485" t="s">
        <v>964</v>
      </c>
      <c r="D485" t="s">
        <v>2082</v>
      </c>
      <c r="E485" t="s">
        <v>2105</v>
      </c>
      <c r="F485">
        <v>1992</v>
      </c>
      <c r="G485" t="s">
        <v>2106</v>
      </c>
      <c r="H485" t="s">
        <v>2112</v>
      </c>
      <c r="I485" t="s">
        <v>2243</v>
      </c>
      <c r="J485" t="s">
        <v>2772</v>
      </c>
      <c r="K485">
        <v>58298.14</v>
      </c>
      <c r="L485" t="s">
        <v>1894</v>
      </c>
      <c r="M485" t="s">
        <v>1893</v>
      </c>
      <c r="N485">
        <v>7079.97</v>
      </c>
      <c r="O485" t="s">
        <v>1895</v>
      </c>
      <c r="P485">
        <v>7202.68</v>
      </c>
      <c r="Q485" t="s">
        <v>2772</v>
      </c>
      <c r="R485" t="s">
        <v>1889</v>
      </c>
      <c r="S485" t="s">
        <v>1890</v>
      </c>
      <c r="T485" t="s">
        <v>4422</v>
      </c>
      <c r="U485" t="s">
        <v>1891</v>
      </c>
      <c r="V485" t="s">
        <v>5595</v>
      </c>
      <c r="W485" t="s">
        <v>1892</v>
      </c>
      <c r="X485">
        <v>7202.68</v>
      </c>
    </row>
    <row r="486" spans="1:24" ht="13.2" x14ac:dyDescent="0.25">
      <c r="A486" t="s">
        <v>6098</v>
      </c>
      <c r="B486" t="s">
        <v>395</v>
      </c>
      <c r="C486" t="s">
        <v>965</v>
      </c>
      <c r="D486" t="s">
        <v>2078</v>
      </c>
      <c r="E486" t="s">
        <v>2101</v>
      </c>
      <c r="F486">
        <v>1993</v>
      </c>
      <c r="G486" t="s">
        <v>2106</v>
      </c>
      <c r="H486" t="s">
        <v>2121</v>
      </c>
      <c r="I486" t="s">
        <v>2174</v>
      </c>
      <c r="J486" t="s">
        <v>2773</v>
      </c>
      <c r="K486">
        <v>51360.26</v>
      </c>
      <c r="L486" t="s">
        <v>1894</v>
      </c>
      <c r="M486" t="s">
        <v>1893</v>
      </c>
      <c r="N486">
        <v>14618.96</v>
      </c>
      <c r="O486" t="s">
        <v>1895</v>
      </c>
      <c r="P486">
        <v>2592.34</v>
      </c>
      <c r="Q486" t="s">
        <v>2773</v>
      </c>
      <c r="R486" t="s">
        <v>1889</v>
      </c>
      <c r="S486" t="s">
        <v>1890</v>
      </c>
      <c r="T486" t="s">
        <v>4423</v>
      </c>
      <c r="U486" t="s">
        <v>1891</v>
      </c>
      <c r="V486" t="s">
        <v>5596</v>
      </c>
      <c r="W486" t="s">
        <v>1892</v>
      </c>
      <c r="X486">
        <v>2592.34</v>
      </c>
    </row>
    <row r="487" spans="1:24" ht="13.2" x14ac:dyDescent="0.25">
      <c r="A487" t="s">
        <v>6099</v>
      </c>
      <c r="B487" t="s">
        <v>322</v>
      </c>
      <c r="C487" t="s">
        <v>966</v>
      </c>
      <c r="D487" t="s">
        <v>2078</v>
      </c>
      <c r="E487" t="s">
        <v>2101</v>
      </c>
      <c r="F487">
        <v>2012</v>
      </c>
      <c r="G487" t="s">
        <v>2106</v>
      </c>
      <c r="H487" t="s">
        <v>2116</v>
      </c>
      <c r="I487" t="s">
        <v>2174</v>
      </c>
      <c r="J487" t="s">
        <v>2774</v>
      </c>
      <c r="K487">
        <v>46721.33</v>
      </c>
      <c r="L487" t="s">
        <v>1894</v>
      </c>
      <c r="M487" t="s">
        <v>1893</v>
      </c>
      <c r="N487">
        <v>6736.81</v>
      </c>
      <c r="O487" t="s">
        <v>1895</v>
      </c>
      <c r="P487">
        <v>2582.94</v>
      </c>
      <c r="Q487" t="s">
        <v>2774</v>
      </c>
      <c r="R487" t="s">
        <v>1889</v>
      </c>
      <c r="S487" t="s">
        <v>1890</v>
      </c>
      <c r="T487" t="s">
        <v>4424</v>
      </c>
      <c r="U487" t="s">
        <v>1891</v>
      </c>
      <c r="V487" t="s">
        <v>5597</v>
      </c>
      <c r="W487" t="s">
        <v>1892</v>
      </c>
      <c r="X487">
        <v>2582.94</v>
      </c>
    </row>
    <row r="488" spans="1:24" ht="13.2" x14ac:dyDescent="0.25">
      <c r="A488" t="s">
        <v>6100</v>
      </c>
      <c r="B488" t="s">
        <v>178</v>
      </c>
      <c r="C488" t="s">
        <v>967</v>
      </c>
      <c r="D488" t="s">
        <v>2080</v>
      </c>
      <c r="E488" t="s">
        <v>2101</v>
      </c>
      <c r="F488">
        <v>2001</v>
      </c>
      <c r="G488" t="s">
        <v>2108</v>
      </c>
      <c r="H488" t="s">
        <v>2122</v>
      </c>
      <c r="I488" t="s">
        <v>2158</v>
      </c>
      <c r="J488" t="s">
        <v>2775</v>
      </c>
      <c r="K488">
        <v>49574.19</v>
      </c>
      <c r="L488" t="s">
        <v>1894</v>
      </c>
      <c r="M488" t="s">
        <v>1893</v>
      </c>
      <c r="N488">
        <v>12111.33</v>
      </c>
      <c r="O488" t="s">
        <v>1895</v>
      </c>
      <c r="P488">
        <v>6222.19</v>
      </c>
      <c r="Q488" t="s">
        <v>2775</v>
      </c>
      <c r="R488" t="s">
        <v>1889</v>
      </c>
      <c r="S488" t="s">
        <v>1890</v>
      </c>
      <c r="T488" t="s">
        <v>4425</v>
      </c>
      <c r="U488" t="s">
        <v>1891</v>
      </c>
      <c r="V488" t="s">
        <v>5598</v>
      </c>
      <c r="W488" t="s">
        <v>1892</v>
      </c>
      <c r="X488">
        <v>6222.19</v>
      </c>
    </row>
    <row r="489" spans="1:24" ht="13.2" x14ac:dyDescent="0.25">
      <c r="A489" t="s">
        <v>6101</v>
      </c>
      <c r="B489" t="s">
        <v>121</v>
      </c>
      <c r="C489" t="s">
        <v>968</v>
      </c>
      <c r="D489" t="s">
        <v>2001</v>
      </c>
      <c r="E489" t="s">
        <v>2083</v>
      </c>
      <c r="F489">
        <v>1987</v>
      </c>
      <c r="G489" t="s">
        <v>2106</v>
      </c>
      <c r="H489" t="s">
        <v>2122</v>
      </c>
      <c r="I489" t="s">
        <v>2141</v>
      </c>
      <c r="J489" t="s">
        <v>2776</v>
      </c>
      <c r="K489">
        <v>28294.799999999999</v>
      </c>
      <c r="L489" t="s">
        <v>1894</v>
      </c>
      <c r="M489" t="s">
        <v>1893</v>
      </c>
      <c r="N489">
        <v>8235.2900000000009</v>
      </c>
      <c r="O489" t="s">
        <v>1895</v>
      </c>
      <c r="P489">
        <v>2821.34</v>
      </c>
      <c r="Q489" t="s">
        <v>2776</v>
      </c>
      <c r="R489" t="s">
        <v>1889</v>
      </c>
      <c r="S489" t="s">
        <v>1890</v>
      </c>
      <c r="T489" t="s">
        <v>4426</v>
      </c>
      <c r="U489" t="s">
        <v>1891</v>
      </c>
      <c r="V489" t="s">
        <v>5599</v>
      </c>
      <c r="W489" t="s">
        <v>1892</v>
      </c>
      <c r="X489">
        <v>2821.34</v>
      </c>
    </row>
    <row r="490" spans="1:24" ht="13.2" x14ac:dyDescent="0.25">
      <c r="A490" t="s">
        <v>6102</v>
      </c>
      <c r="B490" t="s">
        <v>196</v>
      </c>
      <c r="C490" t="s">
        <v>969</v>
      </c>
      <c r="D490" t="s">
        <v>2079</v>
      </c>
      <c r="E490" t="s">
        <v>2089</v>
      </c>
      <c r="F490">
        <v>2010</v>
      </c>
      <c r="G490" t="s">
        <v>2106</v>
      </c>
      <c r="H490" t="s">
        <v>2113</v>
      </c>
      <c r="I490" t="s">
        <v>2290</v>
      </c>
      <c r="J490" t="s">
        <v>2777</v>
      </c>
      <c r="K490">
        <v>29883.63</v>
      </c>
      <c r="L490" t="s">
        <v>1894</v>
      </c>
      <c r="M490" t="s">
        <v>1893</v>
      </c>
      <c r="N490">
        <v>6179.53</v>
      </c>
      <c r="O490" t="s">
        <v>1895</v>
      </c>
      <c r="P490">
        <v>5314.75</v>
      </c>
      <c r="Q490" t="s">
        <v>2777</v>
      </c>
      <c r="R490" t="s">
        <v>1889</v>
      </c>
      <c r="S490" t="s">
        <v>1890</v>
      </c>
      <c r="T490" t="s">
        <v>4427</v>
      </c>
      <c r="U490" t="s">
        <v>1891</v>
      </c>
      <c r="V490" t="s">
        <v>5600</v>
      </c>
      <c r="W490" t="s">
        <v>1892</v>
      </c>
      <c r="X490">
        <v>5314.75</v>
      </c>
    </row>
    <row r="491" spans="1:24" ht="13.2" x14ac:dyDescent="0.25">
      <c r="A491" t="s">
        <v>6103</v>
      </c>
      <c r="B491" t="s">
        <v>293</v>
      </c>
      <c r="C491" t="s">
        <v>970</v>
      </c>
      <c r="D491" t="s">
        <v>2080</v>
      </c>
      <c r="E491" t="s">
        <v>2096</v>
      </c>
      <c r="F491">
        <v>1997</v>
      </c>
      <c r="G491" t="s">
        <v>2106</v>
      </c>
      <c r="H491" t="s">
        <v>2110</v>
      </c>
      <c r="I491" t="s">
        <v>2291</v>
      </c>
      <c r="J491" t="s">
        <v>2778</v>
      </c>
      <c r="K491">
        <v>47559.71</v>
      </c>
      <c r="L491" t="s">
        <v>1894</v>
      </c>
      <c r="M491" t="s">
        <v>1893</v>
      </c>
      <c r="N491">
        <v>7873.54</v>
      </c>
      <c r="O491" t="s">
        <v>1895</v>
      </c>
      <c r="P491">
        <v>8545.31</v>
      </c>
      <c r="Q491" t="s">
        <v>2778</v>
      </c>
      <c r="R491" t="s">
        <v>1889</v>
      </c>
      <c r="S491" t="s">
        <v>1890</v>
      </c>
      <c r="T491" t="s">
        <v>4428</v>
      </c>
      <c r="U491" t="s">
        <v>1891</v>
      </c>
      <c r="V491" t="s">
        <v>5601</v>
      </c>
      <c r="W491" t="s">
        <v>1892</v>
      </c>
      <c r="X491">
        <v>8545.31</v>
      </c>
    </row>
    <row r="492" spans="1:24" ht="13.2" x14ac:dyDescent="0.25">
      <c r="A492" t="s">
        <v>6104</v>
      </c>
      <c r="B492" t="s">
        <v>302</v>
      </c>
      <c r="C492" t="s">
        <v>971</v>
      </c>
      <c r="D492" t="s">
        <v>2001</v>
      </c>
      <c r="E492" t="s">
        <v>2084</v>
      </c>
      <c r="F492">
        <v>1997</v>
      </c>
      <c r="G492" t="s">
        <v>2108</v>
      </c>
      <c r="H492" t="s">
        <v>2118</v>
      </c>
      <c r="I492" t="s">
        <v>2174</v>
      </c>
      <c r="J492" t="s">
        <v>2779</v>
      </c>
      <c r="K492">
        <v>49135.7</v>
      </c>
      <c r="L492" t="s">
        <v>1894</v>
      </c>
      <c r="M492" t="s">
        <v>1893</v>
      </c>
      <c r="N492">
        <v>13031.21</v>
      </c>
      <c r="O492" t="s">
        <v>1895</v>
      </c>
      <c r="P492">
        <v>2436.65</v>
      </c>
      <c r="Q492" t="s">
        <v>2779</v>
      </c>
      <c r="R492" t="s">
        <v>1889</v>
      </c>
      <c r="S492" t="s">
        <v>1890</v>
      </c>
      <c r="T492" t="s">
        <v>4429</v>
      </c>
      <c r="U492" t="s">
        <v>1891</v>
      </c>
      <c r="V492" t="s">
        <v>5602</v>
      </c>
      <c r="W492" t="s">
        <v>1892</v>
      </c>
      <c r="X492">
        <v>2436.65</v>
      </c>
    </row>
    <row r="493" spans="1:24" ht="13.2" x14ac:dyDescent="0.25">
      <c r="A493" t="s">
        <v>6105</v>
      </c>
      <c r="B493" t="s">
        <v>396</v>
      </c>
      <c r="C493" t="s">
        <v>972</v>
      </c>
      <c r="D493" t="s">
        <v>2082</v>
      </c>
      <c r="E493" t="s">
        <v>2098</v>
      </c>
      <c r="F493">
        <v>2004</v>
      </c>
      <c r="G493" t="s">
        <v>2107</v>
      </c>
      <c r="H493" t="s">
        <v>2112</v>
      </c>
      <c r="I493" t="s">
        <v>2281</v>
      </c>
      <c r="J493" t="s">
        <v>2780</v>
      </c>
      <c r="K493">
        <v>26430.99</v>
      </c>
      <c r="L493" t="s">
        <v>1894</v>
      </c>
      <c r="M493" t="s">
        <v>1893</v>
      </c>
      <c r="N493">
        <v>6649.31</v>
      </c>
      <c r="O493" t="s">
        <v>1895</v>
      </c>
      <c r="P493">
        <v>8122.99</v>
      </c>
      <c r="Q493" t="s">
        <v>2780</v>
      </c>
      <c r="R493" t="s">
        <v>1889</v>
      </c>
      <c r="S493" t="s">
        <v>1890</v>
      </c>
      <c r="T493" t="s">
        <v>4430</v>
      </c>
      <c r="U493" t="s">
        <v>1891</v>
      </c>
      <c r="V493" t="s">
        <v>5603</v>
      </c>
      <c r="W493" t="s">
        <v>1892</v>
      </c>
      <c r="X493">
        <v>8122.99</v>
      </c>
    </row>
    <row r="494" spans="1:24" ht="13.2" x14ac:dyDescent="0.25">
      <c r="A494" t="s">
        <v>6106</v>
      </c>
      <c r="B494" t="s">
        <v>189</v>
      </c>
      <c r="C494" t="s">
        <v>973</v>
      </c>
      <c r="D494" t="s">
        <v>2079</v>
      </c>
      <c r="E494" t="s">
        <v>2095</v>
      </c>
      <c r="F494">
        <v>2006</v>
      </c>
      <c r="G494" t="s">
        <v>2108</v>
      </c>
      <c r="H494" t="s">
        <v>2113</v>
      </c>
      <c r="I494" t="s">
        <v>2174</v>
      </c>
      <c r="J494" t="s">
        <v>2781</v>
      </c>
      <c r="K494">
        <v>47132.75</v>
      </c>
      <c r="L494" t="s">
        <v>1894</v>
      </c>
      <c r="M494" t="s">
        <v>1893</v>
      </c>
      <c r="N494">
        <v>10445.75</v>
      </c>
      <c r="O494" t="s">
        <v>1895</v>
      </c>
      <c r="P494">
        <v>2703.72</v>
      </c>
      <c r="Q494" t="s">
        <v>2781</v>
      </c>
      <c r="R494" t="s">
        <v>1889</v>
      </c>
      <c r="S494" t="s">
        <v>1890</v>
      </c>
      <c r="T494" t="s">
        <v>4431</v>
      </c>
      <c r="U494" t="s">
        <v>1891</v>
      </c>
      <c r="V494" t="s">
        <v>5604</v>
      </c>
      <c r="W494" t="s">
        <v>1892</v>
      </c>
      <c r="X494">
        <v>2703.72</v>
      </c>
    </row>
    <row r="495" spans="1:24" ht="13.2" x14ac:dyDescent="0.25">
      <c r="A495" t="s">
        <v>6107</v>
      </c>
      <c r="B495" t="s">
        <v>392</v>
      </c>
      <c r="C495" t="s">
        <v>974</v>
      </c>
      <c r="D495" t="s">
        <v>2079</v>
      </c>
      <c r="E495" t="s">
        <v>2001</v>
      </c>
      <c r="F495">
        <v>1998</v>
      </c>
      <c r="G495" t="s">
        <v>2107</v>
      </c>
      <c r="H495" t="s">
        <v>2120</v>
      </c>
      <c r="I495" t="s">
        <v>2140</v>
      </c>
      <c r="J495" t="s">
        <v>2782</v>
      </c>
      <c r="K495">
        <v>50169.49</v>
      </c>
      <c r="L495" t="s">
        <v>1894</v>
      </c>
      <c r="M495" t="s">
        <v>1893</v>
      </c>
      <c r="N495">
        <v>6260.97</v>
      </c>
      <c r="O495" t="s">
        <v>1895</v>
      </c>
      <c r="P495">
        <v>5066.12</v>
      </c>
      <c r="Q495" t="s">
        <v>2782</v>
      </c>
      <c r="R495" t="s">
        <v>1889</v>
      </c>
      <c r="S495" t="s">
        <v>1890</v>
      </c>
      <c r="T495" t="s">
        <v>4432</v>
      </c>
      <c r="U495" t="s">
        <v>1891</v>
      </c>
      <c r="V495" t="s">
        <v>5605</v>
      </c>
      <c r="W495" t="s">
        <v>1892</v>
      </c>
      <c r="X495">
        <v>5066.12</v>
      </c>
    </row>
    <row r="496" spans="1:24" ht="13.2" x14ac:dyDescent="0.25">
      <c r="A496" t="s">
        <v>6108</v>
      </c>
      <c r="B496" t="s">
        <v>397</v>
      </c>
      <c r="C496" t="s">
        <v>975</v>
      </c>
      <c r="D496" t="s">
        <v>2079</v>
      </c>
      <c r="E496" t="s">
        <v>2096</v>
      </c>
      <c r="F496">
        <v>1995</v>
      </c>
      <c r="G496" t="s">
        <v>2106</v>
      </c>
      <c r="H496" t="s">
        <v>2117</v>
      </c>
      <c r="I496" t="s">
        <v>2174</v>
      </c>
      <c r="J496" t="s">
        <v>2783</v>
      </c>
      <c r="K496">
        <v>50591.69</v>
      </c>
      <c r="L496" t="s">
        <v>1894</v>
      </c>
      <c r="M496" t="s">
        <v>1893</v>
      </c>
      <c r="N496">
        <v>5935.81</v>
      </c>
      <c r="O496" t="s">
        <v>1895</v>
      </c>
      <c r="P496">
        <v>5767.92</v>
      </c>
      <c r="Q496" t="s">
        <v>2783</v>
      </c>
      <c r="R496" t="s">
        <v>1889</v>
      </c>
      <c r="S496" t="s">
        <v>1890</v>
      </c>
      <c r="T496" t="s">
        <v>4433</v>
      </c>
      <c r="U496" t="s">
        <v>1891</v>
      </c>
      <c r="V496" t="s">
        <v>5606</v>
      </c>
      <c r="W496" t="s">
        <v>1892</v>
      </c>
      <c r="X496">
        <v>5767.92</v>
      </c>
    </row>
    <row r="497" spans="1:24" ht="13.2" x14ac:dyDescent="0.25">
      <c r="A497" t="s">
        <v>6109</v>
      </c>
      <c r="B497" t="s">
        <v>398</v>
      </c>
      <c r="C497" t="s">
        <v>976</v>
      </c>
      <c r="D497" t="s">
        <v>2079</v>
      </c>
      <c r="E497" t="s">
        <v>2085</v>
      </c>
      <c r="F497">
        <v>1962</v>
      </c>
      <c r="G497" t="s">
        <v>2108</v>
      </c>
      <c r="H497" t="s">
        <v>2115</v>
      </c>
      <c r="I497" t="s">
        <v>2282</v>
      </c>
      <c r="J497" t="s">
        <v>2784</v>
      </c>
      <c r="K497">
        <v>19797.12</v>
      </c>
      <c r="L497" t="s">
        <v>1894</v>
      </c>
      <c r="M497" t="s">
        <v>1893</v>
      </c>
      <c r="N497">
        <v>10174.469999999999</v>
      </c>
      <c r="O497" t="s">
        <v>1895</v>
      </c>
      <c r="P497">
        <v>3840.44</v>
      </c>
      <c r="Q497" t="s">
        <v>2784</v>
      </c>
      <c r="R497" t="s">
        <v>1889</v>
      </c>
      <c r="S497" t="s">
        <v>1890</v>
      </c>
      <c r="T497" t="s">
        <v>4434</v>
      </c>
      <c r="U497" t="s">
        <v>1891</v>
      </c>
      <c r="V497" t="s">
        <v>5607</v>
      </c>
      <c r="W497" t="s">
        <v>1892</v>
      </c>
      <c r="X497">
        <v>3840.44</v>
      </c>
    </row>
    <row r="498" spans="1:24" ht="13.2" x14ac:dyDescent="0.25">
      <c r="A498" t="s">
        <v>6110</v>
      </c>
      <c r="B498" t="s">
        <v>269</v>
      </c>
      <c r="C498" t="s">
        <v>977</v>
      </c>
      <c r="D498" t="s">
        <v>2078</v>
      </c>
      <c r="E498" t="s">
        <v>2102</v>
      </c>
      <c r="F498">
        <v>2005</v>
      </c>
      <c r="G498" t="s">
        <v>2107</v>
      </c>
      <c r="H498" t="s">
        <v>2109</v>
      </c>
      <c r="I498" t="s">
        <v>2293</v>
      </c>
      <c r="J498" t="s">
        <v>2785</v>
      </c>
      <c r="K498">
        <v>37888.53</v>
      </c>
      <c r="L498" t="s">
        <v>1894</v>
      </c>
      <c r="M498" t="s">
        <v>1893</v>
      </c>
      <c r="N498">
        <v>4493.75</v>
      </c>
      <c r="O498" t="s">
        <v>1895</v>
      </c>
      <c r="P498">
        <v>7827.98</v>
      </c>
      <c r="Q498" t="s">
        <v>2785</v>
      </c>
      <c r="R498" t="s">
        <v>1889</v>
      </c>
      <c r="S498" t="s">
        <v>1890</v>
      </c>
      <c r="T498" t="s">
        <v>4435</v>
      </c>
      <c r="U498" t="s">
        <v>1891</v>
      </c>
      <c r="V498" t="s">
        <v>5608</v>
      </c>
      <c r="W498" t="s">
        <v>1892</v>
      </c>
      <c r="X498">
        <v>7827.98</v>
      </c>
    </row>
    <row r="499" spans="1:24" ht="13.2" x14ac:dyDescent="0.25">
      <c r="A499" t="s">
        <v>6111</v>
      </c>
      <c r="B499" t="s">
        <v>149</v>
      </c>
      <c r="C499" t="s">
        <v>978</v>
      </c>
      <c r="D499" t="s">
        <v>2082</v>
      </c>
      <c r="E499" t="s">
        <v>2087</v>
      </c>
      <c r="F499">
        <v>1994</v>
      </c>
      <c r="G499" t="s">
        <v>2108</v>
      </c>
      <c r="H499" t="s">
        <v>2115</v>
      </c>
      <c r="I499" t="s">
        <v>2216</v>
      </c>
      <c r="J499" t="s">
        <v>2786</v>
      </c>
      <c r="K499">
        <v>49469.75</v>
      </c>
      <c r="L499" t="s">
        <v>1894</v>
      </c>
      <c r="M499" t="s">
        <v>1893</v>
      </c>
      <c r="N499">
        <v>11510.44</v>
      </c>
      <c r="O499" t="s">
        <v>1895</v>
      </c>
      <c r="P499">
        <v>7935.68</v>
      </c>
      <c r="Q499" t="s">
        <v>2786</v>
      </c>
      <c r="R499" t="s">
        <v>1889</v>
      </c>
      <c r="S499" t="s">
        <v>1890</v>
      </c>
      <c r="T499" t="s">
        <v>4436</v>
      </c>
      <c r="U499" t="s">
        <v>1891</v>
      </c>
      <c r="V499" t="s">
        <v>5609</v>
      </c>
      <c r="W499" t="s">
        <v>1892</v>
      </c>
      <c r="X499">
        <v>7935.68</v>
      </c>
    </row>
    <row r="500" spans="1:24" ht="13.2" x14ac:dyDescent="0.25">
      <c r="A500" t="s">
        <v>6112</v>
      </c>
      <c r="B500" t="s">
        <v>381</v>
      </c>
      <c r="C500" t="s">
        <v>979</v>
      </c>
      <c r="D500" t="s">
        <v>2079</v>
      </c>
      <c r="E500" t="s">
        <v>2094</v>
      </c>
      <c r="F500">
        <v>1998</v>
      </c>
      <c r="G500" t="s">
        <v>2108</v>
      </c>
      <c r="H500" t="s">
        <v>2116</v>
      </c>
      <c r="I500" t="s">
        <v>2284</v>
      </c>
      <c r="J500" t="s">
        <v>2787</v>
      </c>
      <c r="K500">
        <v>20353.27</v>
      </c>
      <c r="L500" t="s">
        <v>1894</v>
      </c>
      <c r="M500" t="s">
        <v>1893</v>
      </c>
      <c r="N500">
        <v>9442.91</v>
      </c>
      <c r="O500" t="s">
        <v>1895</v>
      </c>
      <c r="P500">
        <v>2937.33</v>
      </c>
      <c r="Q500" t="s">
        <v>2787</v>
      </c>
      <c r="R500" t="s">
        <v>1889</v>
      </c>
      <c r="S500" t="s">
        <v>1890</v>
      </c>
      <c r="T500" t="s">
        <v>4437</v>
      </c>
      <c r="U500" t="s">
        <v>1891</v>
      </c>
      <c r="V500" t="s">
        <v>5610</v>
      </c>
      <c r="W500" t="s">
        <v>1892</v>
      </c>
      <c r="X500">
        <v>2937.33</v>
      </c>
    </row>
    <row r="501" spans="1:24" ht="13.2" x14ac:dyDescent="0.25">
      <c r="A501" t="s">
        <v>6113</v>
      </c>
      <c r="B501" t="s">
        <v>144</v>
      </c>
      <c r="C501" t="s">
        <v>980</v>
      </c>
      <c r="D501" t="s">
        <v>2001</v>
      </c>
      <c r="E501" t="s">
        <v>2102</v>
      </c>
      <c r="F501">
        <v>2012</v>
      </c>
      <c r="G501" t="s">
        <v>2107</v>
      </c>
      <c r="H501" t="s">
        <v>2115</v>
      </c>
      <c r="I501" t="s">
        <v>2284</v>
      </c>
      <c r="J501" t="s">
        <v>2788</v>
      </c>
      <c r="K501">
        <v>16924.509999999998</v>
      </c>
      <c r="L501" t="s">
        <v>1894</v>
      </c>
      <c r="M501" t="s">
        <v>1893</v>
      </c>
      <c r="N501">
        <v>11941.14</v>
      </c>
      <c r="O501" t="s">
        <v>1895</v>
      </c>
      <c r="P501">
        <v>3060.42</v>
      </c>
      <c r="Q501" t="s">
        <v>2788</v>
      </c>
      <c r="R501" t="s">
        <v>1889</v>
      </c>
      <c r="S501" t="s">
        <v>1890</v>
      </c>
      <c r="T501" t="s">
        <v>4438</v>
      </c>
      <c r="U501" t="s">
        <v>1891</v>
      </c>
      <c r="V501" t="s">
        <v>5611</v>
      </c>
      <c r="W501" t="s">
        <v>1892</v>
      </c>
      <c r="X501">
        <v>3060.42</v>
      </c>
    </row>
    <row r="502" spans="1:24" ht="13.2" x14ac:dyDescent="0.25">
      <c r="A502" t="s">
        <v>6114</v>
      </c>
      <c r="B502" t="s">
        <v>165</v>
      </c>
      <c r="C502" t="s">
        <v>981</v>
      </c>
      <c r="D502" t="s">
        <v>2001</v>
      </c>
      <c r="E502" t="s">
        <v>2093</v>
      </c>
      <c r="F502">
        <v>1993</v>
      </c>
      <c r="G502" t="s">
        <v>2107</v>
      </c>
      <c r="H502" t="s">
        <v>2115</v>
      </c>
      <c r="I502" t="s">
        <v>2158</v>
      </c>
      <c r="J502" t="s">
        <v>2789</v>
      </c>
      <c r="K502">
        <v>54720.1</v>
      </c>
      <c r="L502" t="s">
        <v>1894</v>
      </c>
      <c r="M502" t="s">
        <v>1893</v>
      </c>
      <c r="N502">
        <v>8731.57</v>
      </c>
      <c r="O502" t="s">
        <v>1895</v>
      </c>
      <c r="P502">
        <v>4562.47</v>
      </c>
      <c r="Q502" t="s">
        <v>2789</v>
      </c>
      <c r="R502" t="s">
        <v>1889</v>
      </c>
      <c r="S502" t="s">
        <v>1890</v>
      </c>
      <c r="T502" t="s">
        <v>4439</v>
      </c>
      <c r="U502" t="s">
        <v>1891</v>
      </c>
      <c r="V502" t="s">
        <v>5612</v>
      </c>
      <c r="W502" t="s">
        <v>1892</v>
      </c>
      <c r="X502">
        <v>4562.47</v>
      </c>
    </row>
    <row r="503" spans="1:24" ht="13.2" x14ac:dyDescent="0.25">
      <c r="A503" t="s">
        <v>6115</v>
      </c>
      <c r="B503" t="s">
        <v>315</v>
      </c>
      <c r="C503" t="s">
        <v>982</v>
      </c>
      <c r="D503" t="s">
        <v>2078</v>
      </c>
      <c r="E503" t="s">
        <v>2001</v>
      </c>
      <c r="F503">
        <v>1995</v>
      </c>
      <c r="G503" t="s">
        <v>2107</v>
      </c>
      <c r="H503" t="s">
        <v>2115</v>
      </c>
      <c r="I503" t="s">
        <v>2282</v>
      </c>
      <c r="J503" t="s">
        <v>2790</v>
      </c>
      <c r="K503">
        <v>43855.74</v>
      </c>
      <c r="L503" t="s">
        <v>1894</v>
      </c>
      <c r="M503" t="s">
        <v>1893</v>
      </c>
      <c r="N503">
        <v>13678.42</v>
      </c>
      <c r="O503" t="s">
        <v>1895</v>
      </c>
      <c r="P503">
        <v>4412.54</v>
      </c>
      <c r="Q503" t="s">
        <v>2790</v>
      </c>
      <c r="R503" t="s">
        <v>1889</v>
      </c>
      <c r="S503" t="s">
        <v>1890</v>
      </c>
      <c r="T503" t="s">
        <v>4440</v>
      </c>
      <c r="U503" t="s">
        <v>1891</v>
      </c>
      <c r="V503" t="s">
        <v>5613</v>
      </c>
      <c r="W503" t="s">
        <v>1892</v>
      </c>
      <c r="X503">
        <v>4412.54</v>
      </c>
    </row>
    <row r="504" spans="1:24" ht="13.2" x14ac:dyDescent="0.25">
      <c r="A504" t="s">
        <v>6116</v>
      </c>
      <c r="B504" t="s">
        <v>399</v>
      </c>
      <c r="C504" t="s">
        <v>983</v>
      </c>
      <c r="D504" t="s">
        <v>2080</v>
      </c>
      <c r="E504" t="s">
        <v>2102</v>
      </c>
      <c r="F504">
        <v>2005</v>
      </c>
      <c r="G504" t="s">
        <v>2106</v>
      </c>
      <c r="H504" t="s">
        <v>2110</v>
      </c>
      <c r="I504" t="s">
        <v>2174</v>
      </c>
      <c r="J504" t="s">
        <v>2791</v>
      </c>
      <c r="K504">
        <v>48806.62</v>
      </c>
      <c r="L504" t="s">
        <v>1894</v>
      </c>
      <c r="M504" t="s">
        <v>1893</v>
      </c>
      <c r="N504">
        <v>11497.8</v>
      </c>
      <c r="O504" t="s">
        <v>1895</v>
      </c>
      <c r="P504">
        <v>2236.39</v>
      </c>
      <c r="Q504" t="s">
        <v>2791</v>
      </c>
      <c r="R504" t="s">
        <v>1889</v>
      </c>
      <c r="S504" t="s">
        <v>1890</v>
      </c>
      <c r="T504" t="s">
        <v>4441</v>
      </c>
      <c r="U504" t="s">
        <v>1891</v>
      </c>
      <c r="V504" t="s">
        <v>5614</v>
      </c>
      <c r="W504" t="s">
        <v>1892</v>
      </c>
      <c r="X504">
        <v>2236.39</v>
      </c>
    </row>
    <row r="505" spans="1:24" ht="13.2" x14ac:dyDescent="0.25">
      <c r="A505" t="s">
        <v>6117</v>
      </c>
      <c r="B505" t="s">
        <v>400</v>
      </c>
      <c r="C505" t="s">
        <v>984</v>
      </c>
      <c r="D505" t="s">
        <v>2080</v>
      </c>
      <c r="E505" t="s">
        <v>2096</v>
      </c>
      <c r="F505">
        <v>2006</v>
      </c>
      <c r="G505" t="s">
        <v>2108</v>
      </c>
      <c r="H505" t="s">
        <v>2118</v>
      </c>
      <c r="I505" t="s">
        <v>2158</v>
      </c>
      <c r="J505" t="s">
        <v>2792</v>
      </c>
      <c r="K505">
        <v>33411.629999999997</v>
      </c>
      <c r="L505" t="s">
        <v>1894</v>
      </c>
      <c r="M505" t="s">
        <v>1893</v>
      </c>
      <c r="N505">
        <v>13294.14</v>
      </c>
      <c r="O505" t="s">
        <v>1895</v>
      </c>
      <c r="P505">
        <v>4545.04</v>
      </c>
      <c r="Q505" t="s">
        <v>2792</v>
      </c>
      <c r="R505" t="s">
        <v>1889</v>
      </c>
      <c r="S505" t="s">
        <v>1890</v>
      </c>
      <c r="T505" t="s">
        <v>4442</v>
      </c>
      <c r="U505" t="s">
        <v>1891</v>
      </c>
      <c r="V505" t="s">
        <v>5615</v>
      </c>
      <c r="W505" t="s">
        <v>1892</v>
      </c>
      <c r="X505">
        <v>4545.04</v>
      </c>
    </row>
    <row r="506" spans="1:24" ht="13.2" x14ac:dyDescent="0.25">
      <c r="A506" t="s">
        <v>6118</v>
      </c>
      <c r="B506" t="s">
        <v>401</v>
      </c>
      <c r="C506" t="s">
        <v>985</v>
      </c>
      <c r="D506" t="s">
        <v>2078</v>
      </c>
      <c r="E506" t="s">
        <v>2096</v>
      </c>
      <c r="F506">
        <v>2003</v>
      </c>
      <c r="G506" t="s">
        <v>2106</v>
      </c>
      <c r="H506" t="s">
        <v>2123</v>
      </c>
      <c r="I506" t="s">
        <v>2291</v>
      </c>
      <c r="J506" t="s">
        <v>2793</v>
      </c>
      <c r="K506">
        <v>18030.16</v>
      </c>
      <c r="L506" t="s">
        <v>1894</v>
      </c>
      <c r="M506" t="s">
        <v>1893</v>
      </c>
      <c r="N506">
        <v>6129.08</v>
      </c>
      <c r="O506" t="s">
        <v>1895</v>
      </c>
      <c r="P506">
        <v>4840.84</v>
      </c>
      <c r="Q506" t="s">
        <v>2793</v>
      </c>
      <c r="R506" t="s">
        <v>1889</v>
      </c>
      <c r="S506" t="s">
        <v>1890</v>
      </c>
      <c r="T506" t="s">
        <v>4443</v>
      </c>
      <c r="U506" t="s">
        <v>1891</v>
      </c>
      <c r="V506" t="s">
        <v>5616</v>
      </c>
      <c r="W506" t="s">
        <v>1892</v>
      </c>
      <c r="X506">
        <v>4840.84</v>
      </c>
    </row>
    <row r="507" spans="1:24" ht="13.2" x14ac:dyDescent="0.25">
      <c r="A507" t="s">
        <v>6119</v>
      </c>
      <c r="B507" t="s">
        <v>385</v>
      </c>
      <c r="C507" t="s">
        <v>986</v>
      </c>
      <c r="D507" t="s">
        <v>2001</v>
      </c>
      <c r="E507" t="s">
        <v>2087</v>
      </c>
      <c r="F507">
        <v>1992</v>
      </c>
      <c r="G507" t="s">
        <v>2107</v>
      </c>
      <c r="H507" t="s">
        <v>2118</v>
      </c>
      <c r="I507" t="s">
        <v>2140</v>
      </c>
      <c r="J507" t="s">
        <v>2794</v>
      </c>
      <c r="K507">
        <v>23284.82</v>
      </c>
      <c r="L507" t="s">
        <v>1894</v>
      </c>
      <c r="M507" t="s">
        <v>1893</v>
      </c>
      <c r="N507">
        <v>10626.49</v>
      </c>
      <c r="O507" t="s">
        <v>1895</v>
      </c>
      <c r="P507">
        <v>4250.67</v>
      </c>
      <c r="Q507" t="s">
        <v>2794</v>
      </c>
      <c r="R507" t="s">
        <v>1889</v>
      </c>
      <c r="S507" t="s">
        <v>1890</v>
      </c>
      <c r="T507" t="s">
        <v>4444</v>
      </c>
      <c r="U507" t="s">
        <v>1891</v>
      </c>
      <c r="V507" t="s">
        <v>5617</v>
      </c>
      <c r="W507" t="s">
        <v>1892</v>
      </c>
      <c r="X507">
        <v>4250.67</v>
      </c>
    </row>
    <row r="508" spans="1:24" ht="13.2" x14ac:dyDescent="0.25">
      <c r="A508" t="s">
        <v>6120</v>
      </c>
      <c r="B508" t="s">
        <v>214</v>
      </c>
      <c r="C508" t="s">
        <v>987</v>
      </c>
      <c r="D508" t="s">
        <v>2080</v>
      </c>
      <c r="E508" t="s">
        <v>2094</v>
      </c>
      <c r="F508">
        <v>2007</v>
      </c>
      <c r="G508" t="s">
        <v>2107</v>
      </c>
      <c r="H508" t="s">
        <v>2115</v>
      </c>
      <c r="I508" t="s">
        <v>2141</v>
      </c>
      <c r="J508" t="s">
        <v>2795</v>
      </c>
      <c r="K508">
        <v>50527.57</v>
      </c>
      <c r="L508" t="s">
        <v>1894</v>
      </c>
      <c r="M508" t="s">
        <v>1893</v>
      </c>
      <c r="N508">
        <v>5989.77</v>
      </c>
      <c r="O508" t="s">
        <v>1895</v>
      </c>
      <c r="P508">
        <v>5215.1499999999996</v>
      </c>
      <c r="Q508" t="s">
        <v>2795</v>
      </c>
      <c r="R508" t="s">
        <v>1889</v>
      </c>
      <c r="S508" t="s">
        <v>1890</v>
      </c>
      <c r="T508" t="s">
        <v>4445</v>
      </c>
      <c r="U508" t="s">
        <v>1891</v>
      </c>
      <c r="V508" t="s">
        <v>5618</v>
      </c>
      <c r="W508" t="s">
        <v>1892</v>
      </c>
      <c r="X508">
        <v>5215.1499999999996</v>
      </c>
    </row>
    <row r="509" spans="1:24" ht="13.2" x14ac:dyDescent="0.25">
      <c r="A509" t="s">
        <v>6121</v>
      </c>
      <c r="B509" t="s">
        <v>301</v>
      </c>
      <c r="C509" t="s">
        <v>988</v>
      </c>
      <c r="D509" t="s">
        <v>2001</v>
      </c>
      <c r="E509" t="s">
        <v>2001</v>
      </c>
      <c r="F509">
        <v>2009</v>
      </c>
      <c r="G509" t="s">
        <v>2106</v>
      </c>
      <c r="H509" t="s">
        <v>2120</v>
      </c>
      <c r="I509" t="s">
        <v>2141</v>
      </c>
      <c r="J509" t="s">
        <v>2796</v>
      </c>
      <c r="K509">
        <v>22031.73</v>
      </c>
      <c r="L509" t="s">
        <v>1894</v>
      </c>
      <c r="M509" t="s">
        <v>1893</v>
      </c>
      <c r="N509">
        <v>9792.15</v>
      </c>
      <c r="O509" t="s">
        <v>1895</v>
      </c>
      <c r="P509">
        <v>7900.01</v>
      </c>
      <c r="Q509" t="s">
        <v>2796</v>
      </c>
      <c r="R509" t="s">
        <v>1889</v>
      </c>
      <c r="S509" t="s">
        <v>1890</v>
      </c>
      <c r="T509" t="s">
        <v>4446</v>
      </c>
      <c r="U509" t="s">
        <v>1891</v>
      </c>
      <c r="V509" t="s">
        <v>5619</v>
      </c>
      <c r="W509" t="s">
        <v>1892</v>
      </c>
      <c r="X509">
        <v>7900.01</v>
      </c>
    </row>
    <row r="510" spans="1:24" ht="13.2" x14ac:dyDescent="0.25">
      <c r="A510" t="s">
        <v>6122</v>
      </c>
      <c r="B510" t="s">
        <v>144</v>
      </c>
      <c r="C510" t="s">
        <v>989</v>
      </c>
      <c r="D510" t="s">
        <v>2078</v>
      </c>
      <c r="E510" t="s">
        <v>2091</v>
      </c>
      <c r="F510">
        <v>1994</v>
      </c>
      <c r="G510" t="s">
        <v>2108</v>
      </c>
      <c r="H510" t="s">
        <v>2110</v>
      </c>
      <c r="I510" t="s">
        <v>2283</v>
      </c>
      <c r="J510" t="s">
        <v>2797</v>
      </c>
      <c r="K510">
        <v>52516.87</v>
      </c>
      <c r="L510" t="s">
        <v>1894</v>
      </c>
      <c r="M510" t="s">
        <v>1893</v>
      </c>
      <c r="N510">
        <v>4629.24</v>
      </c>
      <c r="O510" t="s">
        <v>1895</v>
      </c>
      <c r="P510">
        <v>3831.99</v>
      </c>
      <c r="Q510" t="s">
        <v>2797</v>
      </c>
      <c r="R510" t="s">
        <v>1889</v>
      </c>
      <c r="S510" t="s">
        <v>1890</v>
      </c>
      <c r="T510" t="s">
        <v>4447</v>
      </c>
      <c r="U510" t="s">
        <v>1891</v>
      </c>
      <c r="V510" t="s">
        <v>5620</v>
      </c>
      <c r="W510" t="s">
        <v>1892</v>
      </c>
      <c r="X510">
        <v>3831.99</v>
      </c>
    </row>
    <row r="511" spans="1:24" ht="13.2" x14ac:dyDescent="0.25">
      <c r="A511" t="s">
        <v>6123</v>
      </c>
      <c r="B511" t="s">
        <v>190</v>
      </c>
      <c r="C511" t="s">
        <v>990</v>
      </c>
      <c r="D511" t="s">
        <v>2001</v>
      </c>
      <c r="E511" t="s">
        <v>2096</v>
      </c>
      <c r="F511">
        <v>2012</v>
      </c>
      <c r="G511" t="s">
        <v>2107</v>
      </c>
      <c r="H511" t="s">
        <v>2111</v>
      </c>
      <c r="I511" t="s">
        <v>2140</v>
      </c>
      <c r="J511" t="s">
        <v>2798</v>
      </c>
      <c r="K511">
        <v>46390.38</v>
      </c>
      <c r="L511" t="s">
        <v>1894</v>
      </c>
      <c r="M511" t="s">
        <v>1893</v>
      </c>
      <c r="N511">
        <v>12856.02</v>
      </c>
      <c r="O511" t="s">
        <v>1895</v>
      </c>
      <c r="P511">
        <v>7307.56</v>
      </c>
      <c r="Q511" t="s">
        <v>2798</v>
      </c>
      <c r="R511" t="s">
        <v>1889</v>
      </c>
      <c r="S511" t="s">
        <v>1890</v>
      </c>
      <c r="T511" t="s">
        <v>4448</v>
      </c>
      <c r="U511" t="s">
        <v>1891</v>
      </c>
      <c r="V511" t="s">
        <v>5621</v>
      </c>
      <c r="W511" t="s">
        <v>1892</v>
      </c>
      <c r="X511">
        <v>7307.56</v>
      </c>
    </row>
    <row r="512" spans="1:24" ht="13.2" x14ac:dyDescent="0.25">
      <c r="A512" t="s">
        <v>6124</v>
      </c>
      <c r="B512" t="s">
        <v>302</v>
      </c>
      <c r="C512" t="s">
        <v>991</v>
      </c>
      <c r="D512" t="s">
        <v>2001</v>
      </c>
      <c r="E512" t="s">
        <v>2102</v>
      </c>
      <c r="F512">
        <v>2008</v>
      </c>
      <c r="G512" t="s">
        <v>2106</v>
      </c>
      <c r="H512" t="s">
        <v>2114</v>
      </c>
      <c r="I512" t="s">
        <v>2216</v>
      </c>
      <c r="J512" t="s">
        <v>2799</v>
      </c>
      <c r="K512">
        <v>52228.12</v>
      </c>
      <c r="L512" t="s">
        <v>1894</v>
      </c>
      <c r="M512" t="s">
        <v>1893</v>
      </c>
      <c r="N512">
        <v>5655.67</v>
      </c>
      <c r="O512" t="s">
        <v>1895</v>
      </c>
      <c r="P512">
        <v>3714.87</v>
      </c>
      <c r="Q512" t="s">
        <v>2799</v>
      </c>
      <c r="R512" t="s">
        <v>1889</v>
      </c>
      <c r="S512" t="s">
        <v>1890</v>
      </c>
      <c r="T512" t="s">
        <v>4449</v>
      </c>
      <c r="U512" t="s">
        <v>1891</v>
      </c>
      <c r="V512" t="s">
        <v>5622</v>
      </c>
      <c r="W512" t="s">
        <v>1892</v>
      </c>
      <c r="X512">
        <v>3714.87</v>
      </c>
    </row>
    <row r="513" spans="1:24" ht="13.2" x14ac:dyDescent="0.25">
      <c r="A513" t="s">
        <v>6125</v>
      </c>
      <c r="B513" t="s">
        <v>311</v>
      </c>
      <c r="C513" t="s">
        <v>992</v>
      </c>
      <c r="D513" t="s">
        <v>2079</v>
      </c>
      <c r="E513" t="s">
        <v>2102</v>
      </c>
      <c r="F513">
        <v>1996</v>
      </c>
      <c r="G513" t="s">
        <v>2108</v>
      </c>
      <c r="H513" t="s">
        <v>2111</v>
      </c>
      <c r="I513" t="s">
        <v>2281</v>
      </c>
      <c r="J513" t="s">
        <v>2800</v>
      </c>
      <c r="K513">
        <v>16031.87</v>
      </c>
      <c r="L513" t="s">
        <v>1894</v>
      </c>
      <c r="M513" t="s">
        <v>1893</v>
      </c>
      <c r="N513">
        <v>14723.09</v>
      </c>
      <c r="O513" t="s">
        <v>1895</v>
      </c>
      <c r="P513">
        <v>7156.9</v>
      </c>
      <c r="Q513" t="s">
        <v>2800</v>
      </c>
      <c r="R513" t="s">
        <v>1889</v>
      </c>
      <c r="S513" t="s">
        <v>1890</v>
      </c>
      <c r="T513" t="s">
        <v>4450</v>
      </c>
      <c r="U513" t="s">
        <v>1891</v>
      </c>
      <c r="V513" t="s">
        <v>5623</v>
      </c>
      <c r="W513" t="s">
        <v>1892</v>
      </c>
      <c r="X513">
        <v>7156.9</v>
      </c>
    </row>
    <row r="514" spans="1:24" ht="13.2" x14ac:dyDescent="0.25">
      <c r="A514" t="s">
        <v>6126</v>
      </c>
      <c r="B514" t="s">
        <v>402</v>
      </c>
      <c r="C514" t="s">
        <v>993</v>
      </c>
      <c r="D514" t="s">
        <v>2080</v>
      </c>
      <c r="E514" t="s">
        <v>2094</v>
      </c>
      <c r="F514">
        <v>1999</v>
      </c>
      <c r="G514" t="s">
        <v>2107</v>
      </c>
      <c r="H514" t="s">
        <v>2109</v>
      </c>
      <c r="I514" t="s">
        <v>2243</v>
      </c>
      <c r="J514" t="s">
        <v>2801</v>
      </c>
      <c r="K514">
        <v>36254.910000000003</v>
      </c>
      <c r="L514" t="s">
        <v>1894</v>
      </c>
      <c r="M514" t="s">
        <v>1893</v>
      </c>
      <c r="N514">
        <v>13003.57</v>
      </c>
      <c r="O514" t="s">
        <v>1895</v>
      </c>
      <c r="P514">
        <v>3515.85</v>
      </c>
      <c r="Q514" t="s">
        <v>2801</v>
      </c>
      <c r="R514" t="s">
        <v>1889</v>
      </c>
      <c r="S514" t="s">
        <v>1890</v>
      </c>
      <c r="T514" t="s">
        <v>4451</v>
      </c>
      <c r="U514" t="s">
        <v>1891</v>
      </c>
      <c r="V514" t="s">
        <v>5624</v>
      </c>
      <c r="W514" t="s">
        <v>1892</v>
      </c>
      <c r="X514">
        <v>3515.85</v>
      </c>
    </row>
    <row r="515" spans="1:24" ht="13.2" x14ac:dyDescent="0.25">
      <c r="A515" t="s">
        <v>6127</v>
      </c>
      <c r="B515" t="s">
        <v>403</v>
      </c>
      <c r="C515" t="s">
        <v>994</v>
      </c>
      <c r="D515" t="s">
        <v>2001</v>
      </c>
      <c r="E515" t="s">
        <v>2090</v>
      </c>
      <c r="F515">
        <v>1996</v>
      </c>
      <c r="G515" t="s">
        <v>2107</v>
      </c>
      <c r="H515" t="s">
        <v>2121</v>
      </c>
      <c r="I515" t="s">
        <v>2141</v>
      </c>
      <c r="J515" t="s">
        <v>2802</v>
      </c>
      <c r="K515">
        <v>45398.82</v>
      </c>
      <c r="L515" t="s">
        <v>1894</v>
      </c>
      <c r="M515" t="s">
        <v>1893</v>
      </c>
      <c r="N515">
        <v>7340.52</v>
      </c>
      <c r="O515" t="s">
        <v>1895</v>
      </c>
      <c r="P515">
        <v>5598.84</v>
      </c>
      <c r="Q515" t="s">
        <v>3891</v>
      </c>
      <c r="R515" t="s">
        <v>1889</v>
      </c>
      <c r="S515" t="s">
        <v>1890</v>
      </c>
      <c r="T515" t="s">
        <v>4452</v>
      </c>
      <c r="U515" t="s">
        <v>1891</v>
      </c>
      <c r="V515" t="s">
        <v>5625</v>
      </c>
      <c r="W515" t="s">
        <v>1892</v>
      </c>
      <c r="X515">
        <v>1477.03</v>
      </c>
    </row>
    <row r="516" spans="1:24" ht="13.2" x14ac:dyDescent="0.25">
      <c r="A516" t="s">
        <v>6128</v>
      </c>
      <c r="B516" t="s">
        <v>163</v>
      </c>
      <c r="C516" t="s">
        <v>995</v>
      </c>
      <c r="D516" t="s">
        <v>2001</v>
      </c>
      <c r="E516" t="s">
        <v>2087</v>
      </c>
      <c r="F516">
        <v>2006</v>
      </c>
      <c r="G516" t="s">
        <v>2108</v>
      </c>
      <c r="H516" t="s">
        <v>2123</v>
      </c>
      <c r="I516" t="s">
        <v>2294</v>
      </c>
      <c r="J516" t="s">
        <v>2803</v>
      </c>
      <c r="K516">
        <v>18560.189999999999</v>
      </c>
      <c r="L516" t="s">
        <v>1894</v>
      </c>
      <c r="M516" t="s">
        <v>1893</v>
      </c>
      <c r="N516">
        <v>7277.43</v>
      </c>
      <c r="O516" t="s">
        <v>1895</v>
      </c>
      <c r="P516">
        <v>5519.42</v>
      </c>
      <c r="Q516" t="s">
        <v>3740</v>
      </c>
      <c r="R516" t="s">
        <v>1889</v>
      </c>
      <c r="S516" t="s">
        <v>1890</v>
      </c>
      <c r="T516" t="s">
        <v>4453</v>
      </c>
      <c r="U516" t="s">
        <v>1891</v>
      </c>
      <c r="V516" t="s">
        <v>5316</v>
      </c>
      <c r="W516" t="s">
        <v>1892</v>
      </c>
      <c r="X516">
        <v>3204.01</v>
      </c>
    </row>
    <row r="517" spans="1:24" ht="13.2" x14ac:dyDescent="0.25">
      <c r="A517" t="s">
        <v>6129</v>
      </c>
      <c r="B517" t="s">
        <v>125</v>
      </c>
      <c r="C517" t="s">
        <v>996</v>
      </c>
      <c r="D517" t="s">
        <v>2001</v>
      </c>
      <c r="E517" t="s">
        <v>2088</v>
      </c>
      <c r="F517">
        <v>1994</v>
      </c>
      <c r="G517" t="s">
        <v>2106</v>
      </c>
      <c r="H517" t="s">
        <v>2112</v>
      </c>
      <c r="I517" t="s">
        <v>2142</v>
      </c>
      <c r="J517" t="s">
        <v>2804</v>
      </c>
      <c r="K517">
        <v>28860.94</v>
      </c>
      <c r="L517" t="s">
        <v>1894</v>
      </c>
      <c r="M517" t="s">
        <v>1893</v>
      </c>
      <c r="N517">
        <v>5049.6099999999997</v>
      </c>
      <c r="O517" t="s">
        <v>1895</v>
      </c>
      <c r="P517">
        <v>7686.99</v>
      </c>
      <c r="Q517" t="s">
        <v>3892</v>
      </c>
      <c r="R517" t="s">
        <v>1889</v>
      </c>
      <c r="S517" t="s">
        <v>1890</v>
      </c>
      <c r="T517" t="s">
        <v>4454</v>
      </c>
      <c r="U517" t="s">
        <v>1891</v>
      </c>
      <c r="V517" t="s">
        <v>5324</v>
      </c>
      <c r="W517" t="s">
        <v>1892</v>
      </c>
      <c r="X517">
        <v>2575.52</v>
      </c>
    </row>
    <row r="518" spans="1:24" ht="13.2" x14ac:dyDescent="0.25">
      <c r="A518" t="s">
        <v>6130</v>
      </c>
      <c r="B518" t="s">
        <v>201</v>
      </c>
      <c r="C518" t="s">
        <v>997</v>
      </c>
      <c r="D518" t="s">
        <v>2080</v>
      </c>
      <c r="E518" t="s">
        <v>2105</v>
      </c>
      <c r="F518">
        <v>1998</v>
      </c>
      <c r="G518" t="s">
        <v>2108</v>
      </c>
      <c r="H518" t="s">
        <v>2113</v>
      </c>
      <c r="I518" t="s">
        <v>2294</v>
      </c>
      <c r="J518" t="s">
        <v>2805</v>
      </c>
      <c r="K518">
        <v>29315.26</v>
      </c>
      <c r="L518" t="s">
        <v>1894</v>
      </c>
      <c r="M518" t="s">
        <v>1893</v>
      </c>
      <c r="N518">
        <v>6557.74</v>
      </c>
      <c r="O518" t="s">
        <v>1895</v>
      </c>
      <c r="P518">
        <v>3070.95</v>
      </c>
      <c r="Q518" t="s">
        <v>3893</v>
      </c>
      <c r="R518" t="s">
        <v>1889</v>
      </c>
      <c r="S518" t="s">
        <v>1890</v>
      </c>
      <c r="T518" t="s">
        <v>4455</v>
      </c>
      <c r="U518" t="s">
        <v>1891</v>
      </c>
      <c r="V518" t="s">
        <v>5316</v>
      </c>
      <c r="W518" t="s">
        <v>1892</v>
      </c>
      <c r="X518">
        <v>7709.51</v>
      </c>
    </row>
    <row r="519" spans="1:24" ht="13.2" x14ac:dyDescent="0.25">
      <c r="A519" t="s">
        <v>6131</v>
      </c>
      <c r="B519" t="s">
        <v>302</v>
      </c>
      <c r="C519" t="s">
        <v>998</v>
      </c>
      <c r="D519" t="s">
        <v>2082</v>
      </c>
      <c r="E519" t="s">
        <v>2100</v>
      </c>
      <c r="F519">
        <v>2010</v>
      </c>
      <c r="G519" t="s">
        <v>2108</v>
      </c>
      <c r="H519" t="s">
        <v>2119</v>
      </c>
      <c r="I519" t="s">
        <v>2295</v>
      </c>
      <c r="J519" t="s">
        <v>2806</v>
      </c>
      <c r="K519">
        <v>35387.85</v>
      </c>
      <c r="L519" t="s">
        <v>1894</v>
      </c>
      <c r="M519" t="s">
        <v>1893</v>
      </c>
      <c r="N519">
        <v>10209.780000000001</v>
      </c>
      <c r="O519" t="s">
        <v>1895</v>
      </c>
      <c r="P519">
        <v>7259.48</v>
      </c>
      <c r="Q519" t="s">
        <v>3894</v>
      </c>
      <c r="R519" t="s">
        <v>1889</v>
      </c>
      <c r="S519" t="s">
        <v>1890</v>
      </c>
      <c r="T519" t="s">
        <v>4456</v>
      </c>
      <c r="U519" t="s">
        <v>1891</v>
      </c>
      <c r="V519" t="s">
        <v>5316</v>
      </c>
      <c r="W519" t="s">
        <v>1892</v>
      </c>
      <c r="X519">
        <v>4106.59</v>
      </c>
    </row>
    <row r="520" spans="1:24" ht="13.2" x14ac:dyDescent="0.25">
      <c r="A520" t="s">
        <v>6132</v>
      </c>
      <c r="B520" t="s">
        <v>157</v>
      </c>
      <c r="C520" t="s">
        <v>999</v>
      </c>
      <c r="D520" t="s">
        <v>2001</v>
      </c>
      <c r="E520" t="s">
        <v>2083</v>
      </c>
      <c r="F520">
        <v>2006</v>
      </c>
      <c r="G520" t="s">
        <v>2106</v>
      </c>
      <c r="H520" t="s">
        <v>2112</v>
      </c>
      <c r="I520" t="s">
        <v>2225</v>
      </c>
      <c r="J520" t="s">
        <v>2807</v>
      </c>
      <c r="K520">
        <v>29254.09</v>
      </c>
      <c r="L520" t="s">
        <v>1894</v>
      </c>
      <c r="M520" t="s">
        <v>1893</v>
      </c>
      <c r="N520">
        <v>8388.2099999999991</v>
      </c>
      <c r="O520" t="s">
        <v>1895</v>
      </c>
      <c r="P520">
        <v>4765.99</v>
      </c>
      <c r="Q520" t="s">
        <v>3895</v>
      </c>
      <c r="R520" t="s">
        <v>1889</v>
      </c>
      <c r="S520" t="s">
        <v>1890</v>
      </c>
      <c r="T520" t="s">
        <v>4457</v>
      </c>
      <c r="U520" t="s">
        <v>1891</v>
      </c>
      <c r="V520" t="s">
        <v>5321</v>
      </c>
      <c r="W520" t="s">
        <v>1892</v>
      </c>
      <c r="X520">
        <v>7125.88</v>
      </c>
    </row>
    <row r="521" spans="1:24" ht="13.2" x14ac:dyDescent="0.25">
      <c r="A521" t="s">
        <v>6133</v>
      </c>
      <c r="B521" t="s">
        <v>188</v>
      </c>
      <c r="C521" t="s">
        <v>1000</v>
      </c>
      <c r="D521" t="s">
        <v>2080</v>
      </c>
      <c r="E521" t="s">
        <v>2099</v>
      </c>
      <c r="F521">
        <v>2010</v>
      </c>
      <c r="G521" t="s">
        <v>2108</v>
      </c>
      <c r="H521" t="s">
        <v>2119</v>
      </c>
      <c r="I521" t="s">
        <v>2296</v>
      </c>
      <c r="J521" t="s">
        <v>2808</v>
      </c>
      <c r="K521">
        <v>34776.43</v>
      </c>
      <c r="L521" t="s">
        <v>1894</v>
      </c>
      <c r="M521" t="s">
        <v>1893</v>
      </c>
      <c r="N521">
        <v>5229.2</v>
      </c>
      <c r="O521" t="s">
        <v>1895</v>
      </c>
      <c r="P521">
        <v>5357.97</v>
      </c>
      <c r="Q521" t="s">
        <v>3896</v>
      </c>
      <c r="R521" t="s">
        <v>1889</v>
      </c>
      <c r="S521" t="s">
        <v>1890</v>
      </c>
      <c r="T521" t="s">
        <v>4458</v>
      </c>
      <c r="U521" t="s">
        <v>1891</v>
      </c>
      <c r="V521" t="s">
        <v>5321</v>
      </c>
      <c r="W521" t="s">
        <v>1892</v>
      </c>
      <c r="X521">
        <v>6058.46</v>
      </c>
    </row>
    <row r="522" spans="1:24" ht="13.2" x14ac:dyDescent="0.25">
      <c r="A522" t="s">
        <v>6134</v>
      </c>
      <c r="B522" t="s">
        <v>404</v>
      </c>
      <c r="C522" t="s">
        <v>1001</v>
      </c>
      <c r="D522" t="s">
        <v>2001</v>
      </c>
      <c r="E522" t="s">
        <v>2085</v>
      </c>
      <c r="F522">
        <v>1999</v>
      </c>
      <c r="G522" t="s">
        <v>2108</v>
      </c>
      <c r="H522" t="s">
        <v>2110</v>
      </c>
      <c r="I522" t="s">
        <v>2225</v>
      </c>
      <c r="J522" t="s">
        <v>2809</v>
      </c>
      <c r="K522">
        <v>29750.3</v>
      </c>
      <c r="L522" t="s">
        <v>1894</v>
      </c>
      <c r="M522" t="s">
        <v>1893</v>
      </c>
      <c r="N522">
        <v>13229.91</v>
      </c>
      <c r="O522" t="s">
        <v>1895</v>
      </c>
      <c r="P522">
        <v>8764.77</v>
      </c>
      <c r="Q522" t="s">
        <v>3897</v>
      </c>
      <c r="R522" t="s">
        <v>1889</v>
      </c>
      <c r="S522" t="s">
        <v>1890</v>
      </c>
      <c r="T522" t="s">
        <v>4459</v>
      </c>
      <c r="U522" t="s">
        <v>1891</v>
      </c>
      <c r="V522" t="s">
        <v>5316</v>
      </c>
      <c r="W522" t="s">
        <v>1892</v>
      </c>
      <c r="X522">
        <v>2997.34</v>
      </c>
    </row>
    <row r="523" spans="1:24" ht="13.2" x14ac:dyDescent="0.25">
      <c r="A523" t="s">
        <v>6135</v>
      </c>
      <c r="B523" t="s">
        <v>118</v>
      </c>
      <c r="C523" t="s">
        <v>1002</v>
      </c>
      <c r="D523" t="s">
        <v>2081</v>
      </c>
      <c r="E523" t="s">
        <v>2095</v>
      </c>
      <c r="F523">
        <v>2009</v>
      </c>
      <c r="G523" t="s">
        <v>2108</v>
      </c>
      <c r="H523" t="s">
        <v>2109</v>
      </c>
      <c r="I523" t="s">
        <v>2141</v>
      </c>
      <c r="J523" t="s">
        <v>2810</v>
      </c>
      <c r="K523">
        <v>19342.509999999998</v>
      </c>
      <c r="L523" t="s">
        <v>1894</v>
      </c>
      <c r="M523" t="s">
        <v>1893</v>
      </c>
      <c r="N523">
        <v>9232.9699999999993</v>
      </c>
      <c r="O523" t="s">
        <v>1895</v>
      </c>
      <c r="P523">
        <v>5467.24</v>
      </c>
      <c r="Q523" t="s">
        <v>3723</v>
      </c>
      <c r="R523" t="s">
        <v>1889</v>
      </c>
      <c r="S523" t="s">
        <v>1890</v>
      </c>
      <c r="T523" t="s">
        <v>4460</v>
      </c>
      <c r="U523" t="s">
        <v>1891</v>
      </c>
      <c r="V523" t="s">
        <v>5319</v>
      </c>
      <c r="W523" t="s">
        <v>1892</v>
      </c>
      <c r="X523">
        <v>7618.66</v>
      </c>
    </row>
    <row r="524" spans="1:24" ht="13.2" x14ac:dyDescent="0.25">
      <c r="A524" t="s">
        <v>6136</v>
      </c>
      <c r="B524" t="s">
        <v>204</v>
      </c>
      <c r="C524" t="s">
        <v>1003</v>
      </c>
      <c r="D524" t="s">
        <v>2078</v>
      </c>
      <c r="E524" t="s">
        <v>2095</v>
      </c>
      <c r="F524">
        <v>2004</v>
      </c>
      <c r="G524" t="s">
        <v>2107</v>
      </c>
      <c r="H524" t="s">
        <v>2121</v>
      </c>
      <c r="I524" t="s">
        <v>2296</v>
      </c>
      <c r="J524" t="s">
        <v>2811</v>
      </c>
      <c r="K524">
        <v>51057.25</v>
      </c>
      <c r="L524" t="s">
        <v>1894</v>
      </c>
      <c r="M524" t="s">
        <v>1893</v>
      </c>
      <c r="N524">
        <v>7398.93</v>
      </c>
      <c r="O524" t="s">
        <v>1895</v>
      </c>
      <c r="P524">
        <v>3258.34</v>
      </c>
      <c r="Q524" t="s">
        <v>3898</v>
      </c>
      <c r="R524" t="s">
        <v>1889</v>
      </c>
      <c r="S524" t="s">
        <v>1890</v>
      </c>
      <c r="T524" t="s">
        <v>4461</v>
      </c>
      <c r="U524" t="s">
        <v>1891</v>
      </c>
      <c r="V524" t="s">
        <v>5316</v>
      </c>
      <c r="W524" t="s">
        <v>1892</v>
      </c>
      <c r="X524">
        <v>9896.94</v>
      </c>
    </row>
    <row r="525" spans="1:24" ht="13.2" x14ac:dyDescent="0.25">
      <c r="A525" t="s">
        <v>6137</v>
      </c>
      <c r="B525" t="s">
        <v>119</v>
      </c>
      <c r="C525" t="s">
        <v>1004</v>
      </c>
      <c r="D525" t="s">
        <v>2001</v>
      </c>
      <c r="E525" t="s">
        <v>2093</v>
      </c>
      <c r="F525">
        <v>1992</v>
      </c>
      <c r="G525" t="s">
        <v>2107</v>
      </c>
      <c r="H525" t="s">
        <v>2122</v>
      </c>
      <c r="I525" t="s">
        <v>2142</v>
      </c>
      <c r="J525" t="s">
        <v>2812</v>
      </c>
      <c r="K525">
        <v>53355.839999999997</v>
      </c>
      <c r="L525" t="s">
        <v>1894</v>
      </c>
      <c r="M525" t="s">
        <v>1893</v>
      </c>
      <c r="N525">
        <v>11192.15</v>
      </c>
      <c r="O525" t="s">
        <v>1895</v>
      </c>
      <c r="P525">
        <v>5856.88</v>
      </c>
      <c r="Q525" t="s">
        <v>3899</v>
      </c>
      <c r="R525" t="s">
        <v>1889</v>
      </c>
      <c r="S525" t="s">
        <v>1890</v>
      </c>
      <c r="T525" t="s">
        <v>4462</v>
      </c>
      <c r="U525" t="s">
        <v>1891</v>
      </c>
      <c r="V525" t="s">
        <v>5316</v>
      </c>
      <c r="W525" t="s">
        <v>1892</v>
      </c>
      <c r="X525">
        <v>7893.83</v>
      </c>
    </row>
    <row r="526" spans="1:24" ht="13.2" x14ac:dyDescent="0.25">
      <c r="A526" t="s">
        <v>6138</v>
      </c>
      <c r="B526" t="s">
        <v>405</v>
      </c>
      <c r="C526" t="s">
        <v>1005</v>
      </c>
      <c r="D526" t="s">
        <v>2001</v>
      </c>
      <c r="E526" t="s">
        <v>2104</v>
      </c>
      <c r="F526">
        <v>2006</v>
      </c>
      <c r="G526" t="s">
        <v>2106</v>
      </c>
      <c r="H526" t="s">
        <v>2112</v>
      </c>
      <c r="I526" t="s">
        <v>2141</v>
      </c>
      <c r="J526" t="s">
        <v>2813</v>
      </c>
      <c r="K526">
        <v>29961.68</v>
      </c>
      <c r="L526" t="s">
        <v>1894</v>
      </c>
      <c r="M526" t="s">
        <v>1893</v>
      </c>
      <c r="N526">
        <v>11660.36</v>
      </c>
      <c r="O526" t="s">
        <v>1895</v>
      </c>
      <c r="P526">
        <v>3470.01</v>
      </c>
      <c r="Q526" t="s">
        <v>3748</v>
      </c>
      <c r="R526" t="s">
        <v>1889</v>
      </c>
      <c r="S526" t="s">
        <v>1890</v>
      </c>
      <c r="T526" t="s">
        <v>4463</v>
      </c>
      <c r="U526" t="s">
        <v>1891</v>
      </c>
      <c r="V526" t="s">
        <v>5316</v>
      </c>
      <c r="W526" t="s">
        <v>1892</v>
      </c>
      <c r="X526">
        <v>6532.07</v>
      </c>
    </row>
    <row r="527" spans="1:24" ht="13.2" x14ac:dyDescent="0.25">
      <c r="A527" t="s">
        <v>6139</v>
      </c>
      <c r="B527" t="s">
        <v>153</v>
      </c>
      <c r="C527" t="s">
        <v>1006</v>
      </c>
      <c r="D527" t="s">
        <v>2078</v>
      </c>
      <c r="E527" t="s">
        <v>2100</v>
      </c>
      <c r="F527">
        <v>2005</v>
      </c>
      <c r="G527" t="s">
        <v>2106</v>
      </c>
      <c r="H527" t="s">
        <v>2114</v>
      </c>
      <c r="I527" t="s">
        <v>2225</v>
      </c>
      <c r="J527" t="s">
        <v>2814</v>
      </c>
      <c r="K527">
        <v>16670.09</v>
      </c>
      <c r="L527" t="s">
        <v>1894</v>
      </c>
      <c r="M527" t="s">
        <v>1893</v>
      </c>
      <c r="N527">
        <v>8622.01</v>
      </c>
      <c r="O527" t="s">
        <v>1895</v>
      </c>
      <c r="P527">
        <v>7651.07</v>
      </c>
      <c r="Q527" t="s">
        <v>3900</v>
      </c>
      <c r="R527" t="s">
        <v>1889</v>
      </c>
      <c r="S527" t="s">
        <v>1890</v>
      </c>
      <c r="T527" t="s">
        <v>4464</v>
      </c>
      <c r="U527" t="s">
        <v>1891</v>
      </c>
      <c r="V527" t="s">
        <v>5323</v>
      </c>
      <c r="W527" t="s">
        <v>1892</v>
      </c>
      <c r="X527">
        <v>9595.15</v>
      </c>
    </row>
    <row r="528" spans="1:24" ht="13.2" x14ac:dyDescent="0.25">
      <c r="A528" t="s">
        <v>6140</v>
      </c>
      <c r="B528" t="s">
        <v>329</v>
      </c>
      <c r="C528" t="s">
        <v>1007</v>
      </c>
      <c r="D528" t="s">
        <v>2079</v>
      </c>
      <c r="E528" t="s">
        <v>2098</v>
      </c>
      <c r="F528">
        <v>2008</v>
      </c>
      <c r="G528" t="s">
        <v>2108</v>
      </c>
      <c r="H528" t="s">
        <v>2120</v>
      </c>
      <c r="I528" t="s">
        <v>2142</v>
      </c>
      <c r="J528" t="s">
        <v>2815</v>
      </c>
      <c r="K528">
        <v>36555.53</v>
      </c>
      <c r="L528" t="s">
        <v>1894</v>
      </c>
      <c r="M528" t="s">
        <v>1893</v>
      </c>
      <c r="N528">
        <v>4697.03</v>
      </c>
      <c r="O528" t="s">
        <v>1895</v>
      </c>
      <c r="P528">
        <v>8851.85</v>
      </c>
      <c r="Q528" t="s">
        <v>3901</v>
      </c>
      <c r="R528" t="s">
        <v>1889</v>
      </c>
      <c r="S528" t="s">
        <v>1890</v>
      </c>
      <c r="T528" t="s">
        <v>4465</v>
      </c>
      <c r="U528" t="s">
        <v>1891</v>
      </c>
      <c r="V528" t="s">
        <v>5316</v>
      </c>
      <c r="W528" t="s">
        <v>1892</v>
      </c>
      <c r="X528">
        <v>9371.06</v>
      </c>
    </row>
    <row r="529" spans="1:24" ht="13.2" x14ac:dyDescent="0.25">
      <c r="A529" t="s">
        <v>6141</v>
      </c>
      <c r="B529" t="s">
        <v>382</v>
      </c>
      <c r="C529" t="s">
        <v>1008</v>
      </c>
      <c r="D529" t="s">
        <v>2081</v>
      </c>
      <c r="E529" t="s">
        <v>2093</v>
      </c>
      <c r="F529">
        <v>2012</v>
      </c>
      <c r="G529" t="s">
        <v>2107</v>
      </c>
      <c r="H529" t="s">
        <v>2120</v>
      </c>
      <c r="I529" t="s">
        <v>2296</v>
      </c>
      <c r="J529" t="s">
        <v>2816</v>
      </c>
      <c r="K529">
        <v>26060.42</v>
      </c>
      <c r="L529" t="s">
        <v>1894</v>
      </c>
      <c r="M529" t="s">
        <v>1893</v>
      </c>
      <c r="N529">
        <v>4372.09</v>
      </c>
      <c r="O529" t="s">
        <v>1895</v>
      </c>
      <c r="P529">
        <v>5989.08</v>
      </c>
      <c r="Q529" t="s">
        <v>3896</v>
      </c>
      <c r="R529" t="s">
        <v>1889</v>
      </c>
      <c r="S529" t="s">
        <v>1890</v>
      </c>
      <c r="T529" t="s">
        <v>4466</v>
      </c>
      <c r="U529" t="s">
        <v>1891</v>
      </c>
      <c r="V529" t="s">
        <v>5316</v>
      </c>
      <c r="W529" t="s">
        <v>1892</v>
      </c>
      <c r="X529">
        <v>1729.07</v>
      </c>
    </row>
    <row r="530" spans="1:24" ht="13.2" x14ac:dyDescent="0.25">
      <c r="A530" t="s">
        <v>6142</v>
      </c>
      <c r="B530" t="s">
        <v>406</v>
      </c>
      <c r="C530" t="s">
        <v>1009</v>
      </c>
      <c r="D530" t="s">
        <v>2001</v>
      </c>
      <c r="E530" t="s">
        <v>2095</v>
      </c>
      <c r="F530">
        <v>2010</v>
      </c>
      <c r="G530" t="s">
        <v>2106</v>
      </c>
      <c r="H530" t="s">
        <v>2121</v>
      </c>
      <c r="I530" t="s">
        <v>2142</v>
      </c>
      <c r="J530" t="s">
        <v>2817</v>
      </c>
      <c r="K530">
        <v>36687.82</v>
      </c>
      <c r="L530" t="s">
        <v>1894</v>
      </c>
      <c r="M530" t="s">
        <v>1893</v>
      </c>
      <c r="N530">
        <v>5791.25</v>
      </c>
      <c r="O530" t="s">
        <v>1895</v>
      </c>
      <c r="P530">
        <v>4879.16</v>
      </c>
      <c r="Q530" t="s">
        <v>3900</v>
      </c>
      <c r="R530" t="s">
        <v>1889</v>
      </c>
      <c r="S530" t="s">
        <v>1890</v>
      </c>
      <c r="T530" t="s">
        <v>4467</v>
      </c>
      <c r="U530" t="s">
        <v>1891</v>
      </c>
      <c r="V530" t="s">
        <v>5316</v>
      </c>
      <c r="W530" t="s">
        <v>1892</v>
      </c>
      <c r="X530">
        <v>8110.45</v>
      </c>
    </row>
    <row r="531" spans="1:24" ht="13.2" x14ac:dyDescent="0.25">
      <c r="A531" t="s">
        <v>6143</v>
      </c>
      <c r="B531" t="s">
        <v>365</v>
      </c>
      <c r="C531" t="s">
        <v>72</v>
      </c>
      <c r="D531" t="s">
        <v>2081</v>
      </c>
      <c r="E531" t="s">
        <v>2099</v>
      </c>
      <c r="F531">
        <v>1994</v>
      </c>
      <c r="G531" t="s">
        <v>2107</v>
      </c>
      <c r="H531" t="s">
        <v>2115</v>
      </c>
      <c r="I531" t="s">
        <v>2297</v>
      </c>
      <c r="J531" t="s">
        <v>2818</v>
      </c>
      <c r="K531">
        <v>38385.699999999997</v>
      </c>
      <c r="L531" t="s">
        <v>1894</v>
      </c>
      <c r="M531" t="s">
        <v>1893</v>
      </c>
      <c r="N531">
        <v>6992.86</v>
      </c>
      <c r="O531" t="s">
        <v>1895</v>
      </c>
      <c r="P531">
        <v>7545.17</v>
      </c>
      <c r="Q531" t="s">
        <v>3902</v>
      </c>
      <c r="R531" t="s">
        <v>1889</v>
      </c>
      <c r="S531" t="s">
        <v>1890</v>
      </c>
      <c r="T531" t="s">
        <v>4468</v>
      </c>
      <c r="U531" t="s">
        <v>1891</v>
      </c>
      <c r="V531" t="s">
        <v>5323</v>
      </c>
      <c r="W531" t="s">
        <v>1892</v>
      </c>
      <c r="X531">
        <v>7837.01</v>
      </c>
    </row>
    <row r="532" spans="1:24" ht="13.2" x14ac:dyDescent="0.25">
      <c r="A532" t="s">
        <v>6144</v>
      </c>
      <c r="B532" t="s">
        <v>306</v>
      </c>
      <c r="C532" t="s">
        <v>1010</v>
      </c>
      <c r="D532" t="s">
        <v>2080</v>
      </c>
      <c r="E532" t="s">
        <v>2091</v>
      </c>
      <c r="F532">
        <v>1996</v>
      </c>
      <c r="G532" t="s">
        <v>2108</v>
      </c>
      <c r="H532" t="s">
        <v>2118</v>
      </c>
      <c r="I532" t="s">
        <v>2143</v>
      </c>
      <c r="J532" t="s">
        <v>2819</v>
      </c>
      <c r="K532">
        <v>59367.48</v>
      </c>
      <c r="L532" t="s">
        <v>1894</v>
      </c>
      <c r="M532" t="s">
        <v>1893</v>
      </c>
      <c r="N532">
        <v>7946.41</v>
      </c>
      <c r="O532" t="s">
        <v>1895</v>
      </c>
      <c r="P532">
        <v>7706.98</v>
      </c>
      <c r="Q532" t="s">
        <v>3724</v>
      </c>
      <c r="R532" t="s">
        <v>1889</v>
      </c>
      <c r="S532" t="s">
        <v>1890</v>
      </c>
      <c r="T532" t="s">
        <v>4469</v>
      </c>
      <c r="U532" t="s">
        <v>1891</v>
      </c>
      <c r="V532" t="s">
        <v>5316</v>
      </c>
      <c r="W532" t="s">
        <v>1892</v>
      </c>
      <c r="X532">
        <v>4506.24</v>
      </c>
    </row>
    <row r="533" spans="1:24" ht="13.2" x14ac:dyDescent="0.25">
      <c r="A533" t="s">
        <v>6145</v>
      </c>
      <c r="B533" t="s">
        <v>200</v>
      </c>
      <c r="C533" t="s">
        <v>1011</v>
      </c>
      <c r="D533" t="s">
        <v>2079</v>
      </c>
      <c r="E533" t="s">
        <v>2087</v>
      </c>
      <c r="F533">
        <v>2002</v>
      </c>
      <c r="G533" t="s">
        <v>2108</v>
      </c>
      <c r="H533" t="s">
        <v>2115</v>
      </c>
      <c r="I533" t="s">
        <v>2235</v>
      </c>
      <c r="J533" t="s">
        <v>2820</v>
      </c>
      <c r="K533">
        <v>19868.72</v>
      </c>
      <c r="L533" t="s">
        <v>1894</v>
      </c>
      <c r="M533" t="s">
        <v>1893</v>
      </c>
      <c r="N533">
        <v>11021.89</v>
      </c>
      <c r="O533" t="s">
        <v>1895</v>
      </c>
      <c r="P533">
        <v>6069.81</v>
      </c>
      <c r="Q533" t="s">
        <v>3903</v>
      </c>
      <c r="R533" t="s">
        <v>1889</v>
      </c>
      <c r="S533" t="s">
        <v>1890</v>
      </c>
      <c r="T533" t="s">
        <v>4470</v>
      </c>
      <c r="U533" t="s">
        <v>1891</v>
      </c>
      <c r="V533" t="s">
        <v>5626</v>
      </c>
      <c r="W533" t="s">
        <v>1892</v>
      </c>
      <c r="X533">
        <v>7633.75</v>
      </c>
    </row>
    <row r="534" spans="1:24" ht="13.2" x14ac:dyDescent="0.25">
      <c r="A534" t="s">
        <v>6146</v>
      </c>
      <c r="B534" t="s">
        <v>247</v>
      </c>
      <c r="C534" t="s">
        <v>1012</v>
      </c>
      <c r="D534" t="s">
        <v>2080</v>
      </c>
      <c r="E534" t="s">
        <v>2082</v>
      </c>
      <c r="F534">
        <v>2003</v>
      </c>
      <c r="G534" t="s">
        <v>2106</v>
      </c>
      <c r="H534" t="s">
        <v>2109</v>
      </c>
      <c r="I534" t="s">
        <v>2295</v>
      </c>
      <c r="J534" t="s">
        <v>2821</v>
      </c>
      <c r="K534">
        <v>52140.22</v>
      </c>
      <c r="L534" t="s">
        <v>1894</v>
      </c>
      <c r="M534" t="s">
        <v>1893</v>
      </c>
      <c r="N534">
        <v>5765.46</v>
      </c>
      <c r="O534" t="s">
        <v>1895</v>
      </c>
      <c r="P534">
        <v>4279.6400000000003</v>
      </c>
      <c r="Q534" t="s">
        <v>3904</v>
      </c>
      <c r="R534" t="s">
        <v>1889</v>
      </c>
      <c r="S534" t="s">
        <v>1890</v>
      </c>
      <c r="T534" t="s">
        <v>4471</v>
      </c>
      <c r="U534" t="s">
        <v>1891</v>
      </c>
      <c r="V534" t="s">
        <v>5316</v>
      </c>
      <c r="W534" t="s">
        <v>1892</v>
      </c>
      <c r="X534">
        <v>8632.48</v>
      </c>
    </row>
    <row r="535" spans="1:24" ht="13.2" x14ac:dyDescent="0.25">
      <c r="A535" t="s">
        <v>6147</v>
      </c>
      <c r="B535" t="s">
        <v>279</v>
      </c>
      <c r="C535" t="s">
        <v>1013</v>
      </c>
      <c r="D535" t="s">
        <v>2078</v>
      </c>
      <c r="E535" t="s">
        <v>2082</v>
      </c>
      <c r="F535">
        <v>1993</v>
      </c>
      <c r="G535" t="s">
        <v>2106</v>
      </c>
      <c r="H535" t="s">
        <v>2115</v>
      </c>
      <c r="I535" t="s">
        <v>2133</v>
      </c>
      <c r="J535" t="s">
        <v>2822</v>
      </c>
      <c r="K535">
        <v>18996.86</v>
      </c>
      <c r="L535" t="s">
        <v>1894</v>
      </c>
      <c r="M535" t="s">
        <v>1893</v>
      </c>
      <c r="N535">
        <v>14580.06</v>
      </c>
      <c r="O535" t="s">
        <v>1895</v>
      </c>
      <c r="P535">
        <v>2976.49</v>
      </c>
      <c r="Q535" t="s">
        <v>3905</v>
      </c>
      <c r="R535" t="s">
        <v>1889</v>
      </c>
      <c r="S535" t="s">
        <v>1890</v>
      </c>
      <c r="T535" t="s">
        <v>4472</v>
      </c>
      <c r="U535" t="s">
        <v>1891</v>
      </c>
      <c r="V535" t="s">
        <v>5316</v>
      </c>
      <c r="W535" t="s">
        <v>1892</v>
      </c>
      <c r="X535">
        <v>9479.51</v>
      </c>
    </row>
    <row r="536" spans="1:24" ht="13.2" x14ac:dyDescent="0.25">
      <c r="A536" t="s">
        <v>6148</v>
      </c>
      <c r="B536" t="s">
        <v>407</v>
      </c>
      <c r="C536" t="s">
        <v>1014</v>
      </c>
      <c r="D536" t="s">
        <v>2082</v>
      </c>
      <c r="E536" t="s">
        <v>2085</v>
      </c>
      <c r="F536">
        <v>2008</v>
      </c>
      <c r="G536" t="s">
        <v>2108</v>
      </c>
      <c r="H536" t="s">
        <v>2110</v>
      </c>
      <c r="I536" t="s">
        <v>2225</v>
      </c>
      <c r="J536" t="s">
        <v>2823</v>
      </c>
      <c r="K536">
        <v>42542.68</v>
      </c>
      <c r="L536" t="s">
        <v>1894</v>
      </c>
      <c r="M536" t="s">
        <v>1893</v>
      </c>
      <c r="N536">
        <v>13880.21</v>
      </c>
      <c r="O536" t="s">
        <v>1895</v>
      </c>
      <c r="P536">
        <v>8259.16</v>
      </c>
      <c r="Q536" t="s">
        <v>3906</v>
      </c>
      <c r="R536" t="s">
        <v>1889</v>
      </c>
      <c r="S536" t="s">
        <v>1890</v>
      </c>
      <c r="T536" t="s">
        <v>4473</v>
      </c>
      <c r="U536" t="s">
        <v>1891</v>
      </c>
      <c r="V536" t="s">
        <v>5316</v>
      </c>
      <c r="W536" t="s">
        <v>1892</v>
      </c>
      <c r="X536">
        <v>9321.83</v>
      </c>
    </row>
    <row r="537" spans="1:24" ht="13.2" x14ac:dyDescent="0.25">
      <c r="A537" t="s">
        <v>6149</v>
      </c>
      <c r="B537" t="s">
        <v>121</v>
      </c>
      <c r="C537" t="s">
        <v>1015</v>
      </c>
      <c r="D537" t="s">
        <v>2082</v>
      </c>
      <c r="E537" t="s">
        <v>2099</v>
      </c>
      <c r="F537">
        <v>2011</v>
      </c>
      <c r="G537" t="s">
        <v>2107</v>
      </c>
      <c r="H537" t="s">
        <v>2117</v>
      </c>
      <c r="I537" t="s">
        <v>2296</v>
      </c>
      <c r="J537" t="s">
        <v>2824</v>
      </c>
      <c r="K537">
        <v>54264.68</v>
      </c>
      <c r="L537" t="s">
        <v>1894</v>
      </c>
      <c r="M537" t="s">
        <v>1893</v>
      </c>
      <c r="N537">
        <v>11905.47</v>
      </c>
      <c r="O537" t="s">
        <v>1895</v>
      </c>
      <c r="P537">
        <v>3772.25</v>
      </c>
      <c r="Q537" t="s">
        <v>3907</v>
      </c>
      <c r="R537" t="s">
        <v>1889</v>
      </c>
      <c r="S537" t="s">
        <v>1890</v>
      </c>
      <c r="T537" t="s">
        <v>4474</v>
      </c>
      <c r="U537" t="s">
        <v>1891</v>
      </c>
      <c r="V537" t="s">
        <v>5321</v>
      </c>
      <c r="W537" t="s">
        <v>1892</v>
      </c>
      <c r="X537">
        <v>2864.37</v>
      </c>
    </row>
    <row r="538" spans="1:24" ht="13.2" x14ac:dyDescent="0.25">
      <c r="A538" t="s">
        <v>6150</v>
      </c>
      <c r="B538" t="s">
        <v>368</v>
      </c>
      <c r="C538" t="s">
        <v>1016</v>
      </c>
      <c r="D538" t="s">
        <v>2078</v>
      </c>
      <c r="E538" t="s">
        <v>2095</v>
      </c>
      <c r="F538">
        <v>1999</v>
      </c>
      <c r="G538" t="s">
        <v>2108</v>
      </c>
      <c r="H538" t="s">
        <v>2120</v>
      </c>
      <c r="I538" t="s">
        <v>2133</v>
      </c>
      <c r="J538" t="s">
        <v>2825</v>
      </c>
      <c r="K538">
        <v>39318.86</v>
      </c>
      <c r="L538" t="s">
        <v>1894</v>
      </c>
      <c r="M538" t="s">
        <v>1893</v>
      </c>
      <c r="N538">
        <v>9565.0300000000007</v>
      </c>
      <c r="O538" t="s">
        <v>1895</v>
      </c>
      <c r="P538">
        <v>3780.92</v>
      </c>
      <c r="Q538" t="s">
        <v>3748</v>
      </c>
      <c r="R538" t="s">
        <v>1889</v>
      </c>
      <c r="S538" t="s">
        <v>1890</v>
      </c>
      <c r="T538" t="s">
        <v>4475</v>
      </c>
      <c r="U538" t="s">
        <v>1891</v>
      </c>
      <c r="V538" t="s">
        <v>5316</v>
      </c>
      <c r="W538" t="s">
        <v>1892</v>
      </c>
      <c r="X538">
        <v>8267.41</v>
      </c>
    </row>
    <row r="539" spans="1:24" ht="13.2" x14ac:dyDescent="0.25">
      <c r="A539" t="s">
        <v>6151</v>
      </c>
      <c r="B539" t="s">
        <v>355</v>
      </c>
      <c r="C539" t="s">
        <v>1017</v>
      </c>
      <c r="D539" t="s">
        <v>2001</v>
      </c>
      <c r="E539" t="s">
        <v>2082</v>
      </c>
      <c r="F539">
        <v>1987</v>
      </c>
      <c r="G539" t="s">
        <v>2106</v>
      </c>
      <c r="H539" t="s">
        <v>2111</v>
      </c>
      <c r="I539" t="s">
        <v>2141</v>
      </c>
      <c r="J539" t="s">
        <v>2826</v>
      </c>
      <c r="K539">
        <v>45282.21</v>
      </c>
      <c r="L539" t="s">
        <v>1894</v>
      </c>
      <c r="M539" t="s">
        <v>1893</v>
      </c>
      <c r="N539">
        <v>6225.59</v>
      </c>
      <c r="O539" t="s">
        <v>1895</v>
      </c>
      <c r="P539">
        <v>6497.24</v>
      </c>
      <c r="Q539" t="s">
        <v>3748</v>
      </c>
      <c r="R539" t="s">
        <v>1889</v>
      </c>
      <c r="S539" t="s">
        <v>1890</v>
      </c>
      <c r="T539" t="s">
        <v>1426</v>
      </c>
      <c r="U539" t="s">
        <v>1891</v>
      </c>
      <c r="V539" t="s">
        <v>5316</v>
      </c>
      <c r="W539" t="s">
        <v>1892</v>
      </c>
      <c r="X539">
        <v>3074.62</v>
      </c>
    </row>
    <row r="540" spans="1:24" ht="13.2" x14ac:dyDescent="0.25">
      <c r="A540" t="s">
        <v>6152</v>
      </c>
      <c r="B540" t="s">
        <v>408</v>
      </c>
      <c r="C540" t="s">
        <v>1018</v>
      </c>
      <c r="D540" t="s">
        <v>2080</v>
      </c>
      <c r="E540" t="s">
        <v>2105</v>
      </c>
      <c r="F540">
        <v>2009</v>
      </c>
      <c r="G540" t="s">
        <v>2106</v>
      </c>
      <c r="H540" t="s">
        <v>2122</v>
      </c>
      <c r="I540" t="s">
        <v>2179</v>
      </c>
      <c r="J540" t="s">
        <v>2827</v>
      </c>
      <c r="K540">
        <v>44819.26</v>
      </c>
      <c r="L540" t="s">
        <v>1894</v>
      </c>
      <c r="M540" t="s">
        <v>1893</v>
      </c>
      <c r="N540">
        <v>11832.88</v>
      </c>
      <c r="O540" t="s">
        <v>1895</v>
      </c>
      <c r="P540">
        <v>6373.55</v>
      </c>
      <c r="Q540" t="s">
        <v>3876</v>
      </c>
      <c r="R540" t="s">
        <v>1889</v>
      </c>
      <c r="S540" t="s">
        <v>1890</v>
      </c>
      <c r="T540" t="s">
        <v>4476</v>
      </c>
      <c r="U540" t="s">
        <v>1891</v>
      </c>
      <c r="V540" t="s">
        <v>5316</v>
      </c>
      <c r="W540" t="s">
        <v>1892</v>
      </c>
      <c r="X540">
        <v>4326.25</v>
      </c>
    </row>
    <row r="541" spans="1:24" ht="13.2" x14ac:dyDescent="0.25">
      <c r="A541" t="s">
        <v>6153</v>
      </c>
      <c r="B541" t="s">
        <v>295</v>
      </c>
      <c r="C541" t="s">
        <v>1019</v>
      </c>
      <c r="D541" t="s">
        <v>2079</v>
      </c>
      <c r="E541" t="s">
        <v>2097</v>
      </c>
      <c r="F541">
        <v>1998</v>
      </c>
      <c r="G541" t="s">
        <v>2108</v>
      </c>
      <c r="H541" t="s">
        <v>2116</v>
      </c>
      <c r="I541" t="s">
        <v>2296</v>
      </c>
      <c r="J541" t="s">
        <v>2828</v>
      </c>
      <c r="K541">
        <v>36143.21</v>
      </c>
      <c r="L541" t="s">
        <v>1894</v>
      </c>
      <c r="M541" t="s">
        <v>1893</v>
      </c>
      <c r="N541">
        <v>4737.26</v>
      </c>
      <c r="O541" t="s">
        <v>1895</v>
      </c>
      <c r="P541">
        <v>5981.3</v>
      </c>
      <c r="Q541" t="s">
        <v>3892</v>
      </c>
      <c r="R541" t="s">
        <v>1889</v>
      </c>
      <c r="S541" t="s">
        <v>1890</v>
      </c>
      <c r="T541" t="s">
        <v>4477</v>
      </c>
      <c r="U541" t="s">
        <v>1891</v>
      </c>
      <c r="V541" t="s">
        <v>5316</v>
      </c>
      <c r="W541" t="s">
        <v>1892</v>
      </c>
      <c r="X541">
        <v>9506.91</v>
      </c>
    </row>
    <row r="542" spans="1:24" ht="13.2" x14ac:dyDescent="0.25">
      <c r="A542" t="s">
        <v>6154</v>
      </c>
      <c r="B542" t="s">
        <v>274</v>
      </c>
      <c r="C542" t="s">
        <v>1020</v>
      </c>
      <c r="D542" t="s">
        <v>2001</v>
      </c>
      <c r="E542" t="s">
        <v>2099</v>
      </c>
      <c r="F542">
        <v>2010</v>
      </c>
      <c r="G542" t="s">
        <v>2106</v>
      </c>
      <c r="H542" t="s">
        <v>2115</v>
      </c>
      <c r="I542" t="s">
        <v>2142</v>
      </c>
      <c r="J542" t="s">
        <v>2829</v>
      </c>
      <c r="K542">
        <v>46553.82</v>
      </c>
      <c r="L542" t="s">
        <v>1894</v>
      </c>
      <c r="M542" t="s">
        <v>1893</v>
      </c>
      <c r="N542">
        <v>12938.6</v>
      </c>
      <c r="O542" t="s">
        <v>1895</v>
      </c>
      <c r="P542">
        <v>7020.38</v>
      </c>
      <c r="Q542" t="s">
        <v>3908</v>
      </c>
      <c r="R542" t="s">
        <v>1889</v>
      </c>
      <c r="S542" t="s">
        <v>1890</v>
      </c>
      <c r="T542" t="s">
        <v>4478</v>
      </c>
      <c r="U542" t="s">
        <v>1891</v>
      </c>
      <c r="V542" t="s">
        <v>5319</v>
      </c>
      <c r="W542" t="s">
        <v>1892</v>
      </c>
      <c r="X542">
        <v>5888.19</v>
      </c>
    </row>
    <row r="543" spans="1:24" ht="13.2" x14ac:dyDescent="0.25">
      <c r="A543" t="s">
        <v>6155</v>
      </c>
      <c r="B543" t="s">
        <v>350</v>
      </c>
      <c r="C543" t="s">
        <v>1021</v>
      </c>
      <c r="D543" t="s">
        <v>2080</v>
      </c>
      <c r="E543" t="s">
        <v>2096</v>
      </c>
      <c r="F543">
        <v>1992</v>
      </c>
      <c r="G543" t="s">
        <v>2107</v>
      </c>
      <c r="H543" t="s">
        <v>2113</v>
      </c>
      <c r="I543" t="s">
        <v>2294</v>
      </c>
      <c r="J543" t="s">
        <v>2830</v>
      </c>
      <c r="K543">
        <v>37104.44</v>
      </c>
      <c r="L543" t="s">
        <v>1894</v>
      </c>
      <c r="M543" t="s">
        <v>1893</v>
      </c>
      <c r="N543">
        <v>7829.38</v>
      </c>
      <c r="O543" t="s">
        <v>1895</v>
      </c>
      <c r="P543">
        <v>6811.35</v>
      </c>
      <c r="Q543" t="s">
        <v>3723</v>
      </c>
      <c r="R543" t="s">
        <v>1889</v>
      </c>
      <c r="S543" t="s">
        <v>1890</v>
      </c>
      <c r="T543" t="s">
        <v>4479</v>
      </c>
      <c r="U543" t="s">
        <v>1891</v>
      </c>
      <c r="V543" t="s">
        <v>5316</v>
      </c>
      <c r="W543" t="s">
        <v>1892</v>
      </c>
      <c r="X543">
        <v>9673.06</v>
      </c>
    </row>
    <row r="544" spans="1:24" ht="13.2" x14ac:dyDescent="0.25">
      <c r="A544" t="s">
        <v>6156</v>
      </c>
      <c r="B544" t="s">
        <v>246</v>
      </c>
      <c r="C544" t="s">
        <v>1022</v>
      </c>
      <c r="D544" t="s">
        <v>2001</v>
      </c>
      <c r="E544" t="s">
        <v>2099</v>
      </c>
      <c r="F544">
        <v>2012</v>
      </c>
      <c r="G544" t="s">
        <v>2106</v>
      </c>
      <c r="H544" t="s">
        <v>2109</v>
      </c>
      <c r="I544" t="s">
        <v>2294</v>
      </c>
      <c r="J544" t="s">
        <v>2831</v>
      </c>
      <c r="K544">
        <v>45749.48</v>
      </c>
      <c r="L544" t="s">
        <v>1894</v>
      </c>
      <c r="M544" t="s">
        <v>1893</v>
      </c>
      <c r="N544">
        <v>13451.02</v>
      </c>
      <c r="O544" t="s">
        <v>1895</v>
      </c>
      <c r="P544">
        <v>4672.18</v>
      </c>
      <c r="Q544" t="s">
        <v>3748</v>
      </c>
      <c r="R544" t="s">
        <v>1889</v>
      </c>
      <c r="S544" t="s">
        <v>1890</v>
      </c>
      <c r="T544" t="s">
        <v>4480</v>
      </c>
      <c r="U544" t="s">
        <v>1891</v>
      </c>
      <c r="V544" t="s">
        <v>5316</v>
      </c>
      <c r="W544" t="s">
        <v>1892</v>
      </c>
      <c r="X544">
        <v>1248.24</v>
      </c>
    </row>
    <row r="545" spans="1:24" ht="13.2" x14ac:dyDescent="0.25">
      <c r="A545" t="s">
        <v>6157</v>
      </c>
      <c r="B545" t="s">
        <v>409</v>
      </c>
      <c r="C545" t="s">
        <v>1023</v>
      </c>
      <c r="D545" t="s">
        <v>2080</v>
      </c>
      <c r="E545" t="s">
        <v>2082</v>
      </c>
      <c r="F545">
        <v>1997</v>
      </c>
      <c r="G545" t="s">
        <v>2107</v>
      </c>
      <c r="H545" t="s">
        <v>2116</v>
      </c>
      <c r="I545" t="s">
        <v>2143</v>
      </c>
      <c r="J545" t="s">
        <v>2832</v>
      </c>
      <c r="K545">
        <v>39509.21</v>
      </c>
      <c r="L545" t="s">
        <v>1894</v>
      </c>
      <c r="M545" t="s">
        <v>1893</v>
      </c>
      <c r="N545">
        <v>14966.19</v>
      </c>
      <c r="O545" t="s">
        <v>1895</v>
      </c>
      <c r="P545">
        <v>7299.89</v>
      </c>
      <c r="Q545" t="s">
        <v>3723</v>
      </c>
      <c r="R545" t="s">
        <v>1889</v>
      </c>
      <c r="S545" t="s">
        <v>1890</v>
      </c>
      <c r="T545" t="s">
        <v>4481</v>
      </c>
      <c r="U545" t="s">
        <v>1891</v>
      </c>
      <c r="V545" t="s">
        <v>5316</v>
      </c>
      <c r="W545" t="s">
        <v>1892</v>
      </c>
      <c r="X545">
        <v>2436.94</v>
      </c>
    </row>
    <row r="546" spans="1:24" ht="13.2" x14ac:dyDescent="0.25">
      <c r="A546" t="s">
        <v>6158</v>
      </c>
      <c r="B546" t="s">
        <v>410</v>
      </c>
      <c r="C546" t="s">
        <v>1024</v>
      </c>
      <c r="D546" t="s">
        <v>2080</v>
      </c>
      <c r="E546" t="s">
        <v>2001</v>
      </c>
      <c r="F546">
        <v>1995</v>
      </c>
      <c r="G546" t="s">
        <v>2107</v>
      </c>
      <c r="H546" t="s">
        <v>2116</v>
      </c>
      <c r="I546" t="s">
        <v>2235</v>
      </c>
      <c r="J546" t="s">
        <v>2833</v>
      </c>
      <c r="K546">
        <v>52952.49</v>
      </c>
      <c r="L546" t="s">
        <v>1894</v>
      </c>
      <c r="M546" t="s">
        <v>1893</v>
      </c>
      <c r="N546">
        <v>14211.78</v>
      </c>
      <c r="O546" t="s">
        <v>1895</v>
      </c>
      <c r="P546">
        <v>5434.8</v>
      </c>
      <c r="Q546" t="s">
        <v>3740</v>
      </c>
      <c r="R546" t="s">
        <v>1889</v>
      </c>
      <c r="S546" t="s">
        <v>1890</v>
      </c>
      <c r="T546" t="s">
        <v>4482</v>
      </c>
      <c r="U546" t="s">
        <v>1891</v>
      </c>
      <c r="V546" t="s">
        <v>5316</v>
      </c>
      <c r="W546" t="s">
        <v>1892</v>
      </c>
      <c r="X546">
        <v>7120.37</v>
      </c>
    </row>
    <row r="547" spans="1:24" ht="13.2" x14ac:dyDescent="0.25">
      <c r="A547" t="s">
        <v>6159</v>
      </c>
      <c r="B547" t="s">
        <v>228</v>
      </c>
      <c r="C547" t="s">
        <v>1025</v>
      </c>
      <c r="D547" t="s">
        <v>2079</v>
      </c>
      <c r="E547" t="s">
        <v>2001</v>
      </c>
      <c r="F547">
        <v>2000</v>
      </c>
      <c r="G547" t="s">
        <v>2107</v>
      </c>
      <c r="H547" t="s">
        <v>2112</v>
      </c>
      <c r="I547" t="s">
        <v>2141</v>
      </c>
      <c r="J547" t="s">
        <v>2834</v>
      </c>
      <c r="K547">
        <v>17921.05</v>
      </c>
      <c r="L547" t="s">
        <v>1894</v>
      </c>
      <c r="M547" t="s">
        <v>1893</v>
      </c>
      <c r="N547">
        <v>7129.06</v>
      </c>
      <c r="O547" t="s">
        <v>1895</v>
      </c>
      <c r="P547">
        <v>4863.6400000000003</v>
      </c>
      <c r="Q547" t="s">
        <v>3909</v>
      </c>
      <c r="R547" t="s">
        <v>1889</v>
      </c>
      <c r="S547" t="s">
        <v>1890</v>
      </c>
      <c r="T547" t="s">
        <v>4483</v>
      </c>
      <c r="U547" t="s">
        <v>1891</v>
      </c>
      <c r="V547" t="s">
        <v>5626</v>
      </c>
      <c r="W547" t="s">
        <v>1892</v>
      </c>
      <c r="X547">
        <v>1243.76</v>
      </c>
    </row>
    <row r="548" spans="1:24" ht="13.2" x14ac:dyDescent="0.25">
      <c r="A548" t="s">
        <v>6160</v>
      </c>
      <c r="B548" t="s">
        <v>250</v>
      </c>
      <c r="C548" t="s">
        <v>1026</v>
      </c>
      <c r="D548" t="s">
        <v>2082</v>
      </c>
      <c r="E548" t="s">
        <v>2099</v>
      </c>
      <c r="F548">
        <v>2005</v>
      </c>
      <c r="G548" t="s">
        <v>2108</v>
      </c>
      <c r="H548" t="s">
        <v>2118</v>
      </c>
      <c r="I548" t="s">
        <v>2142</v>
      </c>
      <c r="J548" t="s">
        <v>2835</v>
      </c>
      <c r="K548">
        <v>24136.86</v>
      </c>
      <c r="L548" t="s">
        <v>1894</v>
      </c>
      <c r="M548" t="s">
        <v>1893</v>
      </c>
      <c r="N548">
        <v>10877.73</v>
      </c>
      <c r="O548" t="s">
        <v>1895</v>
      </c>
      <c r="P548">
        <v>5489.32</v>
      </c>
      <c r="Q548" t="s">
        <v>3910</v>
      </c>
      <c r="R548" t="s">
        <v>1889</v>
      </c>
      <c r="S548" t="s">
        <v>1890</v>
      </c>
      <c r="T548" t="s">
        <v>4484</v>
      </c>
      <c r="U548" t="s">
        <v>1891</v>
      </c>
      <c r="V548" t="s">
        <v>5316</v>
      </c>
      <c r="W548" t="s">
        <v>1892</v>
      </c>
      <c r="X548">
        <v>5385.31</v>
      </c>
    </row>
    <row r="549" spans="1:24" ht="13.2" x14ac:dyDescent="0.25">
      <c r="A549" t="s">
        <v>6161</v>
      </c>
      <c r="B549" t="s">
        <v>126</v>
      </c>
      <c r="C549" t="s">
        <v>1027</v>
      </c>
      <c r="D549" t="s">
        <v>2081</v>
      </c>
      <c r="E549" t="s">
        <v>2001</v>
      </c>
      <c r="F549">
        <v>2002</v>
      </c>
      <c r="G549" t="s">
        <v>2107</v>
      </c>
      <c r="H549" t="s">
        <v>2113</v>
      </c>
      <c r="I549" t="s">
        <v>2294</v>
      </c>
      <c r="J549" t="s">
        <v>2836</v>
      </c>
      <c r="K549">
        <v>15722.03</v>
      </c>
      <c r="L549" t="s">
        <v>1894</v>
      </c>
      <c r="M549" t="s">
        <v>1893</v>
      </c>
      <c r="N549">
        <v>12742.6</v>
      </c>
      <c r="O549" t="s">
        <v>1895</v>
      </c>
      <c r="P549">
        <v>3588.38</v>
      </c>
      <c r="Q549" t="s">
        <v>3911</v>
      </c>
      <c r="R549" t="s">
        <v>1889</v>
      </c>
      <c r="S549" t="s">
        <v>1890</v>
      </c>
      <c r="T549" t="s">
        <v>4485</v>
      </c>
      <c r="U549" t="s">
        <v>1891</v>
      </c>
      <c r="V549" t="s">
        <v>5625</v>
      </c>
      <c r="W549" t="s">
        <v>1892</v>
      </c>
      <c r="X549">
        <v>8539.86</v>
      </c>
    </row>
    <row r="550" spans="1:24" ht="13.2" x14ac:dyDescent="0.25">
      <c r="A550" t="s">
        <v>6162</v>
      </c>
      <c r="B550" t="s">
        <v>194</v>
      </c>
      <c r="C550" t="s">
        <v>1028</v>
      </c>
      <c r="D550" t="s">
        <v>2080</v>
      </c>
      <c r="E550" t="s">
        <v>1994</v>
      </c>
      <c r="F550">
        <v>2012</v>
      </c>
      <c r="G550" t="s">
        <v>2107</v>
      </c>
      <c r="H550" t="s">
        <v>2119</v>
      </c>
      <c r="I550" t="s">
        <v>2295</v>
      </c>
      <c r="J550" t="s">
        <v>2837</v>
      </c>
      <c r="K550">
        <v>31554.6</v>
      </c>
      <c r="L550" t="s">
        <v>1894</v>
      </c>
      <c r="M550" t="s">
        <v>1893</v>
      </c>
      <c r="N550">
        <v>8280.17</v>
      </c>
      <c r="O550" t="s">
        <v>1895</v>
      </c>
      <c r="P550">
        <v>8925.27</v>
      </c>
      <c r="Q550" t="s">
        <v>3912</v>
      </c>
      <c r="R550" t="s">
        <v>1889</v>
      </c>
      <c r="S550" t="s">
        <v>1890</v>
      </c>
      <c r="T550" t="s">
        <v>4486</v>
      </c>
      <c r="U550" t="s">
        <v>1891</v>
      </c>
      <c r="V550" t="s">
        <v>5323</v>
      </c>
      <c r="W550" t="s">
        <v>1892</v>
      </c>
      <c r="X550">
        <v>3033.56</v>
      </c>
    </row>
    <row r="551" spans="1:24" ht="13.2" x14ac:dyDescent="0.25">
      <c r="A551" t="s">
        <v>6163</v>
      </c>
      <c r="B551" t="s">
        <v>222</v>
      </c>
      <c r="C551" t="s">
        <v>1029</v>
      </c>
      <c r="D551" t="s">
        <v>2080</v>
      </c>
      <c r="E551" t="s">
        <v>2103</v>
      </c>
      <c r="F551">
        <v>2002</v>
      </c>
      <c r="G551" t="s">
        <v>2106</v>
      </c>
      <c r="H551" t="s">
        <v>2112</v>
      </c>
      <c r="I551" t="s">
        <v>2233</v>
      </c>
      <c r="J551" t="s">
        <v>2838</v>
      </c>
      <c r="K551">
        <v>30785.34</v>
      </c>
      <c r="L551" t="s">
        <v>1894</v>
      </c>
      <c r="M551" t="s">
        <v>1893</v>
      </c>
      <c r="N551">
        <v>14853.36</v>
      </c>
      <c r="O551" t="s">
        <v>1895</v>
      </c>
      <c r="P551">
        <v>3826.42</v>
      </c>
      <c r="Q551" t="s">
        <v>3909</v>
      </c>
      <c r="R551" t="s">
        <v>1889</v>
      </c>
      <c r="S551" t="s">
        <v>1890</v>
      </c>
      <c r="T551" t="s">
        <v>4487</v>
      </c>
      <c r="U551" t="s">
        <v>1891</v>
      </c>
      <c r="V551" t="s">
        <v>5316</v>
      </c>
      <c r="W551" t="s">
        <v>1892</v>
      </c>
      <c r="X551">
        <v>4763.87</v>
      </c>
    </row>
    <row r="552" spans="1:24" ht="13.2" x14ac:dyDescent="0.25">
      <c r="A552" t="s">
        <v>6164</v>
      </c>
      <c r="B552" t="s">
        <v>125</v>
      </c>
      <c r="C552" t="s">
        <v>1030</v>
      </c>
      <c r="D552" t="s">
        <v>2082</v>
      </c>
      <c r="E552" t="s">
        <v>2092</v>
      </c>
      <c r="F552">
        <v>1987</v>
      </c>
      <c r="G552" t="s">
        <v>2106</v>
      </c>
      <c r="H552" t="s">
        <v>2115</v>
      </c>
      <c r="I552" t="s">
        <v>2141</v>
      </c>
      <c r="J552" t="s">
        <v>2839</v>
      </c>
      <c r="K552">
        <v>38445.279999999999</v>
      </c>
      <c r="L552" t="s">
        <v>1894</v>
      </c>
      <c r="M552" t="s">
        <v>1893</v>
      </c>
      <c r="N552">
        <v>13935.38</v>
      </c>
      <c r="O552" t="s">
        <v>1895</v>
      </c>
      <c r="P552">
        <v>8462.43</v>
      </c>
      <c r="Q552" t="s">
        <v>3913</v>
      </c>
      <c r="R552" t="s">
        <v>1889</v>
      </c>
      <c r="S552" t="s">
        <v>1890</v>
      </c>
      <c r="T552" t="s">
        <v>1175</v>
      </c>
      <c r="U552" t="s">
        <v>1891</v>
      </c>
      <c r="V552" t="s">
        <v>5316</v>
      </c>
      <c r="W552" t="s">
        <v>1892</v>
      </c>
      <c r="X552">
        <v>5617.53</v>
      </c>
    </row>
    <row r="553" spans="1:24" ht="13.2" x14ac:dyDescent="0.25">
      <c r="A553" t="s">
        <v>6165</v>
      </c>
      <c r="B553" t="s">
        <v>411</v>
      </c>
      <c r="C553" t="s">
        <v>1031</v>
      </c>
      <c r="D553" t="s">
        <v>2078</v>
      </c>
      <c r="E553" t="s">
        <v>2099</v>
      </c>
      <c r="F553">
        <v>2012</v>
      </c>
      <c r="G553" t="s">
        <v>2106</v>
      </c>
      <c r="H553" t="s">
        <v>2110</v>
      </c>
      <c r="I553" t="s">
        <v>2298</v>
      </c>
      <c r="J553" t="s">
        <v>2840</v>
      </c>
      <c r="K553">
        <v>39161.06</v>
      </c>
      <c r="L553" t="s">
        <v>1894</v>
      </c>
      <c r="M553" t="s">
        <v>1893</v>
      </c>
      <c r="N553">
        <v>13732.31</v>
      </c>
      <c r="O553" t="s">
        <v>1895</v>
      </c>
      <c r="P553">
        <v>4626.26</v>
      </c>
      <c r="Q553" t="s">
        <v>3914</v>
      </c>
      <c r="R553" t="s">
        <v>1889</v>
      </c>
      <c r="S553" t="s">
        <v>1890</v>
      </c>
      <c r="T553" t="s">
        <v>4488</v>
      </c>
      <c r="U553" t="s">
        <v>1891</v>
      </c>
      <c r="V553" t="s">
        <v>5626</v>
      </c>
      <c r="W553" t="s">
        <v>1892</v>
      </c>
      <c r="X553">
        <v>8735.58</v>
      </c>
    </row>
    <row r="554" spans="1:24" ht="13.2" x14ac:dyDescent="0.25">
      <c r="A554" t="s">
        <v>6166</v>
      </c>
      <c r="B554" t="s">
        <v>412</v>
      </c>
      <c r="C554" t="s">
        <v>1032</v>
      </c>
      <c r="D554" t="s">
        <v>2082</v>
      </c>
      <c r="E554" t="s">
        <v>2088</v>
      </c>
      <c r="F554">
        <v>1989</v>
      </c>
      <c r="G554" t="s">
        <v>2108</v>
      </c>
      <c r="H554" t="s">
        <v>2111</v>
      </c>
      <c r="I554" t="s">
        <v>2298</v>
      </c>
      <c r="J554" t="s">
        <v>2841</v>
      </c>
      <c r="K554">
        <v>56754.6</v>
      </c>
      <c r="L554" t="s">
        <v>1894</v>
      </c>
      <c r="M554" t="s">
        <v>1893</v>
      </c>
      <c r="N554">
        <v>14128.04</v>
      </c>
      <c r="O554" t="s">
        <v>1895</v>
      </c>
      <c r="P554">
        <v>6056.14</v>
      </c>
      <c r="Q554" t="s">
        <v>3740</v>
      </c>
      <c r="R554" t="s">
        <v>1889</v>
      </c>
      <c r="S554" t="s">
        <v>1890</v>
      </c>
      <c r="T554" t="s">
        <v>4489</v>
      </c>
      <c r="U554" t="s">
        <v>1891</v>
      </c>
      <c r="V554" t="s">
        <v>5316</v>
      </c>
      <c r="W554" t="s">
        <v>1892</v>
      </c>
      <c r="X554">
        <v>2037.35</v>
      </c>
    </row>
    <row r="555" spans="1:24" ht="13.2" x14ac:dyDescent="0.25">
      <c r="A555" t="s">
        <v>6167</v>
      </c>
      <c r="B555" t="s">
        <v>211</v>
      </c>
      <c r="C555" t="s">
        <v>1033</v>
      </c>
      <c r="D555" t="s">
        <v>2078</v>
      </c>
      <c r="E555" t="s">
        <v>2088</v>
      </c>
      <c r="F555">
        <v>2001</v>
      </c>
      <c r="G555" t="s">
        <v>2106</v>
      </c>
      <c r="H555" t="s">
        <v>2119</v>
      </c>
      <c r="I555" t="s">
        <v>2294</v>
      </c>
      <c r="J555" t="s">
        <v>2842</v>
      </c>
      <c r="K555">
        <v>47890.14</v>
      </c>
      <c r="L555" t="s">
        <v>1894</v>
      </c>
      <c r="M555" t="s">
        <v>1893</v>
      </c>
      <c r="N555">
        <v>12532.37</v>
      </c>
      <c r="O555" t="s">
        <v>1895</v>
      </c>
      <c r="P555">
        <v>6856.9</v>
      </c>
      <c r="Q555" t="s">
        <v>3915</v>
      </c>
      <c r="R555" t="s">
        <v>1889</v>
      </c>
      <c r="S555" t="s">
        <v>1890</v>
      </c>
      <c r="T555" t="s">
        <v>4490</v>
      </c>
      <c r="U555" t="s">
        <v>1891</v>
      </c>
      <c r="V555" t="s">
        <v>5323</v>
      </c>
      <c r="W555" t="s">
        <v>1892</v>
      </c>
      <c r="X555">
        <v>9771.41</v>
      </c>
    </row>
    <row r="556" spans="1:24" ht="13.2" x14ac:dyDescent="0.25">
      <c r="A556" t="s">
        <v>6168</v>
      </c>
      <c r="B556" t="s">
        <v>342</v>
      </c>
      <c r="C556" t="s">
        <v>1034</v>
      </c>
      <c r="D556" t="s">
        <v>2078</v>
      </c>
      <c r="E556" t="s">
        <v>2096</v>
      </c>
      <c r="F556">
        <v>1996</v>
      </c>
      <c r="G556" t="s">
        <v>2106</v>
      </c>
      <c r="H556" t="s">
        <v>2123</v>
      </c>
      <c r="I556" t="s">
        <v>2141</v>
      </c>
      <c r="J556" t="s">
        <v>2843</v>
      </c>
      <c r="K556">
        <v>58797.91</v>
      </c>
      <c r="L556" t="s">
        <v>1894</v>
      </c>
      <c r="M556" t="s">
        <v>1893</v>
      </c>
      <c r="N556">
        <v>4079.85</v>
      </c>
      <c r="O556" t="s">
        <v>1895</v>
      </c>
      <c r="P556">
        <v>4083.88</v>
      </c>
      <c r="Q556" t="s">
        <v>3916</v>
      </c>
      <c r="R556" t="s">
        <v>1889</v>
      </c>
      <c r="S556" t="s">
        <v>1890</v>
      </c>
      <c r="T556" t="s">
        <v>4491</v>
      </c>
      <c r="U556" t="s">
        <v>1891</v>
      </c>
      <c r="V556" t="s">
        <v>5316</v>
      </c>
      <c r="W556" t="s">
        <v>1892</v>
      </c>
      <c r="X556">
        <v>5600.27</v>
      </c>
    </row>
    <row r="557" spans="1:24" ht="13.2" x14ac:dyDescent="0.25">
      <c r="A557" t="s">
        <v>6169</v>
      </c>
      <c r="B557" t="s">
        <v>410</v>
      </c>
      <c r="C557" t="s">
        <v>1035</v>
      </c>
      <c r="D557" t="s">
        <v>2080</v>
      </c>
      <c r="E557" t="s">
        <v>2089</v>
      </c>
      <c r="F557">
        <v>2007</v>
      </c>
      <c r="G557" t="s">
        <v>2108</v>
      </c>
      <c r="H557" t="s">
        <v>2123</v>
      </c>
      <c r="I557" t="s">
        <v>2142</v>
      </c>
      <c r="J557" t="s">
        <v>2844</v>
      </c>
      <c r="K557">
        <v>42335.44</v>
      </c>
      <c r="L557" t="s">
        <v>1894</v>
      </c>
      <c r="M557" t="s">
        <v>1893</v>
      </c>
      <c r="N557">
        <v>10557.66</v>
      </c>
      <c r="O557" t="s">
        <v>1895</v>
      </c>
      <c r="P557">
        <v>4206.59</v>
      </c>
      <c r="Q557" t="s">
        <v>3917</v>
      </c>
      <c r="R557" t="s">
        <v>1889</v>
      </c>
      <c r="S557" t="s">
        <v>1890</v>
      </c>
      <c r="T557" t="s">
        <v>4492</v>
      </c>
      <c r="U557" t="s">
        <v>1891</v>
      </c>
      <c r="V557" t="s">
        <v>5316</v>
      </c>
      <c r="W557" t="s">
        <v>1892</v>
      </c>
      <c r="X557">
        <v>6369.16</v>
      </c>
    </row>
    <row r="558" spans="1:24" ht="13.2" x14ac:dyDescent="0.25">
      <c r="A558" t="s">
        <v>6170</v>
      </c>
      <c r="B558" t="s">
        <v>380</v>
      </c>
      <c r="C558" t="s">
        <v>1036</v>
      </c>
      <c r="D558" t="s">
        <v>2078</v>
      </c>
      <c r="E558" t="s">
        <v>2001</v>
      </c>
      <c r="F558">
        <v>2013</v>
      </c>
      <c r="G558" t="s">
        <v>2108</v>
      </c>
      <c r="H558" t="s">
        <v>2121</v>
      </c>
      <c r="I558" t="s">
        <v>2298</v>
      </c>
      <c r="J558" t="s">
        <v>2845</v>
      </c>
      <c r="K558">
        <v>42227.89</v>
      </c>
      <c r="L558" t="s">
        <v>1894</v>
      </c>
      <c r="M558" t="s">
        <v>1893</v>
      </c>
      <c r="N558">
        <v>12939.67</v>
      </c>
      <c r="O558" t="s">
        <v>1895</v>
      </c>
      <c r="P558">
        <v>6775.64</v>
      </c>
      <c r="Q558" t="s">
        <v>3918</v>
      </c>
      <c r="R558" t="s">
        <v>1889</v>
      </c>
      <c r="S558" t="s">
        <v>1890</v>
      </c>
      <c r="T558" t="s">
        <v>4493</v>
      </c>
      <c r="U558" t="s">
        <v>1891</v>
      </c>
      <c r="V558" t="s">
        <v>5316</v>
      </c>
      <c r="W558" t="s">
        <v>1892</v>
      </c>
      <c r="X558">
        <v>1426.94</v>
      </c>
    </row>
    <row r="559" spans="1:24" ht="13.2" x14ac:dyDescent="0.25">
      <c r="A559" t="s">
        <v>6171</v>
      </c>
      <c r="B559" t="s">
        <v>183</v>
      </c>
      <c r="C559" t="s">
        <v>1037</v>
      </c>
      <c r="D559" t="s">
        <v>2081</v>
      </c>
      <c r="E559" t="s">
        <v>2102</v>
      </c>
      <c r="F559">
        <v>2005</v>
      </c>
      <c r="G559" t="s">
        <v>2106</v>
      </c>
      <c r="H559" t="s">
        <v>2115</v>
      </c>
      <c r="I559" t="s">
        <v>2296</v>
      </c>
      <c r="J559" t="s">
        <v>2846</v>
      </c>
      <c r="K559">
        <v>49866.21</v>
      </c>
      <c r="L559" t="s">
        <v>1894</v>
      </c>
      <c r="M559" t="s">
        <v>1893</v>
      </c>
      <c r="N559">
        <v>7757.61</v>
      </c>
      <c r="O559" t="s">
        <v>1895</v>
      </c>
      <c r="P559">
        <v>7488.11</v>
      </c>
      <c r="Q559" t="s">
        <v>3897</v>
      </c>
      <c r="R559" t="s">
        <v>1889</v>
      </c>
      <c r="S559" t="s">
        <v>1890</v>
      </c>
      <c r="T559" t="s">
        <v>4494</v>
      </c>
      <c r="U559" t="s">
        <v>1891</v>
      </c>
      <c r="V559" t="s">
        <v>5321</v>
      </c>
      <c r="W559" t="s">
        <v>1892</v>
      </c>
      <c r="X559">
        <v>7050.11</v>
      </c>
    </row>
    <row r="560" spans="1:24" ht="13.2" x14ac:dyDescent="0.25">
      <c r="A560" t="s">
        <v>6172</v>
      </c>
      <c r="B560" t="s">
        <v>300</v>
      </c>
      <c r="C560" t="s">
        <v>1038</v>
      </c>
      <c r="D560" t="s">
        <v>2081</v>
      </c>
      <c r="E560" t="s">
        <v>2089</v>
      </c>
      <c r="F560">
        <v>1986</v>
      </c>
      <c r="G560" t="s">
        <v>2106</v>
      </c>
      <c r="H560" t="s">
        <v>2112</v>
      </c>
      <c r="I560" t="s">
        <v>2225</v>
      </c>
      <c r="J560" t="s">
        <v>2847</v>
      </c>
      <c r="K560">
        <v>40726.81</v>
      </c>
      <c r="L560" t="s">
        <v>1894</v>
      </c>
      <c r="M560" t="s">
        <v>1893</v>
      </c>
      <c r="N560">
        <v>9993.07</v>
      </c>
      <c r="O560" t="s">
        <v>1895</v>
      </c>
      <c r="P560">
        <v>7015.11</v>
      </c>
      <c r="Q560" t="s">
        <v>3919</v>
      </c>
      <c r="R560" t="s">
        <v>1889</v>
      </c>
      <c r="S560" t="s">
        <v>1890</v>
      </c>
      <c r="T560" t="s">
        <v>4495</v>
      </c>
      <c r="U560" t="s">
        <v>1891</v>
      </c>
      <c r="V560" t="s">
        <v>5316</v>
      </c>
      <c r="W560" t="s">
        <v>1892</v>
      </c>
      <c r="X560">
        <v>2240.94</v>
      </c>
    </row>
    <row r="561" spans="1:24" ht="13.2" x14ac:dyDescent="0.25">
      <c r="A561" t="s">
        <v>6173</v>
      </c>
      <c r="B561" t="s">
        <v>413</v>
      </c>
      <c r="C561" t="s">
        <v>1039</v>
      </c>
      <c r="D561" t="s">
        <v>2082</v>
      </c>
      <c r="E561" t="s">
        <v>2085</v>
      </c>
      <c r="F561">
        <v>2008</v>
      </c>
      <c r="G561" t="s">
        <v>2106</v>
      </c>
      <c r="H561" t="s">
        <v>2123</v>
      </c>
      <c r="I561" t="s">
        <v>2179</v>
      </c>
      <c r="J561" t="s">
        <v>2848</v>
      </c>
      <c r="K561">
        <v>31826.45</v>
      </c>
      <c r="L561" t="s">
        <v>1894</v>
      </c>
      <c r="M561" t="s">
        <v>1893</v>
      </c>
      <c r="N561">
        <v>9800.94</v>
      </c>
      <c r="O561" t="s">
        <v>1895</v>
      </c>
      <c r="P561">
        <v>4621.7</v>
      </c>
      <c r="Q561" t="s">
        <v>3724</v>
      </c>
      <c r="R561" t="s">
        <v>1889</v>
      </c>
      <c r="S561" t="s">
        <v>1890</v>
      </c>
      <c r="T561" t="s">
        <v>4496</v>
      </c>
      <c r="U561" t="s">
        <v>1891</v>
      </c>
      <c r="V561" t="s">
        <v>5316</v>
      </c>
      <c r="W561" t="s">
        <v>1892</v>
      </c>
      <c r="X561">
        <v>1531.18</v>
      </c>
    </row>
    <row r="562" spans="1:24" ht="13.2" x14ac:dyDescent="0.25">
      <c r="A562" t="s">
        <v>6174</v>
      </c>
      <c r="B562" t="s">
        <v>414</v>
      </c>
      <c r="C562" t="s">
        <v>1040</v>
      </c>
      <c r="D562" t="s">
        <v>2078</v>
      </c>
      <c r="E562" t="s">
        <v>2098</v>
      </c>
      <c r="F562">
        <v>2012</v>
      </c>
      <c r="G562" t="s">
        <v>2108</v>
      </c>
      <c r="H562" t="s">
        <v>2111</v>
      </c>
      <c r="I562" t="s">
        <v>2142</v>
      </c>
      <c r="J562" t="s">
        <v>2849</v>
      </c>
      <c r="K562">
        <v>50347.73</v>
      </c>
      <c r="L562" t="s">
        <v>1894</v>
      </c>
      <c r="M562" t="s">
        <v>1893</v>
      </c>
      <c r="N562">
        <v>11284.61</v>
      </c>
      <c r="O562" t="s">
        <v>1895</v>
      </c>
      <c r="P562">
        <v>6317.04</v>
      </c>
      <c r="Q562" t="s">
        <v>3740</v>
      </c>
      <c r="R562" t="s">
        <v>1889</v>
      </c>
      <c r="S562" t="s">
        <v>1890</v>
      </c>
      <c r="T562" t="s">
        <v>4497</v>
      </c>
      <c r="U562" t="s">
        <v>1891</v>
      </c>
      <c r="V562" t="s">
        <v>5321</v>
      </c>
      <c r="W562" t="s">
        <v>1892</v>
      </c>
      <c r="X562">
        <v>1675.82</v>
      </c>
    </row>
    <row r="563" spans="1:24" ht="13.2" x14ac:dyDescent="0.25">
      <c r="A563" t="s">
        <v>6175</v>
      </c>
      <c r="B563" t="s">
        <v>204</v>
      </c>
      <c r="C563" t="s">
        <v>1041</v>
      </c>
      <c r="D563" t="s">
        <v>2079</v>
      </c>
      <c r="E563" t="s">
        <v>2001</v>
      </c>
      <c r="F563">
        <v>1995</v>
      </c>
      <c r="G563" t="s">
        <v>2108</v>
      </c>
      <c r="H563" t="s">
        <v>2111</v>
      </c>
      <c r="I563" t="s">
        <v>2299</v>
      </c>
      <c r="J563" t="s">
        <v>2850</v>
      </c>
      <c r="K563">
        <v>54015.99</v>
      </c>
      <c r="L563" t="s">
        <v>1894</v>
      </c>
      <c r="M563" t="s">
        <v>1893</v>
      </c>
      <c r="N563">
        <v>5089.42</v>
      </c>
      <c r="O563" t="s">
        <v>1895</v>
      </c>
      <c r="P563">
        <v>5439.19</v>
      </c>
      <c r="Q563" t="s">
        <v>3920</v>
      </c>
      <c r="R563" t="s">
        <v>1889</v>
      </c>
      <c r="S563" t="s">
        <v>1890</v>
      </c>
      <c r="T563" t="s">
        <v>4498</v>
      </c>
      <c r="U563" t="s">
        <v>1891</v>
      </c>
      <c r="V563" t="s">
        <v>5323</v>
      </c>
      <c r="W563" t="s">
        <v>1892</v>
      </c>
      <c r="X563">
        <v>7572.78</v>
      </c>
    </row>
    <row r="564" spans="1:24" ht="13.2" x14ac:dyDescent="0.25">
      <c r="A564" t="s">
        <v>6176</v>
      </c>
      <c r="B564" t="s">
        <v>231</v>
      </c>
      <c r="C564" t="s">
        <v>1042</v>
      </c>
      <c r="D564" t="s">
        <v>2081</v>
      </c>
      <c r="E564" t="s">
        <v>2095</v>
      </c>
      <c r="F564">
        <v>2009</v>
      </c>
      <c r="G564" t="s">
        <v>2108</v>
      </c>
      <c r="H564" t="s">
        <v>2109</v>
      </c>
      <c r="I564" t="s">
        <v>2296</v>
      </c>
      <c r="J564" t="s">
        <v>2851</v>
      </c>
      <c r="K564">
        <v>55799.35</v>
      </c>
      <c r="L564" t="s">
        <v>1894</v>
      </c>
      <c r="M564" t="s">
        <v>1893</v>
      </c>
      <c r="N564">
        <v>12651.38</v>
      </c>
      <c r="O564" t="s">
        <v>1895</v>
      </c>
      <c r="P564">
        <v>6393.54</v>
      </c>
      <c r="Q564" t="s">
        <v>3921</v>
      </c>
      <c r="R564" t="s">
        <v>1889</v>
      </c>
      <c r="S564" t="s">
        <v>1890</v>
      </c>
      <c r="T564" t="s">
        <v>1269</v>
      </c>
      <c r="U564" t="s">
        <v>1891</v>
      </c>
      <c r="V564" t="s">
        <v>5316</v>
      </c>
      <c r="W564" t="s">
        <v>1892</v>
      </c>
      <c r="X564">
        <v>6795.83</v>
      </c>
    </row>
    <row r="565" spans="1:24" ht="13.2" x14ac:dyDescent="0.25">
      <c r="A565" t="s">
        <v>6177</v>
      </c>
      <c r="B565" t="s">
        <v>396</v>
      </c>
      <c r="C565" t="s">
        <v>1043</v>
      </c>
      <c r="D565" t="s">
        <v>2079</v>
      </c>
      <c r="E565" t="s">
        <v>2101</v>
      </c>
      <c r="F565">
        <v>2011</v>
      </c>
      <c r="G565" t="s">
        <v>2106</v>
      </c>
      <c r="H565" t="s">
        <v>2112</v>
      </c>
      <c r="I565" t="s">
        <v>2294</v>
      </c>
      <c r="J565" t="s">
        <v>2852</v>
      </c>
      <c r="K565">
        <v>19134.810000000001</v>
      </c>
      <c r="L565" t="s">
        <v>1894</v>
      </c>
      <c r="M565" t="s">
        <v>1893</v>
      </c>
      <c r="N565">
        <v>14011.3</v>
      </c>
      <c r="O565" t="s">
        <v>1895</v>
      </c>
      <c r="P565">
        <v>4148.21</v>
      </c>
      <c r="Q565" t="s">
        <v>3922</v>
      </c>
      <c r="R565" t="s">
        <v>1889</v>
      </c>
      <c r="S565" t="s">
        <v>1890</v>
      </c>
      <c r="T565" t="s">
        <v>4499</v>
      </c>
      <c r="U565" t="s">
        <v>1891</v>
      </c>
      <c r="V565" t="s">
        <v>5316</v>
      </c>
      <c r="W565" t="s">
        <v>1892</v>
      </c>
      <c r="X565">
        <v>6720.41</v>
      </c>
    </row>
    <row r="566" spans="1:24" ht="13.2" x14ac:dyDescent="0.25">
      <c r="A566" t="s">
        <v>6178</v>
      </c>
      <c r="B566" t="s">
        <v>293</v>
      </c>
      <c r="C566" t="s">
        <v>1044</v>
      </c>
      <c r="D566" t="s">
        <v>2079</v>
      </c>
      <c r="E566" t="s">
        <v>2091</v>
      </c>
      <c r="F566">
        <v>1996</v>
      </c>
      <c r="G566" t="s">
        <v>2108</v>
      </c>
      <c r="H566" t="s">
        <v>2109</v>
      </c>
      <c r="I566" t="s">
        <v>2141</v>
      </c>
      <c r="J566" t="s">
        <v>2853</v>
      </c>
      <c r="K566">
        <v>21879.42</v>
      </c>
      <c r="L566" t="s">
        <v>1894</v>
      </c>
      <c r="M566" t="s">
        <v>1893</v>
      </c>
      <c r="N566">
        <v>10313.370000000001</v>
      </c>
      <c r="O566" t="s">
        <v>1895</v>
      </c>
      <c r="P566">
        <v>4246.67</v>
      </c>
      <c r="Q566" t="s">
        <v>3923</v>
      </c>
      <c r="R566" t="s">
        <v>1889</v>
      </c>
      <c r="S566" t="s">
        <v>1890</v>
      </c>
      <c r="T566" t="s">
        <v>4500</v>
      </c>
      <c r="U566" t="s">
        <v>1891</v>
      </c>
      <c r="V566" t="s">
        <v>5316</v>
      </c>
      <c r="W566" t="s">
        <v>1892</v>
      </c>
      <c r="X566">
        <v>7620.57</v>
      </c>
    </row>
    <row r="567" spans="1:24" ht="13.2" x14ac:dyDescent="0.25">
      <c r="A567" t="s">
        <v>6179</v>
      </c>
      <c r="B567" t="s">
        <v>209</v>
      </c>
      <c r="C567" t="s">
        <v>1045</v>
      </c>
      <c r="D567" t="s">
        <v>2081</v>
      </c>
      <c r="E567" t="s">
        <v>2086</v>
      </c>
      <c r="F567">
        <v>2010</v>
      </c>
      <c r="G567" t="s">
        <v>2107</v>
      </c>
      <c r="H567" t="s">
        <v>2117</v>
      </c>
      <c r="I567" t="s">
        <v>2142</v>
      </c>
      <c r="J567" t="s">
        <v>2854</v>
      </c>
      <c r="K567">
        <v>57048.95</v>
      </c>
      <c r="L567" t="s">
        <v>1894</v>
      </c>
      <c r="M567" t="s">
        <v>1893</v>
      </c>
      <c r="N567">
        <v>10679.17</v>
      </c>
      <c r="O567" t="s">
        <v>1895</v>
      </c>
      <c r="P567">
        <v>6352.18</v>
      </c>
      <c r="Q567" t="s">
        <v>3920</v>
      </c>
      <c r="R567" t="s">
        <v>1889</v>
      </c>
      <c r="S567" t="s">
        <v>1890</v>
      </c>
      <c r="T567" t="s">
        <v>4501</v>
      </c>
      <c r="U567" t="s">
        <v>1891</v>
      </c>
      <c r="V567" t="s">
        <v>5316</v>
      </c>
      <c r="W567" t="s">
        <v>1892</v>
      </c>
      <c r="X567">
        <v>9939.11</v>
      </c>
    </row>
    <row r="568" spans="1:24" ht="13.2" x14ac:dyDescent="0.25">
      <c r="A568" t="s">
        <v>6180</v>
      </c>
      <c r="B568" t="s">
        <v>119</v>
      </c>
      <c r="C568" t="s">
        <v>1046</v>
      </c>
      <c r="D568" t="s">
        <v>2078</v>
      </c>
      <c r="E568" t="s">
        <v>2094</v>
      </c>
      <c r="F568">
        <v>2000</v>
      </c>
      <c r="G568" t="s">
        <v>2107</v>
      </c>
      <c r="H568" t="s">
        <v>2120</v>
      </c>
      <c r="I568" t="s">
        <v>2295</v>
      </c>
      <c r="J568" t="s">
        <v>2855</v>
      </c>
      <c r="K568">
        <v>26514.19</v>
      </c>
      <c r="L568" t="s">
        <v>1894</v>
      </c>
      <c r="M568" t="s">
        <v>1893</v>
      </c>
      <c r="N568">
        <v>12137.15</v>
      </c>
      <c r="O568" t="s">
        <v>1895</v>
      </c>
      <c r="P568">
        <v>5986.06</v>
      </c>
      <c r="Q568" t="s">
        <v>3924</v>
      </c>
      <c r="R568" t="s">
        <v>1889</v>
      </c>
      <c r="S568" t="s">
        <v>1890</v>
      </c>
      <c r="T568" t="s">
        <v>4502</v>
      </c>
      <c r="U568" t="s">
        <v>1891</v>
      </c>
      <c r="V568" t="s">
        <v>5316</v>
      </c>
      <c r="W568" t="s">
        <v>1892</v>
      </c>
      <c r="X568">
        <v>4791.97</v>
      </c>
    </row>
    <row r="569" spans="1:24" ht="13.2" x14ac:dyDescent="0.25">
      <c r="A569" t="s">
        <v>6181</v>
      </c>
      <c r="B569" t="s">
        <v>321</v>
      </c>
      <c r="C569" t="s">
        <v>1047</v>
      </c>
      <c r="D569" t="s">
        <v>2082</v>
      </c>
      <c r="E569" t="s">
        <v>2105</v>
      </c>
      <c r="F569">
        <v>1987</v>
      </c>
      <c r="G569" t="s">
        <v>2107</v>
      </c>
      <c r="H569" t="s">
        <v>2117</v>
      </c>
      <c r="I569" t="s">
        <v>2141</v>
      </c>
      <c r="J569" t="s">
        <v>2856</v>
      </c>
      <c r="K569">
        <v>16046.02</v>
      </c>
      <c r="L569" t="s">
        <v>1894</v>
      </c>
      <c r="M569" t="s">
        <v>1893</v>
      </c>
      <c r="N569">
        <v>13448.53</v>
      </c>
      <c r="O569" t="s">
        <v>1895</v>
      </c>
      <c r="P569">
        <v>7182.86</v>
      </c>
      <c r="Q569" t="s">
        <v>3891</v>
      </c>
      <c r="R569" t="s">
        <v>1889</v>
      </c>
      <c r="S569" t="s">
        <v>1890</v>
      </c>
      <c r="T569" t="s">
        <v>1227</v>
      </c>
      <c r="U569" t="s">
        <v>1891</v>
      </c>
      <c r="V569" t="s">
        <v>5316</v>
      </c>
      <c r="W569" t="s">
        <v>1892</v>
      </c>
      <c r="X569">
        <v>8868.4500000000007</v>
      </c>
    </row>
    <row r="570" spans="1:24" ht="13.2" x14ac:dyDescent="0.25">
      <c r="A570" t="s">
        <v>6182</v>
      </c>
      <c r="B570" t="s">
        <v>415</v>
      </c>
      <c r="C570" t="s">
        <v>1048</v>
      </c>
      <c r="D570" t="s">
        <v>2081</v>
      </c>
      <c r="E570" t="s">
        <v>2102</v>
      </c>
      <c r="F570">
        <v>2006</v>
      </c>
      <c r="G570" t="s">
        <v>2108</v>
      </c>
      <c r="H570" t="s">
        <v>2119</v>
      </c>
      <c r="I570" t="s">
        <v>2133</v>
      </c>
      <c r="J570" t="s">
        <v>2857</v>
      </c>
      <c r="K570">
        <v>43584.4</v>
      </c>
      <c r="L570" t="s">
        <v>1894</v>
      </c>
      <c r="M570" t="s">
        <v>1893</v>
      </c>
      <c r="N570">
        <v>5467.06</v>
      </c>
      <c r="O570" t="s">
        <v>1895</v>
      </c>
      <c r="P570">
        <v>8960.0400000000009</v>
      </c>
      <c r="Q570" t="s">
        <v>3898</v>
      </c>
      <c r="R570" t="s">
        <v>1889</v>
      </c>
      <c r="S570" t="s">
        <v>1890</v>
      </c>
      <c r="T570" t="s">
        <v>4503</v>
      </c>
      <c r="U570" t="s">
        <v>1891</v>
      </c>
      <c r="V570" t="s">
        <v>5316</v>
      </c>
      <c r="W570" t="s">
        <v>1892</v>
      </c>
      <c r="X570">
        <v>1618.85</v>
      </c>
    </row>
    <row r="571" spans="1:24" ht="13.2" x14ac:dyDescent="0.25">
      <c r="A571" t="s">
        <v>6183</v>
      </c>
      <c r="B571" t="s">
        <v>204</v>
      </c>
      <c r="C571" t="s">
        <v>1049</v>
      </c>
      <c r="D571" t="s">
        <v>2080</v>
      </c>
      <c r="E571" t="s">
        <v>2088</v>
      </c>
      <c r="F571">
        <v>1994</v>
      </c>
      <c r="G571" t="s">
        <v>2106</v>
      </c>
      <c r="H571" t="s">
        <v>2115</v>
      </c>
      <c r="I571" t="s">
        <v>2143</v>
      </c>
      <c r="J571" t="s">
        <v>2858</v>
      </c>
      <c r="K571">
        <v>17069.5</v>
      </c>
      <c r="L571" t="s">
        <v>1894</v>
      </c>
      <c r="M571" t="s">
        <v>1893</v>
      </c>
      <c r="N571">
        <v>11691.96</v>
      </c>
      <c r="O571" t="s">
        <v>1895</v>
      </c>
      <c r="P571">
        <v>6784.51</v>
      </c>
      <c r="Q571" t="s">
        <v>3895</v>
      </c>
      <c r="R571" t="s">
        <v>1889</v>
      </c>
      <c r="S571" t="s">
        <v>1890</v>
      </c>
      <c r="T571" t="s">
        <v>4504</v>
      </c>
      <c r="U571" t="s">
        <v>1891</v>
      </c>
      <c r="V571" t="s">
        <v>5316</v>
      </c>
      <c r="W571" t="s">
        <v>1892</v>
      </c>
      <c r="X571">
        <v>5252.42</v>
      </c>
    </row>
    <row r="572" spans="1:24" ht="13.2" x14ac:dyDescent="0.25">
      <c r="A572" t="s">
        <v>6184</v>
      </c>
      <c r="B572" t="s">
        <v>120</v>
      </c>
      <c r="C572" t="s">
        <v>1050</v>
      </c>
      <c r="D572" t="s">
        <v>2081</v>
      </c>
      <c r="E572" t="s">
        <v>2105</v>
      </c>
      <c r="F572">
        <v>2000</v>
      </c>
      <c r="G572" t="s">
        <v>2108</v>
      </c>
      <c r="H572" t="s">
        <v>2121</v>
      </c>
      <c r="I572" t="s">
        <v>2294</v>
      </c>
      <c r="J572" t="s">
        <v>2859</v>
      </c>
      <c r="K572">
        <v>29073.01</v>
      </c>
      <c r="L572" t="s">
        <v>1894</v>
      </c>
      <c r="M572" t="s">
        <v>1893</v>
      </c>
      <c r="N572">
        <v>8371.42</v>
      </c>
      <c r="O572" t="s">
        <v>1895</v>
      </c>
      <c r="P572">
        <v>4891.92</v>
      </c>
      <c r="Q572" t="s">
        <v>3925</v>
      </c>
      <c r="R572" t="s">
        <v>1889</v>
      </c>
      <c r="S572" t="s">
        <v>1890</v>
      </c>
      <c r="T572" t="s">
        <v>4505</v>
      </c>
      <c r="U572" t="s">
        <v>1891</v>
      </c>
      <c r="V572" t="s">
        <v>5324</v>
      </c>
      <c r="W572" t="s">
        <v>1892</v>
      </c>
      <c r="X572">
        <v>1627.89</v>
      </c>
    </row>
    <row r="573" spans="1:24" ht="13.2" x14ac:dyDescent="0.25">
      <c r="A573" t="s">
        <v>6185</v>
      </c>
      <c r="B573" t="s">
        <v>193</v>
      </c>
      <c r="C573" t="s">
        <v>1051</v>
      </c>
      <c r="D573" t="s">
        <v>2081</v>
      </c>
      <c r="E573" t="s">
        <v>2102</v>
      </c>
      <c r="F573">
        <v>2012</v>
      </c>
      <c r="G573" t="s">
        <v>2106</v>
      </c>
      <c r="H573" t="s">
        <v>2123</v>
      </c>
      <c r="I573" t="s">
        <v>2141</v>
      </c>
      <c r="J573" t="s">
        <v>2860</v>
      </c>
      <c r="K573">
        <v>33302.11</v>
      </c>
      <c r="L573" t="s">
        <v>1894</v>
      </c>
      <c r="M573" t="s">
        <v>1893</v>
      </c>
      <c r="N573">
        <v>7265.13</v>
      </c>
      <c r="O573" t="s">
        <v>1895</v>
      </c>
      <c r="P573">
        <v>3449.02</v>
      </c>
      <c r="Q573" t="s">
        <v>3724</v>
      </c>
      <c r="R573" t="s">
        <v>1889</v>
      </c>
      <c r="S573" t="s">
        <v>1890</v>
      </c>
      <c r="T573" t="s">
        <v>4506</v>
      </c>
      <c r="U573" t="s">
        <v>1891</v>
      </c>
      <c r="V573" t="s">
        <v>5316</v>
      </c>
      <c r="W573" t="s">
        <v>1892</v>
      </c>
      <c r="X573">
        <v>2295.75</v>
      </c>
    </row>
    <row r="574" spans="1:24" ht="13.2" x14ac:dyDescent="0.25">
      <c r="A574" t="s">
        <v>6186</v>
      </c>
      <c r="B574" t="s">
        <v>236</v>
      </c>
      <c r="C574" t="s">
        <v>1052</v>
      </c>
      <c r="D574" t="s">
        <v>2079</v>
      </c>
      <c r="E574" t="s">
        <v>2099</v>
      </c>
      <c r="F574">
        <v>1995</v>
      </c>
      <c r="G574" t="s">
        <v>2108</v>
      </c>
      <c r="H574" t="s">
        <v>2109</v>
      </c>
      <c r="I574" t="s">
        <v>2142</v>
      </c>
      <c r="J574" t="s">
        <v>2861</v>
      </c>
      <c r="K574">
        <v>57629.31</v>
      </c>
      <c r="L574" t="s">
        <v>1894</v>
      </c>
      <c r="M574" t="s">
        <v>1893</v>
      </c>
      <c r="N574">
        <v>14166.95</v>
      </c>
      <c r="O574" t="s">
        <v>1895</v>
      </c>
      <c r="P574">
        <v>7716.93</v>
      </c>
      <c r="Q574" t="s">
        <v>3895</v>
      </c>
      <c r="R574" t="s">
        <v>1889</v>
      </c>
      <c r="S574" t="s">
        <v>1890</v>
      </c>
      <c r="T574" t="s">
        <v>4507</v>
      </c>
      <c r="U574" t="s">
        <v>1891</v>
      </c>
      <c r="V574" t="s">
        <v>5323</v>
      </c>
      <c r="W574" t="s">
        <v>1892</v>
      </c>
      <c r="X574">
        <v>2598.5</v>
      </c>
    </row>
    <row r="575" spans="1:24" ht="13.2" x14ac:dyDescent="0.25">
      <c r="A575" t="s">
        <v>6187</v>
      </c>
      <c r="B575" t="s">
        <v>415</v>
      </c>
      <c r="C575" t="s">
        <v>1053</v>
      </c>
      <c r="D575" t="s">
        <v>2082</v>
      </c>
      <c r="E575" t="s">
        <v>2093</v>
      </c>
      <c r="F575">
        <v>2011</v>
      </c>
      <c r="G575" t="s">
        <v>2107</v>
      </c>
      <c r="H575" t="s">
        <v>2115</v>
      </c>
      <c r="I575" t="s">
        <v>2142</v>
      </c>
      <c r="J575" t="s">
        <v>2862</v>
      </c>
      <c r="K575">
        <v>19823.05</v>
      </c>
      <c r="L575" t="s">
        <v>1894</v>
      </c>
      <c r="M575" t="s">
        <v>1893</v>
      </c>
      <c r="N575">
        <v>6836.53</v>
      </c>
      <c r="O575" t="s">
        <v>1895</v>
      </c>
      <c r="P575">
        <v>3670.63</v>
      </c>
      <c r="Q575" t="s">
        <v>3922</v>
      </c>
      <c r="R575" t="s">
        <v>1889</v>
      </c>
      <c r="S575" t="s">
        <v>1890</v>
      </c>
      <c r="T575" t="s">
        <v>4508</v>
      </c>
      <c r="U575" t="s">
        <v>1891</v>
      </c>
      <c r="V575" t="s">
        <v>5319</v>
      </c>
      <c r="W575" t="s">
        <v>1892</v>
      </c>
      <c r="X575">
        <v>4811.53</v>
      </c>
    </row>
    <row r="576" spans="1:24" ht="13.2" x14ac:dyDescent="0.25">
      <c r="A576" t="s">
        <v>6188</v>
      </c>
      <c r="B576" t="s">
        <v>405</v>
      </c>
      <c r="C576" t="s">
        <v>1054</v>
      </c>
      <c r="D576" t="s">
        <v>2080</v>
      </c>
      <c r="E576" t="s">
        <v>2102</v>
      </c>
      <c r="F576">
        <v>2004</v>
      </c>
      <c r="G576" t="s">
        <v>2107</v>
      </c>
      <c r="H576" t="s">
        <v>2121</v>
      </c>
      <c r="I576" t="s">
        <v>2297</v>
      </c>
      <c r="J576" t="s">
        <v>2863</v>
      </c>
      <c r="K576">
        <v>56837.25</v>
      </c>
      <c r="L576" t="s">
        <v>1894</v>
      </c>
      <c r="M576" t="s">
        <v>1893</v>
      </c>
      <c r="N576">
        <v>6198.32</v>
      </c>
      <c r="O576" t="s">
        <v>1895</v>
      </c>
      <c r="P576">
        <v>7204.54</v>
      </c>
      <c r="Q576" t="s">
        <v>3903</v>
      </c>
      <c r="R576" t="s">
        <v>1889</v>
      </c>
      <c r="S576" t="s">
        <v>1890</v>
      </c>
      <c r="T576" t="s">
        <v>4509</v>
      </c>
      <c r="U576" t="s">
        <v>1891</v>
      </c>
      <c r="V576" t="s">
        <v>5323</v>
      </c>
      <c r="W576" t="s">
        <v>1892</v>
      </c>
      <c r="X576">
        <v>3844.37</v>
      </c>
    </row>
    <row r="577" spans="1:24" ht="13.2" x14ac:dyDescent="0.25">
      <c r="A577" t="s">
        <v>6189</v>
      </c>
      <c r="B577" t="s">
        <v>271</v>
      </c>
      <c r="C577" t="s">
        <v>1055</v>
      </c>
      <c r="D577" t="s">
        <v>2082</v>
      </c>
      <c r="E577" t="s">
        <v>2100</v>
      </c>
      <c r="F577">
        <v>1999</v>
      </c>
      <c r="G577" t="s">
        <v>2108</v>
      </c>
      <c r="H577" t="s">
        <v>2109</v>
      </c>
      <c r="I577" t="s">
        <v>2296</v>
      </c>
      <c r="J577" t="s">
        <v>2864</v>
      </c>
      <c r="K577">
        <v>41963.33</v>
      </c>
      <c r="L577" t="s">
        <v>1894</v>
      </c>
      <c r="M577" t="s">
        <v>1893</v>
      </c>
      <c r="N577">
        <v>11242.26</v>
      </c>
      <c r="O577" t="s">
        <v>1895</v>
      </c>
      <c r="P577">
        <v>2719.32</v>
      </c>
      <c r="Q577" t="s">
        <v>3876</v>
      </c>
      <c r="R577" t="s">
        <v>1889</v>
      </c>
      <c r="S577" t="s">
        <v>1890</v>
      </c>
      <c r="T577" t="s">
        <v>4510</v>
      </c>
      <c r="U577" t="s">
        <v>1891</v>
      </c>
      <c r="V577" t="s">
        <v>5316</v>
      </c>
      <c r="W577" t="s">
        <v>1892</v>
      </c>
      <c r="X577">
        <v>4772.79</v>
      </c>
    </row>
    <row r="578" spans="1:24" ht="13.2" x14ac:dyDescent="0.25">
      <c r="A578" t="s">
        <v>6190</v>
      </c>
      <c r="B578" t="s">
        <v>382</v>
      </c>
      <c r="C578" t="s">
        <v>1056</v>
      </c>
      <c r="D578" t="s">
        <v>2001</v>
      </c>
      <c r="E578" t="s">
        <v>2099</v>
      </c>
      <c r="F578">
        <v>2007</v>
      </c>
      <c r="G578" t="s">
        <v>2107</v>
      </c>
      <c r="H578" t="s">
        <v>2116</v>
      </c>
      <c r="I578" t="s">
        <v>2235</v>
      </c>
      <c r="J578" t="s">
        <v>2865</v>
      </c>
      <c r="K578">
        <v>22548.28</v>
      </c>
      <c r="L578" t="s">
        <v>1894</v>
      </c>
      <c r="M578" t="s">
        <v>1893</v>
      </c>
      <c r="N578">
        <v>10117.25</v>
      </c>
      <c r="O578" t="s">
        <v>1895</v>
      </c>
      <c r="P578">
        <v>7577.09</v>
      </c>
      <c r="Q578" t="s">
        <v>3915</v>
      </c>
      <c r="R578" t="s">
        <v>1889</v>
      </c>
      <c r="S578" t="s">
        <v>1890</v>
      </c>
      <c r="T578" t="s">
        <v>4511</v>
      </c>
      <c r="U578" t="s">
        <v>1891</v>
      </c>
      <c r="V578" t="s">
        <v>5321</v>
      </c>
      <c r="W578" t="s">
        <v>1892</v>
      </c>
      <c r="X578">
        <v>2087.8000000000002</v>
      </c>
    </row>
    <row r="579" spans="1:24" ht="13.2" x14ac:dyDescent="0.25">
      <c r="A579" t="s">
        <v>6191</v>
      </c>
      <c r="B579" t="s">
        <v>272</v>
      </c>
      <c r="C579" t="s">
        <v>1057</v>
      </c>
      <c r="D579" t="s">
        <v>2080</v>
      </c>
      <c r="E579" t="s">
        <v>1994</v>
      </c>
      <c r="F579">
        <v>1999</v>
      </c>
      <c r="G579" t="s">
        <v>2107</v>
      </c>
      <c r="H579" t="s">
        <v>2117</v>
      </c>
      <c r="I579" t="s">
        <v>2141</v>
      </c>
      <c r="J579" t="s">
        <v>2866</v>
      </c>
      <c r="K579">
        <v>58016.83</v>
      </c>
      <c r="L579" t="s">
        <v>1894</v>
      </c>
      <c r="M579" t="s">
        <v>1893</v>
      </c>
      <c r="N579">
        <v>9289.08</v>
      </c>
      <c r="O579" t="s">
        <v>1895</v>
      </c>
      <c r="P579">
        <v>7367.91</v>
      </c>
      <c r="Q579" t="s">
        <v>3924</v>
      </c>
      <c r="R579" t="s">
        <v>1889</v>
      </c>
      <c r="S579" t="s">
        <v>1890</v>
      </c>
      <c r="T579" t="s">
        <v>4512</v>
      </c>
      <c r="U579" t="s">
        <v>1891</v>
      </c>
      <c r="V579" t="s">
        <v>5316</v>
      </c>
      <c r="W579" t="s">
        <v>1892</v>
      </c>
      <c r="X579">
        <v>7021.06</v>
      </c>
    </row>
    <row r="580" spans="1:24" ht="13.2" x14ac:dyDescent="0.25">
      <c r="A580" t="s">
        <v>6192</v>
      </c>
      <c r="B580" t="s">
        <v>363</v>
      </c>
      <c r="C580" t="s">
        <v>1058</v>
      </c>
      <c r="D580" t="s">
        <v>2081</v>
      </c>
      <c r="E580" t="s">
        <v>2101</v>
      </c>
      <c r="F580">
        <v>1993</v>
      </c>
      <c r="G580" t="s">
        <v>2106</v>
      </c>
      <c r="H580" t="s">
        <v>2112</v>
      </c>
      <c r="I580" t="s">
        <v>2142</v>
      </c>
      <c r="J580" t="s">
        <v>2867</v>
      </c>
      <c r="K580">
        <v>40314.68</v>
      </c>
      <c r="L580" t="s">
        <v>1894</v>
      </c>
      <c r="M580" t="s">
        <v>1893</v>
      </c>
      <c r="N580">
        <v>10565.5</v>
      </c>
      <c r="O580" t="s">
        <v>1895</v>
      </c>
      <c r="P580">
        <v>3297.27</v>
      </c>
      <c r="Q580" t="s">
        <v>3901</v>
      </c>
      <c r="R580" t="s">
        <v>1889</v>
      </c>
      <c r="S580" t="s">
        <v>1890</v>
      </c>
      <c r="T580" t="s">
        <v>4513</v>
      </c>
      <c r="U580" t="s">
        <v>1891</v>
      </c>
      <c r="V580" t="s">
        <v>5321</v>
      </c>
      <c r="W580" t="s">
        <v>1892</v>
      </c>
      <c r="X580">
        <v>4154.41</v>
      </c>
    </row>
    <row r="581" spans="1:24" ht="13.2" x14ac:dyDescent="0.25">
      <c r="A581" t="s">
        <v>6193</v>
      </c>
      <c r="B581" t="s">
        <v>357</v>
      </c>
      <c r="C581" t="s">
        <v>724</v>
      </c>
      <c r="D581" t="s">
        <v>2081</v>
      </c>
      <c r="E581" t="s">
        <v>2086</v>
      </c>
      <c r="F581">
        <v>2009</v>
      </c>
      <c r="G581" t="s">
        <v>2106</v>
      </c>
      <c r="H581" t="s">
        <v>2118</v>
      </c>
      <c r="I581" t="s">
        <v>2142</v>
      </c>
      <c r="J581" t="s">
        <v>2868</v>
      </c>
      <c r="K581">
        <v>28563.439999999999</v>
      </c>
      <c r="L581" t="s">
        <v>1894</v>
      </c>
      <c r="M581" t="s">
        <v>1893</v>
      </c>
      <c r="N581">
        <v>7496.73</v>
      </c>
      <c r="O581" t="s">
        <v>1895</v>
      </c>
      <c r="P581">
        <v>5000.29</v>
      </c>
      <c r="Q581" t="s">
        <v>3926</v>
      </c>
      <c r="R581" t="s">
        <v>1889</v>
      </c>
      <c r="S581" t="s">
        <v>1890</v>
      </c>
      <c r="T581" t="s">
        <v>4514</v>
      </c>
      <c r="U581" t="s">
        <v>1891</v>
      </c>
      <c r="V581" t="s">
        <v>5316</v>
      </c>
      <c r="W581" t="s">
        <v>1892</v>
      </c>
      <c r="X581">
        <v>8111.33</v>
      </c>
    </row>
    <row r="582" spans="1:24" ht="13.2" x14ac:dyDescent="0.25">
      <c r="A582" t="s">
        <v>6194</v>
      </c>
      <c r="B582" t="s">
        <v>142</v>
      </c>
      <c r="C582" t="s">
        <v>1059</v>
      </c>
      <c r="D582" t="s">
        <v>2080</v>
      </c>
      <c r="E582" t="s">
        <v>2102</v>
      </c>
      <c r="F582">
        <v>1998</v>
      </c>
      <c r="G582" t="s">
        <v>2108</v>
      </c>
      <c r="H582" t="s">
        <v>2110</v>
      </c>
      <c r="I582" t="s">
        <v>2296</v>
      </c>
      <c r="J582" t="s">
        <v>2869</v>
      </c>
      <c r="K582">
        <v>21057.56</v>
      </c>
      <c r="L582" t="s">
        <v>1894</v>
      </c>
      <c r="M582" t="s">
        <v>1893</v>
      </c>
      <c r="N582">
        <v>5259.25</v>
      </c>
      <c r="O582" t="s">
        <v>1895</v>
      </c>
      <c r="P582">
        <v>5535.12</v>
      </c>
      <c r="Q582" t="s">
        <v>3748</v>
      </c>
      <c r="R582" t="s">
        <v>1889</v>
      </c>
      <c r="S582" t="s">
        <v>1890</v>
      </c>
      <c r="T582" t="s">
        <v>4515</v>
      </c>
      <c r="U582" t="s">
        <v>1891</v>
      </c>
      <c r="V582" t="s">
        <v>5625</v>
      </c>
      <c r="W582" t="s">
        <v>1892</v>
      </c>
      <c r="X582">
        <v>7241.04</v>
      </c>
    </row>
    <row r="583" spans="1:24" ht="13.2" x14ac:dyDescent="0.25">
      <c r="A583" t="s">
        <v>6195</v>
      </c>
      <c r="B583" t="s">
        <v>182</v>
      </c>
      <c r="C583" t="s">
        <v>1060</v>
      </c>
      <c r="D583" t="s">
        <v>2081</v>
      </c>
      <c r="E583" t="s">
        <v>2099</v>
      </c>
      <c r="F583">
        <v>2001</v>
      </c>
      <c r="G583" t="s">
        <v>2107</v>
      </c>
      <c r="H583" t="s">
        <v>2118</v>
      </c>
      <c r="I583" t="s">
        <v>2233</v>
      </c>
      <c r="J583" t="s">
        <v>2870</v>
      </c>
      <c r="K583">
        <v>16168.32</v>
      </c>
      <c r="L583" t="s">
        <v>1894</v>
      </c>
      <c r="M583" t="s">
        <v>1893</v>
      </c>
      <c r="N583">
        <v>14392.78</v>
      </c>
      <c r="O583" t="s">
        <v>1895</v>
      </c>
      <c r="P583">
        <v>6088.01</v>
      </c>
      <c r="Q583" t="s">
        <v>3917</v>
      </c>
      <c r="R583" t="s">
        <v>1889</v>
      </c>
      <c r="S583" t="s">
        <v>1890</v>
      </c>
      <c r="T583" t="s">
        <v>4516</v>
      </c>
      <c r="U583" t="s">
        <v>1891</v>
      </c>
      <c r="V583" t="s">
        <v>5316</v>
      </c>
      <c r="W583" t="s">
        <v>1892</v>
      </c>
      <c r="X583">
        <v>1781.15</v>
      </c>
    </row>
    <row r="584" spans="1:24" ht="13.2" x14ac:dyDescent="0.25">
      <c r="A584" t="s">
        <v>6196</v>
      </c>
      <c r="B584" t="s">
        <v>416</v>
      </c>
      <c r="C584" t="s">
        <v>1061</v>
      </c>
      <c r="D584" t="s">
        <v>2080</v>
      </c>
      <c r="E584" t="s">
        <v>2099</v>
      </c>
      <c r="F584">
        <v>2002</v>
      </c>
      <c r="G584" t="s">
        <v>2106</v>
      </c>
      <c r="H584" t="s">
        <v>2117</v>
      </c>
      <c r="I584" t="s">
        <v>2143</v>
      </c>
      <c r="J584" t="s">
        <v>2871</v>
      </c>
      <c r="K584">
        <v>39875.360000000001</v>
      </c>
      <c r="L584" t="s">
        <v>1894</v>
      </c>
      <c r="M584" t="s">
        <v>1893</v>
      </c>
      <c r="N584">
        <v>7144.9</v>
      </c>
      <c r="O584" t="s">
        <v>1895</v>
      </c>
      <c r="P584">
        <v>2459.66</v>
      </c>
      <c r="Q584" t="s">
        <v>3907</v>
      </c>
      <c r="R584" t="s">
        <v>1889</v>
      </c>
      <c r="S584" t="s">
        <v>1890</v>
      </c>
      <c r="T584" t="s">
        <v>4517</v>
      </c>
      <c r="U584" t="s">
        <v>1891</v>
      </c>
      <c r="V584" t="s">
        <v>5316</v>
      </c>
      <c r="W584" t="s">
        <v>1892</v>
      </c>
      <c r="X584">
        <v>8590.6299999999992</v>
      </c>
    </row>
    <row r="585" spans="1:24" ht="13.2" x14ac:dyDescent="0.25">
      <c r="A585" t="s">
        <v>6197</v>
      </c>
      <c r="B585" t="s">
        <v>417</v>
      </c>
      <c r="C585" t="s">
        <v>1062</v>
      </c>
      <c r="D585" t="s">
        <v>2001</v>
      </c>
      <c r="E585" t="s">
        <v>2103</v>
      </c>
      <c r="F585">
        <v>2007</v>
      </c>
      <c r="G585" t="s">
        <v>2106</v>
      </c>
      <c r="H585" t="s">
        <v>2121</v>
      </c>
      <c r="I585" t="s">
        <v>2297</v>
      </c>
      <c r="J585" t="s">
        <v>2872</v>
      </c>
      <c r="K585">
        <v>53386.55</v>
      </c>
      <c r="L585" t="s">
        <v>1894</v>
      </c>
      <c r="M585" t="s">
        <v>1893</v>
      </c>
      <c r="N585">
        <v>6418.29</v>
      </c>
      <c r="O585" t="s">
        <v>1895</v>
      </c>
      <c r="P585">
        <v>5444.76</v>
      </c>
      <c r="Q585" t="s">
        <v>3748</v>
      </c>
      <c r="R585" t="s">
        <v>1889</v>
      </c>
      <c r="S585" t="s">
        <v>1890</v>
      </c>
      <c r="T585" t="s">
        <v>4518</v>
      </c>
      <c r="U585" t="s">
        <v>1891</v>
      </c>
      <c r="V585" t="s">
        <v>5316</v>
      </c>
      <c r="W585" t="s">
        <v>1892</v>
      </c>
      <c r="X585">
        <v>7296.29</v>
      </c>
    </row>
    <row r="586" spans="1:24" ht="13.2" x14ac:dyDescent="0.25">
      <c r="A586" t="s">
        <v>6198</v>
      </c>
      <c r="B586" t="s">
        <v>418</v>
      </c>
      <c r="C586" t="s">
        <v>1063</v>
      </c>
      <c r="D586" t="s">
        <v>2079</v>
      </c>
      <c r="E586" t="s">
        <v>2099</v>
      </c>
      <c r="F586">
        <v>2010</v>
      </c>
      <c r="G586" t="s">
        <v>2107</v>
      </c>
      <c r="H586" t="s">
        <v>2123</v>
      </c>
      <c r="I586" t="s">
        <v>2296</v>
      </c>
      <c r="J586" t="s">
        <v>2873</v>
      </c>
      <c r="K586">
        <v>34996.269999999997</v>
      </c>
      <c r="L586" t="s">
        <v>1894</v>
      </c>
      <c r="M586" t="s">
        <v>1893</v>
      </c>
      <c r="N586">
        <v>14092.01</v>
      </c>
      <c r="O586" t="s">
        <v>1895</v>
      </c>
      <c r="P586">
        <v>2635.74</v>
      </c>
      <c r="Q586" t="s">
        <v>3927</v>
      </c>
      <c r="R586" t="s">
        <v>1889</v>
      </c>
      <c r="S586" t="s">
        <v>1890</v>
      </c>
      <c r="T586" t="s">
        <v>4519</v>
      </c>
      <c r="U586" t="s">
        <v>1891</v>
      </c>
      <c r="V586" t="s">
        <v>5316</v>
      </c>
      <c r="W586" t="s">
        <v>1892</v>
      </c>
      <c r="X586">
        <v>8557.69</v>
      </c>
    </row>
    <row r="587" spans="1:24" ht="13.2" x14ac:dyDescent="0.25">
      <c r="A587" t="s">
        <v>6199</v>
      </c>
      <c r="B587" t="s">
        <v>189</v>
      </c>
      <c r="C587" t="s">
        <v>1064</v>
      </c>
      <c r="D587" t="s">
        <v>2078</v>
      </c>
      <c r="E587" t="s">
        <v>2102</v>
      </c>
      <c r="F587">
        <v>1998</v>
      </c>
      <c r="G587" t="s">
        <v>2106</v>
      </c>
      <c r="H587" t="s">
        <v>2121</v>
      </c>
      <c r="I587" t="s">
        <v>2272</v>
      </c>
      <c r="J587" t="s">
        <v>2874</v>
      </c>
      <c r="K587">
        <v>26079.74</v>
      </c>
      <c r="L587" t="s">
        <v>1894</v>
      </c>
      <c r="M587" t="s">
        <v>1893</v>
      </c>
      <c r="N587">
        <v>5863.59</v>
      </c>
      <c r="O587" t="s">
        <v>1895</v>
      </c>
      <c r="P587">
        <v>8920.65</v>
      </c>
      <c r="Q587" t="s">
        <v>3724</v>
      </c>
      <c r="R587" t="s">
        <v>1889</v>
      </c>
      <c r="S587" t="s">
        <v>1890</v>
      </c>
      <c r="T587" t="s">
        <v>4520</v>
      </c>
      <c r="U587" t="s">
        <v>1891</v>
      </c>
      <c r="V587" t="s">
        <v>5626</v>
      </c>
      <c r="W587" t="s">
        <v>1892</v>
      </c>
      <c r="X587">
        <v>9210.14</v>
      </c>
    </row>
    <row r="588" spans="1:24" ht="13.2" x14ac:dyDescent="0.25">
      <c r="A588" t="s">
        <v>6200</v>
      </c>
      <c r="B588" t="s">
        <v>419</v>
      </c>
      <c r="C588" t="s">
        <v>1065</v>
      </c>
      <c r="D588" t="s">
        <v>2079</v>
      </c>
      <c r="E588" t="s">
        <v>2096</v>
      </c>
      <c r="F588">
        <v>2004</v>
      </c>
      <c r="G588" t="s">
        <v>2108</v>
      </c>
      <c r="H588" t="s">
        <v>2110</v>
      </c>
      <c r="I588" t="s">
        <v>2298</v>
      </c>
      <c r="J588" t="s">
        <v>2875</v>
      </c>
      <c r="K588">
        <v>25690.26</v>
      </c>
      <c r="L588" t="s">
        <v>1894</v>
      </c>
      <c r="M588" t="s">
        <v>1893</v>
      </c>
      <c r="N588">
        <v>14135.8</v>
      </c>
      <c r="O588" t="s">
        <v>1895</v>
      </c>
      <c r="P588">
        <v>5163.57</v>
      </c>
      <c r="Q588" t="s">
        <v>3928</v>
      </c>
      <c r="R588" t="s">
        <v>1889</v>
      </c>
      <c r="S588" t="s">
        <v>1890</v>
      </c>
      <c r="T588" t="s">
        <v>4521</v>
      </c>
      <c r="U588" t="s">
        <v>1891</v>
      </c>
      <c r="V588" t="s">
        <v>5316</v>
      </c>
      <c r="W588" t="s">
        <v>1892</v>
      </c>
      <c r="X588">
        <v>7037.11</v>
      </c>
    </row>
    <row r="589" spans="1:24" ht="13.2" x14ac:dyDescent="0.25">
      <c r="A589" t="s">
        <v>6201</v>
      </c>
      <c r="B589" t="s">
        <v>420</v>
      </c>
      <c r="C589" t="s">
        <v>1066</v>
      </c>
      <c r="D589" t="s">
        <v>2079</v>
      </c>
      <c r="E589" t="s">
        <v>2084</v>
      </c>
      <c r="F589">
        <v>2010</v>
      </c>
      <c r="G589" t="s">
        <v>2107</v>
      </c>
      <c r="H589" t="s">
        <v>2122</v>
      </c>
      <c r="I589" t="s">
        <v>2298</v>
      </c>
      <c r="J589" t="s">
        <v>2876</v>
      </c>
      <c r="K589">
        <v>26469.200000000001</v>
      </c>
      <c r="L589" t="s">
        <v>1894</v>
      </c>
      <c r="M589" t="s">
        <v>1893</v>
      </c>
      <c r="N589">
        <v>14988.76</v>
      </c>
      <c r="O589" t="s">
        <v>1895</v>
      </c>
      <c r="P589">
        <v>5849.8</v>
      </c>
      <c r="Q589" t="s">
        <v>3929</v>
      </c>
      <c r="R589" t="s">
        <v>1889</v>
      </c>
      <c r="S589" t="s">
        <v>1890</v>
      </c>
      <c r="T589" t="s">
        <v>4522</v>
      </c>
      <c r="U589" t="s">
        <v>1891</v>
      </c>
      <c r="V589" t="s">
        <v>5316</v>
      </c>
      <c r="W589" t="s">
        <v>1892</v>
      </c>
      <c r="X589">
        <v>3532.62</v>
      </c>
    </row>
    <row r="590" spans="1:24" ht="13.2" x14ac:dyDescent="0.25">
      <c r="A590" t="s">
        <v>6202</v>
      </c>
      <c r="B590" t="s">
        <v>325</v>
      </c>
      <c r="C590" t="s">
        <v>1067</v>
      </c>
      <c r="D590" t="s">
        <v>2081</v>
      </c>
      <c r="E590" t="s">
        <v>2100</v>
      </c>
      <c r="F590">
        <v>1989</v>
      </c>
      <c r="G590" t="s">
        <v>2106</v>
      </c>
      <c r="H590" t="s">
        <v>2119</v>
      </c>
      <c r="I590" t="s">
        <v>2142</v>
      </c>
      <c r="J590" t="s">
        <v>2877</v>
      </c>
      <c r="K590">
        <v>18034.87</v>
      </c>
      <c r="L590" t="s">
        <v>1894</v>
      </c>
      <c r="M590" t="s">
        <v>1893</v>
      </c>
      <c r="N590">
        <v>10076.19</v>
      </c>
      <c r="O590" t="s">
        <v>1895</v>
      </c>
      <c r="P590">
        <v>7828.01</v>
      </c>
      <c r="Q590" t="s">
        <v>3912</v>
      </c>
      <c r="R590" t="s">
        <v>1889</v>
      </c>
      <c r="S590" t="s">
        <v>1890</v>
      </c>
      <c r="T590" t="s">
        <v>4523</v>
      </c>
      <c r="U590" t="s">
        <v>1891</v>
      </c>
      <c r="V590" t="s">
        <v>5626</v>
      </c>
      <c r="W590" t="s">
        <v>1892</v>
      </c>
      <c r="X590">
        <v>2425.79</v>
      </c>
    </row>
    <row r="591" spans="1:24" ht="13.2" x14ac:dyDescent="0.25">
      <c r="A591" t="s">
        <v>6203</v>
      </c>
      <c r="B591" t="s">
        <v>330</v>
      </c>
      <c r="C591" t="s">
        <v>1068</v>
      </c>
      <c r="D591" t="s">
        <v>2080</v>
      </c>
      <c r="E591" t="s">
        <v>2084</v>
      </c>
      <c r="F591">
        <v>1991</v>
      </c>
      <c r="G591" t="s">
        <v>2108</v>
      </c>
      <c r="H591" t="s">
        <v>2123</v>
      </c>
      <c r="I591" t="s">
        <v>2143</v>
      </c>
      <c r="J591" t="s">
        <v>2878</v>
      </c>
      <c r="K591">
        <v>37714.97</v>
      </c>
      <c r="L591" t="s">
        <v>1894</v>
      </c>
      <c r="M591" t="s">
        <v>1893</v>
      </c>
      <c r="N591">
        <v>8999.7199999999993</v>
      </c>
      <c r="O591" t="s">
        <v>1895</v>
      </c>
      <c r="P591">
        <v>7630.56</v>
      </c>
      <c r="Q591" t="s">
        <v>3740</v>
      </c>
      <c r="R591" t="s">
        <v>1889</v>
      </c>
      <c r="S591" t="s">
        <v>1890</v>
      </c>
      <c r="T591" t="s">
        <v>4524</v>
      </c>
      <c r="U591" t="s">
        <v>1891</v>
      </c>
      <c r="V591" t="s">
        <v>5316</v>
      </c>
      <c r="W591" t="s">
        <v>1892</v>
      </c>
      <c r="X591">
        <v>4114.78</v>
      </c>
    </row>
    <row r="592" spans="1:24" ht="13.2" x14ac:dyDescent="0.25">
      <c r="A592" t="s">
        <v>6204</v>
      </c>
      <c r="B592" t="s">
        <v>421</v>
      </c>
      <c r="C592" t="s">
        <v>1069</v>
      </c>
      <c r="D592" t="s">
        <v>2079</v>
      </c>
      <c r="E592" t="s">
        <v>2085</v>
      </c>
      <c r="F592">
        <v>2000</v>
      </c>
      <c r="G592" t="s">
        <v>2106</v>
      </c>
      <c r="H592" t="s">
        <v>2122</v>
      </c>
      <c r="I592" t="s">
        <v>2133</v>
      </c>
      <c r="J592" t="s">
        <v>2879</v>
      </c>
      <c r="K592">
        <v>25380.91</v>
      </c>
      <c r="L592" t="s">
        <v>1894</v>
      </c>
      <c r="M592" t="s">
        <v>1893</v>
      </c>
      <c r="N592">
        <v>6993.56</v>
      </c>
      <c r="O592" t="s">
        <v>1895</v>
      </c>
      <c r="P592">
        <v>2046.81</v>
      </c>
      <c r="Q592" t="s">
        <v>3748</v>
      </c>
      <c r="R592" t="s">
        <v>1889</v>
      </c>
      <c r="S592" t="s">
        <v>1890</v>
      </c>
      <c r="T592" t="s">
        <v>4525</v>
      </c>
      <c r="U592" t="s">
        <v>1891</v>
      </c>
      <c r="V592" t="s">
        <v>5316</v>
      </c>
      <c r="W592" t="s">
        <v>1892</v>
      </c>
      <c r="X592">
        <v>3920.2</v>
      </c>
    </row>
    <row r="593" spans="1:24" ht="13.2" x14ac:dyDescent="0.25">
      <c r="A593" t="s">
        <v>6205</v>
      </c>
      <c r="B593" t="s">
        <v>294</v>
      </c>
      <c r="C593" t="s">
        <v>1070</v>
      </c>
      <c r="D593" t="s">
        <v>2001</v>
      </c>
      <c r="E593" t="s">
        <v>2085</v>
      </c>
      <c r="F593">
        <v>2011</v>
      </c>
      <c r="G593" t="s">
        <v>2108</v>
      </c>
      <c r="H593" t="s">
        <v>2120</v>
      </c>
      <c r="I593" t="s">
        <v>2142</v>
      </c>
      <c r="J593" t="s">
        <v>2880</v>
      </c>
      <c r="K593">
        <v>44397.16</v>
      </c>
      <c r="L593" t="s">
        <v>1894</v>
      </c>
      <c r="M593" t="s">
        <v>1893</v>
      </c>
      <c r="N593">
        <v>12955.85</v>
      </c>
      <c r="O593" t="s">
        <v>1895</v>
      </c>
      <c r="P593">
        <v>6633.6</v>
      </c>
      <c r="Q593" t="s">
        <v>3723</v>
      </c>
      <c r="R593" t="s">
        <v>1889</v>
      </c>
      <c r="S593" t="s">
        <v>1890</v>
      </c>
      <c r="T593" t="s">
        <v>4526</v>
      </c>
      <c r="U593" t="s">
        <v>1891</v>
      </c>
      <c r="V593" t="s">
        <v>5316</v>
      </c>
      <c r="W593" t="s">
        <v>1892</v>
      </c>
      <c r="X593">
        <v>7091.03</v>
      </c>
    </row>
    <row r="594" spans="1:24" ht="13.2" x14ac:dyDescent="0.25">
      <c r="A594" t="s">
        <v>6206</v>
      </c>
      <c r="B594" t="s">
        <v>411</v>
      </c>
      <c r="C594" t="s">
        <v>1071</v>
      </c>
      <c r="D594" t="s">
        <v>2078</v>
      </c>
      <c r="E594" t="s">
        <v>2082</v>
      </c>
      <c r="F594">
        <v>1998</v>
      </c>
      <c r="G594" t="s">
        <v>2106</v>
      </c>
      <c r="H594" t="s">
        <v>2122</v>
      </c>
      <c r="I594" t="s">
        <v>2272</v>
      </c>
      <c r="J594" t="s">
        <v>2881</v>
      </c>
      <c r="K594">
        <v>21554.38</v>
      </c>
      <c r="L594" t="s">
        <v>1894</v>
      </c>
      <c r="M594" t="s">
        <v>1893</v>
      </c>
      <c r="N594">
        <v>4126.3500000000004</v>
      </c>
      <c r="O594" t="s">
        <v>1895</v>
      </c>
      <c r="P594">
        <v>5611.92</v>
      </c>
      <c r="Q594" t="s">
        <v>3876</v>
      </c>
      <c r="R594" t="s">
        <v>1889</v>
      </c>
      <c r="S594" t="s">
        <v>1890</v>
      </c>
      <c r="T594" t="s">
        <v>4527</v>
      </c>
      <c r="U594" t="s">
        <v>1891</v>
      </c>
      <c r="V594" t="s">
        <v>5316</v>
      </c>
      <c r="W594" t="s">
        <v>1892</v>
      </c>
      <c r="X594">
        <v>9170.08</v>
      </c>
    </row>
    <row r="595" spans="1:24" ht="13.2" x14ac:dyDescent="0.25">
      <c r="A595" t="s">
        <v>6207</v>
      </c>
      <c r="B595" t="s">
        <v>302</v>
      </c>
      <c r="C595" t="s">
        <v>1072</v>
      </c>
      <c r="D595" t="s">
        <v>2080</v>
      </c>
      <c r="E595" t="s">
        <v>2001</v>
      </c>
      <c r="F595">
        <v>2003</v>
      </c>
      <c r="G595" t="s">
        <v>2108</v>
      </c>
      <c r="H595" t="s">
        <v>2117</v>
      </c>
      <c r="I595" t="s">
        <v>2272</v>
      </c>
      <c r="J595" t="s">
        <v>2882</v>
      </c>
      <c r="K595">
        <v>47016.61</v>
      </c>
      <c r="L595" t="s">
        <v>1894</v>
      </c>
      <c r="M595" t="s">
        <v>1893</v>
      </c>
      <c r="N595">
        <v>11247.21</v>
      </c>
      <c r="O595" t="s">
        <v>1895</v>
      </c>
      <c r="P595">
        <v>7608.32</v>
      </c>
      <c r="Q595" t="s">
        <v>3893</v>
      </c>
      <c r="R595" t="s">
        <v>1889</v>
      </c>
      <c r="S595" t="s">
        <v>1890</v>
      </c>
      <c r="T595" t="s">
        <v>4528</v>
      </c>
      <c r="U595" t="s">
        <v>1891</v>
      </c>
      <c r="V595" t="s">
        <v>5316</v>
      </c>
      <c r="W595" t="s">
        <v>1892</v>
      </c>
      <c r="X595">
        <v>3099.81</v>
      </c>
    </row>
    <row r="596" spans="1:24" ht="13.2" x14ac:dyDescent="0.25">
      <c r="A596" t="s">
        <v>6208</v>
      </c>
      <c r="B596" t="s">
        <v>373</v>
      </c>
      <c r="C596" t="s">
        <v>1073</v>
      </c>
      <c r="D596" t="s">
        <v>2081</v>
      </c>
      <c r="E596" t="s">
        <v>2101</v>
      </c>
      <c r="F596">
        <v>2008</v>
      </c>
      <c r="G596" t="s">
        <v>2106</v>
      </c>
      <c r="H596" t="s">
        <v>2109</v>
      </c>
      <c r="I596" t="s">
        <v>2179</v>
      </c>
      <c r="J596" t="s">
        <v>2883</v>
      </c>
      <c r="K596">
        <v>37849.949999999997</v>
      </c>
      <c r="L596" t="s">
        <v>1894</v>
      </c>
      <c r="M596" t="s">
        <v>1893</v>
      </c>
      <c r="N596">
        <v>7754.34</v>
      </c>
      <c r="O596" t="s">
        <v>1895</v>
      </c>
      <c r="P596">
        <v>4443.0600000000004</v>
      </c>
      <c r="Q596" t="s">
        <v>3723</v>
      </c>
      <c r="R596" t="s">
        <v>1889</v>
      </c>
      <c r="S596" t="s">
        <v>1890</v>
      </c>
      <c r="T596" t="s">
        <v>4529</v>
      </c>
      <c r="U596" t="s">
        <v>1891</v>
      </c>
      <c r="V596" t="s">
        <v>5316</v>
      </c>
      <c r="W596" t="s">
        <v>1892</v>
      </c>
      <c r="X596">
        <v>3452.68</v>
      </c>
    </row>
    <row r="597" spans="1:24" ht="13.2" x14ac:dyDescent="0.25">
      <c r="A597" t="s">
        <v>6209</v>
      </c>
      <c r="B597" t="s">
        <v>315</v>
      </c>
      <c r="C597" t="s">
        <v>1074</v>
      </c>
      <c r="D597" t="s">
        <v>2001</v>
      </c>
      <c r="E597" t="s">
        <v>2001</v>
      </c>
      <c r="F597">
        <v>2007</v>
      </c>
      <c r="G597" t="s">
        <v>2106</v>
      </c>
      <c r="H597" t="s">
        <v>2123</v>
      </c>
      <c r="I597" t="s">
        <v>2272</v>
      </c>
      <c r="J597" t="s">
        <v>2884</v>
      </c>
      <c r="K597">
        <v>43150.11</v>
      </c>
      <c r="L597" t="s">
        <v>1894</v>
      </c>
      <c r="M597" t="s">
        <v>1893</v>
      </c>
      <c r="N597">
        <v>6344.86</v>
      </c>
      <c r="O597" t="s">
        <v>1895</v>
      </c>
      <c r="P597">
        <v>3779.46</v>
      </c>
      <c r="Q597" t="s">
        <v>3893</v>
      </c>
      <c r="R597" t="s">
        <v>1889</v>
      </c>
      <c r="S597" t="s">
        <v>1890</v>
      </c>
      <c r="T597" t="s">
        <v>4530</v>
      </c>
      <c r="U597" t="s">
        <v>1891</v>
      </c>
      <c r="V597" t="s">
        <v>5316</v>
      </c>
      <c r="W597" t="s">
        <v>1892</v>
      </c>
      <c r="X597">
        <v>1159.78</v>
      </c>
    </row>
    <row r="598" spans="1:24" ht="13.2" x14ac:dyDescent="0.25">
      <c r="A598" t="s">
        <v>6210</v>
      </c>
      <c r="B598" t="s">
        <v>419</v>
      </c>
      <c r="C598" t="s">
        <v>1075</v>
      </c>
      <c r="D598" t="s">
        <v>2081</v>
      </c>
      <c r="E598" t="s">
        <v>2001</v>
      </c>
      <c r="F598">
        <v>1985</v>
      </c>
      <c r="G598" t="s">
        <v>2106</v>
      </c>
      <c r="H598" t="s">
        <v>2115</v>
      </c>
      <c r="I598" t="s">
        <v>2141</v>
      </c>
      <c r="J598" t="s">
        <v>2885</v>
      </c>
      <c r="K598">
        <v>28952.639999999999</v>
      </c>
      <c r="L598" t="s">
        <v>1894</v>
      </c>
      <c r="M598" t="s">
        <v>1893</v>
      </c>
      <c r="N598">
        <v>12613.68</v>
      </c>
      <c r="O598" t="s">
        <v>1895</v>
      </c>
      <c r="P598">
        <v>8462.2999999999993</v>
      </c>
      <c r="Q598" t="s">
        <v>3904</v>
      </c>
      <c r="R598" t="s">
        <v>1889</v>
      </c>
      <c r="S598" t="s">
        <v>1890</v>
      </c>
      <c r="T598" t="s">
        <v>4531</v>
      </c>
      <c r="U598" t="s">
        <v>1891</v>
      </c>
      <c r="V598" t="s">
        <v>5316</v>
      </c>
      <c r="W598" t="s">
        <v>1892</v>
      </c>
      <c r="X598">
        <v>5492.38</v>
      </c>
    </row>
    <row r="599" spans="1:24" ht="13.2" x14ac:dyDescent="0.25">
      <c r="A599" t="s">
        <v>6211</v>
      </c>
      <c r="B599" t="s">
        <v>415</v>
      </c>
      <c r="C599" t="s">
        <v>1076</v>
      </c>
      <c r="D599" t="s">
        <v>2001</v>
      </c>
      <c r="E599" t="s">
        <v>1994</v>
      </c>
      <c r="F599">
        <v>2013</v>
      </c>
      <c r="G599" t="s">
        <v>2108</v>
      </c>
      <c r="H599" t="s">
        <v>2113</v>
      </c>
      <c r="I599" t="s">
        <v>2235</v>
      </c>
      <c r="J599" t="s">
        <v>2886</v>
      </c>
      <c r="K599">
        <v>58613.22</v>
      </c>
      <c r="L599" t="s">
        <v>1894</v>
      </c>
      <c r="M599" t="s">
        <v>1893</v>
      </c>
      <c r="N599">
        <v>8057.73</v>
      </c>
      <c r="O599" t="s">
        <v>1895</v>
      </c>
      <c r="P599">
        <v>3502.89</v>
      </c>
      <c r="Q599" t="s">
        <v>3911</v>
      </c>
      <c r="R599" t="s">
        <v>1889</v>
      </c>
      <c r="S599" t="s">
        <v>1890</v>
      </c>
      <c r="T599" t="s">
        <v>4532</v>
      </c>
      <c r="U599" t="s">
        <v>1891</v>
      </c>
      <c r="V599" t="s">
        <v>5316</v>
      </c>
      <c r="W599" t="s">
        <v>1892</v>
      </c>
      <c r="X599">
        <v>8609.17</v>
      </c>
    </row>
    <row r="600" spans="1:24" ht="13.2" x14ac:dyDescent="0.25">
      <c r="A600" t="s">
        <v>6212</v>
      </c>
      <c r="B600" t="s">
        <v>422</v>
      </c>
      <c r="C600" t="s">
        <v>1077</v>
      </c>
      <c r="D600" t="s">
        <v>2079</v>
      </c>
      <c r="E600" t="s">
        <v>2096</v>
      </c>
      <c r="F600">
        <v>1996</v>
      </c>
      <c r="G600" t="s">
        <v>2106</v>
      </c>
      <c r="H600" t="s">
        <v>2109</v>
      </c>
      <c r="I600" t="s">
        <v>2179</v>
      </c>
      <c r="J600" t="s">
        <v>2887</v>
      </c>
      <c r="K600">
        <v>56606.74</v>
      </c>
      <c r="L600" t="s">
        <v>1894</v>
      </c>
      <c r="M600" t="s">
        <v>1893</v>
      </c>
      <c r="N600">
        <v>13985.52</v>
      </c>
      <c r="O600" t="s">
        <v>1895</v>
      </c>
      <c r="P600">
        <v>4426.6099999999997</v>
      </c>
      <c r="Q600" t="s">
        <v>3926</v>
      </c>
      <c r="R600" t="s">
        <v>1889</v>
      </c>
      <c r="S600" t="s">
        <v>1890</v>
      </c>
      <c r="T600" t="s">
        <v>4533</v>
      </c>
      <c r="U600" t="s">
        <v>1891</v>
      </c>
      <c r="V600" t="s">
        <v>5321</v>
      </c>
      <c r="W600" t="s">
        <v>1892</v>
      </c>
      <c r="X600">
        <v>8573.9599999999991</v>
      </c>
    </row>
    <row r="601" spans="1:24" ht="13.2" x14ac:dyDescent="0.25">
      <c r="A601" t="s">
        <v>6213</v>
      </c>
      <c r="B601" t="s">
        <v>344</v>
      </c>
      <c r="C601" t="s">
        <v>1078</v>
      </c>
      <c r="D601" t="s">
        <v>2080</v>
      </c>
      <c r="E601" t="s">
        <v>2092</v>
      </c>
      <c r="F601">
        <v>1999</v>
      </c>
      <c r="G601" t="s">
        <v>2106</v>
      </c>
      <c r="H601" t="s">
        <v>2118</v>
      </c>
      <c r="I601" t="s">
        <v>2141</v>
      </c>
      <c r="J601" t="s">
        <v>2888</v>
      </c>
      <c r="K601">
        <v>59479.21</v>
      </c>
      <c r="L601" t="s">
        <v>1894</v>
      </c>
      <c r="M601" t="s">
        <v>1893</v>
      </c>
      <c r="N601">
        <v>6670</v>
      </c>
      <c r="O601" t="s">
        <v>1895</v>
      </c>
      <c r="P601">
        <v>3593.34</v>
      </c>
      <c r="Q601" t="s">
        <v>3724</v>
      </c>
      <c r="R601" t="s">
        <v>1889</v>
      </c>
      <c r="S601" t="s">
        <v>1890</v>
      </c>
      <c r="T601" t="s">
        <v>4534</v>
      </c>
      <c r="U601" t="s">
        <v>1891</v>
      </c>
      <c r="V601" t="s">
        <v>5324</v>
      </c>
      <c r="W601" t="s">
        <v>1892</v>
      </c>
      <c r="X601">
        <v>4911.1400000000003</v>
      </c>
    </row>
    <row r="602" spans="1:24" ht="13.2" x14ac:dyDescent="0.25">
      <c r="A602" t="s">
        <v>6214</v>
      </c>
      <c r="B602" t="s">
        <v>328</v>
      </c>
      <c r="C602" t="s">
        <v>1079</v>
      </c>
      <c r="D602" t="s">
        <v>2079</v>
      </c>
      <c r="E602" t="s">
        <v>2091</v>
      </c>
      <c r="F602">
        <v>2004</v>
      </c>
      <c r="G602" t="s">
        <v>2107</v>
      </c>
      <c r="H602" t="s">
        <v>2115</v>
      </c>
      <c r="I602" t="s">
        <v>2142</v>
      </c>
      <c r="J602" t="s">
        <v>2889</v>
      </c>
      <c r="K602">
        <v>48065.5</v>
      </c>
      <c r="L602" t="s">
        <v>1894</v>
      </c>
      <c r="M602" t="s">
        <v>1893</v>
      </c>
      <c r="N602">
        <v>8778.61</v>
      </c>
      <c r="O602" t="s">
        <v>1895</v>
      </c>
      <c r="P602">
        <v>5620.57</v>
      </c>
      <c r="Q602" t="s">
        <v>3924</v>
      </c>
      <c r="R602" t="s">
        <v>1889</v>
      </c>
      <c r="S602" t="s">
        <v>1890</v>
      </c>
      <c r="T602" t="s">
        <v>4535</v>
      </c>
      <c r="U602" t="s">
        <v>1891</v>
      </c>
      <c r="V602" t="s">
        <v>5316</v>
      </c>
      <c r="W602" t="s">
        <v>1892</v>
      </c>
      <c r="X602">
        <v>2937.34</v>
      </c>
    </row>
    <row r="603" spans="1:24" ht="13.2" x14ac:dyDescent="0.25">
      <c r="A603" t="s">
        <v>6215</v>
      </c>
      <c r="B603" t="s">
        <v>193</v>
      </c>
      <c r="C603" t="s">
        <v>1080</v>
      </c>
      <c r="D603" t="s">
        <v>2078</v>
      </c>
      <c r="E603" t="s">
        <v>2092</v>
      </c>
      <c r="F603">
        <v>1967</v>
      </c>
      <c r="G603" t="s">
        <v>2108</v>
      </c>
      <c r="H603" t="s">
        <v>2120</v>
      </c>
      <c r="I603" t="s">
        <v>2233</v>
      </c>
      <c r="J603" t="s">
        <v>2890</v>
      </c>
      <c r="K603">
        <v>15500.48</v>
      </c>
      <c r="L603" t="s">
        <v>1894</v>
      </c>
      <c r="M603" t="s">
        <v>1893</v>
      </c>
      <c r="N603">
        <v>11572.16</v>
      </c>
      <c r="O603" t="s">
        <v>1895</v>
      </c>
      <c r="P603">
        <v>4721.66</v>
      </c>
      <c r="Q603" t="s">
        <v>3918</v>
      </c>
      <c r="R603" t="s">
        <v>1889</v>
      </c>
      <c r="S603" t="s">
        <v>1890</v>
      </c>
      <c r="T603" t="s">
        <v>4536</v>
      </c>
      <c r="U603" t="s">
        <v>1891</v>
      </c>
      <c r="V603" t="s">
        <v>5316</v>
      </c>
      <c r="W603" t="s">
        <v>1892</v>
      </c>
      <c r="X603">
        <v>3009.56</v>
      </c>
    </row>
    <row r="604" spans="1:24" ht="13.2" x14ac:dyDescent="0.25">
      <c r="A604" t="s">
        <v>6216</v>
      </c>
      <c r="B604" t="s">
        <v>292</v>
      </c>
      <c r="C604" t="s">
        <v>1081</v>
      </c>
      <c r="D604" t="s">
        <v>2082</v>
      </c>
      <c r="E604" t="s">
        <v>2100</v>
      </c>
      <c r="F604">
        <v>1996</v>
      </c>
      <c r="G604" t="s">
        <v>2106</v>
      </c>
      <c r="H604" t="s">
        <v>2109</v>
      </c>
      <c r="I604" t="s">
        <v>2225</v>
      </c>
      <c r="J604" t="s">
        <v>2891</v>
      </c>
      <c r="K604">
        <v>22541.22</v>
      </c>
      <c r="L604" t="s">
        <v>1894</v>
      </c>
      <c r="M604" t="s">
        <v>1893</v>
      </c>
      <c r="N604">
        <v>6726.94</v>
      </c>
      <c r="O604" t="s">
        <v>1895</v>
      </c>
      <c r="P604">
        <v>8636.2199999999993</v>
      </c>
      <c r="Q604" t="s">
        <v>3930</v>
      </c>
      <c r="R604" t="s">
        <v>1889</v>
      </c>
      <c r="S604" t="s">
        <v>1890</v>
      </c>
      <c r="T604" t="s">
        <v>4537</v>
      </c>
      <c r="U604" t="s">
        <v>1891</v>
      </c>
      <c r="V604" t="s">
        <v>5316</v>
      </c>
      <c r="W604" t="s">
        <v>1892</v>
      </c>
      <c r="X604">
        <v>4062.45</v>
      </c>
    </row>
    <row r="605" spans="1:24" ht="13.2" x14ac:dyDescent="0.25">
      <c r="A605" t="s">
        <v>6217</v>
      </c>
      <c r="B605" t="s">
        <v>316</v>
      </c>
      <c r="C605" t="s">
        <v>1082</v>
      </c>
      <c r="D605" t="s">
        <v>2082</v>
      </c>
      <c r="E605" t="s">
        <v>2102</v>
      </c>
      <c r="F605">
        <v>2011</v>
      </c>
      <c r="G605" t="s">
        <v>2107</v>
      </c>
      <c r="H605" t="s">
        <v>2119</v>
      </c>
      <c r="I605" t="s">
        <v>2133</v>
      </c>
      <c r="J605" t="s">
        <v>2892</v>
      </c>
      <c r="K605">
        <v>53194.94</v>
      </c>
      <c r="L605" t="s">
        <v>1894</v>
      </c>
      <c r="M605" t="s">
        <v>1893</v>
      </c>
      <c r="N605">
        <v>12663.55</v>
      </c>
      <c r="O605" t="s">
        <v>1895</v>
      </c>
      <c r="P605">
        <v>5878.59</v>
      </c>
      <c r="Q605" t="s">
        <v>3895</v>
      </c>
      <c r="R605" t="s">
        <v>1889</v>
      </c>
      <c r="S605" t="s">
        <v>1890</v>
      </c>
      <c r="T605" t="s">
        <v>4538</v>
      </c>
      <c r="U605" t="s">
        <v>1891</v>
      </c>
      <c r="V605" t="s">
        <v>5323</v>
      </c>
      <c r="W605" t="s">
        <v>1892</v>
      </c>
      <c r="X605">
        <v>3179.22</v>
      </c>
    </row>
    <row r="606" spans="1:24" ht="13.2" x14ac:dyDescent="0.25">
      <c r="A606" t="s">
        <v>6218</v>
      </c>
      <c r="B606" t="s">
        <v>248</v>
      </c>
      <c r="C606" t="s">
        <v>1083</v>
      </c>
      <c r="D606" t="s">
        <v>2080</v>
      </c>
      <c r="E606" t="s">
        <v>2105</v>
      </c>
      <c r="F606">
        <v>2005</v>
      </c>
      <c r="G606" t="s">
        <v>2106</v>
      </c>
      <c r="H606" t="s">
        <v>2123</v>
      </c>
      <c r="I606" t="s">
        <v>2294</v>
      </c>
      <c r="J606" t="s">
        <v>2893</v>
      </c>
      <c r="K606">
        <v>37461.17</v>
      </c>
      <c r="L606" t="s">
        <v>1894</v>
      </c>
      <c r="M606" t="s">
        <v>1893</v>
      </c>
      <c r="N606">
        <v>10933.22</v>
      </c>
      <c r="O606" t="s">
        <v>1895</v>
      </c>
      <c r="P606">
        <v>3872.1</v>
      </c>
      <c r="Q606" t="s">
        <v>3919</v>
      </c>
      <c r="R606" t="s">
        <v>1889</v>
      </c>
      <c r="S606" t="s">
        <v>1890</v>
      </c>
      <c r="T606" t="s">
        <v>4539</v>
      </c>
      <c r="U606" t="s">
        <v>1891</v>
      </c>
      <c r="V606" t="s">
        <v>5316</v>
      </c>
      <c r="W606" t="s">
        <v>1892</v>
      </c>
      <c r="X606">
        <v>9405.58</v>
      </c>
    </row>
    <row r="607" spans="1:24" ht="13.2" x14ac:dyDescent="0.25">
      <c r="A607" t="s">
        <v>6219</v>
      </c>
      <c r="B607" t="s">
        <v>143</v>
      </c>
      <c r="C607" t="s">
        <v>1084</v>
      </c>
      <c r="D607" t="s">
        <v>2001</v>
      </c>
      <c r="E607" t="s">
        <v>2093</v>
      </c>
      <c r="F607">
        <v>1987</v>
      </c>
      <c r="G607" t="s">
        <v>2107</v>
      </c>
      <c r="H607" t="s">
        <v>2111</v>
      </c>
      <c r="I607" t="s">
        <v>2297</v>
      </c>
      <c r="J607" t="s">
        <v>2894</v>
      </c>
      <c r="K607">
        <v>15124.62</v>
      </c>
      <c r="L607" t="s">
        <v>1894</v>
      </c>
      <c r="M607" t="s">
        <v>1893</v>
      </c>
      <c r="N607">
        <v>12551.98</v>
      </c>
      <c r="O607" t="s">
        <v>1895</v>
      </c>
      <c r="P607">
        <v>3148.95</v>
      </c>
      <c r="Q607" t="s">
        <v>3924</v>
      </c>
      <c r="R607" t="s">
        <v>1889</v>
      </c>
      <c r="S607" t="s">
        <v>1890</v>
      </c>
      <c r="T607" t="s">
        <v>4540</v>
      </c>
      <c r="U607" t="s">
        <v>1891</v>
      </c>
      <c r="V607" t="s">
        <v>5316</v>
      </c>
      <c r="W607" t="s">
        <v>1892</v>
      </c>
      <c r="X607">
        <v>5966.88</v>
      </c>
    </row>
    <row r="608" spans="1:24" ht="13.2" x14ac:dyDescent="0.25">
      <c r="A608" t="s">
        <v>6220</v>
      </c>
      <c r="B608" t="s">
        <v>161</v>
      </c>
      <c r="C608" t="s">
        <v>1085</v>
      </c>
      <c r="D608" t="s">
        <v>2079</v>
      </c>
      <c r="E608" t="s">
        <v>2101</v>
      </c>
      <c r="F608">
        <v>1976</v>
      </c>
      <c r="G608" t="s">
        <v>2106</v>
      </c>
      <c r="H608" t="s">
        <v>2121</v>
      </c>
      <c r="I608" t="s">
        <v>2142</v>
      </c>
      <c r="J608" t="s">
        <v>2895</v>
      </c>
      <c r="K608">
        <v>53312.11</v>
      </c>
      <c r="L608" t="s">
        <v>1894</v>
      </c>
      <c r="M608" t="s">
        <v>1893</v>
      </c>
      <c r="N608">
        <v>7584.42</v>
      </c>
      <c r="O608" t="s">
        <v>1895</v>
      </c>
      <c r="P608">
        <v>7505.47</v>
      </c>
      <c r="Q608" t="s">
        <v>3929</v>
      </c>
      <c r="R608" t="s">
        <v>1889</v>
      </c>
      <c r="S608" t="s">
        <v>1890</v>
      </c>
      <c r="T608" t="s">
        <v>4541</v>
      </c>
      <c r="U608" t="s">
        <v>1891</v>
      </c>
      <c r="V608" t="s">
        <v>5626</v>
      </c>
      <c r="W608" t="s">
        <v>1892</v>
      </c>
      <c r="X608">
        <v>8010.74</v>
      </c>
    </row>
    <row r="609" spans="1:24" ht="13.2" x14ac:dyDescent="0.25">
      <c r="A609" t="s">
        <v>6221</v>
      </c>
      <c r="B609" t="s">
        <v>139</v>
      </c>
      <c r="C609" t="s">
        <v>1086</v>
      </c>
      <c r="D609" t="s">
        <v>2080</v>
      </c>
      <c r="E609" t="s">
        <v>2101</v>
      </c>
      <c r="F609">
        <v>1999</v>
      </c>
      <c r="G609" t="s">
        <v>2107</v>
      </c>
      <c r="H609" t="s">
        <v>2109</v>
      </c>
      <c r="I609" t="s">
        <v>2294</v>
      </c>
      <c r="J609" t="s">
        <v>2896</v>
      </c>
      <c r="K609">
        <v>31868.01</v>
      </c>
      <c r="L609" t="s">
        <v>1894</v>
      </c>
      <c r="M609" t="s">
        <v>1893</v>
      </c>
      <c r="N609">
        <v>13405.73</v>
      </c>
      <c r="O609" t="s">
        <v>1895</v>
      </c>
      <c r="P609">
        <v>3661.38</v>
      </c>
      <c r="Q609" t="s">
        <v>3931</v>
      </c>
      <c r="R609" t="s">
        <v>1889</v>
      </c>
      <c r="S609" t="s">
        <v>1890</v>
      </c>
      <c r="T609" t="s">
        <v>4542</v>
      </c>
      <c r="U609" t="s">
        <v>1891</v>
      </c>
      <c r="V609" t="s">
        <v>5625</v>
      </c>
      <c r="W609" t="s">
        <v>1892</v>
      </c>
      <c r="X609">
        <v>4402.34</v>
      </c>
    </row>
    <row r="610" spans="1:24" ht="13.2" x14ac:dyDescent="0.25">
      <c r="A610" t="s">
        <v>6222</v>
      </c>
      <c r="B610" t="s">
        <v>165</v>
      </c>
      <c r="C610" t="s">
        <v>1087</v>
      </c>
      <c r="D610" t="s">
        <v>2081</v>
      </c>
      <c r="E610" t="s">
        <v>2092</v>
      </c>
      <c r="F610">
        <v>2011</v>
      </c>
      <c r="G610" t="s">
        <v>2106</v>
      </c>
      <c r="H610" t="s">
        <v>2114</v>
      </c>
      <c r="I610" t="s">
        <v>2142</v>
      </c>
      <c r="J610" t="s">
        <v>2897</v>
      </c>
      <c r="K610">
        <v>35944.129999999997</v>
      </c>
      <c r="L610" t="s">
        <v>1894</v>
      </c>
      <c r="M610" t="s">
        <v>1893</v>
      </c>
      <c r="N610">
        <v>4535.42</v>
      </c>
      <c r="O610" t="s">
        <v>1895</v>
      </c>
      <c r="P610">
        <v>6140.43</v>
      </c>
      <c r="Q610" t="s">
        <v>3902</v>
      </c>
      <c r="R610" t="s">
        <v>1889</v>
      </c>
      <c r="S610" t="s">
        <v>1890</v>
      </c>
      <c r="T610" t="s">
        <v>4543</v>
      </c>
      <c r="U610" t="s">
        <v>1891</v>
      </c>
      <c r="V610" t="s">
        <v>5316</v>
      </c>
      <c r="W610" t="s">
        <v>1892</v>
      </c>
      <c r="X610">
        <v>6104.6</v>
      </c>
    </row>
    <row r="611" spans="1:24" ht="13.2" x14ac:dyDescent="0.25">
      <c r="A611" t="s">
        <v>6223</v>
      </c>
      <c r="B611" t="s">
        <v>229</v>
      </c>
      <c r="C611" t="s">
        <v>1088</v>
      </c>
      <c r="D611" t="s">
        <v>2001</v>
      </c>
      <c r="E611" t="s">
        <v>2095</v>
      </c>
      <c r="F611">
        <v>1992</v>
      </c>
      <c r="G611" t="s">
        <v>2106</v>
      </c>
      <c r="H611" t="s">
        <v>2115</v>
      </c>
      <c r="I611" t="s">
        <v>2297</v>
      </c>
      <c r="J611" t="s">
        <v>2898</v>
      </c>
      <c r="K611">
        <v>26294.42</v>
      </c>
      <c r="L611" t="s">
        <v>1894</v>
      </c>
      <c r="M611" t="s">
        <v>1893</v>
      </c>
      <c r="N611">
        <v>14464.42</v>
      </c>
      <c r="O611" t="s">
        <v>1895</v>
      </c>
      <c r="P611">
        <v>3657.71</v>
      </c>
      <c r="Q611" t="s">
        <v>3724</v>
      </c>
      <c r="R611" t="s">
        <v>1889</v>
      </c>
      <c r="S611" t="s">
        <v>1890</v>
      </c>
      <c r="T611" t="s">
        <v>4544</v>
      </c>
      <c r="U611" t="s">
        <v>1891</v>
      </c>
      <c r="V611" t="s">
        <v>5316</v>
      </c>
      <c r="W611" t="s">
        <v>1892</v>
      </c>
      <c r="X611">
        <v>5488.38</v>
      </c>
    </row>
    <row r="612" spans="1:24" ht="13.2" x14ac:dyDescent="0.25">
      <c r="A612" t="s">
        <v>6224</v>
      </c>
      <c r="B612" t="s">
        <v>379</v>
      </c>
      <c r="C612" t="s">
        <v>1089</v>
      </c>
      <c r="D612" t="s">
        <v>2078</v>
      </c>
      <c r="E612" t="s">
        <v>2083</v>
      </c>
      <c r="F612">
        <v>2006</v>
      </c>
      <c r="G612" t="s">
        <v>2108</v>
      </c>
      <c r="H612" t="s">
        <v>2109</v>
      </c>
      <c r="I612" t="s">
        <v>2143</v>
      </c>
      <c r="J612" t="s">
        <v>2899</v>
      </c>
      <c r="K612">
        <v>32849.839999999997</v>
      </c>
      <c r="L612" t="s">
        <v>1894</v>
      </c>
      <c r="M612" t="s">
        <v>1893</v>
      </c>
      <c r="N612">
        <v>5275.2</v>
      </c>
      <c r="O612" t="s">
        <v>1895</v>
      </c>
      <c r="P612">
        <v>2452.06</v>
      </c>
      <c r="Q612" t="s">
        <v>3908</v>
      </c>
      <c r="R612" t="s">
        <v>1889</v>
      </c>
      <c r="S612" t="s">
        <v>1890</v>
      </c>
      <c r="T612" t="s">
        <v>4545</v>
      </c>
      <c r="U612" t="s">
        <v>1891</v>
      </c>
      <c r="V612" t="s">
        <v>5316</v>
      </c>
      <c r="W612" t="s">
        <v>1892</v>
      </c>
      <c r="X612">
        <v>8308.9599999999991</v>
      </c>
    </row>
    <row r="613" spans="1:24" ht="13.2" x14ac:dyDescent="0.25">
      <c r="A613" t="s">
        <v>6225</v>
      </c>
      <c r="B613" t="s">
        <v>328</v>
      </c>
      <c r="C613" t="s">
        <v>1090</v>
      </c>
      <c r="D613" t="s">
        <v>2081</v>
      </c>
      <c r="E613" t="s">
        <v>2083</v>
      </c>
      <c r="F613">
        <v>1999</v>
      </c>
      <c r="G613" t="s">
        <v>2107</v>
      </c>
      <c r="H613" t="s">
        <v>2123</v>
      </c>
      <c r="I613" t="s">
        <v>2299</v>
      </c>
      <c r="J613" t="s">
        <v>2900</v>
      </c>
      <c r="K613">
        <v>18818.849999999999</v>
      </c>
      <c r="L613" t="s">
        <v>1894</v>
      </c>
      <c r="M613" t="s">
        <v>1893</v>
      </c>
      <c r="N613">
        <v>13387.08</v>
      </c>
      <c r="O613" t="s">
        <v>1895</v>
      </c>
      <c r="P613">
        <v>3237.7</v>
      </c>
      <c r="Q613" t="s">
        <v>3903</v>
      </c>
      <c r="R613" t="s">
        <v>1889</v>
      </c>
      <c r="S613" t="s">
        <v>1890</v>
      </c>
      <c r="T613" t="s">
        <v>4546</v>
      </c>
      <c r="U613" t="s">
        <v>1891</v>
      </c>
      <c r="V613" t="s">
        <v>5316</v>
      </c>
      <c r="W613" t="s">
        <v>1892</v>
      </c>
      <c r="X613">
        <v>2603.42</v>
      </c>
    </row>
    <row r="614" spans="1:24" ht="13.2" x14ac:dyDescent="0.25">
      <c r="A614" t="s">
        <v>6226</v>
      </c>
      <c r="B614" t="s">
        <v>265</v>
      </c>
      <c r="C614" t="s">
        <v>1091</v>
      </c>
      <c r="D614" t="s">
        <v>2001</v>
      </c>
      <c r="E614" t="s">
        <v>1994</v>
      </c>
      <c r="F614">
        <v>1992</v>
      </c>
      <c r="G614" t="s">
        <v>2106</v>
      </c>
      <c r="H614" t="s">
        <v>2121</v>
      </c>
      <c r="I614" t="s">
        <v>2294</v>
      </c>
      <c r="J614" t="s">
        <v>2901</v>
      </c>
      <c r="K614">
        <v>33406.129999999997</v>
      </c>
      <c r="L614" t="s">
        <v>1894</v>
      </c>
      <c r="M614" t="s">
        <v>1893</v>
      </c>
      <c r="N614">
        <v>7947.52</v>
      </c>
      <c r="O614" t="s">
        <v>1895</v>
      </c>
      <c r="P614">
        <v>6789.89</v>
      </c>
      <c r="Q614" t="s">
        <v>3723</v>
      </c>
      <c r="R614" t="s">
        <v>1889</v>
      </c>
      <c r="S614" t="s">
        <v>1890</v>
      </c>
      <c r="T614" t="s">
        <v>4547</v>
      </c>
      <c r="U614" t="s">
        <v>1891</v>
      </c>
      <c r="V614" t="s">
        <v>5316</v>
      </c>
      <c r="W614" t="s">
        <v>1892</v>
      </c>
      <c r="X614">
        <v>4861.74</v>
      </c>
    </row>
    <row r="615" spans="1:24" ht="13.2" x14ac:dyDescent="0.25">
      <c r="A615" t="s">
        <v>6227</v>
      </c>
      <c r="B615" t="s">
        <v>204</v>
      </c>
      <c r="C615" t="s">
        <v>1092</v>
      </c>
      <c r="D615" t="s">
        <v>2079</v>
      </c>
      <c r="E615" t="s">
        <v>2093</v>
      </c>
      <c r="F615">
        <v>1995</v>
      </c>
      <c r="G615" t="s">
        <v>2108</v>
      </c>
      <c r="H615" t="s">
        <v>2111</v>
      </c>
      <c r="I615" t="s">
        <v>2294</v>
      </c>
      <c r="J615" t="s">
        <v>2902</v>
      </c>
      <c r="K615">
        <v>44169.760000000002</v>
      </c>
      <c r="L615" t="s">
        <v>1894</v>
      </c>
      <c r="M615" t="s">
        <v>1893</v>
      </c>
      <c r="N615">
        <v>4209.33</v>
      </c>
      <c r="O615" t="s">
        <v>1895</v>
      </c>
      <c r="P615">
        <v>2120.79</v>
      </c>
      <c r="Q615" t="s">
        <v>3921</v>
      </c>
      <c r="R615" t="s">
        <v>1889</v>
      </c>
      <c r="S615" t="s">
        <v>1890</v>
      </c>
      <c r="T615" t="s">
        <v>4548</v>
      </c>
      <c r="U615" t="s">
        <v>1891</v>
      </c>
      <c r="V615" t="s">
        <v>5625</v>
      </c>
      <c r="W615" t="s">
        <v>1892</v>
      </c>
      <c r="X615">
        <v>1053.54</v>
      </c>
    </row>
    <row r="616" spans="1:24" ht="13.2" x14ac:dyDescent="0.25">
      <c r="A616" t="s">
        <v>6228</v>
      </c>
      <c r="B616" t="s">
        <v>423</v>
      </c>
      <c r="C616" t="s">
        <v>1093</v>
      </c>
      <c r="D616" t="s">
        <v>2082</v>
      </c>
      <c r="E616" t="s">
        <v>2091</v>
      </c>
      <c r="F616">
        <v>2009</v>
      </c>
      <c r="G616" t="s">
        <v>2108</v>
      </c>
      <c r="H616" t="s">
        <v>2115</v>
      </c>
      <c r="I616" t="s">
        <v>2179</v>
      </c>
      <c r="J616" t="s">
        <v>2903</v>
      </c>
      <c r="K616">
        <v>48529.98</v>
      </c>
      <c r="L616" t="s">
        <v>1894</v>
      </c>
      <c r="M616" t="s">
        <v>1893</v>
      </c>
      <c r="N616">
        <v>5065.8100000000004</v>
      </c>
      <c r="O616" t="s">
        <v>1895</v>
      </c>
      <c r="P616">
        <v>4078.86</v>
      </c>
      <c r="Q616" t="s">
        <v>3725</v>
      </c>
      <c r="R616" t="s">
        <v>1889</v>
      </c>
      <c r="S616" t="s">
        <v>1890</v>
      </c>
      <c r="T616" t="s">
        <v>4549</v>
      </c>
      <c r="U616" t="s">
        <v>1891</v>
      </c>
      <c r="V616" t="s">
        <v>5626</v>
      </c>
      <c r="W616" t="s">
        <v>1892</v>
      </c>
      <c r="X616">
        <v>1466.42</v>
      </c>
    </row>
    <row r="617" spans="1:24" ht="13.2" x14ac:dyDescent="0.25">
      <c r="A617" t="s">
        <v>6229</v>
      </c>
      <c r="B617" t="s">
        <v>202</v>
      </c>
      <c r="C617" t="s">
        <v>1094</v>
      </c>
      <c r="D617" t="s">
        <v>2080</v>
      </c>
      <c r="E617" t="s">
        <v>2001</v>
      </c>
      <c r="F617">
        <v>2002</v>
      </c>
      <c r="G617" t="s">
        <v>2107</v>
      </c>
      <c r="H617" t="s">
        <v>2116</v>
      </c>
      <c r="I617" t="s">
        <v>2298</v>
      </c>
      <c r="J617" t="s">
        <v>2904</v>
      </c>
      <c r="K617">
        <v>32848.800000000003</v>
      </c>
      <c r="L617" t="s">
        <v>1894</v>
      </c>
      <c r="M617" t="s">
        <v>1893</v>
      </c>
      <c r="N617">
        <v>9183.73</v>
      </c>
      <c r="O617" t="s">
        <v>1895</v>
      </c>
      <c r="P617">
        <v>2080.5100000000002</v>
      </c>
      <c r="Q617" t="s">
        <v>3895</v>
      </c>
      <c r="R617" t="s">
        <v>1889</v>
      </c>
      <c r="S617" t="s">
        <v>1890</v>
      </c>
      <c r="T617" t="s">
        <v>4550</v>
      </c>
      <c r="U617" t="s">
        <v>1891</v>
      </c>
      <c r="V617" t="s">
        <v>5316</v>
      </c>
      <c r="W617" t="s">
        <v>1892</v>
      </c>
      <c r="X617">
        <v>4001.14</v>
      </c>
    </row>
    <row r="618" spans="1:24" ht="13.2" x14ac:dyDescent="0.25">
      <c r="A618" t="s">
        <v>6230</v>
      </c>
      <c r="B618" t="s">
        <v>267</v>
      </c>
      <c r="C618" t="s">
        <v>1095</v>
      </c>
      <c r="D618" t="s">
        <v>2081</v>
      </c>
      <c r="E618" t="s">
        <v>2093</v>
      </c>
      <c r="F618">
        <v>2012</v>
      </c>
      <c r="G618" t="s">
        <v>2106</v>
      </c>
      <c r="H618" t="s">
        <v>2109</v>
      </c>
      <c r="I618" t="s">
        <v>2296</v>
      </c>
      <c r="J618" t="s">
        <v>2905</v>
      </c>
      <c r="K618">
        <v>17381.830000000002</v>
      </c>
      <c r="L618" t="s">
        <v>1894</v>
      </c>
      <c r="M618" t="s">
        <v>1893</v>
      </c>
      <c r="N618">
        <v>6095.93</v>
      </c>
      <c r="O618" t="s">
        <v>1895</v>
      </c>
      <c r="P618">
        <v>5555.63</v>
      </c>
      <c r="Q618" t="s">
        <v>3724</v>
      </c>
      <c r="R618" t="s">
        <v>1889</v>
      </c>
      <c r="S618" t="s">
        <v>1890</v>
      </c>
      <c r="T618" t="s">
        <v>4551</v>
      </c>
      <c r="U618" t="s">
        <v>1891</v>
      </c>
      <c r="V618" t="s">
        <v>5625</v>
      </c>
      <c r="W618" t="s">
        <v>1892</v>
      </c>
      <c r="X618">
        <v>6349.83</v>
      </c>
    </row>
    <row r="619" spans="1:24" ht="13.2" x14ac:dyDescent="0.25">
      <c r="A619" t="s">
        <v>6231</v>
      </c>
      <c r="B619" t="s">
        <v>167</v>
      </c>
      <c r="C619" t="s">
        <v>1096</v>
      </c>
      <c r="D619" t="s">
        <v>2001</v>
      </c>
      <c r="E619" t="s">
        <v>2089</v>
      </c>
      <c r="F619">
        <v>2010</v>
      </c>
      <c r="G619" t="s">
        <v>2107</v>
      </c>
      <c r="H619" t="s">
        <v>2117</v>
      </c>
      <c r="I619" t="s">
        <v>2294</v>
      </c>
      <c r="J619" t="s">
        <v>2906</v>
      </c>
      <c r="K619">
        <v>47388.95</v>
      </c>
      <c r="L619" t="s">
        <v>1894</v>
      </c>
      <c r="M619" t="s">
        <v>1893</v>
      </c>
      <c r="N619">
        <v>5601.3</v>
      </c>
      <c r="O619" t="s">
        <v>1895</v>
      </c>
      <c r="P619">
        <v>7835.35</v>
      </c>
      <c r="Q619" t="s">
        <v>3725</v>
      </c>
      <c r="R619" t="s">
        <v>1889</v>
      </c>
      <c r="S619" t="s">
        <v>1890</v>
      </c>
      <c r="T619" t="s">
        <v>4552</v>
      </c>
      <c r="U619" t="s">
        <v>1891</v>
      </c>
      <c r="V619" t="s">
        <v>5316</v>
      </c>
      <c r="W619" t="s">
        <v>1892</v>
      </c>
      <c r="X619">
        <v>9654.93</v>
      </c>
    </row>
    <row r="620" spans="1:24" ht="13.2" x14ac:dyDescent="0.25">
      <c r="A620" t="s">
        <v>6232</v>
      </c>
      <c r="B620" t="s">
        <v>225</v>
      </c>
      <c r="C620" t="s">
        <v>1097</v>
      </c>
      <c r="D620" t="s">
        <v>2078</v>
      </c>
      <c r="E620" t="s">
        <v>2088</v>
      </c>
      <c r="F620">
        <v>2001</v>
      </c>
      <c r="G620" t="s">
        <v>2107</v>
      </c>
      <c r="H620" t="s">
        <v>2111</v>
      </c>
      <c r="I620" t="s">
        <v>2143</v>
      </c>
      <c r="J620" t="s">
        <v>2907</v>
      </c>
      <c r="K620">
        <v>17824.54</v>
      </c>
      <c r="L620" t="s">
        <v>1894</v>
      </c>
      <c r="M620" t="s">
        <v>1893</v>
      </c>
      <c r="N620">
        <v>8494.81</v>
      </c>
      <c r="O620" t="s">
        <v>1895</v>
      </c>
      <c r="P620">
        <v>4772.1400000000003</v>
      </c>
      <c r="Q620" t="s">
        <v>3740</v>
      </c>
      <c r="R620" t="s">
        <v>1889</v>
      </c>
      <c r="S620" t="s">
        <v>1890</v>
      </c>
      <c r="T620" t="s">
        <v>4553</v>
      </c>
      <c r="U620" t="s">
        <v>1891</v>
      </c>
      <c r="V620" t="s">
        <v>5316</v>
      </c>
      <c r="W620" t="s">
        <v>1892</v>
      </c>
      <c r="X620">
        <v>3993.82</v>
      </c>
    </row>
    <row r="621" spans="1:24" ht="13.2" x14ac:dyDescent="0.25">
      <c r="A621" t="s">
        <v>6233</v>
      </c>
      <c r="B621" t="s">
        <v>257</v>
      </c>
      <c r="C621" t="s">
        <v>1098</v>
      </c>
      <c r="D621" t="s">
        <v>2080</v>
      </c>
      <c r="E621" t="s">
        <v>2098</v>
      </c>
      <c r="F621">
        <v>2011</v>
      </c>
      <c r="G621" t="s">
        <v>2107</v>
      </c>
      <c r="H621" t="s">
        <v>2123</v>
      </c>
      <c r="I621" t="s">
        <v>2297</v>
      </c>
      <c r="J621" t="s">
        <v>2908</v>
      </c>
      <c r="K621">
        <v>20202.09</v>
      </c>
      <c r="L621" t="s">
        <v>1894</v>
      </c>
      <c r="M621" t="s">
        <v>1893</v>
      </c>
      <c r="N621">
        <v>7643.98</v>
      </c>
      <c r="O621" t="s">
        <v>1895</v>
      </c>
      <c r="P621">
        <v>2583.5300000000002</v>
      </c>
      <c r="Q621" t="s">
        <v>3723</v>
      </c>
      <c r="R621" t="s">
        <v>1889</v>
      </c>
      <c r="S621" t="s">
        <v>1890</v>
      </c>
      <c r="T621" t="s">
        <v>4554</v>
      </c>
      <c r="U621" t="s">
        <v>1891</v>
      </c>
      <c r="V621" t="s">
        <v>5316</v>
      </c>
      <c r="W621" t="s">
        <v>1892</v>
      </c>
      <c r="X621">
        <v>1008.72</v>
      </c>
    </row>
    <row r="622" spans="1:24" ht="13.2" x14ac:dyDescent="0.25">
      <c r="A622" t="s">
        <v>6234</v>
      </c>
      <c r="B622" t="s">
        <v>325</v>
      </c>
      <c r="C622" t="s">
        <v>1099</v>
      </c>
      <c r="D622" t="s">
        <v>2078</v>
      </c>
      <c r="E622" t="s">
        <v>2083</v>
      </c>
      <c r="F622">
        <v>2001</v>
      </c>
      <c r="G622" t="s">
        <v>2106</v>
      </c>
      <c r="H622" t="s">
        <v>2110</v>
      </c>
      <c r="I622" t="s">
        <v>2298</v>
      </c>
      <c r="J622" t="s">
        <v>2909</v>
      </c>
      <c r="K622">
        <v>26232.76</v>
      </c>
      <c r="L622" t="s">
        <v>1894</v>
      </c>
      <c r="M622" t="s">
        <v>1893</v>
      </c>
      <c r="N622">
        <v>11008.79</v>
      </c>
      <c r="O622" t="s">
        <v>1895</v>
      </c>
      <c r="P622">
        <v>2096.3200000000002</v>
      </c>
      <c r="Q622" t="s">
        <v>3932</v>
      </c>
      <c r="R622" t="s">
        <v>1889</v>
      </c>
      <c r="S622" t="s">
        <v>1890</v>
      </c>
      <c r="T622" t="s">
        <v>4555</v>
      </c>
      <c r="U622" t="s">
        <v>1891</v>
      </c>
      <c r="V622" t="s">
        <v>5321</v>
      </c>
      <c r="W622" t="s">
        <v>1892</v>
      </c>
      <c r="X622">
        <v>3214.67</v>
      </c>
    </row>
    <row r="623" spans="1:24" ht="13.2" x14ac:dyDescent="0.25">
      <c r="A623" t="s">
        <v>6235</v>
      </c>
      <c r="B623" t="s">
        <v>149</v>
      </c>
      <c r="C623" t="s">
        <v>1100</v>
      </c>
      <c r="D623" t="s">
        <v>2080</v>
      </c>
      <c r="E623" t="s">
        <v>2096</v>
      </c>
      <c r="F623">
        <v>2003</v>
      </c>
      <c r="G623" t="s">
        <v>2107</v>
      </c>
      <c r="H623" t="s">
        <v>2112</v>
      </c>
      <c r="I623" t="s">
        <v>2233</v>
      </c>
      <c r="J623" t="s">
        <v>2910</v>
      </c>
      <c r="K623">
        <v>23119.35</v>
      </c>
      <c r="L623" t="s">
        <v>1894</v>
      </c>
      <c r="M623" t="s">
        <v>1893</v>
      </c>
      <c r="N623">
        <v>13926.69</v>
      </c>
      <c r="O623" t="s">
        <v>1895</v>
      </c>
      <c r="P623">
        <v>5487.47</v>
      </c>
      <c r="Q623" t="s">
        <v>3914</v>
      </c>
      <c r="R623" t="s">
        <v>1889</v>
      </c>
      <c r="S623" t="s">
        <v>1890</v>
      </c>
      <c r="T623" t="s">
        <v>4556</v>
      </c>
      <c r="U623" t="s">
        <v>1891</v>
      </c>
      <c r="V623" t="s">
        <v>5316</v>
      </c>
      <c r="W623" t="s">
        <v>1892</v>
      </c>
      <c r="X623">
        <v>6514.14</v>
      </c>
    </row>
    <row r="624" spans="1:24" ht="13.2" x14ac:dyDescent="0.25">
      <c r="A624" t="s">
        <v>6236</v>
      </c>
      <c r="B624" t="s">
        <v>302</v>
      </c>
      <c r="C624" t="s">
        <v>1101</v>
      </c>
      <c r="D624" t="s">
        <v>2001</v>
      </c>
      <c r="E624" t="s">
        <v>2088</v>
      </c>
      <c r="F624">
        <v>1963</v>
      </c>
      <c r="G624" t="s">
        <v>2106</v>
      </c>
      <c r="H624" t="s">
        <v>2120</v>
      </c>
      <c r="I624" t="s">
        <v>2143</v>
      </c>
      <c r="J624" t="s">
        <v>2911</v>
      </c>
      <c r="K624">
        <v>29354.81</v>
      </c>
      <c r="L624" t="s">
        <v>1894</v>
      </c>
      <c r="M624" t="s">
        <v>1893</v>
      </c>
      <c r="N624">
        <v>12334.54</v>
      </c>
      <c r="O624" t="s">
        <v>1895</v>
      </c>
      <c r="P624">
        <v>7743.79</v>
      </c>
      <c r="Q624" t="s">
        <v>3908</v>
      </c>
      <c r="R624" t="s">
        <v>1889</v>
      </c>
      <c r="S624" t="s">
        <v>1890</v>
      </c>
      <c r="T624" t="s">
        <v>4557</v>
      </c>
      <c r="U624" t="s">
        <v>1891</v>
      </c>
      <c r="V624" t="s">
        <v>5321</v>
      </c>
      <c r="W624" t="s">
        <v>1892</v>
      </c>
      <c r="X624">
        <v>3405.1</v>
      </c>
    </row>
    <row r="625" spans="1:24" ht="13.2" x14ac:dyDescent="0.25">
      <c r="A625" t="s">
        <v>6237</v>
      </c>
      <c r="B625" t="s">
        <v>155</v>
      </c>
      <c r="C625" t="s">
        <v>1102</v>
      </c>
      <c r="D625" t="s">
        <v>2079</v>
      </c>
      <c r="E625" t="s">
        <v>2090</v>
      </c>
      <c r="F625">
        <v>2011</v>
      </c>
      <c r="G625" t="s">
        <v>2108</v>
      </c>
      <c r="H625" t="s">
        <v>2118</v>
      </c>
      <c r="I625" t="s">
        <v>2233</v>
      </c>
      <c r="J625" t="s">
        <v>2912</v>
      </c>
      <c r="K625">
        <v>58670.13</v>
      </c>
      <c r="L625" t="s">
        <v>1894</v>
      </c>
      <c r="M625" t="s">
        <v>1893</v>
      </c>
      <c r="N625">
        <v>13878.45</v>
      </c>
      <c r="O625" t="s">
        <v>1895</v>
      </c>
      <c r="P625">
        <v>2582.7800000000002</v>
      </c>
      <c r="Q625" t="s">
        <v>3920</v>
      </c>
      <c r="R625" t="s">
        <v>1889</v>
      </c>
      <c r="S625" t="s">
        <v>1890</v>
      </c>
      <c r="T625" t="s">
        <v>4558</v>
      </c>
      <c r="U625" t="s">
        <v>1891</v>
      </c>
      <c r="V625" t="s">
        <v>5316</v>
      </c>
      <c r="W625" t="s">
        <v>1892</v>
      </c>
      <c r="X625">
        <v>2801.95</v>
      </c>
    </row>
    <row r="626" spans="1:24" ht="13.2" x14ac:dyDescent="0.25">
      <c r="A626" t="s">
        <v>6238</v>
      </c>
      <c r="B626" t="s">
        <v>208</v>
      </c>
      <c r="C626" t="s">
        <v>1103</v>
      </c>
      <c r="D626" t="s">
        <v>2001</v>
      </c>
      <c r="E626" t="s">
        <v>2096</v>
      </c>
      <c r="F626">
        <v>1994</v>
      </c>
      <c r="G626" t="s">
        <v>2106</v>
      </c>
      <c r="H626" t="s">
        <v>2111</v>
      </c>
      <c r="I626" t="s">
        <v>2143</v>
      </c>
      <c r="J626" t="s">
        <v>2913</v>
      </c>
      <c r="K626">
        <v>19676.349999999999</v>
      </c>
      <c r="L626" t="s">
        <v>1894</v>
      </c>
      <c r="M626" t="s">
        <v>1893</v>
      </c>
      <c r="N626">
        <v>7222.34</v>
      </c>
      <c r="O626" t="s">
        <v>1895</v>
      </c>
      <c r="P626">
        <v>8560.1200000000008</v>
      </c>
      <c r="Q626" t="s">
        <v>3724</v>
      </c>
      <c r="R626" t="s">
        <v>1889</v>
      </c>
      <c r="S626" t="s">
        <v>1890</v>
      </c>
      <c r="T626" t="s">
        <v>4559</v>
      </c>
      <c r="U626" t="s">
        <v>1891</v>
      </c>
      <c r="V626" t="s">
        <v>5323</v>
      </c>
      <c r="W626" t="s">
        <v>1892</v>
      </c>
      <c r="X626">
        <v>1877.16</v>
      </c>
    </row>
    <row r="627" spans="1:24" ht="13.2" x14ac:dyDescent="0.25">
      <c r="A627" t="s">
        <v>6239</v>
      </c>
      <c r="B627" t="s">
        <v>350</v>
      </c>
      <c r="C627" t="s">
        <v>1104</v>
      </c>
      <c r="D627" t="s">
        <v>2082</v>
      </c>
      <c r="E627" t="s">
        <v>2102</v>
      </c>
      <c r="F627">
        <v>1986</v>
      </c>
      <c r="G627" t="s">
        <v>2107</v>
      </c>
      <c r="H627" t="s">
        <v>2111</v>
      </c>
      <c r="I627" t="s">
        <v>2133</v>
      </c>
      <c r="J627" t="s">
        <v>2914</v>
      </c>
      <c r="K627">
        <v>56349.57</v>
      </c>
      <c r="L627" t="s">
        <v>1894</v>
      </c>
      <c r="M627" t="s">
        <v>1893</v>
      </c>
      <c r="N627">
        <v>4388.1099999999997</v>
      </c>
      <c r="O627" t="s">
        <v>1895</v>
      </c>
      <c r="P627">
        <v>6749.35</v>
      </c>
      <c r="Q627" t="s">
        <v>3895</v>
      </c>
      <c r="R627" t="s">
        <v>1889</v>
      </c>
      <c r="S627" t="s">
        <v>1890</v>
      </c>
      <c r="T627" t="s">
        <v>4560</v>
      </c>
      <c r="U627" t="s">
        <v>1891</v>
      </c>
      <c r="V627" t="s">
        <v>5625</v>
      </c>
      <c r="W627" t="s">
        <v>1892</v>
      </c>
      <c r="X627">
        <v>2575.1</v>
      </c>
    </row>
    <row r="628" spans="1:24" ht="13.2" x14ac:dyDescent="0.25">
      <c r="A628" t="s">
        <v>6240</v>
      </c>
      <c r="B628" t="s">
        <v>318</v>
      </c>
      <c r="C628" t="s">
        <v>1105</v>
      </c>
      <c r="D628" t="s">
        <v>2079</v>
      </c>
      <c r="E628" t="s">
        <v>2097</v>
      </c>
      <c r="F628">
        <v>2005</v>
      </c>
      <c r="G628" t="s">
        <v>2107</v>
      </c>
      <c r="H628" t="s">
        <v>2115</v>
      </c>
      <c r="I628" t="s">
        <v>2142</v>
      </c>
      <c r="J628" t="s">
        <v>2915</v>
      </c>
      <c r="K628">
        <v>46901.9</v>
      </c>
      <c r="L628" t="s">
        <v>1894</v>
      </c>
      <c r="M628" t="s">
        <v>1893</v>
      </c>
      <c r="N628">
        <v>5455.95</v>
      </c>
      <c r="O628" t="s">
        <v>1895</v>
      </c>
      <c r="P628">
        <v>5146.4399999999996</v>
      </c>
      <c r="Q628" t="s">
        <v>3908</v>
      </c>
      <c r="R628" t="s">
        <v>1889</v>
      </c>
      <c r="S628" t="s">
        <v>1890</v>
      </c>
      <c r="T628" t="s">
        <v>4561</v>
      </c>
      <c r="U628" t="s">
        <v>1891</v>
      </c>
      <c r="V628" t="s">
        <v>5316</v>
      </c>
      <c r="W628" t="s">
        <v>1892</v>
      </c>
      <c r="X628">
        <v>1377.33</v>
      </c>
    </row>
    <row r="629" spans="1:24" ht="13.2" x14ac:dyDescent="0.25">
      <c r="A629" t="s">
        <v>6241</v>
      </c>
      <c r="B629" t="s">
        <v>424</v>
      </c>
      <c r="C629" t="s">
        <v>1106</v>
      </c>
      <c r="D629" t="s">
        <v>2082</v>
      </c>
      <c r="E629" t="s">
        <v>2095</v>
      </c>
      <c r="F629">
        <v>1978</v>
      </c>
      <c r="G629" t="s">
        <v>2107</v>
      </c>
      <c r="H629" t="s">
        <v>2110</v>
      </c>
      <c r="I629" t="s">
        <v>2142</v>
      </c>
      <c r="J629" t="s">
        <v>2916</v>
      </c>
      <c r="K629">
        <v>38685.35</v>
      </c>
      <c r="L629" t="s">
        <v>1894</v>
      </c>
      <c r="M629" t="s">
        <v>1893</v>
      </c>
      <c r="N629">
        <v>5227.79</v>
      </c>
      <c r="O629" t="s">
        <v>1895</v>
      </c>
      <c r="P629">
        <v>2378.08</v>
      </c>
      <c r="Q629" t="s">
        <v>3932</v>
      </c>
      <c r="R629" t="s">
        <v>1889</v>
      </c>
      <c r="S629" t="s">
        <v>1890</v>
      </c>
      <c r="T629" t="s">
        <v>4562</v>
      </c>
      <c r="U629" t="s">
        <v>1891</v>
      </c>
      <c r="V629" t="s">
        <v>5323</v>
      </c>
      <c r="W629" t="s">
        <v>1892</v>
      </c>
      <c r="X629">
        <v>6897.78</v>
      </c>
    </row>
    <row r="630" spans="1:24" ht="13.2" x14ac:dyDescent="0.25">
      <c r="A630" t="s">
        <v>6242</v>
      </c>
      <c r="B630" t="s">
        <v>222</v>
      </c>
      <c r="C630" t="s">
        <v>1107</v>
      </c>
      <c r="D630" t="s">
        <v>2081</v>
      </c>
      <c r="E630" t="s">
        <v>2092</v>
      </c>
      <c r="F630">
        <v>2012</v>
      </c>
      <c r="G630" t="s">
        <v>2107</v>
      </c>
      <c r="H630" t="s">
        <v>2117</v>
      </c>
      <c r="I630" t="s">
        <v>2143</v>
      </c>
      <c r="J630" t="s">
        <v>2917</v>
      </c>
      <c r="K630">
        <v>36117.21</v>
      </c>
      <c r="L630" t="s">
        <v>1894</v>
      </c>
      <c r="M630" t="s">
        <v>1893</v>
      </c>
      <c r="N630">
        <v>5011.4799999999996</v>
      </c>
      <c r="O630" t="s">
        <v>1895</v>
      </c>
      <c r="P630">
        <v>3490.45</v>
      </c>
      <c r="Q630" t="s">
        <v>3917</v>
      </c>
      <c r="R630" t="s">
        <v>1889</v>
      </c>
      <c r="S630" t="s">
        <v>1890</v>
      </c>
      <c r="T630" t="s">
        <v>4562</v>
      </c>
      <c r="U630" t="s">
        <v>1891</v>
      </c>
      <c r="V630" t="s">
        <v>5316</v>
      </c>
      <c r="W630" t="s">
        <v>1892</v>
      </c>
      <c r="X630">
        <v>7236.3</v>
      </c>
    </row>
    <row r="631" spans="1:24" ht="13.2" x14ac:dyDescent="0.25">
      <c r="A631" t="s">
        <v>6243</v>
      </c>
      <c r="B631" t="s">
        <v>153</v>
      </c>
      <c r="C631" t="s">
        <v>1108</v>
      </c>
      <c r="D631" t="s">
        <v>2001</v>
      </c>
      <c r="E631" t="s">
        <v>2104</v>
      </c>
      <c r="F631">
        <v>1991</v>
      </c>
      <c r="G631" t="s">
        <v>2106</v>
      </c>
      <c r="H631" t="s">
        <v>2112</v>
      </c>
      <c r="I631" t="s">
        <v>2133</v>
      </c>
      <c r="J631" t="s">
        <v>2918</v>
      </c>
      <c r="K631">
        <v>37357.879999999997</v>
      </c>
      <c r="L631" t="s">
        <v>1894</v>
      </c>
      <c r="M631" t="s">
        <v>1893</v>
      </c>
      <c r="N631">
        <v>14167.25</v>
      </c>
      <c r="O631" t="s">
        <v>1895</v>
      </c>
      <c r="P631">
        <v>7971.68</v>
      </c>
      <c r="Q631" t="s">
        <v>3892</v>
      </c>
      <c r="R631" t="s">
        <v>1889</v>
      </c>
      <c r="S631" t="s">
        <v>1890</v>
      </c>
      <c r="T631" t="s">
        <v>4563</v>
      </c>
      <c r="U631" t="s">
        <v>1891</v>
      </c>
      <c r="V631" t="s">
        <v>5316</v>
      </c>
      <c r="W631" t="s">
        <v>1892</v>
      </c>
      <c r="X631">
        <v>9544.7800000000007</v>
      </c>
    </row>
    <row r="632" spans="1:24" ht="13.2" x14ac:dyDescent="0.25">
      <c r="A632" t="s">
        <v>6244</v>
      </c>
      <c r="B632" t="s">
        <v>379</v>
      </c>
      <c r="C632" t="s">
        <v>1109</v>
      </c>
      <c r="D632" t="s">
        <v>2081</v>
      </c>
      <c r="E632" t="s">
        <v>2094</v>
      </c>
      <c r="F632">
        <v>2008</v>
      </c>
      <c r="G632" t="s">
        <v>2107</v>
      </c>
      <c r="H632" t="s">
        <v>2119</v>
      </c>
      <c r="I632" t="s">
        <v>2295</v>
      </c>
      <c r="J632" t="s">
        <v>2919</v>
      </c>
      <c r="K632">
        <v>54104.47</v>
      </c>
      <c r="L632" t="s">
        <v>1894</v>
      </c>
      <c r="M632" t="s">
        <v>1893</v>
      </c>
      <c r="N632">
        <v>5271.44</v>
      </c>
      <c r="O632" t="s">
        <v>1895</v>
      </c>
      <c r="P632">
        <v>8414.58</v>
      </c>
      <c r="Q632" t="s">
        <v>3908</v>
      </c>
      <c r="R632" t="s">
        <v>1889</v>
      </c>
      <c r="S632" t="s">
        <v>1890</v>
      </c>
      <c r="T632" t="s">
        <v>4564</v>
      </c>
      <c r="U632" t="s">
        <v>1891</v>
      </c>
      <c r="V632" t="s">
        <v>5316</v>
      </c>
      <c r="W632" t="s">
        <v>1892</v>
      </c>
      <c r="X632">
        <v>4380.07</v>
      </c>
    </row>
    <row r="633" spans="1:24" ht="13.2" x14ac:dyDescent="0.25">
      <c r="A633" t="s">
        <v>6245</v>
      </c>
      <c r="B633" t="s">
        <v>245</v>
      </c>
      <c r="C633" t="s">
        <v>1110</v>
      </c>
      <c r="D633" t="s">
        <v>2001</v>
      </c>
      <c r="E633" t="s">
        <v>2098</v>
      </c>
      <c r="F633">
        <v>2011</v>
      </c>
      <c r="G633" t="s">
        <v>2107</v>
      </c>
      <c r="H633" t="s">
        <v>2109</v>
      </c>
      <c r="I633" t="s">
        <v>2297</v>
      </c>
      <c r="J633" t="s">
        <v>2920</v>
      </c>
      <c r="K633">
        <v>17470.84</v>
      </c>
      <c r="L633" t="s">
        <v>1894</v>
      </c>
      <c r="M633" t="s">
        <v>1893</v>
      </c>
      <c r="N633">
        <v>8283</v>
      </c>
      <c r="O633" t="s">
        <v>1895</v>
      </c>
      <c r="P633">
        <v>3800.93</v>
      </c>
      <c r="Q633" t="s">
        <v>3894</v>
      </c>
      <c r="R633" t="s">
        <v>1889</v>
      </c>
      <c r="S633" t="s">
        <v>1890</v>
      </c>
      <c r="T633" t="s">
        <v>4565</v>
      </c>
      <c r="U633" t="s">
        <v>1891</v>
      </c>
      <c r="V633" t="s">
        <v>5316</v>
      </c>
      <c r="W633" t="s">
        <v>1892</v>
      </c>
      <c r="X633">
        <v>1591.54</v>
      </c>
    </row>
    <row r="634" spans="1:24" ht="13.2" x14ac:dyDescent="0.25">
      <c r="A634" t="s">
        <v>6246</v>
      </c>
      <c r="B634" t="s">
        <v>163</v>
      </c>
      <c r="C634" t="s">
        <v>1111</v>
      </c>
      <c r="D634" t="s">
        <v>2081</v>
      </c>
      <c r="E634" t="s">
        <v>2098</v>
      </c>
      <c r="F634">
        <v>1999</v>
      </c>
      <c r="G634" t="s">
        <v>2106</v>
      </c>
      <c r="H634" t="s">
        <v>2116</v>
      </c>
      <c r="I634" t="s">
        <v>2235</v>
      </c>
      <c r="J634" t="s">
        <v>2921</v>
      </c>
      <c r="K634">
        <v>17729.55</v>
      </c>
      <c r="L634" t="s">
        <v>1894</v>
      </c>
      <c r="M634" t="s">
        <v>1893</v>
      </c>
      <c r="N634">
        <v>7552.51</v>
      </c>
      <c r="O634" t="s">
        <v>1895</v>
      </c>
      <c r="P634">
        <v>6347.69</v>
      </c>
      <c r="Q634" t="s">
        <v>3933</v>
      </c>
      <c r="R634" t="s">
        <v>1889</v>
      </c>
      <c r="S634" t="s">
        <v>1890</v>
      </c>
      <c r="T634" t="s">
        <v>4566</v>
      </c>
      <c r="U634" t="s">
        <v>1891</v>
      </c>
      <c r="V634" t="s">
        <v>5316</v>
      </c>
      <c r="W634" t="s">
        <v>1892</v>
      </c>
      <c r="X634">
        <v>5071.21</v>
      </c>
    </row>
    <row r="635" spans="1:24" ht="13.2" x14ac:dyDescent="0.25">
      <c r="A635" t="s">
        <v>6247</v>
      </c>
      <c r="B635" t="s">
        <v>246</v>
      </c>
      <c r="C635" t="s">
        <v>1112</v>
      </c>
      <c r="D635" t="s">
        <v>2080</v>
      </c>
      <c r="E635" t="s">
        <v>2102</v>
      </c>
      <c r="F635">
        <v>2003</v>
      </c>
      <c r="G635" t="s">
        <v>2108</v>
      </c>
      <c r="H635" t="s">
        <v>2111</v>
      </c>
      <c r="I635" t="s">
        <v>2299</v>
      </c>
      <c r="J635" t="s">
        <v>2922</v>
      </c>
      <c r="K635">
        <v>59139.03</v>
      </c>
      <c r="L635" t="s">
        <v>1894</v>
      </c>
      <c r="M635" t="s">
        <v>1893</v>
      </c>
      <c r="N635">
        <v>14429.08</v>
      </c>
      <c r="O635" t="s">
        <v>1895</v>
      </c>
      <c r="P635">
        <v>7082.02</v>
      </c>
      <c r="Q635" t="s">
        <v>3934</v>
      </c>
      <c r="R635" t="s">
        <v>1889</v>
      </c>
      <c r="S635" t="s">
        <v>1890</v>
      </c>
      <c r="T635" t="s">
        <v>4567</v>
      </c>
      <c r="U635" t="s">
        <v>1891</v>
      </c>
      <c r="V635" t="s">
        <v>5324</v>
      </c>
      <c r="W635" t="s">
        <v>1892</v>
      </c>
      <c r="X635">
        <v>6053.84</v>
      </c>
    </row>
    <row r="636" spans="1:24" ht="13.2" x14ac:dyDescent="0.25">
      <c r="A636" t="s">
        <v>6248</v>
      </c>
      <c r="B636" t="s">
        <v>422</v>
      </c>
      <c r="C636" t="s">
        <v>1113</v>
      </c>
      <c r="D636" t="s">
        <v>2001</v>
      </c>
      <c r="E636" t="s">
        <v>2082</v>
      </c>
      <c r="F636">
        <v>2002</v>
      </c>
      <c r="G636" t="s">
        <v>2108</v>
      </c>
      <c r="H636" t="s">
        <v>2123</v>
      </c>
      <c r="I636" t="s">
        <v>2296</v>
      </c>
      <c r="J636" t="s">
        <v>2923</v>
      </c>
      <c r="K636">
        <v>45295.39</v>
      </c>
      <c r="L636" t="s">
        <v>1894</v>
      </c>
      <c r="M636" t="s">
        <v>1893</v>
      </c>
      <c r="N636">
        <v>8915.02</v>
      </c>
      <c r="O636" t="s">
        <v>1895</v>
      </c>
      <c r="P636">
        <v>8893.23</v>
      </c>
      <c r="Q636" t="s">
        <v>3723</v>
      </c>
      <c r="R636" t="s">
        <v>1889</v>
      </c>
      <c r="S636" t="s">
        <v>1890</v>
      </c>
      <c r="T636" t="s">
        <v>4568</v>
      </c>
      <c r="U636" t="s">
        <v>1891</v>
      </c>
      <c r="V636" t="s">
        <v>5321</v>
      </c>
      <c r="W636" t="s">
        <v>1892</v>
      </c>
      <c r="X636">
        <v>3953.34</v>
      </c>
    </row>
    <row r="637" spans="1:24" ht="13.2" x14ac:dyDescent="0.25">
      <c r="A637" t="s">
        <v>6249</v>
      </c>
      <c r="B637" t="s">
        <v>388</v>
      </c>
      <c r="C637" t="s">
        <v>1114</v>
      </c>
      <c r="D637" t="s">
        <v>2001</v>
      </c>
      <c r="E637" t="s">
        <v>2088</v>
      </c>
      <c r="F637">
        <v>1996</v>
      </c>
      <c r="G637" t="s">
        <v>2106</v>
      </c>
      <c r="H637" t="s">
        <v>2110</v>
      </c>
      <c r="I637" t="s">
        <v>2299</v>
      </c>
      <c r="J637" t="s">
        <v>2924</v>
      </c>
      <c r="K637">
        <v>41116.82</v>
      </c>
      <c r="L637" t="s">
        <v>1894</v>
      </c>
      <c r="M637" t="s">
        <v>1893</v>
      </c>
      <c r="N637">
        <v>10447.99</v>
      </c>
      <c r="O637" t="s">
        <v>1895</v>
      </c>
      <c r="P637">
        <v>3940.9</v>
      </c>
      <c r="Q637" t="s">
        <v>3900</v>
      </c>
      <c r="R637" t="s">
        <v>1889</v>
      </c>
      <c r="S637" t="s">
        <v>1890</v>
      </c>
      <c r="T637" t="s">
        <v>4569</v>
      </c>
      <c r="U637" t="s">
        <v>1891</v>
      </c>
      <c r="V637" t="s">
        <v>5316</v>
      </c>
      <c r="W637" t="s">
        <v>1892</v>
      </c>
      <c r="X637">
        <v>3470.61</v>
      </c>
    </row>
    <row r="638" spans="1:24" ht="13.2" x14ac:dyDescent="0.25">
      <c r="A638" t="s">
        <v>6250</v>
      </c>
      <c r="B638" t="s">
        <v>346</v>
      </c>
      <c r="C638" t="s">
        <v>1115</v>
      </c>
      <c r="D638" t="s">
        <v>2001</v>
      </c>
      <c r="E638" t="s">
        <v>2084</v>
      </c>
      <c r="F638">
        <v>2008</v>
      </c>
      <c r="G638" t="s">
        <v>2107</v>
      </c>
      <c r="H638" t="s">
        <v>2120</v>
      </c>
      <c r="I638" t="s">
        <v>2299</v>
      </c>
      <c r="J638" t="s">
        <v>2925</v>
      </c>
      <c r="K638">
        <v>58513.39</v>
      </c>
      <c r="L638" t="s">
        <v>1894</v>
      </c>
      <c r="M638" t="s">
        <v>1893</v>
      </c>
      <c r="N638">
        <v>14055.75</v>
      </c>
      <c r="O638" t="s">
        <v>1895</v>
      </c>
      <c r="P638">
        <v>3170.05</v>
      </c>
      <c r="Q638" t="s">
        <v>3935</v>
      </c>
      <c r="R638" t="s">
        <v>1889</v>
      </c>
      <c r="S638" t="s">
        <v>1890</v>
      </c>
      <c r="T638" t="s">
        <v>4570</v>
      </c>
      <c r="U638" t="s">
        <v>1891</v>
      </c>
      <c r="V638" t="s">
        <v>5316</v>
      </c>
      <c r="W638" t="s">
        <v>1892</v>
      </c>
      <c r="X638">
        <v>6007.8</v>
      </c>
    </row>
    <row r="639" spans="1:24" ht="13.2" x14ac:dyDescent="0.25">
      <c r="A639" t="s">
        <v>6251</v>
      </c>
      <c r="B639" t="s">
        <v>345</v>
      </c>
      <c r="C639" t="s">
        <v>1116</v>
      </c>
      <c r="D639" t="s">
        <v>2078</v>
      </c>
      <c r="E639" t="s">
        <v>2090</v>
      </c>
      <c r="F639">
        <v>1999</v>
      </c>
      <c r="G639" t="s">
        <v>2107</v>
      </c>
      <c r="H639" t="s">
        <v>2124</v>
      </c>
      <c r="I639" t="s">
        <v>2141</v>
      </c>
      <c r="J639" t="s">
        <v>2926</v>
      </c>
      <c r="K639">
        <v>34730.69</v>
      </c>
      <c r="L639" t="s">
        <v>1894</v>
      </c>
      <c r="M639" t="s">
        <v>1893</v>
      </c>
      <c r="N639">
        <v>7894.55</v>
      </c>
      <c r="O639" t="s">
        <v>1895</v>
      </c>
      <c r="P639">
        <v>6533.72</v>
      </c>
      <c r="Q639" t="s">
        <v>3936</v>
      </c>
      <c r="R639" t="s">
        <v>1889</v>
      </c>
      <c r="S639" t="s">
        <v>1890</v>
      </c>
      <c r="T639" t="s">
        <v>4571</v>
      </c>
      <c r="U639" t="s">
        <v>1891</v>
      </c>
      <c r="V639" t="s">
        <v>5316</v>
      </c>
      <c r="W639" t="s">
        <v>1892</v>
      </c>
      <c r="X639">
        <v>1857.46</v>
      </c>
    </row>
    <row r="640" spans="1:24" ht="13.2" x14ac:dyDescent="0.25">
      <c r="A640" t="s">
        <v>6252</v>
      </c>
      <c r="B640" t="s">
        <v>341</v>
      </c>
      <c r="C640" t="s">
        <v>1117</v>
      </c>
      <c r="D640" t="s">
        <v>2001</v>
      </c>
      <c r="E640" t="s">
        <v>2083</v>
      </c>
      <c r="F640">
        <v>1995</v>
      </c>
      <c r="G640" t="s">
        <v>2106</v>
      </c>
      <c r="H640" t="s">
        <v>2110</v>
      </c>
      <c r="I640" t="s">
        <v>2142</v>
      </c>
      <c r="J640" t="s">
        <v>2927</v>
      </c>
      <c r="K640">
        <v>36630.160000000003</v>
      </c>
      <c r="L640" t="s">
        <v>1894</v>
      </c>
      <c r="M640" t="s">
        <v>1893</v>
      </c>
      <c r="N640">
        <v>13495.65</v>
      </c>
      <c r="O640" t="s">
        <v>1895</v>
      </c>
      <c r="P640">
        <v>3541.49</v>
      </c>
      <c r="Q640" t="s">
        <v>3937</v>
      </c>
      <c r="R640" t="s">
        <v>1889</v>
      </c>
      <c r="S640" t="s">
        <v>1890</v>
      </c>
      <c r="T640" t="s">
        <v>4572</v>
      </c>
      <c r="U640" t="s">
        <v>1891</v>
      </c>
      <c r="V640" t="s">
        <v>5319</v>
      </c>
      <c r="W640" t="s">
        <v>1892</v>
      </c>
      <c r="X640">
        <v>5906.08</v>
      </c>
    </row>
    <row r="641" spans="1:24" ht="13.2" x14ac:dyDescent="0.25">
      <c r="A641" t="s">
        <v>6253</v>
      </c>
      <c r="B641" t="s">
        <v>334</v>
      </c>
      <c r="C641" t="s">
        <v>1118</v>
      </c>
      <c r="D641" t="s">
        <v>2080</v>
      </c>
      <c r="E641" t="s">
        <v>2083</v>
      </c>
      <c r="F641">
        <v>1998</v>
      </c>
      <c r="G641" t="s">
        <v>2106</v>
      </c>
      <c r="H641" t="s">
        <v>2114</v>
      </c>
      <c r="I641" t="s">
        <v>2233</v>
      </c>
      <c r="J641" t="s">
        <v>2928</v>
      </c>
      <c r="K641">
        <v>46379.38</v>
      </c>
      <c r="L641" t="s">
        <v>1894</v>
      </c>
      <c r="M641" t="s">
        <v>1893</v>
      </c>
      <c r="N641">
        <v>5082.74</v>
      </c>
      <c r="O641" t="s">
        <v>1895</v>
      </c>
      <c r="P641">
        <v>7678.37</v>
      </c>
      <c r="Q641" t="s">
        <v>3894</v>
      </c>
      <c r="R641" t="s">
        <v>1889</v>
      </c>
      <c r="S641" t="s">
        <v>1890</v>
      </c>
      <c r="T641" t="s">
        <v>4573</v>
      </c>
      <c r="U641" t="s">
        <v>1891</v>
      </c>
      <c r="V641" t="s">
        <v>5321</v>
      </c>
      <c r="W641" t="s">
        <v>1892</v>
      </c>
      <c r="X641">
        <v>5802.05</v>
      </c>
    </row>
    <row r="642" spans="1:24" ht="13.2" x14ac:dyDescent="0.25">
      <c r="A642" t="s">
        <v>6254</v>
      </c>
      <c r="B642" t="s">
        <v>425</v>
      </c>
      <c r="C642" t="s">
        <v>1119</v>
      </c>
      <c r="D642" t="s">
        <v>2080</v>
      </c>
      <c r="E642" t="s">
        <v>2001</v>
      </c>
      <c r="F642">
        <v>1991</v>
      </c>
      <c r="G642" t="s">
        <v>2108</v>
      </c>
      <c r="H642" t="s">
        <v>2109</v>
      </c>
      <c r="I642" t="s">
        <v>2294</v>
      </c>
      <c r="J642" t="s">
        <v>2929</v>
      </c>
      <c r="K642">
        <v>51816.38</v>
      </c>
      <c r="L642" t="s">
        <v>1894</v>
      </c>
      <c r="M642" t="s">
        <v>1893</v>
      </c>
      <c r="N642">
        <v>9088.75</v>
      </c>
      <c r="O642" t="s">
        <v>1895</v>
      </c>
      <c r="P642">
        <v>4885.43</v>
      </c>
      <c r="Q642" t="s">
        <v>3920</v>
      </c>
      <c r="R642" t="s">
        <v>1889</v>
      </c>
      <c r="S642" t="s">
        <v>1890</v>
      </c>
      <c r="T642" t="s">
        <v>4574</v>
      </c>
      <c r="U642" t="s">
        <v>1891</v>
      </c>
      <c r="V642" t="s">
        <v>5321</v>
      </c>
      <c r="W642" t="s">
        <v>1892</v>
      </c>
      <c r="X642">
        <v>6937.78</v>
      </c>
    </row>
    <row r="643" spans="1:24" ht="13.2" x14ac:dyDescent="0.25">
      <c r="A643" t="s">
        <v>6255</v>
      </c>
      <c r="B643" t="s">
        <v>426</v>
      </c>
      <c r="C643" t="s">
        <v>1120</v>
      </c>
      <c r="D643" t="s">
        <v>2079</v>
      </c>
      <c r="E643" t="s">
        <v>2094</v>
      </c>
      <c r="F643">
        <v>1994</v>
      </c>
      <c r="G643" t="s">
        <v>2107</v>
      </c>
      <c r="H643" t="s">
        <v>2119</v>
      </c>
      <c r="I643" t="s">
        <v>2233</v>
      </c>
      <c r="J643" t="s">
        <v>2930</v>
      </c>
      <c r="K643">
        <v>19696.87</v>
      </c>
      <c r="L643" t="s">
        <v>1894</v>
      </c>
      <c r="M643" t="s">
        <v>1893</v>
      </c>
      <c r="N643">
        <v>7590.79</v>
      </c>
      <c r="O643" t="s">
        <v>1895</v>
      </c>
      <c r="P643">
        <v>3522.55</v>
      </c>
      <c r="Q643" t="s">
        <v>3748</v>
      </c>
      <c r="R643" t="s">
        <v>1889</v>
      </c>
      <c r="S643" t="s">
        <v>1890</v>
      </c>
      <c r="T643" t="s">
        <v>4575</v>
      </c>
      <c r="U643" t="s">
        <v>1891</v>
      </c>
      <c r="V643" t="s">
        <v>5316</v>
      </c>
      <c r="W643" t="s">
        <v>1892</v>
      </c>
      <c r="X643">
        <v>6433.41</v>
      </c>
    </row>
    <row r="644" spans="1:24" ht="13.2" x14ac:dyDescent="0.25">
      <c r="A644" t="s">
        <v>6256</v>
      </c>
      <c r="B644" t="s">
        <v>290</v>
      </c>
      <c r="C644" t="s">
        <v>1121</v>
      </c>
      <c r="D644" t="s">
        <v>2079</v>
      </c>
      <c r="E644" t="s">
        <v>2097</v>
      </c>
      <c r="F644">
        <v>2005</v>
      </c>
      <c r="G644" t="s">
        <v>2106</v>
      </c>
      <c r="H644" t="s">
        <v>2119</v>
      </c>
      <c r="I644" t="s">
        <v>2142</v>
      </c>
      <c r="J644" t="s">
        <v>2931</v>
      </c>
      <c r="K644">
        <v>15198.41</v>
      </c>
      <c r="L644" t="s">
        <v>1894</v>
      </c>
      <c r="M644" t="s">
        <v>1893</v>
      </c>
      <c r="N644">
        <v>5924.81</v>
      </c>
      <c r="O644" t="s">
        <v>1895</v>
      </c>
      <c r="P644">
        <v>5488.11</v>
      </c>
      <c r="Q644" t="s">
        <v>3928</v>
      </c>
      <c r="R644" t="s">
        <v>1889</v>
      </c>
      <c r="S644" t="s">
        <v>1890</v>
      </c>
      <c r="T644" t="s">
        <v>4576</v>
      </c>
      <c r="U644" t="s">
        <v>1891</v>
      </c>
      <c r="V644" t="s">
        <v>5316</v>
      </c>
      <c r="W644" t="s">
        <v>1892</v>
      </c>
      <c r="X644">
        <v>9930.61</v>
      </c>
    </row>
    <row r="645" spans="1:24" ht="13.2" x14ac:dyDescent="0.25">
      <c r="A645" t="s">
        <v>6257</v>
      </c>
      <c r="B645" t="s">
        <v>331</v>
      </c>
      <c r="C645" t="s">
        <v>1122</v>
      </c>
      <c r="D645" t="s">
        <v>2081</v>
      </c>
      <c r="E645" t="s">
        <v>2086</v>
      </c>
      <c r="F645">
        <v>1995</v>
      </c>
      <c r="G645" t="s">
        <v>2108</v>
      </c>
      <c r="H645" t="s">
        <v>2115</v>
      </c>
      <c r="I645" t="s">
        <v>2141</v>
      </c>
      <c r="J645" t="s">
        <v>2932</v>
      </c>
      <c r="K645">
        <v>39620.68</v>
      </c>
      <c r="L645" t="s">
        <v>1894</v>
      </c>
      <c r="M645" t="s">
        <v>1893</v>
      </c>
      <c r="N645">
        <v>4126.53</v>
      </c>
      <c r="O645" t="s">
        <v>1895</v>
      </c>
      <c r="P645">
        <v>5117.8</v>
      </c>
      <c r="Q645" t="s">
        <v>3938</v>
      </c>
      <c r="R645" t="s">
        <v>1889</v>
      </c>
      <c r="S645" t="s">
        <v>1890</v>
      </c>
      <c r="T645" t="s">
        <v>4577</v>
      </c>
      <c r="U645" t="s">
        <v>1891</v>
      </c>
      <c r="V645" t="s">
        <v>5316</v>
      </c>
      <c r="W645" t="s">
        <v>1892</v>
      </c>
      <c r="X645">
        <v>1282.25</v>
      </c>
    </row>
    <row r="646" spans="1:24" ht="13.2" x14ac:dyDescent="0.25">
      <c r="A646" t="s">
        <v>6258</v>
      </c>
      <c r="B646" t="s">
        <v>364</v>
      </c>
      <c r="C646" t="s">
        <v>1123</v>
      </c>
      <c r="D646" t="s">
        <v>2081</v>
      </c>
      <c r="E646" t="s">
        <v>2093</v>
      </c>
      <c r="F646">
        <v>2002</v>
      </c>
      <c r="G646" t="s">
        <v>2107</v>
      </c>
      <c r="H646" t="s">
        <v>2113</v>
      </c>
      <c r="I646" t="s">
        <v>2141</v>
      </c>
      <c r="J646" t="s">
        <v>2933</v>
      </c>
      <c r="K646">
        <v>53072.05</v>
      </c>
      <c r="L646" t="s">
        <v>1894</v>
      </c>
      <c r="M646" t="s">
        <v>1893</v>
      </c>
      <c r="N646">
        <v>8570.9699999999993</v>
      </c>
      <c r="O646" t="s">
        <v>1895</v>
      </c>
      <c r="P646">
        <v>5796.93</v>
      </c>
      <c r="Q646" t="s">
        <v>3748</v>
      </c>
      <c r="R646" t="s">
        <v>1889</v>
      </c>
      <c r="S646" t="s">
        <v>1890</v>
      </c>
      <c r="T646" t="s">
        <v>4578</v>
      </c>
      <c r="U646" t="s">
        <v>1891</v>
      </c>
      <c r="V646" t="s">
        <v>5625</v>
      </c>
      <c r="W646" t="s">
        <v>1892</v>
      </c>
      <c r="X646">
        <v>6496.6</v>
      </c>
    </row>
    <row r="647" spans="1:24" ht="13.2" x14ac:dyDescent="0.25">
      <c r="A647" t="s">
        <v>6259</v>
      </c>
      <c r="B647" t="s">
        <v>411</v>
      </c>
      <c r="C647" t="s">
        <v>1124</v>
      </c>
      <c r="D647" t="s">
        <v>2079</v>
      </c>
      <c r="E647" t="s">
        <v>2103</v>
      </c>
      <c r="F647">
        <v>2007</v>
      </c>
      <c r="G647" t="s">
        <v>2107</v>
      </c>
      <c r="H647" t="s">
        <v>2114</v>
      </c>
      <c r="I647" t="s">
        <v>2143</v>
      </c>
      <c r="J647" t="s">
        <v>2934</v>
      </c>
      <c r="K647">
        <v>47150.32</v>
      </c>
      <c r="L647" t="s">
        <v>1894</v>
      </c>
      <c r="M647" t="s">
        <v>1893</v>
      </c>
      <c r="N647">
        <v>6215.34</v>
      </c>
      <c r="O647" t="s">
        <v>1895</v>
      </c>
      <c r="P647">
        <v>3089.02</v>
      </c>
      <c r="Q647" t="s">
        <v>3917</v>
      </c>
      <c r="R647" t="s">
        <v>1889</v>
      </c>
      <c r="S647" t="s">
        <v>1890</v>
      </c>
      <c r="T647" t="s">
        <v>4579</v>
      </c>
      <c r="U647" t="s">
        <v>1891</v>
      </c>
      <c r="V647" t="s">
        <v>5316</v>
      </c>
      <c r="W647" t="s">
        <v>1892</v>
      </c>
      <c r="X647">
        <v>8600.82</v>
      </c>
    </row>
    <row r="648" spans="1:24" ht="13.2" x14ac:dyDescent="0.25">
      <c r="A648" t="s">
        <v>6260</v>
      </c>
      <c r="B648" t="s">
        <v>329</v>
      </c>
      <c r="C648" t="s">
        <v>1125</v>
      </c>
      <c r="D648" t="s">
        <v>2081</v>
      </c>
      <c r="E648" t="s">
        <v>2099</v>
      </c>
      <c r="F648">
        <v>2008</v>
      </c>
      <c r="G648" t="s">
        <v>2106</v>
      </c>
      <c r="H648" t="s">
        <v>2117</v>
      </c>
      <c r="I648" t="s">
        <v>2141</v>
      </c>
      <c r="J648" t="s">
        <v>2935</v>
      </c>
      <c r="K648">
        <v>20327.18</v>
      </c>
      <c r="L648" t="s">
        <v>1894</v>
      </c>
      <c r="M648" t="s">
        <v>1893</v>
      </c>
      <c r="N648">
        <v>8658.7099999999991</v>
      </c>
      <c r="O648" t="s">
        <v>1895</v>
      </c>
      <c r="P648">
        <v>2185.4899999999998</v>
      </c>
      <c r="Q648" t="s">
        <v>3725</v>
      </c>
      <c r="R648" t="s">
        <v>1889</v>
      </c>
      <c r="S648" t="s">
        <v>1890</v>
      </c>
      <c r="T648" t="s">
        <v>4580</v>
      </c>
      <c r="U648" t="s">
        <v>1891</v>
      </c>
      <c r="V648" t="s">
        <v>5316</v>
      </c>
      <c r="W648" t="s">
        <v>1892</v>
      </c>
      <c r="X648">
        <v>8518.17</v>
      </c>
    </row>
    <row r="649" spans="1:24" ht="13.2" x14ac:dyDescent="0.25">
      <c r="A649" t="s">
        <v>6261</v>
      </c>
      <c r="B649" t="s">
        <v>381</v>
      </c>
      <c r="C649" t="s">
        <v>1126</v>
      </c>
      <c r="D649" t="s">
        <v>2079</v>
      </c>
      <c r="E649" t="s">
        <v>2101</v>
      </c>
      <c r="F649">
        <v>1995</v>
      </c>
      <c r="G649" t="s">
        <v>2106</v>
      </c>
      <c r="H649" t="s">
        <v>2121</v>
      </c>
      <c r="I649" t="s">
        <v>2294</v>
      </c>
      <c r="J649" t="s">
        <v>2936</v>
      </c>
      <c r="K649">
        <v>53306.01</v>
      </c>
      <c r="L649" t="s">
        <v>1894</v>
      </c>
      <c r="M649" t="s">
        <v>1893</v>
      </c>
      <c r="N649">
        <v>10030.36</v>
      </c>
      <c r="O649" t="s">
        <v>1895</v>
      </c>
      <c r="P649">
        <v>8799.49</v>
      </c>
      <c r="Q649" t="s">
        <v>3891</v>
      </c>
      <c r="R649" t="s">
        <v>1889</v>
      </c>
      <c r="S649" t="s">
        <v>1890</v>
      </c>
      <c r="T649" t="s">
        <v>4581</v>
      </c>
      <c r="U649" t="s">
        <v>1891</v>
      </c>
      <c r="V649" t="s">
        <v>5316</v>
      </c>
      <c r="W649" t="s">
        <v>1892</v>
      </c>
      <c r="X649">
        <v>8982.59</v>
      </c>
    </row>
    <row r="650" spans="1:24" ht="13.2" x14ac:dyDescent="0.25">
      <c r="A650" t="s">
        <v>6262</v>
      </c>
      <c r="B650" t="s">
        <v>154</v>
      </c>
      <c r="C650" t="s">
        <v>1127</v>
      </c>
      <c r="D650" t="s">
        <v>2082</v>
      </c>
      <c r="E650" t="s">
        <v>2100</v>
      </c>
      <c r="F650">
        <v>1987</v>
      </c>
      <c r="G650" t="s">
        <v>2108</v>
      </c>
      <c r="H650" t="s">
        <v>2119</v>
      </c>
      <c r="I650" t="s">
        <v>2272</v>
      </c>
      <c r="J650" t="s">
        <v>2937</v>
      </c>
      <c r="K650">
        <v>25457.22</v>
      </c>
      <c r="L650" t="s">
        <v>1894</v>
      </c>
      <c r="M650" t="s">
        <v>1893</v>
      </c>
      <c r="N650">
        <v>12636.78</v>
      </c>
      <c r="O650" t="s">
        <v>1895</v>
      </c>
      <c r="P650">
        <v>5867.25</v>
      </c>
      <c r="Q650" t="s">
        <v>3935</v>
      </c>
      <c r="R650" t="s">
        <v>1889</v>
      </c>
      <c r="S650" t="s">
        <v>1890</v>
      </c>
      <c r="T650" t="s">
        <v>4582</v>
      </c>
      <c r="U650" t="s">
        <v>1891</v>
      </c>
      <c r="V650" t="s">
        <v>5316</v>
      </c>
      <c r="W650" t="s">
        <v>1892</v>
      </c>
      <c r="X650">
        <v>8037.24</v>
      </c>
    </row>
    <row r="651" spans="1:24" ht="13.2" x14ac:dyDescent="0.25">
      <c r="A651" t="s">
        <v>6263</v>
      </c>
      <c r="B651" t="s">
        <v>427</v>
      </c>
      <c r="C651" t="s">
        <v>1128</v>
      </c>
      <c r="D651" t="s">
        <v>2001</v>
      </c>
      <c r="E651" t="s">
        <v>2087</v>
      </c>
      <c r="F651">
        <v>2005</v>
      </c>
      <c r="G651" t="s">
        <v>2108</v>
      </c>
      <c r="H651" t="s">
        <v>2112</v>
      </c>
      <c r="I651" t="s">
        <v>2233</v>
      </c>
      <c r="J651" t="s">
        <v>2938</v>
      </c>
      <c r="K651">
        <v>35605.800000000003</v>
      </c>
      <c r="L651" t="s">
        <v>1894</v>
      </c>
      <c r="M651" t="s">
        <v>1893</v>
      </c>
      <c r="N651">
        <v>10826.77</v>
      </c>
      <c r="O651" t="s">
        <v>1895</v>
      </c>
      <c r="P651">
        <v>8480.3799999999992</v>
      </c>
      <c r="Q651" t="s">
        <v>3909</v>
      </c>
      <c r="R651" t="s">
        <v>1889</v>
      </c>
      <c r="S651" t="s">
        <v>1890</v>
      </c>
      <c r="T651" t="s">
        <v>4583</v>
      </c>
      <c r="U651" t="s">
        <v>1891</v>
      </c>
      <c r="V651" t="s">
        <v>5316</v>
      </c>
      <c r="W651" t="s">
        <v>1892</v>
      </c>
      <c r="X651">
        <v>6258.16</v>
      </c>
    </row>
    <row r="652" spans="1:24" ht="13.2" x14ac:dyDescent="0.25">
      <c r="A652" t="s">
        <v>6264</v>
      </c>
      <c r="B652" t="s">
        <v>387</v>
      </c>
      <c r="C652" t="s">
        <v>1129</v>
      </c>
      <c r="D652" t="s">
        <v>2081</v>
      </c>
      <c r="E652" t="s">
        <v>2094</v>
      </c>
      <c r="F652">
        <v>1992</v>
      </c>
      <c r="G652" t="s">
        <v>2108</v>
      </c>
      <c r="H652" t="s">
        <v>2123</v>
      </c>
      <c r="I652" t="s">
        <v>2143</v>
      </c>
      <c r="J652" t="s">
        <v>2939</v>
      </c>
      <c r="K652">
        <v>20673.37</v>
      </c>
      <c r="L652" t="s">
        <v>1894</v>
      </c>
      <c r="M652" t="s">
        <v>1893</v>
      </c>
      <c r="N652">
        <v>9466.9</v>
      </c>
      <c r="O652" t="s">
        <v>1895</v>
      </c>
      <c r="P652">
        <v>5582.97</v>
      </c>
      <c r="Q652" t="s">
        <v>3740</v>
      </c>
      <c r="R652" t="s">
        <v>1889</v>
      </c>
      <c r="S652" t="s">
        <v>1890</v>
      </c>
      <c r="T652" t="s">
        <v>4584</v>
      </c>
      <c r="U652" t="s">
        <v>1891</v>
      </c>
      <c r="V652" t="s">
        <v>5316</v>
      </c>
      <c r="W652" t="s">
        <v>1892</v>
      </c>
      <c r="X652">
        <v>5600.39</v>
      </c>
    </row>
    <row r="653" spans="1:24" ht="13.2" x14ac:dyDescent="0.25">
      <c r="A653" t="s">
        <v>6265</v>
      </c>
      <c r="B653" t="s">
        <v>129</v>
      </c>
      <c r="C653" t="s">
        <v>1130</v>
      </c>
      <c r="D653" t="s">
        <v>2082</v>
      </c>
      <c r="E653" t="s">
        <v>2082</v>
      </c>
      <c r="F653">
        <v>1993</v>
      </c>
      <c r="G653" t="s">
        <v>2107</v>
      </c>
      <c r="H653" t="s">
        <v>2115</v>
      </c>
      <c r="I653" t="s">
        <v>2297</v>
      </c>
      <c r="J653" t="s">
        <v>2940</v>
      </c>
      <c r="K653">
        <v>36572.82</v>
      </c>
      <c r="L653" t="s">
        <v>1894</v>
      </c>
      <c r="M653" t="s">
        <v>1893</v>
      </c>
      <c r="N653">
        <v>14281.25</v>
      </c>
      <c r="O653" t="s">
        <v>1895</v>
      </c>
      <c r="P653">
        <v>4809.3500000000004</v>
      </c>
      <c r="Q653" t="s">
        <v>3930</v>
      </c>
      <c r="R653" t="s">
        <v>1889</v>
      </c>
      <c r="S653" t="s">
        <v>1890</v>
      </c>
      <c r="T653" t="s">
        <v>4585</v>
      </c>
      <c r="U653" t="s">
        <v>1891</v>
      </c>
      <c r="V653" t="s">
        <v>5316</v>
      </c>
      <c r="W653" t="s">
        <v>1892</v>
      </c>
      <c r="X653">
        <v>8151.83</v>
      </c>
    </row>
    <row r="654" spans="1:24" ht="13.2" x14ac:dyDescent="0.25">
      <c r="A654" t="s">
        <v>6266</v>
      </c>
      <c r="B654" t="s">
        <v>139</v>
      </c>
      <c r="C654" t="s">
        <v>1131</v>
      </c>
      <c r="D654" t="s">
        <v>2080</v>
      </c>
      <c r="E654" t="s">
        <v>2089</v>
      </c>
      <c r="F654">
        <v>2005</v>
      </c>
      <c r="G654" t="s">
        <v>2107</v>
      </c>
      <c r="H654" t="s">
        <v>2109</v>
      </c>
      <c r="I654" t="s">
        <v>2133</v>
      </c>
      <c r="J654" t="s">
        <v>2941</v>
      </c>
      <c r="K654">
        <v>58597</v>
      </c>
      <c r="L654" t="s">
        <v>1894</v>
      </c>
      <c r="M654" t="s">
        <v>1893</v>
      </c>
      <c r="N654">
        <v>7647.89</v>
      </c>
      <c r="O654" t="s">
        <v>1895</v>
      </c>
      <c r="P654">
        <v>2721.92</v>
      </c>
      <c r="Q654" t="s">
        <v>3914</v>
      </c>
      <c r="R654" t="s">
        <v>1889</v>
      </c>
      <c r="S654" t="s">
        <v>1890</v>
      </c>
      <c r="T654" t="s">
        <v>4586</v>
      </c>
      <c r="U654" t="s">
        <v>1891</v>
      </c>
      <c r="V654" t="s">
        <v>5316</v>
      </c>
      <c r="W654" t="s">
        <v>1892</v>
      </c>
      <c r="X654">
        <v>1982.1</v>
      </c>
    </row>
    <row r="655" spans="1:24" ht="13.2" x14ac:dyDescent="0.25">
      <c r="A655" t="s">
        <v>6267</v>
      </c>
      <c r="B655" t="s">
        <v>320</v>
      </c>
      <c r="C655" t="s">
        <v>1132</v>
      </c>
      <c r="D655" t="s">
        <v>2080</v>
      </c>
      <c r="E655" t="s">
        <v>2001</v>
      </c>
      <c r="F655">
        <v>2004</v>
      </c>
      <c r="G655" t="s">
        <v>2106</v>
      </c>
      <c r="H655" t="s">
        <v>2117</v>
      </c>
      <c r="I655" t="s">
        <v>2296</v>
      </c>
      <c r="J655" t="s">
        <v>2942</v>
      </c>
      <c r="K655">
        <v>39132.79</v>
      </c>
      <c r="L655" t="s">
        <v>1894</v>
      </c>
      <c r="M655" t="s">
        <v>1893</v>
      </c>
      <c r="N655">
        <v>11233.17</v>
      </c>
      <c r="O655" t="s">
        <v>1895</v>
      </c>
      <c r="P655">
        <v>8976.2800000000007</v>
      </c>
      <c r="Q655" t="s">
        <v>3740</v>
      </c>
      <c r="R655" t="s">
        <v>1889</v>
      </c>
      <c r="S655" t="s">
        <v>1890</v>
      </c>
      <c r="T655" t="s">
        <v>4587</v>
      </c>
      <c r="U655" t="s">
        <v>1891</v>
      </c>
      <c r="V655" t="s">
        <v>5316</v>
      </c>
      <c r="W655" t="s">
        <v>1892</v>
      </c>
      <c r="X655">
        <v>4783.59</v>
      </c>
    </row>
    <row r="656" spans="1:24" ht="13.2" x14ac:dyDescent="0.25">
      <c r="A656" t="s">
        <v>6268</v>
      </c>
      <c r="B656" t="s">
        <v>215</v>
      </c>
      <c r="C656" t="s">
        <v>1133</v>
      </c>
      <c r="D656" t="s">
        <v>2081</v>
      </c>
      <c r="E656" t="s">
        <v>2093</v>
      </c>
      <c r="F656">
        <v>2010</v>
      </c>
      <c r="G656" t="s">
        <v>2107</v>
      </c>
      <c r="H656" t="s">
        <v>2119</v>
      </c>
      <c r="I656" t="s">
        <v>2272</v>
      </c>
      <c r="J656" t="s">
        <v>2943</v>
      </c>
      <c r="K656">
        <v>15975.81</v>
      </c>
      <c r="L656" t="s">
        <v>1894</v>
      </c>
      <c r="M656" t="s">
        <v>1893</v>
      </c>
      <c r="N656">
        <v>8608.07</v>
      </c>
      <c r="O656" t="s">
        <v>1895</v>
      </c>
      <c r="P656">
        <v>8326.74</v>
      </c>
      <c r="Q656" t="s">
        <v>3895</v>
      </c>
      <c r="R656" t="s">
        <v>1889</v>
      </c>
      <c r="S656" t="s">
        <v>1890</v>
      </c>
      <c r="T656" t="s">
        <v>4588</v>
      </c>
      <c r="U656" t="s">
        <v>1891</v>
      </c>
      <c r="V656" t="s">
        <v>5316</v>
      </c>
      <c r="W656" t="s">
        <v>1892</v>
      </c>
      <c r="X656">
        <v>7552.29</v>
      </c>
    </row>
    <row r="657" spans="1:24" ht="13.2" x14ac:dyDescent="0.25">
      <c r="A657" t="s">
        <v>6269</v>
      </c>
      <c r="B657" t="s">
        <v>313</v>
      </c>
      <c r="C657" t="s">
        <v>1134</v>
      </c>
      <c r="D657" t="s">
        <v>2082</v>
      </c>
      <c r="E657" t="s">
        <v>2099</v>
      </c>
      <c r="F657">
        <v>2011</v>
      </c>
      <c r="G657" t="s">
        <v>2106</v>
      </c>
      <c r="H657" t="s">
        <v>2112</v>
      </c>
      <c r="I657" t="s">
        <v>2133</v>
      </c>
      <c r="J657" t="s">
        <v>2944</v>
      </c>
      <c r="K657">
        <v>33051.14</v>
      </c>
      <c r="L657" t="s">
        <v>1894</v>
      </c>
      <c r="M657" t="s">
        <v>1893</v>
      </c>
      <c r="N657">
        <v>14718.2</v>
      </c>
      <c r="O657" t="s">
        <v>1895</v>
      </c>
      <c r="P657">
        <v>4470.5600000000004</v>
      </c>
      <c r="Q657" t="s">
        <v>3929</v>
      </c>
      <c r="R657" t="s">
        <v>1889</v>
      </c>
      <c r="S657" t="s">
        <v>1890</v>
      </c>
      <c r="T657" t="s">
        <v>4589</v>
      </c>
      <c r="U657" t="s">
        <v>1891</v>
      </c>
      <c r="V657" t="s">
        <v>5316</v>
      </c>
      <c r="W657" t="s">
        <v>1892</v>
      </c>
      <c r="X657">
        <v>3704.41</v>
      </c>
    </row>
    <row r="658" spans="1:24" ht="13.2" x14ac:dyDescent="0.25">
      <c r="A658" t="s">
        <v>6270</v>
      </c>
      <c r="B658" t="s">
        <v>241</v>
      </c>
      <c r="C658" t="s">
        <v>1135</v>
      </c>
      <c r="D658" t="s">
        <v>2081</v>
      </c>
      <c r="E658" t="s">
        <v>2097</v>
      </c>
      <c r="F658">
        <v>2008</v>
      </c>
      <c r="G658" t="s">
        <v>2108</v>
      </c>
      <c r="H658" t="s">
        <v>2121</v>
      </c>
      <c r="I658" t="s">
        <v>2296</v>
      </c>
      <c r="J658" t="s">
        <v>2945</v>
      </c>
      <c r="K658">
        <v>42583.76</v>
      </c>
      <c r="L658" t="s">
        <v>1894</v>
      </c>
      <c r="M658" t="s">
        <v>1893</v>
      </c>
      <c r="N658">
        <v>12478.56</v>
      </c>
      <c r="O658" t="s">
        <v>1895</v>
      </c>
      <c r="P658">
        <v>8022.25</v>
      </c>
      <c r="Q658" t="s">
        <v>3912</v>
      </c>
      <c r="R658" t="s">
        <v>1889</v>
      </c>
      <c r="S658" t="s">
        <v>1890</v>
      </c>
      <c r="T658" t="s">
        <v>4590</v>
      </c>
      <c r="U658" t="s">
        <v>1891</v>
      </c>
      <c r="V658" t="s">
        <v>5316</v>
      </c>
      <c r="W658" t="s">
        <v>1892</v>
      </c>
      <c r="X658">
        <v>5870.86</v>
      </c>
    </row>
    <row r="659" spans="1:24" ht="13.2" x14ac:dyDescent="0.25">
      <c r="A659" t="s">
        <v>6271</v>
      </c>
      <c r="B659" t="s">
        <v>252</v>
      </c>
      <c r="C659" t="s">
        <v>1136</v>
      </c>
      <c r="D659" t="s">
        <v>2080</v>
      </c>
      <c r="E659" t="s">
        <v>2082</v>
      </c>
      <c r="F659">
        <v>1989</v>
      </c>
      <c r="G659" t="s">
        <v>2106</v>
      </c>
      <c r="H659" t="s">
        <v>2109</v>
      </c>
      <c r="I659" t="s">
        <v>2143</v>
      </c>
      <c r="J659" t="s">
        <v>2946</v>
      </c>
      <c r="K659">
        <v>44491.71</v>
      </c>
      <c r="L659" t="s">
        <v>1894</v>
      </c>
      <c r="M659" t="s">
        <v>1893</v>
      </c>
      <c r="N659">
        <v>14200.57</v>
      </c>
      <c r="O659" t="s">
        <v>1895</v>
      </c>
      <c r="P659">
        <v>7822.44</v>
      </c>
      <c r="Q659" t="s">
        <v>3740</v>
      </c>
      <c r="R659" t="s">
        <v>1889</v>
      </c>
      <c r="S659" t="s">
        <v>1890</v>
      </c>
      <c r="T659" t="s">
        <v>4591</v>
      </c>
      <c r="U659" t="s">
        <v>1891</v>
      </c>
      <c r="V659" t="s">
        <v>5316</v>
      </c>
      <c r="W659" t="s">
        <v>1892</v>
      </c>
      <c r="X659">
        <v>5466.32</v>
      </c>
    </row>
    <row r="660" spans="1:24" ht="13.2" x14ac:dyDescent="0.25">
      <c r="A660" t="s">
        <v>6272</v>
      </c>
      <c r="B660" t="s">
        <v>355</v>
      </c>
      <c r="C660" t="s">
        <v>1137</v>
      </c>
      <c r="D660" t="s">
        <v>2078</v>
      </c>
      <c r="E660" t="s">
        <v>2103</v>
      </c>
      <c r="F660">
        <v>1995</v>
      </c>
      <c r="G660" t="s">
        <v>2106</v>
      </c>
      <c r="H660" t="s">
        <v>2110</v>
      </c>
      <c r="I660" t="s">
        <v>2142</v>
      </c>
      <c r="J660" t="s">
        <v>2947</v>
      </c>
      <c r="K660">
        <v>17534.96</v>
      </c>
      <c r="L660" t="s">
        <v>1894</v>
      </c>
      <c r="M660" t="s">
        <v>1893</v>
      </c>
      <c r="N660">
        <v>11489.26</v>
      </c>
      <c r="O660" t="s">
        <v>1895</v>
      </c>
      <c r="P660">
        <v>2000.03</v>
      </c>
      <c r="Q660" t="s">
        <v>3928</v>
      </c>
      <c r="R660" t="s">
        <v>1889</v>
      </c>
      <c r="S660" t="s">
        <v>1890</v>
      </c>
      <c r="T660" t="s">
        <v>4592</v>
      </c>
      <c r="U660" t="s">
        <v>1891</v>
      </c>
      <c r="V660" t="s">
        <v>5316</v>
      </c>
      <c r="W660" t="s">
        <v>1892</v>
      </c>
      <c r="X660">
        <v>3854.37</v>
      </c>
    </row>
    <row r="661" spans="1:24" ht="13.2" x14ac:dyDescent="0.25">
      <c r="A661" t="s">
        <v>6273</v>
      </c>
      <c r="B661" t="s">
        <v>331</v>
      </c>
      <c r="C661" t="s">
        <v>1138</v>
      </c>
      <c r="D661" t="s">
        <v>2081</v>
      </c>
      <c r="E661" t="s">
        <v>2095</v>
      </c>
      <c r="F661">
        <v>2010</v>
      </c>
      <c r="G661" t="s">
        <v>2107</v>
      </c>
      <c r="H661" t="s">
        <v>2115</v>
      </c>
      <c r="I661" t="s">
        <v>2298</v>
      </c>
      <c r="J661" t="s">
        <v>2948</v>
      </c>
      <c r="K661">
        <v>18440.509999999998</v>
      </c>
      <c r="L661" t="s">
        <v>1894</v>
      </c>
      <c r="M661" t="s">
        <v>1893</v>
      </c>
      <c r="N661">
        <v>6267.11</v>
      </c>
      <c r="O661" t="s">
        <v>1895</v>
      </c>
      <c r="P661">
        <v>4387.3999999999996</v>
      </c>
      <c r="Q661" t="s">
        <v>3902</v>
      </c>
      <c r="R661" t="s">
        <v>1889</v>
      </c>
      <c r="S661" t="s">
        <v>1890</v>
      </c>
      <c r="T661" t="s">
        <v>4593</v>
      </c>
      <c r="U661" t="s">
        <v>1891</v>
      </c>
      <c r="V661" t="s">
        <v>5316</v>
      </c>
      <c r="W661" t="s">
        <v>1892</v>
      </c>
      <c r="X661">
        <v>1773.11</v>
      </c>
    </row>
    <row r="662" spans="1:24" ht="13.2" x14ac:dyDescent="0.25">
      <c r="A662" t="s">
        <v>6274</v>
      </c>
      <c r="B662" t="s">
        <v>307</v>
      </c>
      <c r="C662" t="s">
        <v>1139</v>
      </c>
      <c r="D662" t="s">
        <v>2082</v>
      </c>
      <c r="E662" t="s">
        <v>2083</v>
      </c>
      <c r="F662">
        <v>1998</v>
      </c>
      <c r="G662" t="s">
        <v>2107</v>
      </c>
      <c r="H662" t="s">
        <v>2114</v>
      </c>
      <c r="I662" t="s">
        <v>2142</v>
      </c>
      <c r="J662" t="s">
        <v>2949</v>
      </c>
      <c r="K662">
        <v>24952.07</v>
      </c>
      <c r="L662" t="s">
        <v>1894</v>
      </c>
      <c r="M662" t="s">
        <v>1893</v>
      </c>
      <c r="N662">
        <v>4032.72</v>
      </c>
      <c r="O662" t="s">
        <v>1895</v>
      </c>
      <c r="P662">
        <v>6821.52</v>
      </c>
      <c r="Q662" t="s">
        <v>3939</v>
      </c>
      <c r="R662" t="s">
        <v>1889</v>
      </c>
      <c r="S662" t="s">
        <v>1890</v>
      </c>
      <c r="T662" t="s">
        <v>4594</v>
      </c>
      <c r="U662" t="s">
        <v>1891</v>
      </c>
      <c r="V662" t="s">
        <v>5316</v>
      </c>
      <c r="W662" t="s">
        <v>1892</v>
      </c>
      <c r="X662">
        <v>4410.43</v>
      </c>
    </row>
    <row r="663" spans="1:24" ht="13.2" x14ac:dyDescent="0.25">
      <c r="A663" t="s">
        <v>6275</v>
      </c>
      <c r="B663" t="s">
        <v>153</v>
      </c>
      <c r="C663" t="s">
        <v>1140</v>
      </c>
      <c r="D663" t="s">
        <v>2080</v>
      </c>
      <c r="E663" t="s">
        <v>2105</v>
      </c>
      <c r="F663">
        <v>2002</v>
      </c>
      <c r="G663" t="s">
        <v>2106</v>
      </c>
      <c r="H663" t="s">
        <v>2123</v>
      </c>
      <c r="I663" t="s">
        <v>2235</v>
      </c>
      <c r="J663" t="s">
        <v>2950</v>
      </c>
      <c r="K663">
        <v>24172.95</v>
      </c>
      <c r="L663" t="s">
        <v>1894</v>
      </c>
      <c r="M663" t="s">
        <v>1893</v>
      </c>
      <c r="N663">
        <v>4169.45</v>
      </c>
      <c r="O663" t="s">
        <v>1895</v>
      </c>
      <c r="P663">
        <v>2176.15</v>
      </c>
      <c r="Q663" t="s">
        <v>3904</v>
      </c>
      <c r="R663" t="s">
        <v>1889</v>
      </c>
      <c r="S663" t="s">
        <v>1890</v>
      </c>
      <c r="T663" t="s">
        <v>4595</v>
      </c>
      <c r="U663" t="s">
        <v>1891</v>
      </c>
      <c r="V663" t="s">
        <v>5324</v>
      </c>
      <c r="W663" t="s">
        <v>1892</v>
      </c>
      <c r="X663">
        <v>7998.83</v>
      </c>
    </row>
    <row r="664" spans="1:24" ht="13.2" x14ac:dyDescent="0.25">
      <c r="A664" t="s">
        <v>6276</v>
      </c>
      <c r="B664" t="s">
        <v>260</v>
      </c>
      <c r="C664" t="s">
        <v>1141</v>
      </c>
      <c r="D664" t="s">
        <v>2001</v>
      </c>
      <c r="E664" t="s">
        <v>2083</v>
      </c>
      <c r="F664">
        <v>2000</v>
      </c>
      <c r="G664" t="s">
        <v>2106</v>
      </c>
      <c r="H664" t="s">
        <v>2119</v>
      </c>
      <c r="I664" t="s">
        <v>2298</v>
      </c>
      <c r="J664" t="s">
        <v>2951</v>
      </c>
      <c r="K664">
        <v>55000</v>
      </c>
      <c r="L664" t="s">
        <v>1894</v>
      </c>
      <c r="M664" t="s">
        <v>1893</v>
      </c>
      <c r="N664">
        <v>14902.84</v>
      </c>
      <c r="O664" t="s">
        <v>1895</v>
      </c>
      <c r="P664">
        <v>4320</v>
      </c>
      <c r="Q664" t="s">
        <v>3927</v>
      </c>
      <c r="R664" t="s">
        <v>1889</v>
      </c>
      <c r="S664" t="s">
        <v>1890</v>
      </c>
      <c r="T664" t="s">
        <v>4596</v>
      </c>
      <c r="U664" t="s">
        <v>1891</v>
      </c>
      <c r="V664" t="s">
        <v>5316</v>
      </c>
      <c r="W664" t="s">
        <v>1892</v>
      </c>
      <c r="X664">
        <v>7051.9</v>
      </c>
    </row>
    <row r="665" spans="1:24" ht="13.2" x14ac:dyDescent="0.25">
      <c r="A665" t="s">
        <v>6277</v>
      </c>
      <c r="B665" t="s">
        <v>418</v>
      </c>
      <c r="C665" t="s">
        <v>1142</v>
      </c>
      <c r="D665" t="s">
        <v>2080</v>
      </c>
      <c r="E665" t="s">
        <v>2102</v>
      </c>
      <c r="F665">
        <v>2008</v>
      </c>
      <c r="G665" t="s">
        <v>2106</v>
      </c>
      <c r="H665" t="s">
        <v>2109</v>
      </c>
      <c r="I665" t="s">
        <v>2299</v>
      </c>
      <c r="J665" t="s">
        <v>2952</v>
      </c>
      <c r="K665">
        <v>45927.19</v>
      </c>
      <c r="L665" t="s">
        <v>1894</v>
      </c>
      <c r="M665" t="s">
        <v>1893</v>
      </c>
      <c r="N665">
        <v>8542.85</v>
      </c>
      <c r="O665" t="s">
        <v>1895</v>
      </c>
      <c r="P665">
        <v>4746.91</v>
      </c>
      <c r="Q665" t="s">
        <v>3904</v>
      </c>
      <c r="R665" t="s">
        <v>1889</v>
      </c>
      <c r="S665" t="s">
        <v>1890</v>
      </c>
      <c r="T665" t="s">
        <v>4597</v>
      </c>
      <c r="U665" t="s">
        <v>1891</v>
      </c>
      <c r="V665" t="s">
        <v>5321</v>
      </c>
      <c r="W665" t="s">
        <v>1892</v>
      </c>
      <c r="X665">
        <v>4119.91</v>
      </c>
    </row>
    <row r="666" spans="1:24" ht="13.2" x14ac:dyDescent="0.25">
      <c r="A666" t="s">
        <v>6278</v>
      </c>
      <c r="B666" t="s">
        <v>195</v>
      </c>
      <c r="C666" t="s">
        <v>1143</v>
      </c>
      <c r="D666" t="s">
        <v>2082</v>
      </c>
      <c r="E666" t="s">
        <v>2087</v>
      </c>
      <c r="F666">
        <v>2002</v>
      </c>
      <c r="G666" t="s">
        <v>2106</v>
      </c>
      <c r="H666" t="s">
        <v>2109</v>
      </c>
      <c r="I666" t="s">
        <v>2233</v>
      </c>
      <c r="J666" t="s">
        <v>2953</v>
      </c>
      <c r="K666">
        <v>31366.9</v>
      </c>
      <c r="L666" t="s">
        <v>1894</v>
      </c>
      <c r="M666" t="s">
        <v>1893</v>
      </c>
      <c r="N666">
        <v>4588.1499999999996</v>
      </c>
      <c r="O666" t="s">
        <v>1895</v>
      </c>
      <c r="P666">
        <v>2142.0100000000002</v>
      </c>
      <c r="Q666" t="s">
        <v>3933</v>
      </c>
      <c r="R666" t="s">
        <v>1889</v>
      </c>
      <c r="S666" t="s">
        <v>1890</v>
      </c>
      <c r="T666" t="s">
        <v>4598</v>
      </c>
      <c r="U666" t="s">
        <v>1891</v>
      </c>
      <c r="V666" t="s">
        <v>5323</v>
      </c>
      <c r="W666" t="s">
        <v>1892</v>
      </c>
      <c r="X666">
        <v>8206.5499999999993</v>
      </c>
    </row>
    <row r="667" spans="1:24" ht="13.2" x14ac:dyDescent="0.25">
      <c r="A667" t="s">
        <v>6279</v>
      </c>
      <c r="B667" t="s">
        <v>369</v>
      </c>
      <c r="C667" t="s">
        <v>1144</v>
      </c>
      <c r="D667" t="s">
        <v>2079</v>
      </c>
      <c r="E667" t="s">
        <v>2083</v>
      </c>
      <c r="F667">
        <v>2009</v>
      </c>
      <c r="G667" t="s">
        <v>2108</v>
      </c>
      <c r="H667" t="s">
        <v>2113</v>
      </c>
      <c r="I667" t="s">
        <v>2143</v>
      </c>
      <c r="J667" t="s">
        <v>2954</v>
      </c>
      <c r="K667">
        <v>30623.08</v>
      </c>
      <c r="L667" t="s">
        <v>1894</v>
      </c>
      <c r="M667" t="s">
        <v>1893</v>
      </c>
      <c r="N667">
        <v>13489.03</v>
      </c>
      <c r="O667" t="s">
        <v>1895</v>
      </c>
      <c r="P667">
        <v>5888.63</v>
      </c>
      <c r="Q667" t="s">
        <v>3900</v>
      </c>
      <c r="R667" t="s">
        <v>1889</v>
      </c>
      <c r="S667" t="s">
        <v>1890</v>
      </c>
      <c r="T667" t="s">
        <v>4599</v>
      </c>
      <c r="U667" t="s">
        <v>1891</v>
      </c>
      <c r="V667" t="s">
        <v>5316</v>
      </c>
      <c r="W667" t="s">
        <v>1892</v>
      </c>
      <c r="X667">
        <v>8097.46</v>
      </c>
    </row>
    <row r="668" spans="1:24" ht="13.2" x14ac:dyDescent="0.25">
      <c r="A668" t="s">
        <v>6280</v>
      </c>
      <c r="B668" t="s">
        <v>308</v>
      </c>
      <c r="C668" t="s">
        <v>1145</v>
      </c>
      <c r="D668" t="s">
        <v>2080</v>
      </c>
      <c r="E668" t="s">
        <v>2091</v>
      </c>
      <c r="F668">
        <v>1998</v>
      </c>
      <c r="G668" t="s">
        <v>2108</v>
      </c>
      <c r="H668" t="s">
        <v>2113</v>
      </c>
      <c r="I668" t="s">
        <v>2225</v>
      </c>
      <c r="J668" t="s">
        <v>2955</v>
      </c>
      <c r="K668">
        <v>52665.4</v>
      </c>
      <c r="L668" t="s">
        <v>1894</v>
      </c>
      <c r="M668" t="s">
        <v>1893</v>
      </c>
      <c r="N668">
        <v>7284.58</v>
      </c>
      <c r="O668" t="s">
        <v>1895</v>
      </c>
      <c r="P668">
        <v>5982.66</v>
      </c>
      <c r="Q668" t="s">
        <v>3723</v>
      </c>
      <c r="R668" t="s">
        <v>1889</v>
      </c>
      <c r="S668" t="s">
        <v>1890</v>
      </c>
      <c r="T668" t="s">
        <v>4600</v>
      </c>
      <c r="U668" t="s">
        <v>1891</v>
      </c>
      <c r="V668" t="s">
        <v>5316</v>
      </c>
      <c r="W668" t="s">
        <v>1892</v>
      </c>
      <c r="X668">
        <v>5257.12</v>
      </c>
    </row>
    <row r="669" spans="1:24" ht="13.2" x14ac:dyDescent="0.25">
      <c r="A669" t="s">
        <v>6281</v>
      </c>
      <c r="B669" t="s">
        <v>190</v>
      </c>
      <c r="C669" t="s">
        <v>1146</v>
      </c>
      <c r="D669" t="s">
        <v>2080</v>
      </c>
      <c r="E669" t="s">
        <v>2089</v>
      </c>
      <c r="F669">
        <v>2006</v>
      </c>
      <c r="G669" t="s">
        <v>2107</v>
      </c>
      <c r="H669" t="s">
        <v>2112</v>
      </c>
      <c r="I669" t="s">
        <v>2141</v>
      </c>
      <c r="J669" t="s">
        <v>2956</v>
      </c>
      <c r="K669">
        <v>49588.11</v>
      </c>
      <c r="L669" t="s">
        <v>1894</v>
      </c>
      <c r="M669" t="s">
        <v>1893</v>
      </c>
      <c r="N669">
        <v>14924.39</v>
      </c>
      <c r="O669" t="s">
        <v>1895</v>
      </c>
      <c r="P669">
        <v>8407.4</v>
      </c>
      <c r="Q669" t="s">
        <v>3940</v>
      </c>
      <c r="R669" t="s">
        <v>1889</v>
      </c>
      <c r="S669" t="s">
        <v>1890</v>
      </c>
      <c r="T669" t="s">
        <v>4601</v>
      </c>
      <c r="U669" t="s">
        <v>1891</v>
      </c>
      <c r="V669" t="s">
        <v>5626</v>
      </c>
      <c r="W669" t="s">
        <v>1892</v>
      </c>
      <c r="X669">
        <v>1241.82</v>
      </c>
    </row>
    <row r="670" spans="1:24" ht="13.2" x14ac:dyDescent="0.25">
      <c r="A670" t="s">
        <v>6282</v>
      </c>
      <c r="B670" t="s">
        <v>428</v>
      </c>
      <c r="C670" t="s">
        <v>1147</v>
      </c>
      <c r="D670" t="s">
        <v>2080</v>
      </c>
      <c r="E670" t="s">
        <v>2101</v>
      </c>
      <c r="F670">
        <v>1972</v>
      </c>
      <c r="G670" t="s">
        <v>2107</v>
      </c>
      <c r="H670" t="s">
        <v>2122</v>
      </c>
      <c r="I670" t="s">
        <v>2142</v>
      </c>
      <c r="J670" t="s">
        <v>2957</v>
      </c>
      <c r="K670">
        <v>27860.54</v>
      </c>
      <c r="L670" t="s">
        <v>1894</v>
      </c>
      <c r="M670" t="s">
        <v>1893</v>
      </c>
      <c r="N670">
        <v>14139.65</v>
      </c>
      <c r="O670" t="s">
        <v>1895</v>
      </c>
      <c r="P670">
        <v>8466.93</v>
      </c>
      <c r="Q670" t="s">
        <v>3894</v>
      </c>
      <c r="R670" t="s">
        <v>1889</v>
      </c>
      <c r="S670" t="s">
        <v>1890</v>
      </c>
      <c r="T670" t="s">
        <v>4602</v>
      </c>
      <c r="U670" t="s">
        <v>1891</v>
      </c>
      <c r="V670" t="s">
        <v>5316</v>
      </c>
      <c r="W670" t="s">
        <v>1892</v>
      </c>
      <c r="X670">
        <v>3099.86</v>
      </c>
    </row>
    <row r="671" spans="1:24" ht="13.2" x14ac:dyDescent="0.25">
      <c r="A671" t="s">
        <v>6283</v>
      </c>
      <c r="B671" t="s">
        <v>182</v>
      </c>
      <c r="C671" t="s">
        <v>1148</v>
      </c>
      <c r="D671" t="s">
        <v>2082</v>
      </c>
      <c r="E671" t="s">
        <v>2086</v>
      </c>
      <c r="F671">
        <v>1986</v>
      </c>
      <c r="G671" t="s">
        <v>2108</v>
      </c>
      <c r="H671" t="s">
        <v>2112</v>
      </c>
      <c r="I671" t="s">
        <v>2143</v>
      </c>
      <c r="J671" t="s">
        <v>2958</v>
      </c>
      <c r="K671">
        <v>18290.830000000002</v>
      </c>
      <c r="L671" t="s">
        <v>1894</v>
      </c>
      <c r="M671" t="s">
        <v>1893</v>
      </c>
      <c r="N671">
        <v>4831.09</v>
      </c>
      <c r="O671" t="s">
        <v>1895</v>
      </c>
      <c r="P671">
        <v>5243.09</v>
      </c>
      <c r="Q671" t="s">
        <v>3932</v>
      </c>
      <c r="R671" t="s">
        <v>1889</v>
      </c>
      <c r="S671" t="s">
        <v>1890</v>
      </c>
      <c r="T671" t="s">
        <v>4603</v>
      </c>
      <c r="U671" t="s">
        <v>1891</v>
      </c>
      <c r="V671" t="s">
        <v>5625</v>
      </c>
      <c r="W671" t="s">
        <v>1892</v>
      </c>
      <c r="X671">
        <v>5841.25</v>
      </c>
    </row>
    <row r="672" spans="1:24" ht="13.2" x14ac:dyDescent="0.25">
      <c r="A672" t="s">
        <v>6284</v>
      </c>
      <c r="B672" t="s">
        <v>291</v>
      </c>
      <c r="C672" t="s">
        <v>1149</v>
      </c>
      <c r="D672" t="s">
        <v>2082</v>
      </c>
      <c r="E672" t="s">
        <v>2085</v>
      </c>
      <c r="F672">
        <v>1996</v>
      </c>
      <c r="G672" t="s">
        <v>2107</v>
      </c>
      <c r="H672" t="s">
        <v>2114</v>
      </c>
      <c r="I672" t="s">
        <v>2142</v>
      </c>
      <c r="J672" t="s">
        <v>2959</v>
      </c>
      <c r="K672">
        <v>58553.83</v>
      </c>
      <c r="L672" t="s">
        <v>1894</v>
      </c>
      <c r="M672" t="s">
        <v>1893</v>
      </c>
      <c r="N672">
        <v>13144.8</v>
      </c>
      <c r="O672" t="s">
        <v>1895</v>
      </c>
      <c r="P672">
        <v>2759.01</v>
      </c>
      <c r="Q672" t="s">
        <v>3894</v>
      </c>
      <c r="R672" t="s">
        <v>1889</v>
      </c>
      <c r="S672" t="s">
        <v>1890</v>
      </c>
      <c r="T672" t="s">
        <v>4604</v>
      </c>
      <c r="U672" t="s">
        <v>1891</v>
      </c>
      <c r="V672" t="s">
        <v>5321</v>
      </c>
      <c r="W672" t="s">
        <v>1892</v>
      </c>
      <c r="X672">
        <v>1065.5</v>
      </c>
    </row>
    <row r="673" spans="1:24" ht="13.2" x14ac:dyDescent="0.25">
      <c r="A673" t="s">
        <v>6285</v>
      </c>
      <c r="B673" t="s">
        <v>397</v>
      </c>
      <c r="C673" t="s">
        <v>1150</v>
      </c>
      <c r="D673" t="s">
        <v>2082</v>
      </c>
      <c r="E673" t="s">
        <v>2090</v>
      </c>
      <c r="F673">
        <v>2002</v>
      </c>
      <c r="G673" t="s">
        <v>2107</v>
      </c>
      <c r="H673" t="s">
        <v>2112</v>
      </c>
      <c r="I673" t="s">
        <v>2142</v>
      </c>
      <c r="J673" t="s">
        <v>2960</v>
      </c>
      <c r="K673">
        <v>45051.15</v>
      </c>
      <c r="L673" t="s">
        <v>1894</v>
      </c>
      <c r="M673" t="s">
        <v>1893</v>
      </c>
      <c r="N673">
        <v>4084.53</v>
      </c>
      <c r="O673" t="s">
        <v>1895</v>
      </c>
      <c r="P673">
        <v>8506.5</v>
      </c>
      <c r="Q673" t="s">
        <v>3893</v>
      </c>
      <c r="R673" t="s">
        <v>1889</v>
      </c>
      <c r="S673" t="s">
        <v>1890</v>
      </c>
      <c r="T673" t="s">
        <v>1329</v>
      </c>
      <c r="U673" t="s">
        <v>1891</v>
      </c>
      <c r="V673" t="s">
        <v>5626</v>
      </c>
      <c r="W673" t="s">
        <v>1892</v>
      </c>
      <c r="X673">
        <v>5691.55</v>
      </c>
    </row>
    <row r="674" spans="1:24" ht="13.2" x14ac:dyDescent="0.25">
      <c r="A674" t="s">
        <v>6286</v>
      </c>
      <c r="B674" t="s">
        <v>406</v>
      </c>
      <c r="C674" t="s">
        <v>1151</v>
      </c>
      <c r="D674" t="s">
        <v>2080</v>
      </c>
      <c r="E674" t="s">
        <v>2090</v>
      </c>
      <c r="F674">
        <v>2005</v>
      </c>
      <c r="G674" t="s">
        <v>2106</v>
      </c>
      <c r="H674" t="s">
        <v>2112</v>
      </c>
      <c r="I674" t="s">
        <v>2298</v>
      </c>
      <c r="J674" t="s">
        <v>2961</v>
      </c>
      <c r="K674">
        <v>48521.97</v>
      </c>
      <c r="L674" t="s">
        <v>1894</v>
      </c>
      <c r="M674" t="s">
        <v>1893</v>
      </c>
      <c r="N674">
        <v>12798.83</v>
      </c>
      <c r="O674" t="s">
        <v>1895</v>
      </c>
      <c r="P674">
        <v>6106.07</v>
      </c>
      <c r="Q674" t="s">
        <v>3740</v>
      </c>
      <c r="R674" t="s">
        <v>1889</v>
      </c>
      <c r="S674" t="s">
        <v>1890</v>
      </c>
      <c r="T674" t="s">
        <v>4605</v>
      </c>
      <c r="U674" t="s">
        <v>1891</v>
      </c>
      <c r="V674" t="s">
        <v>5625</v>
      </c>
      <c r="W674" t="s">
        <v>1892</v>
      </c>
      <c r="X674">
        <v>2567.31</v>
      </c>
    </row>
    <row r="675" spans="1:24" ht="13.2" x14ac:dyDescent="0.25">
      <c r="A675" t="s">
        <v>6287</v>
      </c>
      <c r="B675" t="s">
        <v>349</v>
      </c>
      <c r="C675" t="s">
        <v>1152</v>
      </c>
      <c r="D675" t="s">
        <v>2001</v>
      </c>
      <c r="E675" t="s">
        <v>2102</v>
      </c>
      <c r="F675">
        <v>1998</v>
      </c>
      <c r="G675" t="s">
        <v>2106</v>
      </c>
      <c r="H675" t="s">
        <v>2117</v>
      </c>
      <c r="I675" t="s">
        <v>2294</v>
      </c>
      <c r="J675" t="s">
        <v>2962</v>
      </c>
      <c r="K675">
        <v>20125.11</v>
      </c>
      <c r="L675" t="s">
        <v>1894</v>
      </c>
      <c r="M675" t="s">
        <v>1893</v>
      </c>
      <c r="N675">
        <v>6908.5</v>
      </c>
      <c r="O675" t="s">
        <v>1895</v>
      </c>
      <c r="P675">
        <v>4824.58</v>
      </c>
      <c r="Q675" t="s">
        <v>3941</v>
      </c>
      <c r="R675" t="s">
        <v>1889</v>
      </c>
      <c r="S675" t="s">
        <v>1890</v>
      </c>
      <c r="T675" t="s">
        <v>4606</v>
      </c>
      <c r="U675" t="s">
        <v>1891</v>
      </c>
      <c r="V675" t="s">
        <v>5316</v>
      </c>
      <c r="W675" t="s">
        <v>1892</v>
      </c>
      <c r="X675">
        <v>9601.73</v>
      </c>
    </row>
    <row r="676" spans="1:24" ht="13.2" x14ac:dyDescent="0.25">
      <c r="A676" t="s">
        <v>6288</v>
      </c>
      <c r="B676" t="s">
        <v>429</v>
      </c>
      <c r="C676" t="s">
        <v>1105</v>
      </c>
      <c r="D676" t="s">
        <v>2078</v>
      </c>
      <c r="E676" t="s">
        <v>2094</v>
      </c>
      <c r="F676">
        <v>2002</v>
      </c>
      <c r="G676" t="s">
        <v>2106</v>
      </c>
      <c r="H676" t="s">
        <v>2109</v>
      </c>
      <c r="I676" t="s">
        <v>2295</v>
      </c>
      <c r="J676" t="s">
        <v>2963</v>
      </c>
      <c r="K676">
        <v>32348.97</v>
      </c>
      <c r="L676" t="s">
        <v>1894</v>
      </c>
      <c r="M676" t="s">
        <v>1893</v>
      </c>
      <c r="N676">
        <v>9287.98</v>
      </c>
      <c r="O676" t="s">
        <v>1895</v>
      </c>
      <c r="P676">
        <v>7746.08</v>
      </c>
      <c r="Q676" t="s">
        <v>3942</v>
      </c>
      <c r="R676" t="s">
        <v>1889</v>
      </c>
      <c r="S676" t="s">
        <v>1890</v>
      </c>
      <c r="T676" t="s">
        <v>4607</v>
      </c>
      <c r="U676" t="s">
        <v>1891</v>
      </c>
      <c r="V676" t="s">
        <v>5316</v>
      </c>
      <c r="W676" t="s">
        <v>1892</v>
      </c>
      <c r="X676">
        <v>4550.58</v>
      </c>
    </row>
    <row r="677" spans="1:24" ht="13.2" x14ac:dyDescent="0.25">
      <c r="A677" t="s">
        <v>6289</v>
      </c>
      <c r="B677" t="s">
        <v>315</v>
      </c>
      <c r="C677" t="s">
        <v>1153</v>
      </c>
      <c r="D677" t="s">
        <v>2080</v>
      </c>
      <c r="E677" t="s">
        <v>1994</v>
      </c>
      <c r="F677">
        <v>2008</v>
      </c>
      <c r="G677" t="s">
        <v>2106</v>
      </c>
      <c r="H677" t="s">
        <v>2116</v>
      </c>
      <c r="I677" t="s">
        <v>2141</v>
      </c>
      <c r="J677" t="s">
        <v>2964</v>
      </c>
      <c r="K677">
        <v>55667.22</v>
      </c>
      <c r="L677" t="s">
        <v>1894</v>
      </c>
      <c r="M677" t="s">
        <v>1893</v>
      </c>
      <c r="N677">
        <v>8299.24</v>
      </c>
      <c r="O677" t="s">
        <v>1895</v>
      </c>
      <c r="P677">
        <v>8653.3799999999992</v>
      </c>
      <c r="Q677" t="s">
        <v>3922</v>
      </c>
      <c r="R677" t="s">
        <v>1889</v>
      </c>
      <c r="S677" t="s">
        <v>1890</v>
      </c>
      <c r="T677" t="s">
        <v>4608</v>
      </c>
      <c r="U677" t="s">
        <v>1891</v>
      </c>
      <c r="V677" t="s">
        <v>5316</v>
      </c>
      <c r="W677" t="s">
        <v>1892</v>
      </c>
      <c r="X677">
        <v>7691.39</v>
      </c>
    </row>
    <row r="678" spans="1:24" ht="13.2" x14ac:dyDescent="0.25">
      <c r="A678" t="s">
        <v>6290</v>
      </c>
      <c r="B678" t="s">
        <v>302</v>
      </c>
      <c r="C678" t="s">
        <v>1154</v>
      </c>
      <c r="D678" t="s">
        <v>2080</v>
      </c>
      <c r="E678" t="s">
        <v>2102</v>
      </c>
      <c r="F678">
        <v>2002</v>
      </c>
      <c r="G678" t="s">
        <v>2106</v>
      </c>
      <c r="H678" t="s">
        <v>2122</v>
      </c>
      <c r="I678" t="s">
        <v>2294</v>
      </c>
      <c r="J678" t="s">
        <v>2965</v>
      </c>
      <c r="K678">
        <v>16215.39</v>
      </c>
      <c r="L678" t="s">
        <v>1894</v>
      </c>
      <c r="M678" t="s">
        <v>1893</v>
      </c>
      <c r="N678">
        <v>10838.09</v>
      </c>
      <c r="O678" t="s">
        <v>1895</v>
      </c>
      <c r="P678">
        <v>7420.47</v>
      </c>
      <c r="Q678" t="s">
        <v>3725</v>
      </c>
      <c r="R678" t="s">
        <v>1889</v>
      </c>
      <c r="S678" t="s">
        <v>1890</v>
      </c>
      <c r="T678" t="s">
        <v>4609</v>
      </c>
      <c r="U678" t="s">
        <v>1891</v>
      </c>
      <c r="V678" t="s">
        <v>5316</v>
      </c>
      <c r="W678" t="s">
        <v>1892</v>
      </c>
      <c r="X678">
        <v>6801.84</v>
      </c>
    </row>
    <row r="679" spans="1:24" ht="13.2" x14ac:dyDescent="0.25">
      <c r="A679" t="s">
        <v>6291</v>
      </c>
      <c r="B679" t="s">
        <v>174</v>
      </c>
      <c r="C679" t="s">
        <v>1155</v>
      </c>
      <c r="D679" t="s">
        <v>2079</v>
      </c>
      <c r="E679" t="s">
        <v>2099</v>
      </c>
      <c r="F679">
        <v>2005</v>
      </c>
      <c r="G679" t="s">
        <v>2106</v>
      </c>
      <c r="H679" t="s">
        <v>2111</v>
      </c>
      <c r="I679" t="s">
        <v>2133</v>
      </c>
      <c r="J679" t="s">
        <v>2966</v>
      </c>
      <c r="K679">
        <v>43112.9</v>
      </c>
      <c r="L679" t="s">
        <v>1894</v>
      </c>
      <c r="M679" t="s">
        <v>1893</v>
      </c>
      <c r="N679">
        <v>9797.83</v>
      </c>
      <c r="O679" t="s">
        <v>1895</v>
      </c>
      <c r="P679">
        <v>5420.26</v>
      </c>
      <c r="Q679" t="s">
        <v>3928</v>
      </c>
      <c r="R679" t="s">
        <v>1889</v>
      </c>
      <c r="S679" t="s">
        <v>1890</v>
      </c>
      <c r="T679" t="s">
        <v>4610</v>
      </c>
      <c r="U679" t="s">
        <v>1891</v>
      </c>
      <c r="V679" t="s">
        <v>5316</v>
      </c>
      <c r="W679" t="s">
        <v>1892</v>
      </c>
      <c r="X679">
        <v>5625.74</v>
      </c>
    </row>
    <row r="680" spans="1:24" ht="13.2" x14ac:dyDescent="0.25">
      <c r="A680" t="s">
        <v>6292</v>
      </c>
      <c r="B680" t="s">
        <v>430</v>
      </c>
      <c r="C680" t="s">
        <v>1156</v>
      </c>
      <c r="D680" t="s">
        <v>2001</v>
      </c>
      <c r="E680" t="s">
        <v>2105</v>
      </c>
      <c r="F680">
        <v>1996</v>
      </c>
      <c r="G680" t="s">
        <v>2108</v>
      </c>
      <c r="H680" t="s">
        <v>2116</v>
      </c>
      <c r="I680" t="s">
        <v>2133</v>
      </c>
      <c r="J680" t="s">
        <v>2967</v>
      </c>
      <c r="K680">
        <v>22795.97</v>
      </c>
      <c r="L680" t="s">
        <v>1894</v>
      </c>
      <c r="M680" t="s">
        <v>1893</v>
      </c>
      <c r="N680">
        <v>13800.36</v>
      </c>
      <c r="O680" t="s">
        <v>1895</v>
      </c>
      <c r="P680">
        <v>4200.05</v>
      </c>
      <c r="Q680" t="s">
        <v>3933</v>
      </c>
      <c r="R680" t="s">
        <v>1889</v>
      </c>
      <c r="S680" t="s">
        <v>1890</v>
      </c>
      <c r="T680" t="s">
        <v>4611</v>
      </c>
      <c r="U680" t="s">
        <v>1891</v>
      </c>
      <c r="V680" t="s">
        <v>5316</v>
      </c>
      <c r="W680" t="s">
        <v>1892</v>
      </c>
      <c r="X680">
        <v>3411.09</v>
      </c>
    </row>
    <row r="681" spans="1:24" ht="13.2" x14ac:dyDescent="0.25">
      <c r="A681" t="s">
        <v>6293</v>
      </c>
      <c r="B681" t="s">
        <v>381</v>
      </c>
      <c r="C681" t="s">
        <v>1157</v>
      </c>
      <c r="D681" t="s">
        <v>2001</v>
      </c>
      <c r="E681" t="s">
        <v>2096</v>
      </c>
      <c r="F681">
        <v>2003</v>
      </c>
      <c r="G681" t="s">
        <v>2107</v>
      </c>
      <c r="H681" t="s">
        <v>2114</v>
      </c>
      <c r="I681" t="s">
        <v>2235</v>
      </c>
      <c r="J681" t="s">
        <v>2968</v>
      </c>
      <c r="K681">
        <v>52258.18</v>
      </c>
      <c r="L681" t="s">
        <v>1894</v>
      </c>
      <c r="M681" t="s">
        <v>1893</v>
      </c>
      <c r="N681">
        <v>6389.96</v>
      </c>
      <c r="O681" t="s">
        <v>1895</v>
      </c>
      <c r="P681">
        <v>6662.01</v>
      </c>
      <c r="Q681" t="s">
        <v>3748</v>
      </c>
      <c r="R681" t="s">
        <v>1889</v>
      </c>
      <c r="S681" t="s">
        <v>1890</v>
      </c>
      <c r="T681" t="s">
        <v>4612</v>
      </c>
      <c r="U681" t="s">
        <v>1891</v>
      </c>
      <c r="V681" t="s">
        <v>5323</v>
      </c>
      <c r="W681" t="s">
        <v>1892</v>
      </c>
      <c r="X681">
        <v>3795.17</v>
      </c>
    </row>
    <row r="682" spans="1:24" ht="13.2" x14ac:dyDescent="0.25">
      <c r="A682" t="s">
        <v>6294</v>
      </c>
      <c r="B682" t="s">
        <v>298</v>
      </c>
      <c r="C682" t="s">
        <v>1158</v>
      </c>
      <c r="D682" t="s">
        <v>2080</v>
      </c>
      <c r="E682" t="s">
        <v>2103</v>
      </c>
      <c r="F682">
        <v>2000</v>
      </c>
      <c r="G682" t="s">
        <v>2107</v>
      </c>
      <c r="H682" t="s">
        <v>2114</v>
      </c>
      <c r="I682" t="s">
        <v>2235</v>
      </c>
      <c r="J682" t="s">
        <v>2969</v>
      </c>
      <c r="K682">
        <v>50536.32</v>
      </c>
      <c r="L682" t="s">
        <v>1894</v>
      </c>
      <c r="M682" t="s">
        <v>1893</v>
      </c>
      <c r="N682">
        <v>4110.93</v>
      </c>
      <c r="O682" t="s">
        <v>1895</v>
      </c>
      <c r="P682">
        <v>3390.16</v>
      </c>
      <c r="Q682" t="s">
        <v>3724</v>
      </c>
      <c r="R682" t="s">
        <v>1889</v>
      </c>
      <c r="S682" t="s">
        <v>1890</v>
      </c>
      <c r="T682" t="s">
        <v>4613</v>
      </c>
      <c r="U682" t="s">
        <v>1891</v>
      </c>
      <c r="V682" t="s">
        <v>5321</v>
      </c>
      <c r="W682" t="s">
        <v>1892</v>
      </c>
      <c r="X682">
        <v>1907.05</v>
      </c>
    </row>
    <row r="683" spans="1:24" ht="13.2" x14ac:dyDescent="0.25">
      <c r="A683" t="s">
        <v>6295</v>
      </c>
      <c r="B683" t="s">
        <v>431</v>
      </c>
      <c r="C683" t="s">
        <v>1159</v>
      </c>
      <c r="D683" t="s">
        <v>2001</v>
      </c>
      <c r="E683" t="s">
        <v>2099</v>
      </c>
      <c r="F683">
        <v>1993</v>
      </c>
      <c r="G683" t="s">
        <v>2108</v>
      </c>
      <c r="H683" t="s">
        <v>2115</v>
      </c>
      <c r="I683" t="s">
        <v>2294</v>
      </c>
      <c r="J683" t="s">
        <v>2970</v>
      </c>
      <c r="K683">
        <v>23428.35</v>
      </c>
      <c r="L683" t="s">
        <v>1894</v>
      </c>
      <c r="M683" t="s">
        <v>1893</v>
      </c>
      <c r="N683">
        <v>4329.53</v>
      </c>
      <c r="O683" t="s">
        <v>1895</v>
      </c>
      <c r="P683">
        <v>3597.98</v>
      </c>
      <c r="Q683" t="s">
        <v>3894</v>
      </c>
      <c r="R683" t="s">
        <v>1889</v>
      </c>
      <c r="S683" t="s">
        <v>1890</v>
      </c>
      <c r="T683" t="s">
        <v>4614</v>
      </c>
      <c r="U683" t="s">
        <v>1891</v>
      </c>
      <c r="V683" t="s">
        <v>5626</v>
      </c>
      <c r="W683" t="s">
        <v>1892</v>
      </c>
      <c r="X683">
        <v>8094.09</v>
      </c>
    </row>
    <row r="684" spans="1:24" ht="13.2" x14ac:dyDescent="0.25">
      <c r="A684" t="s">
        <v>6296</v>
      </c>
      <c r="B684" t="s">
        <v>432</v>
      </c>
      <c r="C684" t="s">
        <v>1160</v>
      </c>
      <c r="D684" t="s">
        <v>2080</v>
      </c>
      <c r="E684" t="s">
        <v>2082</v>
      </c>
      <c r="F684">
        <v>2012</v>
      </c>
      <c r="G684" t="s">
        <v>2106</v>
      </c>
      <c r="H684" t="s">
        <v>2118</v>
      </c>
      <c r="I684" t="s">
        <v>2142</v>
      </c>
      <c r="J684" t="s">
        <v>2971</v>
      </c>
      <c r="K684">
        <v>44682.54</v>
      </c>
      <c r="L684" t="s">
        <v>1894</v>
      </c>
      <c r="M684" t="s">
        <v>1893</v>
      </c>
      <c r="N684">
        <v>9880.7800000000007</v>
      </c>
      <c r="O684" t="s">
        <v>1895</v>
      </c>
      <c r="P684">
        <v>7774.46</v>
      </c>
      <c r="Q684" t="s">
        <v>3933</v>
      </c>
      <c r="R684" t="s">
        <v>1889</v>
      </c>
      <c r="S684" t="s">
        <v>1890</v>
      </c>
      <c r="T684" t="s">
        <v>4615</v>
      </c>
      <c r="U684" t="s">
        <v>1891</v>
      </c>
      <c r="V684" t="s">
        <v>5316</v>
      </c>
      <c r="W684" t="s">
        <v>1892</v>
      </c>
      <c r="X684">
        <v>8767.49</v>
      </c>
    </row>
    <row r="685" spans="1:24" ht="13.2" x14ac:dyDescent="0.25">
      <c r="A685" t="s">
        <v>6297</v>
      </c>
      <c r="B685" t="s">
        <v>320</v>
      </c>
      <c r="C685" t="s">
        <v>1161</v>
      </c>
      <c r="D685" t="s">
        <v>2001</v>
      </c>
      <c r="E685" t="s">
        <v>2089</v>
      </c>
      <c r="F685">
        <v>1996</v>
      </c>
      <c r="G685" t="s">
        <v>2108</v>
      </c>
      <c r="H685" t="s">
        <v>2115</v>
      </c>
      <c r="I685" t="s">
        <v>2299</v>
      </c>
      <c r="J685" t="s">
        <v>2972</v>
      </c>
      <c r="K685">
        <v>35643.68</v>
      </c>
      <c r="L685" t="s">
        <v>1894</v>
      </c>
      <c r="M685" t="s">
        <v>1893</v>
      </c>
      <c r="N685">
        <v>5223.49</v>
      </c>
      <c r="O685" t="s">
        <v>1895</v>
      </c>
      <c r="P685">
        <v>8495.65</v>
      </c>
      <c r="Q685" t="s">
        <v>3899</v>
      </c>
      <c r="R685" t="s">
        <v>1889</v>
      </c>
      <c r="S685" t="s">
        <v>1890</v>
      </c>
      <c r="T685" t="s">
        <v>4616</v>
      </c>
      <c r="U685" t="s">
        <v>1891</v>
      </c>
      <c r="V685" t="s">
        <v>5316</v>
      </c>
      <c r="W685" t="s">
        <v>1892</v>
      </c>
      <c r="X685">
        <v>5388.03</v>
      </c>
    </row>
    <row r="686" spans="1:24" ht="13.2" x14ac:dyDescent="0.25">
      <c r="A686" t="s">
        <v>6298</v>
      </c>
      <c r="B686" t="s">
        <v>227</v>
      </c>
      <c r="C686" t="s">
        <v>1162</v>
      </c>
      <c r="D686" t="s">
        <v>2001</v>
      </c>
      <c r="E686" t="s">
        <v>2092</v>
      </c>
      <c r="F686">
        <v>1996</v>
      </c>
      <c r="G686" t="s">
        <v>2107</v>
      </c>
      <c r="H686" t="s">
        <v>2110</v>
      </c>
      <c r="I686" t="s">
        <v>2133</v>
      </c>
      <c r="J686" t="s">
        <v>2973</v>
      </c>
      <c r="K686">
        <v>37988.449999999997</v>
      </c>
      <c r="L686" t="s">
        <v>1894</v>
      </c>
      <c r="M686" t="s">
        <v>1893</v>
      </c>
      <c r="N686">
        <v>14275.53</v>
      </c>
      <c r="O686" t="s">
        <v>1895</v>
      </c>
      <c r="P686">
        <v>4159.83</v>
      </c>
      <c r="Q686" t="s">
        <v>3934</v>
      </c>
      <c r="R686" t="s">
        <v>1889</v>
      </c>
      <c r="S686" t="s">
        <v>1890</v>
      </c>
      <c r="T686" t="s">
        <v>4617</v>
      </c>
      <c r="U686" t="s">
        <v>1891</v>
      </c>
      <c r="V686" t="s">
        <v>5626</v>
      </c>
      <c r="W686" t="s">
        <v>1892</v>
      </c>
      <c r="X686">
        <v>9348.07</v>
      </c>
    </row>
    <row r="687" spans="1:24" ht="13.2" x14ac:dyDescent="0.25">
      <c r="A687" t="s">
        <v>6299</v>
      </c>
      <c r="B687" t="s">
        <v>412</v>
      </c>
      <c r="C687" t="s">
        <v>1163</v>
      </c>
      <c r="D687" t="s">
        <v>2079</v>
      </c>
      <c r="E687" t="s">
        <v>2088</v>
      </c>
      <c r="F687">
        <v>2002</v>
      </c>
      <c r="G687" t="s">
        <v>2108</v>
      </c>
      <c r="H687" t="s">
        <v>2119</v>
      </c>
      <c r="I687" t="s">
        <v>2143</v>
      </c>
      <c r="J687" t="s">
        <v>2974</v>
      </c>
      <c r="K687">
        <v>41579.68</v>
      </c>
      <c r="L687" t="s">
        <v>1894</v>
      </c>
      <c r="M687" t="s">
        <v>1893</v>
      </c>
      <c r="N687">
        <v>6930.25</v>
      </c>
      <c r="O687" t="s">
        <v>1895</v>
      </c>
      <c r="P687">
        <v>2033.12</v>
      </c>
      <c r="Q687" t="s">
        <v>3725</v>
      </c>
      <c r="R687" t="s">
        <v>1889</v>
      </c>
      <c r="S687" t="s">
        <v>1890</v>
      </c>
      <c r="T687" t="s">
        <v>4618</v>
      </c>
      <c r="U687" t="s">
        <v>1891</v>
      </c>
      <c r="V687" t="s">
        <v>5323</v>
      </c>
      <c r="W687" t="s">
        <v>1892</v>
      </c>
      <c r="X687">
        <v>7234.63</v>
      </c>
    </row>
    <row r="688" spans="1:24" ht="13.2" x14ac:dyDescent="0.25">
      <c r="A688" t="s">
        <v>6300</v>
      </c>
      <c r="B688" t="s">
        <v>200</v>
      </c>
      <c r="C688" t="s">
        <v>1164</v>
      </c>
      <c r="D688" t="s">
        <v>2079</v>
      </c>
      <c r="E688" t="s">
        <v>2093</v>
      </c>
      <c r="F688">
        <v>2003</v>
      </c>
      <c r="G688" t="s">
        <v>2108</v>
      </c>
      <c r="H688" t="s">
        <v>2110</v>
      </c>
      <c r="I688" t="s">
        <v>2141</v>
      </c>
      <c r="J688" t="s">
        <v>2975</v>
      </c>
      <c r="K688">
        <v>42365.599999999999</v>
      </c>
      <c r="L688" t="s">
        <v>1894</v>
      </c>
      <c r="M688" t="s">
        <v>1893</v>
      </c>
      <c r="N688">
        <v>7890.97</v>
      </c>
      <c r="O688" t="s">
        <v>1895</v>
      </c>
      <c r="P688">
        <v>2066.6999999999998</v>
      </c>
      <c r="Q688" t="s">
        <v>3920</v>
      </c>
      <c r="R688" t="s">
        <v>1889</v>
      </c>
      <c r="S688" t="s">
        <v>1890</v>
      </c>
      <c r="T688" t="s">
        <v>4619</v>
      </c>
      <c r="U688" t="s">
        <v>1891</v>
      </c>
      <c r="V688" t="s">
        <v>5316</v>
      </c>
      <c r="W688" t="s">
        <v>1892</v>
      </c>
      <c r="X688">
        <v>6628.53</v>
      </c>
    </row>
    <row r="689" spans="1:24" ht="13.2" x14ac:dyDescent="0.25">
      <c r="A689" t="s">
        <v>6301</v>
      </c>
      <c r="B689" t="s">
        <v>430</v>
      </c>
      <c r="C689" t="s">
        <v>1165</v>
      </c>
      <c r="D689" t="s">
        <v>2001</v>
      </c>
      <c r="E689" t="s">
        <v>2102</v>
      </c>
      <c r="F689">
        <v>1994</v>
      </c>
      <c r="G689" t="s">
        <v>2106</v>
      </c>
      <c r="H689" t="s">
        <v>2112</v>
      </c>
      <c r="I689" t="s">
        <v>2298</v>
      </c>
      <c r="J689" t="s">
        <v>2976</v>
      </c>
      <c r="K689">
        <v>23151.05</v>
      </c>
      <c r="L689" t="s">
        <v>1894</v>
      </c>
      <c r="M689" t="s">
        <v>1893</v>
      </c>
      <c r="N689">
        <v>10051.39</v>
      </c>
      <c r="O689" t="s">
        <v>1895</v>
      </c>
      <c r="P689">
        <v>7486.34</v>
      </c>
      <c r="Q689" t="s">
        <v>3924</v>
      </c>
      <c r="R689" t="s">
        <v>1889</v>
      </c>
      <c r="S689" t="s">
        <v>1890</v>
      </c>
      <c r="T689" t="s">
        <v>4620</v>
      </c>
      <c r="U689" t="s">
        <v>1891</v>
      </c>
      <c r="V689" t="s">
        <v>5316</v>
      </c>
      <c r="W689" t="s">
        <v>1892</v>
      </c>
      <c r="X689">
        <v>6853.43</v>
      </c>
    </row>
    <row r="690" spans="1:24" ht="13.2" x14ac:dyDescent="0.25">
      <c r="A690" t="s">
        <v>6302</v>
      </c>
      <c r="B690" t="s">
        <v>123</v>
      </c>
      <c r="C690" t="s">
        <v>1166</v>
      </c>
      <c r="D690" t="s">
        <v>2001</v>
      </c>
      <c r="E690" t="s">
        <v>2089</v>
      </c>
      <c r="F690">
        <v>2001</v>
      </c>
      <c r="G690" t="s">
        <v>2107</v>
      </c>
      <c r="H690" t="s">
        <v>2109</v>
      </c>
      <c r="I690" t="s">
        <v>2235</v>
      </c>
      <c r="J690" t="s">
        <v>2977</v>
      </c>
      <c r="K690">
        <v>21840.720000000001</v>
      </c>
      <c r="L690" t="s">
        <v>1894</v>
      </c>
      <c r="M690" t="s">
        <v>1893</v>
      </c>
      <c r="N690">
        <v>14381.22</v>
      </c>
      <c r="O690" t="s">
        <v>1895</v>
      </c>
      <c r="P690">
        <v>8100.67</v>
      </c>
      <c r="Q690" t="s">
        <v>3897</v>
      </c>
      <c r="R690" t="s">
        <v>1889</v>
      </c>
      <c r="S690" t="s">
        <v>1890</v>
      </c>
      <c r="T690" t="s">
        <v>4621</v>
      </c>
      <c r="U690" t="s">
        <v>1891</v>
      </c>
      <c r="V690" t="s">
        <v>5316</v>
      </c>
      <c r="W690" t="s">
        <v>1892</v>
      </c>
      <c r="X690">
        <v>9838.59</v>
      </c>
    </row>
    <row r="691" spans="1:24" ht="13.2" x14ac:dyDescent="0.25">
      <c r="A691" t="s">
        <v>6303</v>
      </c>
      <c r="B691" t="s">
        <v>186</v>
      </c>
      <c r="C691" t="s">
        <v>1167</v>
      </c>
      <c r="D691" t="s">
        <v>2080</v>
      </c>
      <c r="E691" t="s">
        <v>2088</v>
      </c>
      <c r="F691">
        <v>2000</v>
      </c>
      <c r="G691" t="s">
        <v>2106</v>
      </c>
      <c r="H691" t="s">
        <v>2119</v>
      </c>
      <c r="I691" t="s">
        <v>2299</v>
      </c>
      <c r="J691" t="s">
        <v>2978</v>
      </c>
      <c r="K691">
        <v>59170.239999999998</v>
      </c>
      <c r="L691" t="s">
        <v>1894</v>
      </c>
      <c r="M691" t="s">
        <v>1893</v>
      </c>
      <c r="N691">
        <v>6959.16</v>
      </c>
      <c r="O691" t="s">
        <v>1895</v>
      </c>
      <c r="P691">
        <v>8984.83</v>
      </c>
      <c r="Q691" t="s">
        <v>3724</v>
      </c>
      <c r="R691" t="s">
        <v>1889</v>
      </c>
      <c r="S691" t="s">
        <v>1890</v>
      </c>
      <c r="T691" t="s">
        <v>4622</v>
      </c>
      <c r="U691" t="s">
        <v>1891</v>
      </c>
      <c r="V691" t="s">
        <v>5324</v>
      </c>
      <c r="W691" t="s">
        <v>1892</v>
      </c>
      <c r="X691">
        <v>6128.45</v>
      </c>
    </row>
    <row r="692" spans="1:24" ht="13.2" x14ac:dyDescent="0.25">
      <c r="A692" t="s">
        <v>6304</v>
      </c>
      <c r="B692" t="s">
        <v>162</v>
      </c>
      <c r="C692" t="s">
        <v>1168</v>
      </c>
      <c r="D692" t="s">
        <v>2082</v>
      </c>
      <c r="E692" t="s">
        <v>2001</v>
      </c>
      <c r="F692">
        <v>1964</v>
      </c>
      <c r="G692" t="s">
        <v>2108</v>
      </c>
      <c r="H692" t="s">
        <v>2118</v>
      </c>
      <c r="I692" t="s">
        <v>2133</v>
      </c>
      <c r="J692" t="s">
        <v>2979</v>
      </c>
      <c r="K692">
        <v>21126.55</v>
      </c>
      <c r="L692" t="s">
        <v>1894</v>
      </c>
      <c r="M692" t="s">
        <v>1893</v>
      </c>
      <c r="N692">
        <v>6503.79</v>
      </c>
      <c r="O692" t="s">
        <v>1895</v>
      </c>
      <c r="P692">
        <v>6629.4</v>
      </c>
      <c r="Q692" t="s">
        <v>3724</v>
      </c>
      <c r="R692" t="s">
        <v>1889</v>
      </c>
      <c r="S692" t="s">
        <v>1890</v>
      </c>
      <c r="T692" t="s">
        <v>4623</v>
      </c>
      <c r="U692" t="s">
        <v>1891</v>
      </c>
      <c r="V692" t="s">
        <v>5316</v>
      </c>
      <c r="W692" t="s">
        <v>1892</v>
      </c>
      <c r="X692">
        <v>5369.21</v>
      </c>
    </row>
    <row r="693" spans="1:24" ht="13.2" x14ac:dyDescent="0.25">
      <c r="A693" t="s">
        <v>6305</v>
      </c>
      <c r="B693" t="s">
        <v>291</v>
      </c>
      <c r="C693" t="s">
        <v>1169</v>
      </c>
      <c r="D693" t="s">
        <v>2001</v>
      </c>
      <c r="E693" t="s">
        <v>2092</v>
      </c>
      <c r="F693">
        <v>1992</v>
      </c>
      <c r="G693" t="s">
        <v>2108</v>
      </c>
      <c r="H693" t="s">
        <v>2109</v>
      </c>
      <c r="I693" t="s">
        <v>2179</v>
      </c>
      <c r="J693" t="s">
        <v>2980</v>
      </c>
      <c r="K693">
        <v>58183.96</v>
      </c>
      <c r="L693" t="s">
        <v>1894</v>
      </c>
      <c r="M693" t="s">
        <v>1893</v>
      </c>
      <c r="N693">
        <v>6024.82</v>
      </c>
      <c r="O693" t="s">
        <v>1895</v>
      </c>
      <c r="P693">
        <v>8898.1200000000008</v>
      </c>
      <c r="Q693" t="s">
        <v>3919</v>
      </c>
      <c r="R693" t="s">
        <v>1889</v>
      </c>
      <c r="S693" t="s">
        <v>1890</v>
      </c>
      <c r="T693" t="s">
        <v>4624</v>
      </c>
      <c r="U693" t="s">
        <v>1891</v>
      </c>
      <c r="V693" t="s">
        <v>5626</v>
      </c>
      <c r="W693" t="s">
        <v>1892</v>
      </c>
      <c r="X693">
        <v>9351.56</v>
      </c>
    </row>
    <row r="694" spans="1:24" ht="13.2" x14ac:dyDescent="0.25">
      <c r="A694" t="s">
        <v>6306</v>
      </c>
      <c r="B694" t="s">
        <v>171</v>
      </c>
      <c r="C694" t="s">
        <v>1170</v>
      </c>
      <c r="D694" t="s">
        <v>2080</v>
      </c>
      <c r="E694" t="s">
        <v>2104</v>
      </c>
      <c r="F694">
        <v>2008</v>
      </c>
      <c r="G694" t="s">
        <v>2106</v>
      </c>
      <c r="H694" t="s">
        <v>2109</v>
      </c>
      <c r="I694" t="s">
        <v>2142</v>
      </c>
      <c r="J694" t="s">
        <v>2981</v>
      </c>
      <c r="K694">
        <v>47716.4</v>
      </c>
      <c r="L694" t="s">
        <v>1894</v>
      </c>
      <c r="M694" t="s">
        <v>1893</v>
      </c>
      <c r="N694">
        <v>6333.03</v>
      </c>
      <c r="O694" t="s">
        <v>1895</v>
      </c>
      <c r="P694">
        <v>7500.95</v>
      </c>
      <c r="Q694" t="s">
        <v>3928</v>
      </c>
      <c r="R694" t="s">
        <v>1889</v>
      </c>
      <c r="S694" t="s">
        <v>1890</v>
      </c>
      <c r="T694" t="s">
        <v>4625</v>
      </c>
      <c r="U694" t="s">
        <v>1891</v>
      </c>
      <c r="V694" t="s">
        <v>5316</v>
      </c>
      <c r="W694" t="s">
        <v>1892</v>
      </c>
      <c r="X694">
        <v>2733.21</v>
      </c>
    </row>
    <row r="695" spans="1:24" ht="13.2" x14ac:dyDescent="0.25">
      <c r="A695" t="s">
        <v>6307</v>
      </c>
      <c r="B695" t="s">
        <v>324</v>
      </c>
      <c r="C695" t="s">
        <v>1171</v>
      </c>
      <c r="D695" t="s">
        <v>2082</v>
      </c>
      <c r="E695" t="s">
        <v>1994</v>
      </c>
      <c r="F695">
        <v>2003</v>
      </c>
      <c r="G695" t="s">
        <v>2106</v>
      </c>
      <c r="H695" t="s">
        <v>2115</v>
      </c>
      <c r="I695" t="s">
        <v>2141</v>
      </c>
      <c r="J695" t="s">
        <v>2982</v>
      </c>
      <c r="K695">
        <v>25065.17</v>
      </c>
      <c r="L695" t="s">
        <v>1894</v>
      </c>
      <c r="M695" t="s">
        <v>1893</v>
      </c>
      <c r="N695">
        <v>6850.7</v>
      </c>
      <c r="O695" t="s">
        <v>1895</v>
      </c>
      <c r="P695">
        <v>4232.1899999999996</v>
      </c>
      <c r="Q695" t="s">
        <v>3725</v>
      </c>
      <c r="R695" t="s">
        <v>1889</v>
      </c>
      <c r="S695" t="s">
        <v>1890</v>
      </c>
      <c r="T695" t="s">
        <v>4626</v>
      </c>
      <c r="U695" t="s">
        <v>1891</v>
      </c>
      <c r="V695" t="s">
        <v>5316</v>
      </c>
      <c r="W695" t="s">
        <v>1892</v>
      </c>
      <c r="X695">
        <v>2219.25</v>
      </c>
    </row>
    <row r="696" spans="1:24" ht="13.2" x14ac:dyDescent="0.25">
      <c r="A696" t="s">
        <v>6308</v>
      </c>
      <c r="B696" t="s">
        <v>413</v>
      </c>
      <c r="C696" t="s">
        <v>1172</v>
      </c>
      <c r="D696" t="s">
        <v>2078</v>
      </c>
      <c r="E696" t="s">
        <v>2096</v>
      </c>
      <c r="F696">
        <v>2005</v>
      </c>
      <c r="G696" t="s">
        <v>2107</v>
      </c>
      <c r="H696" t="s">
        <v>2122</v>
      </c>
      <c r="I696" t="s">
        <v>2298</v>
      </c>
      <c r="J696" t="s">
        <v>2983</v>
      </c>
      <c r="K696">
        <v>51939.76</v>
      </c>
      <c r="L696" t="s">
        <v>1894</v>
      </c>
      <c r="M696" t="s">
        <v>1893</v>
      </c>
      <c r="N696">
        <v>8642.65</v>
      </c>
      <c r="O696" t="s">
        <v>1895</v>
      </c>
      <c r="P696">
        <v>6257.67</v>
      </c>
      <c r="Q696" t="s">
        <v>3876</v>
      </c>
      <c r="R696" t="s">
        <v>1889</v>
      </c>
      <c r="S696" t="s">
        <v>1890</v>
      </c>
      <c r="T696" t="s">
        <v>4627</v>
      </c>
      <c r="U696" t="s">
        <v>1891</v>
      </c>
      <c r="V696" t="s">
        <v>5316</v>
      </c>
      <c r="W696" t="s">
        <v>1892</v>
      </c>
      <c r="X696">
        <v>2417.25</v>
      </c>
    </row>
    <row r="697" spans="1:24" ht="13.2" x14ac:dyDescent="0.25">
      <c r="A697" t="s">
        <v>6309</v>
      </c>
      <c r="B697" t="s">
        <v>224</v>
      </c>
      <c r="C697" t="s">
        <v>1173</v>
      </c>
      <c r="D697" t="s">
        <v>2082</v>
      </c>
      <c r="E697" t="s">
        <v>2092</v>
      </c>
      <c r="F697">
        <v>2013</v>
      </c>
      <c r="G697" t="s">
        <v>2106</v>
      </c>
      <c r="H697" t="s">
        <v>2112</v>
      </c>
      <c r="I697" t="s">
        <v>2141</v>
      </c>
      <c r="J697" t="s">
        <v>2984</v>
      </c>
      <c r="K697">
        <v>46599.09</v>
      </c>
      <c r="L697" t="s">
        <v>1894</v>
      </c>
      <c r="M697" t="s">
        <v>1893</v>
      </c>
      <c r="N697">
        <v>10225.74</v>
      </c>
      <c r="O697" t="s">
        <v>1895</v>
      </c>
      <c r="P697">
        <v>2951.93</v>
      </c>
      <c r="Q697" t="s">
        <v>3923</v>
      </c>
      <c r="R697" t="s">
        <v>1889</v>
      </c>
      <c r="S697" t="s">
        <v>1890</v>
      </c>
      <c r="T697" t="s">
        <v>4628</v>
      </c>
      <c r="U697" t="s">
        <v>1891</v>
      </c>
      <c r="V697" t="s">
        <v>5316</v>
      </c>
      <c r="W697" t="s">
        <v>1892</v>
      </c>
      <c r="X697">
        <v>9164.68</v>
      </c>
    </row>
    <row r="698" spans="1:24" ht="13.2" x14ac:dyDescent="0.25">
      <c r="A698" t="s">
        <v>6310</v>
      </c>
      <c r="B698" t="s">
        <v>170</v>
      </c>
      <c r="C698" t="s">
        <v>1174</v>
      </c>
      <c r="D698" t="s">
        <v>2082</v>
      </c>
      <c r="E698" t="s">
        <v>2088</v>
      </c>
      <c r="F698">
        <v>2000</v>
      </c>
      <c r="G698" t="s">
        <v>2106</v>
      </c>
      <c r="H698" t="s">
        <v>2122</v>
      </c>
      <c r="I698" t="s">
        <v>2295</v>
      </c>
      <c r="J698" t="s">
        <v>2985</v>
      </c>
      <c r="K698">
        <v>40851.32</v>
      </c>
      <c r="L698" t="s">
        <v>1894</v>
      </c>
      <c r="M698" t="s">
        <v>1893</v>
      </c>
      <c r="N698">
        <v>7360.12</v>
      </c>
      <c r="O698" t="s">
        <v>1895</v>
      </c>
      <c r="P698">
        <v>6171.19</v>
      </c>
      <c r="Q698" t="s">
        <v>3724</v>
      </c>
      <c r="R698" t="s">
        <v>1889</v>
      </c>
      <c r="S698" t="s">
        <v>1890</v>
      </c>
      <c r="T698" t="s">
        <v>1765</v>
      </c>
      <c r="U698" t="s">
        <v>1891</v>
      </c>
      <c r="V698" t="s">
        <v>5316</v>
      </c>
      <c r="W698" t="s">
        <v>1892</v>
      </c>
      <c r="X698">
        <v>9991.99</v>
      </c>
    </row>
    <row r="699" spans="1:24" ht="13.2" x14ac:dyDescent="0.25">
      <c r="A699" t="s">
        <v>6311</v>
      </c>
      <c r="B699" t="s">
        <v>157</v>
      </c>
      <c r="C699" t="s">
        <v>1175</v>
      </c>
      <c r="D699" t="s">
        <v>2081</v>
      </c>
      <c r="E699" t="s">
        <v>2100</v>
      </c>
      <c r="F699">
        <v>2005</v>
      </c>
      <c r="G699" t="s">
        <v>2108</v>
      </c>
      <c r="H699" t="s">
        <v>2120</v>
      </c>
      <c r="I699" t="s">
        <v>2142</v>
      </c>
      <c r="J699" t="s">
        <v>2986</v>
      </c>
      <c r="K699">
        <v>35276.629999999997</v>
      </c>
      <c r="L699" t="s">
        <v>1894</v>
      </c>
      <c r="M699" t="s">
        <v>1893</v>
      </c>
      <c r="N699">
        <v>10768.42</v>
      </c>
      <c r="O699" t="s">
        <v>1895</v>
      </c>
      <c r="P699">
        <v>3939.6</v>
      </c>
      <c r="Q699" t="s">
        <v>3900</v>
      </c>
      <c r="R699" t="s">
        <v>1889</v>
      </c>
      <c r="S699" t="s">
        <v>1890</v>
      </c>
      <c r="T699" t="s">
        <v>4629</v>
      </c>
      <c r="U699" t="s">
        <v>1891</v>
      </c>
      <c r="V699" t="s">
        <v>5316</v>
      </c>
      <c r="W699" t="s">
        <v>1892</v>
      </c>
      <c r="X699">
        <v>6346.48</v>
      </c>
    </row>
    <row r="700" spans="1:24" ht="13.2" x14ac:dyDescent="0.25">
      <c r="A700" t="s">
        <v>6312</v>
      </c>
      <c r="B700" t="s">
        <v>433</v>
      </c>
      <c r="C700" t="s">
        <v>1176</v>
      </c>
      <c r="D700" t="s">
        <v>2081</v>
      </c>
      <c r="E700" t="s">
        <v>2001</v>
      </c>
      <c r="F700">
        <v>1967</v>
      </c>
      <c r="G700" t="s">
        <v>2107</v>
      </c>
      <c r="H700" t="s">
        <v>2112</v>
      </c>
      <c r="I700" t="s">
        <v>2143</v>
      </c>
      <c r="J700" t="s">
        <v>2987</v>
      </c>
      <c r="K700">
        <v>42738.78</v>
      </c>
      <c r="L700" t="s">
        <v>1894</v>
      </c>
      <c r="M700" t="s">
        <v>1893</v>
      </c>
      <c r="N700">
        <v>10018.74</v>
      </c>
      <c r="O700" t="s">
        <v>1895</v>
      </c>
      <c r="P700">
        <v>7370.36</v>
      </c>
      <c r="Q700" t="s">
        <v>3725</v>
      </c>
      <c r="R700" t="s">
        <v>1889</v>
      </c>
      <c r="S700" t="s">
        <v>1890</v>
      </c>
      <c r="T700" t="s">
        <v>4630</v>
      </c>
      <c r="U700" t="s">
        <v>1891</v>
      </c>
      <c r="V700" t="s">
        <v>5316</v>
      </c>
      <c r="W700" t="s">
        <v>1892</v>
      </c>
      <c r="X700">
        <v>6874.64</v>
      </c>
    </row>
    <row r="701" spans="1:24" ht="13.2" x14ac:dyDescent="0.25">
      <c r="A701" t="s">
        <v>6313</v>
      </c>
      <c r="B701" t="s">
        <v>408</v>
      </c>
      <c r="C701" t="s">
        <v>1177</v>
      </c>
      <c r="D701" t="s">
        <v>2001</v>
      </c>
      <c r="E701" t="s">
        <v>2101</v>
      </c>
      <c r="F701">
        <v>1994</v>
      </c>
      <c r="G701" t="s">
        <v>2106</v>
      </c>
      <c r="H701" t="s">
        <v>2113</v>
      </c>
      <c r="I701" t="s">
        <v>2296</v>
      </c>
      <c r="J701" t="s">
        <v>2988</v>
      </c>
      <c r="K701">
        <v>39947.480000000003</v>
      </c>
      <c r="L701" t="s">
        <v>1894</v>
      </c>
      <c r="M701" t="s">
        <v>1893</v>
      </c>
      <c r="N701">
        <v>14880.49</v>
      </c>
      <c r="O701" t="s">
        <v>1895</v>
      </c>
      <c r="P701">
        <v>8939.51</v>
      </c>
      <c r="Q701" t="s">
        <v>3724</v>
      </c>
      <c r="R701" t="s">
        <v>1889</v>
      </c>
      <c r="S701" t="s">
        <v>1890</v>
      </c>
      <c r="T701" t="s">
        <v>4631</v>
      </c>
      <c r="U701" t="s">
        <v>1891</v>
      </c>
      <c r="V701" t="s">
        <v>5316</v>
      </c>
      <c r="W701" t="s">
        <v>1892</v>
      </c>
      <c r="X701">
        <v>6206.86</v>
      </c>
    </row>
    <row r="702" spans="1:24" ht="13.2" x14ac:dyDescent="0.25">
      <c r="A702" t="s">
        <v>6314</v>
      </c>
      <c r="B702" t="s">
        <v>176</v>
      </c>
      <c r="C702" t="s">
        <v>1178</v>
      </c>
      <c r="D702" t="s">
        <v>2080</v>
      </c>
      <c r="E702" t="s">
        <v>2092</v>
      </c>
      <c r="F702">
        <v>2008</v>
      </c>
      <c r="G702" t="s">
        <v>2107</v>
      </c>
      <c r="H702" t="s">
        <v>2110</v>
      </c>
      <c r="I702" t="s">
        <v>2295</v>
      </c>
      <c r="J702" t="s">
        <v>2989</v>
      </c>
      <c r="K702">
        <v>53793.37</v>
      </c>
      <c r="L702" t="s">
        <v>1894</v>
      </c>
      <c r="M702" t="s">
        <v>1893</v>
      </c>
      <c r="N702">
        <v>4591.8</v>
      </c>
      <c r="O702" t="s">
        <v>1895</v>
      </c>
      <c r="P702">
        <v>4019.85</v>
      </c>
      <c r="Q702" t="s">
        <v>3915</v>
      </c>
      <c r="R702" t="s">
        <v>1889</v>
      </c>
      <c r="S702" t="s">
        <v>1890</v>
      </c>
      <c r="T702" t="s">
        <v>4632</v>
      </c>
      <c r="U702" t="s">
        <v>1891</v>
      </c>
      <c r="V702" t="s">
        <v>5316</v>
      </c>
      <c r="W702" t="s">
        <v>1892</v>
      </c>
      <c r="X702">
        <v>8968.7000000000007</v>
      </c>
    </row>
    <row r="703" spans="1:24" ht="13.2" x14ac:dyDescent="0.25">
      <c r="A703" t="s">
        <v>6315</v>
      </c>
      <c r="B703" t="s">
        <v>409</v>
      </c>
      <c r="C703" t="s">
        <v>1179</v>
      </c>
      <c r="D703" t="s">
        <v>2081</v>
      </c>
      <c r="E703" t="s">
        <v>2104</v>
      </c>
      <c r="F703">
        <v>2001</v>
      </c>
      <c r="G703" t="s">
        <v>2106</v>
      </c>
      <c r="H703" t="s">
        <v>2113</v>
      </c>
      <c r="I703" t="s">
        <v>2235</v>
      </c>
      <c r="J703" t="s">
        <v>2990</v>
      </c>
      <c r="K703">
        <v>25041.79</v>
      </c>
      <c r="L703" t="s">
        <v>1894</v>
      </c>
      <c r="M703" t="s">
        <v>1893</v>
      </c>
      <c r="N703">
        <v>4240.03</v>
      </c>
      <c r="O703" t="s">
        <v>1895</v>
      </c>
      <c r="P703">
        <v>7558.79</v>
      </c>
      <c r="Q703" t="s">
        <v>3920</v>
      </c>
      <c r="R703" t="s">
        <v>1889</v>
      </c>
      <c r="S703" t="s">
        <v>1890</v>
      </c>
      <c r="T703" t="s">
        <v>4633</v>
      </c>
      <c r="U703" t="s">
        <v>1891</v>
      </c>
      <c r="V703" t="s">
        <v>5316</v>
      </c>
      <c r="W703" t="s">
        <v>1892</v>
      </c>
      <c r="X703">
        <v>6175.12</v>
      </c>
    </row>
    <row r="704" spans="1:24" ht="13.2" x14ac:dyDescent="0.25">
      <c r="A704" t="s">
        <v>6316</v>
      </c>
      <c r="B704" t="s">
        <v>273</v>
      </c>
      <c r="C704" t="s">
        <v>1180</v>
      </c>
      <c r="D704" t="s">
        <v>2079</v>
      </c>
      <c r="E704" t="s">
        <v>2092</v>
      </c>
      <c r="F704">
        <v>2008</v>
      </c>
      <c r="G704" t="s">
        <v>2108</v>
      </c>
      <c r="H704" t="s">
        <v>2113</v>
      </c>
      <c r="I704" t="s">
        <v>2235</v>
      </c>
      <c r="J704" t="s">
        <v>2991</v>
      </c>
      <c r="K704">
        <v>53377.18</v>
      </c>
      <c r="L704" t="s">
        <v>1894</v>
      </c>
      <c r="M704" t="s">
        <v>1893</v>
      </c>
      <c r="N704">
        <v>8234.52</v>
      </c>
      <c r="O704" t="s">
        <v>1895</v>
      </c>
      <c r="P704">
        <v>6006.71</v>
      </c>
      <c r="Q704" t="s">
        <v>3912</v>
      </c>
      <c r="R704" t="s">
        <v>1889</v>
      </c>
      <c r="S704" t="s">
        <v>1890</v>
      </c>
      <c r="T704" t="s">
        <v>4634</v>
      </c>
      <c r="U704" t="s">
        <v>1891</v>
      </c>
      <c r="V704" t="s">
        <v>5324</v>
      </c>
      <c r="W704" t="s">
        <v>1892</v>
      </c>
      <c r="X704">
        <v>5221.87</v>
      </c>
    </row>
    <row r="705" spans="1:24" ht="13.2" x14ac:dyDescent="0.25">
      <c r="A705" t="s">
        <v>6317</v>
      </c>
      <c r="B705" t="s">
        <v>214</v>
      </c>
      <c r="C705" t="s">
        <v>1181</v>
      </c>
      <c r="D705" t="s">
        <v>2080</v>
      </c>
      <c r="E705" t="s">
        <v>2100</v>
      </c>
      <c r="F705">
        <v>1997</v>
      </c>
      <c r="G705" t="s">
        <v>2108</v>
      </c>
      <c r="H705" t="s">
        <v>2109</v>
      </c>
      <c r="I705" t="s">
        <v>2235</v>
      </c>
      <c r="J705" t="s">
        <v>2992</v>
      </c>
      <c r="K705">
        <v>20500.900000000001</v>
      </c>
      <c r="L705" t="s">
        <v>1894</v>
      </c>
      <c r="M705" t="s">
        <v>1893</v>
      </c>
      <c r="N705">
        <v>4704.0200000000004</v>
      </c>
      <c r="O705" t="s">
        <v>1895</v>
      </c>
      <c r="P705">
        <v>8919</v>
      </c>
      <c r="Q705" t="s">
        <v>3920</v>
      </c>
      <c r="R705" t="s">
        <v>1889</v>
      </c>
      <c r="S705" t="s">
        <v>1890</v>
      </c>
      <c r="T705" t="s">
        <v>4635</v>
      </c>
      <c r="U705" t="s">
        <v>1891</v>
      </c>
      <c r="V705" t="s">
        <v>5316</v>
      </c>
      <c r="W705" t="s">
        <v>1892</v>
      </c>
      <c r="X705">
        <v>1770.95</v>
      </c>
    </row>
    <row r="706" spans="1:24" ht="13.2" x14ac:dyDescent="0.25">
      <c r="A706" t="s">
        <v>6318</v>
      </c>
      <c r="B706" t="s">
        <v>384</v>
      </c>
      <c r="C706" t="s">
        <v>1182</v>
      </c>
      <c r="D706" t="s">
        <v>2081</v>
      </c>
      <c r="E706" t="s">
        <v>2086</v>
      </c>
      <c r="F706">
        <v>1996</v>
      </c>
      <c r="G706" t="s">
        <v>2107</v>
      </c>
      <c r="H706" t="s">
        <v>2123</v>
      </c>
      <c r="I706" t="s">
        <v>2295</v>
      </c>
      <c r="J706" t="s">
        <v>2993</v>
      </c>
      <c r="K706">
        <v>54483.77</v>
      </c>
      <c r="L706" t="s">
        <v>1894</v>
      </c>
      <c r="M706" t="s">
        <v>1893</v>
      </c>
      <c r="N706">
        <v>7774.94</v>
      </c>
      <c r="O706" t="s">
        <v>1895</v>
      </c>
      <c r="P706">
        <v>7916.51</v>
      </c>
      <c r="Q706" t="s">
        <v>3920</v>
      </c>
      <c r="R706" t="s">
        <v>1889</v>
      </c>
      <c r="S706" t="s">
        <v>1890</v>
      </c>
      <c r="T706" t="s">
        <v>4636</v>
      </c>
      <c r="U706" t="s">
        <v>1891</v>
      </c>
      <c r="V706" t="s">
        <v>5321</v>
      </c>
      <c r="W706" t="s">
        <v>1892</v>
      </c>
      <c r="X706">
        <v>5155.8100000000004</v>
      </c>
    </row>
    <row r="707" spans="1:24" ht="13.2" x14ac:dyDescent="0.25">
      <c r="A707" t="s">
        <v>6319</v>
      </c>
      <c r="B707" t="s">
        <v>370</v>
      </c>
      <c r="C707" t="s">
        <v>1183</v>
      </c>
      <c r="D707" t="s">
        <v>2080</v>
      </c>
      <c r="E707" t="s">
        <v>2098</v>
      </c>
      <c r="F707">
        <v>2012</v>
      </c>
      <c r="G707" t="s">
        <v>2107</v>
      </c>
      <c r="H707" t="s">
        <v>2110</v>
      </c>
      <c r="I707" t="s">
        <v>2272</v>
      </c>
      <c r="J707" t="s">
        <v>2994</v>
      </c>
      <c r="K707">
        <v>59059.77</v>
      </c>
      <c r="L707" t="s">
        <v>1894</v>
      </c>
      <c r="M707" t="s">
        <v>1893</v>
      </c>
      <c r="N707">
        <v>13870.29</v>
      </c>
      <c r="O707" t="s">
        <v>1895</v>
      </c>
      <c r="P707">
        <v>4173.29</v>
      </c>
      <c r="Q707" t="s">
        <v>3724</v>
      </c>
      <c r="R707" t="s">
        <v>1889</v>
      </c>
      <c r="S707" t="s">
        <v>1890</v>
      </c>
      <c r="T707" t="s">
        <v>4637</v>
      </c>
      <c r="U707" t="s">
        <v>1891</v>
      </c>
      <c r="V707" t="s">
        <v>5321</v>
      </c>
      <c r="W707" t="s">
        <v>1892</v>
      </c>
      <c r="X707">
        <v>9484.59</v>
      </c>
    </row>
    <row r="708" spans="1:24" ht="13.2" x14ac:dyDescent="0.25">
      <c r="A708" t="s">
        <v>6320</v>
      </c>
      <c r="B708" t="s">
        <v>330</v>
      </c>
      <c r="C708" t="s">
        <v>1184</v>
      </c>
      <c r="D708" t="s">
        <v>2001</v>
      </c>
      <c r="E708" t="s">
        <v>2093</v>
      </c>
      <c r="F708">
        <v>2008</v>
      </c>
      <c r="G708" t="s">
        <v>2107</v>
      </c>
      <c r="H708" t="s">
        <v>2123</v>
      </c>
      <c r="I708" t="s">
        <v>2233</v>
      </c>
      <c r="J708" t="s">
        <v>2995</v>
      </c>
      <c r="K708">
        <v>58891.57</v>
      </c>
      <c r="L708" t="s">
        <v>1894</v>
      </c>
      <c r="M708" t="s">
        <v>1893</v>
      </c>
      <c r="N708">
        <v>11227.16</v>
      </c>
      <c r="O708" t="s">
        <v>1895</v>
      </c>
      <c r="P708">
        <v>4607.82</v>
      </c>
      <c r="Q708" t="s">
        <v>3894</v>
      </c>
      <c r="R708" t="s">
        <v>1889</v>
      </c>
      <c r="S708" t="s">
        <v>1890</v>
      </c>
      <c r="T708" t="s">
        <v>4638</v>
      </c>
      <c r="U708" t="s">
        <v>1891</v>
      </c>
      <c r="V708" t="s">
        <v>5316</v>
      </c>
      <c r="W708" t="s">
        <v>1892</v>
      </c>
      <c r="X708">
        <v>4771.3</v>
      </c>
    </row>
    <row r="709" spans="1:24" ht="13.2" x14ac:dyDescent="0.25">
      <c r="A709" t="s">
        <v>6321</v>
      </c>
      <c r="B709" t="s">
        <v>272</v>
      </c>
      <c r="C709" t="s">
        <v>1185</v>
      </c>
      <c r="D709" t="s">
        <v>2082</v>
      </c>
      <c r="E709" t="s">
        <v>2101</v>
      </c>
      <c r="F709">
        <v>1998</v>
      </c>
      <c r="G709" t="s">
        <v>2108</v>
      </c>
      <c r="H709" t="s">
        <v>2109</v>
      </c>
      <c r="I709" t="s">
        <v>2235</v>
      </c>
      <c r="J709" t="s">
        <v>2996</v>
      </c>
      <c r="K709">
        <v>38698.660000000003</v>
      </c>
      <c r="L709" t="s">
        <v>1894</v>
      </c>
      <c r="M709" t="s">
        <v>1893</v>
      </c>
      <c r="N709">
        <v>6597.97</v>
      </c>
      <c r="O709" t="s">
        <v>1895</v>
      </c>
      <c r="P709">
        <v>6089.3</v>
      </c>
      <c r="Q709" t="s">
        <v>3923</v>
      </c>
      <c r="R709" t="s">
        <v>1889</v>
      </c>
      <c r="S709" t="s">
        <v>1890</v>
      </c>
      <c r="T709" t="s">
        <v>4639</v>
      </c>
      <c r="U709" t="s">
        <v>1891</v>
      </c>
      <c r="V709" t="s">
        <v>5626</v>
      </c>
      <c r="W709" t="s">
        <v>1892</v>
      </c>
      <c r="X709">
        <v>7783.39</v>
      </c>
    </row>
    <row r="710" spans="1:24" ht="13.2" x14ac:dyDescent="0.25">
      <c r="A710" t="s">
        <v>6322</v>
      </c>
      <c r="B710" t="s">
        <v>281</v>
      </c>
      <c r="C710" t="s">
        <v>1186</v>
      </c>
      <c r="D710" t="s">
        <v>2079</v>
      </c>
      <c r="E710" t="s">
        <v>2090</v>
      </c>
      <c r="F710">
        <v>2010</v>
      </c>
      <c r="G710" t="s">
        <v>2108</v>
      </c>
      <c r="H710" t="s">
        <v>2115</v>
      </c>
      <c r="I710" t="s">
        <v>2233</v>
      </c>
      <c r="J710" t="s">
        <v>2997</v>
      </c>
      <c r="K710">
        <v>39756.01</v>
      </c>
      <c r="L710" t="s">
        <v>1894</v>
      </c>
      <c r="M710" t="s">
        <v>1893</v>
      </c>
      <c r="N710">
        <v>14214.18</v>
      </c>
      <c r="O710" t="s">
        <v>1895</v>
      </c>
      <c r="P710">
        <v>4404.78</v>
      </c>
      <c r="Q710" t="s">
        <v>3905</v>
      </c>
      <c r="R710" t="s">
        <v>1889</v>
      </c>
      <c r="S710" t="s">
        <v>1890</v>
      </c>
      <c r="T710" t="s">
        <v>4640</v>
      </c>
      <c r="U710" t="s">
        <v>1891</v>
      </c>
      <c r="V710" t="s">
        <v>5323</v>
      </c>
      <c r="W710" t="s">
        <v>1892</v>
      </c>
      <c r="X710">
        <v>2536.25</v>
      </c>
    </row>
    <row r="711" spans="1:24" ht="13.2" x14ac:dyDescent="0.25">
      <c r="A711" t="s">
        <v>6323</v>
      </c>
      <c r="B711" t="s">
        <v>320</v>
      </c>
      <c r="C711" t="s">
        <v>1187</v>
      </c>
      <c r="D711" t="s">
        <v>2080</v>
      </c>
      <c r="E711" t="s">
        <v>2001</v>
      </c>
      <c r="F711">
        <v>1991</v>
      </c>
      <c r="G711" t="s">
        <v>2107</v>
      </c>
      <c r="H711" t="s">
        <v>2116</v>
      </c>
      <c r="I711" t="s">
        <v>2272</v>
      </c>
      <c r="J711" t="s">
        <v>2998</v>
      </c>
      <c r="K711">
        <v>17682.05</v>
      </c>
      <c r="L711" t="s">
        <v>1894</v>
      </c>
      <c r="M711" t="s">
        <v>1893</v>
      </c>
      <c r="N711">
        <v>7742.68</v>
      </c>
      <c r="O711" t="s">
        <v>1895</v>
      </c>
      <c r="P711">
        <v>8047.72</v>
      </c>
      <c r="Q711" t="s">
        <v>3943</v>
      </c>
      <c r="R711" t="s">
        <v>1889</v>
      </c>
      <c r="S711" t="s">
        <v>1890</v>
      </c>
      <c r="T711" t="s">
        <v>4482</v>
      </c>
      <c r="U711" t="s">
        <v>1891</v>
      </c>
      <c r="V711" t="s">
        <v>5316</v>
      </c>
      <c r="W711" t="s">
        <v>1892</v>
      </c>
      <c r="X711">
        <v>5172.03</v>
      </c>
    </row>
    <row r="712" spans="1:24" ht="13.2" x14ac:dyDescent="0.25">
      <c r="A712" t="s">
        <v>6324</v>
      </c>
      <c r="B712" t="s">
        <v>195</v>
      </c>
      <c r="C712" t="s">
        <v>1188</v>
      </c>
      <c r="D712" t="s">
        <v>2080</v>
      </c>
      <c r="E712" t="s">
        <v>2092</v>
      </c>
      <c r="F712">
        <v>1988</v>
      </c>
      <c r="G712" t="s">
        <v>2107</v>
      </c>
      <c r="H712" t="s">
        <v>2112</v>
      </c>
      <c r="I712" t="s">
        <v>2294</v>
      </c>
      <c r="J712" t="s">
        <v>2999</v>
      </c>
      <c r="K712">
        <v>39188.15</v>
      </c>
      <c r="L712" t="s">
        <v>1894</v>
      </c>
      <c r="M712" t="s">
        <v>1893</v>
      </c>
      <c r="N712">
        <v>13816.22</v>
      </c>
      <c r="O712" t="s">
        <v>1895</v>
      </c>
      <c r="P712">
        <v>5103.55</v>
      </c>
      <c r="Q712" t="s">
        <v>3892</v>
      </c>
      <c r="R712" t="s">
        <v>1889</v>
      </c>
      <c r="S712" t="s">
        <v>1890</v>
      </c>
      <c r="T712" t="s">
        <v>4530</v>
      </c>
      <c r="U712" t="s">
        <v>1891</v>
      </c>
      <c r="V712" t="s">
        <v>5316</v>
      </c>
      <c r="W712" t="s">
        <v>1892</v>
      </c>
      <c r="X712">
        <v>6936.76</v>
      </c>
    </row>
    <row r="713" spans="1:24" ht="13.2" x14ac:dyDescent="0.25">
      <c r="A713" t="s">
        <v>6325</v>
      </c>
      <c r="B713" t="s">
        <v>303</v>
      </c>
      <c r="C713" t="s">
        <v>1189</v>
      </c>
      <c r="D713" t="s">
        <v>2078</v>
      </c>
      <c r="E713" t="s">
        <v>2092</v>
      </c>
      <c r="F713">
        <v>2001</v>
      </c>
      <c r="G713" t="s">
        <v>2106</v>
      </c>
      <c r="H713" t="s">
        <v>2117</v>
      </c>
      <c r="I713" t="s">
        <v>2272</v>
      </c>
      <c r="J713" t="s">
        <v>3000</v>
      </c>
      <c r="K713">
        <v>57315.82</v>
      </c>
      <c r="L713" t="s">
        <v>1894</v>
      </c>
      <c r="M713" t="s">
        <v>1893</v>
      </c>
      <c r="N713">
        <v>7222.21</v>
      </c>
      <c r="O713" t="s">
        <v>1895</v>
      </c>
      <c r="P713">
        <v>6621.45</v>
      </c>
      <c r="Q713" t="s">
        <v>3930</v>
      </c>
      <c r="R713" t="s">
        <v>1889</v>
      </c>
      <c r="S713" t="s">
        <v>1890</v>
      </c>
      <c r="T713" t="s">
        <v>4641</v>
      </c>
      <c r="U713" t="s">
        <v>1891</v>
      </c>
      <c r="V713" t="s">
        <v>5316</v>
      </c>
      <c r="W713" t="s">
        <v>1892</v>
      </c>
      <c r="X713">
        <v>6333.25</v>
      </c>
    </row>
    <row r="714" spans="1:24" ht="13.2" x14ac:dyDescent="0.25">
      <c r="A714" t="s">
        <v>6326</v>
      </c>
      <c r="B714" t="s">
        <v>434</v>
      </c>
      <c r="C714" t="s">
        <v>1190</v>
      </c>
      <c r="D714" t="s">
        <v>2080</v>
      </c>
      <c r="E714" t="s">
        <v>2104</v>
      </c>
      <c r="F714">
        <v>2013</v>
      </c>
      <c r="G714" t="s">
        <v>2107</v>
      </c>
      <c r="H714" t="s">
        <v>2115</v>
      </c>
      <c r="I714" t="s">
        <v>2133</v>
      </c>
      <c r="J714" t="s">
        <v>3001</v>
      </c>
      <c r="K714">
        <v>17442.34</v>
      </c>
      <c r="L714" t="s">
        <v>1894</v>
      </c>
      <c r="M714" t="s">
        <v>1893</v>
      </c>
      <c r="N714">
        <v>7446.77</v>
      </c>
      <c r="O714" t="s">
        <v>1895</v>
      </c>
      <c r="P714">
        <v>7965.66</v>
      </c>
      <c r="Q714" t="s">
        <v>3896</v>
      </c>
      <c r="R714" t="s">
        <v>1889</v>
      </c>
      <c r="S714" t="s">
        <v>1890</v>
      </c>
      <c r="T714" t="s">
        <v>4642</v>
      </c>
      <c r="U714" t="s">
        <v>1891</v>
      </c>
      <c r="V714" t="s">
        <v>5316</v>
      </c>
      <c r="W714" t="s">
        <v>1892</v>
      </c>
      <c r="X714">
        <v>2786.82</v>
      </c>
    </row>
    <row r="715" spans="1:24" ht="13.2" x14ac:dyDescent="0.25">
      <c r="A715" t="s">
        <v>6327</v>
      </c>
      <c r="B715" t="s">
        <v>435</v>
      </c>
      <c r="C715" t="s">
        <v>1191</v>
      </c>
      <c r="D715" t="s">
        <v>2078</v>
      </c>
      <c r="E715" t="s">
        <v>2088</v>
      </c>
      <c r="F715">
        <v>1994</v>
      </c>
      <c r="G715" t="s">
        <v>2107</v>
      </c>
      <c r="H715" t="s">
        <v>2112</v>
      </c>
      <c r="I715" t="s">
        <v>2294</v>
      </c>
      <c r="J715" t="s">
        <v>3002</v>
      </c>
      <c r="K715">
        <v>41280.629999999997</v>
      </c>
      <c r="L715" t="s">
        <v>1894</v>
      </c>
      <c r="M715" t="s">
        <v>1893</v>
      </c>
      <c r="N715">
        <v>4279.6000000000004</v>
      </c>
      <c r="O715" t="s">
        <v>1895</v>
      </c>
      <c r="P715">
        <v>2265.42</v>
      </c>
      <c r="Q715" t="s">
        <v>3944</v>
      </c>
      <c r="R715" t="s">
        <v>1889</v>
      </c>
      <c r="S715" t="s">
        <v>1890</v>
      </c>
      <c r="T715" t="s">
        <v>4643</v>
      </c>
      <c r="U715" t="s">
        <v>1891</v>
      </c>
      <c r="V715" t="s">
        <v>5316</v>
      </c>
      <c r="W715" t="s">
        <v>1892</v>
      </c>
      <c r="X715">
        <v>6219.53</v>
      </c>
    </row>
    <row r="716" spans="1:24" ht="13.2" x14ac:dyDescent="0.25">
      <c r="A716" t="s">
        <v>6328</v>
      </c>
      <c r="B716" t="s">
        <v>436</v>
      </c>
      <c r="C716" t="s">
        <v>1192</v>
      </c>
      <c r="D716" t="s">
        <v>2079</v>
      </c>
      <c r="E716" t="s">
        <v>2096</v>
      </c>
      <c r="F716">
        <v>2000</v>
      </c>
      <c r="G716" t="s">
        <v>2107</v>
      </c>
      <c r="H716" t="s">
        <v>2115</v>
      </c>
      <c r="I716" t="s">
        <v>2142</v>
      </c>
      <c r="J716" t="s">
        <v>3003</v>
      </c>
      <c r="K716">
        <v>40979.22</v>
      </c>
      <c r="L716" t="s">
        <v>1894</v>
      </c>
      <c r="M716" t="s">
        <v>1893</v>
      </c>
      <c r="N716">
        <v>9072.43</v>
      </c>
      <c r="O716" t="s">
        <v>1895</v>
      </c>
      <c r="P716">
        <v>8210.4500000000007</v>
      </c>
      <c r="Q716" t="s">
        <v>3944</v>
      </c>
      <c r="R716" t="s">
        <v>1889</v>
      </c>
      <c r="S716" t="s">
        <v>1890</v>
      </c>
      <c r="T716" t="s">
        <v>4644</v>
      </c>
      <c r="U716" t="s">
        <v>1891</v>
      </c>
      <c r="V716" t="s">
        <v>5316</v>
      </c>
      <c r="W716" t="s">
        <v>1892</v>
      </c>
      <c r="X716">
        <v>3148.47</v>
      </c>
    </row>
    <row r="717" spans="1:24" ht="13.2" x14ac:dyDescent="0.25">
      <c r="A717" t="s">
        <v>6329</v>
      </c>
      <c r="B717" t="s">
        <v>437</v>
      </c>
      <c r="C717" t="s">
        <v>1193</v>
      </c>
      <c r="D717" t="s">
        <v>2082</v>
      </c>
      <c r="E717" t="s">
        <v>2096</v>
      </c>
      <c r="F717">
        <v>1997</v>
      </c>
      <c r="G717" t="s">
        <v>2108</v>
      </c>
      <c r="H717" t="s">
        <v>2116</v>
      </c>
      <c r="I717" t="s">
        <v>2294</v>
      </c>
      <c r="J717" t="s">
        <v>3004</v>
      </c>
      <c r="K717">
        <v>27366.09</v>
      </c>
      <c r="L717" t="s">
        <v>1894</v>
      </c>
      <c r="M717" t="s">
        <v>1893</v>
      </c>
      <c r="N717">
        <v>6477.46</v>
      </c>
      <c r="O717" t="s">
        <v>1895</v>
      </c>
      <c r="P717">
        <v>4796.97</v>
      </c>
      <c r="Q717" t="s">
        <v>3915</v>
      </c>
      <c r="R717" t="s">
        <v>1889</v>
      </c>
      <c r="S717" t="s">
        <v>1890</v>
      </c>
      <c r="T717" t="s">
        <v>4645</v>
      </c>
      <c r="U717" t="s">
        <v>1891</v>
      </c>
      <c r="V717" t="s">
        <v>5316</v>
      </c>
      <c r="W717" t="s">
        <v>1892</v>
      </c>
      <c r="X717">
        <v>4787.18</v>
      </c>
    </row>
    <row r="718" spans="1:24" ht="13.2" x14ac:dyDescent="0.25">
      <c r="A718" t="s">
        <v>6330</v>
      </c>
      <c r="B718" t="s">
        <v>133</v>
      </c>
      <c r="C718" t="s">
        <v>1194</v>
      </c>
      <c r="D718" t="s">
        <v>2001</v>
      </c>
      <c r="E718" t="s">
        <v>2094</v>
      </c>
      <c r="F718">
        <v>2010</v>
      </c>
      <c r="G718" t="s">
        <v>2108</v>
      </c>
      <c r="H718" t="s">
        <v>2109</v>
      </c>
      <c r="I718" t="s">
        <v>2143</v>
      </c>
      <c r="J718" t="s">
        <v>3005</v>
      </c>
      <c r="K718">
        <v>44840.77</v>
      </c>
      <c r="L718" t="s">
        <v>1894</v>
      </c>
      <c r="M718" t="s">
        <v>1893</v>
      </c>
      <c r="N718">
        <v>12078.77</v>
      </c>
      <c r="O718" t="s">
        <v>1895</v>
      </c>
      <c r="P718">
        <v>4215.6499999999996</v>
      </c>
      <c r="Q718" t="s">
        <v>3723</v>
      </c>
      <c r="R718" t="s">
        <v>1889</v>
      </c>
      <c r="S718" t="s">
        <v>1890</v>
      </c>
      <c r="T718" t="s">
        <v>4646</v>
      </c>
      <c r="U718" t="s">
        <v>1891</v>
      </c>
      <c r="V718" t="s">
        <v>5316</v>
      </c>
      <c r="W718" t="s">
        <v>1892</v>
      </c>
      <c r="X718">
        <v>5543.42</v>
      </c>
    </row>
    <row r="719" spans="1:24" ht="13.2" x14ac:dyDescent="0.25">
      <c r="A719" t="s">
        <v>6331</v>
      </c>
      <c r="B719" t="s">
        <v>238</v>
      </c>
      <c r="C719" t="s">
        <v>1195</v>
      </c>
      <c r="D719" t="s">
        <v>2080</v>
      </c>
      <c r="E719" t="s">
        <v>2105</v>
      </c>
      <c r="F719">
        <v>1998</v>
      </c>
      <c r="G719" t="s">
        <v>2107</v>
      </c>
      <c r="H719" t="s">
        <v>2110</v>
      </c>
      <c r="I719" t="s">
        <v>2298</v>
      </c>
      <c r="J719" t="s">
        <v>3006</v>
      </c>
      <c r="K719">
        <v>58957.56</v>
      </c>
      <c r="L719" t="s">
        <v>1894</v>
      </c>
      <c r="M719" t="s">
        <v>1893</v>
      </c>
      <c r="N719">
        <v>13907.23</v>
      </c>
      <c r="O719" t="s">
        <v>1895</v>
      </c>
      <c r="P719">
        <v>4248.3999999999996</v>
      </c>
      <c r="Q719" t="s">
        <v>3916</v>
      </c>
      <c r="R719" t="s">
        <v>1889</v>
      </c>
      <c r="S719" t="s">
        <v>1890</v>
      </c>
      <c r="T719" t="s">
        <v>4647</v>
      </c>
      <c r="U719" t="s">
        <v>1891</v>
      </c>
      <c r="V719" t="s">
        <v>5316</v>
      </c>
      <c r="W719" t="s">
        <v>1892</v>
      </c>
      <c r="X719">
        <v>1160.8699999999999</v>
      </c>
    </row>
    <row r="720" spans="1:24" ht="13.2" x14ac:dyDescent="0.25">
      <c r="A720" t="s">
        <v>6332</v>
      </c>
      <c r="B720" t="s">
        <v>231</v>
      </c>
      <c r="C720" t="s">
        <v>1196</v>
      </c>
      <c r="D720" t="s">
        <v>2078</v>
      </c>
      <c r="E720" t="s">
        <v>2102</v>
      </c>
      <c r="F720">
        <v>2000</v>
      </c>
      <c r="G720" t="s">
        <v>2107</v>
      </c>
      <c r="H720" t="s">
        <v>2109</v>
      </c>
      <c r="I720" t="s">
        <v>2295</v>
      </c>
      <c r="J720" t="s">
        <v>3007</v>
      </c>
      <c r="K720">
        <v>39495.08</v>
      </c>
      <c r="L720" t="s">
        <v>1894</v>
      </c>
      <c r="M720" t="s">
        <v>1893</v>
      </c>
      <c r="N720">
        <v>10687.09</v>
      </c>
      <c r="O720" t="s">
        <v>1895</v>
      </c>
      <c r="P720">
        <v>8264.93</v>
      </c>
      <c r="Q720" t="s">
        <v>3945</v>
      </c>
      <c r="R720" t="s">
        <v>1889</v>
      </c>
      <c r="S720" t="s">
        <v>1890</v>
      </c>
      <c r="T720" t="s">
        <v>4648</v>
      </c>
      <c r="U720" t="s">
        <v>1891</v>
      </c>
      <c r="V720" t="s">
        <v>5316</v>
      </c>
      <c r="W720" t="s">
        <v>1892</v>
      </c>
      <c r="X720">
        <v>1199.92</v>
      </c>
    </row>
    <row r="721" spans="1:24" ht="13.2" x14ac:dyDescent="0.25">
      <c r="A721" t="s">
        <v>6333</v>
      </c>
      <c r="B721" t="s">
        <v>273</v>
      </c>
      <c r="C721" t="s">
        <v>1197</v>
      </c>
      <c r="D721" t="s">
        <v>2082</v>
      </c>
      <c r="E721" t="s">
        <v>2105</v>
      </c>
      <c r="F721">
        <v>1974</v>
      </c>
      <c r="G721" t="s">
        <v>2107</v>
      </c>
      <c r="H721" t="s">
        <v>2121</v>
      </c>
      <c r="I721" t="s">
        <v>2141</v>
      </c>
      <c r="J721" t="s">
        <v>3008</v>
      </c>
      <c r="K721">
        <v>45745.13</v>
      </c>
      <c r="L721" t="s">
        <v>1894</v>
      </c>
      <c r="M721" t="s">
        <v>1893</v>
      </c>
      <c r="N721">
        <v>5689.96</v>
      </c>
      <c r="O721" t="s">
        <v>1895</v>
      </c>
      <c r="P721">
        <v>4192.82</v>
      </c>
      <c r="Q721" t="s">
        <v>3724</v>
      </c>
      <c r="R721" t="s">
        <v>1889</v>
      </c>
      <c r="S721" t="s">
        <v>1890</v>
      </c>
      <c r="T721" t="s">
        <v>4649</v>
      </c>
      <c r="U721" t="s">
        <v>1891</v>
      </c>
      <c r="V721" t="s">
        <v>5319</v>
      </c>
      <c r="W721" t="s">
        <v>1892</v>
      </c>
      <c r="X721">
        <v>4214.3999999999996</v>
      </c>
    </row>
    <row r="722" spans="1:24" ht="13.2" x14ac:dyDescent="0.25">
      <c r="A722" t="s">
        <v>6334</v>
      </c>
      <c r="B722" t="s">
        <v>438</v>
      </c>
      <c r="C722" t="s">
        <v>1198</v>
      </c>
      <c r="D722" t="s">
        <v>2082</v>
      </c>
      <c r="E722" t="s">
        <v>2092</v>
      </c>
      <c r="F722">
        <v>2000</v>
      </c>
      <c r="G722" t="s">
        <v>2106</v>
      </c>
      <c r="H722" t="s">
        <v>2116</v>
      </c>
      <c r="I722" t="s">
        <v>2141</v>
      </c>
      <c r="J722" t="s">
        <v>3009</v>
      </c>
      <c r="K722">
        <v>15277.45</v>
      </c>
      <c r="L722" t="s">
        <v>1894</v>
      </c>
      <c r="M722" t="s">
        <v>1893</v>
      </c>
      <c r="N722">
        <v>10907.91</v>
      </c>
      <c r="O722" t="s">
        <v>1895</v>
      </c>
      <c r="P722">
        <v>2278.2399999999998</v>
      </c>
      <c r="Q722" t="s">
        <v>3748</v>
      </c>
      <c r="R722" t="s">
        <v>1889</v>
      </c>
      <c r="S722" t="s">
        <v>1890</v>
      </c>
      <c r="T722" t="s">
        <v>4650</v>
      </c>
      <c r="U722" t="s">
        <v>1891</v>
      </c>
      <c r="V722" t="s">
        <v>5319</v>
      </c>
      <c r="W722" t="s">
        <v>1892</v>
      </c>
      <c r="X722">
        <v>7252.67</v>
      </c>
    </row>
    <row r="723" spans="1:24" ht="13.2" x14ac:dyDescent="0.25">
      <c r="A723" t="s">
        <v>6335</v>
      </c>
      <c r="B723" t="s">
        <v>243</v>
      </c>
      <c r="C723" t="s">
        <v>1199</v>
      </c>
      <c r="D723" t="s">
        <v>2078</v>
      </c>
      <c r="E723" t="s">
        <v>2092</v>
      </c>
      <c r="F723">
        <v>2009</v>
      </c>
      <c r="G723" t="s">
        <v>2106</v>
      </c>
      <c r="H723" t="s">
        <v>2112</v>
      </c>
      <c r="I723" t="s">
        <v>2142</v>
      </c>
      <c r="J723" t="s">
        <v>3010</v>
      </c>
      <c r="K723">
        <v>22666.31</v>
      </c>
      <c r="L723" t="s">
        <v>1894</v>
      </c>
      <c r="M723" t="s">
        <v>1893</v>
      </c>
      <c r="N723">
        <v>7833.79</v>
      </c>
      <c r="O723" t="s">
        <v>1895</v>
      </c>
      <c r="P723">
        <v>5318.06</v>
      </c>
      <c r="Q723" t="s">
        <v>3901</v>
      </c>
      <c r="R723" t="s">
        <v>1889</v>
      </c>
      <c r="S723" t="s">
        <v>1890</v>
      </c>
      <c r="T723" t="s">
        <v>4651</v>
      </c>
      <c r="U723" t="s">
        <v>1891</v>
      </c>
      <c r="V723" t="s">
        <v>5316</v>
      </c>
      <c r="W723" t="s">
        <v>1892</v>
      </c>
      <c r="X723">
        <v>3187.33</v>
      </c>
    </row>
    <row r="724" spans="1:24" ht="13.2" x14ac:dyDescent="0.25">
      <c r="A724" t="s">
        <v>6336</v>
      </c>
      <c r="B724" t="s">
        <v>439</v>
      </c>
      <c r="C724" t="s">
        <v>1200</v>
      </c>
      <c r="D724" t="s">
        <v>2079</v>
      </c>
      <c r="E724" t="s">
        <v>2082</v>
      </c>
      <c r="F724">
        <v>1967</v>
      </c>
      <c r="G724" t="s">
        <v>2108</v>
      </c>
      <c r="H724" t="s">
        <v>2113</v>
      </c>
      <c r="I724" t="s">
        <v>2141</v>
      </c>
      <c r="J724" t="s">
        <v>3011</v>
      </c>
      <c r="K724">
        <v>59851.92</v>
      </c>
      <c r="L724" t="s">
        <v>1894</v>
      </c>
      <c r="M724" t="s">
        <v>1893</v>
      </c>
      <c r="N724">
        <v>11763.45</v>
      </c>
      <c r="O724" t="s">
        <v>1895</v>
      </c>
      <c r="P724">
        <v>2896.83</v>
      </c>
      <c r="Q724" t="s">
        <v>3922</v>
      </c>
      <c r="R724" t="s">
        <v>1889</v>
      </c>
      <c r="S724" t="s">
        <v>1890</v>
      </c>
      <c r="T724" t="s">
        <v>4652</v>
      </c>
      <c r="U724" t="s">
        <v>1891</v>
      </c>
      <c r="V724" t="s">
        <v>5316</v>
      </c>
      <c r="W724" t="s">
        <v>1892</v>
      </c>
      <c r="X724">
        <v>1900.06</v>
      </c>
    </row>
    <row r="725" spans="1:24" ht="13.2" x14ac:dyDescent="0.25">
      <c r="A725" t="s">
        <v>6337</v>
      </c>
      <c r="B725" t="s">
        <v>203</v>
      </c>
      <c r="C725" t="s">
        <v>1201</v>
      </c>
      <c r="D725" t="s">
        <v>2081</v>
      </c>
      <c r="E725" t="s">
        <v>2096</v>
      </c>
      <c r="F725">
        <v>1992</v>
      </c>
      <c r="G725" t="s">
        <v>2108</v>
      </c>
      <c r="H725" t="s">
        <v>2122</v>
      </c>
      <c r="I725" t="s">
        <v>2142</v>
      </c>
      <c r="J725" t="s">
        <v>3012</v>
      </c>
      <c r="K725">
        <v>54010.239999999998</v>
      </c>
      <c r="L725" t="s">
        <v>1894</v>
      </c>
      <c r="M725" t="s">
        <v>1893</v>
      </c>
      <c r="N725">
        <v>14199.08</v>
      </c>
      <c r="O725" t="s">
        <v>1895</v>
      </c>
      <c r="P725">
        <v>8067.58</v>
      </c>
      <c r="Q725" t="s">
        <v>3898</v>
      </c>
      <c r="R725" t="s">
        <v>1889</v>
      </c>
      <c r="S725" t="s">
        <v>1890</v>
      </c>
      <c r="T725" t="s">
        <v>4653</v>
      </c>
      <c r="U725" t="s">
        <v>1891</v>
      </c>
      <c r="V725" t="s">
        <v>5316</v>
      </c>
      <c r="W725" t="s">
        <v>1892</v>
      </c>
      <c r="X725">
        <v>7871.4</v>
      </c>
    </row>
    <row r="726" spans="1:24" ht="13.2" x14ac:dyDescent="0.25">
      <c r="A726" t="s">
        <v>6338</v>
      </c>
      <c r="B726" t="s">
        <v>300</v>
      </c>
      <c r="C726" t="s">
        <v>1202</v>
      </c>
      <c r="D726" t="s">
        <v>2001</v>
      </c>
      <c r="E726" t="s">
        <v>2101</v>
      </c>
      <c r="F726">
        <v>2005</v>
      </c>
      <c r="G726" t="s">
        <v>2106</v>
      </c>
      <c r="H726" t="s">
        <v>2112</v>
      </c>
      <c r="I726" t="s">
        <v>2141</v>
      </c>
      <c r="J726" t="s">
        <v>3013</v>
      </c>
      <c r="K726">
        <v>22934.69</v>
      </c>
      <c r="L726" t="s">
        <v>1894</v>
      </c>
      <c r="M726" t="s">
        <v>1893</v>
      </c>
      <c r="N726">
        <v>12992.33</v>
      </c>
      <c r="O726" t="s">
        <v>1895</v>
      </c>
      <c r="P726">
        <v>4757.84</v>
      </c>
      <c r="Q726" t="s">
        <v>3895</v>
      </c>
      <c r="R726" t="s">
        <v>1889</v>
      </c>
      <c r="S726" t="s">
        <v>1890</v>
      </c>
      <c r="T726" t="s">
        <v>4654</v>
      </c>
      <c r="U726" t="s">
        <v>1891</v>
      </c>
      <c r="V726" t="s">
        <v>5316</v>
      </c>
      <c r="W726" t="s">
        <v>1892</v>
      </c>
      <c r="X726">
        <v>9618.44</v>
      </c>
    </row>
    <row r="727" spans="1:24" ht="13.2" x14ac:dyDescent="0.25">
      <c r="A727" t="s">
        <v>6339</v>
      </c>
      <c r="B727" t="s">
        <v>423</v>
      </c>
      <c r="C727" t="s">
        <v>1203</v>
      </c>
      <c r="D727" t="s">
        <v>2082</v>
      </c>
      <c r="E727" t="s">
        <v>2086</v>
      </c>
      <c r="F727">
        <v>1999</v>
      </c>
      <c r="G727" t="s">
        <v>2106</v>
      </c>
      <c r="H727" t="s">
        <v>2112</v>
      </c>
      <c r="I727" t="s">
        <v>2142</v>
      </c>
      <c r="J727" t="s">
        <v>3014</v>
      </c>
      <c r="K727">
        <v>15147.28</v>
      </c>
      <c r="L727" t="s">
        <v>1894</v>
      </c>
      <c r="M727" t="s">
        <v>1893</v>
      </c>
      <c r="N727">
        <v>14740.96</v>
      </c>
      <c r="O727" t="s">
        <v>1895</v>
      </c>
      <c r="P727">
        <v>4373.58</v>
      </c>
      <c r="Q727" t="s">
        <v>3900</v>
      </c>
      <c r="R727" t="s">
        <v>1889</v>
      </c>
      <c r="S727" t="s">
        <v>1890</v>
      </c>
      <c r="T727" t="s">
        <v>4655</v>
      </c>
      <c r="U727" t="s">
        <v>1891</v>
      </c>
      <c r="V727" t="s">
        <v>5316</v>
      </c>
      <c r="W727" t="s">
        <v>1892</v>
      </c>
      <c r="X727">
        <v>2175.0700000000002</v>
      </c>
    </row>
    <row r="728" spans="1:24" ht="13.2" x14ac:dyDescent="0.25">
      <c r="A728" t="s">
        <v>6340</v>
      </c>
      <c r="B728" t="s">
        <v>127</v>
      </c>
      <c r="C728" t="s">
        <v>1204</v>
      </c>
      <c r="D728" t="s">
        <v>2082</v>
      </c>
      <c r="E728" t="s">
        <v>2100</v>
      </c>
      <c r="F728">
        <v>1985</v>
      </c>
      <c r="G728" t="s">
        <v>2107</v>
      </c>
      <c r="H728" t="s">
        <v>2120</v>
      </c>
      <c r="I728" t="s">
        <v>2142</v>
      </c>
      <c r="J728" t="s">
        <v>3015</v>
      </c>
      <c r="K728">
        <v>18712.87</v>
      </c>
      <c r="L728" t="s">
        <v>1894</v>
      </c>
      <c r="M728" t="s">
        <v>1893</v>
      </c>
      <c r="N728">
        <v>6249.32</v>
      </c>
      <c r="O728" t="s">
        <v>1895</v>
      </c>
      <c r="P728">
        <v>7226.48</v>
      </c>
      <c r="Q728" t="s">
        <v>3876</v>
      </c>
      <c r="R728" t="s">
        <v>1889</v>
      </c>
      <c r="S728" t="s">
        <v>1890</v>
      </c>
      <c r="T728" t="s">
        <v>4656</v>
      </c>
      <c r="U728" t="s">
        <v>1891</v>
      </c>
      <c r="V728" t="s">
        <v>5316</v>
      </c>
      <c r="W728" t="s">
        <v>1892</v>
      </c>
      <c r="X728">
        <v>8110.13</v>
      </c>
    </row>
    <row r="729" spans="1:24" ht="13.2" x14ac:dyDescent="0.25">
      <c r="A729" t="s">
        <v>6341</v>
      </c>
      <c r="B729" t="s">
        <v>120</v>
      </c>
      <c r="C729" t="s">
        <v>1205</v>
      </c>
      <c r="D729" t="s">
        <v>2078</v>
      </c>
      <c r="E729" t="s">
        <v>2096</v>
      </c>
      <c r="F729">
        <v>2009</v>
      </c>
      <c r="G729" t="s">
        <v>2108</v>
      </c>
      <c r="H729" t="s">
        <v>2111</v>
      </c>
      <c r="I729" t="s">
        <v>2133</v>
      </c>
      <c r="J729" t="s">
        <v>3016</v>
      </c>
      <c r="K729">
        <v>31117.25</v>
      </c>
      <c r="L729" t="s">
        <v>1894</v>
      </c>
      <c r="M729" t="s">
        <v>1893</v>
      </c>
      <c r="N729">
        <v>7949.34</v>
      </c>
      <c r="O729" t="s">
        <v>1895</v>
      </c>
      <c r="P729">
        <v>5807.4</v>
      </c>
      <c r="Q729" t="s">
        <v>3942</v>
      </c>
      <c r="R729" t="s">
        <v>1889</v>
      </c>
      <c r="S729" t="s">
        <v>1890</v>
      </c>
      <c r="T729" t="s">
        <v>4657</v>
      </c>
      <c r="U729" t="s">
        <v>1891</v>
      </c>
      <c r="V729" t="s">
        <v>5319</v>
      </c>
      <c r="W729" t="s">
        <v>1892</v>
      </c>
      <c r="X729">
        <v>9735.5300000000007</v>
      </c>
    </row>
    <row r="730" spans="1:24" ht="13.2" x14ac:dyDescent="0.25">
      <c r="A730" t="s">
        <v>6342</v>
      </c>
      <c r="B730" t="s">
        <v>440</v>
      </c>
      <c r="C730" t="s">
        <v>1206</v>
      </c>
      <c r="D730" t="s">
        <v>2079</v>
      </c>
      <c r="E730" t="s">
        <v>2089</v>
      </c>
      <c r="F730">
        <v>2004</v>
      </c>
      <c r="G730" t="s">
        <v>2107</v>
      </c>
      <c r="H730" t="s">
        <v>2112</v>
      </c>
      <c r="I730" t="s">
        <v>2235</v>
      </c>
      <c r="J730" t="s">
        <v>3017</v>
      </c>
      <c r="K730">
        <v>54340.61</v>
      </c>
      <c r="L730" t="s">
        <v>1894</v>
      </c>
      <c r="M730" t="s">
        <v>1893</v>
      </c>
      <c r="N730">
        <v>11331.24</v>
      </c>
      <c r="O730" t="s">
        <v>1895</v>
      </c>
      <c r="P730">
        <v>3063.07</v>
      </c>
      <c r="Q730" t="s">
        <v>3876</v>
      </c>
      <c r="R730" t="s">
        <v>1889</v>
      </c>
      <c r="S730" t="s">
        <v>1890</v>
      </c>
      <c r="T730" t="s">
        <v>4658</v>
      </c>
      <c r="U730" t="s">
        <v>1891</v>
      </c>
      <c r="V730" t="s">
        <v>5316</v>
      </c>
      <c r="W730" t="s">
        <v>1892</v>
      </c>
      <c r="X730">
        <v>3479.6</v>
      </c>
    </row>
    <row r="731" spans="1:24" ht="13.2" x14ac:dyDescent="0.25">
      <c r="A731" t="s">
        <v>6343</v>
      </c>
      <c r="B731" t="s">
        <v>189</v>
      </c>
      <c r="C731" t="s">
        <v>1030</v>
      </c>
      <c r="D731" t="s">
        <v>2080</v>
      </c>
      <c r="E731" t="s">
        <v>2098</v>
      </c>
      <c r="F731">
        <v>2007</v>
      </c>
      <c r="G731" t="s">
        <v>2108</v>
      </c>
      <c r="H731" t="s">
        <v>2116</v>
      </c>
      <c r="I731" t="s">
        <v>2141</v>
      </c>
      <c r="J731" t="s">
        <v>3018</v>
      </c>
      <c r="K731">
        <v>33797.99</v>
      </c>
      <c r="L731" t="s">
        <v>1894</v>
      </c>
      <c r="M731" t="s">
        <v>1893</v>
      </c>
      <c r="N731">
        <v>4206.09</v>
      </c>
      <c r="O731" t="s">
        <v>1895</v>
      </c>
      <c r="P731">
        <v>7111.75</v>
      </c>
      <c r="Q731" t="s">
        <v>3740</v>
      </c>
      <c r="R731" t="s">
        <v>1889</v>
      </c>
      <c r="S731" t="s">
        <v>1890</v>
      </c>
      <c r="T731" t="s">
        <v>4659</v>
      </c>
      <c r="U731" t="s">
        <v>1891</v>
      </c>
      <c r="V731" t="s">
        <v>5626</v>
      </c>
      <c r="W731" t="s">
        <v>1892</v>
      </c>
      <c r="X731">
        <v>8740.9</v>
      </c>
    </row>
    <row r="732" spans="1:24" ht="13.2" x14ac:dyDescent="0.25">
      <c r="A732" t="s">
        <v>6344</v>
      </c>
      <c r="B732" t="s">
        <v>425</v>
      </c>
      <c r="C732" t="s">
        <v>1207</v>
      </c>
      <c r="D732" t="s">
        <v>2001</v>
      </c>
      <c r="E732" t="s">
        <v>2095</v>
      </c>
      <c r="F732">
        <v>2005</v>
      </c>
      <c r="G732" t="s">
        <v>2106</v>
      </c>
      <c r="H732" t="s">
        <v>2111</v>
      </c>
      <c r="I732" t="s">
        <v>2233</v>
      </c>
      <c r="J732" t="s">
        <v>3019</v>
      </c>
      <c r="K732">
        <v>21038.32</v>
      </c>
      <c r="L732" t="s">
        <v>1894</v>
      </c>
      <c r="M732" t="s">
        <v>1893</v>
      </c>
      <c r="N732">
        <v>7483.61</v>
      </c>
      <c r="O732" t="s">
        <v>1895</v>
      </c>
      <c r="P732">
        <v>4706.5200000000004</v>
      </c>
      <c r="Q732" t="s">
        <v>3892</v>
      </c>
      <c r="R732" t="s">
        <v>1889</v>
      </c>
      <c r="S732" t="s">
        <v>1890</v>
      </c>
      <c r="T732" t="s">
        <v>4660</v>
      </c>
      <c r="U732" t="s">
        <v>1891</v>
      </c>
      <c r="V732" t="s">
        <v>5316</v>
      </c>
      <c r="W732" t="s">
        <v>1892</v>
      </c>
      <c r="X732">
        <v>4007.08</v>
      </c>
    </row>
    <row r="733" spans="1:24" ht="13.2" x14ac:dyDescent="0.25">
      <c r="A733" t="s">
        <v>6345</v>
      </c>
      <c r="B733" t="s">
        <v>232</v>
      </c>
      <c r="C733" t="s">
        <v>1208</v>
      </c>
      <c r="D733" t="s">
        <v>2082</v>
      </c>
      <c r="E733" t="s">
        <v>1994</v>
      </c>
      <c r="F733">
        <v>1993</v>
      </c>
      <c r="G733" t="s">
        <v>2107</v>
      </c>
      <c r="H733" t="s">
        <v>2115</v>
      </c>
      <c r="I733" t="s">
        <v>2133</v>
      </c>
      <c r="J733" t="s">
        <v>3020</v>
      </c>
      <c r="K733">
        <v>32942.9</v>
      </c>
      <c r="L733" t="s">
        <v>1894</v>
      </c>
      <c r="M733" t="s">
        <v>1893</v>
      </c>
      <c r="N733">
        <v>9605.3700000000008</v>
      </c>
      <c r="O733" t="s">
        <v>1895</v>
      </c>
      <c r="P733">
        <v>3903.24</v>
      </c>
      <c r="Q733" t="s">
        <v>3929</v>
      </c>
      <c r="R733" t="s">
        <v>1889</v>
      </c>
      <c r="S733" t="s">
        <v>1890</v>
      </c>
      <c r="T733" t="s">
        <v>4661</v>
      </c>
      <c r="U733" t="s">
        <v>1891</v>
      </c>
      <c r="V733" t="s">
        <v>5316</v>
      </c>
      <c r="W733" t="s">
        <v>1892</v>
      </c>
      <c r="X733">
        <v>3611.59</v>
      </c>
    </row>
    <row r="734" spans="1:24" ht="13.2" x14ac:dyDescent="0.25">
      <c r="A734" t="s">
        <v>6346</v>
      </c>
      <c r="B734" t="s">
        <v>434</v>
      </c>
      <c r="C734" t="s">
        <v>1209</v>
      </c>
      <c r="D734" t="s">
        <v>2079</v>
      </c>
      <c r="E734" t="s">
        <v>2104</v>
      </c>
      <c r="F734">
        <v>2009</v>
      </c>
      <c r="G734" t="s">
        <v>2108</v>
      </c>
      <c r="H734" t="s">
        <v>2121</v>
      </c>
      <c r="I734" t="s">
        <v>2298</v>
      </c>
      <c r="J734" t="s">
        <v>3021</v>
      </c>
      <c r="K734">
        <v>59907.49</v>
      </c>
      <c r="L734" t="s">
        <v>1894</v>
      </c>
      <c r="M734" t="s">
        <v>1893</v>
      </c>
      <c r="N734">
        <v>4106.92</v>
      </c>
      <c r="O734" t="s">
        <v>1895</v>
      </c>
      <c r="P734">
        <v>4782.7700000000004</v>
      </c>
      <c r="Q734" t="s">
        <v>3913</v>
      </c>
      <c r="R734" t="s">
        <v>1889</v>
      </c>
      <c r="S734" t="s">
        <v>1890</v>
      </c>
      <c r="T734" t="s">
        <v>941</v>
      </c>
      <c r="U734" t="s">
        <v>1891</v>
      </c>
      <c r="V734" t="s">
        <v>5316</v>
      </c>
      <c r="W734" t="s">
        <v>1892</v>
      </c>
      <c r="X734">
        <v>4215.7</v>
      </c>
    </row>
    <row r="735" spans="1:24" ht="13.2" x14ac:dyDescent="0.25">
      <c r="A735" t="s">
        <v>6347</v>
      </c>
      <c r="B735" t="s">
        <v>441</v>
      </c>
      <c r="C735" t="s">
        <v>1210</v>
      </c>
      <c r="D735" t="s">
        <v>2082</v>
      </c>
      <c r="E735" t="s">
        <v>2082</v>
      </c>
      <c r="F735">
        <v>1994</v>
      </c>
      <c r="G735" t="s">
        <v>2106</v>
      </c>
      <c r="H735" t="s">
        <v>2109</v>
      </c>
      <c r="I735" t="s">
        <v>2235</v>
      </c>
      <c r="J735" t="s">
        <v>3022</v>
      </c>
      <c r="K735">
        <v>52724.73</v>
      </c>
      <c r="L735" t="s">
        <v>1894</v>
      </c>
      <c r="M735" t="s">
        <v>1893</v>
      </c>
      <c r="N735">
        <v>5537.98</v>
      </c>
      <c r="O735" t="s">
        <v>1895</v>
      </c>
      <c r="P735">
        <v>4978.43</v>
      </c>
      <c r="Q735" t="s">
        <v>3943</v>
      </c>
      <c r="R735" t="s">
        <v>1889</v>
      </c>
      <c r="S735" t="s">
        <v>1890</v>
      </c>
      <c r="T735" t="s">
        <v>4662</v>
      </c>
      <c r="U735" t="s">
        <v>1891</v>
      </c>
      <c r="V735" t="s">
        <v>5316</v>
      </c>
      <c r="W735" t="s">
        <v>1892</v>
      </c>
      <c r="X735">
        <v>2472.2399999999998</v>
      </c>
    </row>
    <row r="736" spans="1:24" ht="13.2" x14ac:dyDescent="0.25">
      <c r="A736" t="s">
        <v>6348</v>
      </c>
      <c r="B736" t="s">
        <v>231</v>
      </c>
      <c r="C736" t="s">
        <v>1211</v>
      </c>
      <c r="D736" t="s">
        <v>2001</v>
      </c>
      <c r="E736" t="s">
        <v>2083</v>
      </c>
      <c r="F736">
        <v>1993</v>
      </c>
      <c r="G736" t="s">
        <v>2107</v>
      </c>
      <c r="H736" t="s">
        <v>2109</v>
      </c>
      <c r="I736" t="s">
        <v>2295</v>
      </c>
      <c r="J736" t="s">
        <v>3023</v>
      </c>
      <c r="K736">
        <v>29501.56</v>
      </c>
      <c r="L736" t="s">
        <v>1894</v>
      </c>
      <c r="M736" t="s">
        <v>1893</v>
      </c>
      <c r="N736">
        <v>6025.77</v>
      </c>
      <c r="O736" t="s">
        <v>1895</v>
      </c>
      <c r="P736">
        <v>4523.17</v>
      </c>
      <c r="Q736" t="s">
        <v>3945</v>
      </c>
      <c r="R736" t="s">
        <v>1889</v>
      </c>
      <c r="S736" t="s">
        <v>1890</v>
      </c>
      <c r="T736" t="s">
        <v>4663</v>
      </c>
      <c r="U736" t="s">
        <v>1891</v>
      </c>
      <c r="V736" t="s">
        <v>5625</v>
      </c>
      <c r="W736" t="s">
        <v>1892</v>
      </c>
      <c r="X736">
        <v>1884.26</v>
      </c>
    </row>
    <row r="737" spans="1:24" ht="13.2" x14ac:dyDescent="0.25">
      <c r="A737" t="s">
        <v>6349</v>
      </c>
      <c r="B737" t="s">
        <v>228</v>
      </c>
      <c r="C737" t="s">
        <v>1212</v>
      </c>
      <c r="D737" t="s">
        <v>2078</v>
      </c>
      <c r="E737" t="s">
        <v>2103</v>
      </c>
      <c r="F737">
        <v>2010</v>
      </c>
      <c r="G737" t="s">
        <v>2106</v>
      </c>
      <c r="H737" t="s">
        <v>2116</v>
      </c>
      <c r="I737" t="s">
        <v>2298</v>
      </c>
      <c r="J737" t="s">
        <v>3024</v>
      </c>
      <c r="K737">
        <v>29496.28</v>
      </c>
      <c r="L737" t="s">
        <v>1894</v>
      </c>
      <c r="M737" t="s">
        <v>1893</v>
      </c>
      <c r="N737">
        <v>8875.59</v>
      </c>
      <c r="O737" t="s">
        <v>1895</v>
      </c>
      <c r="P737">
        <v>2214.84</v>
      </c>
      <c r="Q737" t="s">
        <v>3740</v>
      </c>
      <c r="R737" t="s">
        <v>1889</v>
      </c>
      <c r="S737" t="s">
        <v>1890</v>
      </c>
      <c r="T737" t="s">
        <v>4664</v>
      </c>
      <c r="U737" t="s">
        <v>1891</v>
      </c>
      <c r="V737" t="s">
        <v>5316</v>
      </c>
      <c r="W737" t="s">
        <v>1892</v>
      </c>
      <c r="X737">
        <v>1260.26</v>
      </c>
    </row>
    <row r="738" spans="1:24" ht="13.2" x14ac:dyDescent="0.25">
      <c r="A738" t="s">
        <v>6350</v>
      </c>
      <c r="B738" t="s">
        <v>308</v>
      </c>
      <c r="C738" t="s">
        <v>1213</v>
      </c>
      <c r="D738" t="s">
        <v>2001</v>
      </c>
      <c r="E738" t="s">
        <v>2100</v>
      </c>
      <c r="F738">
        <v>2004</v>
      </c>
      <c r="G738" t="s">
        <v>2106</v>
      </c>
      <c r="H738" t="s">
        <v>2114</v>
      </c>
      <c r="I738" t="s">
        <v>2142</v>
      </c>
      <c r="J738" t="s">
        <v>3025</v>
      </c>
      <c r="K738">
        <v>57176.23</v>
      </c>
      <c r="L738" t="s">
        <v>1894</v>
      </c>
      <c r="M738" t="s">
        <v>1893</v>
      </c>
      <c r="N738">
        <v>7841.26</v>
      </c>
      <c r="O738" t="s">
        <v>1895</v>
      </c>
      <c r="P738">
        <v>8382.24</v>
      </c>
      <c r="Q738" t="s">
        <v>3937</v>
      </c>
      <c r="R738" t="s">
        <v>1889</v>
      </c>
      <c r="S738" t="s">
        <v>1890</v>
      </c>
      <c r="T738" t="s">
        <v>4665</v>
      </c>
      <c r="U738" t="s">
        <v>1891</v>
      </c>
      <c r="V738" t="s">
        <v>5316</v>
      </c>
      <c r="W738" t="s">
        <v>1892</v>
      </c>
      <c r="X738">
        <v>2544.6999999999998</v>
      </c>
    </row>
    <row r="739" spans="1:24" ht="13.2" x14ac:dyDescent="0.25">
      <c r="A739" t="s">
        <v>6351</v>
      </c>
      <c r="B739" t="s">
        <v>198</v>
      </c>
      <c r="C739" t="s">
        <v>1214</v>
      </c>
      <c r="D739" t="s">
        <v>2081</v>
      </c>
      <c r="E739" t="s">
        <v>2102</v>
      </c>
      <c r="F739">
        <v>2006</v>
      </c>
      <c r="G739" t="s">
        <v>2108</v>
      </c>
      <c r="H739" t="s">
        <v>2110</v>
      </c>
      <c r="I739" t="s">
        <v>2233</v>
      </c>
      <c r="J739" t="s">
        <v>3026</v>
      </c>
      <c r="K739">
        <v>24358.37</v>
      </c>
      <c r="L739" t="s">
        <v>1894</v>
      </c>
      <c r="M739" t="s">
        <v>1893</v>
      </c>
      <c r="N739">
        <v>6001.65</v>
      </c>
      <c r="O739" t="s">
        <v>1895</v>
      </c>
      <c r="P739">
        <v>7885.56</v>
      </c>
      <c r="Q739" t="s">
        <v>3914</v>
      </c>
      <c r="R739" t="s">
        <v>1889</v>
      </c>
      <c r="S739" t="s">
        <v>1890</v>
      </c>
      <c r="T739" t="s">
        <v>1257</v>
      </c>
      <c r="U739" t="s">
        <v>1891</v>
      </c>
      <c r="V739" t="s">
        <v>5321</v>
      </c>
      <c r="W739" t="s">
        <v>1892</v>
      </c>
      <c r="X739">
        <v>4419.58</v>
      </c>
    </row>
    <row r="740" spans="1:24" ht="13.2" x14ac:dyDescent="0.25">
      <c r="A740" t="s">
        <v>6352</v>
      </c>
      <c r="B740" t="s">
        <v>191</v>
      </c>
      <c r="C740" t="s">
        <v>1215</v>
      </c>
      <c r="D740" t="s">
        <v>2079</v>
      </c>
      <c r="E740" t="s">
        <v>2089</v>
      </c>
      <c r="F740">
        <v>2003</v>
      </c>
      <c r="G740" t="s">
        <v>2107</v>
      </c>
      <c r="H740" t="s">
        <v>2112</v>
      </c>
      <c r="I740" t="s">
        <v>2295</v>
      </c>
      <c r="J740" t="s">
        <v>3027</v>
      </c>
      <c r="K740">
        <v>40704.69</v>
      </c>
      <c r="L740" t="s">
        <v>1894</v>
      </c>
      <c r="M740" t="s">
        <v>1893</v>
      </c>
      <c r="N740">
        <v>7227.41</v>
      </c>
      <c r="O740" t="s">
        <v>1895</v>
      </c>
      <c r="P740">
        <v>4201.55</v>
      </c>
      <c r="Q740" t="s">
        <v>3724</v>
      </c>
      <c r="R740" t="s">
        <v>1889</v>
      </c>
      <c r="S740" t="s">
        <v>1890</v>
      </c>
      <c r="T740" t="s">
        <v>4666</v>
      </c>
      <c r="U740" t="s">
        <v>1891</v>
      </c>
      <c r="V740" t="s">
        <v>5316</v>
      </c>
      <c r="W740" t="s">
        <v>1892</v>
      </c>
      <c r="X740">
        <v>3918.01</v>
      </c>
    </row>
    <row r="741" spans="1:24" ht="13.2" x14ac:dyDescent="0.25">
      <c r="A741" t="s">
        <v>6353</v>
      </c>
      <c r="B741" t="s">
        <v>318</v>
      </c>
      <c r="C741" t="s">
        <v>1216</v>
      </c>
      <c r="D741" t="s">
        <v>2079</v>
      </c>
      <c r="E741" t="s">
        <v>2094</v>
      </c>
      <c r="F741">
        <v>2001</v>
      </c>
      <c r="G741" t="s">
        <v>2108</v>
      </c>
      <c r="H741" t="s">
        <v>2115</v>
      </c>
      <c r="I741" t="s">
        <v>2141</v>
      </c>
      <c r="J741" t="s">
        <v>3028</v>
      </c>
      <c r="K741">
        <v>47278.83</v>
      </c>
      <c r="L741" t="s">
        <v>1894</v>
      </c>
      <c r="M741" t="s">
        <v>1893</v>
      </c>
      <c r="N741">
        <v>5624.08</v>
      </c>
      <c r="O741" t="s">
        <v>1895</v>
      </c>
      <c r="P741">
        <v>7573.17</v>
      </c>
      <c r="Q741" t="s">
        <v>3740</v>
      </c>
      <c r="R741" t="s">
        <v>1889</v>
      </c>
      <c r="S741" t="s">
        <v>1890</v>
      </c>
      <c r="T741" t="s">
        <v>4667</v>
      </c>
      <c r="U741" t="s">
        <v>1891</v>
      </c>
      <c r="V741" t="s">
        <v>5316</v>
      </c>
      <c r="W741" t="s">
        <v>1892</v>
      </c>
      <c r="X741">
        <v>9610.0400000000009</v>
      </c>
    </row>
    <row r="742" spans="1:24" ht="13.2" x14ac:dyDescent="0.25">
      <c r="A742" t="s">
        <v>6354</v>
      </c>
      <c r="B742" t="s">
        <v>227</v>
      </c>
      <c r="C742" t="s">
        <v>1217</v>
      </c>
      <c r="D742" t="s">
        <v>2082</v>
      </c>
      <c r="E742" t="s">
        <v>2105</v>
      </c>
      <c r="F742">
        <v>2011</v>
      </c>
      <c r="G742" t="s">
        <v>2106</v>
      </c>
      <c r="H742" t="s">
        <v>2109</v>
      </c>
      <c r="I742" t="s">
        <v>2297</v>
      </c>
      <c r="J742" t="s">
        <v>3029</v>
      </c>
      <c r="K742">
        <v>58123.51</v>
      </c>
      <c r="L742" t="s">
        <v>1894</v>
      </c>
      <c r="M742" t="s">
        <v>1893</v>
      </c>
      <c r="N742">
        <v>11659.95</v>
      </c>
      <c r="O742" t="s">
        <v>1895</v>
      </c>
      <c r="P742">
        <v>5677.28</v>
      </c>
      <c r="Q742" t="s">
        <v>3894</v>
      </c>
      <c r="R742" t="s">
        <v>1889</v>
      </c>
      <c r="S742" t="s">
        <v>1890</v>
      </c>
      <c r="T742" t="s">
        <v>4668</v>
      </c>
      <c r="U742" t="s">
        <v>1891</v>
      </c>
      <c r="V742" t="s">
        <v>5316</v>
      </c>
      <c r="W742" t="s">
        <v>1892</v>
      </c>
      <c r="X742">
        <v>3898.75</v>
      </c>
    </row>
    <row r="743" spans="1:24" ht="13.2" x14ac:dyDescent="0.25">
      <c r="A743" t="s">
        <v>6355</v>
      </c>
      <c r="B743" t="s">
        <v>329</v>
      </c>
      <c r="C743" t="s">
        <v>1218</v>
      </c>
      <c r="D743" t="s">
        <v>2079</v>
      </c>
      <c r="E743" t="s">
        <v>2091</v>
      </c>
      <c r="F743">
        <v>1970</v>
      </c>
      <c r="G743" t="s">
        <v>2106</v>
      </c>
      <c r="H743" t="s">
        <v>2113</v>
      </c>
      <c r="I743" t="s">
        <v>2143</v>
      </c>
      <c r="J743" t="s">
        <v>3030</v>
      </c>
      <c r="K743">
        <v>26008.41</v>
      </c>
      <c r="L743" t="s">
        <v>1894</v>
      </c>
      <c r="M743" t="s">
        <v>1893</v>
      </c>
      <c r="N743">
        <v>10204.93</v>
      </c>
      <c r="O743" t="s">
        <v>1895</v>
      </c>
      <c r="P743">
        <v>2921.39</v>
      </c>
      <c r="Q743" t="s">
        <v>3943</v>
      </c>
      <c r="R743" t="s">
        <v>1889</v>
      </c>
      <c r="S743" t="s">
        <v>1890</v>
      </c>
      <c r="T743" t="s">
        <v>4669</v>
      </c>
      <c r="U743" t="s">
        <v>1891</v>
      </c>
      <c r="V743" t="s">
        <v>5626</v>
      </c>
      <c r="W743" t="s">
        <v>1892</v>
      </c>
      <c r="X743">
        <v>5539.95</v>
      </c>
    </row>
    <row r="744" spans="1:24" ht="13.2" x14ac:dyDescent="0.25">
      <c r="A744" t="s">
        <v>6356</v>
      </c>
      <c r="B744" t="s">
        <v>124</v>
      </c>
      <c r="C744" t="s">
        <v>1219</v>
      </c>
      <c r="D744" t="s">
        <v>2001</v>
      </c>
      <c r="E744" t="s">
        <v>2095</v>
      </c>
      <c r="F744">
        <v>2011</v>
      </c>
      <c r="G744" t="s">
        <v>2108</v>
      </c>
      <c r="H744" t="s">
        <v>2120</v>
      </c>
      <c r="I744" t="s">
        <v>2296</v>
      </c>
      <c r="J744" t="s">
        <v>3031</v>
      </c>
      <c r="K744">
        <v>56180.89</v>
      </c>
      <c r="L744" t="s">
        <v>1894</v>
      </c>
      <c r="M744" t="s">
        <v>1893</v>
      </c>
      <c r="N744">
        <v>10321.09</v>
      </c>
      <c r="O744" t="s">
        <v>1895</v>
      </c>
      <c r="P744">
        <v>4584.68</v>
      </c>
      <c r="Q744" t="s">
        <v>3900</v>
      </c>
      <c r="R744" t="s">
        <v>1889</v>
      </c>
      <c r="S744" t="s">
        <v>1890</v>
      </c>
      <c r="T744" t="s">
        <v>4670</v>
      </c>
      <c r="U744" t="s">
        <v>1891</v>
      </c>
      <c r="V744" t="s">
        <v>5316</v>
      </c>
      <c r="W744" t="s">
        <v>1892</v>
      </c>
      <c r="X744">
        <v>3074.56</v>
      </c>
    </row>
    <row r="745" spans="1:24" ht="13.2" x14ac:dyDescent="0.25">
      <c r="A745" t="s">
        <v>6357</v>
      </c>
      <c r="B745" t="s">
        <v>156</v>
      </c>
      <c r="C745" t="s">
        <v>1220</v>
      </c>
      <c r="D745" t="s">
        <v>2078</v>
      </c>
      <c r="E745" t="s">
        <v>2085</v>
      </c>
      <c r="F745">
        <v>2009</v>
      </c>
      <c r="G745" t="s">
        <v>2108</v>
      </c>
      <c r="H745" t="s">
        <v>2116</v>
      </c>
      <c r="I745" t="s">
        <v>2297</v>
      </c>
      <c r="J745" t="s">
        <v>3032</v>
      </c>
      <c r="K745">
        <v>53371.81</v>
      </c>
      <c r="L745" t="s">
        <v>1894</v>
      </c>
      <c r="M745" t="s">
        <v>1893</v>
      </c>
      <c r="N745">
        <v>8126.17</v>
      </c>
      <c r="O745" t="s">
        <v>1895</v>
      </c>
      <c r="P745">
        <v>3300.62</v>
      </c>
      <c r="Q745" t="s">
        <v>3876</v>
      </c>
      <c r="R745" t="s">
        <v>1889</v>
      </c>
      <c r="S745" t="s">
        <v>1890</v>
      </c>
      <c r="T745" t="s">
        <v>4092</v>
      </c>
      <c r="U745" t="s">
        <v>1891</v>
      </c>
      <c r="V745" t="s">
        <v>5625</v>
      </c>
      <c r="W745" t="s">
        <v>1892</v>
      </c>
      <c r="X745">
        <v>7739.44</v>
      </c>
    </row>
    <row r="746" spans="1:24" ht="13.2" x14ac:dyDescent="0.25">
      <c r="A746" t="s">
        <v>6358</v>
      </c>
      <c r="B746" t="s">
        <v>442</v>
      </c>
      <c r="C746" t="s">
        <v>1221</v>
      </c>
      <c r="D746" t="s">
        <v>2079</v>
      </c>
      <c r="E746" t="s">
        <v>2103</v>
      </c>
      <c r="F746">
        <v>2002</v>
      </c>
      <c r="G746" t="s">
        <v>2108</v>
      </c>
      <c r="H746" t="s">
        <v>2109</v>
      </c>
      <c r="I746" t="s">
        <v>2141</v>
      </c>
      <c r="J746" t="s">
        <v>3033</v>
      </c>
      <c r="K746">
        <v>56377.120000000003</v>
      </c>
      <c r="L746" t="s">
        <v>1894</v>
      </c>
      <c r="M746" t="s">
        <v>1893</v>
      </c>
      <c r="N746">
        <v>14211.79</v>
      </c>
      <c r="O746" t="s">
        <v>1895</v>
      </c>
      <c r="P746">
        <v>2969.93</v>
      </c>
      <c r="Q746" t="s">
        <v>3914</v>
      </c>
      <c r="R746" t="s">
        <v>1889</v>
      </c>
      <c r="S746" t="s">
        <v>1890</v>
      </c>
      <c r="T746" t="s">
        <v>4671</v>
      </c>
      <c r="U746" t="s">
        <v>1891</v>
      </c>
      <c r="V746" t="s">
        <v>5316</v>
      </c>
      <c r="W746" t="s">
        <v>1892</v>
      </c>
      <c r="X746">
        <v>8105.38</v>
      </c>
    </row>
    <row r="747" spans="1:24" ht="13.2" x14ac:dyDescent="0.25">
      <c r="A747" t="s">
        <v>6359</v>
      </c>
      <c r="B747" t="s">
        <v>140</v>
      </c>
      <c r="C747" t="s">
        <v>1222</v>
      </c>
      <c r="D747" t="s">
        <v>2078</v>
      </c>
      <c r="E747" t="s">
        <v>2094</v>
      </c>
      <c r="F747">
        <v>1995</v>
      </c>
      <c r="G747" t="s">
        <v>2108</v>
      </c>
      <c r="H747" t="s">
        <v>2116</v>
      </c>
      <c r="I747" t="s">
        <v>2235</v>
      </c>
      <c r="J747" t="s">
        <v>3034</v>
      </c>
      <c r="K747">
        <v>51049.45</v>
      </c>
      <c r="L747" t="s">
        <v>1894</v>
      </c>
      <c r="M747" t="s">
        <v>1893</v>
      </c>
      <c r="N747">
        <v>10757.12</v>
      </c>
      <c r="O747" t="s">
        <v>1895</v>
      </c>
      <c r="P747">
        <v>5055.96</v>
      </c>
      <c r="Q747" t="s">
        <v>3931</v>
      </c>
      <c r="R747" t="s">
        <v>1889</v>
      </c>
      <c r="S747" t="s">
        <v>1890</v>
      </c>
      <c r="T747" t="s">
        <v>4672</v>
      </c>
      <c r="U747" t="s">
        <v>1891</v>
      </c>
      <c r="V747" t="s">
        <v>5324</v>
      </c>
      <c r="W747" t="s">
        <v>1892</v>
      </c>
      <c r="X747">
        <v>9981.41</v>
      </c>
    </row>
    <row r="748" spans="1:24" ht="13.2" x14ac:dyDescent="0.25">
      <c r="A748" t="s">
        <v>6360</v>
      </c>
      <c r="B748" t="s">
        <v>255</v>
      </c>
      <c r="C748" t="s">
        <v>1223</v>
      </c>
      <c r="D748" t="s">
        <v>2079</v>
      </c>
      <c r="E748" t="s">
        <v>2101</v>
      </c>
      <c r="F748">
        <v>2006</v>
      </c>
      <c r="G748" t="s">
        <v>2108</v>
      </c>
      <c r="H748" t="s">
        <v>2123</v>
      </c>
      <c r="I748" t="s">
        <v>2296</v>
      </c>
      <c r="J748" t="s">
        <v>3035</v>
      </c>
      <c r="K748">
        <v>22959.54</v>
      </c>
      <c r="L748" t="s">
        <v>1894</v>
      </c>
      <c r="M748" t="s">
        <v>1893</v>
      </c>
      <c r="N748">
        <v>10323.01</v>
      </c>
      <c r="O748" t="s">
        <v>1895</v>
      </c>
      <c r="P748">
        <v>4730.75</v>
      </c>
      <c r="Q748" t="s">
        <v>3898</v>
      </c>
      <c r="R748" t="s">
        <v>1889</v>
      </c>
      <c r="S748" t="s">
        <v>1890</v>
      </c>
      <c r="T748" t="s">
        <v>4673</v>
      </c>
      <c r="U748" t="s">
        <v>1891</v>
      </c>
      <c r="V748" t="s">
        <v>5316</v>
      </c>
      <c r="W748" t="s">
        <v>1892</v>
      </c>
      <c r="X748">
        <v>1916.04</v>
      </c>
    </row>
    <row r="749" spans="1:24" ht="13.2" x14ac:dyDescent="0.25">
      <c r="A749" t="s">
        <v>6361</v>
      </c>
      <c r="B749" t="s">
        <v>443</v>
      </c>
      <c r="C749" t="s">
        <v>1224</v>
      </c>
      <c r="D749" t="s">
        <v>2079</v>
      </c>
      <c r="E749" t="s">
        <v>2098</v>
      </c>
      <c r="F749">
        <v>1992</v>
      </c>
      <c r="G749" t="s">
        <v>2108</v>
      </c>
      <c r="H749" t="s">
        <v>2122</v>
      </c>
      <c r="I749" t="s">
        <v>2143</v>
      </c>
      <c r="J749" t="s">
        <v>3036</v>
      </c>
      <c r="K749">
        <v>32907.08</v>
      </c>
      <c r="L749" t="s">
        <v>1894</v>
      </c>
      <c r="M749" t="s">
        <v>1893</v>
      </c>
      <c r="N749">
        <v>12486.1</v>
      </c>
      <c r="O749" t="s">
        <v>1895</v>
      </c>
      <c r="P749">
        <v>3238.87</v>
      </c>
      <c r="Q749" t="s">
        <v>3926</v>
      </c>
      <c r="R749" t="s">
        <v>1889</v>
      </c>
      <c r="S749" t="s">
        <v>1890</v>
      </c>
      <c r="T749" t="s">
        <v>4674</v>
      </c>
      <c r="U749" t="s">
        <v>1891</v>
      </c>
      <c r="V749" t="s">
        <v>5316</v>
      </c>
      <c r="W749" t="s">
        <v>1892</v>
      </c>
      <c r="X749">
        <v>5427.62</v>
      </c>
    </row>
    <row r="750" spans="1:24" ht="13.2" x14ac:dyDescent="0.25">
      <c r="A750" t="s">
        <v>6362</v>
      </c>
      <c r="B750" t="s">
        <v>293</v>
      </c>
      <c r="C750" t="s">
        <v>1225</v>
      </c>
      <c r="D750" t="s">
        <v>2082</v>
      </c>
      <c r="E750" t="s">
        <v>2083</v>
      </c>
      <c r="F750">
        <v>2004</v>
      </c>
      <c r="G750" t="s">
        <v>2108</v>
      </c>
      <c r="H750" t="s">
        <v>2120</v>
      </c>
      <c r="I750" t="s">
        <v>2141</v>
      </c>
      <c r="J750" t="s">
        <v>3037</v>
      </c>
      <c r="K750">
        <v>24194.240000000002</v>
      </c>
      <c r="L750" t="s">
        <v>1894</v>
      </c>
      <c r="M750" t="s">
        <v>1893</v>
      </c>
      <c r="N750">
        <v>10241.61</v>
      </c>
      <c r="O750" t="s">
        <v>1895</v>
      </c>
      <c r="P750">
        <v>2532.54</v>
      </c>
      <c r="Q750" t="s">
        <v>3940</v>
      </c>
      <c r="R750" t="s">
        <v>1889</v>
      </c>
      <c r="S750" t="s">
        <v>1890</v>
      </c>
      <c r="T750" t="s">
        <v>4675</v>
      </c>
      <c r="U750" t="s">
        <v>1891</v>
      </c>
      <c r="V750" t="s">
        <v>5316</v>
      </c>
      <c r="W750" t="s">
        <v>1892</v>
      </c>
      <c r="X750">
        <v>6760.68</v>
      </c>
    </row>
    <row r="751" spans="1:24" ht="13.2" x14ac:dyDescent="0.25">
      <c r="A751" t="s">
        <v>6363</v>
      </c>
      <c r="B751" t="s">
        <v>122</v>
      </c>
      <c r="C751" t="s">
        <v>1226</v>
      </c>
      <c r="D751" t="s">
        <v>2081</v>
      </c>
      <c r="E751" t="s">
        <v>2090</v>
      </c>
      <c r="F751">
        <v>2006</v>
      </c>
      <c r="G751" t="s">
        <v>2106</v>
      </c>
      <c r="H751" t="s">
        <v>2115</v>
      </c>
      <c r="I751" t="s">
        <v>2294</v>
      </c>
      <c r="J751" t="s">
        <v>3038</v>
      </c>
      <c r="K751">
        <v>50262.36</v>
      </c>
      <c r="L751" t="s">
        <v>1894</v>
      </c>
      <c r="M751" t="s">
        <v>1893</v>
      </c>
      <c r="N751">
        <v>8574.5</v>
      </c>
      <c r="O751" t="s">
        <v>1895</v>
      </c>
      <c r="P751">
        <v>7923.07</v>
      </c>
      <c r="Q751" t="s">
        <v>3895</v>
      </c>
      <c r="R751" t="s">
        <v>1889</v>
      </c>
      <c r="S751" t="s">
        <v>1890</v>
      </c>
      <c r="T751" t="s">
        <v>4676</v>
      </c>
      <c r="U751" t="s">
        <v>1891</v>
      </c>
      <c r="V751" t="s">
        <v>5319</v>
      </c>
      <c r="W751" t="s">
        <v>1892</v>
      </c>
      <c r="X751">
        <v>3144.31</v>
      </c>
    </row>
    <row r="752" spans="1:24" ht="13.2" x14ac:dyDescent="0.25">
      <c r="A752" t="s">
        <v>6364</v>
      </c>
      <c r="B752" t="s">
        <v>282</v>
      </c>
      <c r="C752" t="s">
        <v>1227</v>
      </c>
      <c r="D752" t="s">
        <v>2078</v>
      </c>
      <c r="E752" t="s">
        <v>2088</v>
      </c>
      <c r="F752">
        <v>2003</v>
      </c>
      <c r="G752" t="s">
        <v>2108</v>
      </c>
      <c r="H752" t="s">
        <v>2109</v>
      </c>
      <c r="I752" t="s">
        <v>2299</v>
      </c>
      <c r="J752" t="s">
        <v>3039</v>
      </c>
      <c r="K752">
        <v>48777.91</v>
      </c>
      <c r="L752" t="s">
        <v>1894</v>
      </c>
      <c r="M752" t="s">
        <v>1893</v>
      </c>
      <c r="N752">
        <v>12318.24</v>
      </c>
      <c r="O752" t="s">
        <v>1895</v>
      </c>
      <c r="P752">
        <v>7318.88</v>
      </c>
      <c r="Q752" t="s">
        <v>3923</v>
      </c>
      <c r="R752" t="s">
        <v>1889</v>
      </c>
      <c r="S752" t="s">
        <v>1890</v>
      </c>
      <c r="T752" t="s">
        <v>4677</v>
      </c>
      <c r="U752" t="s">
        <v>1891</v>
      </c>
      <c r="V752" t="s">
        <v>5321</v>
      </c>
      <c r="W752" t="s">
        <v>1892</v>
      </c>
      <c r="X752">
        <v>6608.79</v>
      </c>
    </row>
    <row r="753" spans="1:24" ht="13.2" x14ac:dyDescent="0.25">
      <c r="A753" t="s">
        <v>6365</v>
      </c>
      <c r="B753" t="s">
        <v>359</v>
      </c>
      <c r="C753" t="s">
        <v>1228</v>
      </c>
      <c r="D753" t="s">
        <v>2079</v>
      </c>
      <c r="E753" t="s">
        <v>2090</v>
      </c>
      <c r="F753">
        <v>2010</v>
      </c>
      <c r="G753" t="s">
        <v>2106</v>
      </c>
      <c r="H753" t="s">
        <v>2118</v>
      </c>
      <c r="I753" t="s">
        <v>2298</v>
      </c>
      <c r="J753" t="s">
        <v>3040</v>
      </c>
      <c r="K753">
        <v>58368.7</v>
      </c>
      <c r="L753" t="s">
        <v>1894</v>
      </c>
      <c r="M753" t="s">
        <v>1893</v>
      </c>
      <c r="N753">
        <v>7958.53</v>
      </c>
      <c r="O753" t="s">
        <v>1895</v>
      </c>
      <c r="P753">
        <v>6914.34</v>
      </c>
      <c r="Q753" t="s">
        <v>3740</v>
      </c>
      <c r="R753" t="s">
        <v>1889</v>
      </c>
      <c r="S753" t="s">
        <v>1890</v>
      </c>
      <c r="T753" t="s">
        <v>4678</v>
      </c>
      <c r="U753" t="s">
        <v>1891</v>
      </c>
      <c r="V753" t="s">
        <v>5321</v>
      </c>
      <c r="W753" t="s">
        <v>1892</v>
      </c>
      <c r="X753">
        <v>3305.4</v>
      </c>
    </row>
    <row r="754" spans="1:24" ht="13.2" x14ac:dyDescent="0.25">
      <c r="A754" t="s">
        <v>6366</v>
      </c>
      <c r="B754" t="s">
        <v>215</v>
      </c>
      <c r="C754" t="s">
        <v>1229</v>
      </c>
      <c r="D754" t="s">
        <v>2081</v>
      </c>
      <c r="E754" t="s">
        <v>2093</v>
      </c>
      <c r="F754">
        <v>2012</v>
      </c>
      <c r="G754" t="s">
        <v>2108</v>
      </c>
      <c r="H754" t="s">
        <v>2110</v>
      </c>
      <c r="I754" t="s">
        <v>2272</v>
      </c>
      <c r="J754" t="s">
        <v>3041</v>
      </c>
      <c r="K754">
        <v>20335.03</v>
      </c>
      <c r="L754" t="s">
        <v>1894</v>
      </c>
      <c r="M754" t="s">
        <v>1893</v>
      </c>
      <c r="N754">
        <v>12668.52</v>
      </c>
      <c r="O754" t="s">
        <v>1895</v>
      </c>
      <c r="P754">
        <v>6705.49</v>
      </c>
      <c r="Q754" t="s">
        <v>3933</v>
      </c>
      <c r="R754" t="s">
        <v>1889</v>
      </c>
      <c r="S754" t="s">
        <v>1890</v>
      </c>
      <c r="T754" t="s">
        <v>4679</v>
      </c>
      <c r="U754" t="s">
        <v>1891</v>
      </c>
      <c r="V754" t="s">
        <v>5324</v>
      </c>
      <c r="W754" t="s">
        <v>1892</v>
      </c>
      <c r="X754">
        <v>3213.7</v>
      </c>
    </row>
    <row r="755" spans="1:24" ht="13.2" x14ac:dyDescent="0.25">
      <c r="A755" t="s">
        <v>6367</v>
      </c>
      <c r="B755" t="s">
        <v>197</v>
      </c>
      <c r="C755" t="s">
        <v>1230</v>
      </c>
      <c r="D755" t="s">
        <v>2080</v>
      </c>
      <c r="E755" t="s">
        <v>2096</v>
      </c>
      <c r="F755">
        <v>1989</v>
      </c>
      <c r="G755" t="s">
        <v>2106</v>
      </c>
      <c r="H755" t="s">
        <v>2119</v>
      </c>
      <c r="I755" t="s">
        <v>2299</v>
      </c>
      <c r="J755" t="s">
        <v>3042</v>
      </c>
      <c r="K755">
        <v>43312.79</v>
      </c>
      <c r="L755" t="s">
        <v>1894</v>
      </c>
      <c r="M755" t="s">
        <v>1893</v>
      </c>
      <c r="N755">
        <v>4790.93</v>
      </c>
      <c r="O755" t="s">
        <v>1895</v>
      </c>
      <c r="P755">
        <v>8080.71</v>
      </c>
      <c r="Q755" t="s">
        <v>3897</v>
      </c>
      <c r="R755" t="s">
        <v>1889</v>
      </c>
      <c r="S755" t="s">
        <v>1890</v>
      </c>
      <c r="T755" t="s">
        <v>4680</v>
      </c>
      <c r="U755" t="s">
        <v>1891</v>
      </c>
      <c r="V755" t="s">
        <v>5625</v>
      </c>
      <c r="W755" t="s">
        <v>1892</v>
      </c>
      <c r="X755">
        <v>7188.68</v>
      </c>
    </row>
    <row r="756" spans="1:24" ht="13.2" x14ac:dyDescent="0.25">
      <c r="A756" t="s">
        <v>6368</v>
      </c>
      <c r="B756" t="s">
        <v>340</v>
      </c>
      <c r="C756" t="s">
        <v>1231</v>
      </c>
      <c r="D756" t="s">
        <v>2081</v>
      </c>
      <c r="E756" t="s">
        <v>2096</v>
      </c>
      <c r="F756">
        <v>1999</v>
      </c>
      <c r="G756" t="s">
        <v>2108</v>
      </c>
      <c r="H756" t="s">
        <v>2112</v>
      </c>
      <c r="I756" t="s">
        <v>2142</v>
      </c>
      <c r="J756" t="s">
        <v>3043</v>
      </c>
      <c r="K756">
        <v>28941.200000000001</v>
      </c>
      <c r="L756" t="s">
        <v>1894</v>
      </c>
      <c r="M756" t="s">
        <v>1893</v>
      </c>
      <c r="N756">
        <v>12817.31</v>
      </c>
      <c r="O756" t="s">
        <v>1895</v>
      </c>
      <c r="P756">
        <v>2755.8</v>
      </c>
      <c r="Q756" t="s">
        <v>3931</v>
      </c>
      <c r="R756" t="s">
        <v>1889</v>
      </c>
      <c r="S756" t="s">
        <v>1890</v>
      </c>
      <c r="T756" t="s">
        <v>4681</v>
      </c>
      <c r="U756" t="s">
        <v>1891</v>
      </c>
      <c r="V756" t="s">
        <v>5626</v>
      </c>
      <c r="W756" t="s">
        <v>1892</v>
      </c>
      <c r="X756">
        <v>2708.22</v>
      </c>
    </row>
    <row r="757" spans="1:24" ht="13.2" x14ac:dyDescent="0.25">
      <c r="A757" t="s">
        <v>6369</v>
      </c>
      <c r="B757" t="s">
        <v>414</v>
      </c>
      <c r="C757" t="s">
        <v>1232</v>
      </c>
      <c r="D757" t="s">
        <v>2082</v>
      </c>
      <c r="E757" t="s">
        <v>2091</v>
      </c>
      <c r="F757">
        <v>2009</v>
      </c>
      <c r="G757" t="s">
        <v>2107</v>
      </c>
      <c r="H757" t="s">
        <v>2109</v>
      </c>
      <c r="I757" t="s">
        <v>2299</v>
      </c>
      <c r="J757" t="s">
        <v>3044</v>
      </c>
      <c r="K757">
        <v>23737.51</v>
      </c>
      <c r="L757" t="s">
        <v>1894</v>
      </c>
      <c r="M757" t="s">
        <v>1893</v>
      </c>
      <c r="N757">
        <v>11195.91</v>
      </c>
      <c r="O757" t="s">
        <v>1895</v>
      </c>
      <c r="P757">
        <v>4500.0200000000004</v>
      </c>
      <c r="Q757" t="s">
        <v>3925</v>
      </c>
      <c r="R757" t="s">
        <v>1889</v>
      </c>
      <c r="S757" t="s">
        <v>1890</v>
      </c>
      <c r="T757" t="s">
        <v>4682</v>
      </c>
      <c r="U757" t="s">
        <v>1891</v>
      </c>
      <c r="V757" t="s">
        <v>5321</v>
      </c>
      <c r="W757" t="s">
        <v>1892</v>
      </c>
      <c r="X757">
        <v>9186.74</v>
      </c>
    </row>
    <row r="758" spans="1:24" ht="13.2" x14ac:dyDescent="0.25">
      <c r="A758" t="s">
        <v>6370</v>
      </c>
      <c r="B758" t="s">
        <v>177</v>
      </c>
      <c r="C758" t="s">
        <v>1233</v>
      </c>
      <c r="D758" t="s">
        <v>2080</v>
      </c>
      <c r="E758" t="s">
        <v>2083</v>
      </c>
      <c r="F758">
        <v>2012</v>
      </c>
      <c r="G758" t="s">
        <v>2108</v>
      </c>
      <c r="H758" t="s">
        <v>2110</v>
      </c>
      <c r="I758" t="s">
        <v>2294</v>
      </c>
      <c r="J758" t="s">
        <v>3045</v>
      </c>
      <c r="K758">
        <v>23798.95</v>
      </c>
      <c r="L758" t="s">
        <v>1894</v>
      </c>
      <c r="M758" t="s">
        <v>1893</v>
      </c>
      <c r="N758">
        <v>4841.66</v>
      </c>
      <c r="O758" t="s">
        <v>1895</v>
      </c>
      <c r="P758">
        <v>2772.01</v>
      </c>
      <c r="Q758" t="s">
        <v>3748</v>
      </c>
      <c r="R758" t="s">
        <v>1889</v>
      </c>
      <c r="S758" t="s">
        <v>1890</v>
      </c>
      <c r="T758" t="s">
        <v>4683</v>
      </c>
      <c r="U758" t="s">
        <v>1891</v>
      </c>
      <c r="V758" t="s">
        <v>5316</v>
      </c>
      <c r="W758" t="s">
        <v>1892</v>
      </c>
      <c r="X758">
        <v>3209.27</v>
      </c>
    </row>
    <row r="759" spans="1:24" ht="13.2" x14ac:dyDescent="0.25">
      <c r="A759" t="s">
        <v>6371</v>
      </c>
      <c r="B759" t="s">
        <v>213</v>
      </c>
      <c r="C759" t="s">
        <v>1234</v>
      </c>
      <c r="D759" t="s">
        <v>2080</v>
      </c>
      <c r="E759" t="s">
        <v>2101</v>
      </c>
      <c r="F759">
        <v>2000</v>
      </c>
      <c r="G759" t="s">
        <v>2107</v>
      </c>
      <c r="H759" t="s">
        <v>2111</v>
      </c>
      <c r="I759" t="s">
        <v>2297</v>
      </c>
      <c r="J759" t="s">
        <v>3046</v>
      </c>
      <c r="K759">
        <v>41347.31</v>
      </c>
      <c r="L759" t="s">
        <v>1894</v>
      </c>
      <c r="M759" t="s">
        <v>1893</v>
      </c>
      <c r="N759">
        <v>11233.62</v>
      </c>
      <c r="O759" t="s">
        <v>1895</v>
      </c>
      <c r="P759">
        <v>4967.22</v>
      </c>
      <c r="Q759" t="s">
        <v>3723</v>
      </c>
      <c r="R759" t="s">
        <v>1889</v>
      </c>
      <c r="S759" t="s">
        <v>1890</v>
      </c>
      <c r="T759" t="s">
        <v>1019</v>
      </c>
      <c r="U759" t="s">
        <v>1891</v>
      </c>
      <c r="V759" t="s">
        <v>5316</v>
      </c>
      <c r="W759" t="s">
        <v>1892</v>
      </c>
      <c r="X759">
        <v>4472.1499999999996</v>
      </c>
    </row>
    <row r="760" spans="1:24" ht="13.2" x14ac:dyDescent="0.25">
      <c r="A760" t="s">
        <v>6372</v>
      </c>
      <c r="B760" t="s">
        <v>444</v>
      </c>
      <c r="C760" t="s">
        <v>1108</v>
      </c>
      <c r="D760" t="s">
        <v>2081</v>
      </c>
      <c r="E760" t="s">
        <v>2105</v>
      </c>
      <c r="F760">
        <v>2005</v>
      </c>
      <c r="G760" t="s">
        <v>2107</v>
      </c>
      <c r="H760" t="s">
        <v>2109</v>
      </c>
      <c r="I760" t="s">
        <v>2143</v>
      </c>
      <c r="J760" t="s">
        <v>3047</v>
      </c>
      <c r="K760">
        <v>34268.97</v>
      </c>
      <c r="L760" t="s">
        <v>1894</v>
      </c>
      <c r="M760" t="s">
        <v>1893</v>
      </c>
      <c r="N760">
        <v>14871.96</v>
      </c>
      <c r="O760" t="s">
        <v>1895</v>
      </c>
      <c r="P760">
        <v>2598.88</v>
      </c>
      <c r="Q760" t="s">
        <v>3927</v>
      </c>
      <c r="R760" t="s">
        <v>1889</v>
      </c>
      <c r="S760" t="s">
        <v>1890</v>
      </c>
      <c r="T760" t="s">
        <v>4684</v>
      </c>
      <c r="U760" t="s">
        <v>1891</v>
      </c>
      <c r="V760" t="s">
        <v>5316</v>
      </c>
      <c r="W760" t="s">
        <v>1892</v>
      </c>
      <c r="X760">
        <v>8763.23</v>
      </c>
    </row>
    <row r="761" spans="1:24" ht="13.2" x14ac:dyDescent="0.25">
      <c r="A761" t="s">
        <v>6373</v>
      </c>
      <c r="B761" t="s">
        <v>395</v>
      </c>
      <c r="C761" t="s">
        <v>1235</v>
      </c>
      <c r="D761" t="s">
        <v>2001</v>
      </c>
      <c r="E761" t="s">
        <v>2093</v>
      </c>
      <c r="F761">
        <v>1994</v>
      </c>
      <c r="G761" t="s">
        <v>2106</v>
      </c>
      <c r="H761" t="s">
        <v>2114</v>
      </c>
      <c r="I761" t="s">
        <v>2143</v>
      </c>
      <c r="J761" t="s">
        <v>3048</v>
      </c>
      <c r="K761">
        <v>35602.129999999997</v>
      </c>
      <c r="L761" t="s">
        <v>1894</v>
      </c>
      <c r="M761" t="s">
        <v>1893</v>
      </c>
      <c r="N761">
        <v>13941.71</v>
      </c>
      <c r="O761" t="s">
        <v>1895</v>
      </c>
      <c r="P761">
        <v>6568.47</v>
      </c>
      <c r="Q761" t="s">
        <v>3892</v>
      </c>
      <c r="R761" t="s">
        <v>1889</v>
      </c>
      <c r="S761" t="s">
        <v>1890</v>
      </c>
      <c r="T761" t="s">
        <v>4685</v>
      </c>
      <c r="U761" t="s">
        <v>1891</v>
      </c>
      <c r="V761" t="s">
        <v>5321</v>
      </c>
      <c r="W761" t="s">
        <v>1892</v>
      </c>
      <c r="X761">
        <v>1237.28</v>
      </c>
    </row>
    <row r="762" spans="1:24" ht="13.2" x14ac:dyDescent="0.25">
      <c r="A762" t="s">
        <v>6374</v>
      </c>
      <c r="B762" t="s">
        <v>413</v>
      </c>
      <c r="C762" t="s">
        <v>1236</v>
      </c>
      <c r="D762" t="s">
        <v>2081</v>
      </c>
      <c r="E762" t="s">
        <v>2088</v>
      </c>
      <c r="F762">
        <v>1994</v>
      </c>
      <c r="G762" t="s">
        <v>2106</v>
      </c>
      <c r="H762" t="s">
        <v>2117</v>
      </c>
      <c r="I762" t="s">
        <v>2179</v>
      </c>
      <c r="J762" t="s">
        <v>3049</v>
      </c>
      <c r="K762">
        <v>42501.120000000003</v>
      </c>
      <c r="L762" t="s">
        <v>1894</v>
      </c>
      <c r="M762" t="s">
        <v>1893</v>
      </c>
      <c r="N762">
        <v>8317.35</v>
      </c>
      <c r="O762" t="s">
        <v>1895</v>
      </c>
      <c r="P762">
        <v>7852.89</v>
      </c>
      <c r="Q762" t="s">
        <v>3941</v>
      </c>
      <c r="R762" t="s">
        <v>1889</v>
      </c>
      <c r="S762" t="s">
        <v>1890</v>
      </c>
      <c r="T762" t="s">
        <v>4686</v>
      </c>
      <c r="U762" t="s">
        <v>1891</v>
      </c>
      <c r="V762" t="s">
        <v>5316</v>
      </c>
      <c r="W762" t="s">
        <v>1892</v>
      </c>
      <c r="X762">
        <v>6766.7</v>
      </c>
    </row>
    <row r="763" spans="1:24" ht="13.2" x14ac:dyDescent="0.25">
      <c r="A763" t="s">
        <v>6375</v>
      </c>
      <c r="B763" t="s">
        <v>445</v>
      </c>
      <c r="C763" t="s">
        <v>1237</v>
      </c>
      <c r="D763" t="s">
        <v>2082</v>
      </c>
      <c r="E763" t="s">
        <v>2099</v>
      </c>
      <c r="F763">
        <v>2002</v>
      </c>
      <c r="G763" t="s">
        <v>2107</v>
      </c>
      <c r="H763" t="s">
        <v>2116</v>
      </c>
      <c r="I763" t="s">
        <v>2298</v>
      </c>
      <c r="J763" t="s">
        <v>3050</v>
      </c>
      <c r="K763">
        <v>21116.03</v>
      </c>
      <c r="L763" t="s">
        <v>1894</v>
      </c>
      <c r="M763" t="s">
        <v>1893</v>
      </c>
      <c r="N763">
        <v>5563.87</v>
      </c>
      <c r="O763" t="s">
        <v>1895</v>
      </c>
      <c r="P763">
        <v>5538.34</v>
      </c>
      <c r="Q763" t="s">
        <v>3928</v>
      </c>
      <c r="R763" t="s">
        <v>1889</v>
      </c>
      <c r="S763" t="s">
        <v>1890</v>
      </c>
      <c r="T763" t="s">
        <v>4687</v>
      </c>
      <c r="U763" t="s">
        <v>1891</v>
      </c>
      <c r="V763" t="s">
        <v>5321</v>
      </c>
      <c r="W763" t="s">
        <v>1892</v>
      </c>
      <c r="X763">
        <v>8233.6200000000008</v>
      </c>
    </row>
    <row r="764" spans="1:24" ht="13.2" x14ac:dyDescent="0.25">
      <c r="A764" t="s">
        <v>6376</v>
      </c>
      <c r="B764" t="s">
        <v>237</v>
      </c>
      <c r="C764" t="s">
        <v>1238</v>
      </c>
      <c r="D764" t="s">
        <v>2080</v>
      </c>
      <c r="E764" t="s">
        <v>2092</v>
      </c>
      <c r="F764">
        <v>2006</v>
      </c>
      <c r="G764" t="s">
        <v>2106</v>
      </c>
      <c r="H764" t="s">
        <v>2117</v>
      </c>
      <c r="I764" t="s">
        <v>2142</v>
      </c>
      <c r="J764" t="s">
        <v>3051</v>
      </c>
      <c r="K764">
        <v>51374.26</v>
      </c>
      <c r="L764" t="s">
        <v>1894</v>
      </c>
      <c r="M764" t="s">
        <v>1893</v>
      </c>
      <c r="N764">
        <v>4039.16</v>
      </c>
      <c r="O764" t="s">
        <v>1895</v>
      </c>
      <c r="P764">
        <v>7040.81</v>
      </c>
      <c r="Q764" t="s">
        <v>3916</v>
      </c>
      <c r="R764" t="s">
        <v>1889</v>
      </c>
      <c r="S764" t="s">
        <v>1890</v>
      </c>
      <c r="T764" t="s">
        <v>4688</v>
      </c>
      <c r="U764" t="s">
        <v>1891</v>
      </c>
      <c r="V764" t="s">
        <v>5316</v>
      </c>
      <c r="W764" t="s">
        <v>1892</v>
      </c>
      <c r="X764">
        <v>6278.13</v>
      </c>
    </row>
    <row r="765" spans="1:24" ht="13.2" x14ac:dyDescent="0.25">
      <c r="A765" t="s">
        <v>6377</v>
      </c>
      <c r="B765" t="s">
        <v>212</v>
      </c>
      <c r="C765" t="s">
        <v>1239</v>
      </c>
      <c r="D765" t="s">
        <v>2001</v>
      </c>
      <c r="E765" t="s">
        <v>2102</v>
      </c>
      <c r="F765">
        <v>2008</v>
      </c>
      <c r="G765" t="s">
        <v>2107</v>
      </c>
      <c r="H765" t="s">
        <v>2109</v>
      </c>
      <c r="I765" t="s">
        <v>2143</v>
      </c>
      <c r="J765" t="s">
        <v>3052</v>
      </c>
      <c r="K765">
        <v>24133.3</v>
      </c>
      <c r="L765" t="s">
        <v>1894</v>
      </c>
      <c r="M765" t="s">
        <v>1893</v>
      </c>
      <c r="N765">
        <v>12183.3</v>
      </c>
      <c r="O765" t="s">
        <v>1895</v>
      </c>
      <c r="P765">
        <v>6200.85</v>
      </c>
      <c r="Q765" t="s">
        <v>3926</v>
      </c>
      <c r="R765" t="s">
        <v>1889</v>
      </c>
      <c r="S765" t="s">
        <v>1890</v>
      </c>
      <c r="T765" t="s">
        <v>4689</v>
      </c>
      <c r="U765" t="s">
        <v>1891</v>
      </c>
      <c r="V765" t="s">
        <v>5316</v>
      </c>
      <c r="W765" t="s">
        <v>1892</v>
      </c>
      <c r="X765">
        <v>3671.29</v>
      </c>
    </row>
    <row r="766" spans="1:24" ht="13.2" x14ac:dyDescent="0.25">
      <c r="A766" t="s">
        <v>6378</v>
      </c>
      <c r="B766" t="s">
        <v>140</v>
      </c>
      <c r="C766" t="s">
        <v>1240</v>
      </c>
      <c r="D766" t="s">
        <v>2080</v>
      </c>
      <c r="E766" t="s">
        <v>2086</v>
      </c>
      <c r="F766">
        <v>2005</v>
      </c>
      <c r="G766" t="s">
        <v>2106</v>
      </c>
      <c r="H766" t="s">
        <v>2109</v>
      </c>
      <c r="I766" t="s">
        <v>2294</v>
      </c>
      <c r="J766" t="s">
        <v>3053</v>
      </c>
      <c r="K766">
        <v>29293.41</v>
      </c>
      <c r="L766" t="s">
        <v>1894</v>
      </c>
      <c r="M766" t="s">
        <v>1893</v>
      </c>
      <c r="N766">
        <v>10272.450000000001</v>
      </c>
      <c r="O766" t="s">
        <v>1895</v>
      </c>
      <c r="P766">
        <v>5551.89</v>
      </c>
      <c r="Q766" t="s">
        <v>3748</v>
      </c>
      <c r="R766" t="s">
        <v>1889</v>
      </c>
      <c r="S766" t="s">
        <v>1890</v>
      </c>
      <c r="T766" t="s">
        <v>4690</v>
      </c>
      <c r="U766" t="s">
        <v>1891</v>
      </c>
      <c r="V766" t="s">
        <v>5321</v>
      </c>
      <c r="W766" t="s">
        <v>1892</v>
      </c>
      <c r="X766">
        <v>6394.02</v>
      </c>
    </row>
    <row r="767" spans="1:24" ht="13.2" x14ac:dyDescent="0.25">
      <c r="A767" t="s">
        <v>6379</v>
      </c>
      <c r="B767" t="s">
        <v>153</v>
      </c>
      <c r="C767" t="s">
        <v>1241</v>
      </c>
      <c r="D767" t="s">
        <v>2081</v>
      </c>
      <c r="E767" t="s">
        <v>2099</v>
      </c>
      <c r="F767">
        <v>2008</v>
      </c>
      <c r="G767" t="s">
        <v>2107</v>
      </c>
      <c r="H767" t="s">
        <v>2116</v>
      </c>
      <c r="I767" t="s">
        <v>2294</v>
      </c>
      <c r="J767" t="s">
        <v>3054</v>
      </c>
      <c r="K767">
        <v>57563.45</v>
      </c>
      <c r="L767" t="s">
        <v>1894</v>
      </c>
      <c r="M767" t="s">
        <v>1893</v>
      </c>
      <c r="N767">
        <v>9113.8799999999992</v>
      </c>
      <c r="O767" t="s">
        <v>1895</v>
      </c>
      <c r="P767">
        <v>2488.81</v>
      </c>
      <c r="Q767" t="s">
        <v>3740</v>
      </c>
      <c r="R767" t="s">
        <v>1889</v>
      </c>
      <c r="S767" t="s">
        <v>1890</v>
      </c>
      <c r="T767" t="s">
        <v>4691</v>
      </c>
      <c r="U767" t="s">
        <v>1891</v>
      </c>
      <c r="V767" t="s">
        <v>5316</v>
      </c>
      <c r="W767" t="s">
        <v>1892</v>
      </c>
      <c r="X767">
        <v>3597.88</v>
      </c>
    </row>
    <row r="768" spans="1:24" ht="13.2" x14ac:dyDescent="0.25">
      <c r="A768" t="s">
        <v>6380</v>
      </c>
      <c r="B768" t="s">
        <v>349</v>
      </c>
      <c r="C768" t="s">
        <v>1242</v>
      </c>
      <c r="D768" t="s">
        <v>2080</v>
      </c>
      <c r="E768" t="s">
        <v>2101</v>
      </c>
      <c r="F768">
        <v>2003</v>
      </c>
      <c r="G768" t="s">
        <v>2107</v>
      </c>
      <c r="H768" t="s">
        <v>2121</v>
      </c>
      <c r="I768" t="s">
        <v>2235</v>
      </c>
      <c r="J768" t="s">
        <v>3055</v>
      </c>
      <c r="K768">
        <v>46519.41</v>
      </c>
      <c r="L768" t="s">
        <v>1894</v>
      </c>
      <c r="M768" t="s">
        <v>1893</v>
      </c>
      <c r="N768">
        <v>11217.62</v>
      </c>
      <c r="O768" t="s">
        <v>1895</v>
      </c>
      <c r="P768">
        <v>6975.08</v>
      </c>
      <c r="Q768" t="s">
        <v>3924</v>
      </c>
      <c r="R768" t="s">
        <v>1889</v>
      </c>
      <c r="S768" t="s">
        <v>1890</v>
      </c>
      <c r="T768" t="s">
        <v>4056</v>
      </c>
      <c r="U768" t="s">
        <v>1891</v>
      </c>
      <c r="V768" t="s">
        <v>5316</v>
      </c>
      <c r="W768" t="s">
        <v>1892</v>
      </c>
      <c r="X768">
        <v>3534.44</v>
      </c>
    </row>
    <row r="769" spans="1:24" ht="13.2" x14ac:dyDescent="0.25">
      <c r="A769" t="s">
        <v>6381</v>
      </c>
      <c r="B769" t="s">
        <v>389</v>
      </c>
      <c r="C769" t="s">
        <v>1243</v>
      </c>
      <c r="D769" t="s">
        <v>2078</v>
      </c>
      <c r="E769" t="s">
        <v>2098</v>
      </c>
      <c r="F769">
        <v>2008</v>
      </c>
      <c r="G769" t="s">
        <v>2106</v>
      </c>
      <c r="H769" t="s">
        <v>2118</v>
      </c>
      <c r="I769" t="s">
        <v>2142</v>
      </c>
      <c r="J769" t="s">
        <v>3056</v>
      </c>
      <c r="K769">
        <v>58642.93</v>
      </c>
      <c r="L769" t="s">
        <v>1894</v>
      </c>
      <c r="M769" t="s">
        <v>1893</v>
      </c>
      <c r="N769">
        <v>8393.1</v>
      </c>
      <c r="O769" t="s">
        <v>1895</v>
      </c>
      <c r="P769">
        <v>7803.47</v>
      </c>
      <c r="Q769" t="s">
        <v>3897</v>
      </c>
      <c r="R769" t="s">
        <v>1889</v>
      </c>
      <c r="S769" t="s">
        <v>1890</v>
      </c>
      <c r="T769" t="s">
        <v>4692</v>
      </c>
      <c r="U769" t="s">
        <v>1891</v>
      </c>
      <c r="V769" t="s">
        <v>5316</v>
      </c>
      <c r="W769" t="s">
        <v>1892</v>
      </c>
      <c r="X769">
        <v>9772.56</v>
      </c>
    </row>
    <row r="770" spans="1:24" ht="13.2" x14ac:dyDescent="0.25">
      <c r="A770" t="s">
        <v>6382</v>
      </c>
      <c r="B770" t="s">
        <v>327</v>
      </c>
      <c r="C770" t="s">
        <v>1244</v>
      </c>
      <c r="D770" t="s">
        <v>2081</v>
      </c>
      <c r="E770" t="s">
        <v>2105</v>
      </c>
      <c r="F770">
        <v>1997</v>
      </c>
      <c r="G770" t="s">
        <v>2107</v>
      </c>
      <c r="H770" t="s">
        <v>2112</v>
      </c>
      <c r="I770" t="s">
        <v>2297</v>
      </c>
      <c r="J770" t="s">
        <v>3057</v>
      </c>
      <c r="K770">
        <v>51349.16</v>
      </c>
      <c r="L770" t="s">
        <v>1894</v>
      </c>
      <c r="M770" t="s">
        <v>1893</v>
      </c>
      <c r="N770">
        <v>8049.12</v>
      </c>
      <c r="O770" t="s">
        <v>1895</v>
      </c>
      <c r="P770">
        <v>5270.93</v>
      </c>
      <c r="Q770" t="s">
        <v>3748</v>
      </c>
      <c r="R770" t="s">
        <v>1889</v>
      </c>
      <c r="S770" t="s">
        <v>1890</v>
      </c>
      <c r="T770" t="s">
        <v>4693</v>
      </c>
      <c r="U770" t="s">
        <v>1891</v>
      </c>
      <c r="V770" t="s">
        <v>5316</v>
      </c>
      <c r="W770" t="s">
        <v>1892</v>
      </c>
      <c r="X770">
        <v>8777.66</v>
      </c>
    </row>
    <row r="771" spans="1:24" ht="13.2" x14ac:dyDescent="0.25">
      <c r="A771" t="s">
        <v>6383</v>
      </c>
      <c r="B771" t="s">
        <v>213</v>
      </c>
      <c r="C771" t="s">
        <v>1245</v>
      </c>
      <c r="D771" t="s">
        <v>2081</v>
      </c>
      <c r="E771" t="s">
        <v>2091</v>
      </c>
      <c r="F771">
        <v>2000</v>
      </c>
      <c r="G771" t="s">
        <v>2107</v>
      </c>
      <c r="H771" t="s">
        <v>2109</v>
      </c>
      <c r="I771" t="s">
        <v>2294</v>
      </c>
      <c r="J771" t="s">
        <v>3058</v>
      </c>
      <c r="K771">
        <v>40113.51</v>
      </c>
      <c r="L771" t="s">
        <v>1894</v>
      </c>
      <c r="M771" t="s">
        <v>1893</v>
      </c>
      <c r="N771">
        <v>9554.34</v>
      </c>
      <c r="O771" t="s">
        <v>1895</v>
      </c>
      <c r="P771">
        <v>5393.38</v>
      </c>
      <c r="Q771" t="s">
        <v>3894</v>
      </c>
      <c r="R771" t="s">
        <v>1889</v>
      </c>
      <c r="S771" t="s">
        <v>1890</v>
      </c>
      <c r="T771" t="s">
        <v>4694</v>
      </c>
      <c r="U771" t="s">
        <v>1891</v>
      </c>
      <c r="V771" t="s">
        <v>5324</v>
      </c>
      <c r="W771" t="s">
        <v>1892</v>
      </c>
      <c r="X771">
        <v>1230.3900000000001</v>
      </c>
    </row>
    <row r="772" spans="1:24" ht="13.2" x14ac:dyDescent="0.25">
      <c r="A772" t="s">
        <v>6384</v>
      </c>
      <c r="B772" t="s">
        <v>308</v>
      </c>
      <c r="C772" t="s">
        <v>1246</v>
      </c>
      <c r="D772" t="s">
        <v>2082</v>
      </c>
      <c r="E772" t="s">
        <v>2087</v>
      </c>
      <c r="F772">
        <v>2011</v>
      </c>
      <c r="G772" t="s">
        <v>2106</v>
      </c>
      <c r="H772" t="s">
        <v>2112</v>
      </c>
      <c r="I772" t="s">
        <v>2296</v>
      </c>
      <c r="J772" t="s">
        <v>3059</v>
      </c>
      <c r="K772">
        <v>20838.240000000002</v>
      </c>
      <c r="L772" t="s">
        <v>1894</v>
      </c>
      <c r="M772" t="s">
        <v>1893</v>
      </c>
      <c r="N772">
        <v>5814.73</v>
      </c>
      <c r="O772" t="s">
        <v>1895</v>
      </c>
      <c r="P772">
        <v>6109.17</v>
      </c>
      <c r="Q772" t="s">
        <v>3895</v>
      </c>
      <c r="R772" t="s">
        <v>1889</v>
      </c>
      <c r="S772" t="s">
        <v>1890</v>
      </c>
      <c r="T772" t="s">
        <v>4695</v>
      </c>
      <c r="U772" t="s">
        <v>1891</v>
      </c>
      <c r="V772" t="s">
        <v>5316</v>
      </c>
      <c r="W772" t="s">
        <v>1892</v>
      </c>
      <c r="X772">
        <v>2763.34</v>
      </c>
    </row>
    <row r="773" spans="1:24" ht="13.2" x14ac:dyDescent="0.25">
      <c r="A773" t="s">
        <v>6385</v>
      </c>
      <c r="B773" t="s">
        <v>359</v>
      </c>
      <c r="C773" t="s">
        <v>1247</v>
      </c>
      <c r="D773" t="s">
        <v>2082</v>
      </c>
      <c r="E773" t="s">
        <v>2094</v>
      </c>
      <c r="F773">
        <v>2012</v>
      </c>
      <c r="G773" t="s">
        <v>2108</v>
      </c>
      <c r="H773" t="s">
        <v>2112</v>
      </c>
      <c r="I773" t="s">
        <v>2142</v>
      </c>
      <c r="J773" t="s">
        <v>3060</v>
      </c>
      <c r="K773">
        <v>25616.560000000001</v>
      </c>
      <c r="L773" t="s">
        <v>1894</v>
      </c>
      <c r="M773" t="s">
        <v>1893</v>
      </c>
      <c r="N773">
        <v>9349.4699999999993</v>
      </c>
      <c r="O773" t="s">
        <v>1895</v>
      </c>
      <c r="P773">
        <v>7467.75</v>
      </c>
      <c r="Q773" t="s">
        <v>3891</v>
      </c>
      <c r="R773" t="s">
        <v>1889</v>
      </c>
      <c r="S773" t="s">
        <v>1890</v>
      </c>
      <c r="T773" t="s">
        <v>4696</v>
      </c>
      <c r="U773" t="s">
        <v>1891</v>
      </c>
      <c r="V773" t="s">
        <v>5323</v>
      </c>
      <c r="W773" t="s">
        <v>1892</v>
      </c>
      <c r="X773">
        <v>5632.46</v>
      </c>
    </row>
    <row r="774" spans="1:24" ht="13.2" x14ac:dyDescent="0.25">
      <c r="A774" t="s">
        <v>6386</v>
      </c>
      <c r="B774" t="s">
        <v>297</v>
      </c>
      <c r="C774" t="s">
        <v>1248</v>
      </c>
      <c r="D774" t="s">
        <v>2001</v>
      </c>
      <c r="E774" t="s">
        <v>2089</v>
      </c>
      <c r="F774">
        <v>1998</v>
      </c>
      <c r="G774" t="s">
        <v>2106</v>
      </c>
      <c r="H774" t="s">
        <v>2122</v>
      </c>
      <c r="I774" t="s">
        <v>2298</v>
      </c>
      <c r="J774" t="s">
        <v>3061</v>
      </c>
      <c r="K774">
        <v>23122.01</v>
      </c>
      <c r="L774" t="s">
        <v>1894</v>
      </c>
      <c r="M774" t="s">
        <v>1893</v>
      </c>
      <c r="N774">
        <v>13770.63</v>
      </c>
      <c r="O774" t="s">
        <v>1895</v>
      </c>
      <c r="P774">
        <v>4295.82</v>
      </c>
      <c r="Q774" t="s">
        <v>3898</v>
      </c>
      <c r="R774" t="s">
        <v>1889</v>
      </c>
      <c r="S774" t="s">
        <v>1890</v>
      </c>
      <c r="T774" t="s">
        <v>4697</v>
      </c>
      <c r="U774" t="s">
        <v>1891</v>
      </c>
      <c r="V774" t="s">
        <v>5316</v>
      </c>
      <c r="W774" t="s">
        <v>1892</v>
      </c>
      <c r="X774">
        <v>1130.28</v>
      </c>
    </row>
    <row r="775" spans="1:24" ht="13.2" x14ac:dyDescent="0.25">
      <c r="A775" t="s">
        <v>6387</v>
      </c>
      <c r="B775" t="s">
        <v>129</v>
      </c>
      <c r="C775" t="s">
        <v>1249</v>
      </c>
      <c r="D775" t="s">
        <v>2079</v>
      </c>
      <c r="E775" t="s">
        <v>2088</v>
      </c>
      <c r="F775">
        <v>2005</v>
      </c>
      <c r="G775" t="s">
        <v>2108</v>
      </c>
      <c r="H775" t="s">
        <v>2116</v>
      </c>
      <c r="I775" t="s">
        <v>2296</v>
      </c>
      <c r="J775" t="s">
        <v>3062</v>
      </c>
      <c r="K775">
        <v>59625.59</v>
      </c>
      <c r="L775" t="s">
        <v>1894</v>
      </c>
      <c r="M775" t="s">
        <v>1893</v>
      </c>
      <c r="N775">
        <v>6439.89</v>
      </c>
      <c r="O775" t="s">
        <v>1895</v>
      </c>
      <c r="P775">
        <v>3555.68</v>
      </c>
      <c r="Q775" t="s">
        <v>3902</v>
      </c>
      <c r="R775" t="s">
        <v>1889</v>
      </c>
      <c r="S775" t="s">
        <v>1890</v>
      </c>
      <c r="T775" t="s">
        <v>4698</v>
      </c>
      <c r="U775" t="s">
        <v>1891</v>
      </c>
      <c r="V775" t="s">
        <v>5321</v>
      </c>
      <c r="W775" t="s">
        <v>1892</v>
      </c>
      <c r="X775">
        <v>8461.7999999999993</v>
      </c>
    </row>
    <row r="776" spans="1:24" ht="13.2" x14ac:dyDescent="0.25">
      <c r="A776" t="s">
        <v>6388</v>
      </c>
      <c r="B776" t="s">
        <v>446</v>
      </c>
      <c r="C776" t="s">
        <v>1250</v>
      </c>
      <c r="D776" t="s">
        <v>2001</v>
      </c>
      <c r="E776" t="s">
        <v>2093</v>
      </c>
      <c r="F776">
        <v>2001</v>
      </c>
      <c r="G776" t="s">
        <v>2106</v>
      </c>
      <c r="H776" t="s">
        <v>2120</v>
      </c>
      <c r="I776" t="s">
        <v>2133</v>
      </c>
      <c r="J776" t="s">
        <v>3063</v>
      </c>
      <c r="K776">
        <v>53431.87</v>
      </c>
      <c r="L776" t="s">
        <v>1894</v>
      </c>
      <c r="M776" t="s">
        <v>1893</v>
      </c>
      <c r="N776">
        <v>5883.06</v>
      </c>
      <c r="O776" t="s">
        <v>1895</v>
      </c>
      <c r="P776">
        <v>7586.94</v>
      </c>
      <c r="Q776" t="s">
        <v>3902</v>
      </c>
      <c r="R776" t="s">
        <v>1889</v>
      </c>
      <c r="S776" t="s">
        <v>1890</v>
      </c>
      <c r="T776" t="s">
        <v>4699</v>
      </c>
      <c r="U776" t="s">
        <v>1891</v>
      </c>
      <c r="V776" t="s">
        <v>5316</v>
      </c>
      <c r="W776" t="s">
        <v>1892</v>
      </c>
      <c r="X776">
        <v>4884.05</v>
      </c>
    </row>
    <row r="777" spans="1:24" ht="13.2" x14ac:dyDescent="0.25">
      <c r="A777" t="s">
        <v>6389</v>
      </c>
      <c r="B777" t="s">
        <v>447</v>
      </c>
      <c r="C777" t="s">
        <v>1251</v>
      </c>
      <c r="D777" t="s">
        <v>2082</v>
      </c>
      <c r="E777" t="s">
        <v>2088</v>
      </c>
      <c r="F777">
        <v>1987</v>
      </c>
      <c r="G777" t="s">
        <v>2107</v>
      </c>
      <c r="H777" t="s">
        <v>2110</v>
      </c>
      <c r="I777" t="s">
        <v>2143</v>
      </c>
      <c r="J777" t="s">
        <v>3064</v>
      </c>
      <c r="K777">
        <v>24840.79</v>
      </c>
      <c r="L777" t="s">
        <v>1894</v>
      </c>
      <c r="M777" t="s">
        <v>1893</v>
      </c>
      <c r="N777">
        <v>8929.18</v>
      </c>
      <c r="O777" t="s">
        <v>1895</v>
      </c>
      <c r="P777">
        <v>5752.1</v>
      </c>
      <c r="Q777" t="s">
        <v>3898</v>
      </c>
      <c r="R777" t="s">
        <v>1889</v>
      </c>
      <c r="S777" t="s">
        <v>1890</v>
      </c>
      <c r="T777" t="s">
        <v>4700</v>
      </c>
      <c r="U777" t="s">
        <v>1891</v>
      </c>
      <c r="V777" t="s">
        <v>5316</v>
      </c>
      <c r="W777" t="s">
        <v>1892</v>
      </c>
      <c r="X777">
        <v>6704.88</v>
      </c>
    </row>
    <row r="778" spans="1:24" ht="13.2" x14ac:dyDescent="0.25">
      <c r="A778" t="s">
        <v>6390</v>
      </c>
      <c r="B778" t="s">
        <v>239</v>
      </c>
      <c r="C778" t="s">
        <v>1252</v>
      </c>
      <c r="D778" t="s">
        <v>2081</v>
      </c>
      <c r="E778" t="s">
        <v>2090</v>
      </c>
      <c r="F778">
        <v>2010</v>
      </c>
      <c r="G778" t="s">
        <v>2106</v>
      </c>
      <c r="H778" t="s">
        <v>2116</v>
      </c>
      <c r="I778" t="s">
        <v>2235</v>
      </c>
      <c r="J778" t="s">
        <v>3065</v>
      </c>
      <c r="K778">
        <v>38391.699999999997</v>
      </c>
      <c r="L778" t="s">
        <v>1894</v>
      </c>
      <c r="M778" t="s">
        <v>1893</v>
      </c>
      <c r="N778">
        <v>6843.48</v>
      </c>
      <c r="O778" t="s">
        <v>1895</v>
      </c>
      <c r="P778">
        <v>7588.22</v>
      </c>
      <c r="Q778" t="s">
        <v>3900</v>
      </c>
      <c r="R778" t="s">
        <v>1889</v>
      </c>
      <c r="S778" t="s">
        <v>1890</v>
      </c>
      <c r="T778" t="s">
        <v>1155</v>
      </c>
      <c r="U778" t="s">
        <v>1891</v>
      </c>
      <c r="V778" t="s">
        <v>5626</v>
      </c>
      <c r="W778" t="s">
        <v>1892</v>
      </c>
      <c r="X778">
        <v>8517.44</v>
      </c>
    </row>
    <row r="779" spans="1:24" ht="13.2" x14ac:dyDescent="0.25">
      <c r="A779" t="s">
        <v>6391</v>
      </c>
      <c r="B779" t="s">
        <v>400</v>
      </c>
      <c r="C779" t="s">
        <v>1253</v>
      </c>
      <c r="D779" t="s">
        <v>2081</v>
      </c>
      <c r="E779" t="s">
        <v>2099</v>
      </c>
      <c r="F779">
        <v>2009</v>
      </c>
      <c r="G779" t="s">
        <v>2106</v>
      </c>
      <c r="H779" t="s">
        <v>2122</v>
      </c>
      <c r="I779" t="s">
        <v>2235</v>
      </c>
      <c r="J779" t="s">
        <v>3066</v>
      </c>
      <c r="K779">
        <v>29122.68</v>
      </c>
      <c r="L779" t="s">
        <v>1894</v>
      </c>
      <c r="M779" t="s">
        <v>1893</v>
      </c>
      <c r="N779">
        <v>5889.6</v>
      </c>
      <c r="O779" t="s">
        <v>1895</v>
      </c>
      <c r="P779">
        <v>4755.21</v>
      </c>
      <c r="Q779" t="s">
        <v>3740</v>
      </c>
      <c r="R779" t="s">
        <v>1889</v>
      </c>
      <c r="S779" t="s">
        <v>1890</v>
      </c>
      <c r="T779" t="s">
        <v>4701</v>
      </c>
      <c r="U779" t="s">
        <v>1891</v>
      </c>
      <c r="V779" t="s">
        <v>5316</v>
      </c>
      <c r="W779" t="s">
        <v>1892</v>
      </c>
      <c r="X779">
        <v>4916.12</v>
      </c>
    </row>
    <row r="780" spans="1:24" ht="13.2" x14ac:dyDescent="0.25">
      <c r="A780" t="s">
        <v>6392</v>
      </c>
      <c r="B780" t="s">
        <v>403</v>
      </c>
      <c r="C780" t="s">
        <v>1254</v>
      </c>
      <c r="D780" t="s">
        <v>2078</v>
      </c>
      <c r="E780" t="s">
        <v>2082</v>
      </c>
      <c r="F780">
        <v>1993</v>
      </c>
      <c r="G780" t="s">
        <v>2106</v>
      </c>
      <c r="H780" t="s">
        <v>2109</v>
      </c>
      <c r="I780" t="s">
        <v>2297</v>
      </c>
      <c r="J780" t="s">
        <v>3067</v>
      </c>
      <c r="K780">
        <v>55318.83</v>
      </c>
      <c r="L780" t="s">
        <v>1894</v>
      </c>
      <c r="M780" t="s">
        <v>1893</v>
      </c>
      <c r="N780">
        <v>8737.5400000000009</v>
      </c>
      <c r="O780" t="s">
        <v>1895</v>
      </c>
      <c r="P780">
        <v>3302.27</v>
      </c>
      <c r="Q780" t="s">
        <v>3900</v>
      </c>
      <c r="R780" t="s">
        <v>1889</v>
      </c>
      <c r="S780" t="s">
        <v>1890</v>
      </c>
      <c r="T780" t="s">
        <v>4702</v>
      </c>
      <c r="U780" t="s">
        <v>1891</v>
      </c>
      <c r="V780" t="s">
        <v>5323</v>
      </c>
      <c r="W780" t="s">
        <v>1892</v>
      </c>
      <c r="X780">
        <v>7024.83</v>
      </c>
    </row>
    <row r="781" spans="1:24" ht="13.2" x14ac:dyDescent="0.25">
      <c r="A781" t="s">
        <v>6393</v>
      </c>
      <c r="B781" t="s">
        <v>213</v>
      </c>
      <c r="C781" t="s">
        <v>1255</v>
      </c>
      <c r="D781" t="s">
        <v>2078</v>
      </c>
      <c r="E781" t="s">
        <v>2100</v>
      </c>
      <c r="F781">
        <v>2003</v>
      </c>
      <c r="G781" t="s">
        <v>2106</v>
      </c>
      <c r="H781" t="s">
        <v>2116</v>
      </c>
      <c r="I781" t="s">
        <v>2225</v>
      </c>
      <c r="J781" t="s">
        <v>3068</v>
      </c>
      <c r="K781">
        <v>23522.36</v>
      </c>
      <c r="L781" t="s">
        <v>1894</v>
      </c>
      <c r="M781" t="s">
        <v>1893</v>
      </c>
      <c r="N781">
        <v>12470.08</v>
      </c>
      <c r="O781" t="s">
        <v>1895</v>
      </c>
      <c r="P781">
        <v>4508.13</v>
      </c>
      <c r="Q781" t="s">
        <v>3723</v>
      </c>
      <c r="R781" t="s">
        <v>1889</v>
      </c>
      <c r="S781" t="s">
        <v>1890</v>
      </c>
      <c r="T781" t="s">
        <v>4703</v>
      </c>
      <c r="U781" t="s">
        <v>1891</v>
      </c>
      <c r="V781" t="s">
        <v>5316</v>
      </c>
      <c r="W781" t="s">
        <v>1892</v>
      </c>
      <c r="X781">
        <v>7588.74</v>
      </c>
    </row>
    <row r="782" spans="1:24" ht="13.2" x14ac:dyDescent="0.25">
      <c r="A782" t="s">
        <v>6394</v>
      </c>
      <c r="B782" t="s">
        <v>332</v>
      </c>
      <c r="C782" t="s">
        <v>1256</v>
      </c>
      <c r="D782" t="s">
        <v>2080</v>
      </c>
      <c r="E782" t="s">
        <v>2092</v>
      </c>
      <c r="F782">
        <v>1998</v>
      </c>
      <c r="G782" t="s">
        <v>2107</v>
      </c>
      <c r="H782" t="s">
        <v>2114</v>
      </c>
      <c r="I782" t="s">
        <v>2299</v>
      </c>
      <c r="J782" t="s">
        <v>3069</v>
      </c>
      <c r="K782">
        <v>29297.439999999999</v>
      </c>
      <c r="L782" t="s">
        <v>1894</v>
      </c>
      <c r="M782" t="s">
        <v>1893</v>
      </c>
      <c r="N782">
        <v>12196.98</v>
      </c>
      <c r="O782" t="s">
        <v>1895</v>
      </c>
      <c r="P782">
        <v>5478.75</v>
      </c>
      <c r="Q782" t="s">
        <v>3900</v>
      </c>
      <c r="R782" t="s">
        <v>1889</v>
      </c>
      <c r="S782" t="s">
        <v>1890</v>
      </c>
      <c r="T782" t="s">
        <v>4704</v>
      </c>
      <c r="U782" t="s">
        <v>1891</v>
      </c>
      <c r="V782" t="s">
        <v>5316</v>
      </c>
      <c r="W782" t="s">
        <v>1892</v>
      </c>
      <c r="X782">
        <v>8734.48</v>
      </c>
    </row>
    <row r="783" spans="1:24" ht="13.2" x14ac:dyDescent="0.25">
      <c r="A783" t="s">
        <v>6395</v>
      </c>
      <c r="B783" t="s">
        <v>273</v>
      </c>
      <c r="C783" t="s">
        <v>1257</v>
      </c>
      <c r="D783" t="s">
        <v>2079</v>
      </c>
      <c r="E783" t="s">
        <v>2101</v>
      </c>
      <c r="F783">
        <v>1992</v>
      </c>
      <c r="G783" t="s">
        <v>2107</v>
      </c>
      <c r="H783" t="s">
        <v>2117</v>
      </c>
      <c r="I783" t="s">
        <v>2133</v>
      </c>
      <c r="J783" t="s">
        <v>3070</v>
      </c>
      <c r="K783">
        <v>42901</v>
      </c>
      <c r="L783" t="s">
        <v>1894</v>
      </c>
      <c r="M783" t="s">
        <v>1893</v>
      </c>
      <c r="N783">
        <v>11485.09</v>
      </c>
      <c r="O783" t="s">
        <v>1895</v>
      </c>
      <c r="P783">
        <v>2913.06</v>
      </c>
      <c r="Q783" t="s">
        <v>3946</v>
      </c>
      <c r="R783" t="s">
        <v>1889</v>
      </c>
      <c r="S783" t="s">
        <v>1890</v>
      </c>
      <c r="T783" t="s">
        <v>4705</v>
      </c>
      <c r="U783" t="s">
        <v>1891</v>
      </c>
      <c r="V783" t="s">
        <v>5316</v>
      </c>
      <c r="W783" t="s">
        <v>1892</v>
      </c>
      <c r="X783">
        <v>4600.1400000000003</v>
      </c>
    </row>
    <row r="784" spans="1:24" ht="13.2" x14ac:dyDescent="0.25">
      <c r="A784" t="s">
        <v>6396</v>
      </c>
      <c r="B784" t="s">
        <v>193</v>
      </c>
      <c r="C784" t="s">
        <v>1258</v>
      </c>
      <c r="D784" t="s">
        <v>2001</v>
      </c>
      <c r="E784" t="s">
        <v>2104</v>
      </c>
      <c r="F784">
        <v>2011</v>
      </c>
      <c r="G784" t="s">
        <v>2108</v>
      </c>
      <c r="H784" t="s">
        <v>2117</v>
      </c>
      <c r="I784" t="s">
        <v>2298</v>
      </c>
      <c r="J784" t="s">
        <v>3071</v>
      </c>
      <c r="K784">
        <v>16683.96</v>
      </c>
      <c r="L784" t="s">
        <v>1894</v>
      </c>
      <c r="M784" t="s">
        <v>1893</v>
      </c>
      <c r="N784">
        <v>9599.74</v>
      </c>
      <c r="O784" t="s">
        <v>1895</v>
      </c>
      <c r="P784">
        <v>6889.75</v>
      </c>
      <c r="Q784" t="s">
        <v>3723</v>
      </c>
      <c r="R784" t="s">
        <v>1889</v>
      </c>
      <c r="S784" t="s">
        <v>1890</v>
      </c>
      <c r="T784" t="s">
        <v>4706</v>
      </c>
      <c r="U784" t="s">
        <v>1891</v>
      </c>
      <c r="V784" t="s">
        <v>5324</v>
      </c>
      <c r="W784" t="s">
        <v>1892</v>
      </c>
      <c r="X784">
        <v>8105.33</v>
      </c>
    </row>
    <row r="785" spans="1:24" ht="13.2" x14ac:dyDescent="0.25">
      <c r="A785" t="s">
        <v>6397</v>
      </c>
      <c r="B785" t="s">
        <v>136</v>
      </c>
      <c r="C785" t="s">
        <v>1259</v>
      </c>
      <c r="D785" t="s">
        <v>2080</v>
      </c>
      <c r="E785" t="s">
        <v>2091</v>
      </c>
      <c r="F785">
        <v>1998</v>
      </c>
      <c r="G785" t="s">
        <v>2107</v>
      </c>
      <c r="H785" t="s">
        <v>2118</v>
      </c>
      <c r="I785" t="s">
        <v>2142</v>
      </c>
      <c r="J785" t="s">
        <v>3072</v>
      </c>
      <c r="K785">
        <v>18909.330000000002</v>
      </c>
      <c r="L785" t="s">
        <v>1894</v>
      </c>
      <c r="M785" t="s">
        <v>1893</v>
      </c>
      <c r="N785">
        <v>8949.31</v>
      </c>
      <c r="O785" t="s">
        <v>1895</v>
      </c>
      <c r="P785">
        <v>5847.09</v>
      </c>
      <c r="Q785" t="s">
        <v>3935</v>
      </c>
      <c r="R785" t="s">
        <v>1889</v>
      </c>
      <c r="S785" t="s">
        <v>1890</v>
      </c>
      <c r="T785" t="s">
        <v>4707</v>
      </c>
      <c r="U785" t="s">
        <v>1891</v>
      </c>
      <c r="V785" t="s">
        <v>5626</v>
      </c>
      <c r="W785" t="s">
        <v>1892</v>
      </c>
      <c r="X785">
        <v>3323.75</v>
      </c>
    </row>
    <row r="786" spans="1:24" ht="13.2" x14ac:dyDescent="0.25">
      <c r="A786" t="s">
        <v>6398</v>
      </c>
      <c r="B786" t="s">
        <v>448</v>
      </c>
      <c r="C786" t="s">
        <v>1260</v>
      </c>
      <c r="D786" t="s">
        <v>2078</v>
      </c>
      <c r="E786" t="s">
        <v>2098</v>
      </c>
      <c r="F786">
        <v>2006</v>
      </c>
      <c r="G786" t="s">
        <v>2107</v>
      </c>
      <c r="H786" t="s">
        <v>2111</v>
      </c>
      <c r="I786" t="s">
        <v>2142</v>
      </c>
      <c r="J786" t="s">
        <v>3073</v>
      </c>
      <c r="K786">
        <v>15362.79</v>
      </c>
      <c r="L786" t="s">
        <v>1894</v>
      </c>
      <c r="M786" t="s">
        <v>1893</v>
      </c>
      <c r="N786">
        <v>12887.25</v>
      </c>
      <c r="O786" t="s">
        <v>1895</v>
      </c>
      <c r="P786">
        <v>5746.88</v>
      </c>
      <c r="Q786" t="s">
        <v>3724</v>
      </c>
      <c r="R786" t="s">
        <v>1889</v>
      </c>
      <c r="S786" t="s">
        <v>1890</v>
      </c>
      <c r="T786" t="s">
        <v>4708</v>
      </c>
      <c r="U786" t="s">
        <v>1891</v>
      </c>
      <c r="V786" t="s">
        <v>5316</v>
      </c>
      <c r="W786" t="s">
        <v>1892</v>
      </c>
      <c r="X786">
        <v>5506.43</v>
      </c>
    </row>
    <row r="787" spans="1:24" ht="13.2" x14ac:dyDescent="0.25">
      <c r="A787" t="s">
        <v>6399</v>
      </c>
      <c r="B787" t="s">
        <v>147</v>
      </c>
      <c r="C787" t="s">
        <v>1261</v>
      </c>
      <c r="D787" t="s">
        <v>2001</v>
      </c>
      <c r="E787" t="s">
        <v>2091</v>
      </c>
      <c r="F787">
        <v>1995</v>
      </c>
      <c r="G787" t="s">
        <v>2107</v>
      </c>
      <c r="H787" t="s">
        <v>2112</v>
      </c>
      <c r="I787" t="s">
        <v>2299</v>
      </c>
      <c r="J787" t="s">
        <v>3074</v>
      </c>
      <c r="K787">
        <v>37075.480000000003</v>
      </c>
      <c r="L787" t="s">
        <v>1894</v>
      </c>
      <c r="M787" t="s">
        <v>1893</v>
      </c>
      <c r="N787">
        <v>9753.9</v>
      </c>
      <c r="O787" t="s">
        <v>1895</v>
      </c>
      <c r="P787">
        <v>6640.14</v>
      </c>
      <c r="Q787" t="s">
        <v>3898</v>
      </c>
      <c r="R787" t="s">
        <v>1889</v>
      </c>
      <c r="S787" t="s">
        <v>1890</v>
      </c>
      <c r="T787" t="s">
        <v>4709</v>
      </c>
      <c r="U787" t="s">
        <v>1891</v>
      </c>
      <c r="V787" t="s">
        <v>5316</v>
      </c>
      <c r="W787" t="s">
        <v>1892</v>
      </c>
      <c r="X787">
        <v>2029.27</v>
      </c>
    </row>
    <row r="788" spans="1:24" ht="13.2" x14ac:dyDescent="0.25">
      <c r="A788" t="s">
        <v>6400</v>
      </c>
      <c r="B788" t="s">
        <v>449</v>
      </c>
      <c r="C788" t="s">
        <v>1262</v>
      </c>
      <c r="D788" t="s">
        <v>2078</v>
      </c>
      <c r="E788" t="s">
        <v>2084</v>
      </c>
      <c r="F788">
        <v>2004</v>
      </c>
      <c r="G788" t="s">
        <v>2106</v>
      </c>
      <c r="H788" t="s">
        <v>2122</v>
      </c>
      <c r="I788" t="s">
        <v>2299</v>
      </c>
      <c r="J788" t="s">
        <v>3075</v>
      </c>
      <c r="K788">
        <v>21965.78</v>
      </c>
      <c r="L788" t="s">
        <v>1894</v>
      </c>
      <c r="M788" t="s">
        <v>1893</v>
      </c>
      <c r="N788">
        <v>5866.88</v>
      </c>
      <c r="O788" t="s">
        <v>1895</v>
      </c>
      <c r="P788">
        <v>8531.7099999999991</v>
      </c>
      <c r="Q788" t="s">
        <v>3943</v>
      </c>
      <c r="R788" t="s">
        <v>1889</v>
      </c>
      <c r="S788" t="s">
        <v>1890</v>
      </c>
      <c r="T788" t="s">
        <v>4710</v>
      </c>
      <c r="U788" t="s">
        <v>1891</v>
      </c>
      <c r="V788" t="s">
        <v>5319</v>
      </c>
      <c r="W788" t="s">
        <v>1892</v>
      </c>
      <c r="X788">
        <v>6947.98</v>
      </c>
    </row>
    <row r="789" spans="1:24" ht="13.2" x14ac:dyDescent="0.25">
      <c r="A789" t="s">
        <v>6401</v>
      </c>
      <c r="B789" t="s">
        <v>391</v>
      </c>
      <c r="C789" t="s">
        <v>1263</v>
      </c>
      <c r="D789" t="s">
        <v>2080</v>
      </c>
      <c r="E789" t="s">
        <v>2096</v>
      </c>
      <c r="F789">
        <v>1996</v>
      </c>
      <c r="G789" t="s">
        <v>2106</v>
      </c>
      <c r="H789" t="s">
        <v>2109</v>
      </c>
      <c r="I789" t="s">
        <v>2297</v>
      </c>
      <c r="J789" t="s">
        <v>3076</v>
      </c>
      <c r="K789">
        <v>47218.7</v>
      </c>
      <c r="L789" t="s">
        <v>1894</v>
      </c>
      <c r="M789" t="s">
        <v>1893</v>
      </c>
      <c r="N789">
        <v>8721.8799999999992</v>
      </c>
      <c r="O789" t="s">
        <v>1895</v>
      </c>
      <c r="P789">
        <v>4344.8999999999996</v>
      </c>
      <c r="Q789" t="s">
        <v>3947</v>
      </c>
      <c r="R789" t="s">
        <v>1889</v>
      </c>
      <c r="S789" t="s">
        <v>1890</v>
      </c>
      <c r="T789" t="s">
        <v>4711</v>
      </c>
      <c r="U789" t="s">
        <v>1891</v>
      </c>
      <c r="V789" t="s">
        <v>5316</v>
      </c>
      <c r="W789" t="s">
        <v>1892</v>
      </c>
      <c r="X789">
        <v>6108.2</v>
      </c>
    </row>
    <row r="790" spans="1:24" ht="13.2" x14ac:dyDescent="0.25">
      <c r="A790" t="s">
        <v>6402</v>
      </c>
      <c r="B790" t="s">
        <v>295</v>
      </c>
      <c r="C790" t="s">
        <v>1264</v>
      </c>
      <c r="D790" t="s">
        <v>2081</v>
      </c>
      <c r="E790" t="s">
        <v>2088</v>
      </c>
      <c r="F790">
        <v>2004</v>
      </c>
      <c r="G790" t="s">
        <v>2106</v>
      </c>
      <c r="H790" t="s">
        <v>2121</v>
      </c>
      <c r="I790" t="s">
        <v>2296</v>
      </c>
      <c r="J790" t="s">
        <v>3077</v>
      </c>
      <c r="K790">
        <v>17910.11</v>
      </c>
      <c r="L790" t="s">
        <v>1894</v>
      </c>
      <c r="M790" t="s">
        <v>1893</v>
      </c>
      <c r="N790">
        <v>5603.82</v>
      </c>
      <c r="O790" t="s">
        <v>1895</v>
      </c>
      <c r="P790">
        <v>5397.88</v>
      </c>
      <c r="Q790" t="s">
        <v>3899</v>
      </c>
      <c r="R790" t="s">
        <v>1889</v>
      </c>
      <c r="S790" t="s">
        <v>1890</v>
      </c>
      <c r="T790" t="s">
        <v>4712</v>
      </c>
      <c r="U790" t="s">
        <v>1891</v>
      </c>
      <c r="V790" t="s">
        <v>5321</v>
      </c>
      <c r="W790" t="s">
        <v>1892</v>
      </c>
      <c r="X790">
        <v>3364.86</v>
      </c>
    </row>
    <row r="791" spans="1:24" ht="13.2" x14ac:dyDescent="0.25">
      <c r="A791" t="s">
        <v>6403</v>
      </c>
      <c r="B791" t="s">
        <v>402</v>
      </c>
      <c r="C791" t="s">
        <v>1265</v>
      </c>
      <c r="D791" t="s">
        <v>2078</v>
      </c>
      <c r="E791" t="s">
        <v>2092</v>
      </c>
      <c r="F791">
        <v>2007</v>
      </c>
      <c r="G791" t="s">
        <v>2108</v>
      </c>
      <c r="H791" t="s">
        <v>2113</v>
      </c>
      <c r="I791" t="s">
        <v>2294</v>
      </c>
      <c r="J791" t="s">
        <v>3078</v>
      </c>
      <c r="K791">
        <v>28827.01</v>
      </c>
      <c r="L791" t="s">
        <v>1894</v>
      </c>
      <c r="M791" t="s">
        <v>1893</v>
      </c>
      <c r="N791">
        <v>7079.48</v>
      </c>
      <c r="O791" t="s">
        <v>1895</v>
      </c>
      <c r="P791">
        <v>7787.62</v>
      </c>
      <c r="Q791" t="s">
        <v>3893</v>
      </c>
      <c r="R791" t="s">
        <v>1889</v>
      </c>
      <c r="S791" t="s">
        <v>1890</v>
      </c>
      <c r="T791" t="s">
        <v>4713</v>
      </c>
      <c r="U791" t="s">
        <v>1891</v>
      </c>
      <c r="V791" t="s">
        <v>5625</v>
      </c>
      <c r="W791" t="s">
        <v>1892</v>
      </c>
      <c r="X791">
        <v>1396.42</v>
      </c>
    </row>
    <row r="792" spans="1:24" ht="13.2" x14ac:dyDescent="0.25">
      <c r="A792" t="s">
        <v>6404</v>
      </c>
      <c r="B792" t="s">
        <v>181</v>
      </c>
      <c r="C792" t="s">
        <v>1266</v>
      </c>
      <c r="D792" t="s">
        <v>2079</v>
      </c>
      <c r="E792" t="s">
        <v>2087</v>
      </c>
      <c r="F792">
        <v>2013</v>
      </c>
      <c r="G792" t="s">
        <v>2107</v>
      </c>
      <c r="H792" t="s">
        <v>2113</v>
      </c>
      <c r="I792" t="s">
        <v>2296</v>
      </c>
      <c r="J792" t="s">
        <v>3079</v>
      </c>
      <c r="K792">
        <v>31921.279999999999</v>
      </c>
      <c r="L792" t="s">
        <v>1894</v>
      </c>
      <c r="M792" t="s">
        <v>1893</v>
      </c>
      <c r="N792">
        <v>7488.04</v>
      </c>
      <c r="O792" t="s">
        <v>1895</v>
      </c>
      <c r="P792">
        <v>7555.94</v>
      </c>
      <c r="Q792" t="s">
        <v>3941</v>
      </c>
      <c r="R792" t="s">
        <v>1889</v>
      </c>
      <c r="S792" t="s">
        <v>1890</v>
      </c>
      <c r="T792" t="s">
        <v>4714</v>
      </c>
      <c r="U792" t="s">
        <v>1891</v>
      </c>
      <c r="V792" t="s">
        <v>5316</v>
      </c>
      <c r="W792" t="s">
        <v>1892</v>
      </c>
      <c r="X792">
        <v>7828.54</v>
      </c>
    </row>
    <row r="793" spans="1:24" ht="13.2" x14ac:dyDescent="0.25">
      <c r="A793" t="s">
        <v>6405</v>
      </c>
      <c r="B793" t="s">
        <v>254</v>
      </c>
      <c r="C793" t="s">
        <v>1267</v>
      </c>
      <c r="D793" t="s">
        <v>2079</v>
      </c>
      <c r="E793" t="s">
        <v>2095</v>
      </c>
      <c r="F793">
        <v>2001</v>
      </c>
      <c r="G793" t="s">
        <v>2107</v>
      </c>
      <c r="H793" t="s">
        <v>2112</v>
      </c>
      <c r="I793" t="s">
        <v>2133</v>
      </c>
      <c r="J793" t="s">
        <v>3080</v>
      </c>
      <c r="K793">
        <v>49564.56</v>
      </c>
      <c r="L793" t="s">
        <v>1894</v>
      </c>
      <c r="M793" t="s">
        <v>1893</v>
      </c>
      <c r="N793">
        <v>14015.64</v>
      </c>
      <c r="O793" t="s">
        <v>1895</v>
      </c>
      <c r="P793">
        <v>8428.4500000000007</v>
      </c>
      <c r="Q793" t="s">
        <v>3724</v>
      </c>
      <c r="R793" t="s">
        <v>1889</v>
      </c>
      <c r="S793" t="s">
        <v>1890</v>
      </c>
      <c r="T793" t="s">
        <v>4715</v>
      </c>
      <c r="U793" t="s">
        <v>1891</v>
      </c>
      <c r="V793" t="s">
        <v>5316</v>
      </c>
      <c r="W793" t="s">
        <v>1892</v>
      </c>
      <c r="X793">
        <v>5048.03</v>
      </c>
    </row>
    <row r="794" spans="1:24" ht="13.2" x14ac:dyDescent="0.25">
      <c r="A794" t="s">
        <v>6406</v>
      </c>
      <c r="B794" t="s">
        <v>347</v>
      </c>
      <c r="C794" t="s">
        <v>1268</v>
      </c>
      <c r="D794" t="s">
        <v>2080</v>
      </c>
      <c r="E794" t="s">
        <v>2104</v>
      </c>
      <c r="F794">
        <v>2005</v>
      </c>
      <c r="G794" t="s">
        <v>2107</v>
      </c>
      <c r="H794" t="s">
        <v>2120</v>
      </c>
      <c r="I794" t="s">
        <v>2179</v>
      </c>
      <c r="J794" t="s">
        <v>3081</v>
      </c>
      <c r="K794">
        <v>15215.37</v>
      </c>
      <c r="L794" t="s">
        <v>1894</v>
      </c>
      <c r="M794" t="s">
        <v>1893</v>
      </c>
      <c r="N794">
        <v>5718.14</v>
      </c>
      <c r="O794" t="s">
        <v>1895</v>
      </c>
      <c r="P794">
        <v>2611.98</v>
      </c>
      <c r="Q794" t="s">
        <v>3893</v>
      </c>
      <c r="R794" t="s">
        <v>1889</v>
      </c>
      <c r="S794" t="s">
        <v>1890</v>
      </c>
      <c r="T794" t="s">
        <v>4716</v>
      </c>
      <c r="U794" t="s">
        <v>1891</v>
      </c>
      <c r="V794" t="s">
        <v>5316</v>
      </c>
      <c r="W794" t="s">
        <v>1892</v>
      </c>
      <c r="X794">
        <v>9672.65</v>
      </c>
    </row>
    <row r="795" spans="1:24" ht="13.2" x14ac:dyDescent="0.25">
      <c r="A795" t="s">
        <v>6407</v>
      </c>
      <c r="B795" t="s">
        <v>346</v>
      </c>
      <c r="C795" t="s">
        <v>1269</v>
      </c>
      <c r="D795" t="s">
        <v>2082</v>
      </c>
      <c r="E795" t="s">
        <v>2087</v>
      </c>
      <c r="F795">
        <v>1994</v>
      </c>
      <c r="G795" t="s">
        <v>2108</v>
      </c>
      <c r="H795" t="s">
        <v>2109</v>
      </c>
      <c r="I795" t="s">
        <v>2295</v>
      </c>
      <c r="J795" t="s">
        <v>3082</v>
      </c>
      <c r="K795">
        <v>26553.4</v>
      </c>
      <c r="L795" t="s">
        <v>1894</v>
      </c>
      <c r="M795" t="s">
        <v>1893</v>
      </c>
      <c r="N795">
        <v>13686.65</v>
      </c>
      <c r="O795" t="s">
        <v>1895</v>
      </c>
      <c r="P795">
        <v>6898.53</v>
      </c>
      <c r="Q795" t="s">
        <v>3895</v>
      </c>
      <c r="R795" t="s">
        <v>1889</v>
      </c>
      <c r="S795" t="s">
        <v>1890</v>
      </c>
      <c r="T795" t="s">
        <v>4717</v>
      </c>
      <c r="U795" t="s">
        <v>1891</v>
      </c>
      <c r="V795" t="s">
        <v>5316</v>
      </c>
      <c r="W795" t="s">
        <v>1892</v>
      </c>
      <c r="X795">
        <v>8461.01</v>
      </c>
    </row>
    <row r="796" spans="1:24" ht="13.2" x14ac:dyDescent="0.25">
      <c r="A796" t="s">
        <v>6408</v>
      </c>
      <c r="B796" t="s">
        <v>357</v>
      </c>
      <c r="C796" t="s">
        <v>1270</v>
      </c>
      <c r="D796" t="s">
        <v>2082</v>
      </c>
      <c r="E796" t="s">
        <v>2091</v>
      </c>
      <c r="F796">
        <v>2011</v>
      </c>
      <c r="G796" t="s">
        <v>2108</v>
      </c>
      <c r="H796" t="s">
        <v>2120</v>
      </c>
      <c r="I796" t="s">
        <v>2298</v>
      </c>
      <c r="J796" t="s">
        <v>3083</v>
      </c>
      <c r="K796">
        <v>46325.54</v>
      </c>
      <c r="L796" t="s">
        <v>1894</v>
      </c>
      <c r="M796" t="s">
        <v>1893</v>
      </c>
      <c r="N796">
        <v>5820.07</v>
      </c>
      <c r="O796" t="s">
        <v>1895</v>
      </c>
      <c r="P796">
        <v>7127.87</v>
      </c>
      <c r="Q796" t="s">
        <v>3908</v>
      </c>
      <c r="R796" t="s">
        <v>1889</v>
      </c>
      <c r="S796" t="s">
        <v>1890</v>
      </c>
      <c r="T796" t="s">
        <v>4718</v>
      </c>
      <c r="U796" t="s">
        <v>1891</v>
      </c>
      <c r="V796" t="s">
        <v>5625</v>
      </c>
      <c r="W796" t="s">
        <v>1892</v>
      </c>
      <c r="X796">
        <v>2953.69</v>
      </c>
    </row>
    <row r="797" spans="1:24" ht="13.2" x14ac:dyDescent="0.25">
      <c r="A797" t="s">
        <v>6409</v>
      </c>
      <c r="B797" t="s">
        <v>422</v>
      </c>
      <c r="C797" t="s">
        <v>1271</v>
      </c>
      <c r="D797" t="s">
        <v>2081</v>
      </c>
      <c r="E797" t="s">
        <v>2101</v>
      </c>
      <c r="F797">
        <v>1996</v>
      </c>
      <c r="G797" t="s">
        <v>2107</v>
      </c>
      <c r="H797" t="s">
        <v>2109</v>
      </c>
      <c r="I797" t="s">
        <v>2297</v>
      </c>
      <c r="J797" t="s">
        <v>3084</v>
      </c>
      <c r="K797">
        <v>16744.98</v>
      </c>
      <c r="L797" t="s">
        <v>1894</v>
      </c>
      <c r="M797" t="s">
        <v>1893</v>
      </c>
      <c r="N797">
        <v>6466.51</v>
      </c>
      <c r="O797" t="s">
        <v>1895</v>
      </c>
      <c r="P797">
        <v>8506.98</v>
      </c>
      <c r="Q797" t="s">
        <v>3932</v>
      </c>
      <c r="R797" t="s">
        <v>1889</v>
      </c>
      <c r="S797" t="s">
        <v>1890</v>
      </c>
      <c r="T797" t="s">
        <v>4719</v>
      </c>
      <c r="U797" t="s">
        <v>1891</v>
      </c>
      <c r="V797" t="s">
        <v>5316</v>
      </c>
      <c r="W797" t="s">
        <v>1892</v>
      </c>
      <c r="X797">
        <v>8043.3</v>
      </c>
    </row>
    <row r="798" spans="1:24" ht="13.2" x14ac:dyDescent="0.25">
      <c r="A798" t="s">
        <v>6410</v>
      </c>
      <c r="B798" t="s">
        <v>450</v>
      </c>
      <c r="C798" t="s">
        <v>1272</v>
      </c>
      <c r="D798" t="s">
        <v>2081</v>
      </c>
      <c r="E798" t="s">
        <v>2093</v>
      </c>
      <c r="F798">
        <v>1992</v>
      </c>
      <c r="G798" t="s">
        <v>2107</v>
      </c>
      <c r="H798" t="s">
        <v>2118</v>
      </c>
      <c r="I798" t="s">
        <v>2143</v>
      </c>
      <c r="J798" t="s">
        <v>3085</v>
      </c>
      <c r="K798">
        <v>26070.880000000001</v>
      </c>
      <c r="L798" t="s">
        <v>1894</v>
      </c>
      <c r="M798" t="s">
        <v>1893</v>
      </c>
      <c r="N798">
        <v>14858.79</v>
      </c>
      <c r="O798" t="s">
        <v>1895</v>
      </c>
      <c r="P798">
        <v>5610.79</v>
      </c>
      <c r="Q798" t="s">
        <v>3948</v>
      </c>
      <c r="R798" t="s">
        <v>1889</v>
      </c>
      <c r="S798" t="s">
        <v>1890</v>
      </c>
      <c r="T798" t="s">
        <v>4720</v>
      </c>
      <c r="U798" t="s">
        <v>1891</v>
      </c>
      <c r="V798" t="s">
        <v>5316</v>
      </c>
      <c r="W798" t="s">
        <v>1892</v>
      </c>
      <c r="X798">
        <v>4524.29</v>
      </c>
    </row>
    <row r="799" spans="1:24" ht="13.2" x14ac:dyDescent="0.25">
      <c r="A799" t="s">
        <v>6411</v>
      </c>
      <c r="B799" t="s">
        <v>404</v>
      </c>
      <c r="C799" t="s">
        <v>1273</v>
      </c>
      <c r="D799" t="s">
        <v>2081</v>
      </c>
      <c r="E799" t="s">
        <v>2086</v>
      </c>
      <c r="F799">
        <v>2009</v>
      </c>
      <c r="G799" t="s">
        <v>2107</v>
      </c>
      <c r="H799" t="s">
        <v>2109</v>
      </c>
      <c r="I799" t="s">
        <v>2179</v>
      </c>
      <c r="J799" t="s">
        <v>3086</v>
      </c>
      <c r="K799">
        <v>58218.66</v>
      </c>
      <c r="L799" t="s">
        <v>1894</v>
      </c>
      <c r="M799" t="s">
        <v>1893</v>
      </c>
      <c r="N799">
        <v>4158.04</v>
      </c>
      <c r="O799" t="s">
        <v>1895</v>
      </c>
      <c r="P799">
        <v>3631.35</v>
      </c>
      <c r="Q799" t="s">
        <v>3918</v>
      </c>
      <c r="R799" t="s">
        <v>1889</v>
      </c>
      <c r="S799" t="s">
        <v>1890</v>
      </c>
      <c r="T799" t="s">
        <v>4721</v>
      </c>
      <c r="U799" t="s">
        <v>1891</v>
      </c>
      <c r="V799" t="s">
        <v>5316</v>
      </c>
      <c r="W799" t="s">
        <v>1892</v>
      </c>
      <c r="X799">
        <v>6244.26</v>
      </c>
    </row>
    <row r="800" spans="1:24" ht="13.2" x14ac:dyDescent="0.25">
      <c r="A800" t="s">
        <v>6412</v>
      </c>
      <c r="B800" t="s">
        <v>192</v>
      </c>
      <c r="C800" t="s">
        <v>1274</v>
      </c>
      <c r="D800" t="s">
        <v>2079</v>
      </c>
      <c r="E800" t="s">
        <v>2100</v>
      </c>
      <c r="F800">
        <v>2009</v>
      </c>
      <c r="G800" t="s">
        <v>2107</v>
      </c>
      <c r="H800" t="s">
        <v>2120</v>
      </c>
      <c r="I800" t="s">
        <v>2233</v>
      </c>
      <c r="J800" t="s">
        <v>3087</v>
      </c>
      <c r="K800">
        <v>28894.52</v>
      </c>
      <c r="L800" t="s">
        <v>1894</v>
      </c>
      <c r="M800" t="s">
        <v>1893</v>
      </c>
      <c r="N800">
        <v>7567.69</v>
      </c>
      <c r="O800" t="s">
        <v>1895</v>
      </c>
      <c r="P800">
        <v>4582.57</v>
      </c>
      <c r="Q800" t="s">
        <v>3895</v>
      </c>
      <c r="R800" t="s">
        <v>1889</v>
      </c>
      <c r="S800" t="s">
        <v>1890</v>
      </c>
      <c r="T800" t="s">
        <v>4722</v>
      </c>
      <c r="U800" t="s">
        <v>1891</v>
      </c>
      <c r="V800" t="s">
        <v>5321</v>
      </c>
      <c r="W800" t="s">
        <v>1892</v>
      </c>
      <c r="X800">
        <v>9767.09</v>
      </c>
    </row>
    <row r="801" spans="1:24" ht="13.2" x14ac:dyDescent="0.25">
      <c r="A801" t="s">
        <v>6413</v>
      </c>
      <c r="B801" t="s">
        <v>346</v>
      </c>
      <c r="C801" t="s">
        <v>1275</v>
      </c>
      <c r="D801" t="s">
        <v>2001</v>
      </c>
      <c r="E801" t="s">
        <v>2105</v>
      </c>
      <c r="F801">
        <v>2009</v>
      </c>
      <c r="G801" t="s">
        <v>2106</v>
      </c>
      <c r="H801" t="s">
        <v>2113</v>
      </c>
      <c r="I801" t="s">
        <v>2142</v>
      </c>
      <c r="J801" t="s">
        <v>3088</v>
      </c>
      <c r="K801">
        <v>33209.980000000003</v>
      </c>
      <c r="L801" t="s">
        <v>1894</v>
      </c>
      <c r="M801" t="s">
        <v>1893</v>
      </c>
      <c r="N801">
        <v>6979.28</v>
      </c>
      <c r="O801" t="s">
        <v>1895</v>
      </c>
      <c r="P801">
        <v>6572.84</v>
      </c>
      <c r="Q801" t="s">
        <v>3910</v>
      </c>
      <c r="R801" t="s">
        <v>1889</v>
      </c>
      <c r="S801" t="s">
        <v>1890</v>
      </c>
      <c r="T801" t="s">
        <v>4723</v>
      </c>
      <c r="U801" t="s">
        <v>1891</v>
      </c>
      <c r="V801" t="s">
        <v>5625</v>
      </c>
      <c r="W801" t="s">
        <v>1892</v>
      </c>
      <c r="X801">
        <v>8761.5499999999993</v>
      </c>
    </row>
    <row r="802" spans="1:24" ht="13.2" x14ac:dyDescent="0.25">
      <c r="A802" t="s">
        <v>6414</v>
      </c>
      <c r="B802" t="s">
        <v>451</v>
      </c>
      <c r="C802" t="s">
        <v>1276</v>
      </c>
      <c r="D802" t="s">
        <v>2081</v>
      </c>
      <c r="E802" t="s">
        <v>2105</v>
      </c>
      <c r="F802">
        <v>2001</v>
      </c>
      <c r="G802" t="s">
        <v>2107</v>
      </c>
      <c r="H802" t="s">
        <v>2121</v>
      </c>
      <c r="I802" t="s">
        <v>2235</v>
      </c>
      <c r="J802" t="s">
        <v>3089</v>
      </c>
      <c r="K802">
        <v>30016.36</v>
      </c>
      <c r="L802" t="s">
        <v>1894</v>
      </c>
      <c r="M802" t="s">
        <v>1893</v>
      </c>
      <c r="N802">
        <v>6286.15</v>
      </c>
      <c r="O802" t="s">
        <v>1895</v>
      </c>
      <c r="P802">
        <v>2303.5700000000002</v>
      </c>
      <c r="Q802" t="s">
        <v>3922</v>
      </c>
      <c r="R802" t="s">
        <v>1889</v>
      </c>
      <c r="S802" t="s">
        <v>1890</v>
      </c>
      <c r="T802" t="s">
        <v>1481</v>
      </c>
      <c r="U802" t="s">
        <v>1891</v>
      </c>
      <c r="V802" t="s">
        <v>5321</v>
      </c>
      <c r="W802" t="s">
        <v>1892</v>
      </c>
      <c r="X802">
        <v>5072.88</v>
      </c>
    </row>
    <row r="803" spans="1:24" ht="13.2" x14ac:dyDescent="0.25">
      <c r="A803" t="s">
        <v>6415</v>
      </c>
      <c r="B803" t="s">
        <v>452</v>
      </c>
      <c r="C803" t="s">
        <v>1277</v>
      </c>
      <c r="D803" t="s">
        <v>2080</v>
      </c>
      <c r="E803" t="s">
        <v>2091</v>
      </c>
      <c r="F803">
        <v>1993</v>
      </c>
      <c r="G803" t="s">
        <v>2106</v>
      </c>
      <c r="H803" t="s">
        <v>2112</v>
      </c>
      <c r="I803" t="s">
        <v>2143</v>
      </c>
      <c r="J803" t="s">
        <v>3090</v>
      </c>
      <c r="K803">
        <v>58773.06</v>
      </c>
      <c r="L803" t="s">
        <v>1894</v>
      </c>
      <c r="M803" t="s">
        <v>1893</v>
      </c>
      <c r="N803">
        <v>14657.15</v>
      </c>
      <c r="O803" t="s">
        <v>1895</v>
      </c>
      <c r="P803">
        <v>2548.14</v>
      </c>
      <c r="Q803" t="s">
        <v>3918</v>
      </c>
      <c r="R803" t="s">
        <v>1889</v>
      </c>
      <c r="S803" t="s">
        <v>1890</v>
      </c>
      <c r="T803" t="s">
        <v>4724</v>
      </c>
      <c r="U803" t="s">
        <v>1891</v>
      </c>
      <c r="V803" t="s">
        <v>5319</v>
      </c>
      <c r="W803" t="s">
        <v>1892</v>
      </c>
      <c r="X803">
        <v>4960.32</v>
      </c>
    </row>
    <row r="804" spans="1:24" ht="13.2" x14ac:dyDescent="0.25">
      <c r="A804" t="s">
        <v>6416</v>
      </c>
      <c r="B804" t="s">
        <v>174</v>
      </c>
      <c r="C804" t="s">
        <v>1278</v>
      </c>
      <c r="D804" t="s">
        <v>2080</v>
      </c>
      <c r="E804" t="s">
        <v>2101</v>
      </c>
      <c r="F804">
        <v>2003</v>
      </c>
      <c r="G804" t="s">
        <v>2106</v>
      </c>
      <c r="H804" t="s">
        <v>2122</v>
      </c>
      <c r="I804" t="s">
        <v>2142</v>
      </c>
      <c r="J804" t="s">
        <v>3091</v>
      </c>
      <c r="K804">
        <v>48078.69</v>
      </c>
      <c r="L804" t="s">
        <v>1894</v>
      </c>
      <c r="M804" t="s">
        <v>1893</v>
      </c>
      <c r="N804">
        <v>5963.68</v>
      </c>
      <c r="O804" t="s">
        <v>1895</v>
      </c>
      <c r="P804">
        <v>3714.57</v>
      </c>
      <c r="Q804" t="s">
        <v>3897</v>
      </c>
      <c r="R804" t="s">
        <v>1889</v>
      </c>
      <c r="S804" t="s">
        <v>1890</v>
      </c>
      <c r="T804" t="s">
        <v>4725</v>
      </c>
      <c r="U804" t="s">
        <v>1891</v>
      </c>
      <c r="V804" t="s">
        <v>5316</v>
      </c>
      <c r="W804" t="s">
        <v>1892</v>
      </c>
      <c r="X804">
        <v>1257.3900000000001</v>
      </c>
    </row>
    <row r="805" spans="1:24" ht="13.2" x14ac:dyDescent="0.25">
      <c r="A805" t="s">
        <v>6417</v>
      </c>
      <c r="B805" t="s">
        <v>395</v>
      </c>
      <c r="C805" t="s">
        <v>1279</v>
      </c>
      <c r="D805" t="s">
        <v>2079</v>
      </c>
      <c r="E805" t="s">
        <v>2087</v>
      </c>
      <c r="F805">
        <v>1994</v>
      </c>
      <c r="G805" t="s">
        <v>2108</v>
      </c>
      <c r="H805" t="s">
        <v>2122</v>
      </c>
      <c r="I805" t="s">
        <v>2295</v>
      </c>
      <c r="J805" t="s">
        <v>3092</v>
      </c>
      <c r="K805">
        <v>28008.35</v>
      </c>
      <c r="L805" t="s">
        <v>1894</v>
      </c>
      <c r="M805" t="s">
        <v>1893</v>
      </c>
      <c r="N805">
        <v>6662.32</v>
      </c>
      <c r="O805" t="s">
        <v>1895</v>
      </c>
      <c r="P805">
        <v>8685.32</v>
      </c>
      <c r="Q805" t="s">
        <v>3894</v>
      </c>
      <c r="R805" t="s">
        <v>1889</v>
      </c>
      <c r="S805" t="s">
        <v>1890</v>
      </c>
      <c r="T805" t="s">
        <v>4726</v>
      </c>
      <c r="U805" t="s">
        <v>1891</v>
      </c>
      <c r="V805" t="s">
        <v>5316</v>
      </c>
      <c r="W805" t="s">
        <v>1892</v>
      </c>
      <c r="X805">
        <v>8504.4</v>
      </c>
    </row>
    <row r="806" spans="1:24" ht="13.2" x14ac:dyDescent="0.25">
      <c r="A806" t="s">
        <v>6418</v>
      </c>
      <c r="B806" t="s">
        <v>453</v>
      </c>
      <c r="C806" t="s">
        <v>1280</v>
      </c>
      <c r="D806" t="s">
        <v>2082</v>
      </c>
      <c r="E806" t="s">
        <v>2102</v>
      </c>
      <c r="F806">
        <v>2008</v>
      </c>
      <c r="G806" t="s">
        <v>2108</v>
      </c>
      <c r="H806" t="s">
        <v>2109</v>
      </c>
      <c r="I806" t="s">
        <v>2233</v>
      </c>
      <c r="J806" t="s">
        <v>3093</v>
      </c>
      <c r="K806">
        <v>47034.96</v>
      </c>
      <c r="L806" t="s">
        <v>1894</v>
      </c>
      <c r="M806" t="s">
        <v>1893</v>
      </c>
      <c r="N806">
        <v>10158.57</v>
      </c>
      <c r="O806" t="s">
        <v>1895</v>
      </c>
      <c r="P806">
        <v>7998.84</v>
      </c>
      <c r="Q806" t="s">
        <v>3876</v>
      </c>
      <c r="R806" t="s">
        <v>1889</v>
      </c>
      <c r="S806" t="s">
        <v>1890</v>
      </c>
      <c r="T806" t="s">
        <v>4727</v>
      </c>
      <c r="U806" t="s">
        <v>1891</v>
      </c>
      <c r="V806" t="s">
        <v>5316</v>
      </c>
      <c r="W806" t="s">
        <v>1892</v>
      </c>
      <c r="X806">
        <v>8563.3799999999992</v>
      </c>
    </row>
    <row r="807" spans="1:24" ht="13.2" x14ac:dyDescent="0.25">
      <c r="A807" t="s">
        <v>6419</v>
      </c>
      <c r="B807" t="s">
        <v>206</v>
      </c>
      <c r="C807" t="s">
        <v>1281</v>
      </c>
      <c r="D807" t="s">
        <v>2079</v>
      </c>
      <c r="E807" t="s">
        <v>2102</v>
      </c>
      <c r="F807">
        <v>2006</v>
      </c>
      <c r="G807" t="s">
        <v>2108</v>
      </c>
      <c r="H807" t="s">
        <v>2109</v>
      </c>
      <c r="I807" t="s">
        <v>2142</v>
      </c>
      <c r="J807" t="s">
        <v>3094</v>
      </c>
      <c r="K807">
        <v>27876.03</v>
      </c>
      <c r="L807" t="s">
        <v>1894</v>
      </c>
      <c r="M807" t="s">
        <v>1893</v>
      </c>
      <c r="N807">
        <v>4332.37</v>
      </c>
      <c r="O807" t="s">
        <v>1895</v>
      </c>
      <c r="P807">
        <v>5848.69</v>
      </c>
      <c r="Q807" t="s">
        <v>3723</v>
      </c>
      <c r="R807" t="s">
        <v>1889</v>
      </c>
      <c r="S807" t="s">
        <v>1890</v>
      </c>
      <c r="T807" t="s">
        <v>4728</v>
      </c>
      <c r="U807" t="s">
        <v>1891</v>
      </c>
      <c r="V807" t="s">
        <v>5316</v>
      </c>
      <c r="W807" t="s">
        <v>1892</v>
      </c>
      <c r="X807">
        <v>7495.09</v>
      </c>
    </row>
    <row r="808" spans="1:24" ht="13.2" x14ac:dyDescent="0.25">
      <c r="A808" t="s">
        <v>6420</v>
      </c>
      <c r="B808" t="s">
        <v>304</v>
      </c>
      <c r="C808" t="s">
        <v>1282</v>
      </c>
      <c r="D808" t="s">
        <v>2081</v>
      </c>
      <c r="E808" t="s">
        <v>2103</v>
      </c>
      <c r="F808">
        <v>2010</v>
      </c>
      <c r="G808" t="s">
        <v>2106</v>
      </c>
      <c r="H808" t="s">
        <v>2120</v>
      </c>
      <c r="I808" t="s">
        <v>2141</v>
      </c>
      <c r="J808" t="s">
        <v>3095</v>
      </c>
      <c r="K808">
        <v>35710.269999999997</v>
      </c>
      <c r="L808" t="s">
        <v>1894</v>
      </c>
      <c r="M808" t="s">
        <v>1893</v>
      </c>
      <c r="N808">
        <v>7360.51</v>
      </c>
      <c r="O808" t="s">
        <v>1895</v>
      </c>
      <c r="P808">
        <v>8196.82</v>
      </c>
      <c r="Q808" t="s">
        <v>3925</v>
      </c>
      <c r="R808" t="s">
        <v>1889</v>
      </c>
      <c r="S808" t="s">
        <v>1890</v>
      </c>
      <c r="T808" t="s">
        <v>4729</v>
      </c>
      <c r="U808" t="s">
        <v>1891</v>
      </c>
      <c r="V808" t="s">
        <v>5316</v>
      </c>
      <c r="W808" t="s">
        <v>1892</v>
      </c>
      <c r="X808">
        <v>3018.62</v>
      </c>
    </row>
    <row r="809" spans="1:24" ht="13.2" x14ac:dyDescent="0.25">
      <c r="A809" t="s">
        <v>6421</v>
      </c>
      <c r="B809" t="s">
        <v>275</v>
      </c>
      <c r="C809" t="s">
        <v>1283</v>
      </c>
      <c r="D809" t="s">
        <v>2080</v>
      </c>
      <c r="E809" t="s">
        <v>2095</v>
      </c>
      <c r="F809">
        <v>1999</v>
      </c>
      <c r="G809" t="s">
        <v>2108</v>
      </c>
      <c r="H809" t="s">
        <v>2112</v>
      </c>
      <c r="I809" t="s">
        <v>2233</v>
      </c>
      <c r="J809" t="s">
        <v>3096</v>
      </c>
      <c r="K809">
        <v>33580.080000000002</v>
      </c>
      <c r="L809" t="s">
        <v>1894</v>
      </c>
      <c r="M809" t="s">
        <v>1893</v>
      </c>
      <c r="N809">
        <v>13753.36</v>
      </c>
      <c r="O809" t="s">
        <v>1895</v>
      </c>
      <c r="P809">
        <v>5581.55</v>
      </c>
      <c r="Q809" t="s">
        <v>3723</v>
      </c>
      <c r="R809" t="s">
        <v>1889</v>
      </c>
      <c r="S809" t="s">
        <v>1890</v>
      </c>
      <c r="T809" t="s">
        <v>4730</v>
      </c>
      <c r="U809" t="s">
        <v>1891</v>
      </c>
      <c r="V809" t="s">
        <v>5324</v>
      </c>
      <c r="W809" t="s">
        <v>1892</v>
      </c>
      <c r="X809">
        <v>1010.12</v>
      </c>
    </row>
    <row r="810" spans="1:24" ht="13.2" x14ac:dyDescent="0.25">
      <c r="A810" t="s">
        <v>6422</v>
      </c>
      <c r="B810" t="s">
        <v>128</v>
      </c>
      <c r="C810" t="s">
        <v>1284</v>
      </c>
      <c r="D810" t="s">
        <v>2081</v>
      </c>
      <c r="E810" t="s">
        <v>2098</v>
      </c>
      <c r="F810">
        <v>1994</v>
      </c>
      <c r="G810" t="s">
        <v>2106</v>
      </c>
      <c r="H810" t="s">
        <v>2114</v>
      </c>
      <c r="I810" t="s">
        <v>2235</v>
      </c>
      <c r="J810" t="s">
        <v>3097</v>
      </c>
      <c r="K810">
        <v>39387.9</v>
      </c>
      <c r="L810" t="s">
        <v>1894</v>
      </c>
      <c r="M810" t="s">
        <v>1893</v>
      </c>
      <c r="N810">
        <v>9487.59</v>
      </c>
      <c r="O810" t="s">
        <v>1895</v>
      </c>
      <c r="P810">
        <v>7437.8</v>
      </c>
      <c r="Q810" t="s">
        <v>3740</v>
      </c>
      <c r="R810" t="s">
        <v>1889</v>
      </c>
      <c r="S810" t="s">
        <v>1890</v>
      </c>
      <c r="T810" t="s">
        <v>4731</v>
      </c>
      <c r="U810" t="s">
        <v>1891</v>
      </c>
      <c r="V810" t="s">
        <v>5316</v>
      </c>
      <c r="W810" t="s">
        <v>1892</v>
      </c>
      <c r="X810">
        <v>4162.78</v>
      </c>
    </row>
    <row r="811" spans="1:24" ht="13.2" x14ac:dyDescent="0.25">
      <c r="A811" t="s">
        <v>6423</v>
      </c>
      <c r="B811" t="s">
        <v>236</v>
      </c>
      <c r="C811" t="s">
        <v>1285</v>
      </c>
      <c r="D811" t="s">
        <v>2079</v>
      </c>
      <c r="E811" t="s">
        <v>2083</v>
      </c>
      <c r="F811">
        <v>1988</v>
      </c>
      <c r="G811" t="s">
        <v>2108</v>
      </c>
      <c r="H811" t="s">
        <v>2114</v>
      </c>
      <c r="I811" t="s">
        <v>2295</v>
      </c>
      <c r="J811" t="s">
        <v>3098</v>
      </c>
      <c r="K811">
        <v>39924.04</v>
      </c>
      <c r="L811" t="s">
        <v>1894</v>
      </c>
      <c r="M811" t="s">
        <v>1893</v>
      </c>
      <c r="N811">
        <v>10185.709999999999</v>
      </c>
      <c r="O811" t="s">
        <v>1895</v>
      </c>
      <c r="P811">
        <v>8910.86</v>
      </c>
      <c r="Q811" t="s">
        <v>3949</v>
      </c>
      <c r="R811" t="s">
        <v>1889</v>
      </c>
      <c r="S811" t="s">
        <v>1890</v>
      </c>
      <c r="T811" t="s">
        <v>4732</v>
      </c>
      <c r="U811" t="s">
        <v>1891</v>
      </c>
      <c r="V811" t="s">
        <v>5625</v>
      </c>
      <c r="W811" t="s">
        <v>1892</v>
      </c>
      <c r="X811">
        <v>9555.7099999999991</v>
      </c>
    </row>
    <row r="812" spans="1:24" ht="13.2" x14ac:dyDescent="0.25">
      <c r="A812" t="s">
        <v>6424</v>
      </c>
      <c r="B812" t="s">
        <v>435</v>
      </c>
      <c r="C812" t="s">
        <v>1286</v>
      </c>
      <c r="D812" t="s">
        <v>2079</v>
      </c>
      <c r="E812" t="s">
        <v>2083</v>
      </c>
      <c r="F812">
        <v>2012</v>
      </c>
      <c r="G812" t="s">
        <v>2108</v>
      </c>
      <c r="H812" t="s">
        <v>2115</v>
      </c>
      <c r="I812" t="s">
        <v>2141</v>
      </c>
      <c r="J812" t="s">
        <v>3099</v>
      </c>
      <c r="K812">
        <v>45265.54</v>
      </c>
      <c r="L812" t="s">
        <v>1894</v>
      </c>
      <c r="M812" t="s">
        <v>1893</v>
      </c>
      <c r="N812">
        <v>11890.67</v>
      </c>
      <c r="O812" t="s">
        <v>1895</v>
      </c>
      <c r="P812">
        <v>3759.41</v>
      </c>
      <c r="Q812" t="s">
        <v>3946</v>
      </c>
      <c r="R812" t="s">
        <v>1889</v>
      </c>
      <c r="S812" t="s">
        <v>1890</v>
      </c>
      <c r="T812" t="s">
        <v>4733</v>
      </c>
      <c r="U812" t="s">
        <v>1891</v>
      </c>
      <c r="V812" t="s">
        <v>5316</v>
      </c>
      <c r="W812" t="s">
        <v>1892</v>
      </c>
      <c r="X812">
        <v>2185.23</v>
      </c>
    </row>
    <row r="813" spans="1:24" ht="13.2" x14ac:dyDescent="0.25">
      <c r="A813" t="s">
        <v>6425</v>
      </c>
      <c r="B813" t="s">
        <v>123</v>
      </c>
      <c r="C813" t="s">
        <v>1287</v>
      </c>
      <c r="D813" t="s">
        <v>2001</v>
      </c>
      <c r="E813" t="s">
        <v>2097</v>
      </c>
      <c r="F813">
        <v>1991</v>
      </c>
      <c r="G813" t="s">
        <v>2108</v>
      </c>
      <c r="H813" t="s">
        <v>2119</v>
      </c>
      <c r="I813" t="s">
        <v>2141</v>
      </c>
      <c r="J813" t="s">
        <v>3100</v>
      </c>
      <c r="K813">
        <v>43106.98</v>
      </c>
      <c r="L813" t="s">
        <v>1894</v>
      </c>
      <c r="M813" t="s">
        <v>1893</v>
      </c>
      <c r="N813">
        <v>7323.01</v>
      </c>
      <c r="O813" t="s">
        <v>1895</v>
      </c>
      <c r="P813">
        <v>8503.2900000000009</v>
      </c>
      <c r="Q813" t="s">
        <v>3922</v>
      </c>
      <c r="R813" t="s">
        <v>1889</v>
      </c>
      <c r="S813" t="s">
        <v>1890</v>
      </c>
      <c r="T813" t="s">
        <v>4734</v>
      </c>
      <c r="U813" t="s">
        <v>1891</v>
      </c>
      <c r="V813" t="s">
        <v>5321</v>
      </c>
      <c r="W813" t="s">
        <v>1892</v>
      </c>
      <c r="X813">
        <v>7684.19</v>
      </c>
    </row>
    <row r="814" spans="1:24" ht="13.2" x14ac:dyDescent="0.25">
      <c r="A814" t="s">
        <v>6426</v>
      </c>
      <c r="B814" t="s">
        <v>209</v>
      </c>
      <c r="C814" t="s">
        <v>1288</v>
      </c>
      <c r="D814" t="s">
        <v>2079</v>
      </c>
      <c r="E814" t="s">
        <v>2086</v>
      </c>
      <c r="F814">
        <v>2002</v>
      </c>
      <c r="G814" t="s">
        <v>2106</v>
      </c>
      <c r="H814" t="s">
        <v>2114</v>
      </c>
      <c r="I814" t="s">
        <v>2225</v>
      </c>
      <c r="J814" t="s">
        <v>3101</v>
      </c>
      <c r="K814">
        <v>26550.1</v>
      </c>
      <c r="L814" t="s">
        <v>1894</v>
      </c>
      <c r="M814" t="s">
        <v>1893</v>
      </c>
      <c r="N814">
        <v>6599.11</v>
      </c>
      <c r="O814" t="s">
        <v>1895</v>
      </c>
      <c r="P814">
        <v>6286.31</v>
      </c>
      <c r="Q814" t="s">
        <v>3724</v>
      </c>
      <c r="R814" t="s">
        <v>1889</v>
      </c>
      <c r="S814" t="s">
        <v>1890</v>
      </c>
      <c r="T814" t="s">
        <v>4735</v>
      </c>
      <c r="U814" t="s">
        <v>1891</v>
      </c>
      <c r="V814" t="s">
        <v>5625</v>
      </c>
      <c r="W814" t="s">
        <v>1892</v>
      </c>
      <c r="X814">
        <v>6328.62</v>
      </c>
    </row>
    <row r="815" spans="1:24" ht="13.2" x14ac:dyDescent="0.25">
      <c r="A815" t="s">
        <v>6427</v>
      </c>
      <c r="B815" t="s">
        <v>373</v>
      </c>
      <c r="C815" t="s">
        <v>1289</v>
      </c>
      <c r="D815" t="s">
        <v>2081</v>
      </c>
      <c r="E815" t="s">
        <v>2096</v>
      </c>
      <c r="F815">
        <v>1991</v>
      </c>
      <c r="G815" t="s">
        <v>2108</v>
      </c>
      <c r="H815" t="s">
        <v>2119</v>
      </c>
      <c r="I815" t="s">
        <v>2141</v>
      </c>
      <c r="J815" t="s">
        <v>3102</v>
      </c>
      <c r="K815">
        <v>38496.43</v>
      </c>
      <c r="L815" t="s">
        <v>1894</v>
      </c>
      <c r="M815" t="s">
        <v>1893</v>
      </c>
      <c r="N815">
        <v>13279.81</v>
      </c>
      <c r="O815" t="s">
        <v>1895</v>
      </c>
      <c r="P815">
        <v>7218.89</v>
      </c>
      <c r="Q815" t="s">
        <v>3723</v>
      </c>
      <c r="R815" t="s">
        <v>1889</v>
      </c>
      <c r="S815" t="s">
        <v>1890</v>
      </c>
      <c r="T815" t="s">
        <v>4736</v>
      </c>
      <c r="U815" t="s">
        <v>1891</v>
      </c>
      <c r="V815" t="s">
        <v>5324</v>
      </c>
      <c r="W815" t="s">
        <v>1892</v>
      </c>
      <c r="X815">
        <v>8347.92</v>
      </c>
    </row>
    <row r="816" spans="1:24" ht="13.2" x14ac:dyDescent="0.25">
      <c r="A816" t="s">
        <v>6428</v>
      </c>
      <c r="B816" t="s">
        <v>454</v>
      </c>
      <c r="C816" t="s">
        <v>1290</v>
      </c>
      <c r="D816" t="s">
        <v>2082</v>
      </c>
      <c r="E816" t="s">
        <v>2087</v>
      </c>
      <c r="F816">
        <v>2009</v>
      </c>
      <c r="G816" t="s">
        <v>2108</v>
      </c>
      <c r="H816" t="s">
        <v>2121</v>
      </c>
      <c r="I816" t="s">
        <v>2272</v>
      </c>
      <c r="J816" t="s">
        <v>3103</v>
      </c>
      <c r="K816">
        <v>26494.04</v>
      </c>
      <c r="L816" t="s">
        <v>1894</v>
      </c>
      <c r="M816" t="s">
        <v>1893</v>
      </c>
      <c r="N816">
        <v>11020.27</v>
      </c>
      <c r="O816" t="s">
        <v>1895</v>
      </c>
      <c r="P816">
        <v>2659.32</v>
      </c>
      <c r="Q816" t="s">
        <v>3724</v>
      </c>
      <c r="R816" t="s">
        <v>1889</v>
      </c>
      <c r="S816" t="s">
        <v>1890</v>
      </c>
      <c r="T816" t="s">
        <v>4737</v>
      </c>
      <c r="U816" t="s">
        <v>1891</v>
      </c>
      <c r="V816" t="s">
        <v>5626</v>
      </c>
      <c r="W816" t="s">
        <v>1892</v>
      </c>
      <c r="X816">
        <v>6807.54</v>
      </c>
    </row>
    <row r="817" spans="1:24" ht="13.2" x14ac:dyDescent="0.25">
      <c r="A817" t="s">
        <v>6429</v>
      </c>
      <c r="B817" t="s">
        <v>337</v>
      </c>
      <c r="C817" t="s">
        <v>1291</v>
      </c>
      <c r="D817" t="s">
        <v>2078</v>
      </c>
      <c r="E817" t="s">
        <v>2100</v>
      </c>
      <c r="F817">
        <v>1991</v>
      </c>
      <c r="G817" t="s">
        <v>2108</v>
      </c>
      <c r="H817" t="s">
        <v>2109</v>
      </c>
      <c r="I817" t="s">
        <v>2143</v>
      </c>
      <c r="J817" t="s">
        <v>3104</v>
      </c>
      <c r="K817">
        <v>21566.41</v>
      </c>
      <c r="L817" t="s">
        <v>1894</v>
      </c>
      <c r="M817" t="s">
        <v>1893</v>
      </c>
      <c r="N817">
        <v>8563.44</v>
      </c>
      <c r="O817" t="s">
        <v>1895</v>
      </c>
      <c r="P817">
        <v>2579.73</v>
      </c>
      <c r="Q817" t="s">
        <v>3950</v>
      </c>
      <c r="R817" t="s">
        <v>1889</v>
      </c>
      <c r="S817" t="s">
        <v>1890</v>
      </c>
      <c r="T817" t="s">
        <v>4738</v>
      </c>
      <c r="U817" t="s">
        <v>1891</v>
      </c>
      <c r="V817" t="s">
        <v>5316</v>
      </c>
      <c r="W817" t="s">
        <v>1892</v>
      </c>
      <c r="X817">
        <v>7412.78</v>
      </c>
    </row>
    <row r="818" spans="1:24" ht="13.2" x14ac:dyDescent="0.25">
      <c r="A818" t="s">
        <v>6430</v>
      </c>
      <c r="B818" t="s">
        <v>433</v>
      </c>
      <c r="C818" t="s">
        <v>1292</v>
      </c>
      <c r="D818" t="s">
        <v>2079</v>
      </c>
      <c r="E818" t="s">
        <v>2085</v>
      </c>
      <c r="F818">
        <v>1994</v>
      </c>
      <c r="G818" t="s">
        <v>2106</v>
      </c>
      <c r="H818" t="s">
        <v>2120</v>
      </c>
      <c r="I818" t="s">
        <v>2142</v>
      </c>
      <c r="J818" t="s">
        <v>3105</v>
      </c>
      <c r="K818">
        <v>33440.550000000003</v>
      </c>
      <c r="L818" t="s">
        <v>1894</v>
      </c>
      <c r="M818" t="s">
        <v>1893</v>
      </c>
      <c r="N818">
        <v>5876.17</v>
      </c>
      <c r="O818" t="s">
        <v>1895</v>
      </c>
      <c r="P818">
        <v>3576.26</v>
      </c>
      <c r="Q818" t="s">
        <v>3904</v>
      </c>
      <c r="R818" t="s">
        <v>1889</v>
      </c>
      <c r="S818" t="s">
        <v>1890</v>
      </c>
      <c r="T818" t="s">
        <v>4739</v>
      </c>
      <c r="U818" t="s">
        <v>1891</v>
      </c>
      <c r="V818" t="s">
        <v>5316</v>
      </c>
      <c r="W818" t="s">
        <v>1892</v>
      </c>
      <c r="X818">
        <v>1774.21</v>
      </c>
    </row>
    <row r="819" spans="1:24" ht="13.2" x14ac:dyDescent="0.25">
      <c r="A819" t="s">
        <v>6431</v>
      </c>
      <c r="B819" t="s">
        <v>455</v>
      </c>
      <c r="C819" t="s">
        <v>1293</v>
      </c>
      <c r="D819" t="s">
        <v>2081</v>
      </c>
      <c r="E819" t="s">
        <v>2090</v>
      </c>
      <c r="F819">
        <v>2001</v>
      </c>
      <c r="G819" t="s">
        <v>2106</v>
      </c>
      <c r="H819" t="s">
        <v>2119</v>
      </c>
      <c r="I819" t="s">
        <v>2298</v>
      </c>
      <c r="J819" t="s">
        <v>3106</v>
      </c>
      <c r="K819">
        <v>36462.239999999998</v>
      </c>
      <c r="L819" t="s">
        <v>1894</v>
      </c>
      <c r="M819" t="s">
        <v>1893</v>
      </c>
      <c r="N819">
        <v>14272.54</v>
      </c>
      <c r="O819" t="s">
        <v>1895</v>
      </c>
      <c r="P819">
        <v>3256.04</v>
      </c>
      <c r="Q819" t="s">
        <v>3724</v>
      </c>
      <c r="R819" t="s">
        <v>1889</v>
      </c>
      <c r="S819" t="s">
        <v>1890</v>
      </c>
      <c r="T819" t="s">
        <v>4740</v>
      </c>
      <c r="U819" t="s">
        <v>1891</v>
      </c>
      <c r="V819" t="s">
        <v>5321</v>
      </c>
      <c r="W819" t="s">
        <v>1892</v>
      </c>
      <c r="X819">
        <v>7846.08</v>
      </c>
    </row>
    <row r="820" spans="1:24" ht="13.2" x14ac:dyDescent="0.25">
      <c r="A820" t="s">
        <v>6432</v>
      </c>
      <c r="B820" t="s">
        <v>392</v>
      </c>
      <c r="C820" t="s">
        <v>1294</v>
      </c>
      <c r="D820" t="s">
        <v>2079</v>
      </c>
      <c r="E820" t="s">
        <v>2089</v>
      </c>
      <c r="F820">
        <v>1992</v>
      </c>
      <c r="G820" t="s">
        <v>2107</v>
      </c>
      <c r="H820" t="s">
        <v>2111</v>
      </c>
      <c r="I820" t="s">
        <v>2299</v>
      </c>
      <c r="J820" t="s">
        <v>3107</v>
      </c>
      <c r="K820">
        <v>35735.599999999999</v>
      </c>
      <c r="L820" t="s">
        <v>1894</v>
      </c>
      <c r="M820" t="s">
        <v>1893</v>
      </c>
      <c r="N820">
        <v>9356.02</v>
      </c>
      <c r="O820" t="s">
        <v>1895</v>
      </c>
      <c r="P820">
        <v>7116.29</v>
      </c>
      <c r="Q820" t="s">
        <v>3748</v>
      </c>
      <c r="R820" t="s">
        <v>1889</v>
      </c>
      <c r="S820" t="s">
        <v>1890</v>
      </c>
      <c r="T820" t="s">
        <v>4741</v>
      </c>
      <c r="U820" t="s">
        <v>1891</v>
      </c>
      <c r="V820" t="s">
        <v>5316</v>
      </c>
      <c r="W820" t="s">
        <v>1892</v>
      </c>
      <c r="X820">
        <v>3110.3</v>
      </c>
    </row>
    <row r="821" spans="1:24" ht="13.2" x14ac:dyDescent="0.25">
      <c r="A821" t="s">
        <v>6433</v>
      </c>
      <c r="B821" t="s">
        <v>121</v>
      </c>
      <c r="C821" t="s">
        <v>1295</v>
      </c>
      <c r="D821" t="s">
        <v>2081</v>
      </c>
      <c r="E821" t="s">
        <v>2098</v>
      </c>
      <c r="F821">
        <v>2001</v>
      </c>
      <c r="G821" t="s">
        <v>2106</v>
      </c>
      <c r="H821" t="s">
        <v>2113</v>
      </c>
      <c r="I821" t="s">
        <v>2295</v>
      </c>
      <c r="J821" t="s">
        <v>3108</v>
      </c>
      <c r="K821">
        <v>59188.05</v>
      </c>
      <c r="L821" t="s">
        <v>1894</v>
      </c>
      <c r="M821" t="s">
        <v>1893</v>
      </c>
      <c r="N821">
        <v>6122.61</v>
      </c>
      <c r="O821" t="s">
        <v>1895</v>
      </c>
      <c r="P821">
        <v>3505.94</v>
      </c>
      <c r="Q821" t="s">
        <v>3922</v>
      </c>
      <c r="R821" t="s">
        <v>1889</v>
      </c>
      <c r="S821" t="s">
        <v>1890</v>
      </c>
      <c r="T821" t="s">
        <v>4742</v>
      </c>
      <c r="U821" t="s">
        <v>1891</v>
      </c>
      <c r="V821" t="s">
        <v>5324</v>
      </c>
      <c r="W821" t="s">
        <v>1892</v>
      </c>
      <c r="X821">
        <v>2124.94</v>
      </c>
    </row>
    <row r="822" spans="1:24" ht="13.2" x14ac:dyDescent="0.25">
      <c r="A822" t="s">
        <v>6434</v>
      </c>
      <c r="B822" t="s">
        <v>369</v>
      </c>
      <c r="C822" t="s">
        <v>1296</v>
      </c>
      <c r="D822" t="s">
        <v>2082</v>
      </c>
      <c r="E822" t="s">
        <v>2103</v>
      </c>
      <c r="F822">
        <v>1994</v>
      </c>
      <c r="G822" t="s">
        <v>2106</v>
      </c>
      <c r="H822" t="s">
        <v>2123</v>
      </c>
      <c r="I822" t="s">
        <v>2296</v>
      </c>
      <c r="J822" t="s">
        <v>3109</v>
      </c>
      <c r="K822">
        <v>36314.400000000001</v>
      </c>
      <c r="L822" t="s">
        <v>1894</v>
      </c>
      <c r="M822" t="s">
        <v>1893</v>
      </c>
      <c r="N822">
        <v>8784.4</v>
      </c>
      <c r="O822" t="s">
        <v>1895</v>
      </c>
      <c r="P822">
        <v>3987.56</v>
      </c>
      <c r="Q822" t="s">
        <v>3740</v>
      </c>
      <c r="R822" t="s">
        <v>1889</v>
      </c>
      <c r="S822" t="s">
        <v>1890</v>
      </c>
      <c r="T822" t="s">
        <v>4743</v>
      </c>
      <c r="U822" t="s">
        <v>1891</v>
      </c>
      <c r="V822" t="s">
        <v>5316</v>
      </c>
      <c r="W822" t="s">
        <v>1892</v>
      </c>
      <c r="X822">
        <v>9971.7000000000007</v>
      </c>
    </row>
    <row r="823" spans="1:24" ht="13.2" x14ac:dyDescent="0.25">
      <c r="A823" t="s">
        <v>6435</v>
      </c>
      <c r="B823" t="s">
        <v>305</v>
      </c>
      <c r="C823" t="s">
        <v>1297</v>
      </c>
      <c r="D823" t="s">
        <v>2081</v>
      </c>
      <c r="E823" t="s">
        <v>2084</v>
      </c>
      <c r="F823">
        <v>1979</v>
      </c>
      <c r="G823" t="s">
        <v>2108</v>
      </c>
      <c r="H823" t="s">
        <v>2115</v>
      </c>
      <c r="I823" t="s">
        <v>2235</v>
      </c>
      <c r="J823" t="s">
        <v>3110</v>
      </c>
      <c r="K823">
        <v>36566.01</v>
      </c>
      <c r="L823" t="s">
        <v>1894</v>
      </c>
      <c r="M823" t="s">
        <v>1893</v>
      </c>
      <c r="N823">
        <v>11909.97</v>
      </c>
      <c r="O823" t="s">
        <v>1895</v>
      </c>
      <c r="P823">
        <v>3691.23</v>
      </c>
      <c r="Q823" t="s">
        <v>3894</v>
      </c>
      <c r="R823" t="s">
        <v>1889</v>
      </c>
      <c r="S823" t="s">
        <v>1890</v>
      </c>
      <c r="T823" t="s">
        <v>4744</v>
      </c>
      <c r="U823" t="s">
        <v>1891</v>
      </c>
      <c r="V823" t="s">
        <v>5316</v>
      </c>
      <c r="W823" t="s">
        <v>1892</v>
      </c>
      <c r="X823">
        <v>4498.37</v>
      </c>
    </row>
    <row r="824" spans="1:24" ht="13.2" x14ac:dyDescent="0.25">
      <c r="A824" t="s">
        <v>6436</v>
      </c>
      <c r="B824" t="s">
        <v>258</v>
      </c>
      <c r="C824" t="s">
        <v>1298</v>
      </c>
      <c r="D824" t="s">
        <v>2082</v>
      </c>
      <c r="E824" t="s">
        <v>2104</v>
      </c>
      <c r="F824">
        <v>2007</v>
      </c>
      <c r="G824" t="s">
        <v>2108</v>
      </c>
      <c r="H824" t="s">
        <v>2121</v>
      </c>
      <c r="I824" t="s">
        <v>2235</v>
      </c>
      <c r="J824" t="s">
        <v>3111</v>
      </c>
      <c r="K824">
        <v>27610.37</v>
      </c>
      <c r="L824" t="s">
        <v>1894</v>
      </c>
      <c r="M824" t="s">
        <v>1893</v>
      </c>
      <c r="N824">
        <v>7803.15</v>
      </c>
      <c r="O824" t="s">
        <v>1895</v>
      </c>
      <c r="P824">
        <v>3009.23</v>
      </c>
      <c r="Q824" t="s">
        <v>3897</v>
      </c>
      <c r="R824" t="s">
        <v>1889</v>
      </c>
      <c r="S824" t="s">
        <v>1890</v>
      </c>
      <c r="T824" t="s">
        <v>4745</v>
      </c>
      <c r="U824" t="s">
        <v>1891</v>
      </c>
      <c r="V824" t="s">
        <v>5316</v>
      </c>
      <c r="W824" t="s">
        <v>1892</v>
      </c>
      <c r="X824">
        <v>4851.34</v>
      </c>
    </row>
    <row r="825" spans="1:24" ht="13.2" x14ac:dyDescent="0.25">
      <c r="A825" t="s">
        <v>6437</v>
      </c>
      <c r="B825" t="s">
        <v>358</v>
      </c>
      <c r="C825" t="s">
        <v>1299</v>
      </c>
      <c r="D825" t="s">
        <v>2080</v>
      </c>
      <c r="E825" t="s">
        <v>2085</v>
      </c>
      <c r="F825">
        <v>2001</v>
      </c>
      <c r="G825" t="s">
        <v>2106</v>
      </c>
      <c r="H825" t="s">
        <v>2123</v>
      </c>
      <c r="I825" t="s">
        <v>2294</v>
      </c>
      <c r="J825" t="s">
        <v>3112</v>
      </c>
      <c r="K825">
        <v>59853.05</v>
      </c>
      <c r="L825" t="s">
        <v>1894</v>
      </c>
      <c r="M825" t="s">
        <v>1893</v>
      </c>
      <c r="N825">
        <v>8222.27</v>
      </c>
      <c r="O825" t="s">
        <v>1895</v>
      </c>
      <c r="P825">
        <v>3046.33</v>
      </c>
      <c r="Q825" t="s">
        <v>3748</v>
      </c>
      <c r="R825" t="s">
        <v>1889</v>
      </c>
      <c r="S825" t="s">
        <v>1890</v>
      </c>
      <c r="T825" t="s">
        <v>4746</v>
      </c>
      <c r="U825" t="s">
        <v>1891</v>
      </c>
      <c r="V825" t="s">
        <v>5316</v>
      </c>
      <c r="W825" t="s">
        <v>1892</v>
      </c>
      <c r="X825">
        <v>8236.32</v>
      </c>
    </row>
    <row r="826" spans="1:24" ht="13.2" x14ac:dyDescent="0.25">
      <c r="A826" t="s">
        <v>6438</v>
      </c>
      <c r="B826" t="s">
        <v>456</v>
      </c>
      <c r="C826" t="s">
        <v>1300</v>
      </c>
      <c r="D826" t="s">
        <v>2079</v>
      </c>
      <c r="E826" t="s">
        <v>2001</v>
      </c>
      <c r="F826">
        <v>2000</v>
      </c>
      <c r="G826" t="s">
        <v>2106</v>
      </c>
      <c r="H826" t="s">
        <v>2114</v>
      </c>
      <c r="I826" t="s">
        <v>2296</v>
      </c>
      <c r="J826" t="s">
        <v>3113</v>
      </c>
      <c r="K826">
        <v>31053.599999999999</v>
      </c>
      <c r="L826" t="s">
        <v>1894</v>
      </c>
      <c r="M826" t="s">
        <v>1893</v>
      </c>
      <c r="N826">
        <v>8091.53</v>
      </c>
      <c r="O826" t="s">
        <v>1895</v>
      </c>
      <c r="P826">
        <v>6721.17</v>
      </c>
      <c r="Q826" t="s">
        <v>3740</v>
      </c>
      <c r="R826" t="s">
        <v>1889</v>
      </c>
      <c r="S826" t="s">
        <v>1890</v>
      </c>
      <c r="T826" t="s">
        <v>4747</v>
      </c>
      <c r="U826" t="s">
        <v>1891</v>
      </c>
      <c r="V826" t="s">
        <v>5316</v>
      </c>
      <c r="W826" t="s">
        <v>1892</v>
      </c>
      <c r="X826">
        <v>9218.14</v>
      </c>
    </row>
    <row r="827" spans="1:24" ht="13.2" x14ac:dyDescent="0.25">
      <c r="A827" t="s">
        <v>6439</v>
      </c>
      <c r="B827" t="s">
        <v>288</v>
      </c>
      <c r="C827" t="s">
        <v>1301</v>
      </c>
      <c r="D827" t="s">
        <v>2082</v>
      </c>
      <c r="E827" t="s">
        <v>2093</v>
      </c>
      <c r="F827">
        <v>2001</v>
      </c>
      <c r="G827" t="s">
        <v>2107</v>
      </c>
      <c r="H827" t="s">
        <v>2109</v>
      </c>
      <c r="I827" t="s">
        <v>2299</v>
      </c>
      <c r="J827" t="s">
        <v>3114</v>
      </c>
      <c r="K827">
        <v>21165.360000000001</v>
      </c>
      <c r="L827" t="s">
        <v>1894</v>
      </c>
      <c r="M827" t="s">
        <v>1893</v>
      </c>
      <c r="N827">
        <v>10305.18</v>
      </c>
      <c r="O827" t="s">
        <v>1895</v>
      </c>
      <c r="P827">
        <v>8216.02</v>
      </c>
      <c r="Q827" t="s">
        <v>3941</v>
      </c>
      <c r="R827" t="s">
        <v>1889</v>
      </c>
      <c r="S827" t="s">
        <v>1890</v>
      </c>
      <c r="T827" t="s">
        <v>4748</v>
      </c>
      <c r="U827" t="s">
        <v>1891</v>
      </c>
      <c r="V827" t="s">
        <v>5316</v>
      </c>
      <c r="W827" t="s">
        <v>1892</v>
      </c>
      <c r="X827">
        <v>6767.36</v>
      </c>
    </row>
    <row r="828" spans="1:24" ht="13.2" x14ac:dyDescent="0.25">
      <c r="A828" t="s">
        <v>6440</v>
      </c>
      <c r="B828" t="s">
        <v>457</v>
      </c>
      <c r="C828" t="s">
        <v>1302</v>
      </c>
      <c r="D828" t="s">
        <v>2078</v>
      </c>
      <c r="E828" t="s">
        <v>2096</v>
      </c>
      <c r="F828">
        <v>1995</v>
      </c>
      <c r="G828" t="s">
        <v>2107</v>
      </c>
      <c r="H828" t="s">
        <v>2112</v>
      </c>
      <c r="I828" t="s">
        <v>2298</v>
      </c>
      <c r="J828" t="s">
        <v>3115</v>
      </c>
      <c r="K828">
        <v>51765.72</v>
      </c>
      <c r="L828" t="s">
        <v>1894</v>
      </c>
      <c r="M828" t="s">
        <v>1893</v>
      </c>
      <c r="N828">
        <v>5560.02</v>
      </c>
      <c r="O828" t="s">
        <v>1895</v>
      </c>
      <c r="P828">
        <v>7402.59</v>
      </c>
      <c r="Q828" t="s">
        <v>3923</v>
      </c>
      <c r="R828" t="s">
        <v>1889</v>
      </c>
      <c r="S828" t="s">
        <v>1890</v>
      </c>
      <c r="T828" t="s">
        <v>4749</v>
      </c>
      <c r="U828" t="s">
        <v>1891</v>
      </c>
      <c r="V828" t="s">
        <v>5625</v>
      </c>
      <c r="W828" t="s">
        <v>1892</v>
      </c>
      <c r="X828">
        <v>8555.01</v>
      </c>
    </row>
    <row r="829" spans="1:24" ht="13.2" x14ac:dyDescent="0.25">
      <c r="A829" t="s">
        <v>6441</v>
      </c>
      <c r="B829" t="s">
        <v>137</v>
      </c>
      <c r="C829" t="s">
        <v>1303</v>
      </c>
      <c r="D829" t="s">
        <v>2081</v>
      </c>
      <c r="E829" t="s">
        <v>2092</v>
      </c>
      <c r="F829">
        <v>2005</v>
      </c>
      <c r="G829" t="s">
        <v>2107</v>
      </c>
      <c r="H829" t="s">
        <v>2110</v>
      </c>
      <c r="I829" t="s">
        <v>2142</v>
      </c>
      <c r="J829" t="s">
        <v>3116</v>
      </c>
      <c r="K829">
        <v>33560.9</v>
      </c>
      <c r="L829" t="s">
        <v>1894</v>
      </c>
      <c r="M829" t="s">
        <v>1893</v>
      </c>
      <c r="N829">
        <v>14862.47</v>
      </c>
      <c r="O829" t="s">
        <v>1895</v>
      </c>
      <c r="P829">
        <v>5466.47</v>
      </c>
      <c r="Q829" t="s">
        <v>3903</v>
      </c>
      <c r="R829" t="s">
        <v>1889</v>
      </c>
      <c r="S829" t="s">
        <v>1890</v>
      </c>
      <c r="T829" t="s">
        <v>4750</v>
      </c>
      <c r="U829" t="s">
        <v>1891</v>
      </c>
      <c r="V829" t="s">
        <v>5316</v>
      </c>
      <c r="W829" t="s">
        <v>1892</v>
      </c>
      <c r="X829">
        <v>7095.97</v>
      </c>
    </row>
    <row r="830" spans="1:24" ht="13.2" x14ac:dyDescent="0.25">
      <c r="A830" t="s">
        <v>6442</v>
      </c>
      <c r="B830" t="s">
        <v>247</v>
      </c>
      <c r="C830" t="s">
        <v>1304</v>
      </c>
      <c r="D830" t="s">
        <v>2080</v>
      </c>
      <c r="E830" t="s">
        <v>2093</v>
      </c>
      <c r="F830">
        <v>1998</v>
      </c>
      <c r="G830" t="s">
        <v>2107</v>
      </c>
      <c r="H830" t="s">
        <v>2113</v>
      </c>
      <c r="I830" t="s">
        <v>2141</v>
      </c>
      <c r="J830" t="s">
        <v>3117</v>
      </c>
      <c r="K830">
        <v>32374.89</v>
      </c>
      <c r="L830" t="s">
        <v>1894</v>
      </c>
      <c r="M830" t="s">
        <v>1893</v>
      </c>
      <c r="N830">
        <v>11797.39</v>
      </c>
      <c r="O830" t="s">
        <v>1895</v>
      </c>
      <c r="P830">
        <v>2392.52</v>
      </c>
      <c r="Q830" t="s">
        <v>3945</v>
      </c>
      <c r="R830" t="s">
        <v>1889</v>
      </c>
      <c r="S830" t="s">
        <v>1890</v>
      </c>
      <c r="T830" t="s">
        <v>4751</v>
      </c>
      <c r="U830" t="s">
        <v>1891</v>
      </c>
      <c r="V830" t="s">
        <v>5323</v>
      </c>
      <c r="W830" t="s">
        <v>1892</v>
      </c>
      <c r="X830">
        <v>1888.6</v>
      </c>
    </row>
    <row r="831" spans="1:24" ht="13.2" x14ac:dyDescent="0.25">
      <c r="A831" t="s">
        <v>6443</v>
      </c>
      <c r="B831" t="s">
        <v>458</v>
      </c>
      <c r="C831" t="s">
        <v>1305</v>
      </c>
      <c r="D831" t="s">
        <v>2082</v>
      </c>
      <c r="E831" t="s">
        <v>2086</v>
      </c>
      <c r="F831">
        <v>2011</v>
      </c>
      <c r="G831" t="s">
        <v>2108</v>
      </c>
      <c r="H831" t="s">
        <v>2117</v>
      </c>
      <c r="I831" t="s">
        <v>2294</v>
      </c>
      <c r="J831" t="s">
        <v>3118</v>
      </c>
      <c r="K831">
        <v>48443.47</v>
      </c>
      <c r="L831" t="s">
        <v>1894</v>
      </c>
      <c r="M831" t="s">
        <v>1893</v>
      </c>
      <c r="N831">
        <v>5948.65</v>
      </c>
      <c r="O831" t="s">
        <v>1895</v>
      </c>
      <c r="P831">
        <v>2886.09</v>
      </c>
      <c r="Q831" t="s">
        <v>3908</v>
      </c>
      <c r="R831" t="s">
        <v>1889</v>
      </c>
      <c r="S831" t="s">
        <v>1890</v>
      </c>
      <c r="T831" t="s">
        <v>4752</v>
      </c>
      <c r="U831" t="s">
        <v>1891</v>
      </c>
      <c r="V831" t="s">
        <v>5316</v>
      </c>
      <c r="W831" t="s">
        <v>1892</v>
      </c>
      <c r="X831">
        <v>8788.8799999999992</v>
      </c>
    </row>
    <row r="832" spans="1:24" ht="13.2" x14ac:dyDescent="0.25">
      <c r="A832" t="s">
        <v>6444</v>
      </c>
      <c r="B832" t="s">
        <v>172</v>
      </c>
      <c r="C832" t="s">
        <v>1306</v>
      </c>
      <c r="D832" t="s">
        <v>2080</v>
      </c>
      <c r="E832" t="s">
        <v>2086</v>
      </c>
      <c r="F832">
        <v>2001</v>
      </c>
      <c r="G832" t="s">
        <v>2106</v>
      </c>
      <c r="H832" t="s">
        <v>2114</v>
      </c>
      <c r="I832" t="s">
        <v>2143</v>
      </c>
      <c r="J832" t="s">
        <v>3119</v>
      </c>
      <c r="K832">
        <v>16096.53</v>
      </c>
      <c r="L832" t="s">
        <v>1894</v>
      </c>
      <c r="M832" t="s">
        <v>1893</v>
      </c>
      <c r="N832">
        <v>7552.06</v>
      </c>
      <c r="O832" t="s">
        <v>1895</v>
      </c>
      <c r="P832">
        <v>6570.92</v>
      </c>
      <c r="Q832" t="s">
        <v>3926</v>
      </c>
      <c r="R832" t="s">
        <v>1889</v>
      </c>
      <c r="S832" t="s">
        <v>1890</v>
      </c>
      <c r="T832" t="s">
        <v>4753</v>
      </c>
      <c r="U832" t="s">
        <v>1891</v>
      </c>
      <c r="V832" t="s">
        <v>5316</v>
      </c>
      <c r="W832" t="s">
        <v>1892</v>
      </c>
      <c r="X832">
        <v>6903.78</v>
      </c>
    </row>
    <row r="833" spans="1:24" ht="13.2" x14ac:dyDescent="0.25">
      <c r="A833" t="s">
        <v>6445</v>
      </c>
      <c r="B833" t="s">
        <v>326</v>
      </c>
      <c r="C833" t="s">
        <v>1307</v>
      </c>
      <c r="D833" t="s">
        <v>2078</v>
      </c>
      <c r="E833" t="s">
        <v>2089</v>
      </c>
      <c r="F833">
        <v>2012</v>
      </c>
      <c r="G833" t="s">
        <v>2108</v>
      </c>
      <c r="H833" t="s">
        <v>2119</v>
      </c>
      <c r="I833" t="s">
        <v>2294</v>
      </c>
      <c r="J833" t="s">
        <v>3120</v>
      </c>
      <c r="K833">
        <v>47780.2</v>
      </c>
      <c r="L833" t="s">
        <v>1894</v>
      </c>
      <c r="M833" t="s">
        <v>1893</v>
      </c>
      <c r="N833">
        <v>8323.09</v>
      </c>
      <c r="O833" t="s">
        <v>1895</v>
      </c>
      <c r="P833">
        <v>3569.39</v>
      </c>
      <c r="Q833" t="s">
        <v>3723</v>
      </c>
      <c r="R833" t="s">
        <v>1889</v>
      </c>
      <c r="S833" t="s">
        <v>1890</v>
      </c>
      <c r="T833" t="s">
        <v>4754</v>
      </c>
      <c r="U833" t="s">
        <v>1891</v>
      </c>
      <c r="V833" t="s">
        <v>5316</v>
      </c>
      <c r="W833" t="s">
        <v>1892</v>
      </c>
      <c r="X833">
        <v>5175.76</v>
      </c>
    </row>
    <row r="834" spans="1:24" ht="13.2" x14ac:dyDescent="0.25">
      <c r="A834" t="s">
        <v>6446</v>
      </c>
      <c r="B834" t="s">
        <v>229</v>
      </c>
      <c r="C834" t="s">
        <v>1308</v>
      </c>
      <c r="D834" t="s">
        <v>2079</v>
      </c>
      <c r="E834" t="s">
        <v>2092</v>
      </c>
      <c r="F834">
        <v>1993</v>
      </c>
      <c r="G834" t="s">
        <v>2108</v>
      </c>
      <c r="H834" t="s">
        <v>2118</v>
      </c>
      <c r="I834" t="s">
        <v>2143</v>
      </c>
      <c r="J834" t="s">
        <v>3121</v>
      </c>
      <c r="K834">
        <v>39628.28</v>
      </c>
      <c r="L834" t="s">
        <v>1894</v>
      </c>
      <c r="M834" t="s">
        <v>1893</v>
      </c>
      <c r="N834">
        <v>14228.65</v>
      </c>
      <c r="O834" t="s">
        <v>1895</v>
      </c>
      <c r="P834">
        <v>3352.63</v>
      </c>
      <c r="Q834" t="s">
        <v>3923</v>
      </c>
      <c r="R834" t="s">
        <v>1889</v>
      </c>
      <c r="S834" t="s">
        <v>1890</v>
      </c>
      <c r="T834" t="s">
        <v>4755</v>
      </c>
      <c r="U834" t="s">
        <v>1891</v>
      </c>
      <c r="V834" t="s">
        <v>5316</v>
      </c>
      <c r="W834" t="s">
        <v>1892</v>
      </c>
      <c r="X834">
        <v>9816.11</v>
      </c>
    </row>
    <row r="835" spans="1:24" ht="13.2" x14ac:dyDescent="0.25">
      <c r="A835" t="s">
        <v>6447</v>
      </c>
      <c r="B835" t="s">
        <v>365</v>
      </c>
      <c r="C835" t="s">
        <v>1309</v>
      </c>
      <c r="D835" t="s">
        <v>2080</v>
      </c>
      <c r="E835" t="s">
        <v>2096</v>
      </c>
      <c r="F835">
        <v>2011</v>
      </c>
      <c r="G835" t="s">
        <v>2107</v>
      </c>
      <c r="H835" t="s">
        <v>2122</v>
      </c>
      <c r="I835" t="s">
        <v>2298</v>
      </c>
      <c r="J835" t="s">
        <v>3122</v>
      </c>
      <c r="K835">
        <v>36986.61</v>
      </c>
      <c r="L835" t="s">
        <v>1894</v>
      </c>
      <c r="M835" t="s">
        <v>1893</v>
      </c>
      <c r="N835">
        <v>6911.8</v>
      </c>
      <c r="O835" t="s">
        <v>1895</v>
      </c>
      <c r="P835">
        <v>8217.24</v>
      </c>
      <c r="Q835" t="s">
        <v>3904</v>
      </c>
      <c r="R835" t="s">
        <v>1889</v>
      </c>
      <c r="S835" t="s">
        <v>1890</v>
      </c>
      <c r="T835" t="s">
        <v>4756</v>
      </c>
      <c r="U835" t="s">
        <v>1891</v>
      </c>
      <c r="V835" t="s">
        <v>5316</v>
      </c>
      <c r="W835" t="s">
        <v>1892</v>
      </c>
      <c r="X835">
        <v>1540.27</v>
      </c>
    </row>
    <row r="836" spans="1:24" ht="13.2" x14ac:dyDescent="0.25">
      <c r="A836" t="s">
        <v>6448</v>
      </c>
      <c r="B836" t="s">
        <v>307</v>
      </c>
      <c r="C836" t="s">
        <v>1310</v>
      </c>
      <c r="D836" t="s">
        <v>2078</v>
      </c>
      <c r="E836" t="s">
        <v>2094</v>
      </c>
      <c r="F836">
        <v>1992</v>
      </c>
      <c r="G836" t="s">
        <v>2106</v>
      </c>
      <c r="H836" t="s">
        <v>2115</v>
      </c>
      <c r="I836" t="s">
        <v>2141</v>
      </c>
      <c r="J836" t="s">
        <v>3123</v>
      </c>
      <c r="K836">
        <v>38329.96</v>
      </c>
      <c r="L836" t="s">
        <v>1894</v>
      </c>
      <c r="M836" t="s">
        <v>1893</v>
      </c>
      <c r="N836">
        <v>5047.12</v>
      </c>
      <c r="O836" t="s">
        <v>1895</v>
      </c>
      <c r="P836">
        <v>2191.25</v>
      </c>
      <c r="Q836" t="s">
        <v>3933</v>
      </c>
      <c r="R836" t="s">
        <v>1889</v>
      </c>
      <c r="S836" t="s">
        <v>1890</v>
      </c>
      <c r="T836" t="s">
        <v>4757</v>
      </c>
      <c r="U836" t="s">
        <v>1891</v>
      </c>
      <c r="V836" t="s">
        <v>5625</v>
      </c>
      <c r="W836" t="s">
        <v>1892</v>
      </c>
      <c r="X836">
        <v>4191.93</v>
      </c>
    </row>
    <row r="837" spans="1:24" ht="13.2" x14ac:dyDescent="0.25">
      <c r="A837" t="s">
        <v>6449</v>
      </c>
      <c r="B837" t="s">
        <v>198</v>
      </c>
      <c r="C837" t="s">
        <v>1311</v>
      </c>
      <c r="D837" t="s">
        <v>2082</v>
      </c>
      <c r="E837" t="s">
        <v>2099</v>
      </c>
      <c r="F837">
        <v>2012</v>
      </c>
      <c r="G837" t="s">
        <v>2108</v>
      </c>
      <c r="H837" t="s">
        <v>2119</v>
      </c>
      <c r="I837" t="s">
        <v>2225</v>
      </c>
      <c r="J837" t="s">
        <v>3124</v>
      </c>
      <c r="K837">
        <v>47305.919999999998</v>
      </c>
      <c r="L837" t="s">
        <v>1894</v>
      </c>
      <c r="M837" t="s">
        <v>1893</v>
      </c>
      <c r="N837">
        <v>10355.040000000001</v>
      </c>
      <c r="O837" t="s">
        <v>1895</v>
      </c>
      <c r="P837">
        <v>4668.1499999999996</v>
      </c>
      <c r="Q837" t="s">
        <v>3740</v>
      </c>
      <c r="R837" t="s">
        <v>1889</v>
      </c>
      <c r="S837" t="s">
        <v>1890</v>
      </c>
      <c r="T837" t="s">
        <v>4758</v>
      </c>
      <c r="U837" t="s">
        <v>1891</v>
      </c>
      <c r="V837" t="s">
        <v>5316</v>
      </c>
      <c r="W837" t="s">
        <v>1892</v>
      </c>
      <c r="X837">
        <v>1541.02</v>
      </c>
    </row>
    <row r="838" spans="1:24" ht="13.2" x14ac:dyDescent="0.25">
      <c r="A838" t="s">
        <v>6450</v>
      </c>
      <c r="B838" t="s">
        <v>118</v>
      </c>
      <c r="C838" t="s">
        <v>1085</v>
      </c>
      <c r="D838" t="s">
        <v>2081</v>
      </c>
      <c r="E838" t="s">
        <v>2087</v>
      </c>
      <c r="F838">
        <v>1987</v>
      </c>
      <c r="G838" t="s">
        <v>2107</v>
      </c>
      <c r="H838" t="s">
        <v>2116</v>
      </c>
      <c r="I838" t="s">
        <v>2294</v>
      </c>
      <c r="J838" t="s">
        <v>3125</v>
      </c>
      <c r="K838">
        <v>25608.14</v>
      </c>
      <c r="L838" t="s">
        <v>1894</v>
      </c>
      <c r="M838" t="s">
        <v>1893</v>
      </c>
      <c r="N838">
        <v>7424.51</v>
      </c>
      <c r="O838" t="s">
        <v>1895</v>
      </c>
      <c r="P838">
        <v>7349.18</v>
      </c>
      <c r="Q838" t="s">
        <v>3724</v>
      </c>
      <c r="R838" t="s">
        <v>1889</v>
      </c>
      <c r="S838" t="s">
        <v>1890</v>
      </c>
      <c r="T838" t="s">
        <v>4759</v>
      </c>
      <c r="U838" t="s">
        <v>1891</v>
      </c>
      <c r="V838" t="s">
        <v>5319</v>
      </c>
      <c r="W838" t="s">
        <v>1892</v>
      </c>
      <c r="X838">
        <v>5294.41</v>
      </c>
    </row>
    <row r="839" spans="1:24" ht="13.2" x14ac:dyDescent="0.25">
      <c r="A839" t="s">
        <v>6451</v>
      </c>
      <c r="B839" t="s">
        <v>422</v>
      </c>
      <c r="C839" t="s">
        <v>1312</v>
      </c>
      <c r="D839" t="s">
        <v>2081</v>
      </c>
      <c r="E839" t="s">
        <v>2085</v>
      </c>
      <c r="F839">
        <v>2001</v>
      </c>
      <c r="G839" t="s">
        <v>2108</v>
      </c>
      <c r="H839" t="s">
        <v>2119</v>
      </c>
      <c r="I839" t="s">
        <v>2235</v>
      </c>
      <c r="J839" t="s">
        <v>3126</v>
      </c>
      <c r="K839">
        <v>41957.09</v>
      </c>
      <c r="L839" t="s">
        <v>1894</v>
      </c>
      <c r="M839" t="s">
        <v>1893</v>
      </c>
      <c r="N839">
        <v>12938.1</v>
      </c>
      <c r="O839" t="s">
        <v>1895</v>
      </c>
      <c r="P839">
        <v>5187.62</v>
      </c>
      <c r="Q839" t="s">
        <v>3920</v>
      </c>
      <c r="R839" t="s">
        <v>1889</v>
      </c>
      <c r="S839" t="s">
        <v>1890</v>
      </c>
      <c r="T839" t="s">
        <v>4760</v>
      </c>
      <c r="U839" t="s">
        <v>1891</v>
      </c>
      <c r="V839" t="s">
        <v>5323</v>
      </c>
      <c r="W839" t="s">
        <v>1892</v>
      </c>
      <c r="X839">
        <v>9911.0300000000007</v>
      </c>
    </row>
    <row r="840" spans="1:24" ht="13.2" x14ac:dyDescent="0.25">
      <c r="A840" t="s">
        <v>6452</v>
      </c>
      <c r="B840" t="s">
        <v>183</v>
      </c>
      <c r="C840" t="s">
        <v>1313</v>
      </c>
      <c r="D840" t="s">
        <v>2079</v>
      </c>
      <c r="E840" t="s">
        <v>2094</v>
      </c>
      <c r="F840">
        <v>1996</v>
      </c>
      <c r="G840" t="s">
        <v>2107</v>
      </c>
      <c r="H840" t="s">
        <v>2116</v>
      </c>
      <c r="I840" t="s">
        <v>2141</v>
      </c>
      <c r="J840" t="s">
        <v>3127</v>
      </c>
      <c r="K840">
        <v>50900.02</v>
      </c>
      <c r="L840" t="s">
        <v>1894</v>
      </c>
      <c r="M840" t="s">
        <v>1893</v>
      </c>
      <c r="N840">
        <v>8299.85</v>
      </c>
      <c r="O840" t="s">
        <v>1895</v>
      </c>
      <c r="P840">
        <v>5073.57</v>
      </c>
      <c r="Q840" t="s">
        <v>3950</v>
      </c>
      <c r="R840" t="s">
        <v>1889</v>
      </c>
      <c r="S840" t="s">
        <v>1890</v>
      </c>
      <c r="T840" t="s">
        <v>4761</v>
      </c>
      <c r="U840" t="s">
        <v>1891</v>
      </c>
      <c r="V840" t="s">
        <v>5316</v>
      </c>
      <c r="W840" t="s">
        <v>1892</v>
      </c>
      <c r="X840">
        <v>9866.76</v>
      </c>
    </row>
    <row r="841" spans="1:24" ht="13.2" x14ac:dyDescent="0.25">
      <c r="A841" t="s">
        <v>6453</v>
      </c>
      <c r="B841" t="s">
        <v>386</v>
      </c>
      <c r="C841" t="s">
        <v>1314</v>
      </c>
      <c r="D841" t="s">
        <v>2081</v>
      </c>
      <c r="E841" t="s">
        <v>2100</v>
      </c>
      <c r="F841">
        <v>2000</v>
      </c>
      <c r="G841" t="s">
        <v>2108</v>
      </c>
      <c r="H841" t="s">
        <v>2115</v>
      </c>
      <c r="I841" t="s">
        <v>2296</v>
      </c>
      <c r="J841" t="s">
        <v>3128</v>
      </c>
      <c r="K841">
        <v>41355.61</v>
      </c>
      <c r="L841" t="s">
        <v>1894</v>
      </c>
      <c r="M841" t="s">
        <v>1893</v>
      </c>
      <c r="N841">
        <v>12943.67</v>
      </c>
      <c r="O841" t="s">
        <v>1895</v>
      </c>
      <c r="P841">
        <v>6347.4</v>
      </c>
      <c r="Q841" t="s">
        <v>3923</v>
      </c>
      <c r="R841" t="s">
        <v>1889</v>
      </c>
      <c r="S841" t="s">
        <v>1890</v>
      </c>
      <c r="T841" t="s">
        <v>4762</v>
      </c>
      <c r="U841" t="s">
        <v>1891</v>
      </c>
      <c r="V841" t="s">
        <v>5316</v>
      </c>
      <c r="W841" t="s">
        <v>1892</v>
      </c>
      <c r="X841">
        <v>8049.4</v>
      </c>
    </row>
    <row r="842" spans="1:24" ht="13.2" x14ac:dyDescent="0.25">
      <c r="A842" t="s">
        <v>6454</v>
      </c>
      <c r="B842" t="s">
        <v>459</v>
      </c>
      <c r="C842" t="s">
        <v>1315</v>
      </c>
      <c r="D842" t="s">
        <v>2080</v>
      </c>
      <c r="E842" t="s">
        <v>2103</v>
      </c>
      <c r="F842">
        <v>1992</v>
      </c>
      <c r="G842" t="s">
        <v>2107</v>
      </c>
      <c r="H842" t="s">
        <v>2110</v>
      </c>
      <c r="I842" t="s">
        <v>2299</v>
      </c>
      <c r="J842" t="s">
        <v>3129</v>
      </c>
      <c r="K842">
        <v>29555.42</v>
      </c>
      <c r="L842" t="s">
        <v>1894</v>
      </c>
      <c r="M842" t="s">
        <v>1893</v>
      </c>
      <c r="N842">
        <v>12697.21</v>
      </c>
      <c r="O842" t="s">
        <v>1895</v>
      </c>
      <c r="P842">
        <v>6581.52</v>
      </c>
      <c r="Q842" t="s">
        <v>3900</v>
      </c>
      <c r="R842" t="s">
        <v>1889</v>
      </c>
      <c r="S842" t="s">
        <v>1890</v>
      </c>
      <c r="T842" t="s">
        <v>4763</v>
      </c>
      <c r="U842" t="s">
        <v>1891</v>
      </c>
      <c r="V842" t="s">
        <v>5316</v>
      </c>
      <c r="W842" t="s">
        <v>1892</v>
      </c>
      <c r="X842">
        <v>5386.4</v>
      </c>
    </row>
    <row r="843" spans="1:24" ht="13.2" x14ac:dyDescent="0.25">
      <c r="A843" t="s">
        <v>6455</v>
      </c>
      <c r="B843" t="s">
        <v>328</v>
      </c>
      <c r="C843" t="s">
        <v>1316</v>
      </c>
      <c r="D843" t="s">
        <v>2082</v>
      </c>
      <c r="E843" t="s">
        <v>2091</v>
      </c>
      <c r="F843">
        <v>2000</v>
      </c>
      <c r="G843" t="s">
        <v>2108</v>
      </c>
      <c r="H843" t="s">
        <v>2116</v>
      </c>
      <c r="I843" t="s">
        <v>2294</v>
      </c>
      <c r="J843" t="s">
        <v>3130</v>
      </c>
      <c r="K843">
        <v>19866.240000000002</v>
      </c>
      <c r="L843" t="s">
        <v>1894</v>
      </c>
      <c r="M843" t="s">
        <v>1893</v>
      </c>
      <c r="N843">
        <v>8089.84</v>
      </c>
      <c r="O843" t="s">
        <v>1895</v>
      </c>
      <c r="P843">
        <v>6300.81</v>
      </c>
      <c r="Q843" t="s">
        <v>3725</v>
      </c>
      <c r="R843" t="s">
        <v>1889</v>
      </c>
      <c r="S843" t="s">
        <v>1890</v>
      </c>
      <c r="T843" t="s">
        <v>4764</v>
      </c>
      <c r="U843" t="s">
        <v>1891</v>
      </c>
      <c r="V843" t="s">
        <v>5316</v>
      </c>
      <c r="W843" t="s">
        <v>1892</v>
      </c>
      <c r="X843">
        <v>8417.1</v>
      </c>
    </row>
    <row r="844" spans="1:24" ht="13.2" x14ac:dyDescent="0.25">
      <c r="A844" t="s">
        <v>6456</v>
      </c>
      <c r="B844" t="s">
        <v>326</v>
      </c>
      <c r="C844" t="s">
        <v>1317</v>
      </c>
      <c r="D844" t="s">
        <v>2081</v>
      </c>
      <c r="E844" t="s">
        <v>2099</v>
      </c>
      <c r="F844">
        <v>1999</v>
      </c>
      <c r="G844" t="s">
        <v>2107</v>
      </c>
      <c r="H844" t="s">
        <v>2121</v>
      </c>
      <c r="I844" t="s">
        <v>2141</v>
      </c>
      <c r="J844" t="s">
        <v>3131</v>
      </c>
      <c r="K844">
        <v>31097.74</v>
      </c>
      <c r="L844" t="s">
        <v>1894</v>
      </c>
      <c r="M844" t="s">
        <v>1893</v>
      </c>
      <c r="N844">
        <v>14229.49</v>
      </c>
      <c r="O844" t="s">
        <v>1895</v>
      </c>
      <c r="P844">
        <v>2143.2800000000002</v>
      </c>
      <c r="Q844" t="s">
        <v>3904</v>
      </c>
      <c r="R844" t="s">
        <v>1889</v>
      </c>
      <c r="S844" t="s">
        <v>1890</v>
      </c>
      <c r="T844" t="s">
        <v>4765</v>
      </c>
      <c r="U844" t="s">
        <v>1891</v>
      </c>
      <c r="V844" t="s">
        <v>5316</v>
      </c>
      <c r="W844" t="s">
        <v>1892</v>
      </c>
      <c r="X844">
        <v>5277.92</v>
      </c>
    </row>
    <row r="845" spans="1:24" ht="13.2" x14ac:dyDescent="0.25">
      <c r="A845" t="s">
        <v>6457</v>
      </c>
      <c r="B845" t="s">
        <v>279</v>
      </c>
      <c r="C845" t="s">
        <v>1318</v>
      </c>
      <c r="D845" t="s">
        <v>2078</v>
      </c>
      <c r="E845" t="s">
        <v>2104</v>
      </c>
      <c r="F845">
        <v>1996</v>
      </c>
      <c r="G845" t="s">
        <v>2107</v>
      </c>
      <c r="H845" t="s">
        <v>2113</v>
      </c>
      <c r="I845" t="s">
        <v>2143</v>
      </c>
      <c r="J845" t="s">
        <v>3132</v>
      </c>
      <c r="K845">
        <v>18562.57</v>
      </c>
      <c r="L845" t="s">
        <v>1894</v>
      </c>
      <c r="M845" t="s">
        <v>1893</v>
      </c>
      <c r="N845">
        <v>12953.65</v>
      </c>
      <c r="O845" t="s">
        <v>1895</v>
      </c>
      <c r="P845">
        <v>4794.67</v>
      </c>
      <c r="Q845" t="s">
        <v>3876</v>
      </c>
      <c r="R845" t="s">
        <v>1889</v>
      </c>
      <c r="S845" t="s">
        <v>1890</v>
      </c>
      <c r="T845" t="s">
        <v>4766</v>
      </c>
      <c r="U845" t="s">
        <v>1891</v>
      </c>
      <c r="V845" t="s">
        <v>5321</v>
      </c>
      <c r="W845" t="s">
        <v>1892</v>
      </c>
      <c r="X845">
        <v>4065.32</v>
      </c>
    </row>
    <row r="846" spans="1:24" ht="13.2" x14ac:dyDescent="0.25">
      <c r="A846" t="s">
        <v>6458</v>
      </c>
      <c r="B846" t="s">
        <v>122</v>
      </c>
      <c r="C846" t="s">
        <v>1319</v>
      </c>
      <c r="D846" t="s">
        <v>2001</v>
      </c>
      <c r="E846" t="s">
        <v>2082</v>
      </c>
      <c r="F846">
        <v>2011</v>
      </c>
      <c r="G846" t="s">
        <v>2106</v>
      </c>
      <c r="H846" t="s">
        <v>2114</v>
      </c>
      <c r="I846" t="s">
        <v>2300</v>
      </c>
      <c r="J846" t="s">
        <v>3133</v>
      </c>
      <c r="K846">
        <v>50736.62</v>
      </c>
      <c r="L846" t="s">
        <v>1894</v>
      </c>
      <c r="M846" t="s">
        <v>1893</v>
      </c>
      <c r="N846">
        <v>8017.28</v>
      </c>
      <c r="O846" t="s">
        <v>1895</v>
      </c>
      <c r="P846">
        <v>6538.11</v>
      </c>
      <c r="Q846" t="s">
        <v>3920</v>
      </c>
      <c r="R846" t="s">
        <v>1889</v>
      </c>
      <c r="S846" t="s">
        <v>1890</v>
      </c>
      <c r="T846" t="s">
        <v>4767</v>
      </c>
      <c r="U846" t="s">
        <v>1891</v>
      </c>
      <c r="V846" t="s">
        <v>5316</v>
      </c>
      <c r="W846" t="s">
        <v>1892</v>
      </c>
      <c r="X846">
        <v>8082.38</v>
      </c>
    </row>
    <row r="847" spans="1:24" ht="13.2" x14ac:dyDescent="0.25">
      <c r="A847" t="s">
        <v>6459</v>
      </c>
      <c r="B847" t="s">
        <v>138</v>
      </c>
      <c r="C847" t="s">
        <v>1320</v>
      </c>
      <c r="D847" t="s">
        <v>2078</v>
      </c>
      <c r="E847" t="s">
        <v>2088</v>
      </c>
      <c r="F847">
        <v>1991</v>
      </c>
      <c r="G847" t="s">
        <v>2108</v>
      </c>
      <c r="H847" t="s">
        <v>2113</v>
      </c>
      <c r="I847" t="s">
        <v>2298</v>
      </c>
      <c r="J847" t="s">
        <v>3134</v>
      </c>
      <c r="K847">
        <v>36204.129999999997</v>
      </c>
      <c r="L847" t="s">
        <v>1894</v>
      </c>
      <c r="M847" t="s">
        <v>1893</v>
      </c>
      <c r="N847">
        <v>7682.33</v>
      </c>
      <c r="O847" t="s">
        <v>1895</v>
      </c>
      <c r="P847">
        <v>5133.53</v>
      </c>
      <c r="Q847" t="s">
        <v>3925</v>
      </c>
      <c r="R847" t="s">
        <v>1889</v>
      </c>
      <c r="S847" t="s">
        <v>1890</v>
      </c>
      <c r="T847" t="s">
        <v>4768</v>
      </c>
      <c r="U847" t="s">
        <v>1891</v>
      </c>
      <c r="V847" t="s">
        <v>5316</v>
      </c>
      <c r="W847" t="s">
        <v>1892</v>
      </c>
      <c r="X847">
        <v>8031.71</v>
      </c>
    </row>
    <row r="848" spans="1:24" ht="13.2" x14ac:dyDescent="0.25">
      <c r="A848" t="s">
        <v>6460</v>
      </c>
      <c r="B848" t="s">
        <v>259</v>
      </c>
      <c r="C848" t="s">
        <v>1321</v>
      </c>
      <c r="D848" t="s">
        <v>2081</v>
      </c>
      <c r="E848" t="s">
        <v>2082</v>
      </c>
      <c r="F848">
        <v>2011</v>
      </c>
      <c r="G848" t="s">
        <v>2106</v>
      </c>
      <c r="H848" t="s">
        <v>2115</v>
      </c>
      <c r="I848" t="s">
        <v>2295</v>
      </c>
      <c r="J848" t="s">
        <v>3135</v>
      </c>
      <c r="K848">
        <v>19410.5</v>
      </c>
      <c r="L848" t="s">
        <v>1894</v>
      </c>
      <c r="M848" t="s">
        <v>1893</v>
      </c>
      <c r="N848">
        <v>5934.15</v>
      </c>
      <c r="O848" t="s">
        <v>1895</v>
      </c>
      <c r="P848">
        <v>6421.82</v>
      </c>
      <c r="Q848" t="s">
        <v>3915</v>
      </c>
      <c r="R848" t="s">
        <v>1889</v>
      </c>
      <c r="S848" t="s">
        <v>1890</v>
      </c>
      <c r="T848" t="s">
        <v>4769</v>
      </c>
      <c r="U848" t="s">
        <v>1891</v>
      </c>
      <c r="V848" t="s">
        <v>5316</v>
      </c>
      <c r="W848" t="s">
        <v>1892</v>
      </c>
      <c r="X848">
        <v>3648.79</v>
      </c>
    </row>
    <row r="849" spans="1:24" ht="13.2" x14ac:dyDescent="0.25">
      <c r="A849" t="s">
        <v>6461</v>
      </c>
      <c r="B849" t="s">
        <v>237</v>
      </c>
      <c r="C849" t="s">
        <v>1322</v>
      </c>
      <c r="D849" t="s">
        <v>2081</v>
      </c>
      <c r="E849" t="s">
        <v>2001</v>
      </c>
      <c r="F849">
        <v>1993</v>
      </c>
      <c r="G849" t="s">
        <v>2108</v>
      </c>
      <c r="H849" t="s">
        <v>2110</v>
      </c>
      <c r="I849" t="s">
        <v>2297</v>
      </c>
      <c r="J849" t="s">
        <v>3136</v>
      </c>
      <c r="K849">
        <v>58467.39</v>
      </c>
      <c r="L849" t="s">
        <v>1894</v>
      </c>
      <c r="M849" t="s">
        <v>1893</v>
      </c>
      <c r="N849">
        <v>10122.36</v>
      </c>
      <c r="O849" t="s">
        <v>1895</v>
      </c>
      <c r="P849">
        <v>6805.23</v>
      </c>
      <c r="Q849" t="s">
        <v>3931</v>
      </c>
      <c r="R849" t="s">
        <v>1889</v>
      </c>
      <c r="S849" t="s">
        <v>1890</v>
      </c>
      <c r="T849" t="s">
        <v>4770</v>
      </c>
      <c r="U849" t="s">
        <v>1891</v>
      </c>
      <c r="V849" t="s">
        <v>5316</v>
      </c>
      <c r="W849" t="s">
        <v>1892</v>
      </c>
      <c r="X849">
        <v>5672.39</v>
      </c>
    </row>
    <row r="850" spans="1:24" ht="13.2" x14ac:dyDescent="0.25">
      <c r="A850" t="s">
        <v>6462</v>
      </c>
      <c r="B850" t="s">
        <v>193</v>
      </c>
      <c r="C850" t="s">
        <v>1323</v>
      </c>
      <c r="D850" t="s">
        <v>2001</v>
      </c>
      <c r="E850" t="s">
        <v>2089</v>
      </c>
      <c r="F850">
        <v>1999</v>
      </c>
      <c r="G850" t="s">
        <v>2106</v>
      </c>
      <c r="H850" t="s">
        <v>2111</v>
      </c>
      <c r="I850" t="s">
        <v>2142</v>
      </c>
      <c r="J850" t="s">
        <v>3137</v>
      </c>
      <c r="K850">
        <v>57651.13</v>
      </c>
      <c r="L850" t="s">
        <v>1894</v>
      </c>
      <c r="M850" t="s">
        <v>1893</v>
      </c>
      <c r="N850">
        <v>7171.92</v>
      </c>
      <c r="O850" t="s">
        <v>1895</v>
      </c>
      <c r="P850">
        <v>6707.47</v>
      </c>
      <c r="Q850" t="s">
        <v>3922</v>
      </c>
      <c r="R850" t="s">
        <v>1889</v>
      </c>
      <c r="S850" t="s">
        <v>1890</v>
      </c>
      <c r="T850" t="s">
        <v>4771</v>
      </c>
      <c r="U850" t="s">
        <v>1891</v>
      </c>
      <c r="V850" t="s">
        <v>5316</v>
      </c>
      <c r="W850" t="s">
        <v>1892</v>
      </c>
      <c r="X850">
        <v>3573.21</v>
      </c>
    </row>
    <row r="851" spans="1:24" ht="13.2" x14ac:dyDescent="0.25">
      <c r="A851" t="s">
        <v>6463</v>
      </c>
      <c r="B851" t="s">
        <v>220</v>
      </c>
      <c r="C851" t="s">
        <v>1324</v>
      </c>
      <c r="D851" t="s">
        <v>2080</v>
      </c>
      <c r="E851" t="s">
        <v>2085</v>
      </c>
      <c r="F851">
        <v>1998</v>
      </c>
      <c r="G851" t="s">
        <v>2107</v>
      </c>
      <c r="H851" t="s">
        <v>2123</v>
      </c>
      <c r="I851" t="s">
        <v>2143</v>
      </c>
      <c r="J851" t="s">
        <v>3138</v>
      </c>
      <c r="K851">
        <v>51847.27</v>
      </c>
      <c r="L851" t="s">
        <v>1894</v>
      </c>
      <c r="M851" t="s">
        <v>1893</v>
      </c>
      <c r="N851">
        <v>8396.7900000000009</v>
      </c>
      <c r="O851" t="s">
        <v>1895</v>
      </c>
      <c r="P851">
        <v>3100.35</v>
      </c>
      <c r="Q851" t="s">
        <v>3930</v>
      </c>
      <c r="R851" t="s">
        <v>1889</v>
      </c>
      <c r="S851" t="s">
        <v>1890</v>
      </c>
      <c r="T851" t="s">
        <v>4772</v>
      </c>
      <c r="U851" t="s">
        <v>1891</v>
      </c>
      <c r="V851" t="s">
        <v>5316</v>
      </c>
      <c r="W851" t="s">
        <v>1892</v>
      </c>
      <c r="X851">
        <v>2761.65</v>
      </c>
    </row>
    <row r="852" spans="1:24" ht="13.2" x14ac:dyDescent="0.25">
      <c r="A852" t="s">
        <v>6464</v>
      </c>
      <c r="B852" t="s">
        <v>201</v>
      </c>
      <c r="C852" t="s">
        <v>1325</v>
      </c>
      <c r="D852" t="s">
        <v>2082</v>
      </c>
      <c r="E852" t="s">
        <v>1994</v>
      </c>
      <c r="F852">
        <v>2007</v>
      </c>
      <c r="G852" t="s">
        <v>2107</v>
      </c>
      <c r="H852" t="s">
        <v>2119</v>
      </c>
      <c r="I852" t="s">
        <v>2233</v>
      </c>
      <c r="J852" t="s">
        <v>3139</v>
      </c>
      <c r="K852">
        <v>55366.3</v>
      </c>
      <c r="L852" t="s">
        <v>1894</v>
      </c>
      <c r="M852" t="s">
        <v>1893</v>
      </c>
      <c r="N852">
        <v>5370.45</v>
      </c>
      <c r="O852" t="s">
        <v>1895</v>
      </c>
      <c r="P852">
        <v>3742.29</v>
      </c>
      <c r="Q852" t="s">
        <v>3723</v>
      </c>
      <c r="R852" t="s">
        <v>1889</v>
      </c>
      <c r="S852" t="s">
        <v>1890</v>
      </c>
      <c r="T852" t="s">
        <v>4773</v>
      </c>
      <c r="U852" t="s">
        <v>1891</v>
      </c>
      <c r="V852" t="s">
        <v>5321</v>
      </c>
      <c r="W852" t="s">
        <v>1892</v>
      </c>
      <c r="X852">
        <v>3905.03</v>
      </c>
    </row>
    <row r="853" spans="1:24" ht="13.2" x14ac:dyDescent="0.25">
      <c r="A853" t="s">
        <v>6465</v>
      </c>
      <c r="B853" t="s">
        <v>259</v>
      </c>
      <c r="C853" t="s">
        <v>1326</v>
      </c>
      <c r="D853" t="s">
        <v>2078</v>
      </c>
      <c r="E853" t="s">
        <v>2103</v>
      </c>
      <c r="F853">
        <v>1991</v>
      </c>
      <c r="G853" t="s">
        <v>2108</v>
      </c>
      <c r="H853" t="s">
        <v>2117</v>
      </c>
      <c r="I853" t="s">
        <v>2296</v>
      </c>
      <c r="J853" t="s">
        <v>3140</v>
      </c>
      <c r="K853">
        <v>35561.56</v>
      </c>
      <c r="L853" t="s">
        <v>1894</v>
      </c>
      <c r="M853" t="s">
        <v>1893</v>
      </c>
      <c r="N853">
        <v>13659.89</v>
      </c>
      <c r="O853" t="s">
        <v>1895</v>
      </c>
      <c r="P853">
        <v>7276.15</v>
      </c>
      <c r="Q853" t="s">
        <v>3876</v>
      </c>
      <c r="R853" t="s">
        <v>1889</v>
      </c>
      <c r="S853" t="s">
        <v>1890</v>
      </c>
      <c r="T853" t="s">
        <v>4774</v>
      </c>
      <c r="U853" t="s">
        <v>1891</v>
      </c>
      <c r="V853" t="s">
        <v>5316</v>
      </c>
      <c r="W853" t="s">
        <v>1892</v>
      </c>
      <c r="X853">
        <v>7679.72</v>
      </c>
    </row>
    <row r="854" spans="1:24" ht="13.2" x14ac:dyDescent="0.25">
      <c r="A854" t="s">
        <v>6466</v>
      </c>
      <c r="B854" t="s">
        <v>361</v>
      </c>
      <c r="C854" t="s">
        <v>1327</v>
      </c>
      <c r="D854" t="s">
        <v>2081</v>
      </c>
      <c r="E854" t="s">
        <v>2084</v>
      </c>
      <c r="F854">
        <v>2005</v>
      </c>
      <c r="G854" t="s">
        <v>2106</v>
      </c>
      <c r="H854" t="s">
        <v>2123</v>
      </c>
      <c r="I854" t="s">
        <v>2233</v>
      </c>
      <c r="J854" t="s">
        <v>3141</v>
      </c>
      <c r="K854">
        <v>58516.66</v>
      </c>
      <c r="L854" t="s">
        <v>1894</v>
      </c>
      <c r="M854" t="s">
        <v>1893</v>
      </c>
      <c r="N854">
        <v>4823.45</v>
      </c>
      <c r="O854" t="s">
        <v>1895</v>
      </c>
      <c r="P854">
        <v>3970.75</v>
      </c>
      <c r="Q854" t="s">
        <v>3894</v>
      </c>
      <c r="R854" t="s">
        <v>1889</v>
      </c>
      <c r="S854" t="s">
        <v>1890</v>
      </c>
      <c r="T854" t="s">
        <v>4775</v>
      </c>
      <c r="U854" t="s">
        <v>1891</v>
      </c>
      <c r="V854" t="s">
        <v>5316</v>
      </c>
      <c r="W854" t="s">
        <v>1892</v>
      </c>
      <c r="X854">
        <v>3356.86</v>
      </c>
    </row>
    <row r="855" spans="1:24" ht="13.2" x14ac:dyDescent="0.25">
      <c r="A855" t="s">
        <v>6467</v>
      </c>
      <c r="B855" t="s">
        <v>139</v>
      </c>
      <c r="C855" t="s">
        <v>1328</v>
      </c>
      <c r="D855" t="s">
        <v>2079</v>
      </c>
      <c r="E855" t="s">
        <v>2097</v>
      </c>
      <c r="F855">
        <v>2008</v>
      </c>
      <c r="G855" t="s">
        <v>2106</v>
      </c>
      <c r="H855" t="s">
        <v>2112</v>
      </c>
      <c r="I855" t="s">
        <v>2143</v>
      </c>
      <c r="J855" t="s">
        <v>3142</v>
      </c>
      <c r="K855">
        <v>45549.1</v>
      </c>
      <c r="L855" t="s">
        <v>1894</v>
      </c>
      <c r="M855" t="s">
        <v>1893</v>
      </c>
      <c r="N855">
        <v>13516.58</v>
      </c>
      <c r="O855" t="s">
        <v>1895</v>
      </c>
      <c r="P855">
        <v>7562.67</v>
      </c>
      <c r="Q855" t="s">
        <v>3896</v>
      </c>
      <c r="R855" t="s">
        <v>1889</v>
      </c>
      <c r="S855" t="s">
        <v>1890</v>
      </c>
      <c r="T855" t="s">
        <v>4776</v>
      </c>
      <c r="U855" t="s">
        <v>1891</v>
      </c>
      <c r="V855" t="s">
        <v>5324</v>
      </c>
      <c r="W855" t="s">
        <v>1892</v>
      </c>
      <c r="X855">
        <v>3655.77</v>
      </c>
    </row>
    <row r="856" spans="1:24" ht="13.2" x14ac:dyDescent="0.25">
      <c r="A856" t="s">
        <v>6468</v>
      </c>
      <c r="B856" t="s">
        <v>187</v>
      </c>
      <c r="C856" t="s">
        <v>1329</v>
      </c>
      <c r="D856" t="s">
        <v>2078</v>
      </c>
      <c r="E856" t="s">
        <v>2097</v>
      </c>
      <c r="F856">
        <v>2005</v>
      </c>
      <c r="G856" t="s">
        <v>2108</v>
      </c>
      <c r="H856" t="s">
        <v>2109</v>
      </c>
      <c r="I856" t="s">
        <v>2179</v>
      </c>
      <c r="J856" t="s">
        <v>3143</v>
      </c>
      <c r="K856">
        <v>15834.02</v>
      </c>
      <c r="L856" t="s">
        <v>1894</v>
      </c>
      <c r="M856" t="s">
        <v>1893</v>
      </c>
      <c r="N856">
        <v>6441.4</v>
      </c>
      <c r="O856" t="s">
        <v>1895</v>
      </c>
      <c r="P856">
        <v>3445.53</v>
      </c>
      <c r="Q856" t="s">
        <v>3941</v>
      </c>
      <c r="R856" t="s">
        <v>1889</v>
      </c>
      <c r="S856" t="s">
        <v>1890</v>
      </c>
      <c r="T856" t="s">
        <v>4777</v>
      </c>
      <c r="U856" t="s">
        <v>1891</v>
      </c>
      <c r="V856" t="s">
        <v>5316</v>
      </c>
      <c r="W856" t="s">
        <v>1892</v>
      </c>
      <c r="X856">
        <v>1233.4100000000001</v>
      </c>
    </row>
    <row r="857" spans="1:24" ht="13.2" x14ac:dyDescent="0.25">
      <c r="A857" t="s">
        <v>6469</v>
      </c>
      <c r="B857" t="s">
        <v>460</v>
      </c>
      <c r="C857" t="s">
        <v>1330</v>
      </c>
      <c r="D857" t="s">
        <v>2080</v>
      </c>
      <c r="E857" t="s">
        <v>2087</v>
      </c>
      <c r="F857">
        <v>1995</v>
      </c>
      <c r="G857" t="s">
        <v>2107</v>
      </c>
      <c r="H857" t="s">
        <v>2112</v>
      </c>
      <c r="I857" t="s">
        <v>2141</v>
      </c>
      <c r="J857" t="s">
        <v>3144</v>
      </c>
      <c r="K857">
        <v>15914.76</v>
      </c>
      <c r="L857" t="s">
        <v>1894</v>
      </c>
      <c r="M857" t="s">
        <v>1893</v>
      </c>
      <c r="N857">
        <v>8118.73</v>
      </c>
      <c r="O857" t="s">
        <v>1895</v>
      </c>
      <c r="P857">
        <v>6154.83</v>
      </c>
      <c r="Q857" t="s">
        <v>3724</v>
      </c>
      <c r="R857" t="s">
        <v>1889</v>
      </c>
      <c r="S857" t="s">
        <v>1890</v>
      </c>
      <c r="T857" t="s">
        <v>4778</v>
      </c>
      <c r="U857" t="s">
        <v>1891</v>
      </c>
      <c r="V857" t="s">
        <v>5316</v>
      </c>
      <c r="W857" t="s">
        <v>1892</v>
      </c>
      <c r="X857">
        <v>8227.7999999999993</v>
      </c>
    </row>
    <row r="858" spans="1:24" ht="13.2" x14ac:dyDescent="0.25">
      <c r="A858" t="s">
        <v>6470</v>
      </c>
      <c r="B858" t="s">
        <v>329</v>
      </c>
      <c r="C858" t="s">
        <v>1331</v>
      </c>
      <c r="D858" t="s">
        <v>2001</v>
      </c>
      <c r="E858" t="s">
        <v>2083</v>
      </c>
      <c r="F858">
        <v>1997</v>
      </c>
      <c r="G858" t="s">
        <v>2108</v>
      </c>
      <c r="H858" t="s">
        <v>2110</v>
      </c>
      <c r="I858" t="s">
        <v>2235</v>
      </c>
      <c r="J858" t="s">
        <v>3145</v>
      </c>
      <c r="K858">
        <v>26450.41</v>
      </c>
      <c r="L858" t="s">
        <v>1894</v>
      </c>
      <c r="M858" t="s">
        <v>1893</v>
      </c>
      <c r="N858">
        <v>9814.7900000000009</v>
      </c>
      <c r="O858" t="s">
        <v>1895</v>
      </c>
      <c r="P858">
        <v>3162.94</v>
      </c>
      <c r="Q858" t="s">
        <v>3933</v>
      </c>
      <c r="R858" t="s">
        <v>1889</v>
      </c>
      <c r="S858" t="s">
        <v>1890</v>
      </c>
      <c r="T858" t="s">
        <v>4779</v>
      </c>
      <c r="U858" t="s">
        <v>1891</v>
      </c>
      <c r="V858" t="s">
        <v>5316</v>
      </c>
      <c r="W858" t="s">
        <v>1892</v>
      </c>
      <c r="X858">
        <v>8805.4699999999993</v>
      </c>
    </row>
    <row r="859" spans="1:24" ht="13.2" x14ac:dyDescent="0.25">
      <c r="A859" t="s">
        <v>6471</v>
      </c>
      <c r="B859" t="s">
        <v>202</v>
      </c>
      <c r="C859" t="s">
        <v>1332</v>
      </c>
      <c r="D859" t="s">
        <v>2080</v>
      </c>
      <c r="E859" t="s">
        <v>2088</v>
      </c>
      <c r="F859">
        <v>2011</v>
      </c>
      <c r="G859" t="s">
        <v>2108</v>
      </c>
      <c r="H859" t="s">
        <v>2112</v>
      </c>
      <c r="I859" t="s">
        <v>2296</v>
      </c>
      <c r="J859" t="s">
        <v>3146</v>
      </c>
      <c r="K859">
        <v>37389.15</v>
      </c>
      <c r="L859" t="s">
        <v>1894</v>
      </c>
      <c r="M859" t="s">
        <v>1893</v>
      </c>
      <c r="N859">
        <v>13764.43</v>
      </c>
      <c r="O859" t="s">
        <v>1895</v>
      </c>
      <c r="P859">
        <v>7847.83</v>
      </c>
      <c r="Q859" t="s">
        <v>3941</v>
      </c>
      <c r="R859" t="s">
        <v>1889</v>
      </c>
      <c r="S859" t="s">
        <v>1890</v>
      </c>
      <c r="T859" t="s">
        <v>4780</v>
      </c>
      <c r="U859" t="s">
        <v>1891</v>
      </c>
      <c r="V859" t="s">
        <v>5316</v>
      </c>
      <c r="W859" t="s">
        <v>1892</v>
      </c>
      <c r="X859">
        <v>4827.7700000000004</v>
      </c>
    </row>
    <row r="860" spans="1:24" ht="13.2" x14ac:dyDescent="0.25">
      <c r="A860" t="s">
        <v>6472</v>
      </c>
      <c r="B860" t="s">
        <v>167</v>
      </c>
      <c r="C860" t="s">
        <v>1333</v>
      </c>
      <c r="D860" t="s">
        <v>2001</v>
      </c>
      <c r="E860" t="s">
        <v>2096</v>
      </c>
      <c r="F860">
        <v>2007</v>
      </c>
      <c r="G860" t="s">
        <v>2107</v>
      </c>
      <c r="H860" t="s">
        <v>2117</v>
      </c>
      <c r="I860" t="s">
        <v>2298</v>
      </c>
      <c r="J860" t="s">
        <v>3147</v>
      </c>
      <c r="K860">
        <v>47347.78</v>
      </c>
      <c r="L860" t="s">
        <v>1894</v>
      </c>
      <c r="M860" t="s">
        <v>1893</v>
      </c>
      <c r="N860">
        <v>5464.44</v>
      </c>
      <c r="O860" t="s">
        <v>1895</v>
      </c>
      <c r="P860">
        <v>2053.0700000000002</v>
      </c>
      <c r="Q860" t="s">
        <v>3930</v>
      </c>
      <c r="R860" t="s">
        <v>1889</v>
      </c>
      <c r="S860" t="s">
        <v>1890</v>
      </c>
      <c r="T860" t="s">
        <v>1017</v>
      </c>
      <c r="U860" t="s">
        <v>1891</v>
      </c>
      <c r="V860" t="s">
        <v>5316</v>
      </c>
      <c r="W860" t="s">
        <v>1892</v>
      </c>
      <c r="X860">
        <v>7633.87</v>
      </c>
    </row>
    <row r="861" spans="1:24" ht="13.2" x14ac:dyDescent="0.25">
      <c r="A861" t="s">
        <v>6473</v>
      </c>
      <c r="B861" t="s">
        <v>411</v>
      </c>
      <c r="C861" t="s">
        <v>1334</v>
      </c>
      <c r="D861" t="s">
        <v>2001</v>
      </c>
      <c r="E861" t="s">
        <v>2099</v>
      </c>
      <c r="F861">
        <v>2009</v>
      </c>
      <c r="G861" t="s">
        <v>2106</v>
      </c>
      <c r="H861" t="s">
        <v>2121</v>
      </c>
      <c r="I861" t="s">
        <v>2296</v>
      </c>
      <c r="J861" t="s">
        <v>3148</v>
      </c>
      <c r="K861">
        <v>30867.39</v>
      </c>
      <c r="L861" t="s">
        <v>1894</v>
      </c>
      <c r="M861" t="s">
        <v>1893</v>
      </c>
      <c r="N861">
        <v>12885.09</v>
      </c>
      <c r="O861" t="s">
        <v>1895</v>
      </c>
      <c r="P861">
        <v>3463.77</v>
      </c>
      <c r="Q861" t="s">
        <v>3893</v>
      </c>
      <c r="R861" t="s">
        <v>1889</v>
      </c>
      <c r="S861" t="s">
        <v>1890</v>
      </c>
      <c r="T861" t="s">
        <v>4781</v>
      </c>
      <c r="U861" t="s">
        <v>1891</v>
      </c>
      <c r="V861" t="s">
        <v>5316</v>
      </c>
      <c r="W861" t="s">
        <v>1892</v>
      </c>
      <c r="X861">
        <v>7768.99</v>
      </c>
    </row>
    <row r="862" spans="1:24" ht="13.2" x14ac:dyDescent="0.25">
      <c r="A862" t="s">
        <v>6474</v>
      </c>
      <c r="B862" t="s">
        <v>120</v>
      </c>
      <c r="C862" t="s">
        <v>1335</v>
      </c>
      <c r="D862" t="s">
        <v>2001</v>
      </c>
      <c r="E862" t="s">
        <v>2086</v>
      </c>
      <c r="F862">
        <v>1992</v>
      </c>
      <c r="G862" t="s">
        <v>2107</v>
      </c>
      <c r="H862" t="s">
        <v>2109</v>
      </c>
      <c r="I862" t="s">
        <v>2142</v>
      </c>
      <c r="J862" t="s">
        <v>3149</v>
      </c>
      <c r="K862">
        <v>54488.36</v>
      </c>
      <c r="L862" t="s">
        <v>1894</v>
      </c>
      <c r="M862" t="s">
        <v>1893</v>
      </c>
      <c r="N862">
        <v>14522.88</v>
      </c>
      <c r="O862" t="s">
        <v>1895</v>
      </c>
      <c r="P862">
        <v>4492.8500000000004</v>
      </c>
      <c r="Q862" t="s">
        <v>3725</v>
      </c>
      <c r="R862" t="s">
        <v>1889</v>
      </c>
      <c r="S862" t="s">
        <v>1890</v>
      </c>
      <c r="T862" t="s">
        <v>4782</v>
      </c>
      <c r="U862" t="s">
        <v>1891</v>
      </c>
      <c r="V862" t="s">
        <v>5316</v>
      </c>
      <c r="W862" t="s">
        <v>1892</v>
      </c>
      <c r="X862">
        <v>3072.23</v>
      </c>
    </row>
    <row r="863" spans="1:24" ht="13.2" x14ac:dyDescent="0.25">
      <c r="A863" t="s">
        <v>6475</v>
      </c>
      <c r="B863" t="s">
        <v>251</v>
      </c>
      <c r="C863" t="s">
        <v>1336</v>
      </c>
      <c r="D863" t="s">
        <v>2079</v>
      </c>
      <c r="E863" t="s">
        <v>2099</v>
      </c>
      <c r="F863">
        <v>1999</v>
      </c>
      <c r="G863" t="s">
        <v>2107</v>
      </c>
      <c r="H863" t="s">
        <v>2110</v>
      </c>
      <c r="I863" t="s">
        <v>2298</v>
      </c>
      <c r="J863" t="s">
        <v>3150</v>
      </c>
      <c r="K863">
        <v>53725.67</v>
      </c>
      <c r="L863" t="s">
        <v>1894</v>
      </c>
      <c r="M863" t="s">
        <v>1893</v>
      </c>
      <c r="N863">
        <v>9927.0400000000009</v>
      </c>
      <c r="O863" t="s">
        <v>1895</v>
      </c>
      <c r="P863">
        <v>8923.9699999999993</v>
      </c>
      <c r="Q863" t="s">
        <v>3935</v>
      </c>
      <c r="R863" t="s">
        <v>1889</v>
      </c>
      <c r="S863" t="s">
        <v>1890</v>
      </c>
      <c r="T863" t="s">
        <v>4783</v>
      </c>
      <c r="U863" t="s">
        <v>1891</v>
      </c>
      <c r="V863" t="s">
        <v>5316</v>
      </c>
      <c r="W863" t="s">
        <v>1892</v>
      </c>
      <c r="X863">
        <v>7016.14</v>
      </c>
    </row>
    <row r="864" spans="1:24" ht="13.2" x14ac:dyDescent="0.25">
      <c r="A864" t="s">
        <v>6476</v>
      </c>
      <c r="B864" t="s">
        <v>384</v>
      </c>
      <c r="C864" t="s">
        <v>1337</v>
      </c>
      <c r="D864" t="s">
        <v>2078</v>
      </c>
      <c r="E864" t="s">
        <v>2104</v>
      </c>
      <c r="F864">
        <v>1998</v>
      </c>
      <c r="G864" t="s">
        <v>2106</v>
      </c>
      <c r="H864" t="s">
        <v>2110</v>
      </c>
      <c r="I864" t="s">
        <v>2142</v>
      </c>
      <c r="J864" t="s">
        <v>3151</v>
      </c>
      <c r="K864">
        <v>48373.11</v>
      </c>
      <c r="L864" t="s">
        <v>1894</v>
      </c>
      <c r="M864" t="s">
        <v>1893</v>
      </c>
      <c r="N864">
        <v>9841.61</v>
      </c>
      <c r="O864" t="s">
        <v>1895</v>
      </c>
      <c r="P864">
        <v>4710.09</v>
      </c>
      <c r="Q864" t="s">
        <v>3907</v>
      </c>
      <c r="R864" t="s">
        <v>1889</v>
      </c>
      <c r="S864" t="s">
        <v>1890</v>
      </c>
      <c r="T864" t="s">
        <v>4784</v>
      </c>
      <c r="U864" t="s">
        <v>1891</v>
      </c>
      <c r="V864" t="s">
        <v>5625</v>
      </c>
      <c r="W864" t="s">
        <v>1892</v>
      </c>
      <c r="X864">
        <v>1865.64</v>
      </c>
    </row>
    <row r="865" spans="1:24" ht="13.2" x14ac:dyDescent="0.25">
      <c r="A865" t="s">
        <v>6477</v>
      </c>
      <c r="B865" t="s">
        <v>321</v>
      </c>
      <c r="C865" t="s">
        <v>1338</v>
      </c>
      <c r="D865" t="s">
        <v>2082</v>
      </c>
      <c r="E865" t="s">
        <v>2095</v>
      </c>
      <c r="F865">
        <v>1995</v>
      </c>
      <c r="G865" t="s">
        <v>2106</v>
      </c>
      <c r="H865" t="s">
        <v>2116</v>
      </c>
      <c r="I865" t="s">
        <v>2225</v>
      </c>
      <c r="J865" t="s">
        <v>3152</v>
      </c>
      <c r="K865">
        <v>37329.699999999997</v>
      </c>
      <c r="L865" t="s">
        <v>1894</v>
      </c>
      <c r="M865" t="s">
        <v>1893</v>
      </c>
      <c r="N865">
        <v>13032.5</v>
      </c>
      <c r="O865" t="s">
        <v>1895</v>
      </c>
      <c r="P865">
        <v>2549.8200000000002</v>
      </c>
      <c r="Q865" t="s">
        <v>3943</v>
      </c>
      <c r="R865" t="s">
        <v>1889</v>
      </c>
      <c r="S865" t="s">
        <v>1890</v>
      </c>
      <c r="T865" t="s">
        <v>4785</v>
      </c>
      <c r="U865" t="s">
        <v>1891</v>
      </c>
      <c r="V865" t="s">
        <v>5316</v>
      </c>
      <c r="W865" t="s">
        <v>1892</v>
      </c>
      <c r="X865">
        <v>4225.8500000000004</v>
      </c>
    </row>
    <row r="866" spans="1:24" ht="13.2" x14ac:dyDescent="0.25">
      <c r="A866" t="s">
        <v>6478</v>
      </c>
      <c r="B866" t="s">
        <v>142</v>
      </c>
      <c r="C866" t="s">
        <v>1339</v>
      </c>
      <c r="D866" t="s">
        <v>2079</v>
      </c>
      <c r="E866" t="s">
        <v>2085</v>
      </c>
      <c r="F866">
        <v>1994</v>
      </c>
      <c r="G866" t="s">
        <v>2106</v>
      </c>
      <c r="H866" t="s">
        <v>2117</v>
      </c>
      <c r="I866" t="s">
        <v>2296</v>
      </c>
      <c r="J866" t="s">
        <v>3153</v>
      </c>
      <c r="K866">
        <v>57898.75</v>
      </c>
      <c r="L866" t="s">
        <v>1894</v>
      </c>
      <c r="M866" t="s">
        <v>1893</v>
      </c>
      <c r="N866">
        <v>7752.82</v>
      </c>
      <c r="O866" t="s">
        <v>1895</v>
      </c>
      <c r="P866">
        <v>7670.69</v>
      </c>
      <c r="Q866" t="s">
        <v>3917</v>
      </c>
      <c r="R866" t="s">
        <v>1889</v>
      </c>
      <c r="S866" t="s">
        <v>1890</v>
      </c>
      <c r="T866" t="s">
        <v>4786</v>
      </c>
      <c r="U866" t="s">
        <v>1891</v>
      </c>
      <c r="V866" t="s">
        <v>5316</v>
      </c>
      <c r="W866" t="s">
        <v>1892</v>
      </c>
      <c r="X866">
        <v>9136.33</v>
      </c>
    </row>
    <row r="867" spans="1:24" ht="13.2" x14ac:dyDescent="0.25">
      <c r="A867" t="s">
        <v>6479</v>
      </c>
      <c r="B867" t="s">
        <v>262</v>
      </c>
      <c r="C867" t="s">
        <v>1340</v>
      </c>
      <c r="D867" t="s">
        <v>2080</v>
      </c>
      <c r="E867" t="s">
        <v>2099</v>
      </c>
      <c r="F867">
        <v>1993</v>
      </c>
      <c r="G867" t="s">
        <v>2106</v>
      </c>
      <c r="H867" t="s">
        <v>2112</v>
      </c>
      <c r="I867" t="s">
        <v>2143</v>
      </c>
      <c r="J867" t="s">
        <v>3154</v>
      </c>
      <c r="K867">
        <v>25851.06</v>
      </c>
      <c r="L867" t="s">
        <v>1894</v>
      </c>
      <c r="M867" t="s">
        <v>1893</v>
      </c>
      <c r="N867">
        <v>5337.25</v>
      </c>
      <c r="O867" t="s">
        <v>1895</v>
      </c>
      <c r="P867">
        <v>2321.16</v>
      </c>
      <c r="Q867" t="s">
        <v>3892</v>
      </c>
      <c r="R867" t="s">
        <v>1889</v>
      </c>
      <c r="S867" t="s">
        <v>1890</v>
      </c>
      <c r="T867" t="s">
        <v>4787</v>
      </c>
      <c r="U867" t="s">
        <v>1891</v>
      </c>
      <c r="V867" t="s">
        <v>5625</v>
      </c>
      <c r="W867" t="s">
        <v>1892</v>
      </c>
      <c r="X867">
        <v>7529.96</v>
      </c>
    </row>
    <row r="868" spans="1:24" ht="13.2" x14ac:dyDescent="0.25">
      <c r="A868" t="s">
        <v>6480</v>
      </c>
      <c r="B868" t="s">
        <v>356</v>
      </c>
      <c r="C868" t="s">
        <v>1341</v>
      </c>
      <c r="D868" t="s">
        <v>2001</v>
      </c>
      <c r="E868" t="s">
        <v>2090</v>
      </c>
      <c r="F868">
        <v>1997</v>
      </c>
      <c r="G868" t="s">
        <v>2108</v>
      </c>
      <c r="H868" t="s">
        <v>2122</v>
      </c>
      <c r="I868" t="s">
        <v>2235</v>
      </c>
      <c r="J868" t="s">
        <v>3155</v>
      </c>
      <c r="K868">
        <v>48162.68</v>
      </c>
      <c r="L868" t="s">
        <v>1894</v>
      </c>
      <c r="M868" t="s">
        <v>1893</v>
      </c>
      <c r="N868">
        <v>12766.74</v>
      </c>
      <c r="O868" t="s">
        <v>1895</v>
      </c>
      <c r="P868">
        <v>7915.09</v>
      </c>
      <c r="Q868" t="s">
        <v>3893</v>
      </c>
      <c r="R868" t="s">
        <v>1889</v>
      </c>
      <c r="S868" t="s">
        <v>1890</v>
      </c>
      <c r="T868" t="s">
        <v>4788</v>
      </c>
      <c r="U868" t="s">
        <v>1891</v>
      </c>
      <c r="V868" t="s">
        <v>5316</v>
      </c>
      <c r="W868" t="s">
        <v>1892</v>
      </c>
      <c r="X868">
        <v>7038.94</v>
      </c>
    </row>
    <row r="869" spans="1:24" ht="13.2" x14ac:dyDescent="0.25">
      <c r="A869" t="s">
        <v>6481</v>
      </c>
      <c r="B869" t="s">
        <v>355</v>
      </c>
      <c r="C869" t="s">
        <v>1342</v>
      </c>
      <c r="D869" t="s">
        <v>2082</v>
      </c>
      <c r="E869" t="s">
        <v>2001</v>
      </c>
      <c r="F869">
        <v>2002</v>
      </c>
      <c r="G869" t="s">
        <v>2106</v>
      </c>
      <c r="H869" t="s">
        <v>2118</v>
      </c>
      <c r="I869" t="s">
        <v>2142</v>
      </c>
      <c r="J869" t="s">
        <v>3156</v>
      </c>
      <c r="K869">
        <v>31388.51</v>
      </c>
      <c r="L869" t="s">
        <v>1894</v>
      </c>
      <c r="M869" t="s">
        <v>1893</v>
      </c>
      <c r="N869">
        <v>10427.81</v>
      </c>
      <c r="O869" t="s">
        <v>1895</v>
      </c>
      <c r="P869">
        <v>8835.84</v>
      </c>
      <c r="Q869" t="s">
        <v>3944</v>
      </c>
      <c r="R869" t="s">
        <v>1889</v>
      </c>
      <c r="S869" t="s">
        <v>1890</v>
      </c>
      <c r="T869" t="s">
        <v>4789</v>
      </c>
      <c r="U869" t="s">
        <v>1891</v>
      </c>
      <c r="V869" t="s">
        <v>5316</v>
      </c>
      <c r="W869" t="s">
        <v>1892</v>
      </c>
      <c r="X869">
        <v>3348.7</v>
      </c>
    </row>
    <row r="870" spans="1:24" ht="13.2" x14ac:dyDescent="0.25">
      <c r="A870" t="s">
        <v>6482</v>
      </c>
      <c r="B870" t="s">
        <v>428</v>
      </c>
      <c r="C870" t="s">
        <v>1343</v>
      </c>
      <c r="D870" t="s">
        <v>2001</v>
      </c>
      <c r="E870" t="s">
        <v>2102</v>
      </c>
      <c r="F870">
        <v>2009</v>
      </c>
      <c r="G870" t="s">
        <v>2106</v>
      </c>
      <c r="H870" t="s">
        <v>2115</v>
      </c>
      <c r="I870" t="s">
        <v>2143</v>
      </c>
      <c r="J870" t="s">
        <v>3157</v>
      </c>
      <c r="K870">
        <v>45677.95</v>
      </c>
      <c r="L870" t="s">
        <v>1894</v>
      </c>
      <c r="M870" t="s">
        <v>1893</v>
      </c>
      <c r="N870">
        <v>5713.72</v>
      </c>
      <c r="O870" t="s">
        <v>1895</v>
      </c>
      <c r="P870">
        <v>6609.9</v>
      </c>
      <c r="Q870" t="s">
        <v>3748</v>
      </c>
      <c r="R870" t="s">
        <v>1889</v>
      </c>
      <c r="S870" t="s">
        <v>1890</v>
      </c>
      <c r="T870" t="s">
        <v>4790</v>
      </c>
      <c r="U870" t="s">
        <v>1891</v>
      </c>
      <c r="V870" t="s">
        <v>5321</v>
      </c>
      <c r="W870" t="s">
        <v>1892</v>
      </c>
      <c r="X870">
        <v>3454.66</v>
      </c>
    </row>
    <row r="871" spans="1:24" ht="13.2" x14ac:dyDescent="0.25">
      <c r="A871" t="s">
        <v>6483</v>
      </c>
      <c r="B871" t="s">
        <v>276</v>
      </c>
      <c r="C871" t="s">
        <v>1344</v>
      </c>
      <c r="D871" t="s">
        <v>2078</v>
      </c>
      <c r="E871" t="s">
        <v>2085</v>
      </c>
      <c r="F871">
        <v>2003</v>
      </c>
      <c r="G871" t="s">
        <v>2106</v>
      </c>
      <c r="H871" t="s">
        <v>2122</v>
      </c>
      <c r="I871" t="s">
        <v>2141</v>
      </c>
      <c r="J871" t="s">
        <v>3158</v>
      </c>
      <c r="K871">
        <v>41557.57</v>
      </c>
      <c r="L871" t="s">
        <v>1894</v>
      </c>
      <c r="M871" t="s">
        <v>1893</v>
      </c>
      <c r="N871">
        <v>6157.55</v>
      </c>
      <c r="O871" t="s">
        <v>1895</v>
      </c>
      <c r="P871">
        <v>2924.78</v>
      </c>
      <c r="Q871" t="s">
        <v>3902</v>
      </c>
      <c r="R871" t="s">
        <v>1889</v>
      </c>
      <c r="S871" t="s">
        <v>1890</v>
      </c>
      <c r="T871" t="s">
        <v>4791</v>
      </c>
      <c r="U871" t="s">
        <v>1891</v>
      </c>
      <c r="V871" t="s">
        <v>5316</v>
      </c>
      <c r="W871" t="s">
        <v>1892</v>
      </c>
      <c r="X871">
        <v>5455.07</v>
      </c>
    </row>
    <row r="872" spans="1:24" ht="13.2" x14ac:dyDescent="0.25">
      <c r="A872" t="s">
        <v>6484</v>
      </c>
      <c r="B872" t="s">
        <v>338</v>
      </c>
      <c r="C872" t="s">
        <v>1345</v>
      </c>
      <c r="D872" t="s">
        <v>2079</v>
      </c>
      <c r="E872" t="s">
        <v>2100</v>
      </c>
      <c r="F872">
        <v>2012</v>
      </c>
      <c r="G872" t="s">
        <v>2106</v>
      </c>
      <c r="H872" t="s">
        <v>2110</v>
      </c>
      <c r="I872" t="s">
        <v>2142</v>
      </c>
      <c r="J872" t="s">
        <v>3159</v>
      </c>
      <c r="K872">
        <v>48386.48</v>
      </c>
      <c r="L872" t="s">
        <v>1894</v>
      </c>
      <c r="M872" t="s">
        <v>1893</v>
      </c>
      <c r="N872">
        <v>4824.66</v>
      </c>
      <c r="O872" t="s">
        <v>1895</v>
      </c>
      <c r="P872">
        <v>8554.82</v>
      </c>
      <c r="Q872" t="s">
        <v>3900</v>
      </c>
      <c r="R872" t="s">
        <v>1889</v>
      </c>
      <c r="S872" t="s">
        <v>1890</v>
      </c>
      <c r="T872" t="s">
        <v>4792</v>
      </c>
      <c r="U872" t="s">
        <v>1891</v>
      </c>
      <c r="V872" t="s">
        <v>5316</v>
      </c>
      <c r="W872" t="s">
        <v>1892</v>
      </c>
      <c r="X872">
        <v>3110.14</v>
      </c>
    </row>
    <row r="873" spans="1:24" ht="13.2" x14ac:dyDescent="0.25">
      <c r="A873" t="s">
        <v>6485</v>
      </c>
      <c r="B873" t="s">
        <v>142</v>
      </c>
      <c r="C873" t="s">
        <v>1346</v>
      </c>
      <c r="D873" t="s">
        <v>2001</v>
      </c>
      <c r="E873" t="s">
        <v>2103</v>
      </c>
      <c r="F873">
        <v>2011</v>
      </c>
      <c r="G873" t="s">
        <v>2106</v>
      </c>
      <c r="H873" t="s">
        <v>2116</v>
      </c>
      <c r="I873" t="s">
        <v>2299</v>
      </c>
      <c r="J873" t="s">
        <v>3160</v>
      </c>
      <c r="K873">
        <v>54485.79</v>
      </c>
      <c r="L873" t="s">
        <v>1894</v>
      </c>
      <c r="M873" t="s">
        <v>1893</v>
      </c>
      <c r="N873">
        <v>7733.13</v>
      </c>
      <c r="O873" t="s">
        <v>1895</v>
      </c>
      <c r="P873">
        <v>8923.65</v>
      </c>
      <c r="Q873" t="s">
        <v>3893</v>
      </c>
      <c r="R873" t="s">
        <v>1889</v>
      </c>
      <c r="S873" t="s">
        <v>1890</v>
      </c>
      <c r="T873" t="s">
        <v>4793</v>
      </c>
      <c r="U873" t="s">
        <v>1891</v>
      </c>
      <c r="V873" t="s">
        <v>5316</v>
      </c>
      <c r="W873" t="s">
        <v>1892</v>
      </c>
      <c r="X873">
        <v>5826.48</v>
      </c>
    </row>
    <row r="874" spans="1:24" ht="13.2" x14ac:dyDescent="0.25">
      <c r="A874" t="s">
        <v>6486</v>
      </c>
      <c r="B874" t="s">
        <v>285</v>
      </c>
      <c r="C874" t="s">
        <v>1347</v>
      </c>
      <c r="D874" t="s">
        <v>2001</v>
      </c>
      <c r="E874" t="s">
        <v>2089</v>
      </c>
      <c r="F874">
        <v>2009</v>
      </c>
      <c r="G874" t="s">
        <v>2107</v>
      </c>
      <c r="H874" t="s">
        <v>2119</v>
      </c>
      <c r="I874" t="s">
        <v>2133</v>
      </c>
      <c r="J874" t="s">
        <v>3161</v>
      </c>
      <c r="K874">
        <v>47460.35</v>
      </c>
      <c r="L874" t="s">
        <v>1894</v>
      </c>
      <c r="M874" t="s">
        <v>1893</v>
      </c>
      <c r="N874">
        <v>7088.74</v>
      </c>
      <c r="O874" t="s">
        <v>1895</v>
      </c>
      <c r="P874">
        <v>5677.05</v>
      </c>
      <c r="Q874" t="s">
        <v>3748</v>
      </c>
      <c r="R874" t="s">
        <v>1889</v>
      </c>
      <c r="S874" t="s">
        <v>1890</v>
      </c>
      <c r="T874" t="s">
        <v>4794</v>
      </c>
      <c r="U874" t="s">
        <v>1891</v>
      </c>
      <c r="V874" t="s">
        <v>5316</v>
      </c>
      <c r="W874" t="s">
        <v>1892</v>
      </c>
      <c r="X874">
        <v>9335.6</v>
      </c>
    </row>
    <row r="875" spans="1:24" ht="13.2" x14ac:dyDescent="0.25">
      <c r="A875" t="s">
        <v>6487</v>
      </c>
      <c r="B875" t="s">
        <v>317</v>
      </c>
      <c r="C875" t="s">
        <v>1348</v>
      </c>
      <c r="D875" t="s">
        <v>2080</v>
      </c>
      <c r="E875" t="s">
        <v>2089</v>
      </c>
      <c r="F875">
        <v>2004</v>
      </c>
      <c r="G875" t="s">
        <v>2107</v>
      </c>
      <c r="H875" t="s">
        <v>2109</v>
      </c>
      <c r="I875" t="s">
        <v>2141</v>
      </c>
      <c r="J875" t="s">
        <v>3162</v>
      </c>
      <c r="K875">
        <v>46578.99</v>
      </c>
      <c r="L875" t="s">
        <v>1894</v>
      </c>
      <c r="M875" t="s">
        <v>1893</v>
      </c>
      <c r="N875">
        <v>6932.58</v>
      </c>
      <c r="O875" t="s">
        <v>1895</v>
      </c>
      <c r="P875">
        <v>2631.19</v>
      </c>
      <c r="Q875" t="s">
        <v>3945</v>
      </c>
      <c r="R875" t="s">
        <v>1889</v>
      </c>
      <c r="S875" t="s">
        <v>1890</v>
      </c>
      <c r="T875" t="s">
        <v>4795</v>
      </c>
      <c r="U875" t="s">
        <v>1891</v>
      </c>
      <c r="V875" t="s">
        <v>5321</v>
      </c>
      <c r="W875" t="s">
        <v>1892</v>
      </c>
      <c r="X875">
        <v>2944.63</v>
      </c>
    </row>
    <row r="876" spans="1:24" ht="13.2" x14ac:dyDescent="0.25">
      <c r="A876" t="s">
        <v>6488</v>
      </c>
      <c r="B876" t="s">
        <v>191</v>
      </c>
      <c r="C876" t="s">
        <v>1349</v>
      </c>
      <c r="D876" t="s">
        <v>2081</v>
      </c>
      <c r="E876" t="s">
        <v>2087</v>
      </c>
      <c r="F876">
        <v>1994</v>
      </c>
      <c r="G876" t="s">
        <v>2106</v>
      </c>
      <c r="H876" t="s">
        <v>2120</v>
      </c>
      <c r="I876" t="s">
        <v>2179</v>
      </c>
      <c r="J876" t="s">
        <v>3163</v>
      </c>
      <c r="K876">
        <v>49238.91</v>
      </c>
      <c r="L876" t="s">
        <v>1894</v>
      </c>
      <c r="M876" t="s">
        <v>1893</v>
      </c>
      <c r="N876">
        <v>13949.33</v>
      </c>
      <c r="O876" t="s">
        <v>1895</v>
      </c>
      <c r="P876">
        <v>3340.21</v>
      </c>
      <c r="Q876" t="s">
        <v>3929</v>
      </c>
      <c r="R876" t="s">
        <v>1889</v>
      </c>
      <c r="S876" t="s">
        <v>1890</v>
      </c>
      <c r="T876" t="s">
        <v>4796</v>
      </c>
      <c r="U876" t="s">
        <v>1891</v>
      </c>
      <c r="V876" t="s">
        <v>5316</v>
      </c>
      <c r="W876" t="s">
        <v>1892</v>
      </c>
      <c r="X876">
        <v>2082.34</v>
      </c>
    </row>
    <row r="877" spans="1:24" ht="13.2" x14ac:dyDescent="0.25">
      <c r="A877" t="s">
        <v>6489</v>
      </c>
      <c r="B877" t="s">
        <v>323</v>
      </c>
      <c r="C877" t="s">
        <v>1350</v>
      </c>
      <c r="D877" t="s">
        <v>2081</v>
      </c>
      <c r="E877" t="s">
        <v>2087</v>
      </c>
      <c r="F877">
        <v>1990</v>
      </c>
      <c r="G877" t="s">
        <v>2106</v>
      </c>
      <c r="H877" t="s">
        <v>2111</v>
      </c>
      <c r="I877" t="s">
        <v>2133</v>
      </c>
      <c r="J877" t="s">
        <v>3164</v>
      </c>
      <c r="K877">
        <v>39990.32</v>
      </c>
      <c r="L877" t="s">
        <v>1894</v>
      </c>
      <c r="M877" t="s">
        <v>1893</v>
      </c>
      <c r="N877">
        <v>13077.45</v>
      </c>
      <c r="O877" t="s">
        <v>1895</v>
      </c>
      <c r="P877">
        <v>3475.59</v>
      </c>
      <c r="Q877" t="s">
        <v>3724</v>
      </c>
      <c r="R877" t="s">
        <v>1889</v>
      </c>
      <c r="S877" t="s">
        <v>1890</v>
      </c>
      <c r="T877" t="s">
        <v>4797</v>
      </c>
      <c r="U877" t="s">
        <v>1891</v>
      </c>
      <c r="V877" t="s">
        <v>5323</v>
      </c>
      <c r="W877" t="s">
        <v>1892</v>
      </c>
      <c r="X877">
        <v>6646.73</v>
      </c>
    </row>
    <row r="878" spans="1:24" ht="13.2" x14ac:dyDescent="0.25">
      <c r="A878" t="s">
        <v>6490</v>
      </c>
      <c r="B878" t="s">
        <v>461</v>
      </c>
      <c r="C878" t="s">
        <v>1351</v>
      </c>
      <c r="D878" t="s">
        <v>2001</v>
      </c>
      <c r="E878" t="s">
        <v>2099</v>
      </c>
      <c r="F878">
        <v>1999</v>
      </c>
      <c r="G878" t="s">
        <v>2106</v>
      </c>
      <c r="H878" t="s">
        <v>2113</v>
      </c>
      <c r="I878" t="s">
        <v>2235</v>
      </c>
      <c r="J878" t="s">
        <v>3165</v>
      </c>
      <c r="K878">
        <v>27216.63</v>
      </c>
      <c r="L878" t="s">
        <v>1894</v>
      </c>
      <c r="M878" t="s">
        <v>1893</v>
      </c>
      <c r="N878">
        <v>4657.62</v>
      </c>
      <c r="O878" t="s">
        <v>1895</v>
      </c>
      <c r="P878">
        <v>7610.94</v>
      </c>
      <c r="Q878" t="s">
        <v>3723</v>
      </c>
      <c r="R878" t="s">
        <v>1889</v>
      </c>
      <c r="S878" t="s">
        <v>1890</v>
      </c>
      <c r="T878" t="s">
        <v>4798</v>
      </c>
      <c r="U878" t="s">
        <v>1891</v>
      </c>
      <c r="V878" t="s">
        <v>5316</v>
      </c>
      <c r="W878" t="s">
        <v>1892</v>
      </c>
      <c r="X878">
        <v>9066.73</v>
      </c>
    </row>
    <row r="879" spans="1:24" ht="13.2" x14ac:dyDescent="0.25">
      <c r="A879" t="s">
        <v>6491</v>
      </c>
      <c r="B879" t="s">
        <v>462</v>
      </c>
      <c r="C879" t="s">
        <v>1205</v>
      </c>
      <c r="D879" t="s">
        <v>2078</v>
      </c>
      <c r="E879" t="s">
        <v>2100</v>
      </c>
      <c r="F879">
        <v>1988</v>
      </c>
      <c r="G879" t="s">
        <v>2108</v>
      </c>
      <c r="H879" t="s">
        <v>2113</v>
      </c>
      <c r="I879" t="s">
        <v>2235</v>
      </c>
      <c r="J879" t="s">
        <v>3166</v>
      </c>
      <c r="K879">
        <v>50059.040000000001</v>
      </c>
      <c r="L879" t="s">
        <v>1894</v>
      </c>
      <c r="M879" t="s">
        <v>1893</v>
      </c>
      <c r="N879">
        <v>5048.7700000000004</v>
      </c>
      <c r="O879" t="s">
        <v>1895</v>
      </c>
      <c r="P879">
        <v>8957.7199999999993</v>
      </c>
      <c r="Q879" t="s">
        <v>3941</v>
      </c>
      <c r="R879" t="s">
        <v>1889</v>
      </c>
      <c r="S879" t="s">
        <v>1890</v>
      </c>
      <c r="T879" t="s">
        <v>4799</v>
      </c>
      <c r="U879" t="s">
        <v>1891</v>
      </c>
      <c r="V879" t="s">
        <v>5321</v>
      </c>
      <c r="W879" t="s">
        <v>1892</v>
      </c>
      <c r="X879">
        <v>5866.2</v>
      </c>
    </row>
    <row r="880" spans="1:24" ht="13.2" x14ac:dyDescent="0.25">
      <c r="A880" t="s">
        <v>6492</v>
      </c>
      <c r="B880" t="s">
        <v>372</v>
      </c>
      <c r="C880" t="s">
        <v>1352</v>
      </c>
      <c r="D880" t="s">
        <v>2081</v>
      </c>
      <c r="E880" t="s">
        <v>2102</v>
      </c>
      <c r="F880">
        <v>1994</v>
      </c>
      <c r="G880" t="s">
        <v>2108</v>
      </c>
      <c r="H880" t="s">
        <v>2114</v>
      </c>
      <c r="I880" t="s">
        <v>2233</v>
      </c>
      <c r="J880" t="s">
        <v>3167</v>
      </c>
      <c r="K880">
        <v>57290.06</v>
      </c>
      <c r="L880" t="s">
        <v>1894</v>
      </c>
      <c r="M880" t="s">
        <v>1893</v>
      </c>
      <c r="N880">
        <v>10311.98</v>
      </c>
      <c r="O880" t="s">
        <v>1895</v>
      </c>
      <c r="P880">
        <v>4587.62</v>
      </c>
      <c r="Q880" t="s">
        <v>3904</v>
      </c>
      <c r="R880" t="s">
        <v>1889</v>
      </c>
      <c r="S880" t="s">
        <v>1890</v>
      </c>
      <c r="T880" t="s">
        <v>4800</v>
      </c>
      <c r="U880" t="s">
        <v>1891</v>
      </c>
      <c r="V880" t="s">
        <v>5316</v>
      </c>
      <c r="W880" t="s">
        <v>1892</v>
      </c>
      <c r="X880">
        <v>9355.08</v>
      </c>
    </row>
    <row r="881" spans="1:24" ht="13.2" x14ac:dyDescent="0.25">
      <c r="A881" t="s">
        <v>6493</v>
      </c>
      <c r="B881" t="s">
        <v>155</v>
      </c>
      <c r="C881" t="s">
        <v>1353</v>
      </c>
      <c r="D881" t="s">
        <v>2080</v>
      </c>
      <c r="E881" t="s">
        <v>2096</v>
      </c>
      <c r="F881">
        <v>2008</v>
      </c>
      <c r="G881" t="s">
        <v>2107</v>
      </c>
      <c r="H881" t="s">
        <v>2115</v>
      </c>
      <c r="I881" t="s">
        <v>2298</v>
      </c>
      <c r="J881" t="s">
        <v>3168</v>
      </c>
      <c r="K881">
        <v>30856.23</v>
      </c>
      <c r="L881" t="s">
        <v>1894</v>
      </c>
      <c r="M881" t="s">
        <v>1893</v>
      </c>
      <c r="N881">
        <v>10201.6</v>
      </c>
      <c r="O881" t="s">
        <v>1895</v>
      </c>
      <c r="P881">
        <v>2059.62</v>
      </c>
      <c r="Q881" t="s">
        <v>3905</v>
      </c>
      <c r="R881" t="s">
        <v>1889</v>
      </c>
      <c r="S881" t="s">
        <v>1890</v>
      </c>
      <c r="T881" t="s">
        <v>4801</v>
      </c>
      <c r="U881" t="s">
        <v>1891</v>
      </c>
      <c r="V881" t="s">
        <v>5316</v>
      </c>
      <c r="W881" t="s">
        <v>1892</v>
      </c>
      <c r="X881">
        <v>1809.57</v>
      </c>
    </row>
    <row r="882" spans="1:24" ht="13.2" x14ac:dyDescent="0.25">
      <c r="A882" t="s">
        <v>6494</v>
      </c>
      <c r="B882" t="s">
        <v>432</v>
      </c>
      <c r="C882" t="s">
        <v>1354</v>
      </c>
      <c r="D882" t="s">
        <v>2078</v>
      </c>
      <c r="E882" t="s">
        <v>2092</v>
      </c>
      <c r="F882">
        <v>1995</v>
      </c>
      <c r="G882" t="s">
        <v>2107</v>
      </c>
      <c r="H882" t="s">
        <v>2112</v>
      </c>
      <c r="I882" t="s">
        <v>2141</v>
      </c>
      <c r="J882" t="s">
        <v>3169</v>
      </c>
      <c r="K882">
        <v>20375.060000000001</v>
      </c>
      <c r="L882" t="s">
        <v>1894</v>
      </c>
      <c r="M882" t="s">
        <v>1893</v>
      </c>
      <c r="N882">
        <v>8115.43</v>
      </c>
      <c r="O882" t="s">
        <v>1895</v>
      </c>
      <c r="P882">
        <v>2930.96</v>
      </c>
      <c r="Q882" t="s">
        <v>3748</v>
      </c>
      <c r="R882" t="s">
        <v>1889</v>
      </c>
      <c r="S882" t="s">
        <v>1890</v>
      </c>
      <c r="T882" t="s">
        <v>4802</v>
      </c>
      <c r="U882" t="s">
        <v>1891</v>
      </c>
      <c r="V882" t="s">
        <v>5316</v>
      </c>
      <c r="W882" t="s">
        <v>1892</v>
      </c>
      <c r="X882">
        <v>9618.61</v>
      </c>
    </row>
    <row r="883" spans="1:24" ht="13.2" x14ac:dyDescent="0.25">
      <c r="A883" t="s">
        <v>6495</v>
      </c>
      <c r="B883" t="s">
        <v>463</v>
      </c>
      <c r="C883" t="s">
        <v>1355</v>
      </c>
      <c r="D883" t="s">
        <v>2079</v>
      </c>
      <c r="E883" t="s">
        <v>2083</v>
      </c>
      <c r="F883">
        <v>1988</v>
      </c>
      <c r="G883" t="s">
        <v>2107</v>
      </c>
      <c r="H883" t="s">
        <v>2121</v>
      </c>
      <c r="I883" t="s">
        <v>2235</v>
      </c>
      <c r="J883" t="s">
        <v>3170</v>
      </c>
      <c r="K883">
        <v>25050.62</v>
      </c>
      <c r="L883" t="s">
        <v>1894</v>
      </c>
      <c r="M883" t="s">
        <v>1893</v>
      </c>
      <c r="N883">
        <v>5896.26</v>
      </c>
      <c r="O883" t="s">
        <v>1895</v>
      </c>
      <c r="P883">
        <v>8548.7000000000007</v>
      </c>
      <c r="Q883" t="s">
        <v>3931</v>
      </c>
      <c r="R883" t="s">
        <v>1889</v>
      </c>
      <c r="S883" t="s">
        <v>1890</v>
      </c>
      <c r="T883" t="s">
        <v>4044</v>
      </c>
      <c r="U883" t="s">
        <v>1891</v>
      </c>
      <c r="V883" t="s">
        <v>5316</v>
      </c>
      <c r="W883" t="s">
        <v>1892</v>
      </c>
      <c r="X883">
        <v>9750.6200000000008</v>
      </c>
    </row>
    <row r="884" spans="1:24" ht="13.2" x14ac:dyDescent="0.25">
      <c r="A884" t="s">
        <v>6496</v>
      </c>
      <c r="B884" t="s">
        <v>464</v>
      </c>
      <c r="C884" t="s">
        <v>1356</v>
      </c>
      <c r="D884" t="s">
        <v>2001</v>
      </c>
      <c r="E884" t="s">
        <v>2101</v>
      </c>
      <c r="F884">
        <v>1999</v>
      </c>
      <c r="G884" t="s">
        <v>2106</v>
      </c>
      <c r="H884" t="s">
        <v>2122</v>
      </c>
      <c r="I884" t="s">
        <v>2298</v>
      </c>
      <c r="J884" t="s">
        <v>3171</v>
      </c>
      <c r="K884">
        <v>16610</v>
      </c>
      <c r="L884" t="s">
        <v>1894</v>
      </c>
      <c r="M884" t="s">
        <v>1893</v>
      </c>
      <c r="N884">
        <v>7765.53</v>
      </c>
      <c r="O884" t="s">
        <v>1895</v>
      </c>
      <c r="P884">
        <v>5139.45</v>
      </c>
      <c r="Q884" t="s">
        <v>3740</v>
      </c>
      <c r="R884" t="s">
        <v>1889</v>
      </c>
      <c r="S884" t="s">
        <v>1890</v>
      </c>
      <c r="T884" t="s">
        <v>4803</v>
      </c>
      <c r="U884" t="s">
        <v>1891</v>
      </c>
      <c r="V884" t="s">
        <v>5319</v>
      </c>
      <c r="W884" t="s">
        <v>1892</v>
      </c>
      <c r="X884">
        <v>4965.08</v>
      </c>
    </row>
    <row r="885" spans="1:24" ht="13.2" x14ac:dyDescent="0.25">
      <c r="A885" t="s">
        <v>6497</v>
      </c>
      <c r="B885" t="s">
        <v>465</v>
      </c>
      <c r="C885" t="s">
        <v>1357</v>
      </c>
      <c r="D885" t="s">
        <v>2078</v>
      </c>
      <c r="E885" t="s">
        <v>2093</v>
      </c>
      <c r="F885">
        <v>2010</v>
      </c>
      <c r="G885" t="s">
        <v>2108</v>
      </c>
      <c r="H885" t="s">
        <v>2112</v>
      </c>
      <c r="I885" t="s">
        <v>2272</v>
      </c>
      <c r="J885" t="s">
        <v>3172</v>
      </c>
      <c r="K885">
        <v>35320.21</v>
      </c>
      <c r="L885" t="s">
        <v>1894</v>
      </c>
      <c r="M885" t="s">
        <v>1893</v>
      </c>
      <c r="N885">
        <v>6311.63</v>
      </c>
      <c r="O885" t="s">
        <v>1895</v>
      </c>
      <c r="P885">
        <v>2322</v>
      </c>
      <c r="Q885" t="s">
        <v>3943</v>
      </c>
      <c r="R885" t="s">
        <v>1889</v>
      </c>
      <c r="S885" t="s">
        <v>1890</v>
      </c>
      <c r="T885" t="s">
        <v>4804</v>
      </c>
      <c r="U885" t="s">
        <v>1891</v>
      </c>
      <c r="V885" t="s">
        <v>5316</v>
      </c>
      <c r="W885" t="s">
        <v>1892</v>
      </c>
      <c r="X885">
        <v>8840.86</v>
      </c>
    </row>
    <row r="886" spans="1:24" ht="13.2" x14ac:dyDescent="0.25">
      <c r="A886" t="s">
        <v>6498</v>
      </c>
      <c r="B886" t="s">
        <v>241</v>
      </c>
      <c r="C886" t="s">
        <v>1358</v>
      </c>
      <c r="D886" t="s">
        <v>2001</v>
      </c>
      <c r="E886" t="s">
        <v>2100</v>
      </c>
      <c r="F886">
        <v>1999</v>
      </c>
      <c r="G886" t="s">
        <v>2107</v>
      </c>
      <c r="H886" t="s">
        <v>2123</v>
      </c>
      <c r="I886" t="s">
        <v>2297</v>
      </c>
      <c r="J886" t="s">
        <v>3173</v>
      </c>
      <c r="K886">
        <v>30816.63</v>
      </c>
      <c r="L886" t="s">
        <v>1894</v>
      </c>
      <c r="M886" t="s">
        <v>1893</v>
      </c>
      <c r="N886">
        <v>9695.06</v>
      </c>
      <c r="O886" t="s">
        <v>1895</v>
      </c>
      <c r="P886">
        <v>3982.63</v>
      </c>
      <c r="Q886" t="s">
        <v>3740</v>
      </c>
      <c r="R886" t="s">
        <v>1889</v>
      </c>
      <c r="S886" t="s">
        <v>1890</v>
      </c>
      <c r="T886" t="s">
        <v>4805</v>
      </c>
      <c r="U886" t="s">
        <v>1891</v>
      </c>
      <c r="V886" t="s">
        <v>5316</v>
      </c>
      <c r="W886" t="s">
        <v>1892</v>
      </c>
      <c r="X886">
        <v>9724.2000000000007</v>
      </c>
    </row>
    <row r="887" spans="1:24" ht="13.2" x14ac:dyDescent="0.25">
      <c r="A887" t="s">
        <v>6499</v>
      </c>
      <c r="B887" t="s">
        <v>395</v>
      </c>
      <c r="C887" t="s">
        <v>1359</v>
      </c>
      <c r="D887" t="s">
        <v>2080</v>
      </c>
      <c r="E887" t="s">
        <v>2101</v>
      </c>
      <c r="F887">
        <v>1974</v>
      </c>
      <c r="G887" t="s">
        <v>2106</v>
      </c>
      <c r="H887" t="s">
        <v>2115</v>
      </c>
      <c r="I887" t="s">
        <v>2233</v>
      </c>
      <c r="J887" t="s">
        <v>3174</v>
      </c>
      <c r="K887">
        <v>40168.01</v>
      </c>
      <c r="L887" t="s">
        <v>1894</v>
      </c>
      <c r="M887" t="s">
        <v>1893</v>
      </c>
      <c r="N887">
        <v>6826.21</v>
      </c>
      <c r="O887" t="s">
        <v>1895</v>
      </c>
      <c r="P887">
        <v>4841.6400000000003</v>
      </c>
      <c r="Q887" t="s">
        <v>3902</v>
      </c>
      <c r="R887" t="s">
        <v>1889</v>
      </c>
      <c r="S887" t="s">
        <v>1890</v>
      </c>
      <c r="T887" t="s">
        <v>4806</v>
      </c>
      <c r="U887" t="s">
        <v>1891</v>
      </c>
      <c r="V887" t="s">
        <v>5626</v>
      </c>
      <c r="W887" t="s">
        <v>1892</v>
      </c>
      <c r="X887">
        <v>8572.7199999999993</v>
      </c>
    </row>
    <row r="888" spans="1:24" ht="13.2" x14ac:dyDescent="0.25">
      <c r="A888" t="s">
        <v>6500</v>
      </c>
      <c r="B888" t="s">
        <v>224</v>
      </c>
      <c r="C888" t="s">
        <v>1360</v>
      </c>
      <c r="D888" t="s">
        <v>2079</v>
      </c>
      <c r="E888" t="s">
        <v>2101</v>
      </c>
      <c r="F888">
        <v>1985</v>
      </c>
      <c r="G888" t="s">
        <v>2106</v>
      </c>
      <c r="H888" t="s">
        <v>2121</v>
      </c>
      <c r="I888" t="s">
        <v>2294</v>
      </c>
      <c r="J888" t="s">
        <v>3175</v>
      </c>
      <c r="K888">
        <v>43403.93</v>
      </c>
      <c r="L888" t="s">
        <v>1894</v>
      </c>
      <c r="M888" t="s">
        <v>1893</v>
      </c>
      <c r="N888">
        <v>11978.77</v>
      </c>
      <c r="O888" t="s">
        <v>1895</v>
      </c>
      <c r="P888">
        <v>6469.1</v>
      </c>
      <c r="Q888" t="s">
        <v>3748</v>
      </c>
      <c r="R888" t="s">
        <v>1889</v>
      </c>
      <c r="S888" t="s">
        <v>1890</v>
      </c>
      <c r="T888" t="s">
        <v>4807</v>
      </c>
      <c r="U888" t="s">
        <v>1891</v>
      </c>
      <c r="V888" t="s">
        <v>5324</v>
      </c>
      <c r="W888" t="s">
        <v>1892</v>
      </c>
      <c r="X888">
        <v>8032.23</v>
      </c>
    </row>
    <row r="889" spans="1:24" ht="13.2" x14ac:dyDescent="0.25">
      <c r="A889" t="s">
        <v>6501</v>
      </c>
      <c r="B889" t="s">
        <v>370</v>
      </c>
      <c r="C889" t="s">
        <v>1361</v>
      </c>
      <c r="D889" t="s">
        <v>2079</v>
      </c>
      <c r="E889" t="s">
        <v>2094</v>
      </c>
      <c r="F889">
        <v>2011</v>
      </c>
      <c r="G889" t="s">
        <v>2108</v>
      </c>
      <c r="H889" t="s">
        <v>2114</v>
      </c>
      <c r="I889" t="s">
        <v>2272</v>
      </c>
      <c r="J889" t="s">
        <v>3176</v>
      </c>
      <c r="K889">
        <v>54906.75</v>
      </c>
      <c r="L889" t="s">
        <v>1894</v>
      </c>
      <c r="M889" t="s">
        <v>1893</v>
      </c>
      <c r="N889">
        <v>10944.77</v>
      </c>
      <c r="O889" t="s">
        <v>1895</v>
      </c>
      <c r="P889">
        <v>5363.28</v>
      </c>
      <c r="Q889" t="s">
        <v>3724</v>
      </c>
      <c r="R889" t="s">
        <v>1889</v>
      </c>
      <c r="S889" t="s">
        <v>1890</v>
      </c>
      <c r="T889" t="s">
        <v>4808</v>
      </c>
      <c r="U889" t="s">
        <v>1891</v>
      </c>
      <c r="V889" t="s">
        <v>5316</v>
      </c>
      <c r="W889" t="s">
        <v>1892</v>
      </c>
      <c r="X889">
        <v>8923.16</v>
      </c>
    </row>
    <row r="890" spans="1:24" ht="13.2" x14ac:dyDescent="0.25">
      <c r="A890" t="s">
        <v>6502</v>
      </c>
      <c r="B890" t="s">
        <v>397</v>
      </c>
      <c r="C890" t="s">
        <v>1362</v>
      </c>
      <c r="D890" t="s">
        <v>2082</v>
      </c>
      <c r="E890" t="s">
        <v>1994</v>
      </c>
      <c r="F890">
        <v>1995</v>
      </c>
      <c r="G890" t="s">
        <v>2108</v>
      </c>
      <c r="H890" t="s">
        <v>2114</v>
      </c>
      <c r="I890" t="s">
        <v>2143</v>
      </c>
      <c r="J890" t="s">
        <v>3177</v>
      </c>
      <c r="K890">
        <v>28907.94</v>
      </c>
      <c r="L890" t="s">
        <v>1894</v>
      </c>
      <c r="M890" t="s">
        <v>1893</v>
      </c>
      <c r="N890">
        <v>7187.28</v>
      </c>
      <c r="O890" t="s">
        <v>1895</v>
      </c>
      <c r="P890">
        <v>2990.64</v>
      </c>
      <c r="Q890" t="s">
        <v>3937</v>
      </c>
      <c r="R890" t="s">
        <v>1889</v>
      </c>
      <c r="S890" t="s">
        <v>1890</v>
      </c>
      <c r="T890" t="s">
        <v>4809</v>
      </c>
      <c r="U890" t="s">
        <v>1891</v>
      </c>
      <c r="V890" t="s">
        <v>5316</v>
      </c>
      <c r="W890" t="s">
        <v>1892</v>
      </c>
      <c r="X890">
        <v>4251.6400000000003</v>
      </c>
    </row>
    <row r="891" spans="1:24" ht="13.2" x14ac:dyDescent="0.25">
      <c r="A891" t="s">
        <v>6503</v>
      </c>
      <c r="B891" t="s">
        <v>466</v>
      </c>
      <c r="C891" t="s">
        <v>1363</v>
      </c>
      <c r="D891" t="s">
        <v>2001</v>
      </c>
      <c r="E891" t="s">
        <v>2094</v>
      </c>
      <c r="F891">
        <v>1994</v>
      </c>
      <c r="G891" t="s">
        <v>2107</v>
      </c>
      <c r="H891" t="s">
        <v>2112</v>
      </c>
      <c r="I891" t="s">
        <v>2142</v>
      </c>
      <c r="J891" t="s">
        <v>3178</v>
      </c>
      <c r="K891">
        <v>24821.64</v>
      </c>
      <c r="L891" t="s">
        <v>1894</v>
      </c>
      <c r="M891" t="s">
        <v>1893</v>
      </c>
      <c r="N891">
        <v>4894.71</v>
      </c>
      <c r="O891" t="s">
        <v>1895</v>
      </c>
      <c r="P891">
        <v>8861.84</v>
      </c>
      <c r="Q891" t="s">
        <v>3900</v>
      </c>
      <c r="R891" t="s">
        <v>1889</v>
      </c>
      <c r="S891" t="s">
        <v>1890</v>
      </c>
      <c r="T891" t="s">
        <v>4810</v>
      </c>
      <c r="U891" t="s">
        <v>1891</v>
      </c>
      <c r="V891" t="s">
        <v>5321</v>
      </c>
      <c r="W891" t="s">
        <v>1892</v>
      </c>
      <c r="X891">
        <v>9226.6200000000008</v>
      </c>
    </row>
    <row r="892" spans="1:24" ht="13.2" x14ac:dyDescent="0.25">
      <c r="A892" t="s">
        <v>6504</v>
      </c>
      <c r="B892" t="s">
        <v>467</v>
      </c>
      <c r="C892" t="s">
        <v>1364</v>
      </c>
      <c r="D892" t="s">
        <v>2078</v>
      </c>
      <c r="E892" t="s">
        <v>2083</v>
      </c>
      <c r="F892">
        <v>1992</v>
      </c>
      <c r="G892" t="s">
        <v>2108</v>
      </c>
      <c r="H892" t="s">
        <v>2118</v>
      </c>
      <c r="I892" t="s">
        <v>2272</v>
      </c>
      <c r="J892" t="s">
        <v>3179</v>
      </c>
      <c r="K892">
        <v>59943.76</v>
      </c>
      <c r="L892" t="s">
        <v>1894</v>
      </c>
      <c r="M892" t="s">
        <v>1893</v>
      </c>
      <c r="N892">
        <v>9752.61</v>
      </c>
      <c r="O892" t="s">
        <v>1895</v>
      </c>
      <c r="P892">
        <v>2604.5</v>
      </c>
      <c r="Q892" t="s">
        <v>3908</v>
      </c>
      <c r="R892" t="s">
        <v>1889</v>
      </c>
      <c r="S892" t="s">
        <v>1890</v>
      </c>
      <c r="T892" t="s">
        <v>4811</v>
      </c>
      <c r="U892" t="s">
        <v>1891</v>
      </c>
      <c r="V892" t="s">
        <v>5316</v>
      </c>
      <c r="W892" t="s">
        <v>1892</v>
      </c>
      <c r="X892">
        <v>3332.84</v>
      </c>
    </row>
    <row r="893" spans="1:24" ht="13.2" x14ac:dyDescent="0.25">
      <c r="A893" t="s">
        <v>6505</v>
      </c>
      <c r="B893" t="s">
        <v>126</v>
      </c>
      <c r="C893" t="s">
        <v>1365</v>
      </c>
      <c r="D893" t="s">
        <v>2081</v>
      </c>
      <c r="E893" t="s">
        <v>2086</v>
      </c>
      <c r="F893">
        <v>2001</v>
      </c>
      <c r="G893" t="s">
        <v>2108</v>
      </c>
      <c r="H893" t="s">
        <v>2121</v>
      </c>
      <c r="I893" t="s">
        <v>2294</v>
      </c>
      <c r="J893" t="s">
        <v>3180</v>
      </c>
      <c r="K893">
        <v>35357</v>
      </c>
      <c r="L893" t="s">
        <v>1894</v>
      </c>
      <c r="M893" t="s">
        <v>1893</v>
      </c>
      <c r="N893">
        <v>10166.219999999999</v>
      </c>
      <c r="O893" t="s">
        <v>1895</v>
      </c>
      <c r="P893">
        <v>4595.8100000000004</v>
      </c>
      <c r="Q893" t="s">
        <v>3724</v>
      </c>
      <c r="R893" t="s">
        <v>1889</v>
      </c>
      <c r="S893" t="s">
        <v>1890</v>
      </c>
      <c r="T893" t="s">
        <v>4812</v>
      </c>
      <c r="U893" t="s">
        <v>1891</v>
      </c>
      <c r="V893" t="s">
        <v>5316</v>
      </c>
      <c r="W893" t="s">
        <v>1892</v>
      </c>
      <c r="X893">
        <v>3457.33</v>
      </c>
    </row>
    <row r="894" spans="1:24" ht="13.2" x14ac:dyDescent="0.25">
      <c r="A894" t="s">
        <v>6506</v>
      </c>
      <c r="B894" t="s">
        <v>387</v>
      </c>
      <c r="C894" t="s">
        <v>1366</v>
      </c>
      <c r="D894" t="s">
        <v>2079</v>
      </c>
      <c r="E894" t="s">
        <v>2001</v>
      </c>
      <c r="F894">
        <v>1985</v>
      </c>
      <c r="G894" t="s">
        <v>2107</v>
      </c>
      <c r="H894" t="s">
        <v>2113</v>
      </c>
      <c r="I894" t="s">
        <v>2296</v>
      </c>
      <c r="J894" t="s">
        <v>3181</v>
      </c>
      <c r="K894">
        <v>58903.09</v>
      </c>
      <c r="L894" t="s">
        <v>1894</v>
      </c>
      <c r="M894" t="s">
        <v>1893</v>
      </c>
      <c r="N894">
        <v>7068.6</v>
      </c>
      <c r="O894" t="s">
        <v>1895</v>
      </c>
      <c r="P894">
        <v>4200.58</v>
      </c>
      <c r="Q894" t="s">
        <v>3740</v>
      </c>
      <c r="R894" t="s">
        <v>1889</v>
      </c>
      <c r="S894" t="s">
        <v>1890</v>
      </c>
      <c r="T894" t="s">
        <v>4813</v>
      </c>
      <c r="U894" t="s">
        <v>1891</v>
      </c>
      <c r="V894" t="s">
        <v>5316</v>
      </c>
      <c r="W894" t="s">
        <v>1892</v>
      </c>
      <c r="X894">
        <v>7956.35</v>
      </c>
    </row>
    <row r="895" spans="1:24" ht="13.2" x14ac:dyDescent="0.25">
      <c r="A895" t="s">
        <v>6507</v>
      </c>
      <c r="B895" t="s">
        <v>331</v>
      </c>
      <c r="C895" t="s">
        <v>1367</v>
      </c>
      <c r="D895" t="s">
        <v>2081</v>
      </c>
      <c r="E895" t="s">
        <v>2099</v>
      </c>
      <c r="F895">
        <v>1997</v>
      </c>
      <c r="G895" t="s">
        <v>2108</v>
      </c>
      <c r="H895" t="s">
        <v>2119</v>
      </c>
      <c r="I895" t="s">
        <v>2133</v>
      </c>
      <c r="J895" t="s">
        <v>3182</v>
      </c>
      <c r="K895">
        <v>15451.12</v>
      </c>
      <c r="L895" t="s">
        <v>1894</v>
      </c>
      <c r="M895" t="s">
        <v>1893</v>
      </c>
      <c r="N895">
        <v>4921.25</v>
      </c>
      <c r="O895" t="s">
        <v>1895</v>
      </c>
      <c r="P895">
        <v>4334.72</v>
      </c>
      <c r="Q895" t="s">
        <v>3748</v>
      </c>
      <c r="R895" t="s">
        <v>1889</v>
      </c>
      <c r="S895" t="s">
        <v>1890</v>
      </c>
      <c r="T895" t="s">
        <v>4814</v>
      </c>
      <c r="U895" t="s">
        <v>1891</v>
      </c>
      <c r="V895" t="s">
        <v>5323</v>
      </c>
      <c r="W895" t="s">
        <v>1892</v>
      </c>
      <c r="X895">
        <v>8877.1</v>
      </c>
    </row>
    <row r="896" spans="1:24" ht="13.2" x14ac:dyDescent="0.25">
      <c r="A896" t="s">
        <v>6508</v>
      </c>
      <c r="B896" t="s">
        <v>203</v>
      </c>
      <c r="C896" t="s">
        <v>1368</v>
      </c>
      <c r="D896" t="s">
        <v>2078</v>
      </c>
      <c r="E896" t="s">
        <v>2088</v>
      </c>
      <c r="F896">
        <v>2010</v>
      </c>
      <c r="G896" t="s">
        <v>2106</v>
      </c>
      <c r="H896" t="s">
        <v>2119</v>
      </c>
      <c r="I896" t="s">
        <v>2298</v>
      </c>
      <c r="J896" t="s">
        <v>3183</v>
      </c>
      <c r="K896">
        <v>51752.28</v>
      </c>
      <c r="L896" t="s">
        <v>1894</v>
      </c>
      <c r="M896" t="s">
        <v>1893</v>
      </c>
      <c r="N896">
        <v>10193.02</v>
      </c>
      <c r="O896" t="s">
        <v>1895</v>
      </c>
      <c r="P896">
        <v>3773.4</v>
      </c>
      <c r="Q896" t="s">
        <v>3740</v>
      </c>
      <c r="R896" t="s">
        <v>1889</v>
      </c>
      <c r="S896" t="s">
        <v>1890</v>
      </c>
      <c r="T896" t="s">
        <v>4815</v>
      </c>
      <c r="U896" t="s">
        <v>1891</v>
      </c>
      <c r="V896" t="s">
        <v>5316</v>
      </c>
      <c r="W896" t="s">
        <v>1892</v>
      </c>
      <c r="X896">
        <v>6283.62</v>
      </c>
    </row>
    <row r="897" spans="1:24" ht="13.2" x14ac:dyDescent="0.25">
      <c r="A897" t="s">
        <v>6509</v>
      </c>
      <c r="B897" t="s">
        <v>247</v>
      </c>
      <c r="C897" t="s">
        <v>1369</v>
      </c>
      <c r="D897" t="s">
        <v>2001</v>
      </c>
      <c r="E897" t="s">
        <v>2097</v>
      </c>
      <c r="F897">
        <v>2005</v>
      </c>
      <c r="G897" t="s">
        <v>2108</v>
      </c>
      <c r="H897" t="s">
        <v>2114</v>
      </c>
      <c r="I897" t="s">
        <v>2133</v>
      </c>
      <c r="J897" t="s">
        <v>3184</v>
      </c>
      <c r="K897">
        <v>38977.339999999997</v>
      </c>
      <c r="L897" t="s">
        <v>1894</v>
      </c>
      <c r="M897" t="s">
        <v>1893</v>
      </c>
      <c r="N897">
        <v>5640.67</v>
      </c>
      <c r="O897" t="s">
        <v>1895</v>
      </c>
      <c r="P897">
        <v>5166.34</v>
      </c>
      <c r="Q897" t="s">
        <v>3930</v>
      </c>
      <c r="R897" t="s">
        <v>1889</v>
      </c>
      <c r="S897" t="s">
        <v>1890</v>
      </c>
      <c r="T897" t="s">
        <v>4816</v>
      </c>
      <c r="U897" t="s">
        <v>1891</v>
      </c>
      <c r="V897" t="s">
        <v>5316</v>
      </c>
      <c r="W897" t="s">
        <v>1892</v>
      </c>
      <c r="X897">
        <v>2869.89</v>
      </c>
    </row>
    <row r="898" spans="1:24" ht="13.2" x14ac:dyDescent="0.25">
      <c r="A898" t="s">
        <v>6510</v>
      </c>
      <c r="B898" t="s">
        <v>178</v>
      </c>
      <c r="C898" t="s">
        <v>1370</v>
      </c>
      <c r="D898" t="s">
        <v>2082</v>
      </c>
      <c r="E898" t="s">
        <v>2085</v>
      </c>
      <c r="F898">
        <v>1996</v>
      </c>
      <c r="G898" t="s">
        <v>2106</v>
      </c>
      <c r="H898" t="s">
        <v>2120</v>
      </c>
      <c r="I898" t="s">
        <v>2295</v>
      </c>
      <c r="J898" t="s">
        <v>3185</v>
      </c>
      <c r="K898">
        <v>25542.71</v>
      </c>
      <c r="L898" t="s">
        <v>1894</v>
      </c>
      <c r="M898" t="s">
        <v>1893</v>
      </c>
      <c r="N898">
        <v>10647.54</v>
      </c>
      <c r="O898" t="s">
        <v>1895</v>
      </c>
      <c r="P898">
        <v>7586.38</v>
      </c>
      <c r="Q898" t="s">
        <v>3740</v>
      </c>
      <c r="R898" t="s">
        <v>1889</v>
      </c>
      <c r="S898" t="s">
        <v>1890</v>
      </c>
      <c r="T898" t="s">
        <v>4817</v>
      </c>
      <c r="U898" t="s">
        <v>1891</v>
      </c>
      <c r="V898" t="s">
        <v>5316</v>
      </c>
      <c r="W898" t="s">
        <v>1892</v>
      </c>
      <c r="X898">
        <v>5326.63</v>
      </c>
    </row>
    <row r="899" spans="1:24" ht="13.2" x14ac:dyDescent="0.25">
      <c r="A899" t="s">
        <v>6511</v>
      </c>
      <c r="B899" t="s">
        <v>181</v>
      </c>
      <c r="C899" t="s">
        <v>1371</v>
      </c>
      <c r="D899" t="s">
        <v>2082</v>
      </c>
      <c r="E899" t="s">
        <v>2083</v>
      </c>
      <c r="F899">
        <v>2012</v>
      </c>
      <c r="G899" t="s">
        <v>2107</v>
      </c>
      <c r="H899" t="s">
        <v>2113</v>
      </c>
      <c r="I899" t="s">
        <v>2297</v>
      </c>
      <c r="J899" t="s">
        <v>3186</v>
      </c>
      <c r="K899">
        <v>34525.65</v>
      </c>
      <c r="L899" t="s">
        <v>1894</v>
      </c>
      <c r="M899" t="s">
        <v>1893</v>
      </c>
      <c r="N899">
        <v>13052.11</v>
      </c>
      <c r="O899" t="s">
        <v>1895</v>
      </c>
      <c r="P899">
        <v>5767.53</v>
      </c>
      <c r="Q899" t="s">
        <v>3915</v>
      </c>
      <c r="R899" t="s">
        <v>1889</v>
      </c>
      <c r="S899" t="s">
        <v>1890</v>
      </c>
      <c r="T899" t="s">
        <v>4818</v>
      </c>
      <c r="U899" t="s">
        <v>1891</v>
      </c>
      <c r="V899" t="s">
        <v>5316</v>
      </c>
      <c r="W899" t="s">
        <v>1892</v>
      </c>
      <c r="X899">
        <v>8781.02</v>
      </c>
    </row>
    <row r="900" spans="1:24" ht="13.2" x14ac:dyDescent="0.25">
      <c r="A900" t="s">
        <v>6512</v>
      </c>
      <c r="B900" t="s">
        <v>137</v>
      </c>
      <c r="C900" t="s">
        <v>1372</v>
      </c>
      <c r="D900" t="s">
        <v>2079</v>
      </c>
      <c r="E900" t="s">
        <v>2100</v>
      </c>
      <c r="F900">
        <v>1991</v>
      </c>
      <c r="G900" t="s">
        <v>2108</v>
      </c>
      <c r="H900" t="s">
        <v>2118</v>
      </c>
      <c r="I900" t="s">
        <v>2142</v>
      </c>
      <c r="J900" t="s">
        <v>3187</v>
      </c>
      <c r="K900">
        <v>40962.11</v>
      </c>
      <c r="L900" t="s">
        <v>1894</v>
      </c>
      <c r="M900" t="s">
        <v>1893</v>
      </c>
      <c r="N900">
        <v>6866.41</v>
      </c>
      <c r="O900" t="s">
        <v>1895</v>
      </c>
      <c r="P900">
        <v>3721.91</v>
      </c>
      <c r="Q900" t="s">
        <v>3949</v>
      </c>
      <c r="R900" t="s">
        <v>1889</v>
      </c>
      <c r="S900" t="s">
        <v>1890</v>
      </c>
      <c r="T900" t="s">
        <v>4819</v>
      </c>
      <c r="U900" t="s">
        <v>1891</v>
      </c>
      <c r="V900" t="s">
        <v>5316</v>
      </c>
      <c r="W900" t="s">
        <v>1892</v>
      </c>
      <c r="X900">
        <v>7020.67</v>
      </c>
    </row>
    <row r="901" spans="1:24" ht="13.2" x14ac:dyDescent="0.25">
      <c r="A901" t="s">
        <v>6513</v>
      </c>
      <c r="B901" t="s">
        <v>240</v>
      </c>
      <c r="C901" t="s">
        <v>1373</v>
      </c>
      <c r="D901" t="s">
        <v>2001</v>
      </c>
      <c r="E901" t="s">
        <v>2104</v>
      </c>
      <c r="F901">
        <v>1990</v>
      </c>
      <c r="G901" t="s">
        <v>2107</v>
      </c>
      <c r="H901" t="s">
        <v>2112</v>
      </c>
      <c r="I901" t="s">
        <v>2141</v>
      </c>
      <c r="J901" t="s">
        <v>3188</v>
      </c>
      <c r="K901">
        <v>23070.13</v>
      </c>
      <c r="L901" t="s">
        <v>1894</v>
      </c>
      <c r="M901" t="s">
        <v>1893</v>
      </c>
      <c r="N901">
        <v>7654.5</v>
      </c>
      <c r="O901" t="s">
        <v>1895</v>
      </c>
      <c r="P901">
        <v>7858.1</v>
      </c>
      <c r="Q901" t="s">
        <v>3929</v>
      </c>
      <c r="R901" t="s">
        <v>1889</v>
      </c>
      <c r="S901" t="s">
        <v>1890</v>
      </c>
      <c r="T901" t="s">
        <v>4820</v>
      </c>
      <c r="U901" t="s">
        <v>1891</v>
      </c>
      <c r="V901" t="s">
        <v>5316</v>
      </c>
      <c r="W901" t="s">
        <v>1892</v>
      </c>
      <c r="X901">
        <v>9532.9500000000007</v>
      </c>
    </row>
    <row r="902" spans="1:24" ht="13.2" x14ac:dyDescent="0.25">
      <c r="A902" t="s">
        <v>6514</v>
      </c>
      <c r="B902" t="s">
        <v>322</v>
      </c>
      <c r="C902" t="s">
        <v>1374</v>
      </c>
      <c r="D902" t="s">
        <v>2081</v>
      </c>
      <c r="E902" t="s">
        <v>2089</v>
      </c>
      <c r="F902">
        <v>2005</v>
      </c>
      <c r="G902" t="s">
        <v>2107</v>
      </c>
      <c r="H902" t="s">
        <v>2118</v>
      </c>
      <c r="I902" t="s">
        <v>2298</v>
      </c>
      <c r="J902" t="s">
        <v>3189</v>
      </c>
      <c r="K902">
        <v>51053.19</v>
      </c>
      <c r="L902" t="s">
        <v>1894</v>
      </c>
      <c r="M902" t="s">
        <v>1893</v>
      </c>
      <c r="N902">
        <v>7444.99</v>
      </c>
      <c r="O902" t="s">
        <v>1895</v>
      </c>
      <c r="P902">
        <v>3698.66</v>
      </c>
      <c r="Q902" t="s">
        <v>3915</v>
      </c>
      <c r="R902" t="s">
        <v>1889</v>
      </c>
      <c r="S902" t="s">
        <v>1890</v>
      </c>
      <c r="T902" t="s">
        <v>4821</v>
      </c>
      <c r="U902" t="s">
        <v>1891</v>
      </c>
      <c r="V902" t="s">
        <v>5316</v>
      </c>
      <c r="W902" t="s">
        <v>1892</v>
      </c>
      <c r="X902">
        <v>4385.38</v>
      </c>
    </row>
    <row r="903" spans="1:24" ht="13.2" x14ac:dyDescent="0.25">
      <c r="A903" t="s">
        <v>6515</v>
      </c>
      <c r="B903" t="s">
        <v>394</v>
      </c>
      <c r="C903" t="s">
        <v>1375</v>
      </c>
      <c r="D903" t="s">
        <v>2080</v>
      </c>
      <c r="E903" t="s">
        <v>2105</v>
      </c>
      <c r="F903">
        <v>2005</v>
      </c>
      <c r="G903" t="s">
        <v>2107</v>
      </c>
      <c r="H903" t="s">
        <v>2110</v>
      </c>
      <c r="I903" t="s">
        <v>2233</v>
      </c>
      <c r="J903" t="s">
        <v>3190</v>
      </c>
      <c r="K903">
        <v>43903.32</v>
      </c>
      <c r="L903" t="s">
        <v>1894</v>
      </c>
      <c r="M903" t="s">
        <v>1893</v>
      </c>
      <c r="N903">
        <v>5933.76</v>
      </c>
      <c r="O903" t="s">
        <v>1895</v>
      </c>
      <c r="P903">
        <v>4100.17</v>
      </c>
      <c r="Q903" t="s">
        <v>3919</v>
      </c>
      <c r="R903" t="s">
        <v>1889</v>
      </c>
      <c r="S903" t="s">
        <v>1890</v>
      </c>
      <c r="T903" t="s">
        <v>4822</v>
      </c>
      <c r="U903" t="s">
        <v>1891</v>
      </c>
      <c r="V903" t="s">
        <v>5316</v>
      </c>
      <c r="W903" t="s">
        <v>1892</v>
      </c>
      <c r="X903">
        <v>8860.08</v>
      </c>
    </row>
    <row r="904" spans="1:24" ht="13.2" x14ac:dyDescent="0.25">
      <c r="A904" t="s">
        <v>6516</v>
      </c>
      <c r="B904" t="s">
        <v>278</v>
      </c>
      <c r="C904" t="s">
        <v>1376</v>
      </c>
      <c r="D904" t="s">
        <v>2082</v>
      </c>
      <c r="E904" t="s">
        <v>2086</v>
      </c>
      <c r="F904">
        <v>2000</v>
      </c>
      <c r="G904" t="s">
        <v>2108</v>
      </c>
      <c r="H904" t="s">
        <v>2112</v>
      </c>
      <c r="I904" t="s">
        <v>2141</v>
      </c>
      <c r="J904" t="s">
        <v>3191</v>
      </c>
      <c r="K904">
        <v>46131.61</v>
      </c>
      <c r="L904" t="s">
        <v>1894</v>
      </c>
      <c r="M904" t="s">
        <v>1893</v>
      </c>
      <c r="N904">
        <v>9393.06</v>
      </c>
      <c r="O904" t="s">
        <v>1895</v>
      </c>
      <c r="P904">
        <v>7602.62</v>
      </c>
      <c r="Q904" t="s">
        <v>3876</v>
      </c>
      <c r="R904" t="s">
        <v>1889</v>
      </c>
      <c r="S904" t="s">
        <v>1890</v>
      </c>
      <c r="T904" t="s">
        <v>4823</v>
      </c>
      <c r="U904" t="s">
        <v>1891</v>
      </c>
      <c r="V904" t="s">
        <v>5316</v>
      </c>
      <c r="W904" t="s">
        <v>1892</v>
      </c>
      <c r="X904">
        <v>8031.4</v>
      </c>
    </row>
    <row r="905" spans="1:24" ht="13.2" x14ac:dyDescent="0.25">
      <c r="A905" t="s">
        <v>6517</v>
      </c>
      <c r="B905" t="s">
        <v>449</v>
      </c>
      <c r="C905" t="s">
        <v>1377</v>
      </c>
      <c r="D905" t="s">
        <v>2082</v>
      </c>
      <c r="E905" t="s">
        <v>2099</v>
      </c>
      <c r="F905">
        <v>1996</v>
      </c>
      <c r="G905" t="s">
        <v>2107</v>
      </c>
      <c r="H905" t="s">
        <v>2120</v>
      </c>
      <c r="I905" t="s">
        <v>2142</v>
      </c>
      <c r="J905" t="s">
        <v>3192</v>
      </c>
      <c r="K905">
        <v>22026.38</v>
      </c>
      <c r="L905" t="s">
        <v>1894</v>
      </c>
      <c r="M905" t="s">
        <v>1893</v>
      </c>
      <c r="N905">
        <v>10243.200000000001</v>
      </c>
      <c r="O905" t="s">
        <v>1895</v>
      </c>
      <c r="P905">
        <v>6990.14</v>
      </c>
      <c r="Q905" t="s">
        <v>3748</v>
      </c>
      <c r="R905" t="s">
        <v>1889</v>
      </c>
      <c r="S905" t="s">
        <v>1890</v>
      </c>
      <c r="T905" t="s">
        <v>4824</v>
      </c>
      <c r="U905" t="s">
        <v>1891</v>
      </c>
      <c r="V905" t="s">
        <v>5316</v>
      </c>
      <c r="W905" t="s">
        <v>1892</v>
      </c>
      <c r="X905">
        <v>3926.12</v>
      </c>
    </row>
    <row r="906" spans="1:24" ht="13.2" x14ac:dyDescent="0.25">
      <c r="A906" t="s">
        <v>6518</v>
      </c>
      <c r="B906" t="s">
        <v>306</v>
      </c>
      <c r="C906" t="s">
        <v>1378</v>
      </c>
      <c r="D906" t="s">
        <v>2078</v>
      </c>
      <c r="E906" t="s">
        <v>2094</v>
      </c>
      <c r="F906">
        <v>2008</v>
      </c>
      <c r="G906" t="s">
        <v>2107</v>
      </c>
      <c r="H906" t="s">
        <v>2112</v>
      </c>
      <c r="I906" t="s">
        <v>2142</v>
      </c>
      <c r="J906" t="s">
        <v>3193</v>
      </c>
      <c r="K906">
        <v>32442.71</v>
      </c>
      <c r="L906" t="s">
        <v>1894</v>
      </c>
      <c r="M906" t="s">
        <v>1893</v>
      </c>
      <c r="N906">
        <v>6493.6</v>
      </c>
      <c r="O906" t="s">
        <v>1895</v>
      </c>
      <c r="P906">
        <v>8390.7800000000007</v>
      </c>
      <c r="Q906" t="s">
        <v>3895</v>
      </c>
      <c r="R906" t="s">
        <v>1889</v>
      </c>
      <c r="S906" t="s">
        <v>1890</v>
      </c>
      <c r="T906" t="s">
        <v>4825</v>
      </c>
      <c r="U906" t="s">
        <v>1891</v>
      </c>
      <c r="V906" t="s">
        <v>5319</v>
      </c>
      <c r="W906" t="s">
        <v>1892</v>
      </c>
      <c r="X906">
        <v>6874.67</v>
      </c>
    </row>
    <row r="907" spans="1:24" ht="13.2" x14ac:dyDescent="0.25">
      <c r="A907" t="s">
        <v>6519</v>
      </c>
      <c r="B907" t="s">
        <v>182</v>
      </c>
      <c r="C907" t="s">
        <v>1379</v>
      </c>
      <c r="D907" t="s">
        <v>2079</v>
      </c>
      <c r="E907" t="s">
        <v>2088</v>
      </c>
      <c r="F907">
        <v>2011</v>
      </c>
      <c r="G907" t="s">
        <v>2108</v>
      </c>
      <c r="H907" t="s">
        <v>2110</v>
      </c>
      <c r="I907" t="s">
        <v>2296</v>
      </c>
      <c r="J907" t="s">
        <v>3194</v>
      </c>
      <c r="K907">
        <v>54721.14</v>
      </c>
      <c r="L907" t="s">
        <v>1894</v>
      </c>
      <c r="M907" t="s">
        <v>1893</v>
      </c>
      <c r="N907">
        <v>6759.36</v>
      </c>
      <c r="O907" t="s">
        <v>1895</v>
      </c>
      <c r="P907">
        <v>8068.07</v>
      </c>
      <c r="Q907" t="s">
        <v>3917</v>
      </c>
      <c r="R907" t="s">
        <v>1889</v>
      </c>
      <c r="S907" t="s">
        <v>1890</v>
      </c>
      <c r="T907" t="s">
        <v>4826</v>
      </c>
      <c r="U907" t="s">
        <v>1891</v>
      </c>
      <c r="V907" t="s">
        <v>5316</v>
      </c>
      <c r="W907" t="s">
        <v>1892</v>
      </c>
      <c r="X907">
        <v>3686.27</v>
      </c>
    </row>
    <row r="908" spans="1:24" ht="13.2" x14ac:dyDescent="0.25">
      <c r="A908" t="s">
        <v>6520</v>
      </c>
      <c r="B908" t="s">
        <v>372</v>
      </c>
      <c r="C908" t="s">
        <v>1380</v>
      </c>
      <c r="D908" t="s">
        <v>2079</v>
      </c>
      <c r="E908" t="s">
        <v>2096</v>
      </c>
      <c r="F908">
        <v>1997</v>
      </c>
      <c r="G908" t="s">
        <v>2106</v>
      </c>
      <c r="H908" t="s">
        <v>2118</v>
      </c>
      <c r="I908" t="s">
        <v>2233</v>
      </c>
      <c r="J908" t="s">
        <v>3195</v>
      </c>
      <c r="K908">
        <v>26610.41</v>
      </c>
      <c r="L908" t="s">
        <v>1894</v>
      </c>
      <c r="M908" t="s">
        <v>1893</v>
      </c>
      <c r="N908">
        <v>4408.43</v>
      </c>
      <c r="O908" t="s">
        <v>1895</v>
      </c>
      <c r="P908">
        <v>5874.42</v>
      </c>
      <c r="Q908" t="s">
        <v>3876</v>
      </c>
      <c r="R908" t="s">
        <v>1889</v>
      </c>
      <c r="S908" t="s">
        <v>1890</v>
      </c>
      <c r="T908" t="s">
        <v>4827</v>
      </c>
      <c r="U908" t="s">
        <v>1891</v>
      </c>
      <c r="V908" t="s">
        <v>5319</v>
      </c>
      <c r="W908" t="s">
        <v>1892</v>
      </c>
      <c r="X908">
        <v>2740.85</v>
      </c>
    </row>
    <row r="909" spans="1:24" ht="13.2" x14ac:dyDescent="0.25">
      <c r="A909" t="s">
        <v>6521</v>
      </c>
      <c r="B909" t="s">
        <v>422</v>
      </c>
      <c r="C909" t="s">
        <v>1381</v>
      </c>
      <c r="D909" t="s">
        <v>2001</v>
      </c>
      <c r="E909" t="s">
        <v>2100</v>
      </c>
      <c r="F909">
        <v>2010</v>
      </c>
      <c r="G909" t="s">
        <v>2107</v>
      </c>
      <c r="H909" t="s">
        <v>2118</v>
      </c>
      <c r="I909" t="s">
        <v>2294</v>
      </c>
      <c r="J909" t="s">
        <v>3196</v>
      </c>
      <c r="K909">
        <v>53850.080000000002</v>
      </c>
      <c r="L909" t="s">
        <v>1894</v>
      </c>
      <c r="M909" t="s">
        <v>1893</v>
      </c>
      <c r="N909">
        <v>9041.7199999999993</v>
      </c>
      <c r="O909" t="s">
        <v>1895</v>
      </c>
      <c r="P909">
        <v>7626.48</v>
      </c>
      <c r="Q909" t="s">
        <v>3943</v>
      </c>
      <c r="R909" t="s">
        <v>1889</v>
      </c>
      <c r="S909" t="s">
        <v>1890</v>
      </c>
      <c r="T909" t="s">
        <v>4828</v>
      </c>
      <c r="U909" t="s">
        <v>1891</v>
      </c>
      <c r="V909" t="s">
        <v>5316</v>
      </c>
      <c r="W909" t="s">
        <v>1892</v>
      </c>
      <c r="X909">
        <v>6937.34</v>
      </c>
    </row>
    <row r="910" spans="1:24" ht="13.2" x14ac:dyDescent="0.25">
      <c r="A910" t="s">
        <v>6522</v>
      </c>
      <c r="B910" t="s">
        <v>350</v>
      </c>
      <c r="C910" t="s">
        <v>1382</v>
      </c>
      <c r="D910" t="s">
        <v>2082</v>
      </c>
      <c r="E910" t="s">
        <v>2089</v>
      </c>
      <c r="F910">
        <v>1993</v>
      </c>
      <c r="G910" t="s">
        <v>2107</v>
      </c>
      <c r="H910" t="s">
        <v>2118</v>
      </c>
      <c r="I910" t="s">
        <v>2142</v>
      </c>
      <c r="J910" t="s">
        <v>3197</v>
      </c>
      <c r="K910">
        <v>16061.61</v>
      </c>
      <c r="L910" t="s">
        <v>1894</v>
      </c>
      <c r="M910" t="s">
        <v>1893</v>
      </c>
      <c r="N910">
        <v>14088.79</v>
      </c>
      <c r="O910" t="s">
        <v>1895</v>
      </c>
      <c r="P910">
        <v>7699.71</v>
      </c>
      <c r="Q910" t="s">
        <v>3915</v>
      </c>
      <c r="R910" t="s">
        <v>1889</v>
      </c>
      <c r="S910" t="s">
        <v>1890</v>
      </c>
      <c r="T910" t="s">
        <v>4829</v>
      </c>
      <c r="U910" t="s">
        <v>1891</v>
      </c>
      <c r="V910" t="s">
        <v>5316</v>
      </c>
      <c r="W910" t="s">
        <v>1892</v>
      </c>
      <c r="X910">
        <v>6300.29</v>
      </c>
    </row>
    <row r="911" spans="1:24" ht="13.2" x14ac:dyDescent="0.25">
      <c r="A911" t="s">
        <v>6523</v>
      </c>
      <c r="B911" t="s">
        <v>167</v>
      </c>
      <c r="C911" t="s">
        <v>1332</v>
      </c>
      <c r="D911" t="s">
        <v>2078</v>
      </c>
      <c r="E911" t="s">
        <v>2082</v>
      </c>
      <c r="F911">
        <v>2010</v>
      </c>
      <c r="G911" t="s">
        <v>2106</v>
      </c>
      <c r="H911" t="s">
        <v>2112</v>
      </c>
      <c r="I911" t="s">
        <v>2133</v>
      </c>
      <c r="J911" t="s">
        <v>3198</v>
      </c>
      <c r="K911">
        <v>39066.480000000003</v>
      </c>
      <c r="L911" t="s">
        <v>1894</v>
      </c>
      <c r="M911" t="s">
        <v>1893</v>
      </c>
      <c r="N911">
        <v>10212.700000000001</v>
      </c>
      <c r="O911" t="s">
        <v>1895</v>
      </c>
      <c r="P911">
        <v>8369.7000000000007</v>
      </c>
      <c r="Q911" t="s">
        <v>3948</v>
      </c>
      <c r="R911" t="s">
        <v>1889</v>
      </c>
      <c r="S911" t="s">
        <v>1890</v>
      </c>
      <c r="T911" t="s">
        <v>4830</v>
      </c>
      <c r="U911" t="s">
        <v>1891</v>
      </c>
      <c r="V911" t="s">
        <v>5316</v>
      </c>
      <c r="W911" t="s">
        <v>1892</v>
      </c>
      <c r="X911">
        <v>7579.09</v>
      </c>
    </row>
    <row r="912" spans="1:24" ht="13.2" x14ac:dyDescent="0.25">
      <c r="A912" t="s">
        <v>6524</v>
      </c>
      <c r="B912" t="s">
        <v>334</v>
      </c>
      <c r="C912" t="s">
        <v>1383</v>
      </c>
      <c r="D912" t="s">
        <v>2001</v>
      </c>
      <c r="E912" t="s">
        <v>2093</v>
      </c>
      <c r="F912">
        <v>1999</v>
      </c>
      <c r="G912" t="s">
        <v>2108</v>
      </c>
      <c r="H912" t="s">
        <v>2112</v>
      </c>
      <c r="I912" t="s">
        <v>2295</v>
      </c>
      <c r="J912" t="s">
        <v>3199</v>
      </c>
      <c r="K912">
        <v>19301.13</v>
      </c>
      <c r="L912" t="s">
        <v>1894</v>
      </c>
      <c r="M912" t="s">
        <v>1893</v>
      </c>
      <c r="N912">
        <v>12065.12</v>
      </c>
      <c r="O912" t="s">
        <v>1895</v>
      </c>
      <c r="P912">
        <v>2911.53</v>
      </c>
      <c r="Q912" t="s">
        <v>3922</v>
      </c>
      <c r="R912" t="s">
        <v>1889</v>
      </c>
      <c r="S912" t="s">
        <v>1890</v>
      </c>
      <c r="T912" t="s">
        <v>4831</v>
      </c>
      <c r="U912" t="s">
        <v>1891</v>
      </c>
      <c r="V912" t="s">
        <v>5316</v>
      </c>
      <c r="W912" t="s">
        <v>1892</v>
      </c>
      <c r="X912">
        <v>2437.35</v>
      </c>
    </row>
    <row r="913" spans="1:24" ht="13.2" x14ac:dyDescent="0.25">
      <c r="A913" t="s">
        <v>6525</v>
      </c>
      <c r="B913" t="s">
        <v>361</v>
      </c>
      <c r="C913" t="s">
        <v>1384</v>
      </c>
      <c r="D913" t="s">
        <v>2079</v>
      </c>
      <c r="E913" t="s">
        <v>2001</v>
      </c>
      <c r="F913">
        <v>1969</v>
      </c>
      <c r="G913" t="s">
        <v>2107</v>
      </c>
      <c r="H913" t="s">
        <v>2112</v>
      </c>
      <c r="I913" t="s">
        <v>2298</v>
      </c>
      <c r="J913" t="s">
        <v>3200</v>
      </c>
      <c r="K913">
        <v>55683.41</v>
      </c>
      <c r="L913" t="s">
        <v>1894</v>
      </c>
      <c r="M913" t="s">
        <v>1893</v>
      </c>
      <c r="N913">
        <v>6317.02</v>
      </c>
      <c r="O913" t="s">
        <v>1895</v>
      </c>
      <c r="P913">
        <v>3647.41</v>
      </c>
      <c r="Q913" t="s">
        <v>3912</v>
      </c>
      <c r="R913" t="s">
        <v>1889</v>
      </c>
      <c r="S913" t="s">
        <v>1890</v>
      </c>
      <c r="T913" t="s">
        <v>4832</v>
      </c>
      <c r="U913" t="s">
        <v>1891</v>
      </c>
      <c r="V913" t="s">
        <v>5625</v>
      </c>
      <c r="W913" t="s">
        <v>1892</v>
      </c>
      <c r="X913">
        <v>7326.57</v>
      </c>
    </row>
    <row r="914" spans="1:24" ht="13.2" x14ac:dyDescent="0.25">
      <c r="A914" t="s">
        <v>6526</v>
      </c>
      <c r="B914" t="s">
        <v>209</v>
      </c>
      <c r="C914" t="s">
        <v>1385</v>
      </c>
      <c r="D914" t="s">
        <v>2080</v>
      </c>
      <c r="E914" t="s">
        <v>2105</v>
      </c>
      <c r="F914">
        <v>2008</v>
      </c>
      <c r="G914" t="s">
        <v>2108</v>
      </c>
      <c r="H914" t="s">
        <v>2122</v>
      </c>
      <c r="I914" t="s">
        <v>2133</v>
      </c>
      <c r="J914" t="s">
        <v>3201</v>
      </c>
      <c r="K914">
        <v>31952.54</v>
      </c>
      <c r="L914" t="s">
        <v>1894</v>
      </c>
      <c r="M914" t="s">
        <v>1893</v>
      </c>
      <c r="N914">
        <v>7458.47</v>
      </c>
      <c r="O914" t="s">
        <v>1895</v>
      </c>
      <c r="P914">
        <v>5156.7700000000004</v>
      </c>
      <c r="Q914" t="s">
        <v>3951</v>
      </c>
      <c r="R914" t="s">
        <v>1889</v>
      </c>
      <c r="S914" t="s">
        <v>1890</v>
      </c>
      <c r="T914" t="s">
        <v>4833</v>
      </c>
      <c r="U914" t="s">
        <v>1891</v>
      </c>
      <c r="V914" t="s">
        <v>5316</v>
      </c>
      <c r="W914" t="s">
        <v>1892</v>
      </c>
      <c r="X914">
        <v>7370.23</v>
      </c>
    </row>
    <row r="915" spans="1:24" ht="13.2" x14ac:dyDescent="0.25">
      <c r="A915" t="s">
        <v>6527</v>
      </c>
      <c r="B915" t="s">
        <v>426</v>
      </c>
      <c r="C915" t="s">
        <v>1386</v>
      </c>
      <c r="D915" t="s">
        <v>2078</v>
      </c>
      <c r="E915" t="s">
        <v>2096</v>
      </c>
      <c r="F915">
        <v>2006</v>
      </c>
      <c r="G915" t="s">
        <v>2107</v>
      </c>
      <c r="H915" t="s">
        <v>2109</v>
      </c>
      <c r="I915" t="s">
        <v>2142</v>
      </c>
      <c r="J915" t="s">
        <v>3202</v>
      </c>
      <c r="K915">
        <v>53642.58</v>
      </c>
      <c r="L915" t="s">
        <v>1894</v>
      </c>
      <c r="M915" t="s">
        <v>1893</v>
      </c>
      <c r="N915">
        <v>9224.76</v>
      </c>
      <c r="O915" t="s">
        <v>1895</v>
      </c>
      <c r="P915">
        <v>3687.94</v>
      </c>
      <c r="Q915" t="s">
        <v>3901</v>
      </c>
      <c r="R915" t="s">
        <v>1889</v>
      </c>
      <c r="S915" t="s">
        <v>1890</v>
      </c>
      <c r="T915" t="s">
        <v>4834</v>
      </c>
      <c r="U915" t="s">
        <v>1891</v>
      </c>
      <c r="V915" t="s">
        <v>5316</v>
      </c>
      <c r="W915" t="s">
        <v>1892</v>
      </c>
      <c r="X915">
        <v>7801.79</v>
      </c>
    </row>
    <row r="916" spans="1:24" ht="13.2" x14ac:dyDescent="0.25">
      <c r="A916" t="s">
        <v>6528</v>
      </c>
      <c r="B916" t="s">
        <v>221</v>
      </c>
      <c r="C916" t="s">
        <v>1387</v>
      </c>
      <c r="D916" t="s">
        <v>2081</v>
      </c>
      <c r="E916" t="s">
        <v>2091</v>
      </c>
      <c r="F916">
        <v>1991</v>
      </c>
      <c r="G916" t="s">
        <v>2107</v>
      </c>
      <c r="H916" t="s">
        <v>2112</v>
      </c>
      <c r="I916" t="s">
        <v>2297</v>
      </c>
      <c r="J916" t="s">
        <v>3203</v>
      </c>
      <c r="K916">
        <v>32471.54</v>
      </c>
      <c r="L916" t="s">
        <v>1894</v>
      </c>
      <c r="M916" t="s">
        <v>1893</v>
      </c>
      <c r="N916">
        <v>14929.11</v>
      </c>
      <c r="O916" t="s">
        <v>1895</v>
      </c>
      <c r="P916">
        <v>8628.98</v>
      </c>
      <c r="Q916" t="s">
        <v>3941</v>
      </c>
      <c r="R916" t="s">
        <v>1889</v>
      </c>
      <c r="S916" t="s">
        <v>1890</v>
      </c>
      <c r="T916" t="s">
        <v>4835</v>
      </c>
      <c r="U916" t="s">
        <v>1891</v>
      </c>
      <c r="V916" t="s">
        <v>5625</v>
      </c>
      <c r="W916" t="s">
        <v>1892</v>
      </c>
      <c r="X916">
        <v>8877.09</v>
      </c>
    </row>
    <row r="917" spans="1:24" ht="13.2" x14ac:dyDescent="0.25">
      <c r="A917" t="s">
        <v>6529</v>
      </c>
      <c r="B917" t="s">
        <v>399</v>
      </c>
      <c r="C917" t="s">
        <v>1388</v>
      </c>
      <c r="D917" t="s">
        <v>2081</v>
      </c>
      <c r="E917" t="s">
        <v>2105</v>
      </c>
      <c r="F917">
        <v>1994</v>
      </c>
      <c r="G917" t="s">
        <v>2107</v>
      </c>
      <c r="H917" t="s">
        <v>2110</v>
      </c>
      <c r="I917" t="s">
        <v>2141</v>
      </c>
      <c r="J917" t="s">
        <v>3204</v>
      </c>
      <c r="K917">
        <v>22695.88</v>
      </c>
      <c r="L917" t="s">
        <v>1894</v>
      </c>
      <c r="M917" t="s">
        <v>1893</v>
      </c>
      <c r="N917">
        <v>5200.62</v>
      </c>
      <c r="O917" t="s">
        <v>1895</v>
      </c>
      <c r="P917">
        <v>5456.23</v>
      </c>
      <c r="Q917" t="s">
        <v>3920</v>
      </c>
      <c r="R917" t="s">
        <v>1889</v>
      </c>
      <c r="S917" t="s">
        <v>1890</v>
      </c>
      <c r="T917" t="s">
        <v>4836</v>
      </c>
      <c r="U917" t="s">
        <v>1891</v>
      </c>
      <c r="V917" t="s">
        <v>5321</v>
      </c>
      <c r="W917" t="s">
        <v>1892</v>
      </c>
      <c r="X917">
        <v>1825.4</v>
      </c>
    </row>
    <row r="918" spans="1:24" ht="13.2" x14ac:dyDescent="0.25">
      <c r="A918" t="s">
        <v>6530</v>
      </c>
      <c r="B918" t="s">
        <v>360</v>
      </c>
      <c r="C918" t="s">
        <v>1389</v>
      </c>
      <c r="D918" t="s">
        <v>2001</v>
      </c>
      <c r="E918" t="s">
        <v>2095</v>
      </c>
      <c r="F918">
        <v>2003</v>
      </c>
      <c r="G918" t="s">
        <v>2107</v>
      </c>
      <c r="H918" t="s">
        <v>2118</v>
      </c>
      <c r="I918" t="s">
        <v>2141</v>
      </c>
      <c r="J918" t="s">
        <v>3205</v>
      </c>
      <c r="K918">
        <v>52115.97</v>
      </c>
      <c r="L918" t="s">
        <v>1894</v>
      </c>
      <c r="M918" t="s">
        <v>1893</v>
      </c>
      <c r="N918">
        <v>7582.82</v>
      </c>
      <c r="O918" t="s">
        <v>1895</v>
      </c>
      <c r="P918">
        <v>3484.25</v>
      </c>
      <c r="Q918" t="s">
        <v>3876</v>
      </c>
      <c r="R918" t="s">
        <v>1889</v>
      </c>
      <c r="S918" t="s">
        <v>1890</v>
      </c>
      <c r="T918" t="s">
        <v>4837</v>
      </c>
      <c r="U918" t="s">
        <v>1891</v>
      </c>
      <c r="V918" t="s">
        <v>5321</v>
      </c>
      <c r="W918" t="s">
        <v>1892</v>
      </c>
      <c r="X918">
        <v>1834.99</v>
      </c>
    </row>
    <row r="919" spans="1:24" ht="13.2" x14ac:dyDescent="0.25">
      <c r="A919" t="s">
        <v>6531</v>
      </c>
      <c r="B919" t="s">
        <v>168</v>
      </c>
      <c r="C919" t="s">
        <v>1390</v>
      </c>
      <c r="D919" t="s">
        <v>2081</v>
      </c>
      <c r="E919" t="s">
        <v>2103</v>
      </c>
      <c r="F919">
        <v>1998</v>
      </c>
      <c r="G919" t="s">
        <v>2108</v>
      </c>
      <c r="H919" t="s">
        <v>2118</v>
      </c>
      <c r="I919" t="s">
        <v>2142</v>
      </c>
      <c r="J919" t="s">
        <v>3206</v>
      </c>
      <c r="K919">
        <v>42220.75</v>
      </c>
      <c r="L919" t="s">
        <v>1894</v>
      </c>
      <c r="M919" t="s">
        <v>1893</v>
      </c>
      <c r="N919">
        <v>7120.41</v>
      </c>
      <c r="O919" t="s">
        <v>1895</v>
      </c>
      <c r="P919">
        <v>3857.96</v>
      </c>
      <c r="Q919" t="s">
        <v>3748</v>
      </c>
      <c r="R919" t="s">
        <v>1889</v>
      </c>
      <c r="S919" t="s">
        <v>1890</v>
      </c>
      <c r="T919" t="s">
        <v>4838</v>
      </c>
      <c r="U919" t="s">
        <v>1891</v>
      </c>
      <c r="V919" t="s">
        <v>5316</v>
      </c>
      <c r="W919" t="s">
        <v>1892</v>
      </c>
      <c r="X919">
        <v>3049.23</v>
      </c>
    </row>
    <row r="920" spans="1:24" ht="13.2" x14ac:dyDescent="0.25">
      <c r="A920" t="s">
        <v>6532</v>
      </c>
      <c r="B920" t="s">
        <v>263</v>
      </c>
      <c r="C920" t="s">
        <v>1391</v>
      </c>
      <c r="D920" t="s">
        <v>2080</v>
      </c>
      <c r="E920" t="s">
        <v>2083</v>
      </c>
      <c r="F920">
        <v>1995</v>
      </c>
      <c r="G920" t="s">
        <v>2107</v>
      </c>
      <c r="H920" t="s">
        <v>2114</v>
      </c>
      <c r="I920" t="s">
        <v>2142</v>
      </c>
      <c r="J920" t="s">
        <v>3207</v>
      </c>
      <c r="K920">
        <v>34127.730000000003</v>
      </c>
      <c r="L920" t="s">
        <v>1894</v>
      </c>
      <c r="M920" t="s">
        <v>1893</v>
      </c>
      <c r="N920">
        <v>14958.86</v>
      </c>
      <c r="O920" t="s">
        <v>1895</v>
      </c>
      <c r="P920">
        <v>4363.6099999999997</v>
      </c>
      <c r="Q920" t="s">
        <v>3933</v>
      </c>
      <c r="R920" t="s">
        <v>1889</v>
      </c>
      <c r="S920" t="s">
        <v>1890</v>
      </c>
      <c r="T920" t="s">
        <v>4839</v>
      </c>
      <c r="U920" t="s">
        <v>1891</v>
      </c>
      <c r="V920" t="s">
        <v>5316</v>
      </c>
      <c r="W920" t="s">
        <v>1892</v>
      </c>
      <c r="X920">
        <v>9416.6299999999992</v>
      </c>
    </row>
    <row r="921" spans="1:24" ht="13.2" x14ac:dyDescent="0.25">
      <c r="A921" t="s">
        <v>6533</v>
      </c>
      <c r="B921" t="s">
        <v>468</v>
      </c>
      <c r="C921" t="s">
        <v>1392</v>
      </c>
      <c r="D921" t="s">
        <v>2081</v>
      </c>
      <c r="E921" t="s">
        <v>2090</v>
      </c>
      <c r="F921">
        <v>2011</v>
      </c>
      <c r="G921" t="s">
        <v>2107</v>
      </c>
      <c r="H921" t="s">
        <v>2123</v>
      </c>
      <c r="I921" t="s">
        <v>2298</v>
      </c>
      <c r="J921" t="s">
        <v>3208</v>
      </c>
      <c r="K921">
        <v>40371.85</v>
      </c>
      <c r="L921" t="s">
        <v>1894</v>
      </c>
      <c r="M921" t="s">
        <v>1893</v>
      </c>
      <c r="N921">
        <v>5270</v>
      </c>
      <c r="O921" t="s">
        <v>1895</v>
      </c>
      <c r="P921">
        <v>3737.44</v>
      </c>
      <c r="Q921" t="s">
        <v>3740</v>
      </c>
      <c r="R921" t="s">
        <v>1889</v>
      </c>
      <c r="S921" t="s">
        <v>1890</v>
      </c>
      <c r="T921" t="s">
        <v>4840</v>
      </c>
      <c r="U921" t="s">
        <v>1891</v>
      </c>
      <c r="V921" t="s">
        <v>5316</v>
      </c>
      <c r="W921" t="s">
        <v>1892</v>
      </c>
      <c r="X921">
        <v>6232.36</v>
      </c>
    </row>
    <row r="922" spans="1:24" ht="13.2" x14ac:dyDescent="0.25">
      <c r="A922" t="s">
        <v>6534</v>
      </c>
      <c r="B922" t="s">
        <v>440</v>
      </c>
      <c r="C922" t="s">
        <v>1393</v>
      </c>
      <c r="D922" t="s">
        <v>2079</v>
      </c>
      <c r="E922" t="s">
        <v>2096</v>
      </c>
      <c r="F922">
        <v>1974</v>
      </c>
      <c r="G922" t="s">
        <v>2107</v>
      </c>
      <c r="H922" t="s">
        <v>2113</v>
      </c>
      <c r="I922" t="s">
        <v>2179</v>
      </c>
      <c r="J922" t="s">
        <v>3209</v>
      </c>
      <c r="K922">
        <v>15760.27</v>
      </c>
      <c r="L922" t="s">
        <v>1894</v>
      </c>
      <c r="M922" t="s">
        <v>1893</v>
      </c>
      <c r="N922">
        <v>4295.88</v>
      </c>
      <c r="O922" t="s">
        <v>1895</v>
      </c>
      <c r="P922">
        <v>5755.15</v>
      </c>
      <c r="Q922" t="s">
        <v>3935</v>
      </c>
      <c r="R922" t="s">
        <v>1889</v>
      </c>
      <c r="S922" t="s">
        <v>1890</v>
      </c>
      <c r="T922" t="s">
        <v>4841</v>
      </c>
      <c r="U922" t="s">
        <v>1891</v>
      </c>
      <c r="V922" t="s">
        <v>5316</v>
      </c>
      <c r="W922" t="s">
        <v>1892</v>
      </c>
      <c r="X922">
        <v>4534.6000000000004</v>
      </c>
    </row>
    <row r="923" spans="1:24" ht="13.2" x14ac:dyDescent="0.25">
      <c r="A923" t="s">
        <v>6535</v>
      </c>
      <c r="B923" t="s">
        <v>240</v>
      </c>
      <c r="C923" t="s">
        <v>1394</v>
      </c>
      <c r="D923" t="s">
        <v>2001</v>
      </c>
      <c r="E923" t="s">
        <v>2087</v>
      </c>
      <c r="F923">
        <v>1991</v>
      </c>
      <c r="G923" t="s">
        <v>2108</v>
      </c>
      <c r="H923" t="s">
        <v>2121</v>
      </c>
      <c r="I923" t="s">
        <v>2133</v>
      </c>
      <c r="J923" t="s">
        <v>3210</v>
      </c>
      <c r="K923">
        <v>51498.97</v>
      </c>
      <c r="L923" t="s">
        <v>1894</v>
      </c>
      <c r="M923" t="s">
        <v>1893</v>
      </c>
      <c r="N923">
        <v>14361.31</v>
      </c>
      <c r="O923" t="s">
        <v>1895</v>
      </c>
      <c r="P923">
        <v>5771.09</v>
      </c>
      <c r="Q923" t="s">
        <v>3876</v>
      </c>
      <c r="R923" t="s">
        <v>1889</v>
      </c>
      <c r="S923" t="s">
        <v>1890</v>
      </c>
      <c r="T923" t="s">
        <v>4842</v>
      </c>
      <c r="U923" t="s">
        <v>1891</v>
      </c>
      <c r="V923" t="s">
        <v>5316</v>
      </c>
      <c r="W923" t="s">
        <v>1892</v>
      </c>
      <c r="X923">
        <v>1815.23</v>
      </c>
    </row>
    <row r="924" spans="1:24" ht="13.2" x14ac:dyDescent="0.25">
      <c r="A924" t="s">
        <v>6536</v>
      </c>
      <c r="B924" t="s">
        <v>184</v>
      </c>
      <c r="C924" t="s">
        <v>1395</v>
      </c>
      <c r="D924" t="s">
        <v>2080</v>
      </c>
      <c r="E924" t="s">
        <v>2104</v>
      </c>
      <c r="F924">
        <v>1997</v>
      </c>
      <c r="G924" t="s">
        <v>2107</v>
      </c>
      <c r="H924" t="s">
        <v>2118</v>
      </c>
      <c r="I924" t="s">
        <v>2141</v>
      </c>
      <c r="J924" t="s">
        <v>3211</v>
      </c>
      <c r="K924">
        <v>18928.28</v>
      </c>
      <c r="L924" t="s">
        <v>1894</v>
      </c>
      <c r="M924" t="s">
        <v>1893</v>
      </c>
      <c r="N924">
        <v>14384.33</v>
      </c>
      <c r="O924" t="s">
        <v>1895</v>
      </c>
      <c r="P924">
        <v>8319.4</v>
      </c>
      <c r="Q924" t="s">
        <v>3748</v>
      </c>
      <c r="R924" t="s">
        <v>1889</v>
      </c>
      <c r="S924" t="s">
        <v>1890</v>
      </c>
      <c r="T924" t="s">
        <v>4843</v>
      </c>
      <c r="U924" t="s">
        <v>1891</v>
      </c>
      <c r="V924" t="s">
        <v>5316</v>
      </c>
      <c r="W924" t="s">
        <v>1892</v>
      </c>
      <c r="X924">
        <v>2536.5100000000002</v>
      </c>
    </row>
    <row r="925" spans="1:24" ht="13.2" x14ac:dyDescent="0.25">
      <c r="A925" t="s">
        <v>6537</v>
      </c>
      <c r="B925" t="s">
        <v>302</v>
      </c>
      <c r="C925" t="s">
        <v>1396</v>
      </c>
      <c r="D925" t="s">
        <v>2080</v>
      </c>
      <c r="E925" t="s">
        <v>2091</v>
      </c>
      <c r="F925">
        <v>1997</v>
      </c>
      <c r="G925" t="s">
        <v>2108</v>
      </c>
      <c r="H925" t="s">
        <v>2109</v>
      </c>
      <c r="I925" t="s">
        <v>2235</v>
      </c>
      <c r="J925" t="s">
        <v>3212</v>
      </c>
      <c r="K925">
        <v>47232.52</v>
      </c>
      <c r="L925" t="s">
        <v>1894</v>
      </c>
      <c r="M925" t="s">
        <v>1893</v>
      </c>
      <c r="N925">
        <v>9305.1200000000008</v>
      </c>
      <c r="O925" t="s">
        <v>1895</v>
      </c>
      <c r="P925">
        <v>6969.09</v>
      </c>
      <c r="Q925" t="s">
        <v>3910</v>
      </c>
      <c r="R925" t="s">
        <v>1889</v>
      </c>
      <c r="S925" t="s">
        <v>1890</v>
      </c>
      <c r="T925" t="s">
        <v>4844</v>
      </c>
      <c r="U925" t="s">
        <v>1891</v>
      </c>
      <c r="V925" t="s">
        <v>5626</v>
      </c>
      <c r="W925" t="s">
        <v>1892</v>
      </c>
      <c r="X925">
        <v>2506.8200000000002</v>
      </c>
    </row>
    <row r="926" spans="1:24" ht="13.2" x14ac:dyDescent="0.25">
      <c r="A926" t="s">
        <v>6538</v>
      </c>
      <c r="B926" t="s">
        <v>177</v>
      </c>
      <c r="C926" t="s">
        <v>1397</v>
      </c>
      <c r="D926" t="s">
        <v>2080</v>
      </c>
      <c r="E926" t="s">
        <v>2090</v>
      </c>
      <c r="F926">
        <v>1992</v>
      </c>
      <c r="G926" t="s">
        <v>2108</v>
      </c>
      <c r="H926" t="s">
        <v>2109</v>
      </c>
      <c r="I926" t="s">
        <v>2142</v>
      </c>
      <c r="J926" t="s">
        <v>3213</v>
      </c>
      <c r="K926">
        <v>36870.61</v>
      </c>
      <c r="L926" t="s">
        <v>1894</v>
      </c>
      <c r="M926" t="s">
        <v>1893</v>
      </c>
      <c r="N926">
        <v>6814.77</v>
      </c>
      <c r="O926" t="s">
        <v>1895</v>
      </c>
      <c r="P926">
        <v>6415.48</v>
      </c>
      <c r="Q926" t="s">
        <v>3892</v>
      </c>
      <c r="R926" t="s">
        <v>1889</v>
      </c>
      <c r="S926" t="s">
        <v>1890</v>
      </c>
      <c r="T926" t="s">
        <v>4845</v>
      </c>
      <c r="U926" t="s">
        <v>1891</v>
      </c>
      <c r="V926" t="s">
        <v>5316</v>
      </c>
      <c r="W926" t="s">
        <v>1892</v>
      </c>
      <c r="X926">
        <v>8406.4599999999991</v>
      </c>
    </row>
    <row r="927" spans="1:24" ht="13.2" x14ac:dyDescent="0.25">
      <c r="A927" t="s">
        <v>6539</v>
      </c>
      <c r="B927" t="s">
        <v>423</v>
      </c>
      <c r="C927" t="s">
        <v>1398</v>
      </c>
      <c r="D927" t="s">
        <v>2079</v>
      </c>
      <c r="E927" t="s">
        <v>2101</v>
      </c>
      <c r="F927">
        <v>1999</v>
      </c>
      <c r="G927" t="s">
        <v>2106</v>
      </c>
      <c r="H927" t="s">
        <v>2110</v>
      </c>
      <c r="I927" t="s">
        <v>2133</v>
      </c>
      <c r="J927" t="s">
        <v>3214</v>
      </c>
      <c r="K927">
        <v>15134.58</v>
      </c>
      <c r="L927" t="s">
        <v>1894</v>
      </c>
      <c r="M927" t="s">
        <v>1893</v>
      </c>
      <c r="N927">
        <v>10073.43</v>
      </c>
      <c r="O927" t="s">
        <v>1895</v>
      </c>
      <c r="P927">
        <v>5928.78</v>
      </c>
      <c r="Q927" t="s">
        <v>3915</v>
      </c>
      <c r="R927" t="s">
        <v>1889</v>
      </c>
      <c r="S927" t="s">
        <v>1890</v>
      </c>
      <c r="T927" t="s">
        <v>4846</v>
      </c>
      <c r="U927" t="s">
        <v>1891</v>
      </c>
      <c r="V927" t="s">
        <v>5319</v>
      </c>
      <c r="W927" t="s">
        <v>1892</v>
      </c>
      <c r="X927">
        <v>4819.58</v>
      </c>
    </row>
    <row r="928" spans="1:24" ht="13.2" x14ac:dyDescent="0.25">
      <c r="A928" t="s">
        <v>6540</v>
      </c>
      <c r="B928" t="s">
        <v>469</v>
      </c>
      <c r="C928" t="s">
        <v>1399</v>
      </c>
      <c r="D928" t="s">
        <v>2080</v>
      </c>
      <c r="E928" t="s">
        <v>2088</v>
      </c>
      <c r="F928">
        <v>1994</v>
      </c>
      <c r="G928" t="s">
        <v>2107</v>
      </c>
      <c r="H928" t="s">
        <v>2112</v>
      </c>
      <c r="I928" t="s">
        <v>2272</v>
      </c>
      <c r="J928" t="s">
        <v>3215</v>
      </c>
      <c r="K928">
        <v>22702.639999999999</v>
      </c>
      <c r="L928" t="s">
        <v>1894</v>
      </c>
      <c r="M928" t="s">
        <v>1893</v>
      </c>
      <c r="N928">
        <v>5417.35</v>
      </c>
      <c r="O928" t="s">
        <v>1895</v>
      </c>
      <c r="P928">
        <v>3332.25</v>
      </c>
      <c r="Q928" t="s">
        <v>3724</v>
      </c>
      <c r="R928" t="s">
        <v>1889</v>
      </c>
      <c r="S928" t="s">
        <v>1890</v>
      </c>
      <c r="T928" t="s">
        <v>4847</v>
      </c>
      <c r="U928" t="s">
        <v>1891</v>
      </c>
      <c r="V928" t="s">
        <v>5316</v>
      </c>
      <c r="W928" t="s">
        <v>1892</v>
      </c>
      <c r="X928">
        <v>3649.95</v>
      </c>
    </row>
    <row r="929" spans="1:24" ht="13.2" x14ac:dyDescent="0.25">
      <c r="A929" t="s">
        <v>6541</v>
      </c>
      <c r="B929" t="s">
        <v>470</v>
      </c>
      <c r="C929" t="s">
        <v>1400</v>
      </c>
      <c r="D929" t="s">
        <v>2079</v>
      </c>
      <c r="E929" t="s">
        <v>2089</v>
      </c>
      <c r="F929">
        <v>2010</v>
      </c>
      <c r="G929" t="s">
        <v>2108</v>
      </c>
      <c r="H929" t="s">
        <v>2113</v>
      </c>
      <c r="I929" t="s">
        <v>2296</v>
      </c>
      <c r="J929" t="s">
        <v>3216</v>
      </c>
      <c r="K929">
        <v>28855.7</v>
      </c>
      <c r="L929" t="s">
        <v>1894</v>
      </c>
      <c r="M929" t="s">
        <v>1893</v>
      </c>
      <c r="N929">
        <v>6843.52</v>
      </c>
      <c r="O929" t="s">
        <v>1895</v>
      </c>
      <c r="P929">
        <v>8474.43</v>
      </c>
      <c r="Q929" t="s">
        <v>3892</v>
      </c>
      <c r="R929" t="s">
        <v>1889</v>
      </c>
      <c r="S929" t="s">
        <v>1890</v>
      </c>
      <c r="T929" t="s">
        <v>4848</v>
      </c>
      <c r="U929" t="s">
        <v>1891</v>
      </c>
      <c r="V929" t="s">
        <v>5316</v>
      </c>
      <c r="W929" t="s">
        <v>1892</v>
      </c>
      <c r="X929">
        <v>6089.51</v>
      </c>
    </row>
    <row r="930" spans="1:24" ht="13.2" x14ac:dyDescent="0.25">
      <c r="A930" t="s">
        <v>6542</v>
      </c>
      <c r="B930" t="s">
        <v>447</v>
      </c>
      <c r="C930" t="s">
        <v>1401</v>
      </c>
      <c r="D930" t="s">
        <v>2082</v>
      </c>
      <c r="E930" t="s">
        <v>1994</v>
      </c>
      <c r="F930">
        <v>1992</v>
      </c>
      <c r="G930" t="s">
        <v>2108</v>
      </c>
      <c r="H930" t="s">
        <v>2112</v>
      </c>
      <c r="I930" t="s">
        <v>2294</v>
      </c>
      <c r="J930" t="s">
        <v>3217</v>
      </c>
      <c r="K930">
        <v>23235.599999999999</v>
      </c>
      <c r="L930" t="s">
        <v>1894</v>
      </c>
      <c r="M930" t="s">
        <v>1893</v>
      </c>
      <c r="N930">
        <v>14292.62</v>
      </c>
      <c r="O930" t="s">
        <v>1895</v>
      </c>
      <c r="P930">
        <v>8120.91</v>
      </c>
      <c r="Q930" t="s">
        <v>3723</v>
      </c>
      <c r="R930" t="s">
        <v>1889</v>
      </c>
      <c r="S930" t="s">
        <v>1890</v>
      </c>
      <c r="T930" t="s">
        <v>4849</v>
      </c>
      <c r="U930" t="s">
        <v>1891</v>
      </c>
      <c r="V930" t="s">
        <v>5626</v>
      </c>
      <c r="W930" t="s">
        <v>1892</v>
      </c>
      <c r="X930">
        <v>3984.22</v>
      </c>
    </row>
    <row r="931" spans="1:24" ht="13.2" x14ac:dyDescent="0.25">
      <c r="A931" t="s">
        <v>6543</v>
      </c>
      <c r="B931" t="s">
        <v>421</v>
      </c>
      <c r="C931" t="s">
        <v>1402</v>
      </c>
      <c r="D931" t="s">
        <v>2081</v>
      </c>
      <c r="E931" t="s">
        <v>2104</v>
      </c>
      <c r="F931">
        <v>1997</v>
      </c>
      <c r="G931" t="s">
        <v>2108</v>
      </c>
      <c r="H931" t="s">
        <v>2115</v>
      </c>
      <c r="I931" t="s">
        <v>2141</v>
      </c>
      <c r="J931" t="s">
        <v>3218</v>
      </c>
      <c r="K931">
        <v>33004.28</v>
      </c>
      <c r="L931" t="s">
        <v>1894</v>
      </c>
      <c r="M931" t="s">
        <v>1893</v>
      </c>
      <c r="N931">
        <v>6842.89</v>
      </c>
      <c r="O931" t="s">
        <v>1895</v>
      </c>
      <c r="P931">
        <v>3349.77</v>
      </c>
      <c r="Q931" t="s">
        <v>3723</v>
      </c>
      <c r="R931" t="s">
        <v>1889</v>
      </c>
      <c r="S931" t="s">
        <v>1890</v>
      </c>
      <c r="T931" t="s">
        <v>4850</v>
      </c>
      <c r="U931" t="s">
        <v>1891</v>
      </c>
      <c r="V931" t="s">
        <v>5316</v>
      </c>
      <c r="W931" t="s">
        <v>1892</v>
      </c>
      <c r="X931">
        <v>4028.31</v>
      </c>
    </row>
    <row r="932" spans="1:24" ht="13.2" x14ac:dyDescent="0.25">
      <c r="A932" t="s">
        <v>6544</v>
      </c>
      <c r="B932" t="s">
        <v>327</v>
      </c>
      <c r="C932" t="s">
        <v>1403</v>
      </c>
      <c r="D932" t="s">
        <v>2079</v>
      </c>
      <c r="E932" t="s">
        <v>2001</v>
      </c>
      <c r="F932">
        <v>2009</v>
      </c>
      <c r="G932" t="s">
        <v>2106</v>
      </c>
      <c r="H932" t="s">
        <v>2115</v>
      </c>
      <c r="I932" t="s">
        <v>2141</v>
      </c>
      <c r="J932" t="s">
        <v>3219</v>
      </c>
      <c r="K932">
        <v>28810.880000000001</v>
      </c>
      <c r="L932" t="s">
        <v>1894</v>
      </c>
      <c r="M932" t="s">
        <v>1893</v>
      </c>
      <c r="N932">
        <v>7175.68</v>
      </c>
      <c r="O932" t="s">
        <v>1895</v>
      </c>
      <c r="P932">
        <v>6681.44</v>
      </c>
      <c r="Q932" t="s">
        <v>3922</v>
      </c>
      <c r="R932" t="s">
        <v>1889</v>
      </c>
      <c r="S932" t="s">
        <v>1890</v>
      </c>
      <c r="T932" t="s">
        <v>4851</v>
      </c>
      <c r="U932" t="s">
        <v>1891</v>
      </c>
      <c r="V932" t="s">
        <v>5316</v>
      </c>
      <c r="W932" t="s">
        <v>1892</v>
      </c>
      <c r="X932">
        <v>1262.21</v>
      </c>
    </row>
    <row r="933" spans="1:24" ht="13.2" x14ac:dyDescent="0.25">
      <c r="A933" t="s">
        <v>6545</v>
      </c>
      <c r="B933" t="s">
        <v>119</v>
      </c>
      <c r="C933" t="s">
        <v>1404</v>
      </c>
      <c r="D933" t="s">
        <v>2081</v>
      </c>
      <c r="E933" t="s">
        <v>2084</v>
      </c>
      <c r="F933">
        <v>1985</v>
      </c>
      <c r="G933" t="s">
        <v>2107</v>
      </c>
      <c r="H933" t="s">
        <v>2112</v>
      </c>
      <c r="I933" t="s">
        <v>2298</v>
      </c>
      <c r="J933" t="s">
        <v>3220</v>
      </c>
      <c r="K933">
        <v>33498.51</v>
      </c>
      <c r="L933" t="s">
        <v>1894</v>
      </c>
      <c r="M933" t="s">
        <v>1893</v>
      </c>
      <c r="N933">
        <v>13939.85</v>
      </c>
      <c r="O933" t="s">
        <v>1895</v>
      </c>
      <c r="P933">
        <v>8159.66</v>
      </c>
      <c r="Q933" t="s">
        <v>3903</v>
      </c>
      <c r="R933" t="s">
        <v>1889</v>
      </c>
      <c r="S933" t="s">
        <v>1890</v>
      </c>
      <c r="T933" t="s">
        <v>4852</v>
      </c>
      <c r="U933" t="s">
        <v>1891</v>
      </c>
      <c r="V933" t="s">
        <v>5316</v>
      </c>
      <c r="W933" t="s">
        <v>1892</v>
      </c>
      <c r="X933">
        <v>7959</v>
      </c>
    </row>
    <row r="934" spans="1:24" ht="13.2" x14ac:dyDescent="0.25">
      <c r="A934" t="s">
        <v>6546</v>
      </c>
      <c r="B934" t="s">
        <v>251</v>
      </c>
      <c r="C934" t="s">
        <v>1405</v>
      </c>
      <c r="D934" t="s">
        <v>2078</v>
      </c>
      <c r="E934" t="s">
        <v>2082</v>
      </c>
      <c r="F934">
        <v>2002</v>
      </c>
      <c r="G934" t="s">
        <v>2106</v>
      </c>
      <c r="H934" t="s">
        <v>2119</v>
      </c>
      <c r="I934" t="s">
        <v>2297</v>
      </c>
      <c r="J934" t="s">
        <v>3221</v>
      </c>
      <c r="K934">
        <v>42307.4</v>
      </c>
      <c r="L934" t="s">
        <v>1894</v>
      </c>
      <c r="M934" t="s">
        <v>1893</v>
      </c>
      <c r="N934">
        <v>12444.73</v>
      </c>
      <c r="O934" t="s">
        <v>1895</v>
      </c>
      <c r="P934">
        <v>6376.33</v>
      </c>
      <c r="Q934" t="s">
        <v>3935</v>
      </c>
      <c r="R934" t="s">
        <v>1889</v>
      </c>
      <c r="S934" t="s">
        <v>1890</v>
      </c>
      <c r="T934" t="s">
        <v>4853</v>
      </c>
      <c r="U934" t="s">
        <v>1891</v>
      </c>
      <c r="V934" t="s">
        <v>5316</v>
      </c>
      <c r="W934" t="s">
        <v>1892</v>
      </c>
      <c r="X934">
        <v>2939.3</v>
      </c>
    </row>
    <row r="935" spans="1:24" ht="13.2" x14ac:dyDescent="0.25">
      <c r="A935" t="s">
        <v>6547</v>
      </c>
      <c r="B935" t="s">
        <v>471</v>
      </c>
      <c r="C935" t="s">
        <v>1406</v>
      </c>
      <c r="D935" t="s">
        <v>2081</v>
      </c>
      <c r="E935" t="s">
        <v>2103</v>
      </c>
      <c r="F935">
        <v>2003</v>
      </c>
      <c r="G935" t="s">
        <v>2106</v>
      </c>
      <c r="H935" t="s">
        <v>2114</v>
      </c>
      <c r="I935" t="s">
        <v>2133</v>
      </c>
      <c r="J935" t="s">
        <v>3222</v>
      </c>
      <c r="K935">
        <v>47553.4</v>
      </c>
      <c r="L935" t="s">
        <v>1894</v>
      </c>
      <c r="M935" t="s">
        <v>1893</v>
      </c>
      <c r="N935">
        <v>12858.25</v>
      </c>
      <c r="O935" t="s">
        <v>1895</v>
      </c>
      <c r="P935">
        <v>5762.48</v>
      </c>
      <c r="Q935" t="s">
        <v>3932</v>
      </c>
      <c r="R935" t="s">
        <v>1889</v>
      </c>
      <c r="S935" t="s">
        <v>1890</v>
      </c>
      <c r="T935" t="s">
        <v>4854</v>
      </c>
      <c r="U935" t="s">
        <v>1891</v>
      </c>
      <c r="V935" t="s">
        <v>5316</v>
      </c>
      <c r="W935" t="s">
        <v>1892</v>
      </c>
      <c r="X935">
        <v>7695.27</v>
      </c>
    </row>
    <row r="936" spans="1:24" ht="13.2" x14ac:dyDescent="0.25">
      <c r="A936" t="s">
        <v>6548</v>
      </c>
      <c r="B936" t="s">
        <v>219</v>
      </c>
      <c r="C936" t="s">
        <v>1407</v>
      </c>
      <c r="D936" t="s">
        <v>2081</v>
      </c>
      <c r="E936" t="s">
        <v>2100</v>
      </c>
      <c r="F936">
        <v>1999</v>
      </c>
      <c r="G936" t="s">
        <v>2106</v>
      </c>
      <c r="H936" t="s">
        <v>2115</v>
      </c>
      <c r="I936" t="s">
        <v>2296</v>
      </c>
      <c r="J936" t="s">
        <v>3223</v>
      </c>
      <c r="K936">
        <v>29599.78</v>
      </c>
      <c r="L936" t="s">
        <v>1894</v>
      </c>
      <c r="M936" t="s">
        <v>1893</v>
      </c>
      <c r="N936">
        <v>10605.05</v>
      </c>
      <c r="O936" t="s">
        <v>1895</v>
      </c>
      <c r="P936">
        <v>4298.8100000000004</v>
      </c>
      <c r="Q936" t="s">
        <v>3724</v>
      </c>
      <c r="R936" t="s">
        <v>1889</v>
      </c>
      <c r="S936" t="s">
        <v>1890</v>
      </c>
      <c r="T936" t="s">
        <v>4855</v>
      </c>
      <c r="U936" t="s">
        <v>1891</v>
      </c>
      <c r="V936" t="s">
        <v>5319</v>
      </c>
      <c r="W936" t="s">
        <v>1892</v>
      </c>
      <c r="X936">
        <v>1120.6600000000001</v>
      </c>
    </row>
    <row r="937" spans="1:24" ht="13.2" x14ac:dyDescent="0.25">
      <c r="A937" t="s">
        <v>6549</v>
      </c>
      <c r="B937" t="s">
        <v>338</v>
      </c>
      <c r="C937" t="s">
        <v>1408</v>
      </c>
      <c r="D937" t="s">
        <v>2081</v>
      </c>
      <c r="E937" t="s">
        <v>2084</v>
      </c>
      <c r="F937">
        <v>2011</v>
      </c>
      <c r="G937" t="s">
        <v>2106</v>
      </c>
      <c r="H937" t="s">
        <v>2117</v>
      </c>
      <c r="I937" t="s">
        <v>2297</v>
      </c>
      <c r="J937" t="s">
        <v>3224</v>
      </c>
      <c r="K937">
        <v>37177.96</v>
      </c>
      <c r="L937" t="s">
        <v>1894</v>
      </c>
      <c r="M937" t="s">
        <v>1893</v>
      </c>
      <c r="N937">
        <v>4456.09</v>
      </c>
      <c r="O937" t="s">
        <v>1895</v>
      </c>
      <c r="P937">
        <v>7806.34</v>
      </c>
      <c r="Q937" t="s">
        <v>3893</v>
      </c>
      <c r="R937" t="s">
        <v>1889</v>
      </c>
      <c r="S937" t="s">
        <v>1890</v>
      </c>
      <c r="T937" t="s">
        <v>4856</v>
      </c>
      <c r="U937" t="s">
        <v>1891</v>
      </c>
      <c r="V937" t="s">
        <v>5625</v>
      </c>
      <c r="W937" t="s">
        <v>1892</v>
      </c>
      <c r="X937">
        <v>7247.9</v>
      </c>
    </row>
    <row r="938" spans="1:24" ht="13.2" x14ac:dyDescent="0.25">
      <c r="A938" t="s">
        <v>6550</v>
      </c>
      <c r="B938" t="s">
        <v>139</v>
      </c>
      <c r="C938" t="s">
        <v>1409</v>
      </c>
      <c r="D938" t="s">
        <v>2082</v>
      </c>
      <c r="E938" t="s">
        <v>2085</v>
      </c>
      <c r="F938">
        <v>2001</v>
      </c>
      <c r="G938" t="s">
        <v>2107</v>
      </c>
      <c r="H938" t="s">
        <v>2112</v>
      </c>
      <c r="I938" t="s">
        <v>2143</v>
      </c>
      <c r="J938" t="s">
        <v>3225</v>
      </c>
      <c r="K938">
        <v>53330.27</v>
      </c>
      <c r="L938" t="s">
        <v>1894</v>
      </c>
      <c r="M938" t="s">
        <v>1893</v>
      </c>
      <c r="N938">
        <v>6047.22</v>
      </c>
      <c r="O938" t="s">
        <v>1895</v>
      </c>
      <c r="P938">
        <v>7510.66</v>
      </c>
      <c r="Q938" t="s">
        <v>3892</v>
      </c>
      <c r="R938" t="s">
        <v>1889</v>
      </c>
      <c r="S938" t="s">
        <v>1890</v>
      </c>
      <c r="T938" t="s">
        <v>4857</v>
      </c>
      <c r="U938" t="s">
        <v>1891</v>
      </c>
      <c r="V938" t="s">
        <v>5316</v>
      </c>
      <c r="W938" t="s">
        <v>1892</v>
      </c>
      <c r="X938">
        <v>6351.71</v>
      </c>
    </row>
    <row r="939" spans="1:24" ht="13.2" x14ac:dyDescent="0.25">
      <c r="A939" t="s">
        <v>6551</v>
      </c>
      <c r="B939" t="s">
        <v>268</v>
      </c>
      <c r="C939" t="s">
        <v>1410</v>
      </c>
      <c r="D939" t="s">
        <v>2001</v>
      </c>
      <c r="E939" t="s">
        <v>2083</v>
      </c>
      <c r="F939">
        <v>1988</v>
      </c>
      <c r="G939" t="s">
        <v>2108</v>
      </c>
      <c r="H939" t="s">
        <v>2109</v>
      </c>
      <c r="I939" t="s">
        <v>2272</v>
      </c>
      <c r="J939" t="s">
        <v>3226</v>
      </c>
      <c r="K939">
        <v>39461.620000000003</v>
      </c>
      <c r="L939" t="s">
        <v>1894</v>
      </c>
      <c r="M939" t="s">
        <v>1893</v>
      </c>
      <c r="N939">
        <v>6655.32</v>
      </c>
      <c r="O939" t="s">
        <v>1895</v>
      </c>
      <c r="P939">
        <v>8168.49</v>
      </c>
      <c r="Q939" t="s">
        <v>3921</v>
      </c>
      <c r="R939" t="s">
        <v>1889</v>
      </c>
      <c r="S939" t="s">
        <v>1890</v>
      </c>
      <c r="T939" t="s">
        <v>4858</v>
      </c>
      <c r="U939" t="s">
        <v>1891</v>
      </c>
      <c r="V939" t="s">
        <v>5316</v>
      </c>
      <c r="W939" t="s">
        <v>1892</v>
      </c>
      <c r="X939">
        <v>1800.74</v>
      </c>
    </row>
    <row r="940" spans="1:24" ht="13.2" x14ac:dyDescent="0.25">
      <c r="A940" t="s">
        <v>6552</v>
      </c>
      <c r="B940" t="s">
        <v>306</v>
      </c>
      <c r="C940" t="s">
        <v>1411</v>
      </c>
      <c r="D940" t="s">
        <v>2078</v>
      </c>
      <c r="E940" t="s">
        <v>2093</v>
      </c>
      <c r="F940">
        <v>2006</v>
      </c>
      <c r="G940" t="s">
        <v>2108</v>
      </c>
      <c r="H940" t="s">
        <v>2116</v>
      </c>
      <c r="I940" t="s">
        <v>2233</v>
      </c>
      <c r="J940" t="s">
        <v>3227</v>
      </c>
      <c r="K940">
        <v>16689.96</v>
      </c>
      <c r="L940" t="s">
        <v>1894</v>
      </c>
      <c r="M940" t="s">
        <v>1893</v>
      </c>
      <c r="N940">
        <v>4709.68</v>
      </c>
      <c r="O940" t="s">
        <v>1895</v>
      </c>
      <c r="P940">
        <v>6252.45</v>
      </c>
      <c r="Q940" t="s">
        <v>3892</v>
      </c>
      <c r="R940" t="s">
        <v>1889</v>
      </c>
      <c r="S940" t="s">
        <v>1890</v>
      </c>
      <c r="T940" t="s">
        <v>4859</v>
      </c>
      <c r="U940" t="s">
        <v>1891</v>
      </c>
      <c r="V940" t="s">
        <v>5316</v>
      </c>
      <c r="W940" t="s">
        <v>1892</v>
      </c>
      <c r="X940">
        <v>4022.39</v>
      </c>
    </row>
    <row r="941" spans="1:24" ht="13.2" x14ac:dyDescent="0.25">
      <c r="A941" t="s">
        <v>6553</v>
      </c>
      <c r="B941" t="s">
        <v>151</v>
      </c>
      <c r="C941" t="s">
        <v>1412</v>
      </c>
      <c r="D941" t="s">
        <v>2082</v>
      </c>
      <c r="E941" t="s">
        <v>2092</v>
      </c>
      <c r="F941">
        <v>2003</v>
      </c>
      <c r="G941" t="s">
        <v>2108</v>
      </c>
      <c r="H941" t="s">
        <v>2109</v>
      </c>
      <c r="I941" t="s">
        <v>2225</v>
      </c>
      <c r="J941" t="s">
        <v>3228</v>
      </c>
      <c r="K941">
        <v>43679.040000000001</v>
      </c>
      <c r="L941" t="s">
        <v>1894</v>
      </c>
      <c r="M941" t="s">
        <v>1893</v>
      </c>
      <c r="N941">
        <v>4136.88</v>
      </c>
      <c r="O941" t="s">
        <v>1895</v>
      </c>
      <c r="P941">
        <v>3927.74</v>
      </c>
      <c r="Q941" t="s">
        <v>3912</v>
      </c>
      <c r="R941" t="s">
        <v>1889</v>
      </c>
      <c r="S941" t="s">
        <v>1890</v>
      </c>
      <c r="T941" t="s">
        <v>4860</v>
      </c>
      <c r="U941" t="s">
        <v>1891</v>
      </c>
      <c r="V941" t="s">
        <v>5321</v>
      </c>
      <c r="W941" t="s">
        <v>1892</v>
      </c>
      <c r="X941">
        <v>9992.98</v>
      </c>
    </row>
    <row r="942" spans="1:24" ht="13.2" x14ac:dyDescent="0.25">
      <c r="A942" t="s">
        <v>6554</v>
      </c>
      <c r="B942" t="s">
        <v>353</v>
      </c>
      <c r="C942" t="s">
        <v>1413</v>
      </c>
      <c r="D942" t="s">
        <v>2080</v>
      </c>
      <c r="E942" t="s">
        <v>2090</v>
      </c>
      <c r="F942">
        <v>2009</v>
      </c>
      <c r="G942" t="s">
        <v>2108</v>
      </c>
      <c r="H942" t="s">
        <v>2121</v>
      </c>
      <c r="I942" t="s">
        <v>2143</v>
      </c>
      <c r="J942" t="s">
        <v>3229</v>
      </c>
      <c r="K942">
        <v>16328.53</v>
      </c>
      <c r="L942" t="s">
        <v>1894</v>
      </c>
      <c r="M942" t="s">
        <v>1893</v>
      </c>
      <c r="N942">
        <v>14371.43</v>
      </c>
      <c r="O942" t="s">
        <v>1895</v>
      </c>
      <c r="P942">
        <v>7527.61</v>
      </c>
      <c r="Q942" t="s">
        <v>3929</v>
      </c>
      <c r="R942" t="s">
        <v>1889</v>
      </c>
      <c r="S942" t="s">
        <v>1890</v>
      </c>
      <c r="T942" t="s">
        <v>4861</v>
      </c>
      <c r="U942" t="s">
        <v>1891</v>
      </c>
      <c r="V942" t="s">
        <v>5323</v>
      </c>
      <c r="W942" t="s">
        <v>1892</v>
      </c>
      <c r="X942">
        <v>8240.7800000000007</v>
      </c>
    </row>
    <row r="943" spans="1:24" ht="13.2" x14ac:dyDescent="0.25">
      <c r="A943" t="s">
        <v>6555</v>
      </c>
      <c r="B943" t="s">
        <v>277</v>
      </c>
      <c r="C943" t="s">
        <v>1414</v>
      </c>
      <c r="D943" t="s">
        <v>2079</v>
      </c>
      <c r="E943" t="s">
        <v>2096</v>
      </c>
      <c r="F943">
        <v>1994</v>
      </c>
      <c r="G943" t="s">
        <v>2107</v>
      </c>
      <c r="H943" t="s">
        <v>2119</v>
      </c>
      <c r="I943" t="s">
        <v>2272</v>
      </c>
      <c r="J943" t="s">
        <v>3230</v>
      </c>
      <c r="K943">
        <v>40540.28</v>
      </c>
      <c r="L943" t="s">
        <v>1894</v>
      </c>
      <c r="M943" t="s">
        <v>1893</v>
      </c>
      <c r="N943">
        <v>13050.9</v>
      </c>
      <c r="O943" t="s">
        <v>1895</v>
      </c>
      <c r="P943">
        <v>6994.24</v>
      </c>
      <c r="Q943" t="s">
        <v>3943</v>
      </c>
      <c r="R943" t="s">
        <v>1889</v>
      </c>
      <c r="S943" t="s">
        <v>1890</v>
      </c>
      <c r="T943" t="s">
        <v>4862</v>
      </c>
      <c r="U943" t="s">
        <v>1891</v>
      </c>
      <c r="V943" t="s">
        <v>5324</v>
      </c>
      <c r="W943" t="s">
        <v>1892</v>
      </c>
      <c r="X943">
        <v>1330.4</v>
      </c>
    </row>
    <row r="944" spans="1:24" ht="13.2" x14ac:dyDescent="0.25">
      <c r="A944" t="s">
        <v>6556</v>
      </c>
      <c r="B944" t="s">
        <v>326</v>
      </c>
      <c r="C944" t="s">
        <v>1415</v>
      </c>
      <c r="D944" t="s">
        <v>2081</v>
      </c>
      <c r="E944" t="s">
        <v>1994</v>
      </c>
      <c r="F944">
        <v>1995</v>
      </c>
      <c r="G944" t="s">
        <v>2107</v>
      </c>
      <c r="H944" t="s">
        <v>2120</v>
      </c>
      <c r="I944" t="s">
        <v>2141</v>
      </c>
      <c r="J944" t="s">
        <v>3231</v>
      </c>
      <c r="K944">
        <v>15296.7</v>
      </c>
      <c r="L944" t="s">
        <v>1894</v>
      </c>
      <c r="M944" t="s">
        <v>1893</v>
      </c>
      <c r="N944">
        <v>10924.72</v>
      </c>
      <c r="O944" t="s">
        <v>1895</v>
      </c>
      <c r="P944">
        <v>2570.2600000000002</v>
      </c>
      <c r="Q944" t="s">
        <v>3920</v>
      </c>
      <c r="R944" t="s">
        <v>1889</v>
      </c>
      <c r="S944" t="s">
        <v>1890</v>
      </c>
      <c r="T944" t="s">
        <v>4863</v>
      </c>
      <c r="U944" t="s">
        <v>1891</v>
      </c>
      <c r="V944" t="s">
        <v>5316</v>
      </c>
      <c r="W944" t="s">
        <v>1892</v>
      </c>
      <c r="X944">
        <v>2598.87</v>
      </c>
    </row>
    <row r="945" spans="1:24" ht="13.2" x14ac:dyDescent="0.25">
      <c r="A945" t="s">
        <v>6557</v>
      </c>
      <c r="B945" t="s">
        <v>161</v>
      </c>
      <c r="C945" t="s">
        <v>1416</v>
      </c>
      <c r="D945" t="s">
        <v>2001</v>
      </c>
      <c r="E945" t="s">
        <v>2086</v>
      </c>
      <c r="F945">
        <v>2000</v>
      </c>
      <c r="G945" t="s">
        <v>2108</v>
      </c>
      <c r="H945" t="s">
        <v>2116</v>
      </c>
      <c r="I945" t="s">
        <v>2297</v>
      </c>
      <c r="J945" t="s">
        <v>3232</v>
      </c>
      <c r="K945">
        <v>22029.35</v>
      </c>
      <c r="L945" t="s">
        <v>1894</v>
      </c>
      <c r="M945" t="s">
        <v>1893</v>
      </c>
      <c r="N945">
        <v>9767.52</v>
      </c>
      <c r="O945" t="s">
        <v>1895</v>
      </c>
      <c r="P945">
        <v>3111.09</v>
      </c>
      <c r="Q945" t="s">
        <v>3894</v>
      </c>
      <c r="R945" t="s">
        <v>1889</v>
      </c>
      <c r="S945" t="s">
        <v>1890</v>
      </c>
      <c r="T945" t="s">
        <v>4864</v>
      </c>
      <c r="U945" t="s">
        <v>1891</v>
      </c>
      <c r="V945" t="s">
        <v>5316</v>
      </c>
      <c r="W945" t="s">
        <v>1892</v>
      </c>
      <c r="X945">
        <v>9717.14</v>
      </c>
    </row>
    <row r="946" spans="1:24" ht="13.2" x14ac:dyDescent="0.25">
      <c r="A946" t="s">
        <v>6558</v>
      </c>
      <c r="B946" t="s">
        <v>237</v>
      </c>
      <c r="C946" t="s">
        <v>1417</v>
      </c>
      <c r="D946" t="s">
        <v>2079</v>
      </c>
      <c r="E946" t="s">
        <v>2094</v>
      </c>
      <c r="F946">
        <v>2002</v>
      </c>
      <c r="G946" t="s">
        <v>2108</v>
      </c>
      <c r="H946" t="s">
        <v>2119</v>
      </c>
      <c r="I946" t="s">
        <v>2141</v>
      </c>
      <c r="J946" t="s">
        <v>3233</v>
      </c>
      <c r="K946">
        <v>19550.21</v>
      </c>
      <c r="L946" t="s">
        <v>1894</v>
      </c>
      <c r="M946" t="s">
        <v>1893</v>
      </c>
      <c r="N946">
        <v>6378.11</v>
      </c>
      <c r="O946" t="s">
        <v>1895</v>
      </c>
      <c r="P946">
        <v>3310.26</v>
      </c>
      <c r="Q946" t="s">
        <v>3922</v>
      </c>
      <c r="R946" t="s">
        <v>1889</v>
      </c>
      <c r="S946" t="s">
        <v>1890</v>
      </c>
      <c r="T946" t="s">
        <v>4865</v>
      </c>
      <c r="U946" t="s">
        <v>1891</v>
      </c>
      <c r="V946" t="s">
        <v>5626</v>
      </c>
      <c r="W946" t="s">
        <v>1892</v>
      </c>
      <c r="X946">
        <v>8528.68</v>
      </c>
    </row>
    <row r="947" spans="1:24" ht="13.2" x14ac:dyDescent="0.25">
      <c r="A947" t="s">
        <v>6559</v>
      </c>
      <c r="B947" t="s">
        <v>204</v>
      </c>
      <c r="C947" t="s">
        <v>1418</v>
      </c>
      <c r="D947" t="s">
        <v>2082</v>
      </c>
      <c r="E947" t="s">
        <v>2104</v>
      </c>
      <c r="F947">
        <v>2001</v>
      </c>
      <c r="G947" t="s">
        <v>2106</v>
      </c>
      <c r="H947" t="s">
        <v>2112</v>
      </c>
      <c r="I947" t="s">
        <v>2142</v>
      </c>
      <c r="J947" t="s">
        <v>3234</v>
      </c>
      <c r="K947">
        <v>58536.67</v>
      </c>
      <c r="L947" t="s">
        <v>1894</v>
      </c>
      <c r="M947" t="s">
        <v>1893</v>
      </c>
      <c r="N947">
        <v>12376.2</v>
      </c>
      <c r="O947" t="s">
        <v>1895</v>
      </c>
      <c r="P947">
        <v>5174.3999999999996</v>
      </c>
      <c r="Q947" t="s">
        <v>3922</v>
      </c>
      <c r="R947" t="s">
        <v>1889</v>
      </c>
      <c r="S947" t="s">
        <v>1890</v>
      </c>
      <c r="T947" t="s">
        <v>4866</v>
      </c>
      <c r="U947" t="s">
        <v>1891</v>
      </c>
      <c r="V947" t="s">
        <v>5316</v>
      </c>
      <c r="W947" t="s">
        <v>1892</v>
      </c>
      <c r="X947">
        <v>5916.89</v>
      </c>
    </row>
    <row r="948" spans="1:24" ht="13.2" x14ac:dyDescent="0.25">
      <c r="A948" t="s">
        <v>6560</v>
      </c>
      <c r="B948" t="s">
        <v>171</v>
      </c>
      <c r="C948" t="s">
        <v>1419</v>
      </c>
      <c r="D948" t="s">
        <v>2079</v>
      </c>
      <c r="E948" t="s">
        <v>2093</v>
      </c>
      <c r="F948">
        <v>1992</v>
      </c>
      <c r="G948" t="s">
        <v>2108</v>
      </c>
      <c r="H948" t="s">
        <v>2110</v>
      </c>
      <c r="I948" t="s">
        <v>2143</v>
      </c>
      <c r="J948" t="s">
        <v>3235</v>
      </c>
      <c r="K948">
        <v>55033.25</v>
      </c>
      <c r="L948" t="s">
        <v>1894</v>
      </c>
      <c r="M948" t="s">
        <v>1893</v>
      </c>
      <c r="N948">
        <v>13243.32</v>
      </c>
      <c r="O948" t="s">
        <v>1895</v>
      </c>
      <c r="P948">
        <v>7467.12</v>
      </c>
      <c r="Q948" t="s">
        <v>3931</v>
      </c>
      <c r="R948" t="s">
        <v>1889</v>
      </c>
      <c r="S948" t="s">
        <v>1890</v>
      </c>
      <c r="T948" t="s">
        <v>4867</v>
      </c>
      <c r="U948" t="s">
        <v>1891</v>
      </c>
      <c r="V948" t="s">
        <v>5316</v>
      </c>
      <c r="W948" t="s">
        <v>1892</v>
      </c>
      <c r="X948">
        <v>9806.2000000000007</v>
      </c>
    </row>
    <row r="949" spans="1:24" ht="13.2" x14ac:dyDescent="0.25">
      <c r="A949" t="s">
        <v>6561</v>
      </c>
      <c r="B949" t="s">
        <v>148</v>
      </c>
      <c r="C949" t="s">
        <v>1420</v>
      </c>
      <c r="D949" t="s">
        <v>2079</v>
      </c>
      <c r="E949" t="s">
        <v>2102</v>
      </c>
      <c r="F949">
        <v>2010</v>
      </c>
      <c r="G949" t="s">
        <v>2108</v>
      </c>
      <c r="H949" t="s">
        <v>2110</v>
      </c>
      <c r="I949" t="s">
        <v>2233</v>
      </c>
      <c r="J949" t="s">
        <v>3236</v>
      </c>
      <c r="K949">
        <v>19278.98</v>
      </c>
      <c r="L949" t="s">
        <v>1894</v>
      </c>
      <c r="M949" t="s">
        <v>1893</v>
      </c>
      <c r="N949">
        <v>7019.28</v>
      </c>
      <c r="O949" t="s">
        <v>1895</v>
      </c>
      <c r="P949">
        <v>5017.42</v>
      </c>
      <c r="Q949" t="s">
        <v>3918</v>
      </c>
      <c r="R949" t="s">
        <v>1889</v>
      </c>
      <c r="S949" t="s">
        <v>1890</v>
      </c>
      <c r="T949" t="s">
        <v>4868</v>
      </c>
      <c r="U949" t="s">
        <v>1891</v>
      </c>
      <c r="V949" t="s">
        <v>5316</v>
      </c>
      <c r="W949" t="s">
        <v>1892</v>
      </c>
      <c r="X949">
        <v>6847.77</v>
      </c>
    </row>
    <row r="950" spans="1:24" ht="13.2" x14ac:dyDescent="0.25">
      <c r="A950" t="s">
        <v>6562</v>
      </c>
      <c r="B950" t="s">
        <v>395</v>
      </c>
      <c r="C950" t="s">
        <v>1421</v>
      </c>
      <c r="D950" t="s">
        <v>2001</v>
      </c>
      <c r="E950" t="s">
        <v>2001</v>
      </c>
      <c r="F950">
        <v>1999</v>
      </c>
      <c r="G950" t="s">
        <v>2108</v>
      </c>
      <c r="H950" t="s">
        <v>2111</v>
      </c>
      <c r="I950" t="s">
        <v>2294</v>
      </c>
      <c r="J950" t="s">
        <v>3237</v>
      </c>
      <c r="K950">
        <v>24215.09</v>
      </c>
      <c r="L950" t="s">
        <v>1894</v>
      </c>
      <c r="M950" t="s">
        <v>1893</v>
      </c>
      <c r="N950">
        <v>10429.370000000001</v>
      </c>
      <c r="O950" t="s">
        <v>1895</v>
      </c>
      <c r="P950">
        <v>7488.9</v>
      </c>
      <c r="Q950" t="s">
        <v>3724</v>
      </c>
      <c r="R950" t="s">
        <v>1889</v>
      </c>
      <c r="S950" t="s">
        <v>1890</v>
      </c>
      <c r="T950" t="s">
        <v>4869</v>
      </c>
      <c r="U950" t="s">
        <v>1891</v>
      </c>
      <c r="V950" t="s">
        <v>5316</v>
      </c>
      <c r="W950" t="s">
        <v>1892</v>
      </c>
      <c r="X950">
        <v>6170.51</v>
      </c>
    </row>
    <row r="951" spans="1:24" ht="13.2" x14ac:dyDescent="0.25">
      <c r="A951" t="s">
        <v>6563</v>
      </c>
      <c r="B951" t="s">
        <v>313</v>
      </c>
      <c r="C951" t="s">
        <v>1422</v>
      </c>
      <c r="D951" t="s">
        <v>2078</v>
      </c>
      <c r="E951" t="s">
        <v>2100</v>
      </c>
      <c r="F951">
        <v>1992</v>
      </c>
      <c r="G951" t="s">
        <v>2106</v>
      </c>
      <c r="H951" t="s">
        <v>2109</v>
      </c>
      <c r="I951" t="s">
        <v>2142</v>
      </c>
      <c r="J951" t="s">
        <v>3238</v>
      </c>
      <c r="K951">
        <v>19031.41</v>
      </c>
      <c r="L951" t="s">
        <v>1894</v>
      </c>
      <c r="M951" t="s">
        <v>1893</v>
      </c>
      <c r="N951">
        <v>6935.18</v>
      </c>
      <c r="O951" t="s">
        <v>1895</v>
      </c>
      <c r="P951">
        <v>7380.41</v>
      </c>
      <c r="Q951" t="s">
        <v>3748</v>
      </c>
      <c r="R951" t="s">
        <v>1889</v>
      </c>
      <c r="S951" t="s">
        <v>1890</v>
      </c>
      <c r="T951" t="s">
        <v>4870</v>
      </c>
      <c r="U951" t="s">
        <v>1891</v>
      </c>
      <c r="V951" t="s">
        <v>5626</v>
      </c>
      <c r="W951" t="s">
        <v>1892</v>
      </c>
      <c r="X951">
        <v>8165.79</v>
      </c>
    </row>
    <row r="952" spans="1:24" ht="13.2" x14ac:dyDescent="0.25">
      <c r="A952" t="s">
        <v>6564</v>
      </c>
      <c r="B952" t="s">
        <v>392</v>
      </c>
      <c r="C952" t="s">
        <v>1423</v>
      </c>
      <c r="D952" t="s">
        <v>2081</v>
      </c>
      <c r="E952" t="s">
        <v>2085</v>
      </c>
      <c r="F952">
        <v>1992</v>
      </c>
      <c r="G952" t="s">
        <v>2106</v>
      </c>
      <c r="H952" t="s">
        <v>2111</v>
      </c>
      <c r="I952" t="s">
        <v>2133</v>
      </c>
      <c r="J952" t="s">
        <v>3239</v>
      </c>
      <c r="K952">
        <v>34516.58</v>
      </c>
      <c r="L952" t="s">
        <v>1894</v>
      </c>
      <c r="M952" t="s">
        <v>1893</v>
      </c>
      <c r="N952">
        <v>14780.88</v>
      </c>
      <c r="O952" t="s">
        <v>1895</v>
      </c>
      <c r="P952">
        <v>6232.67</v>
      </c>
      <c r="Q952" t="s">
        <v>3723</v>
      </c>
      <c r="R952" t="s">
        <v>1889</v>
      </c>
      <c r="S952" t="s">
        <v>1890</v>
      </c>
      <c r="T952" t="s">
        <v>4871</v>
      </c>
      <c r="U952" t="s">
        <v>1891</v>
      </c>
      <c r="V952" t="s">
        <v>5626</v>
      </c>
      <c r="W952" t="s">
        <v>1892</v>
      </c>
      <c r="X952">
        <v>3641.65</v>
      </c>
    </row>
    <row r="953" spans="1:24" ht="13.2" x14ac:dyDescent="0.25">
      <c r="A953" t="s">
        <v>6565</v>
      </c>
      <c r="B953" t="s">
        <v>335</v>
      </c>
      <c r="C953" t="s">
        <v>1424</v>
      </c>
      <c r="D953" t="s">
        <v>2078</v>
      </c>
      <c r="E953" t="s">
        <v>2082</v>
      </c>
      <c r="F953">
        <v>2013</v>
      </c>
      <c r="G953" t="s">
        <v>2108</v>
      </c>
      <c r="H953" t="s">
        <v>2111</v>
      </c>
      <c r="I953" t="s">
        <v>2235</v>
      </c>
      <c r="J953" t="s">
        <v>3240</v>
      </c>
      <c r="K953">
        <v>15241.86</v>
      </c>
      <c r="L953" t="s">
        <v>1894</v>
      </c>
      <c r="M953" t="s">
        <v>1893</v>
      </c>
      <c r="N953">
        <v>14330.52</v>
      </c>
      <c r="O953" t="s">
        <v>1895</v>
      </c>
      <c r="P953">
        <v>6307</v>
      </c>
      <c r="Q953" t="s">
        <v>3922</v>
      </c>
      <c r="R953" t="s">
        <v>1889</v>
      </c>
      <c r="S953" t="s">
        <v>1890</v>
      </c>
      <c r="T953" t="s">
        <v>4872</v>
      </c>
      <c r="U953" t="s">
        <v>1891</v>
      </c>
      <c r="V953" t="s">
        <v>5626</v>
      </c>
      <c r="W953" t="s">
        <v>1892</v>
      </c>
      <c r="X953">
        <v>6652.34</v>
      </c>
    </row>
    <row r="954" spans="1:24" ht="13.2" x14ac:dyDescent="0.25">
      <c r="A954" t="s">
        <v>6566</v>
      </c>
      <c r="B954" t="s">
        <v>472</v>
      </c>
      <c r="C954" t="s">
        <v>997</v>
      </c>
      <c r="D954" t="s">
        <v>2079</v>
      </c>
      <c r="E954" t="s">
        <v>2098</v>
      </c>
      <c r="F954">
        <v>1992</v>
      </c>
      <c r="G954" t="s">
        <v>2108</v>
      </c>
      <c r="H954" t="s">
        <v>2115</v>
      </c>
      <c r="I954" t="s">
        <v>2235</v>
      </c>
      <c r="J954" t="s">
        <v>3241</v>
      </c>
      <c r="K954">
        <v>40241.19</v>
      </c>
      <c r="L954" t="s">
        <v>1894</v>
      </c>
      <c r="M954" t="s">
        <v>1893</v>
      </c>
      <c r="N954">
        <v>4813.3500000000004</v>
      </c>
      <c r="O954" t="s">
        <v>1895</v>
      </c>
      <c r="P954">
        <v>3768.03</v>
      </c>
      <c r="Q954" t="s">
        <v>3923</v>
      </c>
      <c r="R954" t="s">
        <v>1889</v>
      </c>
      <c r="S954" t="s">
        <v>1890</v>
      </c>
      <c r="T954" t="s">
        <v>4873</v>
      </c>
      <c r="U954" t="s">
        <v>1891</v>
      </c>
      <c r="V954" t="s">
        <v>5316</v>
      </c>
      <c r="W954" t="s">
        <v>1892</v>
      </c>
      <c r="X954">
        <v>6376.16</v>
      </c>
    </row>
    <row r="955" spans="1:24" ht="13.2" x14ac:dyDescent="0.25">
      <c r="A955" t="s">
        <v>6567</v>
      </c>
      <c r="B955" t="s">
        <v>321</v>
      </c>
      <c r="C955" t="s">
        <v>1425</v>
      </c>
      <c r="D955" t="s">
        <v>2080</v>
      </c>
      <c r="E955" t="s">
        <v>2100</v>
      </c>
      <c r="F955">
        <v>2004</v>
      </c>
      <c r="G955" t="s">
        <v>2106</v>
      </c>
      <c r="H955" t="s">
        <v>2117</v>
      </c>
      <c r="I955" t="s">
        <v>2296</v>
      </c>
      <c r="J955" t="s">
        <v>3242</v>
      </c>
      <c r="K955">
        <v>15212.82</v>
      </c>
      <c r="L955" t="s">
        <v>1894</v>
      </c>
      <c r="M955" t="s">
        <v>1893</v>
      </c>
      <c r="N955">
        <v>9039.7199999999993</v>
      </c>
      <c r="O955" t="s">
        <v>1895</v>
      </c>
      <c r="P955">
        <v>5506.81</v>
      </c>
      <c r="Q955" t="s">
        <v>3740</v>
      </c>
      <c r="R955" t="s">
        <v>1889</v>
      </c>
      <c r="S955" t="s">
        <v>1890</v>
      </c>
      <c r="T955" t="s">
        <v>4874</v>
      </c>
      <c r="U955" t="s">
        <v>1891</v>
      </c>
      <c r="V955" t="s">
        <v>5626</v>
      </c>
      <c r="W955" t="s">
        <v>1892</v>
      </c>
      <c r="X955">
        <v>9478.64</v>
      </c>
    </row>
    <row r="956" spans="1:24" ht="13.2" x14ac:dyDescent="0.25">
      <c r="A956" t="s">
        <v>6568</v>
      </c>
      <c r="B956" t="s">
        <v>205</v>
      </c>
      <c r="C956" t="s">
        <v>1426</v>
      </c>
      <c r="D956" t="s">
        <v>2081</v>
      </c>
      <c r="E956" t="s">
        <v>2097</v>
      </c>
      <c r="F956">
        <v>1999</v>
      </c>
      <c r="G956" t="s">
        <v>2106</v>
      </c>
      <c r="H956" t="s">
        <v>2122</v>
      </c>
      <c r="I956" t="s">
        <v>2141</v>
      </c>
      <c r="J956" t="s">
        <v>3243</v>
      </c>
      <c r="K956">
        <v>54460</v>
      </c>
      <c r="L956" t="s">
        <v>1894</v>
      </c>
      <c r="M956" t="s">
        <v>1893</v>
      </c>
      <c r="N956">
        <v>10315.799999999999</v>
      </c>
      <c r="O956" t="s">
        <v>1895</v>
      </c>
      <c r="P956">
        <v>5203.21</v>
      </c>
      <c r="Q956" t="s">
        <v>3898</v>
      </c>
      <c r="R956" t="s">
        <v>1889</v>
      </c>
      <c r="S956" t="s">
        <v>1890</v>
      </c>
      <c r="T956" t="s">
        <v>4875</v>
      </c>
      <c r="U956" t="s">
        <v>1891</v>
      </c>
      <c r="V956" t="s">
        <v>5316</v>
      </c>
      <c r="W956" t="s">
        <v>1892</v>
      </c>
      <c r="X956">
        <v>4684.5200000000004</v>
      </c>
    </row>
    <row r="957" spans="1:24" ht="13.2" x14ac:dyDescent="0.25">
      <c r="A957" t="s">
        <v>6569</v>
      </c>
      <c r="B957" t="s">
        <v>459</v>
      </c>
      <c r="C957" t="s">
        <v>1427</v>
      </c>
      <c r="D957" t="s">
        <v>2079</v>
      </c>
      <c r="E957" t="s">
        <v>2083</v>
      </c>
      <c r="F957">
        <v>1994</v>
      </c>
      <c r="G957" t="s">
        <v>2108</v>
      </c>
      <c r="H957" t="s">
        <v>2109</v>
      </c>
      <c r="I957" t="s">
        <v>2235</v>
      </c>
      <c r="J957" t="s">
        <v>3244</v>
      </c>
      <c r="K957">
        <v>17968.87</v>
      </c>
      <c r="L957" t="s">
        <v>1894</v>
      </c>
      <c r="M957" t="s">
        <v>1893</v>
      </c>
      <c r="N957">
        <v>8342.51</v>
      </c>
      <c r="O957" t="s">
        <v>1895</v>
      </c>
      <c r="P957">
        <v>4548.63</v>
      </c>
      <c r="Q957" t="s">
        <v>3907</v>
      </c>
      <c r="R957" t="s">
        <v>1889</v>
      </c>
      <c r="S957" t="s">
        <v>1890</v>
      </c>
      <c r="T957" t="s">
        <v>4876</v>
      </c>
      <c r="U957" t="s">
        <v>1891</v>
      </c>
      <c r="V957" t="s">
        <v>5625</v>
      </c>
      <c r="W957" t="s">
        <v>1892</v>
      </c>
      <c r="X957">
        <v>7902.17</v>
      </c>
    </row>
    <row r="958" spans="1:24" ht="13.2" x14ac:dyDescent="0.25">
      <c r="A958" t="s">
        <v>6570</v>
      </c>
      <c r="B958" t="s">
        <v>473</v>
      </c>
      <c r="C958" t="s">
        <v>1428</v>
      </c>
      <c r="D958" t="s">
        <v>2081</v>
      </c>
      <c r="E958" t="s">
        <v>2099</v>
      </c>
      <c r="F958">
        <v>1964</v>
      </c>
      <c r="G958" t="s">
        <v>2108</v>
      </c>
      <c r="H958" t="s">
        <v>2112</v>
      </c>
      <c r="I958" t="s">
        <v>2295</v>
      </c>
      <c r="J958" t="s">
        <v>3245</v>
      </c>
      <c r="K958">
        <v>27262.48</v>
      </c>
      <c r="L958" t="s">
        <v>1894</v>
      </c>
      <c r="M958" t="s">
        <v>1893</v>
      </c>
      <c r="N958">
        <v>10427.36</v>
      </c>
      <c r="O958" t="s">
        <v>1895</v>
      </c>
      <c r="P958">
        <v>4488.97</v>
      </c>
      <c r="Q958" t="s">
        <v>3904</v>
      </c>
      <c r="R958" t="s">
        <v>1889</v>
      </c>
      <c r="S958" t="s">
        <v>1890</v>
      </c>
      <c r="T958" t="s">
        <v>4877</v>
      </c>
      <c r="U958" t="s">
        <v>1891</v>
      </c>
      <c r="V958" t="s">
        <v>5316</v>
      </c>
      <c r="W958" t="s">
        <v>1892</v>
      </c>
      <c r="X958">
        <v>4975.1499999999996</v>
      </c>
    </row>
    <row r="959" spans="1:24" ht="13.2" x14ac:dyDescent="0.25">
      <c r="A959" t="s">
        <v>6571</v>
      </c>
      <c r="B959" t="s">
        <v>132</v>
      </c>
      <c r="C959" t="s">
        <v>1429</v>
      </c>
      <c r="D959" t="s">
        <v>2081</v>
      </c>
      <c r="E959" t="s">
        <v>2098</v>
      </c>
      <c r="F959">
        <v>2004</v>
      </c>
      <c r="G959" t="s">
        <v>2108</v>
      </c>
      <c r="H959" t="s">
        <v>2115</v>
      </c>
      <c r="I959" t="s">
        <v>2133</v>
      </c>
      <c r="J959" t="s">
        <v>3246</v>
      </c>
      <c r="K959">
        <v>59157.48</v>
      </c>
      <c r="L959" t="s">
        <v>1894</v>
      </c>
      <c r="M959" t="s">
        <v>1893</v>
      </c>
      <c r="N959">
        <v>5287.45</v>
      </c>
      <c r="O959" t="s">
        <v>1895</v>
      </c>
      <c r="P959">
        <v>5206.2299999999996</v>
      </c>
      <c r="Q959" t="s">
        <v>3935</v>
      </c>
      <c r="R959" t="s">
        <v>1889</v>
      </c>
      <c r="S959" t="s">
        <v>1890</v>
      </c>
      <c r="T959" t="s">
        <v>4878</v>
      </c>
      <c r="U959" t="s">
        <v>1891</v>
      </c>
      <c r="V959" t="s">
        <v>5316</v>
      </c>
      <c r="W959" t="s">
        <v>1892</v>
      </c>
      <c r="X959">
        <v>8299.7000000000007</v>
      </c>
    </row>
    <row r="960" spans="1:24" ht="13.2" x14ac:dyDescent="0.25">
      <c r="A960" t="s">
        <v>6572</v>
      </c>
      <c r="B960" t="s">
        <v>259</v>
      </c>
      <c r="C960" t="s">
        <v>1430</v>
      </c>
      <c r="D960" t="s">
        <v>2078</v>
      </c>
      <c r="E960" t="s">
        <v>2101</v>
      </c>
      <c r="F960">
        <v>2000</v>
      </c>
      <c r="G960" t="s">
        <v>2108</v>
      </c>
      <c r="H960" t="s">
        <v>2109</v>
      </c>
      <c r="I960" t="s">
        <v>2233</v>
      </c>
      <c r="J960" t="s">
        <v>3247</v>
      </c>
      <c r="K960">
        <v>21914.47</v>
      </c>
      <c r="L960" t="s">
        <v>1894</v>
      </c>
      <c r="M960" t="s">
        <v>1893</v>
      </c>
      <c r="N960">
        <v>10719.7</v>
      </c>
      <c r="O960" t="s">
        <v>1895</v>
      </c>
      <c r="P960">
        <v>2672.58</v>
      </c>
      <c r="Q960" t="s">
        <v>3724</v>
      </c>
      <c r="R960" t="s">
        <v>1889</v>
      </c>
      <c r="S960" t="s">
        <v>1890</v>
      </c>
      <c r="T960" t="s">
        <v>4879</v>
      </c>
      <c r="U960" t="s">
        <v>1891</v>
      </c>
      <c r="V960" t="s">
        <v>5626</v>
      </c>
      <c r="W960" t="s">
        <v>1892</v>
      </c>
      <c r="X960">
        <v>7882.42</v>
      </c>
    </row>
    <row r="961" spans="1:24" ht="13.2" x14ac:dyDescent="0.25">
      <c r="A961" t="s">
        <v>6573</v>
      </c>
      <c r="B961" t="s">
        <v>304</v>
      </c>
      <c r="C961" t="s">
        <v>1431</v>
      </c>
      <c r="D961" t="s">
        <v>2001</v>
      </c>
      <c r="E961" t="s">
        <v>2102</v>
      </c>
      <c r="F961">
        <v>1998</v>
      </c>
      <c r="G961" t="s">
        <v>2107</v>
      </c>
      <c r="H961" t="s">
        <v>2121</v>
      </c>
      <c r="I961" t="s">
        <v>2298</v>
      </c>
      <c r="J961" t="s">
        <v>3248</v>
      </c>
      <c r="K961">
        <v>19203.47</v>
      </c>
      <c r="L961" t="s">
        <v>1894</v>
      </c>
      <c r="M961" t="s">
        <v>1893</v>
      </c>
      <c r="N961">
        <v>8866.17</v>
      </c>
      <c r="O961" t="s">
        <v>1895</v>
      </c>
      <c r="P961">
        <v>3950.31</v>
      </c>
      <c r="Q961" t="s">
        <v>3724</v>
      </c>
      <c r="R961" t="s">
        <v>1889</v>
      </c>
      <c r="S961" t="s">
        <v>1890</v>
      </c>
      <c r="T961" t="s">
        <v>4880</v>
      </c>
      <c r="U961" t="s">
        <v>1891</v>
      </c>
      <c r="V961" t="s">
        <v>5316</v>
      </c>
      <c r="W961" t="s">
        <v>1892</v>
      </c>
      <c r="X961">
        <v>1537.92</v>
      </c>
    </row>
    <row r="962" spans="1:24" ht="13.2" x14ac:dyDescent="0.25">
      <c r="A962" t="s">
        <v>6574</v>
      </c>
      <c r="B962" t="s">
        <v>357</v>
      </c>
      <c r="C962" t="s">
        <v>1432</v>
      </c>
      <c r="D962" t="s">
        <v>2001</v>
      </c>
      <c r="E962" t="s">
        <v>2001</v>
      </c>
      <c r="F962">
        <v>2005</v>
      </c>
      <c r="G962" t="s">
        <v>2107</v>
      </c>
      <c r="H962" t="s">
        <v>2120</v>
      </c>
      <c r="I962" t="s">
        <v>2299</v>
      </c>
      <c r="J962" t="s">
        <v>3249</v>
      </c>
      <c r="K962">
        <v>15501.77</v>
      </c>
      <c r="L962" t="s">
        <v>1894</v>
      </c>
      <c r="M962" t="s">
        <v>1893</v>
      </c>
      <c r="N962">
        <v>6491.5</v>
      </c>
      <c r="O962" t="s">
        <v>1895</v>
      </c>
      <c r="P962">
        <v>7312.53</v>
      </c>
      <c r="Q962" t="s">
        <v>3933</v>
      </c>
      <c r="R962" t="s">
        <v>1889</v>
      </c>
      <c r="S962" t="s">
        <v>1890</v>
      </c>
      <c r="T962" t="s">
        <v>4881</v>
      </c>
      <c r="U962" t="s">
        <v>1891</v>
      </c>
      <c r="V962" t="s">
        <v>5316</v>
      </c>
      <c r="W962" t="s">
        <v>1892</v>
      </c>
      <c r="X962">
        <v>6721.24</v>
      </c>
    </row>
    <row r="963" spans="1:24" ht="13.2" x14ac:dyDescent="0.25">
      <c r="A963" t="s">
        <v>6575</v>
      </c>
      <c r="B963" t="s">
        <v>335</v>
      </c>
      <c r="C963" t="s">
        <v>1433</v>
      </c>
      <c r="D963" t="s">
        <v>2082</v>
      </c>
      <c r="E963" t="s">
        <v>2098</v>
      </c>
      <c r="F963">
        <v>2010</v>
      </c>
      <c r="G963" t="s">
        <v>2108</v>
      </c>
      <c r="H963" t="s">
        <v>2114</v>
      </c>
      <c r="I963" t="s">
        <v>2296</v>
      </c>
      <c r="J963" t="s">
        <v>3250</v>
      </c>
      <c r="K963">
        <v>15918.22</v>
      </c>
      <c r="L963" t="s">
        <v>1894</v>
      </c>
      <c r="M963" t="s">
        <v>1893</v>
      </c>
      <c r="N963">
        <v>8700.7900000000009</v>
      </c>
      <c r="O963" t="s">
        <v>1895</v>
      </c>
      <c r="P963">
        <v>6355.11</v>
      </c>
      <c r="Q963" t="s">
        <v>3933</v>
      </c>
      <c r="R963" t="s">
        <v>1889</v>
      </c>
      <c r="S963" t="s">
        <v>1890</v>
      </c>
      <c r="T963" t="s">
        <v>4882</v>
      </c>
      <c r="U963" t="s">
        <v>1891</v>
      </c>
      <c r="V963" t="s">
        <v>5319</v>
      </c>
      <c r="W963" t="s">
        <v>1892</v>
      </c>
      <c r="X963">
        <v>5840.61</v>
      </c>
    </row>
    <row r="964" spans="1:24" ht="13.2" x14ac:dyDescent="0.25">
      <c r="A964" t="s">
        <v>6576</v>
      </c>
      <c r="B964" t="s">
        <v>182</v>
      </c>
      <c r="C964" t="s">
        <v>1434</v>
      </c>
      <c r="D964" t="s">
        <v>2080</v>
      </c>
      <c r="E964" t="s">
        <v>2090</v>
      </c>
      <c r="F964">
        <v>2004</v>
      </c>
      <c r="G964" t="s">
        <v>2108</v>
      </c>
      <c r="H964" t="s">
        <v>2115</v>
      </c>
      <c r="I964" t="s">
        <v>2133</v>
      </c>
      <c r="J964" t="s">
        <v>3251</v>
      </c>
      <c r="K964">
        <v>31378.81</v>
      </c>
      <c r="L964" t="s">
        <v>1894</v>
      </c>
      <c r="M964" t="s">
        <v>1893</v>
      </c>
      <c r="N964">
        <v>12936.4</v>
      </c>
      <c r="O964" t="s">
        <v>1895</v>
      </c>
      <c r="P964">
        <v>4797.84</v>
      </c>
      <c r="Q964" t="s">
        <v>3724</v>
      </c>
      <c r="R964" t="s">
        <v>1889</v>
      </c>
      <c r="S964" t="s">
        <v>1890</v>
      </c>
      <c r="T964" t="s">
        <v>4883</v>
      </c>
      <c r="U964" t="s">
        <v>1891</v>
      </c>
      <c r="V964" t="s">
        <v>5316</v>
      </c>
      <c r="W964" t="s">
        <v>1892</v>
      </c>
      <c r="X964">
        <v>7829.58</v>
      </c>
    </row>
    <row r="965" spans="1:24" ht="13.2" x14ac:dyDescent="0.25">
      <c r="A965" t="s">
        <v>6577</v>
      </c>
      <c r="B965" t="s">
        <v>306</v>
      </c>
      <c r="C965" t="s">
        <v>1435</v>
      </c>
      <c r="D965" t="s">
        <v>2082</v>
      </c>
      <c r="E965" t="s">
        <v>2089</v>
      </c>
      <c r="F965">
        <v>2003</v>
      </c>
      <c r="G965" t="s">
        <v>2107</v>
      </c>
      <c r="H965" t="s">
        <v>2114</v>
      </c>
      <c r="I965" t="s">
        <v>2294</v>
      </c>
      <c r="J965" t="s">
        <v>3252</v>
      </c>
      <c r="K965">
        <v>47324.83</v>
      </c>
      <c r="L965" t="s">
        <v>1894</v>
      </c>
      <c r="M965" t="s">
        <v>1893</v>
      </c>
      <c r="N965">
        <v>7139.69</v>
      </c>
      <c r="O965" t="s">
        <v>1895</v>
      </c>
      <c r="P965">
        <v>5296.53</v>
      </c>
      <c r="Q965" t="s">
        <v>3723</v>
      </c>
      <c r="R965" t="s">
        <v>1889</v>
      </c>
      <c r="S965" t="s">
        <v>1890</v>
      </c>
      <c r="T965" t="s">
        <v>4884</v>
      </c>
      <c r="U965" t="s">
        <v>1891</v>
      </c>
      <c r="V965" t="s">
        <v>5321</v>
      </c>
      <c r="W965" t="s">
        <v>1892</v>
      </c>
      <c r="X965">
        <v>1075.17</v>
      </c>
    </row>
    <row r="966" spans="1:24" ht="13.2" x14ac:dyDescent="0.25">
      <c r="A966" t="s">
        <v>6578</v>
      </c>
      <c r="B966" t="s">
        <v>383</v>
      </c>
      <c r="C966" t="s">
        <v>1436</v>
      </c>
      <c r="D966" t="s">
        <v>2079</v>
      </c>
      <c r="E966" t="s">
        <v>2085</v>
      </c>
      <c r="F966">
        <v>2009</v>
      </c>
      <c r="G966" t="s">
        <v>2107</v>
      </c>
      <c r="H966" t="s">
        <v>2123</v>
      </c>
      <c r="I966" t="s">
        <v>2141</v>
      </c>
      <c r="J966" t="s">
        <v>3253</v>
      </c>
      <c r="K966">
        <v>31310.880000000001</v>
      </c>
      <c r="L966" t="s">
        <v>1894</v>
      </c>
      <c r="M966" t="s">
        <v>1893</v>
      </c>
      <c r="N966">
        <v>4870.66</v>
      </c>
      <c r="O966" t="s">
        <v>1895</v>
      </c>
      <c r="P966">
        <v>7339.66</v>
      </c>
      <c r="Q966" t="s">
        <v>3723</v>
      </c>
      <c r="R966" t="s">
        <v>1889</v>
      </c>
      <c r="S966" t="s">
        <v>1890</v>
      </c>
      <c r="T966" t="s">
        <v>4885</v>
      </c>
      <c r="U966" t="s">
        <v>1891</v>
      </c>
      <c r="V966" t="s">
        <v>5323</v>
      </c>
      <c r="W966" t="s">
        <v>1892</v>
      </c>
      <c r="X966">
        <v>9822.98</v>
      </c>
    </row>
    <row r="967" spans="1:24" ht="13.2" x14ac:dyDescent="0.25">
      <c r="A967" t="s">
        <v>6579</v>
      </c>
      <c r="B967" t="s">
        <v>459</v>
      </c>
      <c r="C967" t="s">
        <v>1437</v>
      </c>
      <c r="D967" t="s">
        <v>2001</v>
      </c>
      <c r="E967" t="s">
        <v>2082</v>
      </c>
      <c r="F967">
        <v>1995</v>
      </c>
      <c r="G967" t="s">
        <v>2106</v>
      </c>
      <c r="H967" t="s">
        <v>2113</v>
      </c>
      <c r="I967" t="s">
        <v>2294</v>
      </c>
      <c r="J967" t="s">
        <v>3254</v>
      </c>
      <c r="K967">
        <v>28087.63</v>
      </c>
      <c r="L967" t="s">
        <v>1894</v>
      </c>
      <c r="M967" t="s">
        <v>1893</v>
      </c>
      <c r="N967">
        <v>12616.35</v>
      </c>
      <c r="O967" t="s">
        <v>1895</v>
      </c>
      <c r="P967">
        <v>4097.72</v>
      </c>
      <c r="Q967" t="s">
        <v>3724</v>
      </c>
      <c r="R967" t="s">
        <v>1889</v>
      </c>
      <c r="S967" t="s">
        <v>1890</v>
      </c>
      <c r="T967" t="s">
        <v>4886</v>
      </c>
      <c r="U967" t="s">
        <v>1891</v>
      </c>
      <c r="V967" t="s">
        <v>5316</v>
      </c>
      <c r="W967" t="s">
        <v>1892</v>
      </c>
      <c r="X967">
        <v>5601.38</v>
      </c>
    </row>
    <row r="968" spans="1:24" ht="13.2" x14ac:dyDescent="0.25">
      <c r="A968" t="s">
        <v>6580</v>
      </c>
      <c r="B968" t="s">
        <v>161</v>
      </c>
      <c r="C968" t="s">
        <v>1438</v>
      </c>
      <c r="D968" t="s">
        <v>2080</v>
      </c>
      <c r="E968" t="s">
        <v>2103</v>
      </c>
      <c r="F968">
        <v>2007</v>
      </c>
      <c r="G968" t="s">
        <v>2107</v>
      </c>
      <c r="H968" t="s">
        <v>2112</v>
      </c>
      <c r="I968" t="s">
        <v>2299</v>
      </c>
      <c r="J968" t="s">
        <v>3255</v>
      </c>
      <c r="K968">
        <v>25963.43</v>
      </c>
      <c r="L968" t="s">
        <v>1894</v>
      </c>
      <c r="M968" t="s">
        <v>1893</v>
      </c>
      <c r="N968">
        <v>12950.97</v>
      </c>
      <c r="O968" t="s">
        <v>1895</v>
      </c>
      <c r="P968">
        <v>4999.33</v>
      </c>
      <c r="Q968" t="s">
        <v>3907</v>
      </c>
      <c r="R968" t="s">
        <v>1889</v>
      </c>
      <c r="S968" t="s">
        <v>1890</v>
      </c>
      <c r="T968" t="s">
        <v>2089</v>
      </c>
      <c r="U968" t="s">
        <v>1891</v>
      </c>
      <c r="V968" t="s">
        <v>5323</v>
      </c>
      <c r="W968" t="s">
        <v>1892</v>
      </c>
      <c r="X968">
        <v>1233.73</v>
      </c>
    </row>
    <row r="969" spans="1:24" ht="13.2" x14ac:dyDescent="0.25">
      <c r="A969" t="s">
        <v>6581</v>
      </c>
      <c r="B969" t="s">
        <v>474</v>
      </c>
      <c r="C969" t="s">
        <v>1439</v>
      </c>
      <c r="D969" t="s">
        <v>2082</v>
      </c>
      <c r="E969" t="s">
        <v>2096</v>
      </c>
      <c r="F969">
        <v>2011</v>
      </c>
      <c r="G969" t="s">
        <v>2108</v>
      </c>
      <c r="H969" t="s">
        <v>2112</v>
      </c>
      <c r="I969" t="s">
        <v>2179</v>
      </c>
      <c r="J969" t="s">
        <v>3256</v>
      </c>
      <c r="K969">
        <v>41304.79</v>
      </c>
      <c r="L969" t="s">
        <v>1894</v>
      </c>
      <c r="M969" t="s">
        <v>1893</v>
      </c>
      <c r="N969">
        <v>4975.4399999999996</v>
      </c>
      <c r="O969" t="s">
        <v>1895</v>
      </c>
      <c r="P969">
        <v>8341.7099999999991</v>
      </c>
      <c r="Q969" t="s">
        <v>3740</v>
      </c>
      <c r="R969" t="s">
        <v>1889</v>
      </c>
      <c r="S969" t="s">
        <v>1890</v>
      </c>
      <c r="T969" t="s">
        <v>4887</v>
      </c>
      <c r="U969" t="s">
        <v>1891</v>
      </c>
      <c r="V969" t="s">
        <v>5316</v>
      </c>
      <c r="W969" t="s">
        <v>1892</v>
      </c>
      <c r="X969">
        <v>8400.73</v>
      </c>
    </row>
    <row r="970" spans="1:24" ht="13.2" x14ac:dyDescent="0.25">
      <c r="A970" t="s">
        <v>6582</v>
      </c>
      <c r="B970" t="s">
        <v>396</v>
      </c>
      <c r="C970" t="s">
        <v>1440</v>
      </c>
      <c r="D970" t="s">
        <v>2080</v>
      </c>
      <c r="E970" t="s">
        <v>2001</v>
      </c>
      <c r="F970">
        <v>2012</v>
      </c>
      <c r="G970" t="s">
        <v>2106</v>
      </c>
      <c r="H970" t="s">
        <v>2112</v>
      </c>
      <c r="I970" t="s">
        <v>2143</v>
      </c>
      <c r="J970" t="s">
        <v>3257</v>
      </c>
      <c r="K970">
        <v>39105.78</v>
      </c>
      <c r="L970" t="s">
        <v>1894</v>
      </c>
      <c r="M970" t="s">
        <v>1893</v>
      </c>
      <c r="N970">
        <v>6257.24</v>
      </c>
      <c r="O970" t="s">
        <v>1895</v>
      </c>
      <c r="P970">
        <v>5353.22</v>
      </c>
      <c r="Q970" t="s">
        <v>3897</v>
      </c>
      <c r="R970" t="s">
        <v>1889</v>
      </c>
      <c r="S970" t="s">
        <v>1890</v>
      </c>
      <c r="T970" t="s">
        <v>4888</v>
      </c>
      <c r="U970" t="s">
        <v>1891</v>
      </c>
      <c r="V970" t="s">
        <v>5625</v>
      </c>
      <c r="W970" t="s">
        <v>1892</v>
      </c>
      <c r="X970">
        <v>4449.87</v>
      </c>
    </row>
    <row r="971" spans="1:24" ht="13.2" x14ac:dyDescent="0.25">
      <c r="A971" t="s">
        <v>6583</v>
      </c>
      <c r="B971" t="s">
        <v>379</v>
      </c>
      <c r="C971" t="s">
        <v>1441</v>
      </c>
      <c r="D971" t="s">
        <v>2001</v>
      </c>
      <c r="E971" t="s">
        <v>2104</v>
      </c>
      <c r="F971">
        <v>1998</v>
      </c>
      <c r="G971" t="s">
        <v>2107</v>
      </c>
      <c r="H971" t="s">
        <v>2112</v>
      </c>
      <c r="I971" t="s">
        <v>2233</v>
      </c>
      <c r="J971" t="s">
        <v>3258</v>
      </c>
      <c r="K971">
        <v>52501.32</v>
      </c>
      <c r="L971" t="s">
        <v>1894</v>
      </c>
      <c r="M971" t="s">
        <v>1893</v>
      </c>
      <c r="N971">
        <v>10830.91</v>
      </c>
      <c r="O971" t="s">
        <v>1895</v>
      </c>
      <c r="P971">
        <v>3574.13</v>
      </c>
      <c r="Q971" t="s">
        <v>3948</v>
      </c>
      <c r="R971" t="s">
        <v>1889</v>
      </c>
      <c r="S971" t="s">
        <v>1890</v>
      </c>
      <c r="T971" t="s">
        <v>4889</v>
      </c>
      <c r="U971" t="s">
        <v>1891</v>
      </c>
      <c r="V971" t="s">
        <v>5316</v>
      </c>
      <c r="W971" t="s">
        <v>1892</v>
      </c>
      <c r="X971">
        <v>8374.08</v>
      </c>
    </row>
    <row r="972" spans="1:24" ht="13.2" x14ac:dyDescent="0.25">
      <c r="A972" t="s">
        <v>6584</v>
      </c>
      <c r="B972" t="s">
        <v>166</v>
      </c>
      <c r="C972" t="s">
        <v>1442</v>
      </c>
      <c r="D972" t="s">
        <v>2078</v>
      </c>
      <c r="E972" t="s">
        <v>2091</v>
      </c>
      <c r="F972">
        <v>2004</v>
      </c>
      <c r="G972" t="s">
        <v>2106</v>
      </c>
      <c r="H972" t="s">
        <v>2111</v>
      </c>
      <c r="I972" t="s">
        <v>2141</v>
      </c>
      <c r="J972" t="s">
        <v>3259</v>
      </c>
      <c r="K972">
        <v>39099.33</v>
      </c>
      <c r="L972" t="s">
        <v>1894</v>
      </c>
      <c r="M972" t="s">
        <v>1893</v>
      </c>
      <c r="N972">
        <v>14943.36</v>
      </c>
      <c r="O972" t="s">
        <v>1895</v>
      </c>
      <c r="P972">
        <v>8377.68</v>
      </c>
      <c r="Q972" t="s">
        <v>3899</v>
      </c>
      <c r="R972" t="s">
        <v>1889</v>
      </c>
      <c r="S972" t="s">
        <v>1890</v>
      </c>
      <c r="T972" t="s">
        <v>4890</v>
      </c>
      <c r="U972" t="s">
        <v>1891</v>
      </c>
      <c r="V972" t="s">
        <v>5625</v>
      </c>
      <c r="W972" t="s">
        <v>1892</v>
      </c>
      <c r="X972">
        <v>8220.4</v>
      </c>
    </row>
    <row r="973" spans="1:24" ht="13.2" x14ac:dyDescent="0.25">
      <c r="A973" t="s">
        <v>6585</v>
      </c>
      <c r="B973" t="s">
        <v>358</v>
      </c>
      <c r="C973" t="s">
        <v>1443</v>
      </c>
      <c r="D973" t="s">
        <v>2078</v>
      </c>
      <c r="E973" t="s">
        <v>2099</v>
      </c>
      <c r="F973">
        <v>1993</v>
      </c>
      <c r="G973" t="s">
        <v>2107</v>
      </c>
      <c r="H973" t="s">
        <v>2118</v>
      </c>
      <c r="I973" t="s">
        <v>2299</v>
      </c>
      <c r="J973" t="s">
        <v>3260</v>
      </c>
      <c r="K973">
        <v>24976</v>
      </c>
      <c r="L973" t="s">
        <v>1894</v>
      </c>
      <c r="M973" t="s">
        <v>1893</v>
      </c>
      <c r="N973">
        <v>7658.47</v>
      </c>
      <c r="O973" t="s">
        <v>1895</v>
      </c>
      <c r="P973">
        <v>3007.34</v>
      </c>
      <c r="Q973" t="s">
        <v>3723</v>
      </c>
      <c r="R973" t="s">
        <v>1889</v>
      </c>
      <c r="S973" t="s">
        <v>1890</v>
      </c>
      <c r="T973" t="s">
        <v>4891</v>
      </c>
      <c r="U973" t="s">
        <v>1891</v>
      </c>
      <c r="V973" t="s">
        <v>5319</v>
      </c>
      <c r="W973" t="s">
        <v>1892</v>
      </c>
      <c r="X973">
        <v>5035.32</v>
      </c>
    </row>
    <row r="974" spans="1:24" ht="13.2" x14ac:dyDescent="0.25">
      <c r="A974" t="s">
        <v>6586</v>
      </c>
      <c r="B974" t="s">
        <v>285</v>
      </c>
      <c r="C974" t="s">
        <v>1444</v>
      </c>
      <c r="D974" t="s">
        <v>2078</v>
      </c>
      <c r="E974" t="s">
        <v>2087</v>
      </c>
      <c r="F974">
        <v>2010</v>
      </c>
      <c r="G974" t="s">
        <v>2106</v>
      </c>
      <c r="H974" t="s">
        <v>2119</v>
      </c>
      <c r="I974" t="s">
        <v>2297</v>
      </c>
      <c r="J974" t="s">
        <v>3261</v>
      </c>
      <c r="K974">
        <v>40053.22</v>
      </c>
      <c r="L974" t="s">
        <v>1894</v>
      </c>
      <c r="M974" t="s">
        <v>1893</v>
      </c>
      <c r="N974">
        <v>9547.91</v>
      </c>
      <c r="O974" t="s">
        <v>1895</v>
      </c>
      <c r="P974">
        <v>6100.66</v>
      </c>
      <c r="Q974" t="s">
        <v>3923</v>
      </c>
      <c r="R974" t="s">
        <v>1889</v>
      </c>
      <c r="S974" t="s">
        <v>1890</v>
      </c>
      <c r="T974" t="s">
        <v>4892</v>
      </c>
      <c r="U974" t="s">
        <v>1891</v>
      </c>
      <c r="V974" t="s">
        <v>5316</v>
      </c>
      <c r="W974" t="s">
        <v>1892</v>
      </c>
      <c r="X974">
        <v>6304.48</v>
      </c>
    </row>
    <row r="975" spans="1:24" ht="13.2" x14ac:dyDescent="0.25">
      <c r="A975" t="s">
        <v>6587</v>
      </c>
      <c r="B975" t="s">
        <v>245</v>
      </c>
      <c r="C975" t="s">
        <v>1445</v>
      </c>
      <c r="D975" t="s">
        <v>2078</v>
      </c>
      <c r="E975" t="s">
        <v>2087</v>
      </c>
      <c r="F975">
        <v>1987</v>
      </c>
      <c r="G975" t="s">
        <v>2106</v>
      </c>
      <c r="H975" t="s">
        <v>2114</v>
      </c>
      <c r="I975" t="s">
        <v>2297</v>
      </c>
      <c r="J975" t="s">
        <v>3262</v>
      </c>
      <c r="K975">
        <v>26379.439999999999</v>
      </c>
      <c r="L975" t="s">
        <v>1894</v>
      </c>
      <c r="M975" t="s">
        <v>1893</v>
      </c>
      <c r="N975">
        <v>8535.41</v>
      </c>
      <c r="O975" t="s">
        <v>1895</v>
      </c>
      <c r="P975">
        <v>3795.63</v>
      </c>
      <c r="Q975" t="s">
        <v>3912</v>
      </c>
      <c r="R975" t="s">
        <v>1889</v>
      </c>
      <c r="S975" t="s">
        <v>1890</v>
      </c>
      <c r="T975" t="s">
        <v>4893</v>
      </c>
      <c r="U975" t="s">
        <v>1891</v>
      </c>
      <c r="V975" t="s">
        <v>5316</v>
      </c>
      <c r="W975" t="s">
        <v>1892</v>
      </c>
      <c r="X975">
        <v>7134.8</v>
      </c>
    </row>
    <row r="976" spans="1:24" ht="13.2" x14ac:dyDescent="0.25">
      <c r="A976" t="s">
        <v>6588</v>
      </c>
      <c r="B976" t="s">
        <v>452</v>
      </c>
      <c r="C976" t="s">
        <v>1446</v>
      </c>
      <c r="D976" t="s">
        <v>2080</v>
      </c>
      <c r="E976" t="s">
        <v>2094</v>
      </c>
      <c r="F976">
        <v>2008</v>
      </c>
      <c r="G976" t="s">
        <v>2106</v>
      </c>
      <c r="H976" t="s">
        <v>2111</v>
      </c>
      <c r="I976" t="s">
        <v>2142</v>
      </c>
      <c r="J976" t="s">
        <v>3263</v>
      </c>
      <c r="K976">
        <v>27024.52</v>
      </c>
      <c r="L976" t="s">
        <v>1894</v>
      </c>
      <c r="M976" t="s">
        <v>1893</v>
      </c>
      <c r="N976">
        <v>12232.98</v>
      </c>
      <c r="O976" t="s">
        <v>1895</v>
      </c>
      <c r="P976">
        <v>3372.79</v>
      </c>
      <c r="Q976" t="s">
        <v>3725</v>
      </c>
      <c r="R976" t="s">
        <v>1889</v>
      </c>
      <c r="S976" t="s">
        <v>1890</v>
      </c>
      <c r="T976" t="s">
        <v>4894</v>
      </c>
      <c r="U976" t="s">
        <v>1891</v>
      </c>
      <c r="V976" t="s">
        <v>5316</v>
      </c>
      <c r="W976" t="s">
        <v>1892</v>
      </c>
      <c r="X976">
        <v>6586.98</v>
      </c>
    </row>
    <row r="977" spans="1:24" ht="13.2" x14ac:dyDescent="0.25">
      <c r="A977" t="s">
        <v>6589</v>
      </c>
      <c r="B977" t="s">
        <v>302</v>
      </c>
      <c r="C977" t="s">
        <v>1447</v>
      </c>
      <c r="D977" t="s">
        <v>2079</v>
      </c>
      <c r="E977" t="s">
        <v>2097</v>
      </c>
      <c r="F977">
        <v>2004</v>
      </c>
      <c r="G977" t="s">
        <v>2108</v>
      </c>
      <c r="H977" t="s">
        <v>2111</v>
      </c>
      <c r="I977" t="s">
        <v>2235</v>
      </c>
      <c r="J977" t="s">
        <v>3264</v>
      </c>
      <c r="K977">
        <v>25362.19</v>
      </c>
      <c r="L977" t="s">
        <v>1894</v>
      </c>
      <c r="M977" t="s">
        <v>1893</v>
      </c>
      <c r="N977">
        <v>11512.14</v>
      </c>
      <c r="O977" t="s">
        <v>1895</v>
      </c>
      <c r="P977">
        <v>8274.57</v>
      </c>
      <c r="Q977" t="s">
        <v>3894</v>
      </c>
      <c r="R977" t="s">
        <v>1889</v>
      </c>
      <c r="S977" t="s">
        <v>1890</v>
      </c>
      <c r="T977" t="s">
        <v>4895</v>
      </c>
      <c r="U977" t="s">
        <v>1891</v>
      </c>
      <c r="V977" t="s">
        <v>5316</v>
      </c>
      <c r="W977" t="s">
        <v>1892</v>
      </c>
      <c r="X977">
        <v>8631.5</v>
      </c>
    </row>
    <row r="978" spans="1:24" ht="13.2" x14ac:dyDescent="0.25">
      <c r="A978" t="s">
        <v>6590</v>
      </c>
      <c r="B978" t="s">
        <v>462</v>
      </c>
      <c r="C978" t="s">
        <v>1448</v>
      </c>
      <c r="D978" t="s">
        <v>2080</v>
      </c>
      <c r="E978" t="s">
        <v>2095</v>
      </c>
      <c r="F978">
        <v>2002</v>
      </c>
      <c r="G978" t="s">
        <v>2106</v>
      </c>
      <c r="H978" t="s">
        <v>2117</v>
      </c>
      <c r="I978" t="s">
        <v>2296</v>
      </c>
      <c r="J978" t="s">
        <v>3265</v>
      </c>
      <c r="K978">
        <v>23469.37</v>
      </c>
      <c r="L978" t="s">
        <v>1894</v>
      </c>
      <c r="M978" t="s">
        <v>1893</v>
      </c>
      <c r="N978">
        <v>10147.33</v>
      </c>
      <c r="O978" t="s">
        <v>1895</v>
      </c>
      <c r="P978">
        <v>6219.38</v>
      </c>
      <c r="Q978" t="s">
        <v>3943</v>
      </c>
      <c r="R978" t="s">
        <v>1889</v>
      </c>
      <c r="S978" t="s">
        <v>1890</v>
      </c>
      <c r="T978" t="s">
        <v>4896</v>
      </c>
      <c r="U978" t="s">
        <v>1891</v>
      </c>
      <c r="V978" t="s">
        <v>5316</v>
      </c>
      <c r="W978" t="s">
        <v>1892</v>
      </c>
      <c r="X978">
        <v>9001.99</v>
      </c>
    </row>
    <row r="979" spans="1:24" ht="13.2" x14ac:dyDescent="0.25">
      <c r="A979" t="s">
        <v>6591</v>
      </c>
      <c r="B979" t="s">
        <v>324</v>
      </c>
      <c r="C979" t="s">
        <v>1449</v>
      </c>
      <c r="D979" t="s">
        <v>2001</v>
      </c>
      <c r="E979" t="s">
        <v>2094</v>
      </c>
      <c r="F979">
        <v>1989</v>
      </c>
      <c r="G979" t="s">
        <v>2107</v>
      </c>
      <c r="H979" t="s">
        <v>2111</v>
      </c>
      <c r="I979" t="s">
        <v>2294</v>
      </c>
      <c r="J979" t="s">
        <v>3266</v>
      </c>
      <c r="K979">
        <v>22082.77</v>
      </c>
      <c r="L979" t="s">
        <v>1894</v>
      </c>
      <c r="M979" t="s">
        <v>1893</v>
      </c>
      <c r="N979">
        <v>13238.94</v>
      </c>
      <c r="O979" t="s">
        <v>1895</v>
      </c>
      <c r="P979">
        <v>7446.43</v>
      </c>
      <c r="Q979" t="s">
        <v>3936</v>
      </c>
      <c r="R979" t="s">
        <v>1889</v>
      </c>
      <c r="S979" t="s">
        <v>1890</v>
      </c>
      <c r="T979" t="s">
        <v>4897</v>
      </c>
      <c r="U979" t="s">
        <v>1891</v>
      </c>
      <c r="V979" t="s">
        <v>5316</v>
      </c>
      <c r="W979" t="s">
        <v>1892</v>
      </c>
      <c r="X979">
        <v>5501.81</v>
      </c>
    </row>
    <row r="980" spans="1:24" ht="13.2" x14ac:dyDescent="0.25">
      <c r="A980" t="s">
        <v>6592</v>
      </c>
      <c r="B980" t="s">
        <v>133</v>
      </c>
      <c r="C980" t="s">
        <v>1450</v>
      </c>
      <c r="D980" t="s">
        <v>2081</v>
      </c>
      <c r="E980" t="s">
        <v>2085</v>
      </c>
      <c r="F980">
        <v>2002</v>
      </c>
      <c r="G980" t="s">
        <v>2107</v>
      </c>
      <c r="H980" t="s">
        <v>2116</v>
      </c>
      <c r="I980" t="s">
        <v>2142</v>
      </c>
      <c r="J980" t="s">
        <v>3267</v>
      </c>
      <c r="K980">
        <v>39476.559999999998</v>
      </c>
      <c r="L980" t="s">
        <v>1894</v>
      </c>
      <c r="M980" t="s">
        <v>1893</v>
      </c>
      <c r="N980">
        <v>14048.26</v>
      </c>
      <c r="O980" t="s">
        <v>1895</v>
      </c>
      <c r="P980">
        <v>3348.42</v>
      </c>
      <c r="Q980" t="s">
        <v>3940</v>
      </c>
      <c r="R980" t="s">
        <v>1889</v>
      </c>
      <c r="S980" t="s">
        <v>1890</v>
      </c>
      <c r="T980" t="s">
        <v>4898</v>
      </c>
      <c r="U980" t="s">
        <v>1891</v>
      </c>
      <c r="V980" t="s">
        <v>5625</v>
      </c>
      <c r="W980" t="s">
        <v>1892</v>
      </c>
      <c r="X980">
        <v>9401.24</v>
      </c>
    </row>
    <row r="981" spans="1:24" ht="13.2" x14ac:dyDescent="0.25">
      <c r="A981" t="s">
        <v>6593</v>
      </c>
      <c r="B981" t="s">
        <v>354</v>
      </c>
      <c r="C981" t="s">
        <v>1451</v>
      </c>
      <c r="D981" t="s">
        <v>2078</v>
      </c>
      <c r="E981" t="s">
        <v>2084</v>
      </c>
      <c r="F981">
        <v>2008</v>
      </c>
      <c r="G981" t="s">
        <v>2106</v>
      </c>
      <c r="H981" t="s">
        <v>2116</v>
      </c>
      <c r="I981" t="s">
        <v>2272</v>
      </c>
      <c r="J981" t="s">
        <v>3268</v>
      </c>
      <c r="K981">
        <v>34680.21</v>
      </c>
      <c r="L981" t="s">
        <v>1894</v>
      </c>
      <c r="M981" t="s">
        <v>1893</v>
      </c>
      <c r="N981">
        <v>13999.66</v>
      </c>
      <c r="O981" t="s">
        <v>1895</v>
      </c>
      <c r="P981">
        <v>3682.05</v>
      </c>
      <c r="Q981" t="s">
        <v>3900</v>
      </c>
      <c r="R981" t="s">
        <v>1889</v>
      </c>
      <c r="S981" t="s">
        <v>1890</v>
      </c>
      <c r="T981" t="s">
        <v>4899</v>
      </c>
      <c r="U981" t="s">
        <v>1891</v>
      </c>
      <c r="V981" t="s">
        <v>5321</v>
      </c>
      <c r="W981" t="s">
        <v>1892</v>
      </c>
      <c r="X981">
        <v>5688.74</v>
      </c>
    </row>
    <row r="982" spans="1:24" ht="13.2" x14ac:dyDescent="0.25">
      <c r="A982" t="s">
        <v>6594</v>
      </c>
      <c r="B982" t="s">
        <v>422</v>
      </c>
      <c r="C982" t="s">
        <v>1452</v>
      </c>
      <c r="D982" t="s">
        <v>2082</v>
      </c>
      <c r="E982" t="s">
        <v>2093</v>
      </c>
      <c r="F982">
        <v>2002</v>
      </c>
      <c r="G982" t="s">
        <v>2108</v>
      </c>
      <c r="H982" t="s">
        <v>2110</v>
      </c>
      <c r="I982" t="s">
        <v>2143</v>
      </c>
      <c r="J982" t="s">
        <v>3269</v>
      </c>
      <c r="K982">
        <v>36977.980000000003</v>
      </c>
      <c r="L982" t="s">
        <v>1894</v>
      </c>
      <c r="M982" t="s">
        <v>1893</v>
      </c>
      <c r="N982">
        <v>11850.96</v>
      </c>
      <c r="O982" t="s">
        <v>1895</v>
      </c>
      <c r="P982">
        <v>8987.16</v>
      </c>
      <c r="Q982" t="s">
        <v>3740</v>
      </c>
      <c r="R982" t="s">
        <v>1889</v>
      </c>
      <c r="S982" t="s">
        <v>1890</v>
      </c>
      <c r="T982" t="s">
        <v>1022</v>
      </c>
      <c r="U982" t="s">
        <v>1891</v>
      </c>
      <c r="V982" t="s">
        <v>5319</v>
      </c>
      <c r="W982" t="s">
        <v>1892</v>
      </c>
      <c r="X982">
        <v>9767.18</v>
      </c>
    </row>
    <row r="983" spans="1:24" ht="13.2" x14ac:dyDescent="0.25">
      <c r="A983" t="s">
        <v>6595</v>
      </c>
      <c r="B983" t="s">
        <v>226</v>
      </c>
      <c r="C983" t="s">
        <v>1453</v>
      </c>
      <c r="D983" t="s">
        <v>2082</v>
      </c>
      <c r="E983" t="s">
        <v>2102</v>
      </c>
      <c r="F983">
        <v>2007</v>
      </c>
      <c r="G983" t="s">
        <v>2107</v>
      </c>
      <c r="H983" t="s">
        <v>2113</v>
      </c>
      <c r="I983" t="s">
        <v>2272</v>
      </c>
      <c r="J983" t="s">
        <v>3270</v>
      </c>
      <c r="K983">
        <v>53550.52</v>
      </c>
      <c r="L983" t="s">
        <v>1894</v>
      </c>
      <c r="M983" t="s">
        <v>1893</v>
      </c>
      <c r="N983">
        <v>9426.3700000000008</v>
      </c>
      <c r="O983" t="s">
        <v>1895</v>
      </c>
      <c r="P983">
        <v>7662.52</v>
      </c>
      <c r="Q983" t="s">
        <v>3725</v>
      </c>
      <c r="R983" t="s">
        <v>1889</v>
      </c>
      <c r="S983" t="s">
        <v>1890</v>
      </c>
      <c r="T983" t="s">
        <v>4900</v>
      </c>
      <c r="U983" t="s">
        <v>1891</v>
      </c>
      <c r="V983" t="s">
        <v>5626</v>
      </c>
      <c r="W983" t="s">
        <v>1892</v>
      </c>
      <c r="X983">
        <v>7527.25</v>
      </c>
    </row>
    <row r="984" spans="1:24" ht="13.2" x14ac:dyDescent="0.25">
      <c r="A984" t="s">
        <v>6596</v>
      </c>
      <c r="B984" t="s">
        <v>144</v>
      </c>
      <c r="C984" t="s">
        <v>1454</v>
      </c>
      <c r="D984" t="s">
        <v>2080</v>
      </c>
      <c r="E984" t="s">
        <v>2089</v>
      </c>
      <c r="F984">
        <v>1995</v>
      </c>
      <c r="G984" t="s">
        <v>2108</v>
      </c>
      <c r="H984" t="s">
        <v>2116</v>
      </c>
      <c r="I984" t="s">
        <v>2235</v>
      </c>
      <c r="J984" t="s">
        <v>3271</v>
      </c>
      <c r="K984">
        <v>29807</v>
      </c>
      <c r="L984" t="s">
        <v>1894</v>
      </c>
      <c r="M984" t="s">
        <v>1893</v>
      </c>
      <c r="N984">
        <v>5159.3</v>
      </c>
      <c r="O984" t="s">
        <v>1895</v>
      </c>
      <c r="P984">
        <v>3892.42</v>
      </c>
      <c r="Q984" t="s">
        <v>3893</v>
      </c>
      <c r="R984" t="s">
        <v>1889</v>
      </c>
      <c r="S984" t="s">
        <v>1890</v>
      </c>
      <c r="T984" t="s">
        <v>4901</v>
      </c>
      <c r="U984" t="s">
        <v>1891</v>
      </c>
      <c r="V984" t="s">
        <v>5316</v>
      </c>
      <c r="W984" t="s">
        <v>1892</v>
      </c>
      <c r="X984">
        <v>3746.37</v>
      </c>
    </row>
    <row r="985" spans="1:24" ht="13.2" x14ac:dyDescent="0.25">
      <c r="A985" t="s">
        <v>6597</v>
      </c>
      <c r="B985" t="s">
        <v>310</v>
      </c>
      <c r="C985" t="s">
        <v>1455</v>
      </c>
      <c r="D985" t="s">
        <v>2079</v>
      </c>
      <c r="E985" t="s">
        <v>2103</v>
      </c>
      <c r="F985">
        <v>2012</v>
      </c>
      <c r="G985" t="s">
        <v>2108</v>
      </c>
      <c r="H985" t="s">
        <v>2109</v>
      </c>
      <c r="I985" t="s">
        <v>2272</v>
      </c>
      <c r="J985" t="s">
        <v>3272</v>
      </c>
      <c r="K985">
        <v>56721.120000000003</v>
      </c>
      <c r="L985" t="s">
        <v>1894</v>
      </c>
      <c r="M985" t="s">
        <v>1893</v>
      </c>
      <c r="N985">
        <v>10762.07</v>
      </c>
      <c r="O985" t="s">
        <v>1895</v>
      </c>
      <c r="P985">
        <v>6893.37</v>
      </c>
      <c r="Q985" t="s">
        <v>3748</v>
      </c>
      <c r="R985" t="s">
        <v>1889</v>
      </c>
      <c r="S985" t="s">
        <v>1890</v>
      </c>
      <c r="T985" t="s">
        <v>4902</v>
      </c>
      <c r="U985" t="s">
        <v>1891</v>
      </c>
      <c r="V985" t="s">
        <v>5316</v>
      </c>
      <c r="W985" t="s">
        <v>1892</v>
      </c>
      <c r="X985">
        <v>4899.08</v>
      </c>
    </row>
    <row r="986" spans="1:24" ht="13.2" x14ac:dyDescent="0.25">
      <c r="A986" t="s">
        <v>6598</v>
      </c>
      <c r="B986" t="s">
        <v>240</v>
      </c>
      <c r="C986" t="s">
        <v>1456</v>
      </c>
      <c r="D986" t="s">
        <v>2001</v>
      </c>
      <c r="E986" t="s">
        <v>2099</v>
      </c>
      <c r="F986">
        <v>2008</v>
      </c>
      <c r="G986" t="s">
        <v>2108</v>
      </c>
      <c r="H986" t="s">
        <v>2121</v>
      </c>
      <c r="I986" t="s">
        <v>2235</v>
      </c>
      <c r="J986" t="s">
        <v>3273</v>
      </c>
      <c r="K986">
        <v>42423.74</v>
      </c>
      <c r="L986" t="s">
        <v>1894</v>
      </c>
      <c r="M986" t="s">
        <v>1893</v>
      </c>
      <c r="N986">
        <v>9898.64</v>
      </c>
      <c r="O986" t="s">
        <v>1895</v>
      </c>
      <c r="P986">
        <v>3823.26</v>
      </c>
      <c r="Q986" t="s">
        <v>3920</v>
      </c>
      <c r="R986" t="s">
        <v>1889</v>
      </c>
      <c r="S986" t="s">
        <v>1890</v>
      </c>
      <c r="T986" t="s">
        <v>4903</v>
      </c>
      <c r="U986" t="s">
        <v>1891</v>
      </c>
      <c r="V986" t="s">
        <v>5316</v>
      </c>
      <c r="W986" t="s">
        <v>1892</v>
      </c>
      <c r="X986">
        <v>6509.56</v>
      </c>
    </row>
    <row r="987" spans="1:24" ht="13.2" x14ac:dyDescent="0.25">
      <c r="A987" t="s">
        <v>6599</v>
      </c>
      <c r="B987" t="s">
        <v>149</v>
      </c>
      <c r="C987" t="s">
        <v>1457</v>
      </c>
      <c r="D987" t="s">
        <v>2081</v>
      </c>
      <c r="E987" t="s">
        <v>2088</v>
      </c>
      <c r="F987">
        <v>2001</v>
      </c>
      <c r="G987" t="s">
        <v>2107</v>
      </c>
      <c r="H987" t="s">
        <v>2116</v>
      </c>
      <c r="I987" t="s">
        <v>2143</v>
      </c>
      <c r="J987" t="s">
        <v>3274</v>
      </c>
      <c r="K987">
        <v>57649.2</v>
      </c>
      <c r="L987" t="s">
        <v>1894</v>
      </c>
      <c r="M987" t="s">
        <v>1893</v>
      </c>
      <c r="N987">
        <v>7653.38</v>
      </c>
      <c r="O987" t="s">
        <v>1895</v>
      </c>
      <c r="P987">
        <v>7588.81</v>
      </c>
      <c r="Q987" t="s">
        <v>3943</v>
      </c>
      <c r="R987" t="s">
        <v>1889</v>
      </c>
      <c r="S987" t="s">
        <v>1890</v>
      </c>
      <c r="T987" t="s">
        <v>4904</v>
      </c>
      <c r="U987" t="s">
        <v>1891</v>
      </c>
      <c r="V987" t="s">
        <v>5316</v>
      </c>
      <c r="W987" t="s">
        <v>1892</v>
      </c>
      <c r="X987">
        <v>8419.27</v>
      </c>
    </row>
    <row r="988" spans="1:24" ht="13.2" x14ac:dyDescent="0.25">
      <c r="A988" t="s">
        <v>6600</v>
      </c>
      <c r="B988" t="s">
        <v>437</v>
      </c>
      <c r="C988" t="s">
        <v>1458</v>
      </c>
      <c r="D988" t="s">
        <v>2079</v>
      </c>
      <c r="E988" t="s">
        <v>2099</v>
      </c>
      <c r="F988">
        <v>2006</v>
      </c>
      <c r="G988" t="s">
        <v>2106</v>
      </c>
      <c r="H988" t="s">
        <v>2114</v>
      </c>
      <c r="I988" t="s">
        <v>2272</v>
      </c>
      <c r="J988" t="s">
        <v>3275</v>
      </c>
      <c r="K988">
        <v>59588.54</v>
      </c>
      <c r="L988" t="s">
        <v>1894</v>
      </c>
      <c r="M988" t="s">
        <v>1893</v>
      </c>
      <c r="N988">
        <v>4775.8100000000004</v>
      </c>
      <c r="O988" t="s">
        <v>1895</v>
      </c>
      <c r="P988">
        <v>6775.57</v>
      </c>
      <c r="Q988" t="s">
        <v>3724</v>
      </c>
      <c r="R988" t="s">
        <v>1889</v>
      </c>
      <c r="S988" t="s">
        <v>1890</v>
      </c>
      <c r="T988" t="s">
        <v>4905</v>
      </c>
      <c r="U988" t="s">
        <v>1891</v>
      </c>
      <c r="V988" t="s">
        <v>5316</v>
      </c>
      <c r="W988" t="s">
        <v>1892</v>
      </c>
      <c r="X988">
        <v>4388.29</v>
      </c>
    </row>
    <row r="989" spans="1:24" ht="13.2" x14ac:dyDescent="0.25">
      <c r="A989" t="s">
        <v>6601</v>
      </c>
      <c r="B989" t="s">
        <v>238</v>
      </c>
      <c r="C989" t="s">
        <v>1459</v>
      </c>
      <c r="D989" t="s">
        <v>2001</v>
      </c>
      <c r="E989" t="s">
        <v>2085</v>
      </c>
      <c r="F989">
        <v>2009</v>
      </c>
      <c r="G989" t="s">
        <v>2106</v>
      </c>
      <c r="H989" t="s">
        <v>2112</v>
      </c>
      <c r="I989" t="s">
        <v>2299</v>
      </c>
      <c r="J989" t="s">
        <v>3276</v>
      </c>
      <c r="K989">
        <v>26714.87</v>
      </c>
      <c r="L989" t="s">
        <v>1894</v>
      </c>
      <c r="M989" t="s">
        <v>1893</v>
      </c>
      <c r="N989">
        <v>14021.55</v>
      </c>
      <c r="O989" t="s">
        <v>1895</v>
      </c>
      <c r="P989">
        <v>4097.58</v>
      </c>
      <c r="Q989" t="s">
        <v>3894</v>
      </c>
      <c r="R989" t="s">
        <v>1889</v>
      </c>
      <c r="S989" t="s">
        <v>1890</v>
      </c>
      <c r="T989" t="s">
        <v>1613</v>
      </c>
      <c r="U989" t="s">
        <v>1891</v>
      </c>
      <c r="V989" t="s">
        <v>5316</v>
      </c>
      <c r="W989" t="s">
        <v>1892</v>
      </c>
      <c r="X989">
        <v>6867.16</v>
      </c>
    </row>
    <row r="990" spans="1:24" ht="13.2" x14ac:dyDescent="0.25">
      <c r="A990" t="s">
        <v>6602</v>
      </c>
      <c r="B990" t="s">
        <v>471</v>
      </c>
      <c r="C990" t="s">
        <v>1460</v>
      </c>
      <c r="D990" t="s">
        <v>2079</v>
      </c>
      <c r="E990" t="s">
        <v>2083</v>
      </c>
      <c r="F990">
        <v>1999</v>
      </c>
      <c r="G990" t="s">
        <v>2108</v>
      </c>
      <c r="H990" t="s">
        <v>2118</v>
      </c>
      <c r="I990" t="s">
        <v>2225</v>
      </c>
      <c r="J990" t="s">
        <v>3277</v>
      </c>
      <c r="K990">
        <v>54454.73</v>
      </c>
      <c r="L990" t="s">
        <v>1894</v>
      </c>
      <c r="M990" t="s">
        <v>1893</v>
      </c>
      <c r="N990">
        <v>10586.97</v>
      </c>
      <c r="O990" t="s">
        <v>1895</v>
      </c>
      <c r="P990">
        <v>2125.31</v>
      </c>
      <c r="Q990" t="s">
        <v>3723</v>
      </c>
      <c r="R990" t="s">
        <v>1889</v>
      </c>
      <c r="S990" t="s">
        <v>1890</v>
      </c>
      <c r="T990" t="s">
        <v>4906</v>
      </c>
      <c r="U990" t="s">
        <v>1891</v>
      </c>
      <c r="V990" t="s">
        <v>5625</v>
      </c>
      <c r="W990" t="s">
        <v>1892</v>
      </c>
      <c r="X990">
        <v>4042.84</v>
      </c>
    </row>
    <row r="991" spans="1:24" ht="13.2" x14ac:dyDescent="0.25">
      <c r="A991" t="s">
        <v>6603</v>
      </c>
      <c r="B991" t="s">
        <v>226</v>
      </c>
      <c r="C991" t="s">
        <v>1461</v>
      </c>
      <c r="D991" t="s">
        <v>2078</v>
      </c>
      <c r="E991" t="s">
        <v>2087</v>
      </c>
      <c r="F991">
        <v>2009</v>
      </c>
      <c r="G991" t="s">
        <v>2106</v>
      </c>
      <c r="H991" t="s">
        <v>2109</v>
      </c>
      <c r="I991" t="s">
        <v>2225</v>
      </c>
      <c r="J991" t="s">
        <v>3278</v>
      </c>
      <c r="K991">
        <v>55390.36</v>
      </c>
      <c r="L991" t="s">
        <v>1894</v>
      </c>
      <c r="M991" t="s">
        <v>1893</v>
      </c>
      <c r="N991">
        <v>11785.03</v>
      </c>
      <c r="O991" t="s">
        <v>1895</v>
      </c>
      <c r="P991">
        <v>5827.04</v>
      </c>
      <c r="Q991" t="s">
        <v>3942</v>
      </c>
      <c r="R991" t="s">
        <v>1889</v>
      </c>
      <c r="S991" t="s">
        <v>1890</v>
      </c>
      <c r="T991" t="s">
        <v>4907</v>
      </c>
      <c r="U991" t="s">
        <v>1891</v>
      </c>
      <c r="V991" t="s">
        <v>5316</v>
      </c>
      <c r="W991" t="s">
        <v>1892</v>
      </c>
      <c r="X991">
        <v>7505.27</v>
      </c>
    </row>
    <row r="992" spans="1:24" ht="13.2" x14ac:dyDescent="0.25">
      <c r="A992" t="s">
        <v>6604</v>
      </c>
      <c r="B992" t="s">
        <v>292</v>
      </c>
      <c r="C992" t="s">
        <v>1462</v>
      </c>
      <c r="D992" t="s">
        <v>2081</v>
      </c>
      <c r="E992" t="s">
        <v>2099</v>
      </c>
      <c r="F992">
        <v>2011</v>
      </c>
      <c r="G992" t="s">
        <v>2106</v>
      </c>
      <c r="H992" t="s">
        <v>2112</v>
      </c>
      <c r="I992" t="s">
        <v>2143</v>
      </c>
      <c r="J992" t="s">
        <v>3279</v>
      </c>
      <c r="K992">
        <v>49842.25</v>
      </c>
      <c r="L992" t="s">
        <v>1894</v>
      </c>
      <c r="M992" t="s">
        <v>1893</v>
      </c>
      <c r="N992">
        <v>10983.98</v>
      </c>
      <c r="O992" t="s">
        <v>1895</v>
      </c>
      <c r="P992">
        <v>4304.3999999999996</v>
      </c>
      <c r="Q992" t="s">
        <v>3938</v>
      </c>
      <c r="R992" t="s">
        <v>1889</v>
      </c>
      <c r="S992" t="s">
        <v>1890</v>
      </c>
      <c r="T992" t="s">
        <v>1628</v>
      </c>
      <c r="U992" t="s">
        <v>1891</v>
      </c>
      <c r="V992" t="s">
        <v>5316</v>
      </c>
      <c r="W992" t="s">
        <v>1892</v>
      </c>
      <c r="X992">
        <v>6983.41</v>
      </c>
    </row>
    <row r="993" spans="1:24" ht="13.2" x14ac:dyDescent="0.25">
      <c r="A993" t="s">
        <v>6605</v>
      </c>
      <c r="B993" t="s">
        <v>349</v>
      </c>
      <c r="C993" t="s">
        <v>1463</v>
      </c>
      <c r="D993" t="s">
        <v>2078</v>
      </c>
      <c r="E993" t="s">
        <v>2001</v>
      </c>
      <c r="F993">
        <v>2001</v>
      </c>
      <c r="G993" t="s">
        <v>2107</v>
      </c>
      <c r="H993" t="s">
        <v>2120</v>
      </c>
      <c r="I993" t="s">
        <v>2298</v>
      </c>
      <c r="J993" t="s">
        <v>3280</v>
      </c>
      <c r="K993">
        <v>37558.83</v>
      </c>
      <c r="L993" t="s">
        <v>1894</v>
      </c>
      <c r="M993" t="s">
        <v>1893</v>
      </c>
      <c r="N993">
        <v>4599.59</v>
      </c>
      <c r="O993" t="s">
        <v>1895</v>
      </c>
      <c r="P993">
        <v>4829.41</v>
      </c>
      <c r="Q993" t="s">
        <v>3893</v>
      </c>
      <c r="R993" t="s">
        <v>1889</v>
      </c>
      <c r="S993" t="s">
        <v>1890</v>
      </c>
      <c r="T993" t="s">
        <v>4908</v>
      </c>
      <c r="U993" t="s">
        <v>1891</v>
      </c>
      <c r="V993" t="s">
        <v>5625</v>
      </c>
      <c r="W993" t="s">
        <v>1892</v>
      </c>
      <c r="X993">
        <v>9900.83</v>
      </c>
    </row>
    <row r="994" spans="1:24" ht="13.2" x14ac:dyDescent="0.25">
      <c r="A994" t="s">
        <v>6606</v>
      </c>
      <c r="B994" t="s">
        <v>358</v>
      </c>
      <c r="C994" t="s">
        <v>1464</v>
      </c>
      <c r="D994" t="s">
        <v>2079</v>
      </c>
      <c r="E994" t="s">
        <v>2097</v>
      </c>
      <c r="F994">
        <v>2008</v>
      </c>
      <c r="G994" t="s">
        <v>2106</v>
      </c>
      <c r="H994" t="s">
        <v>2119</v>
      </c>
      <c r="I994" t="s">
        <v>2141</v>
      </c>
      <c r="J994" t="s">
        <v>3281</v>
      </c>
      <c r="K994">
        <v>55791.07</v>
      </c>
      <c r="L994" t="s">
        <v>1894</v>
      </c>
      <c r="M994" t="s">
        <v>1893</v>
      </c>
      <c r="N994">
        <v>14471.86</v>
      </c>
      <c r="O994" t="s">
        <v>1895</v>
      </c>
      <c r="P994">
        <v>5923.22</v>
      </c>
      <c r="Q994" t="s">
        <v>3949</v>
      </c>
      <c r="R994" t="s">
        <v>1889</v>
      </c>
      <c r="S994" t="s">
        <v>1890</v>
      </c>
      <c r="T994" t="s">
        <v>4909</v>
      </c>
      <c r="U994" t="s">
        <v>1891</v>
      </c>
      <c r="V994" t="s">
        <v>5319</v>
      </c>
      <c r="W994" t="s">
        <v>1892</v>
      </c>
      <c r="X994">
        <v>6599.49</v>
      </c>
    </row>
    <row r="995" spans="1:24" ht="13.2" x14ac:dyDescent="0.25">
      <c r="A995" t="s">
        <v>6607</v>
      </c>
      <c r="B995" t="s">
        <v>475</v>
      </c>
      <c r="C995" t="s">
        <v>1465</v>
      </c>
      <c r="D995" t="s">
        <v>2079</v>
      </c>
      <c r="E995" t="s">
        <v>2100</v>
      </c>
      <c r="F995">
        <v>2001</v>
      </c>
      <c r="G995" t="s">
        <v>2108</v>
      </c>
      <c r="H995" t="s">
        <v>2122</v>
      </c>
      <c r="I995" t="s">
        <v>2141</v>
      </c>
      <c r="J995" t="s">
        <v>3282</v>
      </c>
      <c r="K995">
        <v>56964.01</v>
      </c>
      <c r="L995" t="s">
        <v>1894</v>
      </c>
      <c r="M995" t="s">
        <v>1893</v>
      </c>
      <c r="N995">
        <v>4865.3</v>
      </c>
      <c r="O995" t="s">
        <v>1895</v>
      </c>
      <c r="P995">
        <v>7560.57</v>
      </c>
      <c r="Q995" t="s">
        <v>3748</v>
      </c>
      <c r="R995" t="s">
        <v>1889</v>
      </c>
      <c r="S995" t="s">
        <v>1890</v>
      </c>
      <c r="T995" t="s">
        <v>4910</v>
      </c>
      <c r="U995" t="s">
        <v>1891</v>
      </c>
      <c r="V995" t="s">
        <v>5316</v>
      </c>
      <c r="W995" t="s">
        <v>1892</v>
      </c>
      <c r="X995">
        <v>5762.94</v>
      </c>
    </row>
    <row r="996" spans="1:24" ht="13.2" x14ac:dyDescent="0.25">
      <c r="A996" t="s">
        <v>6608</v>
      </c>
      <c r="B996" t="s">
        <v>141</v>
      </c>
      <c r="C996" t="s">
        <v>1466</v>
      </c>
      <c r="D996" t="s">
        <v>2079</v>
      </c>
      <c r="E996" t="s">
        <v>1994</v>
      </c>
      <c r="F996">
        <v>2005</v>
      </c>
      <c r="G996" t="s">
        <v>2107</v>
      </c>
      <c r="H996" t="s">
        <v>2122</v>
      </c>
      <c r="I996" t="s">
        <v>2298</v>
      </c>
      <c r="J996" t="s">
        <v>3283</v>
      </c>
      <c r="K996">
        <v>27255.599999999999</v>
      </c>
      <c r="L996" t="s">
        <v>1894</v>
      </c>
      <c r="M996" t="s">
        <v>1893</v>
      </c>
      <c r="N996">
        <v>10080.18</v>
      </c>
      <c r="O996" t="s">
        <v>1895</v>
      </c>
      <c r="P996">
        <v>5625.29</v>
      </c>
      <c r="Q996" t="s">
        <v>3902</v>
      </c>
      <c r="R996" t="s">
        <v>1889</v>
      </c>
      <c r="S996" t="s">
        <v>1890</v>
      </c>
      <c r="T996" t="s">
        <v>4911</v>
      </c>
      <c r="U996" t="s">
        <v>1891</v>
      </c>
      <c r="V996" t="s">
        <v>5323</v>
      </c>
      <c r="W996" t="s">
        <v>1892</v>
      </c>
      <c r="X996">
        <v>7094.84</v>
      </c>
    </row>
    <row r="997" spans="1:24" ht="13.2" x14ac:dyDescent="0.25">
      <c r="A997" t="s">
        <v>6609</v>
      </c>
      <c r="B997" t="s">
        <v>155</v>
      </c>
      <c r="C997" t="s">
        <v>1467</v>
      </c>
      <c r="D997" t="s">
        <v>2080</v>
      </c>
      <c r="E997" t="s">
        <v>2104</v>
      </c>
      <c r="F997">
        <v>2004</v>
      </c>
      <c r="G997" t="s">
        <v>2108</v>
      </c>
      <c r="H997" t="s">
        <v>2115</v>
      </c>
      <c r="I997" t="s">
        <v>2141</v>
      </c>
      <c r="J997" t="s">
        <v>3284</v>
      </c>
      <c r="K997">
        <v>53348.97</v>
      </c>
      <c r="L997" t="s">
        <v>1894</v>
      </c>
      <c r="M997" t="s">
        <v>1893</v>
      </c>
      <c r="N997">
        <v>4288.83</v>
      </c>
      <c r="O997" t="s">
        <v>1895</v>
      </c>
      <c r="P997">
        <v>7987.8</v>
      </c>
      <c r="Q997" t="s">
        <v>3948</v>
      </c>
      <c r="R997" t="s">
        <v>1889</v>
      </c>
      <c r="S997" t="s">
        <v>1890</v>
      </c>
      <c r="T997" t="s">
        <v>4912</v>
      </c>
      <c r="U997" t="s">
        <v>1891</v>
      </c>
      <c r="V997" t="s">
        <v>5316</v>
      </c>
      <c r="W997" t="s">
        <v>1892</v>
      </c>
      <c r="X997">
        <v>4392.05</v>
      </c>
    </row>
    <row r="998" spans="1:24" ht="13.2" x14ac:dyDescent="0.25">
      <c r="A998" t="s">
        <v>6610</v>
      </c>
      <c r="B998" t="s">
        <v>203</v>
      </c>
      <c r="C998" t="s">
        <v>1468</v>
      </c>
      <c r="D998" t="s">
        <v>2082</v>
      </c>
      <c r="E998" t="s">
        <v>1994</v>
      </c>
      <c r="F998">
        <v>2011</v>
      </c>
      <c r="G998" t="s">
        <v>2108</v>
      </c>
      <c r="H998" t="s">
        <v>2112</v>
      </c>
      <c r="I998" t="s">
        <v>2179</v>
      </c>
      <c r="J998" t="s">
        <v>3285</v>
      </c>
      <c r="K998">
        <v>33211.85</v>
      </c>
      <c r="L998" t="s">
        <v>1894</v>
      </c>
      <c r="M998" t="s">
        <v>1893</v>
      </c>
      <c r="N998">
        <v>8897.33</v>
      </c>
      <c r="O998" t="s">
        <v>1895</v>
      </c>
      <c r="P998">
        <v>2599.2199999999998</v>
      </c>
      <c r="Q998" t="s">
        <v>3922</v>
      </c>
      <c r="R998" t="s">
        <v>1889</v>
      </c>
      <c r="S998" t="s">
        <v>1890</v>
      </c>
      <c r="T998" t="s">
        <v>4913</v>
      </c>
      <c r="U998" t="s">
        <v>1891</v>
      </c>
      <c r="V998" t="s">
        <v>5323</v>
      </c>
      <c r="W998" t="s">
        <v>1892</v>
      </c>
      <c r="X998">
        <v>1857.5</v>
      </c>
    </row>
    <row r="999" spans="1:24" ht="13.2" x14ac:dyDescent="0.25">
      <c r="A999" t="s">
        <v>6611</v>
      </c>
      <c r="B999" t="s">
        <v>291</v>
      </c>
      <c r="C999" t="s">
        <v>1469</v>
      </c>
      <c r="D999" t="s">
        <v>2001</v>
      </c>
      <c r="E999" t="s">
        <v>2098</v>
      </c>
      <c r="F999">
        <v>2002</v>
      </c>
      <c r="G999" t="s">
        <v>2106</v>
      </c>
      <c r="H999" t="s">
        <v>2113</v>
      </c>
      <c r="I999" t="s">
        <v>2179</v>
      </c>
      <c r="J999" t="s">
        <v>3286</v>
      </c>
      <c r="K999">
        <v>42065.39</v>
      </c>
      <c r="L999" t="s">
        <v>1894</v>
      </c>
      <c r="M999" t="s">
        <v>1893</v>
      </c>
      <c r="N999">
        <v>6167.52</v>
      </c>
      <c r="O999" t="s">
        <v>1895</v>
      </c>
      <c r="P999">
        <v>4035.26</v>
      </c>
      <c r="Q999" t="s">
        <v>3891</v>
      </c>
      <c r="R999" t="s">
        <v>1889</v>
      </c>
      <c r="S999" t="s">
        <v>1890</v>
      </c>
      <c r="T999" t="s">
        <v>4914</v>
      </c>
      <c r="U999" t="s">
        <v>1891</v>
      </c>
      <c r="V999" t="s">
        <v>5316</v>
      </c>
      <c r="W999" t="s">
        <v>1892</v>
      </c>
      <c r="X999">
        <v>7724.77</v>
      </c>
    </row>
    <row r="1000" spans="1:24" ht="13.2" x14ac:dyDescent="0.25">
      <c r="A1000" t="s">
        <v>6612</v>
      </c>
      <c r="B1000" t="s">
        <v>414</v>
      </c>
      <c r="C1000" t="s">
        <v>1470</v>
      </c>
      <c r="D1000" t="s">
        <v>2079</v>
      </c>
      <c r="E1000" t="s">
        <v>2103</v>
      </c>
      <c r="F1000">
        <v>1996</v>
      </c>
      <c r="G1000" t="s">
        <v>2107</v>
      </c>
      <c r="H1000" t="s">
        <v>2110</v>
      </c>
      <c r="I1000" t="s">
        <v>2141</v>
      </c>
      <c r="J1000" t="s">
        <v>3287</v>
      </c>
      <c r="K1000">
        <v>43756.14</v>
      </c>
      <c r="L1000" t="s">
        <v>1894</v>
      </c>
      <c r="M1000" t="s">
        <v>1893</v>
      </c>
      <c r="N1000">
        <v>11008.75</v>
      </c>
      <c r="O1000" t="s">
        <v>1895</v>
      </c>
      <c r="P1000">
        <v>3380.38</v>
      </c>
      <c r="Q1000" t="s">
        <v>3723</v>
      </c>
      <c r="R1000" t="s">
        <v>1889</v>
      </c>
      <c r="S1000" t="s">
        <v>1890</v>
      </c>
      <c r="T1000" t="s">
        <v>4915</v>
      </c>
      <c r="U1000" t="s">
        <v>1891</v>
      </c>
      <c r="V1000" t="s">
        <v>5316</v>
      </c>
      <c r="W1000" t="s">
        <v>1892</v>
      </c>
      <c r="X1000">
        <v>8935.84</v>
      </c>
    </row>
    <row r="1001" spans="1:24" ht="13.2" x14ac:dyDescent="0.25">
      <c r="A1001" t="s">
        <v>6613</v>
      </c>
      <c r="B1001" t="s">
        <v>266</v>
      </c>
      <c r="C1001" t="s">
        <v>1471</v>
      </c>
      <c r="D1001" t="s">
        <v>2080</v>
      </c>
      <c r="E1001" t="s">
        <v>2084</v>
      </c>
      <c r="F1001">
        <v>2005</v>
      </c>
      <c r="G1001" t="s">
        <v>2107</v>
      </c>
      <c r="H1001" t="s">
        <v>2112</v>
      </c>
      <c r="I1001" t="s">
        <v>2299</v>
      </c>
      <c r="J1001" t="s">
        <v>3288</v>
      </c>
      <c r="K1001">
        <v>34220.86</v>
      </c>
      <c r="L1001" t="s">
        <v>1894</v>
      </c>
      <c r="M1001" t="s">
        <v>1893</v>
      </c>
      <c r="N1001">
        <v>5827.69</v>
      </c>
      <c r="O1001" t="s">
        <v>1895</v>
      </c>
      <c r="P1001">
        <v>5724.04</v>
      </c>
      <c r="Q1001" t="s">
        <v>3898</v>
      </c>
      <c r="R1001" t="s">
        <v>1889</v>
      </c>
      <c r="S1001" t="s">
        <v>1890</v>
      </c>
      <c r="T1001" t="s">
        <v>4916</v>
      </c>
      <c r="U1001" t="s">
        <v>1891</v>
      </c>
      <c r="V1001" t="s">
        <v>5321</v>
      </c>
      <c r="W1001" t="s">
        <v>1892</v>
      </c>
      <c r="X1001">
        <v>1501.85</v>
      </c>
    </row>
    <row r="1002" spans="1:24" ht="13.2" x14ac:dyDescent="0.25">
      <c r="A1002" t="s">
        <v>6614</v>
      </c>
      <c r="B1002" t="s">
        <v>320</v>
      </c>
      <c r="C1002" t="s">
        <v>1472</v>
      </c>
      <c r="D1002" t="s">
        <v>2078</v>
      </c>
      <c r="E1002" t="s">
        <v>2083</v>
      </c>
      <c r="F1002">
        <v>2008</v>
      </c>
      <c r="G1002" t="s">
        <v>2108</v>
      </c>
      <c r="H1002" t="s">
        <v>2119</v>
      </c>
      <c r="I1002" t="s">
        <v>2142</v>
      </c>
      <c r="J1002" t="s">
        <v>3289</v>
      </c>
      <c r="K1002">
        <v>54056.03</v>
      </c>
      <c r="L1002" t="s">
        <v>1894</v>
      </c>
      <c r="M1002" t="s">
        <v>1893</v>
      </c>
      <c r="N1002">
        <v>11704.54</v>
      </c>
      <c r="O1002" t="s">
        <v>1895</v>
      </c>
      <c r="P1002">
        <v>3016.62</v>
      </c>
      <c r="Q1002" t="s">
        <v>3937</v>
      </c>
      <c r="R1002" t="s">
        <v>1889</v>
      </c>
      <c r="S1002" t="s">
        <v>1890</v>
      </c>
      <c r="T1002" t="s">
        <v>4917</v>
      </c>
      <c r="U1002" t="s">
        <v>1891</v>
      </c>
      <c r="V1002" t="s">
        <v>5316</v>
      </c>
      <c r="W1002" t="s">
        <v>1892</v>
      </c>
      <c r="X1002">
        <v>7853.26</v>
      </c>
    </row>
    <row r="1003" spans="1:24" ht="13.2" x14ac:dyDescent="0.25">
      <c r="A1003" t="s">
        <v>6615</v>
      </c>
      <c r="B1003" t="s">
        <v>447</v>
      </c>
      <c r="C1003" t="s">
        <v>1473</v>
      </c>
      <c r="D1003" t="s">
        <v>2001</v>
      </c>
      <c r="E1003" t="s">
        <v>2095</v>
      </c>
      <c r="F1003">
        <v>2008</v>
      </c>
      <c r="G1003" t="s">
        <v>2107</v>
      </c>
      <c r="H1003" t="s">
        <v>2109</v>
      </c>
      <c r="I1003" t="s">
        <v>2133</v>
      </c>
      <c r="J1003" t="s">
        <v>3290</v>
      </c>
      <c r="K1003">
        <v>20220.66</v>
      </c>
      <c r="L1003" t="s">
        <v>1894</v>
      </c>
      <c r="M1003" t="s">
        <v>1893</v>
      </c>
      <c r="N1003">
        <v>4102.32</v>
      </c>
      <c r="O1003" t="s">
        <v>1895</v>
      </c>
      <c r="P1003">
        <v>5971.92</v>
      </c>
      <c r="Q1003" t="s">
        <v>3928</v>
      </c>
      <c r="R1003" t="s">
        <v>1889</v>
      </c>
      <c r="S1003" t="s">
        <v>1890</v>
      </c>
      <c r="T1003" t="s">
        <v>4918</v>
      </c>
      <c r="U1003" t="s">
        <v>1891</v>
      </c>
      <c r="V1003" t="s">
        <v>5626</v>
      </c>
      <c r="W1003" t="s">
        <v>1892</v>
      </c>
      <c r="X1003">
        <v>7645.14</v>
      </c>
    </row>
    <row r="1004" spans="1:24" ht="13.2" x14ac:dyDescent="0.25">
      <c r="A1004" t="s">
        <v>6616</v>
      </c>
      <c r="B1004" t="s">
        <v>346</v>
      </c>
      <c r="C1004" t="s">
        <v>1474</v>
      </c>
      <c r="D1004" t="s">
        <v>2081</v>
      </c>
      <c r="E1004" t="s">
        <v>2091</v>
      </c>
      <c r="F1004">
        <v>2006</v>
      </c>
      <c r="G1004" t="s">
        <v>2107</v>
      </c>
      <c r="H1004" t="s">
        <v>2113</v>
      </c>
      <c r="I1004" t="s">
        <v>2295</v>
      </c>
      <c r="J1004" t="s">
        <v>3291</v>
      </c>
      <c r="K1004">
        <v>28577.17</v>
      </c>
      <c r="L1004" t="s">
        <v>1894</v>
      </c>
      <c r="M1004" t="s">
        <v>1893</v>
      </c>
      <c r="N1004">
        <v>5431.8</v>
      </c>
      <c r="O1004" t="s">
        <v>1895</v>
      </c>
      <c r="P1004">
        <v>6943.73</v>
      </c>
      <c r="Q1004" t="s">
        <v>3925</v>
      </c>
      <c r="R1004" t="s">
        <v>1889</v>
      </c>
      <c r="S1004" t="s">
        <v>1890</v>
      </c>
      <c r="T1004" t="s">
        <v>4919</v>
      </c>
      <c r="U1004" t="s">
        <v>1891</v>
      </c>
      <c r="V1004" t="s">
        <v>5316</v>
      </c>
      <c r="W1004" t="s">
        <v>1892</v>
      </c>
      <c r="X1004">
        <v>7455.67</v>
      </c>
    </row>
    <row r="1005" spans="1:24" ht="13.2" x14ac:dyDescent="0.25">
      <c r="A1005" t="s">
        <v>6617</v>
      </c>
      <c r="B1005" t="s">
        <v>335</v>
      </c>
      <c r="C1005" t="s">
        <v>1475</v>
      </c>
      <c r="D1005" t="s">
        <v>2078</v>
      </c>
      <c r="E1005" t="s">
        <v>2089</v>
      </c>
      <c r="F1005">
        <v>2008</v>
      </c>
      <c r="G1005" t="s">
        <v>2107</v>
      </c>
      <c r="H1005" t="s">
        <v>2122</v>
      </c>
      <c r="I1005" t="s">
        <v>2294</v>
      </c>
      <c r="J1005" t="s">
        <v>3292</v>
      </c>
      <c r="K1005">
        <v>18212.57</v>
      </c>
      <c r="L1005" t="s">
        <v>1894</v>
      </c>
      <c r="M1005" t="s">
        <v>1893</v>
      </c>
      <c r="N1005">
        <v>11267.54</v>
      </c>
      <c r="O1005" t="s">
        <v>1895</v>
      </c>
      <c r="P1005">
        <v>4197.62</v>
      </c>
      <c r="Q1005" t="s">
        <v>3919</v>
      </c>
      <c r="R1005" t="s">
        <v>1889</v>
      </c>
      <c r="S1005" t="s">
        <v>1890</v>
      </c>
      <c r="T1005" t="s">
        <v>4920</v>
      </c>
      <c r="U1005" t="s">
        <v>1891</v>
      </c>
      <c r="V1005" t="s">
        <v>5316</v>
      </c>
      <c r="W1005" t="s">
        <v>1892</v>
      </c>
      <c r="X1005">
        <v>5240.91</v>
      </c>
    </row>
    <row r="1006" spans="1:24" ht="13.2" x14ac:dyDescent="0.25">
      <c r="A1006" t="s">
        <v>6618</v>
      </c>
      <c r="B1006" t="s">
        <v>238</v>
      </c>
      <c r="C1006" t="s">
        <v>1476</v>
      </c>
      <c r="D1006" t="s">
        <v>2078</v>
      </c>
      <c r="E1006" t="s">
        <v>2089</v>
      </c>
      <c r="F1006">
        <v>2001</v>
      </c>
      <c r="G1006" t="s">
        <v>2106</v>
      </c>
      <c r="H1006" t="s">
        <v>2115</v>
      </c>
      <c r="I1006" t="s">
        <v>2142</v>
      </c>
      <c r="J1006" t="s">
        <v>3293</v>
      </c>
      <c r="K1006">
        <v>19241.36</v>
      </c>
      <c r="L1006" t="s">
        <v>1894</v>
      </c>
      <c r="M1006" t="s">
        <v>1893</v>
      </c>
      <c r="N1006">
        <v>10718.39</v>
      </c>
      <c r="O1006" t="s">
        <v>1895</v>
      </c>
      <c r="P1006">
        <v>6163.99</v>
      </c>
      <c r="Q1006" t="s">
        <v>3935</v>
      </c>
      <c r="R1006" t="s">
        <v>1889</v>
      </c>
      <c r="S1006" t="s">
        <v>1890</v>
      </c>
      <c r="T1006" t="s">
        <v>4921</v>
      </c>
      <c r="U1006" t="s">
        <v>1891</v>
      </c>
      <c r="V1006" t="s">
        <v>5316</v>
      </c>
      <c r="W1006" t="s">
        <v>1892</v>
      </c>
      <c r="X1006">
        <v>8331.3700000000008</v>
      </c>
    </row>
    <row r="1007" spans="1:24" ht="13.2" x14ac:dyDescent="0.25">
      <c r="A1007" t="s">
        <v>6619</v>
      </c>
      <c r="B1007" t="s">
        <v>476</v>
      </c>
      <c r="C1007" t="s">
        <v>1477</v>
      </c>
      <c r="D1007" t="s">
        <v>2079</v>
      </c>
      <c r="E1007" t="s">
        <v>2100</v>
      </c>
      <c r="F1007">
        <v>1996</v>
      </c>
      <c r="G1007" t="s">
        <v>2106</v>
      </c>
      <c r="H1007" t="s">
        <v>2111</v>
      </c>
      <c r="I1007" t="s">
        <v>2141</v>
      </c>
      <c r="J1007" t="s">
        <v>3294</v>
      </c>
      <c r="K1007">
        <v>50610.64</v>
      </c>
      <c r="L1007" t="s">
        <v>1894</v>
      </c>
      <c r="M1007" t="s">
        <v>1893</v>
      </c>
      <c r="N1007">
        <v>11824.74</v>
      </c>
      <c r="O1007" t="s">
        <v>1895</v>
      </c>
      <c r="P1007">
        <v>6897.9</v>
      </c>
      <c r="Q1007" t="s">
        <v>3723</v>
      </c>
      <c r="R1007" t="s">
        <v>1889</v>
      </c>
      <c r="S1007" t="s">
        <v>1890</v>
      </c>
      <c r="T1007" t="s">
        <v>4922</v>
      </c>
      <c r="U1007" t="s">
        <v>1891</v>
      </c>
      <c r="V1007" t="s">
        <v>5316</v>
      </c>
      <c r="W1007" t="s">
        <v>1892</v>
      </c>
      <c r="X1007">
        <v>1784.36</v>
      </c>
    </row>
    <row r="1008" spans="1:24" ht="13.2" x14ac:dyDescent="0.25">
      <c r="A1008" t="s">
        <v>6620</v>
      </c>
      <c r="B1008" t="s">
        <v>241</v>
      </c>
      <c r="C1008" t="s">
        <v>1478</v>
      </c>
      <c r="D1008" t="s">
        <v>2080</v>
      </c>
      <c r="E1008" t="s">
        <v>1994</v>
      </c>
      <c r="F1008">
        <v>2005</v>
      </c>
      <c r="G1008" t="s">
        <v>2106</v>
      </c>
      <c r="H1008" t="s">
        <v>2115</v>
      </c>
      <c r="I1008" t="s">
        <v>2272</v>
      </c>
      <c r="J1008" t="s">
        <v>3295</v>
      </c>
      <c r="K1008">
        <v>36635.15</v>
      </c>
      <c r="L1008" t="s">
        <v>1894</v>
      </c>
      <c r="M1008" t="s">
        <v>1893</v>
      </c>
      <c r="N1008">
        <v>12600.4</v>
      </c>
      <c r="O1008" t="s">
        <v>1895</v>
      </c>
      <c r="P1008">
        <v>6939.63</v>
      </c>
      <c r="Q1008" t="s">
        <v>3908</v>
      </c>
      <c r="R1008" t="s">
        <v>1889</v>
      </c>
      <c r="S1008" t="s">
        <v>1890</v>
      </c>
      <c r="T1008" t="s">
        <v>1537</v>
      </c>
      <c r="U1008" t="s">
        <v>1891</v>
      </c>
      <c r="V1008" t="s">
        <v>5316</v>
      </c>
      <c r="W1008" t="s">
        <v>1892</v>
      </c>
      <c r="X1008">
        <v>7799.98</v>
      </c>
    </row>
    <row r="1009" spans="1:24" ht="13.2" x14ac:dyDescent="0.25">
      <c r="A1009" t="s">
        <v>6621</v>
      </c>
      <c r="B1009" t="s">
        <v>325</v>
      </c>
      <c r="C1009" t="s">
        <v>1479</v>
      </c>
      <c r="D1009" t="s">
        <v>2079</v>
      </c>
      <c r="E1009" t="s">
        <v>1994</v>
      </c>
      <c r="F1009">
        <v>2005</v>
      </c>
      <c r="G1009" t="s">
        <v>2107</v>
      </c>
      <c r="H1009" t="s">
        <v>2117</v>
      </c>
      <c r="I1009" t="s">
        <v>2225</v>
      </c>
      <c r="J1009" t="s">
        <v>3296</v>
      </c>
      <c r="K1009">
        <v>17090.59</v>
      </c>
      <c r="L1009" t="s">
        <v>1894</v>
      </c>
      <c r="M1009" t="s">
        <v>1893</v>
      </c>
      <c r="N1009">
        <v>8880.7099999999991</v>
      </c>
      <c r="O1009" t="s">
        <v>1895</v>
      </c>
      <c r="P1009">
        <v>5578.83</v>
      </c>
      <c r="Q1009" t="s">
        <v>3903</v>
      </c>
      <c r="R1009" t="s">
        <v>1889</v>
      </c>
      <c r="S1009" t="s">
        <v>1890</v>
      </c>
      <c r="T1009" t="s">
        <v>4923</v>
      </c>
      <c r="U1009" t="s">
        <v>1891</v>
      </c>
      <c r="V1009" t="s">
        <v>5316</v>
      </c>
      <c r="W1009" t="s">
        <v>1892</v>
      </c>
      <c r="X1009">
        <v>6245.27</v>
      </c>
    </row>
    <row r="1010" spans="1:24" ht="13.2" x14ac:dyDescent="0.25">
      <c r="A1010" t="s">
        <v>6622</v>
      </c>
      <c r="B1010" t="s">
        <v>118</v>
      </c>
      <c r="C1010" t="s">
        <v>1480</v>
      </c>
      <c r="D1010" t="s">
        <v>2081</v>
      </c>
      <c r="E1010" t="s">
        <v>2082</v>
      </c>
      <c r="F1010">
        <v>2004</v>
      </c>
      <c r="G1010" t="s">
        <v>2108</v>
      </c>
      <c r="H1010" t="s">
        <v>2113</v>
      </c>
      <c r="I1010" t="s">
        <v>2235</v>
      </c>
      <c r="J1010" t="s">
        <v>3297</v>
      </c>
      <c r="K1010">
        <v>31503.38</v>
      </c>
      <c r="L1010" t="s">
        <v>1894</v>
      </c>
      <c r="M1010" t="s">
        <v>1893</v>
      </c>
      <c r="N1010">
        <v>9152.89</v>
      </c>
      <c r="O1010" t="s">
        <v>1895</v>
      </c>
      <c r="P1010">
        <v>2960.4</v>
      </c>
      <c r="Q1010" t="s">
        <v>3724</v>
      </c>
      <c r="R1010" t="s">
        <v>1889</v>
      </c>
      <c r="S1010" t="s">
        <v>1890</v>
      </c>
      <c r="T1010" t="s">
        <v>4924</v>
      </c>
      <c r="U1010" t="s">
        <v>1891</v>
      </c>
      <c r="V1010" t="s">
        <v>5316</v>
      </c>
      <c r="W1010" t="s">
        <v>1892</v>
      </c>
      <c r="X1010">
        <v>7525.43</v>
      </c>
    </row>
    <row r="1011" spans="1:24" ht="13.2" x14ac:dyDescent="0.25">
      <c r="A1011" t="s">
        <v>6623</v>
      </c>
      <c r="B1011" t="s">
        <v>200</v>
      </c>
      <c r="C1011" t="s">
        <v>1481</v>
      </c>
      <c r="D1011" t="s">
        <v>2079</v>
      </c>
      <c r="E1011" t="s">
        <v>2100</v>
      </c>
      <c r="F1011">
        <v>2008</v>
      </c>
      <c r="G1011" t="s">
        <v>2107</v>
      </c>
      <c r="H1011" t="s">
        <v>2115</v>
      </c>
      <c r="I1011" t="s">
        <v>2141</v>
      </c>
      <c r="J1011" t="s">
        <v>3298</v>
      </c>
      <c r="K1011">
        <v>31845.73</v>
      </c>
      <c r="L1011" t="s">
        <v>1894</v>
      </c>
      <c r="M1011" t="s">
        <v>1893</v>
      </c>
      <c r="N1011">
        <v>8178.34</v>
      </c>
      <c r="O1011" t="s">
        <v>1895</v>
      </c>
      <c r="P1011">
        <v>4161.7299999999996</v>
      </c>
      <c r="Q1011" t="s">
        <v>3952</v>
      </c>
      <c r="R1011" t="s">
        <v>1889</v>
      </c>
      <c r="S1011" t="s">
        <v>1890</v>
      </c>
      <c r="T1011" t="s">
        <v>4925</v>
      </c>
      <c r="U1011" t="s">
        <v>1891</v>
      </c>
      <c r="V1011" t="s">
        <v>5316</v>
      </c>
      <c r="W1011" t="s">
        <v>1892</v>
      </c>
      <c r="X1011">
        <v>9419.4599999999991</v>
      </c>
    </row>
    <row r="1012" spans="1:24" ht="13.2" x14ac:dyDescent="0.25">
      <c r="A1012" t="s">
        <v>6624</v>
      </c>
      <c r="B1012" t="s">
        <v>197</v>
      </c>
      <c r="C1012" t="s">
        <v>1482</v>
      </c>
      <c r="D1012" t="s">
        <v>2082</v>
      </c>
      <c r="E1012" t="s">
        <v>2091</v>
      </c>
      <c r="F1012">
        <v>2008</v>
      </c>
      <c r="G1012" t="s">
        <v>2107</v>
      </c>
      <c r="H1012" t="s">
        <v>2112</v>
      </c>
      <c r="I1012" t="s">
        <v>2141</v>
      </c>
      <c r="J1012" t="s">
        <v>3299</v>
      </c>
      <c r="K1012">
        <v>42516.63</v>
      </c>
      <c r="L1012" t="s">
        <v>1894</v>
      </c>
      <c r="M1012" t="s">
        <v>1893</v>
      </c>
      <c r="N1012">
        <v>9987.24</v>
      </c>
      <c r="O1012" t="s">
        <v>1895</v>
      </c>
      <c r="P1012">
        <v>3671.14</v>
      </c>
      <c r="Q1012" t="s">
        <v>3907</v>
      </c>
      <c r="R1012" t="s">
        <v>1889</v>
      </c>
      <c r="S1012" t="s">
        <v>1890</v>
      </c>
      <c r="T1012" t="s">
        <v>4926</v>
      </c>
      <c r="U1012" t="s">
        <v>1891</v>
      </c>
      <c r="V1012" t="s">
        <v>5316</v>
      </c>
      <c r="W1012" t="s">
        <v>1892</v>
      </c>
      <c r="X1012">
        <v>1990.1</v>
      </c>
    </row>
    <row r="1013" spans="1:24" ht="13.2" x14ac:dyDescent="0.25">
      <c r="A1013" t="s">
        <v>6625</v>
      </c>
      <c r="B1013" t="s">
        <v>147</v>
      </c>
      <c r="C1013" t="s">
        <v>1483</v>
      </c>
      <c r="D1013" t="s">
        <v>2082</v>
      </c>
      <c r="E1013" t="s">
        <v>2090</v>
      </c>
      <c r="F1013">
        <v>1996</v>
      </c>
      <c r="G1013" t="s">
        <v>2107</v>
      </c>
      <c r="H1013" t="s">
        <v>2122</v>
      </c>
      <c r="I1013" t="s">
        <v>2142</v>
      </c>
      <c r="J1013" t="s">
        <v>3300</v>
      </c>
      <c r="K1013">
        <v>19886.79</v>
      </c>
      <c r="L1013" t="s">
        <v>1894</v>
      </c>
      <c r="M1013" t="s">
        <v>1893</v>
      </c>
      <c r="N1013">
        <v>12919.08</v>
      </c>
      <c r="O1013" t="s">
        <v>1895</v>
      </c>
      <c r="P1013">
        <v>6793.49</v>
      </c>
      <c r="Q1013" t="s">
        <v>3950</v>
      </c>
      <c r="R1013" t="s">
        <v>1889</v>
      </c>
      <c r="S1013" t="s">
        <v>1890</v>
      </c>
      <c r="T1013" t="s">
        <v>4927</v>
      </c>
      <c r="U1013" t="s">
        <v>1891</v>
      </c>
      <c r="V1013" t="s">
        <v>5324</v>
      </c>
      <c r="W1013" t="s">
        <v>1892</v>
      </c>
      <c r="X1013">
        <v>3561.24</v>
      </c>
    </row>
    <row r="1014" spans="1:24" ht="13.2" x14ac:dyDescent="0.25">
      <c r="A1014" t="s">
        <v>6626</v>
      </c>
      <c r="B1014" t="s">
        <v>145</v>
      </c>
      <c r="C1014" t="s">
        <v>1484</v>
      </c>
      <c r="D1014" t="s">
        <v>2082</v>
      </c>
      <c r="E1014" t="s">
        <v>2097</v>
      </c>
      <c r="F1014">
        <v>1996</v>
      </c>
      <c r="G1014" t="s">
        <v>2108</v>
      </c>
      <c r="H1014" t="s">
        <v>2112</v>
      </c>
      <c r="I1014" t="s">
        <v>2297</v>
      </c>
      <c r="J1014" t="s">
        <v>3301</v>
      </c>
      <c r="K1014">
        <v>18092.810000000001</v>
      </c>
      <c r="L1014" t="s">
        <v>1894</v>
      </c>
      <c r="M1014" t="s">
        <v>1893</v>
      </c>
      <c r="N1014">
        <v>10446.24</v>
      </c>
      <c r="O1014" t="s">
        <v>1895</v>
      </c>
      <c r="P1014">
        <v>8190.21</v>
      </c>
      <c r="Q1014" t="s">
        <v>3917</v>
      </c>
      <c r="R1014" t="s">
        <v>1889</v>
      </c>
      <c r="S1014" t="s">
        <v>1890</v>
      </c>
      <c r="T1014" t="s">
        <v>4928</v>
      </c>
      <c r="U1014" t="s">
        <v>1891</v>
      </c>
      <c r="V1014" t="s">
        <v>5323</v>
      </c>
      <c r="W1014" t="s">
        <v>1892</v>
      </c>
      <c r="X1014">
        <v>8376.15</v>
      </c>
    </row>
    <row r="1015" spans="1:24" ht="13.2" x14ac:dyDescent="0.25">
      <c r="A1015" t="s">
        <v>6627</v>
      </c>
      <c r="B1015" t="s">
        <v>300</v>
      </c>
      <c r="C1015" t="s">
        <v>1485</v>
      </c>
      <c r="D1015" t="s">
        <v>2078</v>
      </c>
      <c r="E1015" t="s">
        <v>2086</v>
      </c>
      <c r="F1015">
        <v>1997</v>
      </c>
      <c r="G1015" t="s">
        <v>2107</v>
      </c>
      <c r="H1015" t="s">
        <v>2119</v>
      </c>
      <c r="I1015" t="s">
        <v>2233</v>
      </c>
      <c r="J1015" t="s">
        <v>3302</v>
      </c>
      <c r="K1015">
        <v>39756.559999999998</v>
      </c>
      <c r="L1015" t="s">
        <v>1894</v>
      </c>
      <c r="M1015" t="s">
        <v>1893</v>
      </c>
      <c r="N1015">
        <v>9418.52</v>
      </c>
      <c r="O1015" t="s">
        <v>1895</v>
      </c>
      <c r="P1015">
        <v>2845.5</v>
      </c>
      <c r="Q1015" t="s">
        <v>3724</v>
      </c>
      <c r="R1015" t="s">
        <v>1889</v>
      </c>
      <c r="S1015" t="s">
        <v>1890</v>
      </c>
      <c r="T1015" t="s">
        <v>4929</v>
      </c>
      <c r="U1015" t="s">
        <v>1891</v>
      </c>
      <c r="V1015" t="s">
        <v>5625</v>
      </c>
      <c r="W1015" t="s">
        <v>1892</v>
      </c>
      <c r="X1015">
        <v>5772.13</v>
      </c>
    </row>
    <row r="1016" spans="1:24" ht="13.2" x14ac:dyDescent="0.25">
      <c r="A1016" t="s">
        <v>6628</v>
      </c>
      <c r="B1016" t="s">
        <v>128</v>
      </c>
      <c r="C1016" t="s">
        <v>1486</v>
      </c>
      <c r="D1016" t="s">
        <v>2080</v>
      </c>
      <c r="E1016" t="s">
        <v>2084</v>
      </c>
      <c r="F1016">
        <v>2009</v>
      </c>
      <c r="G1016" t="s">
        <v>2106</v>
      </c>
      <c r="H1016" t="s">
        <v>2115</v>
      </c>
      <c r="I1016" t="s">
        <v>2142</v>
      </c>
      <c r="J1016" t="s">
        <v>3303</v>
      </c>
      <c r="K1016">
        <v>25241.77</v>
      </c>
      <c r="L1016" t="s">
        <v>1894</v>
      </c>
      <c r="M1016" t="s">
        <v>1893</v>
      </c>
      <c r="N1016">
        <v>13694.44</v>
      </c>
      <c r="O1016" t="s">
        <v>1895</v>
      </c>
      <c r="P1016">
        <v>2801.24</v>
      </c>
      <c r="Q1016" t="s">
        <v>3748</v>
      </c>
      <c r="R1016" t="s">
        <v>1889</v>
      </c>
      <c r="S1016" t="s">
        <v>1890</v>
      </c>
      <c r="T1016" t="s">
        <v>4930</v>
      </c>
      <c r="U1016" t="s">
        <v>1891</v>
      </c>
      <c r="V1016" t="s">
        <v>5316</v>
      </c>
      <c r="W1016" t="s">
        <v>1892</v>
      </c>
      <c r="X1016">
        <v>8497.9599999999991</v>
      </c>
    </row>
    <row r="1017" spans="1:24" ht="13.2" x14ac:dyDescent="0.25">
      <c r="A1017" t="s">
        <v>6629</v>
      </c>
      <c r="B1017" t="s">
        <v>130</v>
      </c>
      <c r="C1017" t="s">
        <v>1487</v>
      </c>
      <c r="D1017" t="s">
        <v>2080</v>
      </c>
      <c r="E1017" t="s">
        <v>2093</v>
      </c>
      <c r="F1017">
        <v>2008</v>
      </c>
      <c r="G1017" t="s">
        <v>2106</v>
      </c>
      <c r="H1017" t="s">
        <v>2119</v>
      </c>
      <c r="I1017" t="s">
        <v>2143</v>
      </c>
      <c r="J1017" t="s">
        <v>3304</v>
      </c>
      <c r="K1017">
        <v>52017.9</v>
      </c>
      <c r="L1017" t="s">
        <v>1894</v>
      </c>
      <c r="M1017" t="s">
        <v>1893</v>
      </c>
      <c r="N1017">
        <v>12918.14</v>
      </c>
      <c r="O1017" t="s">
        <v>1895</v>
      </c>
      <c r="P1017">
        <v>3054.06</v>
      </c>
      <c r="Q1017" t="s">
        <v>3740</v>
      </c>
      <c r="R1017" t="s">
        <v>1889</v>
      </c>
      <c r="S1017" t="s">
        <v>1890</v>
      </c>
      <c r="T1017" t="s">
        <v>4931</v>
      </c>
      <c r="U1017" t="s">
        <v>1891</v>
      </c>
      <c r="V1017" t="s">
        <v>5625</v>
      </c>
      <c r="W1017" t="s">
        <v>1892</v>
      </c>
      <c r="X1017">
        <v>9642.99</v>
      </c>
    </row>
    <row r="1018" spans="1:24" ht="13.2" x14ac:dyDescent="0.25">
      <c r="A1018" t="s">
        <v>6630</v>
      </c>
      <c r="B1018" t="s">
        <v>369</v>
      </c>
      <c r="C1018" t="s">
        <v>1488</v>
      </c>
      <c r="D1018" t="s">
        <v>2082</v>
      </c>
      <c r="E1018" t="s">
        <v>2092</v>
      </c>
      <c r="F1018">
        <v>2006</v>
      </c>
      <c r="G1018" t="s">
        <v>2107</v>
      </c>
      <c r="H1018" t="s">
        <v>2117</v>
      </c>
      <c r="I1018" t="s">
        <v>2233</v>
      </c>
      <c r="J1018" t="s">
        <v>3305</v>
      </c>
      <c r="K1018">
        <v>48036.9</v>
      </c>
      <c r="L1018" t="s">
        <v>1894</v>
      </c>
      <c r="M1018" t="s">
        <v>1893</v>
      </c>
      <c r="N1018">
        <v>13916.99</v>
      </c>
      <c r="O1018" t="s">
        <v>1895</v>
      </c>
      <c r="P1018">
        <v>3369.22</v>
      </c>
      <c r="Q1018" t="s">
        <v>3892</v>
      </c>
      <c r="R1018" t="s">
        <v>1889</v>
      </c>
      <c r="S1018" t="s">
        <v>1890</v>
      </c>
      <c r="T1018" t="s">
        <v>4932</v>
      </c>
      <c r="U1018" t="s">
        <v>1891</v>
      </c>
      <c r="V1018" t="s">
        <v>5323</v>
      </c>
      <c r="W1018" t="s">
        <v>1892</v>
      </c>
      <c r="X1018">
        <v>4529.66</v>
      </c>
    </row>
    <row r="1019" spans="1:24" ht="13.2" x14ac:dyDescent="0.25">
      <c r="A1019" t="s">
        <v>6631</v>
      </c>
      <c r="B1019" t="s">
        <v>268</v>
      </c>
      <c r="C1019" t="s">
        <v>1489</v>
      </c>
      <c r="D1019" t="s">
        <v>2080</v>
      </c>
      <c r="E1019" t="s">
        <v>2103</v>
      </c>
      <c r="F1019">
        <v>1996</v>
      </c>
      <c r="G1019" t="s">
        <v>2107</v>
      </c>
      <c r="H1019" t="s">
        <v>2109</v>
      </c>
      <c r="I1019" t="s">
        <v>2294</v>
      </c>
      <c r="J1019" t="s">
        <v>3306</v>
      </c>
      <c r="K1019">
        <v>19665.68</v>
      </c>
      <c r="L1019" t="s">
        <v>1894</v>
      </c>
      <c r="M1019" t="s">
        <v>1893</v>
      </c>
      <c r="N1019">
        <v>6446.61</v>
      </c>
      <c r="O1019" t="s">
        <v>1895</v>
      </c>
      <c r="P1019">
        <v>5424.44</v>
      </c>
      <c r="Q1019" t="s">
        <v>3895</v>
      </c>
      <c r="R1019" t="s">
        <v>1889</v>
      </c>
      <c r="S1019" t="s">
        <v>1890</v>
      </c>
      <c r="T1019" t="s">
        <v>4933</v>
      </c>
      <c r="U1019" t="s">
        <v>1891</v>
      </c>
      <c r="V1019" t="s">
        <v>5626</v>
      </c>
      <c r="W1019" t="s">
        <v>1892</v>
      </c>
      <c r="X1019">
        <v>8690.58</v>
      </c>
    </row>
    <row r="1020" spans="1:24" ht="13.2" x14ac:dyDescent="0.25">
      <c r="A1020" t="s">
        <v>6632</v>
      </c>
      <c r="B1020" t="s">
        <v>457</v>
      </c>
      <c r="C1020" t="s">
        <v>1490</v>
      </c>
      <c r="D1020" t="s">
        <v>2081</v>
      </c>
      <c r="E1020" t="s">
        <v>2087</v>
      </c>
      <c r="F1020">
        <v>2011</v>
      </c>
      <c r="G1020" t="s">
        <v>2108</v>
      </c>
      <c r="H1020" t="s">
        <v>2119</v>
      </c>
      <c r="I1020" t="s">
        <v>2141</v>
      </c>
      <c r="J1020" t="s">
        <v>3307</v>
      </c>
      <c r="K1020">
        <v>18298.55</v>
      </c>
      <c r="L1020" t="s">
        <v>1894</v>
      </c>
      <c r="M1020" t="s">
        <v>1893</v>
      </c>
      <c r="N1020">
        <v>7978.82</v>
      </c>
      <c r="O1020" t="s">
        <v>1895</v>
      </c>
      <c r="P1020">
        <v>7512.58</v>
      </c>
      <c r="Q1020" t="s">
        <v>3897</v>
      </c>
      <c r="R1020" t="s">
        <v>1889</v>
      </c>
      <c r="S1020" t="s">
        <v>1890</v>
      </c>
      <c r="T1020" t="s">
        <v>4934</v>
      </c>
      <c r="U1020" t="s">
        <v>1891</v>
      </c>
      <c r="V1020" t="s">
        <v>5316</v>
      </c>
      <c r="W1020" t="s">
        <v>1892</v>
      </c>
      <c r="X1020">
        <v>6117.56</v>
      </c>
    </row>
    <row r="1021" spans="1:24" ht="13.2" x14ac:dyDescent="0.25">
      <c r="A1021" t="s">
        <v>6633</v>
      </c>
      <c r="B1021" t="s">
        <v>229</v>
      </c>
      <c r="C1021" t="s">
        <v>1491</v>
      </c>
      <c r="D1021" t="s">
        <v>2081</v>
      </c>
      <c r="E1021" t="s">
        <v>2086</v>
      </c>
      <c r="F1021">
        <v>2006</v>
      </c>
      <c r="G1021" t="s">
        <v>2107</v>
      </c>
      <c r="H1021" t="s">
        <v>2123</v>
      </c>
      <c r="I1021" t="s">
        <v>2143</v>
      </c>
      <c r="J1021" t="s">
        <v>3308</v>
      </c>
      <c r="K1021">
        <v>58335.54</v>
      </c>
      <c r="L1021" t="s">
        <v>1894</v>
      </c>
      <c r="M1021" t="s">
        <v>1893</v>
      </c>
      <c r="N1021">
        <v>9156.7999999999993</v>
      </c>
      <c r="O1021" t="s">
        <v>1895</v>
      </c>
      <c r="P1021">
        <v>2312.25</v>
      </c>
      <c r="Q1021" t="s">
        <v>3903</v>
      </c>
      <c r="R1021" t="s">
        <v>1889</v>
      </c>
      <c r="S1021" t="s">
        <v>1890</v>
      </c>
      <c r="T1021" t="s">
        <v>4935</v>
      </c>
      <c r="U1021" t="s">
        <v>1891</v>
      </c>
      <c r="V1021" t="s">
        <v>5316</v>
      </c>
      <c r="W1021" t="s">
        <v>1892</v>
      </c>
      <c r="X1021">
        <v>7209.7</v>
      </c>
    </row>
    <row r="1022" spans="1:24" ht="13.2" x14ac:dyDescent="0.25">
      <c r="A1022" t="s">
        <v>6634</v>
      </c>
      <c r="B1022" t="s">
        <v>383</v>
      </c>
      <c r="C1022" t="s">
        <v>1492</v>
      </c>
      <c r="D1022" t="s">
        <v>2080</v>
      </c>
      <c r="E1022" t="s">
        <v>2103</v>
      </c>
      <c r="F1022">
        <v>2006</v>
      </c>
      <c r="G1022" t="s">
        <v>2107</v>
      </c>
      <c r="H1022" t="s">
        <v>2115</v>
      </c>
      <c r="I1022" t="s">
        <v>2297</v>
      </c>
      <c r="J1022" t="s">
        <v>3309</v>
      </c>
      <c r="K1022">
        <v>47931.53</v>
      </c>
      <c r="L1022" t="s">
        <v>1894</v>
      </c>
      <c r="M1022" t="s">
        <v>1893</v>
      </c>
      <c r="N1022">
        <v>14478.21</v>
      </c>
      <c r="O1022" t="s">
        <v>1895</v>
      </c>
      <c r="P1022">
        <v>7940.73</v>
      </c>
      <c r="Q1022" t="s">
        <v>3748</v>
      </c>
      <c r="R1022" t="s">
        <v>1889</v>
      </c>
      <c r="S1022" t="s">
        <v>1890</v>
      </c>
      <c r="T1022" t="s">
        <v>4936</v>
      </c>
      <c r="U1022" t="s">
        <v>1891</v>
      </c>
      <c r="V1022" t="s">
        <v>5316</v>
      </c>
      <c r="W1022" t="s">
        <v>1892</v>
      </c>
      <c r="X1022">
        <v>9833.11</v>
      </c>
    </row>
    <row r="1023" spans="1:24" ht="13.2" x14ac:dyDescent="0.25">
      <c r="A1023" t="s">
        <v>6635</v>
      </c>
      <c r="B1023" t="s">
        <v>275</v>
      </c>
      <c r="C1023" t="s">
        <v>1493</v>
      </c>
      <c r="D1023" t="s">
        <v>2079</v>
      </c>
      <c r="E1023" t="s">
        <v>2098</v>
      </c>
      <c r="F1023">
        <v>1997</v>
      </c>
      <c r="G1023" t="s">
        <v>2107</v>
      </c>
      <c r="H1023" t="s">
        <v>2112</v>
      </c>
      <c r="I1023" t="s">
        <v>2297</v>
      </c>
      <c r="J1023" t="s">
        <v>3310</v>
      </c>
      <c r="K1023">
        <v>48953.73</v>
      </c>
      <c r="L1023" t="s">
        <v>1894</v>
      </c>
      <c r="M1023" t="s">
        <v>1893</v>
      </c>
      <c r="N1023">
        <v>8450.2999999999993</v>
      </c>
      <c r="O1023" t="s">
        <v>1895</v>
      </c>
      <c r="P1023">
        <v>4610.9399999999996</v>
      </c>
      <c r="Q1023" t="s">
        <v>3891</v>
      </c>
      <c r="R1023" t="s">
        <v>1889</v>
      </c>
      <c r="S1023" t="s">
        <v>1890</v>
      </c>
      <c r="T1023" t="s">
        <v>4937</v>
      </c>
      <c r="U1023" t="s">
        <v>1891</v>
      </c>
      <c r="V1023" t="s">
        <v>5321</v>
      </c>
      <c r="W1023" t="s">
        <v>1892</v>
      </c>
      <c r="X1023">
        <v>7660.32</v>
      </c>
    </row>
    <row r="1024" spans="1:24" ht="13.2" x14ac:dyDescent="0.25">
      <c r="A1024" t="s">
        <v>6636</v>
      </c>
      <c r="B1024" t="s">
        <v>184</v>
      </c>
      <c r="C1024" t="s">
        <v>1494</v>
      </c>
      <c r="D1024" t="s">
        <v>2001</v>
      </c>
      <c r="E1024" t="s">
        <v>1994</v>
      </c>
      <c r="F1024">
        <v>1999</v>
      </c>
      <c r="G1024" t="s">
        <v>2106</v>
      </c>
      <c r="H1024" t="s">
        <v>2113</v>
      </c>
      <c r="I1024" t="s">
        <v>2299</v>
      </c>
      <c r="J1024" t="s">
        <v>3311</v>
      </c>
      <c r="K1024">
        <v>41997.97</v>
      </c>
      <c r="L1024" t="s">
        <v>1894</v>
      </c>
      <c r="M1024" t="s">
        <v>1893</v>
      </c>
      <c r="N1024">
        <v>9545.56</v>
      </c>
      <c r="O1024" t="s">
        <v>1895</v>
      </c>
      <c r="P1024">
        <v>6360.38</v>
      </c>
      <c r="Q1024" t="s">
        <v>3925</v>
      </c>
      <c r="R1024" t="s">
        <v>1889</v>
      </c>
      <c r="S1024" t="s">
        <v>1890</v>
      </c>
      <c r="T1024" t="s">
        <v>4938</v>
      </c>
      <c r="U1024" t="s">
        <v>1891</v>
      </c>
      <c r="V1024" t="s">
        <v>5323</v>
      </c>
      <c r="W1024" t="s">
        <v>1892</v>
      </c>
      <c r="X1024">
        <v>9939.51</v>
      </c>
    </row>
    <row r="1025" spans="1:24" ht="13.2" x14ac:dyDescent="0.25">
      <c r="A1025" t="s">
        <v>6637</v>
      </c>
      <c r="B1025" t="s">
        <v>413</v>
      </c>
      <c r="C1025" t="s">
        <v>1495</v>
      </c>
      <c r="D1025" t="s">
        <v>2081</v>
      </c>
      <c r="E1025" t="s">
        <v>2097</v>
      </c>
      <c r="F1025">
        <v>2006</v>
      </c>
      <c r="G1025" t="s">
        <v>2106</v>
      </c>
      <c r="H1025" t="s">
        <v>2123</v>
      </c>
      <c r="I1025" t="s">
        <v>2143</v>
      </c>
      <c r="J1025" t="s">
        <v>3312</v>
      </c>
      <c r="K1025">
        <v>19854.71</v>
      </c>
      <c r="L1025" t="s">
        <v>1894</v>
      </c>
      <c r="M1025" t="s">
        <v>1893</v>
      </c>
      <c r="N1025">
        <v>5599.27</v>
      </c>
      <c r="O1025" t="s">
        <v>1895</v>
      </c>
      <c r="P1025">
        <v>4324.42</v>
      </c>
      <c r="Q1025" t="s">
        <v>3897</v>
      </c>
      <c r="R1025" t="s">
        <v>1889</v>
      </c>
      <c r="S1025" t="s">
        <v>1890</v>
      </c>
      <c r="T1025" t="s">
        <v>4939</v>
      </c>
      <c r="U1025" t="s">
        <v>1891</v>
      </c>
      <c r="V1025" t="s">
        <v>5324</v>
      </c>
      <c r="W1025" t="s">
        <v>1892</v>
      </c>
      <c r="X1025">
        <v>9567.83</v>
      </c>
    </row>
    <row r="1026" spans="1:24" ht="13.2" x14ac:dyDescent="0.25">
      <c r="A1026" t="s">
        <v>6638</v>
      </c>
      <c r="B1026" t="s">
        <v>333</v>
      </c>
      <c r="C1026" t="s">
        <v>1496</v>
      </c>
      <c r="D1026" t="s">
        <v>2079</v>
      </c>
      <c r="E1026" t="s">
        <v>2105</v>
      </c>
      <c r="F1026">
        <v>2010</v>
      </c>
      <c r="G1026" t="s">
        <v>2108</v>
      </c>
      <c r="H1026" t="s">
        <v>2117</v>
      </c>
      <c r="I1026" t="s">
        <v>2141</v>
      </c>
      <c r="J1026" t="s">
        <v>3313</v>
      </c>
      <c r="K1026">
        <v>32422.49</v>
      </c>
      <c r="L1026" t="s">
        <v>1894</v>
      </c>
      <c r="M1026" t="s">
        <v>1893</v>
      </c>
      <c r="N1026">
        <v>7432.94</v>
      </c>
      <c r="O1026" t="s">
        <v>1895</v>
      </c>
      <c r="P1026">
        <v>4500.43</v>
      </c>
      <c r="Q1026" t="s">
        <v>3893</v>
      </c>
      <c r="R1026" t="s">
        <v>1889</v>
      </c>
      <c r="S1026" t="s">
        <v>1890</v>
      </c>
      <c r="T1026" t="s">
        <v>4940</v>
      </c>
      <c r="U1026" t="s">
        <v>1891</v>
      </c>
      <c r="V1026" t="s">
        <v>5316</v>
      </c>
      <c r="W1026" t="s">
        <v>1892</v>
      </c>
      <c r="X1026">
        <v>8518.2099999999991</v>
      </c>
    </row>
    <row r="1027" spans="1:24" ht="13.2" x14ac:dyDescent="0.25">
      <c r="A1027" t="s">
        <v>6639</v>
      </c>
      <c r="B1027" t="s">
        <v>177</v>
      </c>
      <c r="C1027" t="s">
        <v>1497</v>
      </c>
      <c r="D1027" t="s">
        <v>2081</v>
      </c>
      <c r="E1027" t="s">
        <v>2101</v>
      </c>
      <c r="F1027">
        <v>1985</v>
      </c>
      <c r="G1027" t="s">
        <v>2106</v>
      </c>
      <c r="H1027" t="s">
        <v>2115</v>
      </c>
      <c r="I1027" t="s">
        <v>2272</v>
      </c>
      <c r="J1027" t="s">
        <v>3314</v>
      </c>
      <c r="K1027">
        <v>22682.46</v>
      </c>
      <c r="L1027" t="s">
        <v>1894</v>
      </c>
      <c r="M1027" t="s">
        <v>1893</v>
      </c>
      <c r="N1027">
        <v>5822.78</v>
      </c>
      <c r="O1027" t="s">
        <v>1895</v>
      </c>
      <c r="P1027">
        <v>2753.84</v>
      </c>
      <c r="Q1027" t="s">
        <v>3896</v>
      </c>
      <c r="R1027" t="s">
        <v>1889</v>
      </c>
      <c r="S1027" t="s">
        <v>1890</v>
      </c>
      <c r="T1027" t="s">
        <v>4941</v>
      </c>
      <c r="U1027" t="s">
        <v>1891</v>
      </c>
      <c r="V1027" t="s">
        <v>5323</v>
      </c>
      <c r="W1027" t="s">
        <v>1892</v>
      </c>
      <c r="X1027">
        <v>4085.96</v>
      </c>
    </row>
    <row r="1028" spans="1:24" ht="13.2" x14ac:dyDescent="0.25">
      <c r="A1028" t="s">
        <v>6640</v>
      </c>
      <c r="B1028" t="s">
        <v>166</v>
      </c>
      <c r="C1028" t="s">
        <v>1498</v>
      </c>
      <c r="D1028" t="s">
        <v>2080</v>
      </c>
      <c r="E1028" t="s">
        <v>2104</v>
      </c>
      <c r="F1028">
        <v>2007</v>
      </c>
      <c r="G1028" t="s">
        <v>2106</v>
      </c>
      <c r="H1028" t="s">
        <v>2113</v>
      </c>
      <c r="I1028" t="s">
        <v>2179</v>
      </c>
      <c r="J1028" t="s">
        <v>3315</v>
      </c>
      <c r="K1028">
        <v>58308.24</v>
      </c>
      <c r="L1028" t="s">
        <v>1894</v>
      </c>
      <c r="M1028" t="s">
        <v>1893</v>
      </c>
      <c r="N1028">
        <v>9284.33</v>
      </c>
      <c r="O1028" t="s">
        <v>1895</v>
      </c>
      <c r="P1028">
        <v>8732.7800000000007</v>
      </c>
      <c r="Q1028" t="s">
        <v>3723</v>
      </c>
      <c r="R1028" t="s">
        <v>1889</v>
      </c>
      <c r="S1028" t="s">
        <v>1890</v>
      </c>
      <c r="T1028" t="s">
        <v>4942</v>
      </c>
      <c r="U1028" t="s">
        <v>1891</v>
      </c>
      <c r="V1028" t="s">
        <v>5316</v>
      </c>
      <c r="W1028" t="s">
        <v>1892</v>
      </c>
      <c r="X1028">
        <v>4052.12</v>
      </c>
    </row>
    <row r="1029" spans="1:24" ht="13.2" x14ac:dyDescent="0.25">
      <c r="A1029" t="s">
        <v>6641</v>
      </c>
      <c r="B1029" t="s">
        <v>165</v>
      </c>
      <c r="C1029" t="s">
        <v>1499</v>
      </c>
      <c r="D1029" t="s">
        <v>2080</v>
      </c>
      <c r="E1029" t="s">
        <v>2084</v>
      </c>
      <c r="F1029">
        <v>2004</v>
      </c>
      <c r="G1029" t="s">
        <v>2106</v>
      </c>
      <c r="H1029" t="s">
        <v>2115</v>
      </c>
      <c r="I1029" t="s">
        <v>2133</v>
      </c>
      <c r="J1029" t="s">
        <v>3316</v>
      </c>
      <c r="K1029">
        <v>45804.66</v>
      </c>
      <c r="L1029" t="s">
        <v>1894</v>
      </c>
      <c r="M1029" t="s">
        <v>1893</v>
      </c>
      <c r="N1029">
        <v>12702.3</v>
      </c>
      <c r="O1029" t="s">
        <v>1895</v>
      </c>
      <c r="P1029">
        <v>3989.36</v>
      </c>
      <c r="Q1029" t="s">
        <v>3922</v>
      </c>
      <c r="R1029" t="s">
        <v>1889</v>
      </c>
      <c r="S1029" t="s">
        <v>1890</v>
      </c>
      <c r="T1029" t="s">
        <v>4943</v>
      </c>
      <c r="U1029" t="s">
        <v>1891</v>
      </c>
      <c r="V1029" t="s">
        <v>5625</v>
      </c>
      <c r="W1029" t="s">
        <v>1892</v>
      </c>
      <c r="X1029">
        <v>9098.27</v>
      </c>
    </row>
    <row r="1030" spans="1:24" ht="13.2" x14ac:dyDescent="0.25">
      <c r="A1030" t="s">
        <v>6642</v>
      </c>
      <c r="B1030" t="s">
        <v>459</v>
      </c>
      <c r="C1030" t="s">
        <v>1500</v>
      </c>
      <c r="D1030" t="s">
        <v>2082</v>
      </c>
      <c r="E1030" t="s">
        <v>2104</v>
      </c>
      <c r="F1030">
        <v>2009</v>
      </c>
      <c r="G1030" t="s">
        <v>2107</v>
      </c>
      <c r="H1030" t="s">
        <v>2122</v>
      </c>
      <c r="I1030" t="s">
        <v>2143</v>
      </c>
      <c r="J1030" t="s">
        <v>3317</v>
      </c>
      <c r="K1030">
        <v>29013.9</v>
      </c>
      <c r="L1030" t="s">
        <v>1894</v>
      </c>
      <c r="M1030" t="s">
        <v>1893</v>
      </c>
      <c r="N1030">
        <v>5348.37</v>
      </c>
      <c r="O1030" t="s">
        <v>1895</v>
      </c>
      <c r="P1030">
        <v>5339.03</v>
      </c>
      <c r="Q1030" t="s">
        <v>3748</v>
      </c>
      <c r="R1030" t="s">
        <v>1889</v>
      </c>
      <c r="S1030" t="s">
        <v>1890</v>
      </c>
      <c r="T1030" t="s">
        <v>4944</v>
      </c>
      <c r="U1030" t="s">
        <v>1891</v>
      </c>
      <c r="V1030" t="s">
        <v>5321</v>
      </c>
      <c r="W1030" t="s">
        <v>1892</v>
      </c>
      <c r="X1030">
        <v>3655.84</v>
      </c>
    </row>
    <row r="1031" spans="1:24" ht="13.2" x14ac:dyDescent="0.25">
      <c r="A1031" t="s">
        <v>6643</v>
      </c>
      <c r="B1031" t="s">
        <v>477</v>
      </c>
      <c r="C1031" t="s">
        <v>1501</v>
      </c>
      <c r="D1031" t="s">
        <v>2079</v>
      </c>
      <c r="E1031" t="s">
        <v>2097</v>
      </c>
      <c r="F1031">
        <v>2001</v>
      </c>
      <c r="G1031" t="s">
        <v>2108</v>
      </c>
      <c r="H1031" t="s">
        <v>2109</v>
      </c>
      <c r="I1031" t="s">
        <v>2141</v>
      </c>
      <c r="J1031" t="s">
        <v>3318</v>
      </c>
      <c r="K1031">
        <v>58067.28</v>
      </c>
      <c r="L1031" t="s">
        <v>1894</v>
      </c>
      <c r="M1031" t="s">
        <v>1893</v>
      </c>
      <c r="N1031">
        <v>11423.18</v>
      </c>
      <c r="O1031" t="s">
        <v>1895</v>
      </c>
      <c r="P1031">
        <v>6222.63</v>
      </c>
      <c r="Q1031" t="s">
        <v>3725</v>
      </c>
      <c r="R1031" t="s">
        <v>1889</v>
      </c>
      <c r="S1031" t="s">
        <v>1890</v>
      </c>
      <c r="T1031" t="s">
        <v>4945</v>
      </c>
      <c r="U1031" t="s">
        <v>1891</v>
      </c>
      <c r="V1031" t="s">
        <v>5321</v>
      </c>
      <c r="W1031" t="s">
        <v>1892</v>
      </c>
      <c r="X1031">
        <v>9449.6</v>
      </c>
    </row>
    <row r="1032" spans="1:24" ht="13.2" x14ac:dyDescent="0.25">
      <c r="A1032" t="s">
        <v>6644</v>
      </c>
      <c r="B1032" t="s">
        <v>451</v>
      </c>
      <c r="C1032" t="s">
        <v>1502</v>
      </c>
      <c r="D1032" t="s">
        <v>2081</v>
      </c>
      <c r="E1032" t="s">
        <v>2087</v>
      </c>
      <c r="F1032">
        <v>1985</v>
      </c>
      <c r="G1032" t="s">
        <v>2108</v>
      </c>
      <c r="H1032" t="s">
        <v>2115</v>
      </c>
      <c r="I1032" t="s">
        <v>2297</v>
      </c>
      <c r="J1032" t="s">
        <v>3319</v>
      </c>
      <c r="K1032">
        <v>42646.17</v>
      </c>
      <c r="L1032" t="s">
        <v>1894</v>
      </c>
      <c r="M1032" t="s">
        <v>1893</v>
      </c>
      <c r="N1032">
        <v>9947.42</v>
      </c>
      <c r="O1032" t="s">
        <v>1895</v>
      </c>
      <c r="P1032">
        <v>3230.3</v>
      </c>
      <c r="Q1032" t="s">
        <v>3925</v>
      </c>
      <c r="R1032" t="s">
        <v>1889</v>
      </c>
      <c r="S1032" t="s">
        <v>1890</v>
      </c>
      <c r="T1032" t="s">
        <v>4946</v>
      </c>
      <c r="U1032" t="s">
        <v>1891</v>
      </c>
      <c r="V1032" t="s">
        <v>5316</v>
      </c>
      <c r="W1032" t="s">
        <v>1892</v>
      </c>
      <c r="X1032">
        <v>7595.69</v>
      </c>
    </row>
    <row r="1033" spans="1:24" ht="13.2" x14ac:dyDescent="0.25">
      <c r="A1033" t="s">
        <v>6645</v>
      </c>
      <c r="B1033" t="s">
        <v>273</v>
      </c>
      <c r="C1033" t="s">
        <v>1503</v>
      </c>
      <c r="D1033" t="s">
        <v>2080</v>
      </c>
      <c r="E1033" t="s">
        <v>2095</v>
      </c>
      <c r="F1033">
        <v>2010</v>
      </c>
      <c r="G1033" t="s">
        <v>2106</v>
      </c>
      <c r="H1033" t="s">
        <v>2115</v>
      </c>
      <c r="I1033" t="s">
        <v>2233</v>
      </c>
      <c r="J1033" t="s">
        <v>3320</v>
      </c>
      <c r="K1033">
        <v>28119.77</v>
      </c>
      <c r="L1033" t="s">
        <v>1894</v>
      </c>
      <c r="M1033" t="s">
        <v>1893</v>
      </c>
      <c r="N1033">
        <v>7813.72</v>
      </c>
      <c r="O1033" t="s">
        <v>1895</v>
      </c>
      <c r="P1033">
        <v>7170.63</v>
      </c>
      <c r="Q1033" t="s">
        <v>3953</v>
      </c>
      <c r="R1033" t="s">
        <v>1889</v>
      </c>
      <c r="S1033" t="s">
        <v>1890</v>
      </c>
      <c r="T1033" t="s">
        <v>4947</v>
      </c>
      <c r="U1033" t="s">
        <v>1891</v>
      </c>
      <c r="V1033" t="s">
        <v>5316</v>
      </c>
      <c r="W1033" t="s">
        <v>1892</v>
      </c>
      <c r="X1033">
        <v>2640.05</v>
      </c>
    </row>
    <row r="1034" spans="1:24" ht="13.2" x14ac:dyDescent="0.25">
      <c r="A1034" t="s">
        <v>6646</v>
      </c>
      <c r="B1034" t="s">
        <v>478</v>
      </c>
      <c r="C1034" t="s">
        <v>1504</v>
      </c>
      <c r="D1034" t="s">
        <v>2001</v>
      </c>
      <c r="E1034" t="s">
        <v>2094</v>
      </c>
      <c r="F1034">
        <v>2007</v>
      </c>
      <c r="G1034" t="s">
        <v>2106</v>
      </c>
      <c r="H1034" t="s">
        <v>2112</v>
      </c>
      <c r="I1034" t="s">
        <v>2179</v>
      </c>
      <c r="J1034" t="s">
        <v>3321</v>
      </c>
      <c r="K1034">
        <v>19865.87</v>
      </c>
      <c r="L1034" t="s">
        <v>1894</v>
      </c>
      <c r="M1034" t="s">
        <v>1893</v>
      </c>
      <c r="N1034">
        <v>12205.68</v>
      </c>
      <c r="O1034" t="s">
        <v>1895</v>
      </c>
      <c r="P1034">
        <v>7654.85</v>
      </c>
      <c r="Q1034" t="s">
        <v>3725</v>
      </c>
      <c r="R1034" t="s">
        <v>1889</v>
      </c>
      <c r="S1034" t="s">
        <v>1890</v>
      </c>
      <c r="T1034" t="s">
        <v>4948</v>
      </c>
      <c r="U1034" t="s">
        <v>1891</v>
      </c>
      <c r="V1034" t="s">
        <v>5625</v>
      </c>
      <c r="W1034" t="s">
        <v>1892</v>
      </c>
      <c r="X1034">
        <v>8036.11</v>
      </c>
    </row>
    <row r="1035" spans="1:24" ht="13.2" x14ac:dyDescent="0.25">
      <c r="A1035" t="s">
        <v>6647</v>
      </c>
      <c r="B1035" t="s">
        <v>223</v>
      </c>
      <c r="C1035" t="s">
        <v>1505</v>
      </c>
      <c r="D1035" t="s">
        <v>2081</v>
      </c>
      <c r="E1035" t="s">
        <v>2087</v>
      </c>
      <c r="F1035">
        <v>2006</v>
      </c>
      <c r="G1035" t="s">
        <v>2106</v>
      </c>
      <c r="H1035" t="s">
        <v>2112</v>
      </c>
      <c r="I1035" t="s">
        <v>2297</v>
      </c>
      <c r="J1035" t="s">
        <v>3322</v>
      </c>
      <c r="K1035">
        <v>34294.269999999997</v>
      </c>
      <c r="L1035" t="s">
        <v>1894</v>
      </c>
      <c r="M1035" t="s">
        <v>1893</v>
      </c>
      <c r="N1035">
        <v>10690.65</v>
      </c>
      <c r="O1035" t="s">
        <v>1895</v>
      </c>
      <c r="P1035">
        <v>5475.59</v>
      </c>
      <c r="Q1035" t="s">
        <v>3899</v>
      </c>
      <c r="R1035" t="s">
        <v>1889</v>
      </c>
      <c r="S1035" t="s">
        <v>1890</v>
      </c>
      <c r="T1035" t="s">
        <v>4949</v>
      </c>
      <c r="U1035" t="s">
        <v>1891</v>
      </c>
      <c r="V1035" t="s">
        <v>5316</v>
      </c>
      <c r="W1035" t="s">
        <v>1892</v>
      </c>
      <c r="X1035">
        <v>6381.04</v>
      </c>
    </row>
    <row r="1036" spans="1:24" ht="13.2" x14ac:dyDescent="0.25">
      <c r="A1036" t="s">
        <v>6648</v>
      </c>
      <c r="B1036" t="s">
        <v>293</v>
      </c>
      <c r="C1036" t="s">
        <v>1506</v>
      </c>
      <c r="D1036" t="s">
        <v>2079</v>
      </c>
      <c r="E1036" t="s">
        <v>2087</v>
      </c>
      <c r="F1036">
        <v>1997</v>
      </c>
      <c r="G1036" t="s">
        <v>2107</v>
      </c>
      <c r="H1036" t="s">
        <v>2123</v>
      </c>
      <c r="I1036" t="s">
        <v>2235</v>
      </c>
      <c r="J1036" t="s">
        <v>3323</v>
      </c>
      <c r="K1036">
        <v>19340.22</v>
      </c>
      <c r="L1036" t="s">
        <v>1894</v>
      </c>
      <c r="M1036" t="s">
        <v>1893</v>
      </c>
      <c r="N1036">
        <v>5222</v>
      </c>
      <c r="O1036" t="s">
        <v>1895</v>
      </c>
      <c r="P1036">
        <v>2174.09</v>
      </c>
      <c r="Q1036" t="s">
        <v>3748</v>
      </c>
      <c r="R1036" t="s">
        <v>1889</v>
      </c>
      <c r="S1036" t="s">
        <v>1890</v>
      </c>
      <c r="T1036" t="s">
        <v>4950</v>
      </c>
      <c r="U1036" t="s">
        <v>1891</v>
      </c>
      <c r="V1036" t="s">
        <v>5316</v>
      </c>
      <c r="W1036" t="s">
        <v>1892</v>
      </c>
      <c r="X1036">
        <v>9849.91</v>
      </c>
    </row>
    <row r="1037" spans="1:24" ht="13.2" x14ac:dyDescent="0.25">
      <c r="A1037" t="s">
        <v>6649</v>
      </c>
      <c r="B1037" t="s">
        <v>334</v>
      </c>
      <c r="C1037" t="s">
        <v>1507</v>
      </c>
      <c r="D1037" t="s">
        <v>2001</v>
      </c>
      <c r="E1037" t="s">
        <v>2093</v>
      </c>
      <c r="F1037">
        <v>1994</v>
      </c>
      <c r="G1037" t="s">
        <v>2107</v>
      </c>
      <c r="H1037" t="s">
        <v>2112</v>
      </c>
      <c r="I1037" t="s">
        <v>2179</v>
      </c>
      <c r="J1037" t="s">
        <v>3324</v>
      </c>
      <c r="K1037">
        <v>23672.36</v>
      </c>
      <c r="L1037" t="s">
        <v>1894</v>
      </c>
      <c r="M1037" t="s">
        <v>1893</v>
      </c>
      <c r="N1037">
        <v>5189.42</v>
      </c>
      <c r="O1037" t="s">
        <v>1895</v>
      </c>
      <c r="P1037">
        <v>3911.67</v>
      </c>
      <c r="Q1037" t="s">
        <v>3926</v>
      </c>
      <c r="R1037" t="s">
        <v>1889</v>
      </c>
      <c r="S1037" t="s">
        <v>1890</v>
      </c>
      <c r="T1037" t="s">
        <v>4951</v>
      </c>
      <c r="U1037" t="s">
        <v>1891</v>
      </c>
      <c r="V1037" t="s">
        <v>5321</v>
      </c>
      <c r="W1037" t="s">
        <v>1892</v>
      </c>
      <c r="X1037">
        <v>2681.08</v>
      </c>
    </row>
    <row r="1038" spans="1:24" ht="13.2" x14ac:dyDescent="0.25">
      <c r="A1038" t="s">
        <v>6650</v>
      </c>
      <c r="B1038" t="s">
        <v>319</v>
      </c>
      <c r="C1038" t="s">
        <v>1508</v>
      </c>
      <c r="D1038" t="s">
        <v>2080</v>
      </c>
      <c r="E1038" t="s">
        <v>2086</v>
      </c>
      <c r="F1038">
        <v>2011</v>
      </c>
      <c r="G1038" t="s">
        <v>2107</v>
      </c>
      <c r="H1038" t="s">
        <v>2114</v>
      </c>
      <c r="I1038" t="s">
        <v>2141</v>
      </c>
      <c r="J1038" t="s">
        <v>3325</v>
      </c>
      <c r="K1038">
        <v>26285.95</v>
      </c>
      <c r="L1038" t="s">
        <v>1894</v>
      </c>
      <c r="M1038" t="s">
        <v>1893</v>
      </c>
      <c r="N1038">
        <v>6723.68</v>
      </c>
      <c r="O1038" t="s">
        <v>1895</v>
      </c>
      <c r="P1038">
        <v>6244.63</v>
      </c>
      <c r="Q1038" t="s">
        <v>3723</v>
      </c>
      <c r="R1038" t="s">
        <v>1889</v>
      </c>
      <c r="S1038" t="s">
        <v>1890</v>
      </c>
      <c r="T1038" t="s">
        <v>4952</v>
      </c>
      <c r="U1038" t="s">
        <v>1891</v>
      </c>
      <c r="V1038" t="s">
        <v>5316</v>
      </c>
      <c r="W1038" t="s">
        <v>1892</v>
      </c>
      <c r="X1038">
        <v>5982.74</v>
      </c>
    </row>
    <row r="1039" spans="1:24" ht="13.2" x14ac:dyDescent="0.25">
      <c r="A1039" t="s">
        <v>6651</v>
      </c>
      <c r="B1039" t="s">
        <v>471</v>
      </c>
      <c r="C1039" t="s">
        <v>1509</v>
      </c>
      <c r="D1039" t="s">
        <v>2081</v>
      </c>
      <c r="E1039" t="s">
        <v>2086</v>
      </c>
      <c r="F1039">
        <v>2012</v>
      </c>
      <c r="G1039" t="s">
        <v>2108</v>
      </c>
      <c r="H1039" t="s">
        <v>2118</v>
      </c>
      <c r="I1039" t="s">
        <v>2141</v>
      </c>
      <c r="J1039" t="s">
        <v>3326</v>
      </c>
      <c r="K1039">
        <v>55962.23</v>
      </c>
      <c r="L1039" t="s">
        <v>1894</v>
      </c>
      <c r="M1039" t="s">
        <v>1893</v>
      </c>
      <c r="N1039">
        <v>4730.0600000000004</v>
      </c>
      <c r="O1039" t="s">
        <v>1895</v>
      </c>
      <c r="P1039">
        <v>4973.0200000000004</v>
      </c>
      <c r="Q1039" t="s">
        <v>3748</v>
      </c>
      <c r="R1039" t="s">
        <v>1889</v>
      </c>
      <c r="S1039" t="s">
        <v>1890</v>
      </c>
      <c r="T1039" t="s">
        <v>4953</v>
      </c>
      <c r="U1039" t="s">
        <v>1891</v>
      </c>
      <c r="V1039" t="s">
        <v>5323</v>
      </c>
      <c r="W1039" t="s">
        <v>1892</v>
      </c>
      <c r="X1039">
        <v>1728.35</v>
      </c>
    </row>
    <row r="1040" spans="1:24" ht="13.2" x14ac:dyDescent="0.25">
      <c r="A1040" t="s">
        <v>6652</v>
      </c>
      <c r="B1040" t="s">
        <v>249</v>
      </c>
      <c r="C1040" t="s">
        <v>1510</v>
      </c>
      <c r="D1040" t="s">
        <v>2078</v>
      </c>
      <c r="E1040" t="s">
        <v>2098</v>
      </c>
      <c r="F1040">
        <v>2005</v>
      </c>
      <c r="G1040" t="s">
        <v>2107</v>
      </c>
      <c r="H1040" t="s">
        <v>2120</v>
      </c>
      <c r="I1040" t="s">
        <v>2298</v>
      </c>
      <c r="J1040" t="s">
        <v>3327</v>
      </c>
      <c r="K1040">
        <v>19853.87</v>
      </c>
      <c r="L1040" t="s">
        <v>1894</v>
      </c>
      <c r="M1040" t="s">
        <v>1893</v>
      </c>
      <c r="N1040">
        <v>6046.82</v>
      </c>
      <c r="O1040" t="s">
        <v>1895</v>
      </c>
      <c r="P1040">
        <v>5246.24</v>
      </c>
      <c r="Q1040" t="s">
        <v>3724</v>
      </c>
      <c r="R1040" t="s">
        <v>1889</v>
      </c>
      <c r="S1040" t="s">
        <v>1890</v>
      </c>
      <c r="T1040" t="s">
        <v>4954</v>
      </c>
      <c r="U1040" t="s">
        <v>1891</v>
      </c>
      <c r="V1040" t="s">
        <v>5316</v>
      </c>
      <c r="W1040" t="s">
        <v>1892</v>
      </c>
      <c r="X1040">
        <v>7078.66</v>
      </c>
    </row>
    <row r="1041" spans="1:24" ht="13.2" x14ac:dyDescent="0.25">
      <c r="A1041" t="s">
        <v>6653</v>
      </c>
      <c r="B1041" t="s">
        <v>155</v>
      </c>
      <c r="C1041" t="s">
        <v>1511</v>
      </c>
      <c r="D1041" t="s">
        <v>2082</v>
      </c>
      <c r="E1041" t="s">
        <v>2097</v>
      </c>
      <c r="F1041">
        <v>1996</v>
      </c>
      <c r="G1041" t="s">
        <v>2107</v>
      </c>
      <c r="H1041" t="s">
        <v>2109</v>
      </c>
      <c r="I1041" t="s">
        <v>2296</v>
      </c>
      <c r="J1041" t="s">
        <v>3328</v>
      </c>
      <c r="K1041">
        <v>46977.2</v>
      </c>
      <c r="L1041" t="s">
        <v>1894</v>
      </c>
      <c r="M1041" t="s">
        <v>1893</v>
      </c>
      <c r="N1041">
        <v>9457.94</v>
      </c>
      <c r="O1041" t="s">
        <v>1895</v>
      </c>
      <c r="P1041">
        <v>5442.52</v>
      </c>
      <c r="Q1041" t="s">
        <v>3912</v>
      </c>
      <c r="R1041" t="s">
        <v>1889</v>
      </c>
      <c r="S1041" t="s">
        <v>1890</v>
      </c>
      <c r="T1041" t="s">
        <v>4955</v>
      </c>
      <c r="U1041" t="s">
        <v>1891</v>
      </c>
      <c r="V1041" t="s">
        <v>5319</v>
      </c>
      <c r="W1041" t="s">
        <v>1892</v>
      </c>
      <c r="X1041">
        <v>8601.58</v>
      </c>
    </row>
    <row r="1042" spans="1:24" ht="13.2" x14ac:dyDescent="0.25">
      <c r="A1042" t="s">
        <v>6654</v>
      </c>
      <c r="B1042" t="s">
        <v>299</v>
      </c>
      <c r="C1042" t="s">
        <v>1512</v>
      </c>
      <c r="D1042" t="s">
        <v>2001</v>
      </c>
      <c r="E1042" t="s">
        <v>2082</v>
      </c>
      <c r="F1042">
        <v>2012</v>
      </c>
      <c r="G1042" t="s">
        <v>2107</v>
      </c>
      <c r="H1042" t="s">
        <v>2109</v>
      </c>
      <c r="I1042" t="s">
        <v>2141</v>
      </c>
      <c r="J1042" t="s">
        <v>3329</v>
      </c>
      <c r="K1042">
        <v>45771.17</v>
      </c>
      <c r="L1042" t="s">
        <v>1894</v>
      </c>
      <c r="M1042" t="s">
        <v>1893</v>
      </c>
      <c r="N1042">
        <v>10102.81</v>
      </c>
      <c r="O1042" t="s">
        <v>1895</v>
      </c>
      <c r="P1042">
        <v>2376.17</v>
      </c>
      <c r="Q1042" t="s">
        <v>3900</v>
      </c>
      <c r="R1042" t="s">
        <v>1889</v>
      </c>
      <c r="S1042" t="s">
        <v>1890</v>
      </c>
      <c r="T1042" t="s">
        <v>4956</v>
      </c>
      <c r="U1042" t="s">
        <v>1891</v>
      </c>
      <c r="V1042" t="s">
        <v>5316</v>
      </c>
      <c r="W1042" t="s">
        <v>1892</v>
      </c>
      <c r="X1042">
        <v>1066.6099999999999</v>
      </c>
    </row>
    <row r="1043" spans="1:24" ht="13.2" x14ac:dyDescent="0.25">
      <c r="A1043" t="s">
        <v>6655</v>
      </c>
      <c r="B1043" t="s">
        <v>381</v>
      </c>
      <c r="C1043" t="s">
        <v>1513</v>
      </c>
      <c r="D1043" t="s">
        <v>2078</v>
      </c>
      <c r="E1043" t="s">
        <v>2102</v>
      </c>
      <c r="F1043">
        <v>2002</v>
      </c>
      <c r="G1043" t="s">
        <v>2108</v>
      </c>
      <c r="H1043" t="s">
        <v>2112</v>
      </c>
      <c r="I1043" t="s">
        <v>2143</v>
      </c>
      <c r="J1043" t="s">
        <v>3330</v>
      </c>
      <c r="K1043">
        <v>50735.42</v>
      </c>
      <c r="L1043" t="s">
        <v>1894</v>
      </c>
      <c r="M1043" t="s">
        <v>1893</v>
      </c>
      <c r="N1043">
        <v>12257.85</v>
      </c>
      <c r="O1043" t="s">
        <v>1895</v>
      </c>
      <c r="P1043">
        <v>2959.91</v>
      </c>
      <c r="Q1043" t="s">
        <v>3902</v>
      </c>
      <c r="R1043" t="s">
        <v>1889</v>
      </c>
      <c r="S1043" t="s">
        <v>1890</v>
      </c>
      <c r="T1043" t="s">
        <v>4957</v>
      </c>
      <c r="U1043" t="s">
        <v>1891</v>
      </c>
      <c r="V1043" t="s">
        <v>5626</v>
      </c>
      <c r="W1043" t="s">
        <v>1892</v>
      </c>
      <c r="X1043">
        <v>3774.28</v>
      </c>
    </row>
    <row r="1044" spans="1:24" ht="13.2" x14ac:dyDescent="0.25">
      <c r="A1044" t="s">
        <v>6656</v>
      </c>
      <c r="B1044" t="s">
        <v>366</v>
      </c>
      <c r="C1044" t="s">
        <v>1514</v>
      </c>
      <c r="D1044" t="s">
        <v>2082</v>
      </c>
      <c r="E1044" t="s">
        <v>2100</v>
      </c>
      <c r="F1044">
        <v>1994</v>
      </c>
      <c r="G1044" t="s">
        <v>2107</v>
      </c>
      <c r="H1044" t="s">
        <v>2114</v>
      </c>
      <c r="I1044" t="s">
        <v>2297</v>
      </c>
      <c r="J1044" t="s">
        <v>3331</v>
      </c>
      <c r="K1044">
        <v>58816.1</v>
      </c>
      <c r="L1044" t="s">
        <v>1894</v>
      </c>
      <c r="M1044" t="s">
        <v>1893</v>
      </c>
      <c r="N1044">
        <v>4023.75</v>
      </c>
      <c r="O1044" t="s">
        <v>1895</v>
      </c>
      <c r="P1044">
        <v>8511.69</v>
      </c>
      <c r="Q1044" t="s">
        <v>3748</v>
      </c>
      <c r="R1044" t="s">
        <v>1889</v>
      </c>
      <c r="S1044" t="s">
        <v>1890</v>
      </c>
      <c r="T1044" t="s">
        <v>4958</v>
      </c>
      <c r="U1044" t="s">
        <v>1891</v>
      </c>
      <c r="V1044" t="s">
        <v>5316</v>
      </c>
      <c r="W1044" t="s">
        <v>1892</v>
      </c>
      <c r="X1044">
        <v>1765.11</v>
      </c>
    </row>
    <row r="1045" spans="1:24" ht="13.2" x14ac:dyDescent="0.25">
      <c r="A1045" t="s">
        <v>6657</v>
      </c>
      <c r="B1045" t="s">
        <v>368</v>
      </c>
      <c r="C1045" t="s">
        <v>1515</v>
      </c>
      <c r="D1045" t="s">
        <v>2081</v>
      </c>
      <c r="E1045" t="s">
        <v>2088</v>
      </c>
      <c r="F1045">
        <v>1988</v>
      </c>
      <c r="G1045" t="s">
        <v>2107</v>
      </c>
      <c r="H1045" t="s">
        <v>2123</v>
      </c>
      <c r="I1045" t="s">
        <v>2143</v>
      </c>
      <c r="J1045" t="s">
        <v>3332</v>
      </c>
      <c r="K1045">
        <v>40288.160000000003</v>
      </c>
      <c r="L1045" t="s">
        <v>1894</v>
      </c>
      <c r="M1045" t="s">
        <v>1893</v>
      </c>
      <c r="N1045">
        <v>5342.75</v>
      </c>
      <c r="O1045" t="s">
        <v>1895</v>
      </c>
      <c r="P1045">
        <v>7582.55</v>
      </c>
      <c r="Q1045" t="s">
        <v>3954</v>
      </c>
      <c r="R1045" t="s">
        <v>1889</v>
      </c>
      <c r="S1045" t="s">
        <v>1890</v>
      </c>
      <c r="T1045" t="s">
        <v>4959</v>
      </c>
      <c r="U1045" t="s">
        <v>1891</v>
      </c>
      <c r="V1045" t="s">
        <v>5316</v>
      </c>
      <c r="W1045" t="s">
        <v>1892</v>
      </c>
      <c r="X1045">
        <v>1715.55</v>
      </c>
    </row>
    <row r="1046" spans="1:24" ht="13.2" x14ac:dyDescent="0.25">
      <c r="A1046" t="s">
        <v>6658</v>
      </c>
      <c r="B1046" t="s">
        <v>460</v>
      </c>
      <c r="C1046" t="s">
        <v>1516</v>
      </c>
      <c r="D1046" t="s">
        <v>2082</v>
      </c>
      <c r="E1046" t="s">
        <v>2098</v>
      </c>
      <c r="F1046">
        <v>1986</v>
      </c>
      <c r="G1046" t="s">
        <v>2108</v>
      </c>
      <c r="H1046" t="s">
        <v>2110</v>
      </c>
      <c r="I1046" t="s">
        <v>2298</v>
      </c>
      <c r="J1046" t="s">
        <v>3333</v>
      </c>
      <c r="K1046">
        <v>30990.13</v>
      </c>
      <c r="L1046" t="s">
        <v>1894</v>
      </c>
      <c r="M1046" t="s">
        <v>1893</v>
      </c>
      <c r="N1046">
        <v>6576.97</v>
      </c>
      <c r="O1046" t="s">
        <v>1895</v>
      </c>
      <c r="P1046">
        <v>7102.63</v>
      </c>
      <c r="Q1046" t="s">
        <v>3930</v>
      </c>
      <c r="R1046" t="s">
        <v>1889</v>
      </c>
      <c r="S1046" t="s">
        <v>1890</v>
      </c>
      <c r="T1046" t="s">
        <v>4960</v>
      </c>
      <c r="U1046" t="s">
        <v>1891</v>
      </c>
      <c r="V1046" t="s">
        <v>5316</v>
      </c>
      <c r="W1046" t="s">
        <v>1892</v>
      </c>
      <c r="X1046">
        <v>2424.81</v>
      </c>
    </row>
    <row r="1047" spans="1:24" ht="13.2" x14ac:dyDescent="0.25">
      <c r="A1047" t="s">
        <v>6659</v>
      </c>
      <c r="B1047" t="s">
        <v>269</v>
      </c>
      <c r="C1047" t="s">
        <v>1517</v>
      </c>
      <c r="D1047" t="s">
        <v>2079</v>
      </c>
      <c r="E1047" t="s">
        <v>2086</v>
      </c>
      <c r="F1047">
        <v>2011</v>
      </c>
      <c r="G1047" t="s">
        <v>2107</v>
      </c>
      <c r="H1047" t="s">
        <v>2112</v>
      </c>
      <c r="I1047" t="s">
        <v>2298</v>
      </c>
      <c r="J1047" t="s">
        <v>3334</v>
      </c>
      <c r="K1047">
        <v>55723.11</v>
      </c>
      <c r="L1047" t="s">
        <v>1894</v>
      </c>
      <c r="M1047" t="s">
        <v>1893</v>
      </c>
      <c r="N1047">
        <v>12146.21</v>
      </c>
      <c r="O1047" t="s">
        <v>1895</v>
      </c>
      <c r="P1047">
        <v>7153.23</v>
      </c>
      <c r="Q1047" t="s">
        <v>3723</v>
      </c>
      <c r="R1047" t="s">
        <v>1889</v>
      </c>
      <c r="S1047" t="s">
        <v>1890</v>
      </c>
      <c r="T1047" t="s">
        <v>4961</v>
      </c>
      <c r="U1047" t="s">
        <v>1891</v>
      </c>
      <c r="V1047" t="s">
        <v>5316</v>
      </c>
      <c r="W1047" t="s">
        <v>1892</v>
      </c>
      <c r="X1047">
        <v>4043.47</v>
      </c>
    </row>
    <row r="1048" spans="1:24" ht="13.2" x14ac:dyDescent="0.25">
      <c r="A1048" t="s">
        <v>6660</v>
      </c>
      <c r="B1048" t="s">
        <v>281</v>
      </c>
      <c r="C1048" t="s">
        <v>1518</v>
      </c>
      <c r="D1048" t="s">
        <v>2082</v>
      </c>
      <c r="E1048" t="s">
        <v>2097</v>
      </c>
      <c r="F1048">
        <v>2012</v>
      </c>
      <c r="G1048" t="s">
        <v>2107</v>
      </c>
      <c r="H1048" t="s">
        <v>2112</v>
      </c>
      <c r="I1048" t="s">
        <v>2179</v>
      </c>
      <c r="J1048" t="s">
        <v>3335</v>
      </c>
      <c r="K1048">
        <v>35397.910000000003</v>
      </c>
      <c r="L1048" t="s">
        <v>1894</v>
      </c>
      <c r="M1048" t="s">
        <v>1893</v>
      </c>
      <c r="N1048">
        <v>11977.72</v>
      </c>
      <c r="O1048" t="s">
        <v>1895</v>
      </c>
      <c r="P1048">
        <v>3806.38</v>
      </c>
      <c r="Q1048" t="s">
        <v>3932</v>
      </c>
      <c r="R1048" t="s">
        <v>1889</v>
      </c>
      <c r="S1048" t="s">
        <v>1890</v>
      </c>
      <c r="T1048" t="s">
        <v>4962</v>
      </c>
      <c r="U1048" t="s">
        <v>1891</v>
      </c>
      <c r="V1048" t="s">
        <v>5321</v>
      </c>
      <c r="W1048" t="s">
        <v>1892</v>
      </c>
      <c r="X1048">
        <v>2768.76</v>
      </c>
    </row>
    <row r="1049" spans="1:24" ht="13.2" x14ac:dyDescent="0.25">
      <c r="A1049" t="s">
        <v>6661</v>
      </c>
      <c r="B1049" t="s">
        <v>141</v>
      </c>
      <c r="C1049" t="s">
        <v>1519</v>
      </c>
      <c r="D1049" t="s">
        <v>2082</v>
      </c>
      <c r="E1049" t="s">
        <v>2086</v>
      </c>
      <c r="F1049">
        <v>2007</v>
      </c>
      <c r="G1049" t="s">
        <v>2106</v>
      </c>
      <c r="H1049" t="s">
        <v>2118</v>
      </c>
      <c r="I1049" t="s">
        <v>2141</v>
      </c>
      <c r="J1049" t="s">
        <v>3336</v>
      </c>
      <c r="K1049">
        <v>51203.839999999997</v>
      </c>
      <c r="L1049" t="s">
        <v>1894</v>
      </c>
      <c r="M1049" t="s">
        <v>1893</v>
      </c>
      <c r="N1049">
        <v>13372.21</v>
      </c>
      <c r="O1049" t="s">
        <v>1895</v>
      </c>
      <c r="P1049">
        <v>5008.59</v>
      </c>
      <c r="Q1049" t="s">
        <v>3930</v>
      </c>
      <c r="R1049" t="s">
        <v>1889</v>
      </c>
      <c r="S1049" t="s">
        <v>1890</v>
      </c>
      <c r="T1049" t="s">
        <v>4963</v>
      </c>
      <c r="U1049" t="s">
        <v>1891</v>
      </c>
      <c r="V1049" t="s">
        <v>5316</v>
      </c>
      <c r="W1049" t="s">
        <v>1892</v>
      </c>
      <c r="X1049">
        <v>7030.11</v>
      </c>
    </row>
    <row r="1050" spans="1:24" ht="13.2" x14ac:dyDescent="0.25">
      <c r="A1050" t="s">
        <v>6662</v>
      </c>
      <c r="B1050" t="s">
        <v>309</v>
      </c>
      <c r="C1050" t="s">
        <v>1520</v>
      </c>
      <c r="D1050" t="s">
        <v>2082</v>
      </c>
      <c r="E1050" t="s">
        <v>2096</v>
      </c>
      <c r="F1050">
        <v>2009</v>
      </c>
      <c r="G1050" t="s">
        <v>2108</v>
      </c>
      <c r="H1050" t="s">
        <v>2116</v>
      </c>
      <c r="I1050" t="s">
        <v>2299</v>
      </c>
      <c r="J1050" t="s">
        <v>3337</v>
      </c>
      <c r="K1050">
        <v>35644.14</v>
      </c>
      <c r="L1050" t="s">
        <v>1894</v>
      </c>
      <c r="M1050" t="s">
        <v>1893</v>
      </c>
      <c r="N1050">
        <v>10916.34</v>
      </c>
      <c r="O1050" t="s">
        <v>1895</v>
      </c>
      <c r="P1050">
        <v>3548.02</v>
      </c>
      <c r="Q1050" t="s">
        <v>3955</v>
      </c>
      <c r="R1050" t="s">
        <v>1889</v>
      </c>
      <c r="S1050" t="s">
        <v>1890</v>
      </c>
      <c r="T1050" t="s">
        <v>4964</v>
      </c>
      <c r="U1050" t="s">
        <v>1891</v>
      </c>
      <c r="V1050" t="s">
        <v>5316</v>
      </c>
      <c r="W1050" t="s">
        <v>1892</v>
      </c>
      <c r="X1050">
        <v>2878.16</v>
      </c>
    </row>
    <row r="1051" spans="1:24" ht="13.2" x14ac:dyDescent="0.25">
      <c r="A1051" t="s">
        <v>6663</v>
      </c>
      <c r="B1051" t="s">
        <v>385</v>
      </c>
      <c r="C1051" t="s">
        <v>1521</v>
      </c>
      <c r="D1051" t="s">
        <v>2082</v>
      </c>
      <c r="E1051" t="s">
        <v>2099</v>
      </c>
      <c r="F1051">
        <v>2008</v>
      </c>
      <c r="G1051" t="s">
        <v>2108</v>
      </c>
      <c r="H1051" t="s">
        <v>2110</v>
      </c>
      <c r="I1051" t="s">
        <v>2272</v>
      </c>
      <c r="J1051" t="s">
        <v>3338</v>
      </c>
      <c r="K1051">
        <v>53897.22</v>
      </c>
      <c r="L1051" t="s">
        <v>1894</v>
      </c>
      <c r="M1051" t="s">
        <v>1893</v>
      </c>
      <c r="N1051">
        <v>11867.69</v>
      </c>
      <c r="O1051" t="s">
        <v>1895</v>
      </c>
      <c r="P1051">
        <v>6120.49</v>
      </c>
      <c r="Q1051" t="s">
        <v>3940</v>
      </c>
      <c r="R1051" t="s">
        <v>1889</v>
      </c>
      <c r="S1051" t="s">
        <v>1890</v>
      </c>
      <c r="T1051" t="s">
        <v>4965</v>
      </c>
      <c r="U1051" t="s">
        <v>1891</v>
      </c>
      <c r="V1051" t="s">
        <v>5316</v>
      </c>
      <c r="W1051" t="s">
        <v>1892</v>
      </c>
      <c r="X1051">
        <v>9005.6200000000008</v>
      </c>
    </row>
    <row r="1052" spans="1:24" ht="13.2" x14ac:dyDescent="0.25">
      <c r="A1052" t="s">
        <v>6664</v>
      </c>
      <c r="B1052" t="s">
        <v>123</v>
      </c>
      <c r="C1052" t="s">
        <v>1522</v>
      </c>
      <c r="D1052" t="s">
        <v>2079</v>
      </c>
      <c r="E1052" t="s">
        <v>2083</v>
      </c>
      <c r="F1052">
        <v>2006</v>
      </c>
      <c r="G1052" t="s">
        <v>2108</v>
      </c>
      <c r="H1052" t="s">
        <v>2118</v>
      </c>
      <c r="I1052" t="s">
        <v>2133</v>
      </c>
      <c r="J1052" t="s">
        <v>3339</v>
      </c>
      <c r="K1052">
        <v>33671.660000000003</v>
      </c>
      <c r="L1052" t="s">
        <v>1894</v>
      </c>
      <c r="M1052" t="s">
        <v>1893</v>
      </c>
      <c r="N1052">
        <v>10592.56</v>
      </c>
      <c r="O1052" t="s">
        <v>1895</v>
      </c>
      <c r="P1052">
        <v>5991.09</v>
      </c>
      <c r="Q1052" t="s">
        <v>3724</v>
      </c>
      <c r="R1052" t="s">
        <v>1889</v>
      </c>
      <c r="S1052" t="s">
        <v>1890</v>
      </c>
      <c r="T1052" t="s">
        <v>4966</v>
      </c>
      <c r="U1052" t="s">
        <v>1891</v>
      </c>
      <c r="V1052" t="s">
        <v>5625</v>
      </c>
      <c r="W1052" t="s">
        <v>1892</v>
      </c>
      <c r="X1052">
        <v>3885.53</v>
      </c>
    </row>
    <row r="1053" spans="1:24" ht="13.2" x14ac:dyDescent="0.25">
      <c r="A1053" t="s">
        <v>6665</v>
      </c>
      <c r="B1053" t="s">
        <v>379</v>
      </c>
      <c r="C1053" t="s">
        <v>1523</v>
      </c>
      <c r="D1053" t="s">
        <v>2001</v>
      </c>
      <c r="E1053" t="s">
        <v>2084</v>
      </c>
      <c r="F1053">
        <v>2008</v>
      </c>
      <c r="G1053" t="s">
        <v>2107</v>
      </c>
      <c r="H1053" t="s">
        <v>2115</v>
      </c>
      <c r="I1053" t="s">
        <v>2141</v>
      </c>
      <c r="J1053" t="s">
        <v>3340</v>
      </c>
      <c r="K1053">
        <v>16035.53</v>
      </c>
      <c r="L1053" t="s">
        <v>1894</v>
      </c>
      <c r="M1053" t="s">
        <v>1893</v>
      </c>
      <c r="N1053">
        <v>5300.18</v>
      </c>
      <c r="O1053" t="s">
        <v>1895</v>
      </c>
      <c r="P1053">
        <v>2916.03</v>
      </c>
      <c r="Q1053" t="s">
        <v>3956</v>
      </c>
      <c r="R1053" t="s">
        <v>1889</v>
      </c>
      <c r="S1053" t="s">
        <v>1890</v>
      </c>
      <c r="T1053" t="s">
        <v>4967</v>
      </c>
      <c r="U1053" t="s">
        <v>1891</v>
      </c>
      <c r="V1053" t="s">
        <v>5316</v>
      </c>
      <c r="W1053" t="s">
        <v>1892</v>
      </c>
      <c r="X1053">
        <v>5168.8</v>
      </c>
    </row>
    <row r="1054" spans="1:24" ht="13.2" x14ac:dyDescent="0.25">
      <c r="A1054" t="s">
        <v>6666</v>
      </c>
      <c r="B1054" t="s">
        <v>134</v>
      </c>
      <c r="C1054" t="s">
        <v>1524</v>
      </c>
      <c r="D1054" t="s">
        <v>2080</v>
      </c>
      <c r="E1054" t="s">
        <v>2088</v>
      </c>
      <c r="F1054">
        <v>2011</v>
      </c>
      <c r="G1054" t="s">
        <v>2108</v>
      </c>
      <c r="H1054" t="s">
        <v>2118</v>
      </c>
      <c r="I1054" t="s">
        <v>2299</v>
      </c>
      <c r="J1054" t="s">
        <v>3341</v>
      </c>
      <c r="K1054">
        <v>38038.25</v>
      </c>
      <c r="L1054" t="s">
        <v>1894</v>
      </c>
      <c r="M1054" t="s">
        <v>1893</v>
      </c>
      <c r="N1054">
        <v>9059.98</v>
      </c>
      <c r="O1054" t="s">
        <v>1895</v>
      </c>
      <c r="P1054">
        <v>5759.89</v>
      </c>
      <c r="Q1054" t="s">
        <v>3925</v>
      </c>
      <c r="R1054" t="s">
        <v>1889</v>
      </c>
      <c r="S1054" t="s">
        <v>1890</v>
      </c>
      <c r="T1054" t="s">
        <v>4968</v>
      </c>
      <c r="U1054" t="s">
        <v>1891</v>
      </c>
      <c r="V1054" t="s">
        <v>5323</v>
      </c>
      <c r="W1054" t="s">
        <v>1892</v>
      </c>
      <c r="X1054">
        <v>5458.46</v>
      </c>
    </row>
    <row r="1055" spans="1:24" ht="13.2" x14ac:dyDescent="0.25">
      <c r="A1055" t="s">
        <v>6667</v>
      </c>
      <c r="B1055" t="s">
        <v>219</v>
      </c>
      <c r="C1055" t="s">
        <v>1525</v>
      </c>
      <c r="D1055" t="s">
        <v>2079</v>
      </c>
      <c r="E1055" t="s">
        <v>2083</v>
      </c>
      <c r="F1055">
        <v>1980</v>
      </c>
      <c r="G1055" t="s">
        <v>2107</v>
      </c>
      <c r="H1055" t="s">
        <v>2115</v>
      </c>
      <c r="I1055" t="s">
        <v>2143</v>
      </c>
      <c r="J1055" t="s">
        <v>3342</v>
      </c>
      <c r="K1055">
        <v>48929.26</v>
      </c>
      <c r="L1055" t="s">
        <v>1894</v>
      </c>
      <c r="M1055" t="s">
        <v>1893</v>
      </c>
      <c r="N1055">
        <v>8906.7900000000009</v>
      </c>
      <c r="O1055" t="s">
        <v>1895</v>
      </c>
      <c r="P1055">
        <v>2115.2800000000002</v>
      </c>
      <c r="Q1055" t="s">
        <v>3920</v>
      </c>
      <c r="R1055" t="s">
        <v>1889</v>
      </c>
      <c r="S1055" t="s">
        <v>1890</v>
      </c>
      <c r="T1055" t="s">
        <v>4969</v>
      </c>
      <c r="U1055" t="s">
        <v>1891</v>
      </c>
      <c r="V1055" t="s">
        <v>5316</v>
      </c>
      <c r="W1055" t="s">
        <v>1892</v>
      </c>
      <c r="X1055">
        <v>6474.39</v>
      </c>
    </row>
    <row r="1056" spans="1:24" ht="13.2" x14ac:dyDescent="0.25">
      <c r="A1056" t="s">
        <v>6668</v>
      </c>
      <c r="B1056" t="s">
        <v>406</v>
      </c>
      <c r="C1056" t="s">
        <v>1526</v>
      </c>
      <c r="D1056" t="s">
        <v>2080</v>
      </c>
      <c r="E1056" t="s">
        <v>2099</v>
      </c>
      <c r="F1056">
        <v>2012</v>
      </c>
      <c r="G1056" t="s">
        <v>2107</v>
      </c>
      <c r="H1056" t="s">
        <v>2122</v>
      </c>
      <c r="I1056" t="s">
        <v>2179</v>
      </c>
      <c r="J1056" t="s">
        <v>3343</v>
      </c>
      <c r="K1056">
        <v>41151.279999999999</v>
      </c>
      <c r="L1056" t="s">
        <v>1894</v>
      </c>
      <c r="M1056" t="s">
        <v>1893</v>
      </c>
      <c r="N1056">
        <v>5391.26</v>
      </c>
      <c r="O1056" t="s">
        <v>1895</v>
      </c>
      <c r="P1056">
        <v>8583.6</v>
      </c>
      <c r="Q1056" t="s">
        <v>3909</v>
      </c>
      <c r="R1056" t="s">
        <v>1889</v>
      </c>
      <c r="S1056" t="s">
        <v>1890</v>
      </c>
      <c r="T1056" t="s">
        <v>4970</v>
      </c>
      <c r="U1056" t="s">
        <v>1891</v>
      </c>
      <c r="V1056" t="s">
        <v>5319</v>
      </c>
      <c r="W1056" t="s">
        <v>1892</v>
      </c>
      <c r="X1056">
        <v>2151.6999999999998</v>
      </c>
    </row>
    <row r="1057" spans="1:24" ht="13.2" x14ac:dyDescent="0.25">
      <c r="A1057" t="s">
        <v>6669</v>
      </c>
      <c r="B1057" t="s">
        <v>452</v>
      </c>
      <c r="C1057" t="s">
        <v>1527</v>
      </c>
      <c r="D1057" t="s">
        <v>2082</v>
      </c>
      <c r="E1057" t="s">
        <v>2082</v>
      </c>
      <c r="F1057">
        <v>1987</v>
      </c>
      <c r="G1057" t="s">
        <v>2107</v>
      </c>
      <c r="H1057" t="s">
        <v>2122</v>
      </c>
      <c r="I1057" t="s">
        <v>2296</v>
      </c>
      <c r="J1057" t="s">
        <v>3344</v>
      </c>
      <c r="K1057">
        <v>18773.98</v>
      </c>
      <c r="L1057" t="s">
        <v>1894</v>
      </c>
      <c r="M1057" t="s">
        <v>1893</v>
      </c>
      <c r="N1057">
        <v>11191.04</v>
      </c>
      <c r="O1057" t="s">
        <v>1895</v>
      </c>
      <c r="P1057">
        <v>6694.71</v>
      </c>
      <c r="Q1057" t="s">
        <v>3896</v>
      </c>
      <c r="R1057" t="s">
        <v>1889</v>
      </c>
      <c r="S1057" t="s">
        <v>1890</v>
      </c>
      <c r="T1057" t="s">
        <v>4971</v>
      </c>
      <c r="U1057" t="s">
        <v>1891</v>
      </c>
      <c r="V1057" t="s">
        <v>5316</v>
      </c>
      <c r="W1057" t="s">
        <v>1892</v>
      </c>
      <c r="X1057">
        <v>8069.34</v>
      </c>
    </row>
    <row r="1058" spans="1:24" ht="13.2" x14ac:dyDescent="0.25">
      <c r="A1058" t="s">
        <v>6670</v>
      </c>
      <c r="B1058" t="s">
        <v>318</v>
      </c>
      <c r="C1058" t="s">
        <v>1528</v>
      </c>
      <c r="D1058" t="s">
        <v>2081</v>
      </c>
      <c r="E1058" t="s">
        <v>2082</v>
      </c>
      <c r="F1058">
        <v>2000</v>
      </c>
      <c r="G1058" t="s">
        <v>2107</v>
      </c>
      <c r="H1058" t="s">
        <v>2120</v>
      </c>
      <c r="I1058" t="s">
        <v>2141</v>
      </c>
      <c r="J1058" t="s">
        <v>3345</v>
      </c>
      <c r="K1058">
        <v>16947.89</v>
      </c>
      <c r="L1058" t="s">
        <v>1894</v>
      </c>
      <c r="M1058" t="s">
        <v>1893</v>
      </c>
      <c r="N1058">
        <v>11561.97</v>
      </c>
      <c r="O1058" t="s">
        <v>1895</v>
      </c>
      <c r="P1058">
        <v>2438.29</v>
      </c>
      <c r="Q1058" t="s">
        <v>3944</v>
      </c>
      <c r="R1058" t="s">
        <v>1889</v>
      </c>
      <c r="S1058" t="s">
        <v>1890</v>
      </c>
      <c r="T1058" t="s">
        <v>4972</v>
      </c>
      <c r="U1058" t="s">
        <v>1891</v>
      </c>
      <c r="V1058" t="s">
        <v>5316</v>
      </c>
      <c r="W1058" t="s">
        <v>1892</v>
      </c>
      <c r="X1058">
        <v>8614.4500000000007</v>
      </c>
    </row>
    <row r="1059" spans="1:24" ht="13.2" x14ac:dyDescent="0.25">
      <c r="A1059" t="s">
        <v>6671</v>
      </c>
      <c r="B1059" t="s">
        <v>263</v>
      </c>
      <c r="C1059" t="s">
        <v>1529</v>
      </c>
      <c r="D1059" t="s">
        <v>2080</v>
      </c>
      <c r="E1059" t="s">
        <v>2083</v>
      </c>
      <c r="F1059">
        <v>1986</v>
      </c>
      <c r="G1059" t="s">
        <v>2106</v>
      </c>
      <c r="H1059" t="s">
        <v>2117</v>
      </c>
      <c r="I1059" t="s">
        <v>2141</v>
      </c>
      <c r="J1059" t="s">
        <v>3346</v>
      </c>
      <c r="K1059">
        <v>28955.49</v>
      </c>
      <c r="L1059" t="s">
        <v>1894</v>
      </c>
      <c r="M1059" t="s">
        <v>1893</v>
      </c>
      <c r="N1059">
        <v>8491.69</v>
      </c>
      <c r="O1059" t="s">
        <v>1895</v>
      </c>
      <c r="P1059">
        <v>8144.98</v>
      </c>
      <c r="Q1059" t="s">
        <v>3931</v>
      </c>
      <c r="R1059" t="s">
        <v>1889</v>
      </c>
      <c r="S1059" t="s">
        <v>1890</v>
      </c>
      <c r="T1059" t="s">
        <v>4973</v>
      </c>
      <c r="U1059" t="s">
        <v>1891</v>
      </c>
      <c r="V1059" t="s">
        <v>5316</v>
      </c>
      <c r="W1059" t="s">
        <v>1892</v>
      </c>
      <c r="X1059">
        <v>9694.69</v>
      </c>
    </row>
    <row r="1060" spans="1:24" ht="13.2" x14ac:dyDescent="0.25">
      <c r="A1060" t="s">
        <v>6672</v>
      </c>
      <c r="B1060" t="s">
        <v>391</v>
      </c>
      <c r="C1060" t="s">
        <v>1530</v>
      </c>
      <c r="D1060" t="s">
        <v>2078</v>
      </c>
      <c r="E1060" t="s">
        <v>2100</v>
      </c>
      <c r="F1060">
        <v>2011</v>
      </c>
      <c r="G1060" t="s">
        <v>2107</v>
      </c>
      <c r="H1060" t="s">
        <v>2119</v>
      </c>
      <c r="I1060" t="s">
        <v>2235</v>
      </c>
      <c r="J1060" t="s">
        <v>3347</v>
      </c>
      <c r="K1060">
        <v>20573.46</v>
      </c>
      <c r="L1060" t="s">
        <v>1894</v>
      </c>
      <c r="M1060" t="s">
        <v>1893</v>
      </c>
      <c r="N1060">
        <v>12560.31</v>
      </c>
      <c r="O1060" t="s">
        <v>1895</v>
      </c>
      <c r="P1060">
        <v>7791.4</v>
      </c>
      <c r="Q1060" t="s">
        <v>3930</v>
      </c>
      <c r="R1060" t="s">
        <v>1889</v>
      </c>
      <c r="S1060" t="s">
        <v>1890</v>
      </c>
      <c r="T1060" t="s">
        <v>4974</v>
      </c>
      <c r="U1060" t="s">
        <v>1891</v>
      </c>
      <c r="V1060" t="s">
        <v>5316</v>
      </c>
      <c r="W1060" t="s">
        <v>1892</v>
      </c>
      <c r="X1060">
        <v>7097.6</v>
      </c>
    </row>
    <row r="1061" spans="1:24" ht="13.2" x14ac:dyDescent="0.25">
      <c r="A1061" t="s">
        <v>6673</v>
      </c>
      <c r="B1061" t="s">
        <v>469</v>
      </c>
      <c r="C1061" t="s">
        <v>1531</v>
      </c>
      <c r="D1061" t="s">
        <v>2078</v>
      </c>
      <c r="E1061" t="s">
        <v>2099</v>
      </c>
      <c r="F1061">
        <v>1999</v>
      </c>
      <c r="G1061" t="s">
        <v>2106</v>
      </c>
      <c r="H1061" t="s">
        <v>2119</v>
      </c>
      <c r="I1061" t="s">
        <v>2298</v>
      </c>
      <c r="J1061" t="s">
        <v>3348</v>
      </c>
      <c r="K1061">
        <v>36098.949999999997</v>
      </c>
      <c r="L1061" t="s">
        <v>1894</v>
      </c>
      <c r="M1061" t="s">
        <v>1893</v>
      </c>
      <c r="N1061">
        <v>7053.95</v>
      </c>
      <c r="O1061" t="s">
        <v>1895</v>
      </c>
      <c r="P1061">
        <v>3241.3</v>
      </c>
      <c r="Q1061" t="s">
        <v>3900</v>
      </c>
      <c r="R1061" t="s">
        <v>1889</v>
      </c>
      <c r="S1061" t="s">
        <v>1890</v>
      </c>
      <c r="T1061" t="s">
        <v>4975</v>
      </c>
      <c r="U1061" t="s">
        <v>1891</v>
      </c>
      <c r="V1061" t="s">
        <v>5316</v>
      </c>
      <c r="W1061" t="s">
        <v>1892</v>
      </c>
      <c r="X1061">
        <v>8368.19</v>
      </c>
    </row>
    <row r="1062" spans="1:24" ht="13.2" x14ac:dyDescent="0.25">
      <c r="A1062" t="s">
        <v>6674</v>
      </c>
      <c r="B1062" t="s">
        <v>378</v>
      </c>
      <c r="C1062" t="s">
        <v>1532</v>
      </c>
      <c r="D1062" t="s">
        <v>2078</v>
      </c>
      <c r="E1062" t="s">
        <v>2086</v>
      </c>
      <c r="F1062">
        <v>2012</v>
      </c>
      <c r="G1062" t="s">
        <v>2108</v>
      </c>
      <c r="H1062" t="s">
        <v>2119</v>
      </c>
      <c r="I1062" t="s">
        <v>2294</v>
      </c>
      <c r="J1062" t="s">
        <v>3349</v>
      </c>
      <c r="K1062">
        <v>59743.56</v>
      </c>
      <c r="L1062" t="s">
        <v>1894</v>
      </c>
      <c r="M1062" t="s">
        <v>1893</v>
      </c>
      <c r="N1062">
        <v>9971.99</v>
      </c>
      <c r="O1062" t="s">
        <v>1895</v>
      </c>
      <c r="P1062">
        <v>5397.75</v>
      </c>
      <c r="Q1062" t="s">
        <v>3907</v>
      </c>
      <c r="R1062" t="s">
        <v>1889</v>
      </c>
      <c r="S1062" t="s">
        <v>1890</v>
      </c>
      <c r="T1062" t="s">
        <v>4976</v>
      </c>
      <c r="U1062" t="s">
        <v>1891</v>
      </c>
      <c r="V1062" t="s">
        <v>5316</v>
      </c>
      <c r="W1062" t="s">
        <v>1892</v>
      </c>
      <c r="X1062">
        <v>1060.26</v>
      </c>
    </row>
    <row r="1063" spans="1:24" ht="13.2" x14ac:dyDescent="0.25">
      <c r="A1063" t="s">
        <v>6675</v>
      </c>
      <c r="B1063" t="s">
        <v>455</v>
      </c>
      <c r="C1063" t="s">
        <v>1533</v>
      </c>
      <c r="D1063" t="s">
        <v>2001</v>
      </c>
      <c r="E1063" t="s">
        <v>2086</v>
      </c>
      <c r="F1063">
        <v>2008</v>
      </c>
      <c r="G1063" t="s">
        <v>2108</v>
      </c>
      <c r="H1063" t="s">
        <v>2121</v>
      </c>
      <c r="I1063" t="s">
        <v>2299</v>
      </c>
      <c r="J1063" t="s">
        <v>3350</v>
      </c>
      <c r="K1063">
        <v>48696.92</v>
      </c>
      <c r="L1063" t="s">
        <v>1894</v>
      </c>
      <c r="M1063" t="s">
        <v>1893</v>
      </c>
      <c r="N1063">
        <v>14934.37</v>
      </c>
      <c r="O1063" t="s">
        <v>1895</v>
      </c>
      <c r="P1063">
        <v>2937.42</v>
      </c>
      <c r="Q1063" t="s">
        <v>3895</v>
      </c>
      <c r="R1063" t="s">
        <v>1889</v>
      </c>
      <c r="S1063" t="s">
        <v>1890</v>
      </c>
      <c r="T1063" t="s">
        <v>4977</v>
      </c>
      <c r="U1063" t="s">
        <v>1891</v>
      </c>
      <c r="V1063" t="s">
        <v>5626</v>
      </c>
      <c r="W1063" t="s">
        <v>1892</v>
      </c>
      <c r="X1063">
        <v>3177.71</v>
      </c>
    </row>
    <row r="1064" spans="1:24" ht="13.2" x14ac:dyDescent="0.25">
      <c r="A1064" t="s">
        <v>6676</v>
      </c>
      <c r="B1064" t="s">
        <v>474</v>
      </c>
      <c r="C1064" t="s">
        <v>1534</v>
      </c>
      <c r="D1064" t="s">
        <v>2079</v>
      </c>
      <c r="E1064" t="s">
        <v>2089</v>
      </c>
      <c r="F1064">
        <v>1993</v>
      </c>
      <c r="G1064" t="s">
        <v>2106</v>
      </c>
      <c r="H1064" t="s">
        <v>2122</v>
      </c>
      <c r="I1064" t="s">
        <v>2142</v>
      </c>
      <c r="J1064" t="s">
        <v>3351</v>
      </c>
      <c r="K1064">
        <v>40990.35</v>
      </c>
      <c r="L1064" t="s">
        <v>1894</v>
      </c>
      <c r="M1064" t="s">
        <v>1893</v>
      </c>
      <c r="N1064">
        <v>13043.99</v>
      </c>
      <c r="O1064" t="s">
        <v>1895</v>
      </c>
      <c r="P1064">
        <v>2993.84</v>
      </c>
      <c r="Q1064" t="s">
        <v>3921</v>
      </c>
      <c r="R1064" t="s">
        <v>1889</v>
      </c>
      <c r="S1064" t="s">
        <v>1890</v>
      </c>
      <c r="T1064" t="s">
        <v>4978</v>
      </c>
      <c r="U1064" t="s">
        <v>1891</v>
      </c>
      <c r="V1064" t="s">
        <v>5316</v>
      </c>
      <c r="W1064" t="s">
        <v>1892</v>
      </c>
      <c r="X1064">
        <v>1680.8</v>
      </c>
    </row>
    <row r="1065" spans="1:24" ht="13.2" x14ac:dyDescent="0.25">
      <c r="A1065" t="s">
        <v>6677</v>
      </c>
      <c r="B1065" t="s">
        <v>269</v>
      </c>
      <c r="C1065" t="s">
        <v>1535</v>
      </c>
      <c r="D1065" t="s">
        <v>2080</v>
      </c>
      <c r="E1065" t="s">
        <v>2091</v>
      </c>
      <c r="F1065">
        <v>1993</v>
      </c>
      <c r="G1065" t="s">
        <v>2108</v>
      </c>
      <c r="H1065" t="s">
        <v>2110</v>
      </c>
      <c r="I1065" t="s">
        <v>2295</v>
      </c>
      <c r="J1065" t="s">
        <v>3352</v>
      </c>
      <c r="K1065">
        <v>52828.29</v>
      </c>
      <c r="L1065" t="s">
        <v>1894</v>
      </c>
      <c r="M1065" t="s">
        <v>1893</v>
      </c>
      <c r="N1065">
        <v>5471.44</v>
      </c>
      <c r="O1065" t="s">
        <v>1895</v>
      </c>
      <c r="P1065">
        <v>5283.37</v>
      </c>
      <c r="Q1065" t="s">
        <v>3933</v>
      </c>
      <c r="R1065" t="s">
        <v>1889</v>
      </c>
      <c r="S1065" t="s">
        <v>1890</v>
      </c>
      <c r="T1065" t="s">
        <v>4979</v>
      </c>
      <c r="U1065" t="s">
        <v>1891</v>
      </c>
      <c r="V1065" t="s">
        <v>5316</v>
      </c>
      <c r="W1065" t="s">
        <v>1892</v>
      </c>
      <c r="X1065">
        <v>9903.48</v>
      </c>
    </row>
    <row r="1066" spans="1:24" ht="13.2" x14ac:dyDescent="0.25">
      <c r="A1066" t="s">
        <v>6678</v>
      </c>
      <c r="B1066" t="s">
        <v>411</v>
      </c>
      <c r="C1066" t="s">
        <v>1536</v>
      </c>
      <c r="D1066" t="s">
        <v>2079</v>
      </c>
      <c r="E1066" t="s">
        <v>1994</v>
      </c>
      <c r="F1066">
        <v>2000</v>
      </c>
      <c r="G1066" t="s">
        <v>2108</v>
      </c>
      <c r="H1066" t="s">
        <v>2109</v>
      </c>
      <c r="I1066" t="s">
        <v>2133</v>
      </c>
      <c r="J1066" t="s">
        <v>3353</v>
      </c>
      <c r="K1066">
        <v>45213.78</v>
      </c>
      <c r="L1066" t="s">
        <v>1894</v>
      </c>
      <c r="M1066" t="s">
        <v>1893</v>
      </c>
      <c r="N1066">
        <v>12066.55</v>
      </c>
      <c r="O1066" t="s">
        <v>1895</v>
      </c>
      <c r="P1066">
        <v>6791.62</v>
      </c>
      <c r="Q1066" t="s">
        <v>3910</v>
      </c>
      <c r="R1066" t="s">
        <v>1889</v>
      </c>
      <c r="S1066" t="s">
        <v>1890</v>
      </c>
      <c r="T1066" t="s">
        <v>4980</v>
      </c>
      <c r="U1066" t="s">
        <v>1891</v>
      </c>
      <c r="V1066" t="s">
        <v>5316</v>
      </c>
      <c r="W1066" t="s">
        <v>1892</v>
      </c>
      <c r="X1066">
        <v>9999.42</v>
      </c>
    </row>
    <row r="1067" spans="1:24" ht="13.2" x14ac:dyDescent="0.25">
      <c r="A1067" t="s">
        <v>6679</v>
      </c>
      <c r="B1067" t="s">
        <v>325</v>
      </c>
      <c r="C1067" t="s">
        <v>1537</v>
      </c>
      <c r="D1067" t="s">
        <v>2079</v>
      </c>
      <c r="E1067" t="s">
        <v>2083</v>
      </c>
      <c r="F1067">
        <v>2004</v>
      </c>
      <c r="G1067" t="s">
        <v>2108</v>
      </c>
      <c r="H1067" t="s">
        <v>2114</v>
      </c>
      <c r="I1067" t="s">
        <v>2225</v>
      </c>
      <c r="J1067" t="s">
        <v>3354</v>
      </c>
      <c r="K1067">
        <v>24432.91</v>
      </c>
      <c r="L1067" t="s">
        <v>1894</v>
      </c>
      <c r="M1067" t="s">
        <v>1893</v>
      </c>
      <c r="N1067">
        <v>11250.86</v>
      </c>
      <c r="O1067" t="s">
        <v>1895</v>
      </c>
      <c r="P1067">
        <v>5132.9799999999996</v>
      </c>
      <c r="Q1067" t="s">
        <v>3920</v>
      </c>
      <c r="R1067" t="s">
        <v>1889</v>
      </c>
      <c r="S1067" t="s">
        <v>1890</v>
      </c>
      <c r="T1067" t="s">
        <v>4981</v>
      </c>
      <c r="U1067" t="s">
        <v>1891</v>
      </c>
      <c r="V1067" t="s">
        <v>5316</v>
      </c>
      <c r="W1067" t="s">
        <v>1892</v>
      </c>
      <c r="X1067">
        <v>7537.06</v>
      </c>
    </row>
    <row r="1068" spans="1:24" ht="13.2" x14ac:dyDescent="0.25">
      <c r="A1068" t="s">
        <v>6680</v>
      </c>
      <c r="B1068" t="s">
        <v>445</v>
      </c>
      <c r="C1068" t="s">
        <v>1538</v>
      </c>
      <c r="D1068" t="s">
        <v>2078</v>
      </c>
      <c r="E1068" t="s">
        <v>1994</v>
      </c>
      <c r="F1068">
        <v>2007</v>
      </c>
      <c r="G1068" t="s">
        <v>2107</v>
      </c>
      <c r="H1068" t="s">
        <v>2109</v>
      </c>
      <c r="I1068" t="s">
        <v>2296</v>
      </c>
      <c r="J1068" t="s">
        <v>3355</v>
      </c>
      <c r="K1068">
        <v>34966.93</v>
      </c>
      <c r="L1068" t="s">
        <v>1894</v>
      </c>
      <c r="M1068" t="s">
        <v>1893</v>
      </c>
      <c r="N1068">
        <v>4172.5600000000004</v>
      </c>
      <c r="O1068" t="s">
        <v>1895</v>
      </c>
      <c r="P1068">
        <v>4344.7700000000004</v>
      </c>
      <c r="Q1068" t="s">
        <v>3944</v>
      </c>
      <c r="R1068" t="s">
        <v>1889</v>
      </c>
      <c r="S1068" t="s">
        <v>1890</v>
      </c>
      <c r="T1068" t="s">
        <v>4982</v>
      </c>
      <c r="U1068" t="s">
        <v>1891</v>
      </c>
      <c r="V1068" t="s">
        <v>5316</v>
      </c>
      <c r="W1068" t="s">
        <v>1892</v>
      </c>
      <c r="X1068">
        <v>4800.96</v>
      </c>
    </row>
    <row r="1069" spans="1:24" ht="13.2" x14ac:dyDescent="0.25">
      <c r="A1069" t="s">
        <v>6681</v>
      </c>
      <c r="B1069" t="s">
        <v>119</v>
      </c>
      <c r="C1069" t="s">
        <v>1539</v>
      </c>
      <c r="D1069" t="s">
        <v>2001</v>
      </c>
      <c r="E1069" t="s">
        <v>2105</v>
      </c>
      <c r="F1069">
        <v>1984</v>
      </c>
      <c r="G1069" t="s">
        <v>2108</v>
      </c>
      <c r="H1069" t="s">
        <v>2112</v>
      </c>
      <c r="I1069" t="s">
        <v>2299</v>
      </c>
      <c r="J1069" t="s">
        <v>3356</v>
      </c>
      <c r="K1069">
        <v>30717.67</v>
      </c>
      <c r="L1069" t="s">
        <v>1894</v>
      </c>
      <c r="M1069" t="s">
        <v>1893</v>
      </c>
      <c r="N1069">
        <v>5577.96</v>
      </c>
      <c r="O1069" t="s">
        <v>1895</v>
      </c>
      <c r="P1069">
        <v>8265.68</v>
      </c>
      <c r="Q1069" t="s">
        <v>3894</v>
      </c>
      <c r="R1069" t="s">
        <v>1889</v>
      </c>
      <c r="S1069" t="s">
        <v>1890</v>
      </c>
      <c r="T1069" t="s">
        <v>4983</v>
      </c>
      <c r="U1069" t="s">
        <v>1891</v>
      </c>
      <c r="V1069" t="s">
        <v>5323</v>
      </c>
      <c r="W1069" t="s">
        <v>1892</v>
      </c>
      <c r="X1069">
        <v>4830.3</v>
      </c>
    </row>
    <row r="1070" spans="1:24" ht="13.2" x14ac:dyDescent="0.25">
      <c r="A1070" t="s">
        <v>6682</v>
      </c>
      <c r="B1070" t="s">
        <v>460</v>
      </c>
      <c r="C1070" t="s">
        <v>1540</v>
      </c>
      <c r="D1070" t="s">
        <v>2079</v>
      </c>
      <c r="E1070" t="s">
        <v>2090</v>
      </c>
      <c r="F1070">
        <v>2007</v>
      </c>
      <c r="G1070" t="s">
        <v>2107</v>
      </c>
      <c r="H1070" t="s">
        <v>2116</v>
      </c>
      <c r="I1070" t="s">
        <v>2233</v>
      </c>
      <c r="J1070" t="s">
        <v>3357</v>
      </c>
      <c r="K1070">
        <v>37155.67</v>
      </c>
      <c r="L1070" t="s">
        <v>1894</v>
      </c>
      <c r="M1070" t="s">
        <v>1893</v>
      </c>
      <c r="N1070">
        <v>8728.2099999999991</v>
      </c>
      <c r="O1070" t="s">
        <v>1895</v>
      </c>
      <c r="P1070">
        <v>7318.52</v>
      </c>
      <c r="Q1070" t="s">
        <v>3725</v>
      </c>
      <c r="R1070" t="s">
        <v>1889</v>
      </c>
      <c r="S1070" t="s">
        <v>1890</v>
      </c>
      <c r="T1070" t="s">
        <v>4984</v>
      </c>
      <c r="U1070" t="s">
        <v>1891</v>
      </c>
      <c r="V1070" t="s">
        <v>5316</v>
      </c>
      <c r="W1070" t="s">
        <v>1892</v>
      </c>
      <c r="X1070">
        <v>2745</v>
      </c>
    </row>
    <row r="1071" spans="1:24" ht="13.2" x14ac:dyDescent="0.25">
      <c r="A1071" t="s">
        <v>6683</v>
      </c>
      <c r="B1071" t="s">
        <v>413</v>
      </c>
      <c r="C1071" t="s">
        <v>1541</v>
      </c>
      <c r="D1071" t="s">
        <v>2001</v>
      </c>
      <c r="E1071" t="s">
        <v>2095</v>
      </c>
      <c r="F1071">
        <v>1997</v>
      </c>
      <c r="G1071" t="s">
        <v>2108</v>
      </c>
      <c r="H1071" t="s">
        <v>2111</v>
      </c>
      <c r="I1071" t="s">
        <v>2133</v>
      </c>
      <c r="J1071" t="s">
        <v>3358</v>
      </c>
      <c r="K1071">
        <v>22386.63</v>
      </c>
      <c r="L1071" t="s">
        <v>1894</v>
      </c>
      <c r="M1071" t="s">
        <v>1893</v>
      </c>
      <c r="N1071">
        <v>11467.39</v>
      </c>
      <c r="O1071" t="s">
        <v>1895</v>
      </c>
      <c r="P1071">
        <v>8269.9</v>
      </c>
      <c r="Q1071" t="s">
        <v>3723</v>
      </c>
      <c r="R1071" t="s">
        <v>1889</v>
      </c>
      <c r="S1071" t="s">
        <v>1890</v>
      </c>
      <c r="T1071" t="s">
        <v>4985</v>
      </c>
      <c r="U1071" t="s">
        <v>1891</v>
      </c>
      <c r="V1071" t="s">
        <v>5321</v>
      </c>
      <c r="W1071" t="s">
        <v>1892</v>
      </c>
      <c r="X1071">
        <v>9497.85</v>
      </c>
    </row>
    <row r="1072" spans="1:24" ht="13.2" x14ac:dyDescent="0.25">
      <c r="A1072" t="s">
        <v>6684</v>
      </c>
      <c r="B1072" t="s">
        <v>455</v>
      </c>
      <c r="C1072" t="s">
        <v>1542</v>
      </c>
      <c r="D1072" t="s">
        <v>2079</v>
      </c>
      <c r="E1072" t="s">
        <v>2099</v>
      </c>
      <c r="F1072">
        <v>1995</v>
      </c>
      <c r="G1072" t="s">
        <v>2107</v>
      </c>
      <c r="H1072" t="s">
        <v>2123</v>
      </c>
      <c r="I1072" t="s">
        <v>2179</v>
      </c>
      <c r="J1072" t="s">
        <v>3359</v>
      </c>
      <c r="K1072">
        <v>36735.699999999997</v>
      </c>
      <c r="L1072" t="s">
        <v>1894</v>
      </c>
      <c r="M1072" t="s">
        <v>1893</v>
      </c>
      <c r="N1072">
        <v>14729</v>
      </c>
      <c r="O1072" t="s">
        <v>1895</v>
      </c>
      <c r="P1072">
        <v>5555.67</v>
      </c>
      <c r="Q1072" t="s">
        <v>3935</v>
      </c>
      <c r="R1072" t="s">
        <v>1889</v>
      </c>
      <c r="S1072" t="s">
        <v>1890</v>
      </c>
      <c r="T1072" t="s">
        <v>4986</v>
      </c>
      <c r="U1072" t="s">
        <v>1891</v>
      </c>
      <c r="V1072" t="s">
        <v>5316</v>
      </c>
      <c r="W1072" t="s">
        <v>1892</v>
      </c>
      <c r="X1072">
        <v>5198.22</v>
      </c>
    </row>
    <row r="1073" spans="1:24" ht="13.2" x14ac:dyDescent="0.25">
      <c r="A1073" t="s">
        <v>6685</v>
      </c>
      <c r="B1073" t="s">
        <v>118</v>
      </c>
      <c r="C1073" t="s">
        <v>1543</v>
      </c>
      <c r="D1073" t="s">
        <v>2080</v>
      </c>
      <c r="E1073" t="s">
        <v>2099</v>
      </c>
      <c r="F1073">
        <v>1995</v>
      </c>
      <c r="G1073" t="s">
        <v>2106</v>
      </c>
      <c r="H1073" t="s">
        <v>2123</v>
      </c>
      <c r="I1073" t="s">
        <v>2142</v>
      </c>
      <c r="J1073" t="s">
        <v>3360</v>
      </c>
      <c r="K1073">
        <v>24154.43</v>
      </c>
      <c r="L1073" t="s">
        <v>1894</v>
      </c>
      <c r="M1073" t="s">
        <v>1893</v>
      </c>
      <c r="N1073">
        <v>9072.7199999999993</v>
      </c>
      <c r="O1073" t="s">
        <v>1895</v>
      </c>
      <c r="P1073">
        <v>5377.99</v>
      </c>
      <c r="Q1073" t="s">
        <v>3918</v>
      </c>
      <c r="R1073" t="s">
        <v>1889</v>
      </c>
      <c r="S1073" t="s">
        <v>1890</v>
      </c>
      <c r="T1073" t="s">
        <v>4987</v>
      </c>
      <c r="U1073" t="s">
        <v>1891</v>
      </c>
      <c r="V1073" t="s">
        <v>5316</v>
      </c>
      <c r="W1073" t="s">
        <v>1892</v>
      </c>
      <c r="X1073">
        <v>4152.3500000000004</v>
      </c>
    </row>
    <row r="1074" spans="1:24" ht="13.2" x14ac:dyDescent="0.25">
      <c r="A1074" t="s">
        <v>6686</v>
      </c>
      <c r="B1074" t="s">
        <v>223</v>
      </c>
      <c r="C1074" t="s">
        <v>1544</v>
      </c>
      <c r="D1074" t="s">
        <v>2082</v>
      </c>
      <c r="E1074" t="s">
        <v>2100</v>
      </c>
      <c r="F1074">
        <v>2007</v>
      </c>
      <c r="G1074" t="s">
        <v>2108</v>
      </c>
      <c r="H1074" t="s">
        <v>2111</v>
      </c>
      <c r="I1074" t="s">
        <v>2225</v>
      </c>
      <c r="J1074" t="s">
        <v>3361</v>
      </c>
      <c r="K1074">
        <v>58956.88</v>
      </c>
      <c r="L1074" t="s">
        <v>1894</v>
      </c>
      <c r="M1074" t="s">
        <v>1893</v>
      </c>
      <c r="N1074">
        <v>14742.1</v>
      </c>
      <c r="O1074" t="s">
        <v>1895</v>
      </c>
      <c r="P1074">
        <v>4465.5</v>
      </c>
      <c r="Q1074" t="s">
        <v>3931</v>
      </c>
      <c r="R1074" t="s">
        <v>1889</v>
      </c>
      <c r="S1074" t="s">
        <v>1890</v>
      </c>
      <c r="T1074" t="s">
        <v>4988</v>
      </c>
      <c r="U1074" t="s">
        <v>1891</v>
      </c>
      <c r="V1074" t="s">
        <v>5323</v>
      </c>
      <c r="W1074" t="s">
        <v>1892</v>
      </c>
      <c r="X1074">
        <v>4808.1899999999996</v>
      </c>
    </row>
    <row r="1075" spans="1:24" ht="13.2" x14ac:dyDescent="0.25">
      <c r="A1075" t="s">
        <v>6687</v>
      </c>
      <c r="B1075" t="s">
        <v>375</v>
      </c>
      <c r="C1075" t="s">
        <v>1545</v>
      </c>
      <c r="D1075" t="s">
        <v>2080</v>
      </c>
      <c r="E1075" t="s">
        <v>2098</v>
      </c>
      <c r="F1075">
        <v>2003</v>
      </c>
      <c r="G1075" t="s">
        <v>2107</v>
      </c>
      <c r="H1075" t="s">
        <v>2113</v>
      </c>
      <c r="I1075" t="s">
        <v>2142</v>
      </c>
      <c r="J1075" t="s">
        <v>3362</v>
      </c>
      <c r="K1075">
        <v>45881.83</v>
      </c>
      <c r="L1075" t="s">
        <v>1894</v>
      </c>
      <c r="M1075" t="s">
        <v>1893</v>
      </c>
      <c r="N1075">
        <v>5490.72</v>
      </c>
      <c r="O1075" t="s">
        <v>1895</v>
      </c>
      <c r="P1075">
        <v>2230.15</v>
      </c>
      <c r="Q1075" t="s">
        <v>3905</v>
      </c>
      <c r="R1075" t="s">
        <v>1889</v>
      </c>
      <c r="S1075" t="s">
        <v>1890</v>
      </c>
      <c r="T1075" t="s">
        <v>4989</v>
      </c>
      <c r="U1075" t="s">
        <v>1891</v>
      </c>
      <c r="V1075" t="s">
        <v>5316</v>
      </c>
      <c r="W1075" t="s">
        <v>1892</v>
      </c>
      <c r="X1075">
        <v>1701.39</v>
      </c>
    </row>
    <row r="1076" spans="1:24" ht="13.2" x14ac:dyDescent="0.25">
      <c r="A1076" t="s">
        <v>6688</v>
      </c>
      <c r="B1076" t="s">
        <v>166</v>
      </c>
      <c r="C1076" t="s">
        <v>1546</v>
      </c>
      <c r="D1076" t="s">
        <v>2001</v>
      </c>
      <c r="E1076" t="s">
        <v>2094</v>
      </c>
      <c r="F1076">
        <v>2009</v>
      </c>
      <c r="G1076" t="s">
        <v>2106</v>
      </c>
      <c r="H1076" t="s">
        <v>2120</v>
      </c>
      <c r="I1076" t="s">
        <v>2294</v>
      </c>
      <c r="J1076" t="s">
        <v>3363</v>
      </c>
      <c r="K1076">
        <v>37682.51</v>
      </c>
      <c r="L1076" t="s">
        <v>1894</v>
      </c>
      <c r="M1076" t="s">
        <v>1893</v>
      </c>
      <c r="N1076">
        <v>10392.58</v>
      </c>
      <c r="O1076" t="s">
        <v>1895</v>
      </c>
      <c r="P1076">
        <v>7091.63</v>
      </c>
      <c r="Q1076" t="s">
        <v>3900</v>
      </c>
      <c r="R1076" t="s">
        <v>1889</v>
      </c>
      <c r="S1076" t="s">
        <v>1890</v>
      </c>
      <c r="T1076" t="s">
        <v>4990</v>
      </c>
      <c r="U1076" t="s">
        <v>1891</v>
      </c>
      <c r="V1076" t="s">
        <v>5316</v>
      </c>
      <c r="W1076" t="s">
        <v>1892</v>
      </c>
      <c r="X1076">
        <v>6782.34</v>
      </c>
    </row>
    <row r="1077" spans="1:24" ht="13.2" x14ac:dyDescent="0.25">
      <c r="A1077" t="s">
        <v>6689</v>
      </c>
      <c r="B1077" t="s">
        <v>151</v>
      </c>
      <c r="C1077" t="s">
        <v>1547</v>
      </c>
      <c r="D1077" t="s">
        <v>2080</v>
      </c>
      <c r="E1077" t="s">
        <v>2084</v>
      </c>
      <c r="F1077">
        <v>2008</v>
      </c>
      <c r="G1077" t="s">
        <v>2106</v>
      </c>
      <c r="H1077" t="s">
        <v>2115</v>
      </c>
      <c r="I1077" t="s">
        <v>2133</v>
      </c>
      <c r="J1077" t="s">
        <v>3364</v>
      </c>
      <c r="K1077">
        <v>43039.73</v>
      </c>
      <c r="L1077" t="s">
        <v>1894</v>
      </c>
      <c r="M1077" t="s">
        <v>1893</v>
      </c>
      <c r="N1077">
        <v>6351.26</v>
      </c>
      <c r="O1077" t="s">
        <v>1895</v>
      </c>
      <c r="P1077">
        <v>2310.7199999999998</v>
      </c>
      <c r="Q1077" t="s">
        <v>3900</v>
      </c>
      <c r="R1077" t="s">
        <v>1889</v>
      </c>
      <c r="S1077" t="s">
        <v>1890</v>
      </c>
      <c r="T1077" t="s">
        <v>4991</v>
      </c>
      <c r="U1077" t="s">
        <v>1891</v>
      </c>
      <c r="V1077" t="s">
        <v>5316</v>
      </c>
      <c r="W1077" t="s">
        <v>1892</v>
      </c>
      <c r="X1077">
        <v>3031.77</v>
      </c>
    </row>
    <row r="1078" spans="1:24" ht="13.2" x14ac:dyDescent="0.25">
      <c r="A1078" t="s">
        <v>6690</v>
      </c>
      <c r="B1078" t="s">
        <v>452</v>
      </c>
      <c r="C1078" t="s">
        <v>1548</v>
      </c>
      <c r="D1078" t="s">
        <v>2082</v>
      </c>
      <c r="E1078" t="s">
        <v>2087</v>
      </c>
      <c r="F1078">
        <v>2008</v>
      </c>
      <c r="G1078" t="s">
        <v>2107</v>
      </c>
      <c r="H1078" t="s">
        <v>2115</v>
      </c>
      <c r="I1078" t="s">
        <v>2296</v>
      </c>
      <c r="J1078" t="s">
        <v>3365</v>
      </c>
      <c r="K1078">
        <v>33182.14</v>
      </c>
      <c r="L1078" t="s">
        <v>1894</v>
      </c>
      <c r="M1078" t="s">
        <v>1893</v>
      </c>
      <c r="N1078">
        <v>6460.38</v>
      </c>
      <c r="O1078" t="s">
        <v>1895</v>
      </c>
      <c r="P1078">
        <v>5357.94</v>
      </c>
      <c r="Q1078" t="s">
        <v>3876</v>
      </c>
      <c r="R1078" t="s">
        <v>1889</v>
      </c>
      <c r="S1078" t="s">
        <v>1890</v>
      </c>
      <c r="T1078" t="s">
        <v>4992</v>
      </c>
      <c r="U1078" t="s">
        <v>1891</v>
      </c>
      <c r="V1078" t="s">
        <v>5319</v>
      </c>
      <c r="W1078" t="s">
        <v>1892</v>
      </c>
      <c r="X1078">
        <v>2415.0500000000002</v>
      </c>
    </row>
    <row r="1079" spans="1:24" ht="13.2" x14ac:dyDescent="0.25">
      <c r="A1079" t="s">
        <v>6691</v>
      </c>
      <c r="B1079" t="s">
        <v>344</v>
      </c>
      <c r="C1079" t="s">
        <v>1549</v>
      </c>
      <c r="D1079" t="s">
        <v>2079</v>
      </c>
      <c r="E1079" t="s">
        <v>2086</v>
      </c>
      <c r="F1079">
        <v>2008</v>
      </c>
      <c r="G1079" t="s">
        <v>2107</v>
      </c>
      <c r="H1079" t="s">
        <v>2112</v>
      </c>
      <c r="I1079" t="s">
        <v>2298</v>
      </c>
      <c r="J1079" t="s">
        <v>3366</v>
      </c>
      <c r="K1079">
        <v>19850.259999999998</v>
      </c>
      <c r="L1079" t="s">
        <v>1894</v>
      </c>
      <c r="M1079" t="s">
        <v>1893</v>
      </c>
      <c r="N1079">
        <v>5906.92</v>
      </c>
      <c r="O1079" t="s">
        <v>1895</v>
      </c>
      <c r="P1079">
        <v>6397.85</v>
      </c>
      <c r="Q1079" t="s">
        <v>3900</v>
      </c>
      <c r="R1079" t="s">
        <v>1889</v>
      </c>
      <c r="S1079" t="s">
        <v>1890</v>
      </c>
      <c r="T1079" t="s">
        <v>4993</v>
      </c>
      <c r="U1079" t="s">
        <v>1891</v>
      </c>
      <c r="V1079" t="s">
        <v>5626</v>
      </c>
      <c r="W1079" t="s">
        <v>1892</v>
      </c>
      <c r="X1079">
        <v>4435.17</v>
      </c>
    </row>
    <row r="1080" spans="1:24" ht="13.2" x14ac:dyDescent="0.25">
      <c r="A1080" t="s">
        <v>6692</v>
      </c>
      <c r="B1080" t="s">
        <v>466</v>
      </c>
      <c r="C1080" t="s">
        <v>1550</v>
      </c>
      <c r="D1080" t="s">
        <v>2082</v>
      </c>
      <c r="E1080" t="s">
        <v>2099</v>
      </c>
      <c r="F1080">
        <v>1992</v>
      </c>
      <c r="G1080" t="s">
        <v>2106</v>
      </c>
      <c r="H1080" t="s">
        <v>2120</v>
      </c>
      <c r="I1080" t="s">
        <v>2294</v>
      </c>
      <c r="J1080" t="s">
        <v>3367</v>
      </c>
      <c r="K1080">
        <v>39998.32</v>
      </c>
      <c r="L1080" t="s">
        <v>1894</v>
      </c>
      <c r="M1080" t="s">
        <v>1893</v>
      </c>
      <c r="N1080">
        <v>14944.07</v>
      </c>
      <c r="O1080" t="s">
        <v>1895</v>
      </c>
      <c r="P1080">
        <v>5534.78</v>
      </c>
      <c r="Q1080" t="s">
        <v>3943</v>
      </c>
      <c r="R1080" t="s">
        <v>1889</v>
      </c>
      <c r="S1080" t="s">
        <v>1890</v>
      </c>
      <c r="T1080" t="s">
        <v>4994</v>
      </c>
      <c r="U1080" t="s">
        <v>1891</v>
      </c>
      <c r="V1080" t="s">
        <v>5316</v>
      </c>
      <c r="W1080" t="s">
        <v>1892</v>
      </c>
      <c r="X1080">
        <v>1816.31</v>
      </c>
    </row>
    <row r="1081" spans="1:24" ht="13.2" x14ac:dyDescent="0.25">
      <c r="A1081" t="s">
        <v>6693</v>
      </c>
      <c r="B1081" t="s">
        <v>211</v>
      </c>
      <c r="C1081" t="s">
        <v>1551</v>
      </c>
      <c r="D1081" t="s">
        <v>2081</v>
      </c>
      <c r="E1081" t="s">
        <v>1994</v>
      </c>
      <c r="F1081">
        <v>2005</v>
      </c>
      <c r="G1081" t="s">
        <v>2108</v>
      </c>
      <c r="H1081" t="s">
        <v>2119</v>
      </c>
      <c r="I1081" t="s">
        <v>2297</v>
      </c>
      <c r="J1081" t="s">
        <v>3368</v>
      </c>
      <c r="K1081">
        <v>34001.29</v>
      </c>
      <c r="L1081" t="s">
        <v>1894</v>
      </c>
      <c r="M1081" t="s">
        <v>1893</v>
      </c>
      <c r="N1081">
        <v>5457.25</v>
      </c>
      <c r="O1081" t="s">
        <v>1895</v>
      </c>
      <c r="P1081">
        <v>7119.44</v>
      </c>
      <c r="Q1081" t="s">
        <v>3892</v>
      </c>
      <c r="R1081" t="s">
        <v>1889</v>
      </c>
      <c r="S1081" t="s">
        <v>1890</v>
      </c>
      <c r="T1081" t="s">
        <v>4995</v>
      </c>
      <c r="U1081" t="s">
        <v>1891</v>
      </c>
      <c r="V1081" t="s">
        <v>5316</v>
      </c>
      <c r="W1081" t="s">
        <v>1892</v>
      </c>
      <c r="X1081">
        <v>8138.6</v>
      </c>
    </row>
    <row r="1082" spans="1:24" ht="13.2" x14ac:dyDescent="0.25">
      <c r="A1082" t="s">
        <v>6694</v>
      </c>
      <c r="B1082" t="s">
        <v>475</v>
      </c>
      <c r="C1082" t="s">
        <v>1552</v>
      </c>
      <c r="D1082" t="s">
        <v>2080</v>
      </c>
      <c r="E1082" t="s">
        <v>2094</v>
      </c>
      <c r="F1082">
        <v>1992</v>
      </c>
      <c r="G1082" t="s">
        <v>2108</v>
      </c>
      <c r="H1082" t="s">
        <v>2116</v>
      </c>
      <c r="I1082" t="s">
        <v>2225</v>
      </c>
      <c r="J1082" t="s">
        <v>3369</v>
      </c>
      <c r="K1082">
        <v>49678.35</v>
      </c>
      <c r="L1082" t="s">
        <v>1894</v>
      </c>
      <c r="M1082" t="s">
        <v>1893</v>
      </c>
      <c r="N1082">
        <v>5922.05</v>
      </c>
      <c r="O1082" t="s">
        <v>1895</v>
      </c>
      <c r="P1082">
        <v>8964.26</v>
      </c>
      <c r="Q1082" t="s">
        <v>3898</v>
      </c>
      <c r="R1082" t="s">
        <v>1889</v>
      </c>
      <c r="S1082" t="s">
        <v>1890</v>
      </c>
      <c r="T1082" t="s">
        <v>4996</v>
      </c>
      <c r="U1082" t="s">
        <v>1891</v>
      </c>
      <c r="V1082" t="s">
        <v>5316</v>
      </c>
      <c r="W1082" t="s">
        <v>1892</v>
      </c>
      <c r="X1082">
        <v>9738.81</v>
      </c>
    </row>
    <row r="1083" spans="1:24" ht="13.2" x14ac:dyDescent="0.25">
      <c r="A1083" t="s">
        <v>6695</v>
      </c>
      <c r="B1083" t="s">
        <v>475</v>
      </c>
      <c r="C1083" t="s">
        <v>1553</v>
      </c>
      <c r="D1083" t="s">
        <v>2078</v>
      </c>
      <c r="E1083" t="s">
        <v>2087</v>
      </c>
      <c r="F1083">
        <v>2010</v>
      </c>
      <c r="G1083" t="s">
        <v>2106</v>
      </c>
      <c r="H1083" t="s">
        <v>2117</v>
      </c>
      <c r="I1083" t="s">
        <v>2296</v>
      </c>
      <c r="J1083" t="s">
        <v>3370</v>
      </c>
      <c r="K1083">
        <v>30160.23</v>
      </c>
      <c r="L1083" t="s">
        <v>1894</v>
      </c>
      <c r="M1083" t="s">
        <v>1893</v>
      </c>
      <c r="N1083">
        <v>7590.53</v>
      </c>
      <c r="O1083" t="s">
        <v>1895</v>
      </c>
      <c r="P1083">
        <v>3535.62</v>
      </c>
      <c r="Q1083" t="s">
        <v>3907</v>
      </c>
      <c r="R1083" t="s">
        <v>1889</v>
      </c>
      <c r="S1083" t="s">
        <v>1890</v>
      </c>
      <c r="T1083" t="s">
        <v>4997</v>
      </c>
      <c r="U1083" t="s">
        <v>1891</v>
      </c>
      <c r="V1083" t="s">
        <v>5316</v>
      </c>
      <c r="W1083" t="s">
        <v>1892</v>
      </c>
      <c r="X1083">
        <v>4245.8100000000004</v>
      </c>
    </row>
    <row r="1084" spans="1:24" ht="13.2" x14ac:dyDescent="0.25">
      <c r="A1084" t="s">
        <v>6696</v>
      </c>
      <c r="B1084" t="s">
        <v>337</v>
      </c>
      <c r="C1084" t="s">
        <v>1554</v>
      </c>
      <c r="D1084" t="s">
        <v>2082</v>
      </c>
      <c r="E1084" t="s">
        <v>2083</v>
      </c>
      <c r="F1084">
        <v>2003</v>
      </c>
      <c r="G1084" t="s">
        <v>2107</v>
      </c>
      <c r="H1084" t="s">
        <v>2112</v>
      </c>
      <c r="I1084" t="s">
        <v>2142</v>
      </c>
      <c r="J1084" t="s">
        <v>3371</v>
      </c>
      <c r="K1084">
        <v>27489.22</v>
      </c>
      <c r="L1084" t="s">
        <v>1894</v>
      </c>
      <c r="M1084" t="s">
        <v>1893</v>
      </c>
      <c r="N1084">
        <v>11000.45</v>
      </c>
      <c r="O1084" t="s">
        <v>1895</v>
      </c>
      <c r="P1084">
        <v>5468.08</v>
      </c>
      <c r="Q1084" t="s">
        <v>3942</v>
      </c>
      <c r="R1084" t="s">
        <v>1889</v>
      </c>
      <c r="S1084" t="s">
        <v>1890</v>
      </c>
      <c r="T1084" t="s">
        <v>4998</v>
      </c>
      <c r="U1084" t="s">
        <v>1891</v>
      </c>
      <c r="V1084" t="s">
        <v>5316</v>
      </c>
      <c r="W1084" t="s">
        <v>1892</v>
      </c>
      <c r="X1084">
        <v>2738.34</v>
      </c>
    </row>
    <row r="1085" spans="1:24" ht="13.2" x14ac:dyDescent="0.25">
      <c r="A1085" t="s">
        <v>6697</v>
      </c>
      <c r="B1085" t="s">
        <v>263</v>
      </c>
      <c r="C1085" t="s">
        <v>1555</v>
      </c>
      <c r="D1085" t="s">
        <v>2082</v>
      </c>
      <c r="E1085" t="s">
        <v>2103</v>
      </c>
      <c r="F1085">
        <v>2000</v>
      </c>
      <c r="G1085" t="s">
        <v>2107</v>
      </c>
      <c r="H1085" t="s">
        <v>2120</v>
      </c>
      <c r="I1085" t="s">
        <v>2142</v>
      </c>
      <c r="J1085" t="s">
        <v>3372</v>
      </c>
      <c r="K1085">
        <v>16687.669999999998</v>
      </c>
      <c r="L1085" t="s">
        <v>1894</v>
      </c>
      <c r="M1085" t="s">
        <v>1893</v>
      </c>
      <c r="N1085">
        <v>10065.620000000001</v>
      </c>
      <c r="O1085" t="s">
        <v>1895</v>
      </c>
      <c r="P1085">
        <v>6195.51</v>
      </c>
      <c r="Q1085" t="s">
        <v>3916</v>
      </c>
      <c r="R1085" t="s">
        <v>1889</v>
      </c>
      <c r="S1085" t="s">
        <v>1890</v>
      </c>
      <c r="T1085" t="s">
        <v>4999</v>
      </c>
      <c r="U1085" t="s">
        <v>1891</v>
      </c>
      <c r="V1085" t="s">
        <v>5316</v>
      </c>
      <c r="W1085" t="s">
        <v>1892</v>
      </c>
      <c r="X1085">
        <v>4130.1499999999996</v>
      </c>
    </row>
    <row r="1086" spans="1:24" ht="13.2" x14ac:dyDescent="0.25">
      <c r="A1086" t="s">
        <v>6698</v>
      </c>
      <c r="B1086" t="s">
        <v>377</v>
      </c>
      <c r="C1086" t="s">
        <v>1556</v>
      </c>
      <c r="D1086" t="s">
        <v>2082</v>
      </c>
      <c r="E1086" t="s">
        <v>2093</v>
      </c>
      <c r="F1086">
        <v>1992</v>
      </c>
      <c r="G1086" t="s">
        <v>2107</v>
      </c>
      <c r="H1086" t="s">
        <v>2114</v>
      </c>
      <c r="I1086" t="s">
        <v>2141</v>
      </c>
      <c r="J1086" t="s">
        <v>3373</v>
      </c>
      <c r="K1086">
        <v>21121.9</v>
      </c>
      <c r="L1086" t="s">
        <v>1894</v>
      </c>
      <c r="M1086" t="s">
        <v>1893</v>
      </c>
      <c r="N1086">
        <v>4598.93</v>
      </c>
      <c r="O1086" t="s">
        <v>1895</v>
      </c>
      <c r="P1086">
        <v>8036.63</v>
      </c>
      <c r="Q1086" t="s">
        <v>3938</v>
      </c>
      <c r="R1086" t="s">
        <v>1889</v>
      </c>
      <c r="S1086" t="s">
        <v>1890</v>
      </c>
      <c r="T1086" t="s">
        <v>5000</v>
      </c>
      <c r="U1086" t="s">
        <v>1891</v>
      </c>
      <c r="V1086" t="s">
        <v>5316</v>
      </c>
      <c r="W1086" t="s">
        <v>1892</v>
      </c>
      <c r="X1086">
        <v>9951.77</v>
      </c>
    </row>
    <row r="1087" spans="1:24" ht="13.2" x14ac:dyDescent="0.25">
      <c r="A1087" t="s">
        <v>6699</v>
      </c>
      <c r="B1087" t="s">
        <v>136</v>
      </c>
      <c r="C1087" t="s">
        <v>1557</v>
      </c>
      <c r="D1087" t="s">
        <v>2082</v>
      </c>
      <c r="E1087" t="s">
        <v>2101</v>
      </c>
      <c r="F1087">
        <v>1998</v>
      </c>
      <c r="G1087" t="s">
        <v>2107</v>
      </c>
      <c r="H1087" t="s">
        <v>2111</v>
      </c>
      <c r="I1087" t="s">
        <v>2143</v>
      </c>
      <c r="J1087" t="s">
        <v>3374</v>
      </c>
      <c r="K1087">
        <v>44796.28</v>
      </c>
      <c r="L1087" t="s">
        <v>1894</v>
      </c>
      <c r="M1087" t="s">
        <v>1893</v>
      </c>
      <c r="N1087">
        <v>8761.65</v>
      </c>
      <c r="O1087" t="s">
        <v>1895</v>
      </c>
      <c r="P1087">
        <v>7264.22</v>
      </c>
      <c r="Q1087" t="s">
        <v>3930</v>
      </c>
      <c r="R1087" t="s">
        <v>1889</v>
      </c>
      <c r="S1087" t="s">
        <v>1890</v>
      </c>
      <c r="T1087" t="s">
        <v>5001</v>
      </c>
      <c r="U1087" t="s">
        <v>1891</v>
      </c>
      <c r="V1087" t="s">
        <v>5316</v>
      </c>
      <c r="W1087" t="s">
        <v>1892</v>
      </c>
      <c r="X1087">
        <v>6256.86</v>
      </c>
    </row>
    <row r="1088" spans="1:24" ht="13.2" x14ac:dyDescent="0.25">
      <c r="A1088" t="s">
        <v>6700</v>
      </c>
      <c r="B1088" t="s">
        <v>172</v>
      </c>
      <c r="C1088" t="s">
        <v>1558</v>
      </c>
      <c r="D1088" t="s">
        <v>2001</v>
      </c>
      <c r="E1088" t="s">
        <v>2101</v>
      </c>
      <c r="F1088">
        <v>2010</v>
      </c>
      <c r="G1088" t="s">
        <v>2108</v>
      </c>
      <c r="H1088" t="s">
        <v>2110</v>
      </c>
      <c r="I1088" t="s">
        <v>2143</v>
      </c>
      <c r="J1088" t="s">
        <v>3375</v>
      </c>
      <c r="K1088">
        <v>51820.41</v>
      </c>
      <c r="L1088" t="s">
        <v>1894</v>
      </c>
      <c r="M1088" t="s">
        <v>1893</v>
      </c>
      <c r="N1088">
        <v>10711.91</v>
      </c>
      <c r="O1088" t="s">
        <v>1895</v>
      </c>
      <c r="P1088">
        <v>5207.79</v>
      </c>
      <c r="Q1088" t="s">
        <v>3748</v>
      </c>
      <c r="R1088" t="s">
        <v>1889</v>
      </c>
      <c r="S1088" t="s">
        <v>1890</v>
      </c>
      <c r="T1088" t="s">
        <v>5002</v>
      </c>
      <c r="U1088" t="s">
        <v>1891</v>
      </c>
      <c r="V1088" t="s">
        <v>5316</v>
      </c>
      <c r="W1088" t="s">
        <v>1892</v>
      </c>
      <c r="X1088">
        <v>8281.1299999999992</v>
      </c>
    </row>
    <row r="1089" spans="1:24" ht="13.2" x14ac:dyDescent="0.25">
      <c r="A1089" t="s">
        <v>6701</v>
      </c>
      <c r="B1089" t="s">
        <v>261</v>
      </c>
      <c r="C1089" t="s">
        <v>1559</v>
      </c>
      <c r="D1089" t="s">
        <v>2080</v>
      </c>
      <c r="E1089" t="s">
        <v>2083</v>
      </c>
      <c r="F1089">
        <v>2002</v>
      </c>
      <c r="G1089" t="s">
        <v>2106</v>
      </c>
      <c r="H1089" t="s">
        <v>2115</v>
      </c>
      <c r="I1089" t="s">
        <v>2233</v>
      </c>
      <c r="J1089" t="s">
        <v>3376</v>
      </c>
      <c r="K1089">
        <v>48102.2</v>
      </c>
      <c r="L1089" t="s">
        <v>1894</v>
      </c>
      <c r="M1089" t="s">
        <v>1893</v>
      </c>
      <c r="N1089">
        <v>14914.4</v>
      </c>
      <c r="O1089" t="s">
        <v>1895</v>
      </c>
      <c r="P1089">
        <v>6684.7</v>
      </c>
      <c r="Q1089" t="s">
        <v>3904</v>
      </c>
      <c r="R1089" t="s">
        <v>1889</v>
      </c>
      <c r="S1089" t="s">
        <v>1890</v>
      </c>
      <c r="T1089" t="s">
        <v>5003</v>
      </c>
      <c r="U1089" t="s">
        <v>1891</v>
      </c>
      <c r="V1089" t="s">
        <v>5316</v>
      </c>
      <c r="W1089" t="s">
        <v>1892</v>
      </c>
      <c r="X1089">
        <v>2133.5100000000002</v>
      </c>
    </row>
    <row r="1090" spans="1:24" ht="13.2" x14ac:dyDescent="0.25">
      <c r="A1090" t="s">
        <v>6702</v>
      </c>
      <c r="B1090" t="s">
        <v>341</v>
      </c>
      <c r="C1090" t="s">
        <v>1560</v>
      </c>
      <c r="D1090" t="s">
        <v>2078</v>
      </c>
      <c r="E1090" t="s">
        <v>2097</v>
      </c>
      <c r="F1090">
        <v>2004</v>
      </c>
      <c r="G1090" t="s">
        <v>2107</v>
      </c>
      <c r="H1090" t="s">
        <v>2114</v>
      </c>
      <c r="I1090" t="s">
        <v>2141</v>
      </c>
      <c r="J1090" t="s">
        <v>3377</v>
      </c>
      <c r="K1090">
        <v>45075.31</v>
      </c>
      <c r="L1090" t="s">
        <v>1894</v>
      </c>
      <c r="M1090" t="s">
        <v>1893</v>
      </c>
      <c r="N1090">
        <v>5572.54</v>
      </c>
      <c r="O1090" t="s">
        <v>1895</v>
      </c>
      <c r="P1090">
        <v>2314.17</v>
      </c>
      <c r="Q1090" t="s">
        <v>3931</v>
      </c>
      <c r="R1090" t="s">
        <v>1889</v>
      </c>
      <c r="S1090" t="s">
        <v>1890</v>
      </c>
      <c r="T1090" t="s">
        <v>5004</v>
      </c>
      <c r="U1090" t="s">
        <v>1891</v>
      </c>
      <c r="V1090" t="s">
        <v>5316</v>
      </c>
      <c r="W1090" t="s">
        <v>1892</v>
      </c>
      <c r="X1090">
        <v>5678.26</v>
      </c>
    </row>
    <row r="1091" spans="1:24" ht="13.2" x14ac:dyDescent="0.25">
      <c r="A1091" t="s">
        <v>6703</v>
      </c>
      <c r="B1091" t="s">
        <v>139</v>
      </c>
      <c r="C1091" t="s">
        <v>1561</v>
      </c>
      <c r="D1091" t="s">
        <v>2081</v>
      </c>
      <c r="E1091" t="s">
        <v>2094</v>
      </c>
      <c r="F1091">
        <v>2008</v>
      </c>
      <c r="G1091" t="s">
        <v>2106</v>
      </c>
      <c r="H1091" t="s">
        <v>2112</v>
      </c>
      <c r="I1091" t="s">
        <v>2179</v>
      </c>
      <c r="J1091" t="s">
        <v>3378</v>
      </c>
      <c r="K1091">
        <v>56667.01</v>
      </c>
      <c r="L1091" t="s">
        <v>1894</v>
      </c>
      <c r="M1091" t="s">
        <v>1893</v>
      </c>
      <c r="N1091">
        <v>14898.38</v>
      </c>
      <c r="O1091" t="s">
        <v>1895</v>
      </c>
      <c r="P1091">
        <v>8737.91</v>
      </c>
      <c r="Q1091" t="s">
        <v>3748</v>
      </c>
      <c r="R1091" t="s">
        <v>1889</v>
      </c>
      <c r="S1091" t="s">
        <v>1890</v>
      </c>
      <c r="T1091" t="s">
        <v>5005</v>
      </c>
      <c r="U1091" t="s">
        <v>1891</v>
      </c>
      <c r="V1091" t="s">
        <v>5316</v>
      </c>
      <c r="W1091" t="s">
        <v>1892</v>
      </c>
      <c r="X1091">
        <v>8984.92</v>
      </c>
    </row>
    <row r="1092" spans="1:24" ht="13.2" x14ac:dyDescent="0.25">
      <c r="A1092" t="s">
        <v>6704</v>
      </c>
      <c r="B1092" t="s">
        <v>478</v>
      </c>
      <c r="C1092" t="s">
        <v>1562</v>
      </c>
      <c r="D1092" t="s">
        <v>2001</v>
      </c>
      <c r="E1092" t="s">
        <v>2096</v>
      </c>
      <c r="F1092">
        <v>2002</v>
      </c>
      <c r="G1092" t="s">
        <v>2108</v>
      </c>
      <c r="H1092" t="s">
        <v>2112</v>
      </c>
      <c r="I1092" t="s">
        <v>2143</v>
      </c>
      <c r="J1092" t="s">
        <v>3379</v>
      </c>
      <c r="K1092">
        <v>19726.28</v>
      </c>
      <c r="L1092" t="s">
        <v>1894</v>
      </c>
      <c r="M1092" t="s">
        <v>1893</v>
      </c>
      <c r="N1092">
        <v>5622.7</v>
      </c>
      <c r="O1092" t="s">
        <v>1895</v>
      </c>
      <c r="P1092">
        <v>5883.22</v>
      </c>
      <c r="Q1092" t="s">
        <v>3917</v>
      </c>
      <c r="R1092" t="s">
        <v>1889</v>
      </c>
      <c r="S1092" t="s">
        <v>1890</v>
      </c>
      <c r="T1092" t="s">
        <v>5006</v>
      </c>
      <c r="U1092" t="s">
        <v>1891</v>
      </c>
      <c r="V1092" t="s">
        <v>5316</v>
      </c>
      <c r="W1092" t="s">
        <v>1892</v>
      </c>
      <c r="X1092">
        <v>8899.65</v>
      </c>
    </row>
    <row r="1093" spans="1:24" ht="13.2" x14ac:dyDescent="0.25">
      <c r="A1093" t="s">
        <v>6705</v>
      </c>
      <c r="B1093" t="s">
        <v>418</v>
      </c>
      <c r="C1093" t="s">
        <v>1563</v>
      </c>
      <c r="D1093" t="s">
        <v>2082</v>
      </c>
      <c r="E1093" t="s">
        <v>2085</v>
      </c>
      <c r="F1093">
        <v>2001</v>
      </c>
      <c r="G1093" t="s">
        <v>2106</v>
      </c>
      <c r="H1093" t="s">
        <v>2120</v>
      </c>
      <c r="I1093" t="s">
        <v>2235</v>
      </c>
      <c r="J1093" t="s">
        <v>3380</v>
      </c>
      <c r="K1093">
        <v>17724.27</v>
      </c>
      <c r="L1093" t="s">
        <v>1894</v>
      </c>
      <c r="M1093" t="s">
        <v>1893</v>
      </c>
      <c r="N1093">
        <v>5379.2</v>
      </c>
      <c r="O1093" t="s">
        <v>1895</v>
      </c>
      <c r="P1093">
        <v>4277.71</v>
      </c>
      <c r="Q1093" t="s">
        <v>3724</v>
      </c>
      <c r="R1093" t="s">
        <v>1889</v>
      </c>
      <c r="S1093" t="s">
        <v>1890</v>
      </c>
      <c r="T1093" t="s">
        <v>5007</v>
      </c>
      <c r="U1093" t="s">
        <v>1891</v>
      </c>
      <c r="V1093" t="s">
        <v>5316</v>
      </c>
      <c r="W1093" t="s">
        <v>1892</v>
      </c>
      <c r="X1093">
        <v>1617.38</v>
      </c>
    </row>
    <row r="1094" spans="1:24" ht="13.2" x14ac:dyDescent="0.25">
      <c r="A1094" t="s">
        <v>6706</v>
      </c>
      <c r="B1094" t="s">
        <v>156</v>
      </c>
      <c r="C1094" t="s">
        <v>1564</v>
      </c>
      <c r="D1094" t="s">
        <v>2081</v>
      </c>
      <c r="E1094" t="s">
        <v>2100</v>
      </c>
      <c r="F1094">
        <v>1996</v>
      </c>
      <c r="G1094" t="s">
        <v>2107</v>
      </c>
      <c r="H1094" t="s">
        <v>2112</v>
      </c>
      <c r="I1094" t="s">
        <v>2141</v>
      </c>
      <c r="J1094" t="s">
        <v>3381</v>
      </c>
      <c r="K1094">
        <v>34338.5</v>
      </c>
      <c r="L1094" t="s">
        <v>1894</v>
      </c>
      <c r="M1094" t="s">
        <v>1893</v>
      </c>
      <c r="N1094">
        <v>11443.32</v>
      </c>
      <c r="O1094" t="s">
        <v>1895</v>
      </c>
      <c r="P1094">
        <v>3132.38</v>
      </c>
      <c r="Q1094" t="s">
        <v>3941</v>
      </c>
      <c r="R1094" t="s">
        <v>1889</v>
      </c>
      <c r="S1094" t="s">
        <v>1890</v>
      </c>
      <c r="T1094" t="s">
        <v>5008</v>
      </c>
      <c r="U1094" t="s">
        <v>1891</v>
      </c>
      <c r="V1094" t="s">
        <v>5316</v>
      </c>
      <c r="W1094" t="s">
        <v>1892</v>
      </c>
      <c r="X1094">
        <v>1066.07</v>
      </c>
    </row>
    <row r="1095" spans="1:24" ht="13.2" x14ac:dyDescent="0.25">
      <c r="A1095" t="s">
        <v>6707</v>
      </c>
      <c r="B1095" t="s">
        <v>226</v>
      </c>
      <c r="C1095" t="s">
        <v>1565</v>
      </c>
      <c r="D1095" t="s">
        <v>2078</v>
      </c>
      <c r="E1095" t="s">
        <v>2104</v>
      </c>
      <c r="F1095">
        <v>2003</v>
      </c>
      <c r="G1095" t="s">
        <v>2107</v>
      </c>
      <c r="H1095" t="s">
        <v>2117</v>
      </c>
      <c r="I1095" t="s">
        <v>2141</v>
      </c>
      <c r="J1095" t="s">
        <v>3382</v>
      </c>
      <c r="K1095">
        <v>38623.620000000003</v>
      </c>
      <c r="L1095" t="s">
        <v>1894</v>
      </c>
      <c r="M1095" t="s">
        <v>1893</v>
      </c>
      <c r="N1095">
        <v>7705.83</v>
      </c>
      <c r="O1095" t="s">
        <v>1895</v>
      </c>
      <c r="P1095">
        <v>5353.61</v>
      </c>
      <c r="Q1095" t="s">
        <v>3900</v>
      </c>
      <c r="R1095" t="s">
        <v>1889</v>
      </c>
      <c r="S1095" t="s">
        <v>1890</v>
      </c>
      <c r="T1095" t="s">
        <v>5009</v>
      </c>
      <c r="U1095" t="s">
        <v>1891</v>
      </c>
      <c r="V1095" t="s">
        <v>5625</v>
      </c>
      <c r="W1095" t="s">
        <v>1892</v>
      </c>
      <c r="X1095">
        <v>1891.61</v>
      </c>
    </row>
    <row r="1096" spans="1:24" ht="13.2" x14ac:dyDescent="0.25">
      <c r="A1096" t="s">
        <v>6708</v>
      </c>
      <c r="B1096" t="s">
        <v>457</v>
      </c>
      <c r="C1096" t="s">
        <v>1566</v>
      </c>
      <c r="D1096" t="s">
        <v>2001</v>
      </c>
      <c r="E1096" t="s">
        <v>2092</v>
      </c>
      <c r="F1096">
        <v>2008</v>
      </c>
      <c r="G1096" t="s">
        <v>2108</v>
      </c>
      <c r="H1096" t="s">
        <v>2116</v>
      </c>
      <c r="I1096" t="s">
        <v>2143</v>
      </c>
      <c r="J1096" t="s">
        <v>3383</v>
      </c>
      <c r="K1096">
        <v>35665.67</v>
      </c>
      <c r="L1096" t="s">
        <v>1894</v>
      </c>
      <c r="M1096" t="s">
        <v>1893</v>
      </c>
      <c r="N1096">
        <v>9883.64</v>
      </c>
      <c r="O1096" t="s">
        <v>1895</v>
      </c>
      <c r="P1096">
        <v>5493.06</v>
      </c>
      <c r="Q1096" t="s">
        <v>3941</v>
      </c>
      <c r="R1096" t="s">
        <v>1889</v>
      </c>
      <c r="S1096" t="s">
        <v>1890</v>
      </c>
      <c r="T1096" t="s">
        <v>5010</v>
      </c>
      <c r="U1096" t="s">
        <v>1891</v>
      </c>
      <c r="V1096" t="s">
        <v>5625</v>
      </c>
      <c r="W1096" t="s">
        <v>1892</v>
      </c>
      <c r="X1096">
        <v>8235.8799999999992</v>
      </c>
    </row>
    <row r="1097" spans="1:24" ht="13.2" x14ac:dyDescent="0.25">
      <c r="A1097" t="s">
        <v>6709</v>
      </c>
      <c r="B1097" t="s">
        <v>268</v>
      </c>
      <c r="C1097" t="s">
        <v>1567</v>
      </c>
      <c r="D1097" t="s">
        <v>2082</v>
      </c>
      <c r="E1097" t="s">
        <v>2092</v>
      </c>
      <c r="F1097">
        <v>2003</v>
      </c>
      <c r="G1097" t="s">
        <v>2106</v>
      </c>
      <c r="H1097" t="s">
        <v>2109</v>
      </c>
      <c r="I1097" t="s">
        <v>2142</v>
      </c>
      <c r="J1097" t="s">
        <v>3384</v>
      </c>
      <c r="K1097">
        <v>33072.58</v>
      </c>
      <c r="L1097" t="s">
        <v>1894</v>
      </c>
      <c r="M1097" t="s">
        <v>1893</v>
      </c>
      <c r="N1097">
        <v>14063.5</v>
      </c>
      <c r="O1097" t="s">
        <v>1895</v>
      </c>
      <c r="P1097">
        <v>2311.2399999999998</v>
      </c>
      <c r="Q1097" t="s">
        <v>3725</v>
      </c>
      <c r="R1097" t="s">
        <v>1889</v>
      </c>
      <c r="S1097" t="s">
        <v>1890</v>
      </c>
      <c r="T1097" t="s">
        <v>5011</v>
      </c>
      <c r="U1097" t="s">
        <v>1891</v>
      </c>
      <c r="V1097" t="s">
        <v>5316</v>
      </c>
      <c r="W1097" t="s">
        <v>1892</v>
      </c>
      <c r="X1097">
        <v>5528.79</v>
      </c>
    </row>
    <row r="1098" spans="1:24" ht="13.2" x14ac:dyDescent="0.25">
      <c r="A1098" t="s">
        <v>6710</v>
      </c>
      <c r="B1098" t="s">
        <v>397</v>
      </c>
      <c r="C1098" t="s">
        <v>1568</v>
      </c>
      <c r="D1098" t="s">
        <v>2080</v>
      </c>
      <c r="E1098" t="s">
        <v>2085</v>
      </c>
      <c r="F1098">
        <v>2009</v>
      </c>
      <c r="G1098" t="s">
        <v>2106</v>
      </c>
      <c r="H1098" t="s">
        <v>2109</v>
      </c>
      <c r="I1098" t="s">
        <v>2143</v>
      </c>
      <c r="J1098" t="s">
        <v>3385</v>
      </c>
      <c r="K1098">
        <v>56865.14</v>
      </c>
      <c r="L1098" t="s">
        <v>1894</v>
      </c>
      <c r="M1098" t="s">
        <v>1893</v>
      </c>
      <c r="N1098">
        <v>7600.37</v>
      </c>
      <c r="O1098" t="s">
        <v>1895</v>
      </c>
      <c r="P1098">
        <v>8599.73</v>
      </c>
      <c r="Q1098" t="s">
        <v>3723</v>
      </c>
      <c r="R1098" t="s">
        <v>1889</v>
      </c>
      <c r="S1098" t="s">
        <v>1890</v>
      </c>
      <c r="T1098" t="s">
        <v>5012</v>
      </c>
      <c r="U1098" t="s">
        <v>1891</v>
      </c>
      <c r="V1098" t="s">
        <v>5321</v>
      </c>
      <c r="W1098" t="s">
        <v>1892</v>
      </c>
      <c r="X1098">
        <v>7317.06</v>
      </c>
    </row>
    <row r="1099" spans="1:24" ht="13.2" x14ac:dyDescent="0.25">
      <c r="A1099" t="s">
        <v>6711</v>
      </c>
      <c r="B1099" t="s">
        <v>479</v>
      </c>
      <c r="C1099" t="s">
        <v>1569</v>
      </c>
      <c r="D1099" t="s">
        <v>2078</v>
      </c>
      <c r="E1099" t="s">
        <v>2094</v>
      </c>
      <c r="F1099">
        <v>2005</v>
      </c>
      <c r="G1099" t="s">
        <v>2106</v>
      </c>
      <c r="H1099" t="s">
        <v>2113</v>
      </c>
      <c r="I1099" t="s">
        <v>2141</v>
      </c>
      <c r="J1099" t="s">
        <v>3386</v>
      </c>
      <c r="K1099">
        <v>15350.6</v>
      </c>
      <c r="L1099" t="s">
        <v>1894</v>
      </c>
      <c r="M1099" t="s">
        <v>1893</v>
      </c>
      <c r="N1099">
        <v>8018.54</v>
      </c>
      <c r="O1099" t="s">
        <v>1895</v>
      </c>
      <c r="P1099">
        <v>7722.43</v>
      </c>
      <c r="Q1099" t="s">
        <v>3891</v>
      </c>
      <c r="R1099" t="s">
        <v>1889</v>
      </c>
      <c r="S1099" t="s">
        <v>1890</v>
      </c>
      <c r="T1099" t="s">
        <v>5013</v>
      </c>
      <c r="U1099" t="s">
        <v>1891</v>
      </c>
      <c r="V1099" t="s">
        <v>5316</v>
      </c>
      <c r="W1099" t="s">
        <v>1892</v>
      </c>
      <c r="X1099">
        <v>4710.25</v>
      </c>
    </row>
    <row r="1100" spans="1:24" ht="13.2" x14ac:dyDescent="0.25">
      <c r="A1100" t="s">
        <v>6712</v>
      </c>
      <c r="B1100" t="s">
        <v>440</v>
      </c>
      <c r="C1100" t="s">
        <v>1570</v>
      </c>
      <c r="D1100" t="s">
        <v>2082</v>
      </c>
      <c r="E1100" t="s">
        <v>2083</v>
      </c>
      <c r="F1100">
        <v>1986</v>
      </c>
      <c r="G1100" t="s">
        <v>2107</v>
      </c>
      <c r="H1100" t="s">
        <v>2122</v>
      </c>
      <c r="I1100" t="s">
        <v>2133</v>
      </c>
      <c r="J1100" t="s">
        <v>3387</v>
      </c>
      <c r="K1100">
        <v>35931.699999999997</v>
      </c>
      <c r="L1100" t="s">
        <v>1894</v>
      </c>
      <c r="M1100" t="s">
        <v>1893</v>
      </c>
      <c r="N1100">
        <v>4269.62</v>
      </c>
      <c r="O1100" t="s">
        <v>1895</v>
      </c>
      <c r="P1100">
        <v>8983.02</v>
      </c>
      <c r="Q1100" t="s">
        <v>3917</v>
      </c>
      <c r="R1100" t="s">
        <v>1889</v>
      </c>
      <c r="S1100" t="s">
        <v>1890</v>
      </c>
      <c r="T1100" t="s">
        <v>5014</v>
      </c>
      <c r="U1100" t="s">
        <v>1891</v>
      </c>
      <c r="V1100" t="s">
        <v>5321</v>
      </c>
      <c r="W1100" t="s">
        <v>1892</v>
      </c>
      <c r="X1100">
        <v>2380.02</v>
      </c>
    </row>
    <row r="1101" spans="1:24" ht="13.2" x14ac:dyDescent="0.25">
      <c r="A1101" t="s">
        <v>6713</v>
      </c>
      <c r="B1101" t="s">
        <v>239</v>
      </c>
      <c r="C1101" t="s">
        <v>1571</v>
      </c>
      <c r="D1101" t="s">
        <v>2082</v>
      </c>
      <c r="E1101" t="s">
        <v>2098</v>
      </c>
      <c r="F1101">
        <v>2012</v>
      </c>
      <c r="G1101" t="s">
        <v>2107</v>
      </c>
      <c r="H1101" t="s">
        <v>2119</v>
      </c>
      <c r="I1101" t="s">
        <v>2298</v>
      </c>
      <c r="J1101" t="s">
        <v>3388</v>
      </c>
      <c r="K1101">
        <v>33332.36</v>
      </c>
      <c r="L1101" t="s">
        <v>1894</v>
      </c>
      <c r="M1101" t="s">
        <v>1893</v>
      </c>
      <c r="N1101">
        <v>9124.2800000000007</v>
      </c>
      <c r="O1101" t="s">
        <v>1895</v>
      </c>
      <c r="P1101">
        <v>6218.22</v>
      </c>
      <c r="Q1101" t="s">
        <v>3921</v>
      </c>
      <c r="R1101" t="s">
        <v>1889</v>
      </c>
      <c r="S1101" t="s">
        <v>1890</v>
      </c>
      <c r="T1101" t="s">
        <v>5015</v>
      </c>
      <c r="U1101" t="s">
        <v>1891</v>
      </c>
      <c r="V1101" t="s">
        <v>5316</v>
      </c>
      <c r="W1101" t="s">
        <v>1892</v>
      </c>
      <c r="X1101">
        <v>6910.26</v>
      </c>
    </row>
    <row r="1102" spans="1:24" ht="13.2" x14ac:dyDescent="0.25">
      <c r="A1102" t="s">
        <v>6714</v>
      </c>
      <c r="B1102" t="s">
        <v>342</v>
      </c>
      <c r="C1102" t="s">
        <v>1572</v>
      </c>
      <c r="D1102" t="s">
        <v>2078</v>
      </c>
      <c r="E1102" t="s">
        <v>2090</v>
      </c>
      <c r="F1102">
        <v>1995</v>
      </c>
      <c r="G1102" t="s">
        <v>2108</v>
      </c>
      <c r="H1102" t="s">
        <v>2117</v>
      </c>
      <c r="I1102" t="s">
        <v>2143</v>
      </c>
      <c r="J1102" t="s">
        <v>3389</v>
      </c>
      <c r="K1102">
        <v>45937.11</v>
      </c>
      <c r="L1102" t="s">
        <v>1894</v>
      </c>
      <c r="M1102" t="s">
        <v>1893</v>
      </c>
      <c r="N1102">
        <v>5674.19</v>
      </c>
      <c r="O1102" t="s">
        <v>1895</v>
      </c>
      <c r="P1102">
        <v>7452.49</v>
      </c>
      <c r="Q1102" t="s">
        <v>3948</v>
      </c>
      <c r="R1102" t="s">
        <v>1889</v>
      </c>
      <c r="S1102" t="s">
        <v>1890</v>
      </c>
      <c r="T1102" t="s">
        <v>5016</v>
      </c>
      <c r="U1102" t="s">
        <v>1891</v>
      </c>
      <c r="V1102" t="s">
        <v>5316</v>
      </c>
      <c r="W1102" t="s">
        <v>1892</v>
      </c>
      <c r="X1102">
        <v>9817.1</v>
      </c>
    </row>
    <row r="1103" spans="1:24" ht="13.2" x14ac:dyDescent="0.25">
      <c r="A1103" t="s">
        <v>6715</v>
      </c>
      <c r="B1103" t="s">
        <v>176</v>
      </c>
      <c r="C1103" t="s">
        <v>1573</v>
      </c>
      <c r="D1103" t="s">
        <v>2078</v>
      </c>
      <c r="E1103" t="s">
        <v>2085</v>
      </c>
      <c r="F1103">
        <v>2008</v>
      </c>
      <c r="G1103" t="s">
        <v>2106</v>
      </c>
      <c r="H1103" t="s">
        <v>2109</v>
      </c>
      <c r="I1103" t="s">
        <v>2298</v>
      </c>
      <c r="J1103" t="s">
        <v>3390</v>
      </c>
      <c r="K1103">
        <v>55383.01</v>
      </c>
      <c r="L1103" t="s">
        <v>1894</v>
      </c>
      <c r="M1103" t="s">
        <v>1893</v>
      </c>
      <c r="N1103">
        <v>9415.4</v>
      </c>
      <c r="O1103" t="s">
        <v>1895</v>
      </c>
      <c r="P1103">
        <v>2310.12</v>
      </c>
      <c r="Q1103" t="s">
        <v>3944</v>
      </c>
      <c r="R1103" t="s">
        <v>1889</v>
      </c>
      <c r="S1103" t="s">
        <v>1890</v>
      </c>
      <c r="T1103" t="s">
        <v>5017</v>
      </c>
      <c r="U1103" t="s">
        <v>1891</v>
      </c>
      <c r="V1103" t="s">
        <v>5321</v>
      </c>
      <c r="W1103" t="s">
        <v>1892</v>
      </c>
      <c r="X1103">
        <v>9004.2999999999993</v>
      </c>
    </row>
    <row r="1104" spans="1:24" ht="13.2" x14ac:dyDescent="0.25">
      <c r="A1104" t="s">
        <v>6716</v>
      </c>
      <c r="B1104" t="s">
        <v>215</v>
      </c>
      <c r="C1104" t="s">
        <v>1574</v>
      </c>
      <c r="D1104" t="s">
        <v>2081</v>
      </c>
      <c r="E1104" t="s">
        <v>2096</v>
      </c>
      <c r="F1104">
        <v>2005</v>
      </c>
      <c r="G1104" t="s">
        <v>2108</v>
      </c>
      <c r="H1104" t="s">
        <v>2109</v>
      </c>
      <c r="I1104" t="s">
        <v>2297</v>
      </c>
      <c r="J1104" t="s">
        <v>3391</v>
      </c>
      <c r="K1104">
        <v>30445.89</v>
      </c>
      <c r="L1104" t="s">
        <v>1894</v>
      </c>
      <c r="M1104" t="s">
        <v>1893</v>
      </c>
      <c r="N1104">
        <v>5738.54</v>
      </c>
      <c r="O1104" t="s">
        <v>1895</v>
      </c>
      <c r="P1104">
        <v>4478.49</v>
      </c>
      <c r="Q1104" t="s">
        <v>3915</v>
      </c>
      <c r="R1104" t="s">
        <v>1889</v>
      </c>
      <c r="S1104" t="s">
        <v>1890</v>
      </c>
      <c r="T1104" t="s">
        <v>5018</v>
      </c>
      <c r="U1104" t="s">
        <v>1891</v>
      </c>
      <c r="V1104" t="s">
        <v>5316</v>
      </c>
      <c r="W1104" t="s">
        <v>1892</v>
      </c>
      <c r="X1104">
        <v>7229.53</v>
      </c>
    </row>
    <row r="1105" spans="1:24" ht="13.2" x14ac:dyDescent="0.25">
      <c r="A1105" t="s">
        <v>6717</v>
      </c>
      <c r="B1105" t="s">
        <v>236</v>
      </c>
      <c r="C1105" t="s">
        <v>1575</v>
      </c>
      <c r="D1105" t="s">
        <v>2078</v>
      </c>
      <c r="E1105" t="s">
        <v>2099</v>
      </c>
      <c r="F1105">
        <v>2002</v>
      </c>
      <c r="G1105" t="s">
        <v>2106</v>
      </c>
      <c r="H1105" t="s">
        <v>2110</v>
      </c>
      <c r="I1105" t="s">
        <v>2141</v>
      </c>
      <c r="J1105" t="s">
        <v>3392</v>
      </c>
      <c r="K1105">
        <v>18448.34</v>
      </c>
      <c r="L1105" t="s">
        <v>1894</v>
      </c>
      <c r="M1105" t="s">
        <v>1893</v>
      </c>
      <c r="N1105">
        <v>8309.56</v>
      </c>
      <c r="O1105" t="s">
        <v>1895</v>
      </c>
      <c r="P1105">
        <v>6137.39</v>
      </c>
      <c r="Q1105" t="s">
        <v>3916</v>
      </c>
      <c r="R1105" t="s">
        <v>1889</v>
      </c>
      <c r="S1105" t="s">
        <v>1890</v>
      </c>
      <c r="T1105" t="s">
        <v>5019</v>
      </c>
      <c r="U1105" t="s">
        <v>1891</v>
      </c>
      <c r="V1105" t="s">
        <v>5323</v>
      </c>
      <c r="W1105" t="s">
        <v>1892</v>
      </c>
      <c r="X1105">
        <v>5164.6000000000004</v>
      </c>
    </row>
    <row r="1106" spans="1:24" ht="13.2" x14ac:dyDescent="0.25">
      <c r="A1106" t="s">
        <v>6718</v>
      </c>
      <c r="B1106" t="s">
        <v>234</v>
      </c>
      <c r="C1106" t="s">
        <v>1576</v>
      </c>
      <c r="D1106" t="s">
        <v>2081</v>
      </c>
      <c r="E1106" t="s">
        <v>2090</v>
      </c>
      <c r="F1106">
        <v>1987</v>
      </c>
      <c r="G1106" t="s">
        <v>2108</v>
      </c>
      <c r="H1106" t="s">
        <v>2112</v>
      </c>
      <c r="I1106" t="s">
        <v>2143</v>
      </c>
      <c r="J1106" t="s">
        <v>3393</v>
      </c>
      <c r="K1106">
        <v>48086.41</v>
      </c>
      <c r="L1106" t="s">
        <v>1894</v>
      </c>
      <c r="M1106" t="s">
        <v>1893</v>
      </c>
      <c r="N1106">
        <v>12076.24</v>
      </c>
      <c r="O1106" t="s">
        <v>1895</v>
      </c>
      <c r="P1106">
        <v>5381.81</v>
      </c>
      <c r="Q1106" t="s">
        <v>3933</v>
      </c>
      <c r="R1106" t="s">
        <v>1889</v>
      </c>
      <c r="S1106" t="s">
        <v>1890</v>
      </c>
      <c r="T1106" t="s">
        <v>5020</v>
      </c>
      <c r="U1106" t="s">
        <v>1891</v>
      </c>
      <c r="V1106" t="s">
        <v>5316</v>
      </c>
      <c r="W1106" t="s">
        <v>1892</v>
      </c>
      <c r="X1106">
        <v>5765.56</v>
      </c>
    </row>
    <row r="1107" spans="1:24" ht="13.2" x14ac:dyDescent="0.25">
      <c r="A1107" t="s">
        <v>6719</v>
      </c>
      <c r="B1107" t="s">
        <v>418</v>
      </c>
      <c r="C1107" t="s">
        <v>1577</v>
      </c>
      <c r="D1107" t="s">
        <v>2078</v>
      </c>
      <c r="E1107" t="s">
        <v>2095</v>
      </c>
      <c r="F1107">
        <v>2006</v>
      </c>
      <c r="G1107" t="s">
        <v>2107</v>
      </c>
      <c r="H1107" t="s">
        <v>2120</v>
      </c>
      <c r="I1107" t="s">
        <v>2233</v>
      </c>
      <c r="J1107" t="s">
        <v>3394</v>
      </c>
      <c r="K1107">
        <v>31236.240000000002</v>
      </c>
      <c r="L1107" t="s">
        <v>1894</v>
      </c>
      <c r="M1107" t="s">
        <v>1893</v>
      </c>
      <c r="N1107">
        <v>12586.92</v>
      </c>
      <c r="O1107" t="s">
        <v>1895</v>
      </c>
      <c r="P1107">
        <v>7183.87</v>
      </c>
      <c r="Q1107" t="s">
        <v>3933</v>
      </c>
      <c r="R1107" t="s">
        <v>1889</v>
      </c>
      <c r="S1107" t="s">
        <v>1890</v>
      </c>
      <c r="T1107" t="s">
        <v>5021</v>
      </c>
      <c r="U1107" t="s">
        <v>1891</v>
      </c>
      <c r="V1107" t="s">
        <v>5316</v>
      </c>
      <c r="W1107" t="s">
        <v>1892</v>
      </c>
      <c r="X1107">
        <v>5584.42</v>
      </c>
    </row>
    <row r="1108" spans="1:24" ht="13.2" x14ac:dyDescent="0.25">
      <c r="A1108" t="s">
        <v>6720</v>
      </c>
      <c r="B1108" t="s">
        <v>403</v>
      </c>
      <c r="C1108" t="s">
        <v>1578</v>
      </c>
      <c r="D1108" t="s">
        <v>2080</v>
      </c>
      <c r="E1108" t="s">
        <v>2090</v>
      </c>
      <c r="F1108">
        <v>2003</v>
      </c>
      <c r="G1108" t="s">
        <v>2106</v>
      </c>
      <c r="H1108" t="s">
        <v>2112</v>
      </c>
      <c r="I1108" t="s">
        <v>2141</v>
      </c>
      <c r="J1108" t="s">
        <v>3395</v>
      </c>
      <c r="K1108">
        <v>39345.279999999999</v>
      </c>
      <c r="L1108" t="s">
        <v>1894</v>
      </c>
      <c r="M1108" t="s">
        <v>1893</v>
      </c>
      <c r="N1108">
        <v>4195.38</v>
      </c>
      <c r="O1108" t="s">
        <v>1895</v>
      </c>
      <c r="P1108">
        <v>3668.69</v>
      </c>
      <c r="Q1108" t="s">
        <v>3931</v>
      </c>
      <c r="R1108" t="s">
        <v>1889</v>
      </c>
      <c r="S1108" t="s">
        <v>1890</v>
      </c>
      <c r="T1108" t="s">
        <v>5022</v>
      </c>
      <c r="U1108" t="s">
        <v>1891</v>
      </c>
      <c r="V1108" t="s">
        <v>5316</v>
      </c>
      <c r="W1108" t="s">
        <v>1892</v>
      </c>
      <c r="X1108">
        <v>2993.65</v>
      </c>
    </row>
    <row r="1109" spans="1:24" ht="13.2" x14ac:dyDescent="0.25">
      <c r="A1109" t="s">
        <v>6721</v>
      </c>
      <c r="B1109" t="s">
        <v>329</v>
      </c>
      <c r="C1109" t="s">
        <v>1579</v>
      </c>
      <c r="D1109" t="s">
        <v>2078</v>
      </c>
      <c r="E1109" t="s">
        <v>2096</v>
      </c>
      <c r="F1109">
        <v>1992</v>
      </c>
      <c r="G1109" t="s">
        <v>2108</v>
      </c>
      <c r="H1109" t="s">
        <v>2112</v>
      </c>
      <c r="I1109" t="s">
        <v>2299</v>
      </c>
      <c r="J1109" t="s">
        <v>3396</v>
      </c>
      <c r="K1109">
        <v>38801.21</v>
      </c>
      <c r="L1109" t="s">
        <v>1894</v>
      </c>
      <c r="M1109" t="s">
        <v>1893</v>
      </c>
      <c r="N1109">
        <v>10925.12</v>
      </c>
      <c r="O1109" t="s">
        <v>1895</v>
      </c>
      <c r="P1109">
        <v>2590.1999999999998</v>
      </c>
      <c r="Q1109" t="s">
        <v>3740</v>
      </c>
      <c r="R1109" t="s">
        <v>1889</v>
      </c>
      <c r="S1109" t="s">
        <v>1890</v>
      </c>
      <c r="T1109" t="s">
        <v>5023</v>
      </c>
      <c r="U1109" t="s">
        <v>1891</v>
      </c>
      <c r="V1109" t="s">
        <v>5316</v>
      </c>
      <c r="W1109" t="s">
        <v>1892</v>
      </c>
      <c r="X1109">
        <v>8427.36</v>
      </c>
    </row>
    <row r="1110" spans="1:24" ht="13.2" x14ac:dyDescent="0.25">
      <c r="A1110" t="s">
        <v>6722</v>
      </c>
      <c r="B1110" t="s">
        <v>178</v>
      </c>
      <c r="C1110" t="s">
        <v>1580</v>
      </c>
      <c r="D1110" t="s">
        <v>2079</v>
      </c>
      <c r="E1110" t="s">
        <v>1994</v>
      </c>
      <c r="F1110">
        <v>2003</v>
      </c>
      <c r="G1110" t="s">
        <v>2106</v>
      </c>
      <c r="H1110" t="s">
        <v>2120</v>
      </c>
      <c r="I1110" t="s">
        <v>2142</v>
      </c>
      <c r="J1110" t="s">
        <v>3397</v>
      </c>
      <c r="K1110">
        <v>23349.54</v>
      </c>
      <c r="L1110" t="s">
        <v>1894</v>
      </c>
      <c r="M1110" t="s">
        <v>1893</v>
      </c>
      <c r="N1110">
        <v>13836.95</v>
      </c>
      <c r="O1110" t="s">
        <v>1895</v>
      </c>
      <c r="P1110">
        <v>5201.34</v>
      </c>
      <c r="Q1110" t="s">
        <v>3910</v>
      </c>
      <c r="R1110" t="s">
        <v>1889</v>
      </c>
      <c r="S1110" t="s">
        <v>1890</v>
      </c>
      <c r="T1110" t="s">
        <v>5024</v>
      </c>
      <c r="U1110" t="s">
        <v>1891</v>
      </c>
      <c r="V1110" t="s">
        <v>5321</v>
      </c>
      <c r="W1110" t="s">
        <v>1892</v>
      </c>
      <c r="X1110">
        <v>6702.01</v>
      </c>
    </row>
    <row r="1111" spans="1:24" ht="13.2" x14ac:dyDescent="0.25">
      <c r="A1111" t="s">
        <v>6723</v>
      </c>
      <c r="B1111" t="s">
        <v>239</v>
      </c>
      <c r="C1111" t="s">
        <v>1581</v>
      </c>
      <c r="D1111" t="s">
        <v>2080</v>
      </c>
      <c r="E1111" t="s">
        <v>2082</v>
      </c>
      <c r="F1111">
        <v>2012</v>
      </c>
      <c r="G1111" t="s">
        <v>2108</v>
      </c>
      <c r="H1111" t="s">
        <v>2109</v>
      </c>
      <c r="I1111" t="s">
        <v>2133</v>
      </c>
      <c r="J1111" t="s">
        <v>3398</v>
      </c>
      <c r="K1111">
        <v>38223.040000000001</v>
      </c>
      <c r="L1111" t="s">
        <v>1894</v>
      </c>
      <c r="M1111" t="s">
        <v>1893</v>
      </c>
      <c r="N1111">
        <v>4079.03</v>
      </c>
      <c r="O1111" t="s">
        <v>1895</v>
      </c>
      <c r="P1111">
        <v>3088.21</v>
      </c>
      <c r="Q1111" t="s">
        <v>3931</v>
      </c>
      <c r="R1111" t="s">
        <v>1889</v>
      </c>
      <c r="S1111" t="s">
        <v>1890</v>
      </c>
      <c r="T1111" t="s">
        <v>5025</v>
      </c>
      <c r="U1111" t="s">
        <v>1891</v>
      </c>
      <c r="V1111" t="s">
        <v>5316</v>
      </c>
      <c r="W1111" t="s">
        <v>1892</v>
      </c>
      <c r="X1111">
        <v>1334.35</v>
      </c>
    </row>
    <row r="1112" spans="1:24" ht="13.2" x14ac:dyDescent="0.25">
      <c r="A1112" t="s">
        <v>6724</v>
      </c>
      <c r="B1112" t="s">
        <v>425</v>
      </c>
      <c r="C1112" t="s">
        <v>1582</v>
      </c>
      <c r="D1112" t="s">
        <v>2079</v>
      </c>
      <c r="E1112" t="s">
        <v>2083</v>
      </c>
      <c r="F1112">
        <v>1989</v>
      </c>
      <c r="G1112" t="s">
        <v>2107</v>
      </c>
      <c r="H1112" t="s">
        <v>2114</v>
      </c>
      <c r="I1112" t="s">
        <v>2296</v>
      </c>
      <c r="J1112" t="s">
        <v>3399</v>
      </c>
      <c r="K1112">
        <v>48170.43</v>
      </c>
      <c r="L1112" t="s">
        <v>1894</v>
      </c>
      <c r="M1112" t="s">
        <v>1893</v>
      </c>
      <c r="N1112">
        <v>11959.99</v>
      </c>
      <c r="O1112" t="s">
        <v>1895</v>
      </c>
      <c r="P1112">
        <v>8753.41</v>
      </c>
      <c r="Q1112" t="s">
        <v>3892</v>
      </c>
      <c r="R1112" t="s">
        <v>1889</v>
      </c>
      <c r="S1112" t="s">
        <v>1890</v>
      </c>
      <c r="T1112" t="s">
        <v>5026</v>
      </c>
      <c r="U1112" t="s">
        <v>1891</v>
      </c>
      <c r="V1112" t="s">
        <v>5316</v>
      </c>
      <c r="W1112" t="s">
        <v>1892</v>
      </c>
      <c r="X1112">
        <v>2883.11</v>
      </c>
    </row>
    <row r="1113" spans="1:24" ht="13.2" x14ac:dyDescent="0.25">
      <c r="A1113" t="s">
        <v>6725</v>
      </c>
      <c r="B1113" t="s">
        <v>247</v>
      </c>
      <c r="C1113" t="s">
        <v>1583</v>
      </c>
      <c r="D1113" t="s">
        <v>2081</v>
      </c>
      <c r="E1113" t="s">
        <v>2099</v>
      </c>
      <c r="F1113">
        <v>2009</v>
      </c>
      <c r="G1113" t="s">
        <v>2107</v>
      </c>
      <c r="H1113" t="s">
        <v>2111</v>
      </c>
      <c r="I1113" t="s">
        <v>2142</v>
      </c>
      <c r="J1113" t="s">
        <v>3400</v>
      </c>
      <c r="K1113">
        <v>28776.23</v>
      </c>
      <c r="L1113" t="s">
        <v>1894</v>
      </c>
      <c r="M1113" t="s">
        <v>1893</v>
      </c>
      <c r="N1113">
        <v>9933.5300000000007</v>
      </c>
      <c r="O1113" t="s">
        <v>1895</v>
      </c>
      <c r="P1113">
        <v>7050.26</v>
      </c>
      <c r="Q1113" t="s">
        <v>3748</v>
      </c>
      <c r="R1113" t="s">
        <v>1889</v>
      </c>
      <c r="S1113" t="s">
        <v>1890</v>
      </c>
      <c r="T1113" t="s">
        <v>5027</v>
      </c>
      <c r="U1113" t="s">
        <v>1891</v>
      </c>
      <c r="V1113" t="s">
        <v>5316</v>
      </c>
      <c r="W1113" t="s">
        <v>1892</v>
      </c>
      <c r="X1113">
        <v>7990.48</v>
      </c>
    </row>
    <row r="1114" spans="1:24" ht="13.2" x14ac:dyDescent="0.25">
      <c r="A1114" t="s">
        <v>6726</v>
      </c>
      <c r="B1114" t="s">
        <v>475</v>
      </c>
      <c r="C1114" t="s">
        <v>1584</v>
      </c>
      <c r="D1114" t="s">
        <v>2001</v>
      </c>
      <c r="E1114" t="s">
        <v>2099</v>
      </c>
      <c r="F1114">
        <v>2012</v>
      </c>
      <c r="G1114" t="s">
        <v>2107</v>
      </c>
      <c r="H1114" t="s">
        <v>2123</v>
      </c>
      <c r="I1114" t="s">
        <v>2297</v>
      </c>
      <c r="J1114" t="s">
        <v>3401</v>
      </c>
      <c r="K1114">
        <v>28036.560000000001</v>
      </c>
      <c r="L1114" t="s">
        <v>1894</v>
      </c>
      <c r="M1114" t="s">
        <v>1893</v>
      </c>
      <c r="N1114">
        <v>6458.11</v>
      </c>
      <c r="O1114" t="s">
        <v>1895</v>
      </c>
      <c r="P1114">
        <v>8412.36</v>
      </c>
      <c r="Q1114" t="s">
        <v>3723</v>
      </c>
      <c r="R1114" t="s">
        <v>1889</v>
      </c>
      <c r="S1114" t="s">
        <v>1890</v>
      </c>
      <c r="T1114" t="s">
        <v>5028</v>
      </c>
      <c r="U1114" t="s">
        <v>1891</v>
      </c>
      <c r="V1114" t="s">
        <v>5626</v>
      </c>
      <c r="W1114" t="s">
        <v>1892</v>
      </c>
      <c r="X1114">
        <v>7648.58</v>
      </c>
    </row>
    <row r="1115" spans="1:24" ht="13.2" x14ac:dyDescent="0.25">
      <c r="A1115" t="s">
        <v>6727</v>
      </c>
      <c r="B1115" t="s">
        <v>328</v>
      </c>
      <c r="C1115" t="s">
        <v>1585</v>
      </c>
      <c r="D1115" t="s">
        <v>2080</v>
      </c>
      <c r="E1115" t="s">
        <v>2096</v>
      </c>
      <c r="F1115">
        <v>2003</v>
      </c>
      <c r="G1115" t="s">
        <v>2108</v>
      </c>
      <c r="H1115" t="s">
        <v>2121</v>
      </c>
      <c r="I1115" t="s">
        <v>2225</v>
      </c>
      <c r="J1115" t="s">
        <v>3402</v>
      </c>
      <c r="K1115">
        <v>26876.35</v>
      </c>
      <c r="L1115" t="s">
        <v>1894</v>
      </c>
      <c r="M1115" t="s">
        <v>1893</v>
      </c>
      <c r="N1115">
        <v>6594.08</v>
      </c>
      <c r="O1115" t="s">
        <v>1895</v>
      </c>
      <c r="P1115">
        <v>8154.51</v>
      </c>
      <c r="Q1115" t="s">
        <v>3938</v>
      </c>
      <c r="R1115" t="s">
        <v>1889</v>
      </c>
      <c r="S1115" t="s">
        <v>1890</v>
      </c>
      <c r="T1115" t="s">
        <v>5029</v>
      </c>
      <c r="U1115" t="s">
        <v>1891</v>
      </c>
      <c r="V1115" t="s">
        <v>5316</v>
      </c>
      <c r="W1115" t="s">
        <v>1892</v>
      </c>
      <c r="X1115">
        <v>6971.14</v>
      </c>
    </row>
    <row r="1116" spans="1:24" ht="13.2" x14ac:dyDescent="0.25">
      <c r="A1116" t="s">
        <v>6728</v>
      </c>
      <c r="B1116" t="s">
        <v>440</v>
      </c>
      <c r="C1116" t="s">
        <v>1586</v>
      </c>
      <c r="D1116" t="s">
        <v>2001</v>
      </c>
      <c r="E1116" t="s">
        <v>2085</v>
      </c>
      <c r="F1116">
        <v>2003</v>
      </c>
      <c r="G1116" t="s">
        <v>2107</v>
      </c>
      <c r="H1116" t="s">
        <v>2113</v>
      </c>
      <c r="I1116" t="s">
        <v>2141</v>
      </c>
      <c r="J1116" t="s">
        <v>3403</v>
      </c>
      <c r="K1116">
        <v>15533.71</v>
      </c>
      <c r="L1116" t="s">
        <v>1894</v>
      </c>
      <c r="M1116" t="s">
        <v>1893</v>
      </c>
      <c r="N1116">
        <v>9972.1</v>
      </c>
      <c r="O1116" t="s">
        <v>1895</v>
      </c>
      <c r="P1116">
        <v>6492.74</v>
      </c>
      <c r="Q1116" t="s">
        <v>3922</v>
      </c>
      <c r="R1116" t="s">
        <v>1889</v>
      </c>
      <c r="S1116" t="s">
        <v>1890</v>
      </c>
      <c r="T1116" t="s">
        <v>5030</v>
      </c>
      <c r="U1116" t="s">
        <v>1891</v>
      </c>
      <c r="V1116" t="s">
        <v>5316</v>
      </c>
      <c r="W1116" t="s">
        <v>1892</v>
      </c>
      <c r="X1116">
        <v>3884.01</v>
      </c>
    </row>
    <row r="1117" spans="1:24" ht="13.2" x14ac:dyDescent="0.25">
      <c r="A1117" t="s">
        <v>6729</v>
      </c>
      <c r="B1117" t="s">
        <v>292</v>
      </c>
      <c r="C1117" t="s">
        <v>1587</v>
      </c>
      <c r="D1117" t="s">
        <v>2079</v>
      </c>
      <c r="E1117" t="s">
        <v>2097</v>
      </c>
      <c r="F1117">
        <v>2010</v>
      </c>
      <c r="G1117" t="s">
        <v>2108</v>
      </c>
      <c r="H1117" t="s">
        <v>2119</v>
      </c>
      <c r="I1117" t="s">
        <v>2141</v>
      </c>
      <c r="J1117" t="s">
        <v>3404</v>
      </c>
      <c r="K1117">
        <v>18631.759999999998</v>
      </c>
      <c r="L1117" t="s">
        <v>1894</v>
      </c>
      <c r="M1117" t="s">
        <v>1893</v>
      </c>
      <c r="N1117">
        <v>7086.27</v>
      </c>
      <c r="O1117" t="s">
        <v>1895</v>
      </c>
      <c r="P1117">
        <v>5319.19</v>
      </c>
      <c r="Q1117" t="s">
        <v>3937</v>
      </c>
      <c r="R1117" t="s">
        <v>1889</v>
      </c>
      <c r="S1117" t="s">
        <v>1890</v>
      </c>
      <c r="T1117" t="s">
        <v>5031</v>
      </c>
      <c r="U1117" t="s">
        <v>1891</v>
      </c>
      <c r="V1117" t="s">
        <v>5321</v>
      </c>
      <c r="W1117" t="s">
        <v>1892</v>
      </c>
      <c r="X1117">
        <v>4855.1000000000004</v>
      </c>
    </row>
    <row r="1118" spans="1:24" ht="13.2" x14ac:dyDescent="0.25">
      <c r="A1118" t="s">
        <v>6730</v>
      </c>
      <c r="B1118" t="s">
        <v>194</v>
      </c>
      <c r="C1118" t="s">
        <v>1588</v>
      </c>
      <c r="D1118" t="s">
        <v>2079</v>
      </c>
      <c r="E1118" t="s">
        <v>2095</v>
      </c>
      <c r="F1118">
        <v>1995</v>
      </c>
      <c r="G1118" t="s">
        <v>2108</v>
      </c>
      <c r="H1118" t="s">
        <v>2120</v>
      </c>
      <c r="I1118" t="s">
        <v>2142</v>
      </c>
      <c r="J1118" t="s">
        <v>3405</v>
      </c>
      <c r="K1118">
        <v>25395.26</v>
      </c>
      <c r="L1118" t="s">
        <v>1894</v>
      </c>
      <c r="M1118" t="s">
        <v>1893</v>
      </c>
      <c r="N1118">
        <v>12806.45</v>
      </c>
      <c r="O1118" t="s">
        <v>1895</v>
      </c>
      <c r="P1118">
        <v>2518.5700000000002</v>
      </c>
      <c r="Q1118" t="s">
        <v>3923</v>
      </c>
      <c r="R1118" t="s">
        <v>1889</v>
      </c>
      <c r="S1118" t="s">
        <v>1890</v>
      </c>
      <c r="T1118" t="s">
        <v>5032</v>
      </c>
      <c r="U1118" t="s">
        <v>1891</v>
      </c>
      <c r="V1118" t="s">
        <v>5316</v>
      </c>
      <c r="W1118" t="s">
        <v>1892</v>
      </c>
      <c r="X1118">
        <v>4370.01</v>
      </c>
    </row>
    <row r="1119" spans="1:24" ht="13.2" x14ac:dyDescent="0.25">
      <c r="A1119" t="s">
        <v>6731</v>
      </c>
      <c r="B1119" t="s">
        <v>441</v>
      </c>
      <c r="C1119" t="s">
        <v>1589</v>
      </c>
      <c r="D1119" t="s">
        <v>2082</v>
      </c>
      <c r="E1119" t="s">
        <v>2102</v>
      </c>
      <c r="F1119">
        <v>2008</v>
      </c>
      <c r="G1119" t="s">
        <v>2107</v>
      </c>
      <c r="H1119" t="s">
        <v>2121</v>
      </c>
      <c r="I1119" t="s">
        <v>2179</v>
      </c>
      <c r="J1119" t="s">
        <v>3406</v>
      </c>
      <c r="K1119">
        <v>24775.1</v>
      </c>
      <c r="L1119" t="s">
        <v>1894</v>
      </c>
      <c r="M1119" t="s">
        <v>1893</v>
      </c>
      <c r="N1119">
        <v>8261.02</v>
      </c>
      <c r="O1119" t="s">
        <v>1895</v>
      </c>
      <c r="P1119">
        <v>3772.54</v>
      </c>
      <c r="Q1119" t="s">
        <v>3946</v>
      </c>
      <c r="R1119" t="s">
        <v>1889</v>
      </c>
      <c r="S1119" t="s">
        <v>1890</v>
      </c>
      <c r="T1119" t="s">
        <v>5033</v>
      </c>
      <c r="U1119" t="s">
        <v>1891</v>
      </c>
      <c r="V1119" t="s">
        <v>5316</v>
      </c>
      <c r="W1119" t="s">
        <v>1892</v>
      </c>
      <c r="X1119">
        <v>9923.2199999999993</v>
      </c>
    </row>
    <row r="1120" spans="1:24" ht="13.2" x14ac:dyDescent="0.25">
      <c r="A1120" t="s">
        <v>6732</v>
      </c>
      <c r="B1120" t="s">
        <v>147</v>
      </c>
      <c r="C1120" t="s">
        <v>1590</v>
      </c>
      <c r="D1120" t="s">
        <v>2079</v>
      </c>
      <c r="E1120" t="s">
        <v>2090</v>
      </c>
      <c r="F1120">
        <v>1988</v>
      </c>
      <c r="G1120" t="s">
        <v>2108</v>
      </c>
      <c r="H1120" t="s">
        <v>2115</v>
      </c>
      <c r="I1120" t="s">
        <v>2233</v>
      </c>
      <c r="J1120" t="s">
        <v>3407</v>
      </c>
      <c r="K1120">
        <v>40687.07</v>
      </c>
      <c r="L1120" t="s">
        <v>1894</v>
      </c>
      <c r="M1120" t="s">
        <v>1893</v>
      </c>
      <c r="N1120">
        <v>13177.11</v>
      </c>
      <c r="O1120" t="s">
        <v>1895</v>
      </c>
      <c r="P1120">
        <v>3536.31</v>
      </c>
      <c r="Q1120" t="s">
        <v>3898</v>
      </c>
      <c r="R1120" t="s">
        <v>1889</v>
      </c>
      <c r="S1120" t="s">
        <v>1890</v>
      </c>
      <c r="T1120" t="s">
        <v>5034</v>
      </c>
      <c r="U1120" t="s">
        <v>1891</v>
      </c>
      <c r="V1120" t="s">
        <v>5316</v>
      </c>
      <c r="W1120" t="s">
        <v>1892</v>
      </c>
      <c r="X1120">
        <v>7132.55</v>
      </c>
    </row>
    <row r="1121" spans="1:24" ht="13.2" x14ac:dyDescent="0.25">
      <c r="A1121" t="s">
        <v>6733</v>
      </c>
      <c r="B1121" t="s">
        <v>301</v>
      </c>
      <c r="C1121" t="s">
        <v>1591</v>
      </c>
      <c r="D1121" t="s">
        <v>2082</v>
      </c>
      <c r="E1121" t="s">
        <v>2091</v>
      </c>
      <c r="F1121">
        <v>2005</v>
      </c>
      <c r="G1121" t="s">
        <v>2107</v>
      </c>
      <c r="H1121" t="s">
        <v>2112</v>
      </c>
      <c r="I1121" t="s">
        <v>2225</v>
      </c>
      <c r="J1121" t="s">
        <v>3408</v>
      </c>
      <c r="K1121">
        <v>32292.86</v>
      </c>
      <c r="L1121" t="s">
        <v>1894</v>
      </c>
      <c r="M1121" t="s">
        <v>1893</v>
      </c>
      <c r="N1121">
        <v>6270.69</v>
      </c>
      <c r="O1121" t="s">
        <v>1895</v>
      </c>
      <c r="P1121">
        <v>8684.1299999999992</v>
      </c>
      <c r="Q1121" t="s">
        <v>3907</v>
      </c>
      <c r="R1121" t="s">
        <v>1889</v>
      </c>
      <c r="S1121" t="s">
        <v>1890</v>
      </c>
      <c r="T1121" t="s">
        <v>5035</v>
      </c>
      <c r="U1121" t="s">
        <v>1891</v>
      </c>
      <c r="V1121" t="s">
        <v>5316</v>
      </c>
      <c r="W1121" t="s">
        <v>1892</v>
      </c>
      <c r="X1121">
        <v>2275.6</v>
      </c>
    </row>
    <row r="1122" spans="1:24" ht="13.2" x14ac:dyDescent="0.25">
      <c r="A1122" t="s">
        <v>6734</v>
      </c>
      <c r="B1122" t="s">
        <v>178</v>
      </c>
      <c r="C1122" t="s">
        <v>1592</v>
      </c>
      <c r="D1122" t="s">
        <v>2080</v>
      </c>
      <c r="E1122" t="s">
        <v>2105</v>
      </c>
      <c r="F1122">
        <v>1992</v>
      </c>
      <c r="G1122" t="s">
        <v>2108</v>
      </c>
      <c r="H1122" t="s">
        <v>2118</v>
      </c>
      <c r="I1122" t="s">
        <v>2297</v>
      </c>
      <c r="J1122" t="s">
        <v>3409</v>
      </c>
      <c r="K1122">
        <v>39662.699999999997</v>
      </c>
      <c r="L1122" t="s">
        <v>1894</v>
      </c>
      <c r="M1122" t="s">
        <v>1893</v>
      </c>
      <c r="N1122">
        <v>4007.12</v>
      </c>
      <c r="O1122" t="s">
        <v>1895</v>
      </c>
      <c r="P1122">
        <v>3640.67</v>
      </c>
      <c r="Q1122" t="s">
        <v>3927</v>
      </c>
      <c r="R1122" t="s">
        <v>1889</v>
      </c>
      <c r="S1122" t="s">
        <v>1890</v>
      </c>
      <c r="T1122" t="s">
        <v>5036</v>
      </c>
      <c r="U1122" t="s">
        <v>1891</v>
      </c>
      <c r="V1122" t="s">
        <v>5321</v>
      </c>
      <c r="W1122" t="s">
        <v>1892</v>
      </c>
      <c r="X1122">
        <v>9339.19</v>
      </c>
    </row>
    <row r="1123" spans="1:24" ht="13.2" x14ac:dyDescent="0.25">
      <c r="A1123" t="s">
        <v>6735</v>
      </c>
      <c r="B1123" t="s">
        <v>346</v>
      </c>
      <c r="C1123" t="s">
        <v>1593</v>
      </c>
      <c r="D1123" t="s">
        <v>2078</v>
      </c>
      <c r="E1123" t="s">
        <v>2086</v>
      </c>
      <c r="F1123">
        <v>1991</v>
      </c>
      <c r="G1123" t="s">
        <v>2106</v>
      </c>
      <c r="H1123" t="s">
        <v>2122</v>
      </c>
      <c r="I1123" t="s">
        <v>2299</v>
      </c>
      <c r="J1123" t="s">
        <v>3410</v>
      </c>
      <c r="K1123">
        <v>20503.2</v>
      </c>
      <c r="L1123" t="s">
        <v>1894</v>
      </c>
      <c r="M1123" t="s">
        <v>1893</v>
      </c>
      <c r="N1123">
        <v>10376.27</v>
      </c>
      <c r="O1123" t="s">
        <v>1895</v>
      </c>
      <c r="P1123">
        <v>2194.75</v>
      </c>
      <c r="Q1123" t="s">
        <v>3723</v>
      </c>
      <c r="R1123" t="s">
        <v>1889</v>
      </c>
      <c r="S1123" t="s">
        <v>1890</v>
      </c>
      <c r="T1123" t="s">
        <v>5037</v>
      </c>
      <c r="U1123" t="s">
        <v>1891</v>
      </c>
      <c r="V1123" t="s">
        <v>5316</v>
      </c>
      <c r="W1123" t="s">
        <v>1892</v>
      </c>
      <c r="X1123">
        <v>4271.9799999999996</v>
      </c>
    </row>
    <row r="1124" spans="1:24" ht="13.2" x14ac:dyDescent="0.25">
      <c r="A1124" t="s">
        <v>6736</v>
      </c>
      <c r="B1124" t="s">
        <v>218</v>
      </c>
      <c r="C1124" t="s">
        <v>1594</v>
      </c>
      <c r="D1124" t="s">
        <v>2079</v>
      </c>
      <c r="E1124" t="s">
        <v>1994</v>
      </c>
      <c r="F1124">
        <v>1974</v>
      </c>
      <c r="G1124" t="s">
        <v>2107</v>
      </c>
      <c r="H1124" t="s">
        <v>2115</v>
      </c>
      <c r="I1124" t="s">
        <v>2297</v>
      </c>
      <c r="J1124" t="s">
        <v>3411</v>
      </c>
      <c r="K1124">
        <v>38984.949999999997</v>
      </c>
      <c r="L1124" t="s">
        <v>1894</v>
      </c>
      <c r="M1124" t="s">
        <v>1893</v>
      </c>
      <c r="N1124">
        <v>10642.79</v>
      </c>
      <c r="O1124" t="s">
        <v>1895</v>
      </c>
      <c r="P1124">
        <v>4309.72</v>
      </c>
      <c r="Q1124" t="s">
        <v>3942</v>
      </c>
      <c r="R1124" t="s">
        <v>1889</v>
      </c>
      <c r="S1124" t="s">
        <v>1890</v>
      </c>
      <c r="T1124" t="s">
        <v>5038</v>
      </c>
      <c r="U1124" t="s">
        <v>1891</v>
      </c>
      <c r="V1124" t="s">
        <v>5316</v>
      </c>
      <c r="W1124" t="s">
        <v>1892</v>
      </c>
      <c r="X1124">
        <v>9858.42</v>
      </c>
    </row>
    <row r="1125" spans="1:24" ht="13.2" x14ac:dyDescent="0.25">
      <c r="A1125" t="s">
        <v>6737</v>
      </c>
      <c r="B1125" t="s">
        <v>198</v>
      </c>
      <c r="C1125" t="s">
        <v>1595</v>
      </c>
      <c r="D1125" t="s">
        <v>2001</v>
      </c>
      <c r="E1125" t="s">
        <v>2094</v>
      </c>
      <c r="F1125">
        <v>1997</v>
      </c>
      <c r="G1125" t="s">
        <v>2106</v>
      </c>
      <c r="H1125" t="s">
        <v>2115</v>
      </c>
      <c r="I1125" t="s">
        <v>2298</v>
      </c>
      <c r="J1125" t="s">
        <v>3412</v>
      </c>
      <c r="K1125">
        <v>43653.43</v>
      </c>
      <c r="L1125" t="s">
        <v>1894</v>
      </c>
      <c r="M1125" t="s">
        <v>1893</v>
      </c>
      <c r="N1125">
        <v>7564.14</v>
      </c>
      <c r="O1125" t="s">
        <v>1895</v>
      </c>
      <c r="P1125">
        <v>8586.66</v>
      </c>
      <c r="Q1125" t="s">
        <v>3935</v>
      </c>
      <c r="R1125" t="s">
        <v>1889</v>
      </c>
      <c r="S1125" t="s">
        <v>1890</v>
      </c>
      <c r="T1125" t="s">
        <v>5039</v>
      </c>
      <c r="U1125" t="s">
        <v>1891</v>
      </c>
      <c r="V1125" t="s">
        <v>5321</v>
      </c>
      <c r="W1125" t="s">
        <v>1892</v>
      </c>
      <c r="X1125">
        <v>1336.71</v>
      </c>
    </row>
    <row r="1126" spans="1:24" ht="13.2" x14ac:dyDescent="0.25">
      <c r="A1126" t="s">
        <v>6738</v>
      </c>
      <c r="B1126" t="s">
        <v>159</v>
      </c>
      <c r="C1126" t="s">
        <v>1596</v>
      </c>
      <c r="D1126" t="s">
        <v>2001</v>
      </c>
      <c r="E1126" t="s">
        <v>2098</v>
      </c>
      <c r="F1126">
        <v>1996</v>
      </c>
      <c r="G1126" t="s">
        <v>2107</v>
      </c>
      <c r="H1126" t="s">
        <v>2121</v>
      </c>
      <c r="I1126" t="s">
        <v>2225</v>
      </c>
      <c r="J1126" t="s">
        <v>3413</v>
      </c>
      <c r="K1126">
        <v>35300.58</v>
      </c>
      <c r="L1126" t="s">
        <v>1894</v>
      </c>
      <c r="M1126" t="s">
        <v>1893</v>
      </c>
      <c r="N1126">
        <v>7664.73</v>
      </c>
      <c r="O1126" t="s">
        <v>1895</v>
      </c>
      <c r="P1126">
        <v>8102.03</v>
      </c>
      <c r="Q1126" t="s">
        <v>3935</v>
      </c>
      <c r="R1126" t="s">
        <v>1889</v>
      </c>
      <c r="S1126" t="s">
        <v>1890</v>
      </c>
      <c r="T1126" t="s">
        <v>5040</v>
      </c>
      <c r="U1126" t="s">
        <v>1891</v>
      </c>
      <c r="V1126" t="s">
        <v>5316</v>
      </c>
      <c r="W1126" t="s">
        <v>1892</v>
      </c>
      <c r="X1126">
        <v>1797.42</v>
      </c>
    </row>
    <row r="1127" spans="1:24" ht="13.2" x14ac:dyDescent="0.25">
      <c r="A1127" t="s">
        <v>6739</v>
      </c>
      <c r="B1127" t="s">
        <v>334</v>
      </c>
      <c r="C1127" t="s">
        <v>1597</v>
      </c>
      <c r="D1127" t="s">
        <v>2082</v>
      </c>
      <c r="E1127" t="s">
        <v>2083</v>
      </c>
      <c r="F1127">
        <v>2005</v>
      </c>
      <c r="G1127" t="s">
        <v>2108</v>
      </c>
      <c r="H1127" t="s">
        <v>2111</v>
      </c>
      <c r="I1127" t="s">
        <v>2294</v>
      </c>
      <c r="J1127" t="s">
        <v>3414</v>
      </c>
      <c r="K1127">
        <v>16733.55</v>
      </c>
      <c r="L1127" t="s">
        <v>1894</v>
      </c>
      <c r="M1127" t="s">
        <v>1893</v>
      </c>
      <c r="N1127">
        <v>14441.25</v>
      </c>
      <c r="O1127" t="s">
        <v>1895</v>
      </c>
      <c r="P1127">
        <v>6355.59</v>
      </c>
      <c r="Q1127" t="s">
        <v>3942</v>
      </c>
      <c r="R1127" t="s">
        <v>1889</v>
      </c>
      <c r="S1127" t="s">
        <v>1890</v>
      </c>
      <c r="T1127" t="s">
        <v>5041</v>
      </c>
      <c r="U1127" t="s">
        <v>1891</v>
      </c>
      <c r="V1127" t="s">
        <v>5316</v>
      </c>
      <c r="W1127" t="s">
        <v>1892</v>
      </c>
      <c r="X1127">
        <v>3060.44</v>
      </c>
    </row>
    <row r="1128" spans="1:24" ht="13.2" x14ac:dyDescent="0.25">
      <c r="A1128" t="s">
        <v>6740</v>
      </c>
      <c r="B1128" t="s">
        <v>386</v>
      </c>
      <c r="C1128" t="s">
        <v>1598</v>
      </c>
      <c r="D1128" t="s">
        <v>2080</v>
      </c>
      <c r="E1128" t="s">
        <v>2104</v>
      </c>
      <c r="F1128">
        <v>2004</v>
      </c>
      <c r="G1128" t="s">
        <v>2108</v>
      </c>
      <c r="H1128" t="s">
        <v>2118</v>
      </c>
      <c r="I1128" t="s">
        <v>2142</v>
      </c>
      <c r="J1128" t="s">
        <v>3415</v>
      </c>
      <c r="K1128">
        <v>31306.34</v>
      </c>
      <c r="L1128" t="s">
        <v>1894</v>
      </c>
      <c r="M1128" t="s">
        <v>1893</v>
      </c>
      <c r="N1128">
        <v>6398.67</v>
      </c>
      <c r="O1128" t="s">
        <v>1895</v>
      </c>
      <c r="P1128">
        <v>4396.53</v>
      </c>
      <c r="Q1128" t="s">
        <v>3740</v>
      </c>
      <c r="R1128" t="s">
        <v>1889</v>
      </c>
      <c r="S1128" t="s">
        <v>1890</v>
      </c>
      <c r="T1128" t="s">
        <v>5042</v>
      </c>
      <c r="U1128" t="s">
        <v>1891</v>
      </c>
      <c r="V1128" t="s">
        <v>5316</v>
      </c>
      <c r="W1128" t="s">
        <v>1892</v>
      </c>
      <c r="X1128">
        <v>2750.14</v>
      </c>
    </row>
    <row r="1129" spans="1:24" ht="13.2" x14ac:dyDescent="0.25">
      <c r="A1129" t="s">
        <v>6741</v>
      </c>
      <c r="B1129" t="s">
        <v>422</v>
      </c>
      <c r="C1129" t="s">
        <v>1599</v>
      </c>
      <c r="D1129" t="s">
        <v>2082</v>
      </c>
      <c r="E1129" t="s">
        <v>2092</v>
      </c>
      <c r="F1129">
        <v>2008</v>
      </c>
      <c r="G1129" t="s">
        <v>2106</v>
      </c>
      <c r="H1129" t="s">
        <v>2123</v>
      </c>
      <c r="I1129" t="s">
        <v>2142</v>
      </c>
      <c r="J1129" t="s">
        <v>3416</v>
      </c>
      <c r="K1129">
        <v>19186.509999999998</v>
      </c>
      <c r="L1129" t="s">
        <v>1894</v>
      </c>
      <c r="M1129" t="s">
        <v>1893</v>
      </c>
      <c r="N1129">
        <v>8965.2900000000009</v>
      </c>
      <c r="O1129" t="s">
        <v>1895</v>
      </c>
      <c r="P1129">
        <v>8724.43</v>
      </c>
      <c r="Q1129" t="s">
        <v>3748</v>
      </c>
      <c r="R1129" t="s">
        <v>1889</v>
      </c>
      <c r="S1129" t="s">
        <v>1890</v>
      </c>
      <c r="T1129" t="s">
        <v>5043</v>
      </c>
      <c r="U1129" t="s">
        <v>1891</v>
      </c>
      <c r="V1129" t="s">
        <v>5316</v>
      </c>
      <c r="W1129" t="s">
        <v>1892</v>
      </c>
      <c r="X1129">
        <v>3094.88</v>
      </c>
    </row>
    <row r="1130" spans="1:24" ht="13.2" x14ac:dyDescent="0.25">
      <c r="A1130" t="s">
        <v>6742</v>
      </c>
      <c r="B1130" t="s">
        <v>263</v>
      </c>
      <c r="C1130" t="s">
        <v>1600</v>
      </c>
      <c r="D1130" t="s">
        <v>2081</v>
      </c>
      <c r="E1130" t="s">
        <v>2105</v>
      </c>
      <c r="F1130">
        <v>2004</v>
      </c>
      <c r="G1130" t="s">
        <v>2108</v>
      </c>
      <c r="H1130" t="s">
        <v>2110</v>
      </c>
      <c r="I1130" t="s">
        <v>2297</v>
      </c>
      <c r="J1130" t="s">
        <v>3417</v>
      </c>
      <c r="K1130">
        <v>54789.79</v>
      </c>
      <c r="L1130" t="s">
        <v>1894</v>
      </c>
      <c r="M1130" t="s">
        <v>1893</v>
      </c>
      <c r="N1130">
        <v>8116.29</v>
      </c>
      <c r="O1130" t="s">
        <v>1895</v>
      </c>
      <c r="P1130">
        <v>7432.41</v>
      </c>
      <c r="Q1130" t="s">
        <v>3748</v>
      </c>
      <c r="R1130" t="s">
        <v>1889</v>
      </c>
      <c r="S1130" t="s">
        <v>1890</v>
      </c>
      <c r="T1130" t="s">
        <v>5044</v>
      </c>
      <c r="U1130" t="s">
        <v>1891</v>
      </c>
      <c r="V1130" t="s">
        <v>5316</v>
      </c>
      <c r="W1130" t="s">
        <v>1892</v>
      </c>
      <c r="X1130">
        <v>5696.12</v>
      </c>
    </row>
    <row r="1131" spans="1:24" ht="13.2" x14ac:dyDescent="0.25">
      <c r="A1131" t="s">
        <v>6743</v>
      </c>
      <c r="B1131" t="s">
        <v>480</v>
      </c>
      <c r="C1131" t="s">
        <v>1601</v>
      </c>
      <c r="D1131" t="s">
        <v>2081</v>
      </c>
      <c r="E1131" t="s">
        <v>2082</v>
      </c>
      <c r="F1131">
        <v>2006</v>
      </c>
      <c r="G1131" t="s">
        <v>2107</v>
      </c>
      <c r="H1131" t="s">
        <v>2115</v>
      </c>
      <c r="I1131" t="s">
        <v>2299</v>
      </c>
      <c r="J1131" t="s">
        <v>3418</v>
      </c>
      <c r="K1131">
        <v>26595.55</v>
      </c>
      <c r="L1131" t="s">
        <v>1894</v>
      </c>
      <c r="M1131" t="s">
        <v>1893</v>
      </c>
      <c r="N1131">
        <v>8938.65</v>
      </c>
      <c r="O1131" t="s">
        <v>1895</v>
      </c>
      <c r="P1131">
        <v>4540.76</v>
      </c>
      <c r="Q1131" t="s">
        <v>3896</v>
      </c>
      <c r="R1131" t="s">
        <v>1889</v>
      </c>
      <c r="S1131" t="s">
        <v>1890</v>
      </c>
      <c r="T1131" t="s">
        <v>5045</v>
      </c>
      <c r="U1131" t="s">
        <v>1891</v>
      </c>
      <c r="V1131" t="s">
        <v>5316</v>
      </c>
      <c r="W1131" t="s">
        <v>1892</v>
      </c>
      <c r="X1131">
        <v>9951.3700000000008</v>
      </c>
    </row>
    <row r="1132" spans="1:24" ht="13.2" x14ac:dyDescent="0.25">
      <c r="A1132" t="s">
        <v>6744</v>
      </c>
      <c r="B1132" t="s">
        <v>135</v>
      </c>
      <c r="C1132" t="s">
        <v>1602</v>
      </c>
      <c r="D1132" t="s">
        <v>2081</v>
      </c>
      <c r="E1132" t="s">
        <v>2094</v>
      </c>
      <c r="F1132">
        <v>1998</v>
      </c>
      <c r="G1132" t="s">
        <v>2107</v>
      </c>
      <c r="H1132" t="s">
        <v>2116</v>
      </c>
      <c r="I1132" t="s">
        <v>2141</v>
      </c>
      <c r="J1132" t="s">
        <v>3419</v>
      </c>
      <c r="K1132">
        <v>38250.129999999997</v>
      </c>
      <c r="L1132" t="s">
        <v>1894</v>
      </c>
      <c r="M1132" t="s">
        <v>1893</v>
      </c>
      <c r="N1132">
        <v>12490.58</v>
      </c>
      <c r="O1132" t="s">
        <v>1895</v>
      </c>
      <c r="P1132">
        <v>2271.2600000000002</v>
      </c>
      <c r="Q1132" t="s">
        <v>3740</v>
      </c>
      <c r="R1132" t="s">
        <v>1889</v>
      </c>
      <c r="S1132" t="s">
        <v>1890</v>
      </c>
      <c r="T1132" t="s">
        <v>5046</v>
      </c>
      <c r="U1132" t="s">
        <v>1891</v>
      </c>
      <c r="V1132" t="s">
        <v>5316</v>
      </c>
      <c r="W1132" t="s">
        <v>1892</v>
      </c>
      <c r="X1132">
        <v>5511.97</v>
      </c>
    </row>
    <row r="1133" spans="1:24" ht="13.2" x14ac:dyDescent="0.25">
      <c r="A1133" t="s">
        <v>6745</v>
      </c>
      <c r="B1133" t="s">
        <v>440</v>
      </c>
      <c r="C1133" t="s">
        <v>1603</v>
      </c>
      <c r="D1133" t="s">
        <v>2001</v>
      </c>
      <c r="E1133" t="s">
        <v>2103</v>
      </c>
      <c r="F1133">
        <v>2002</v>
      </c>
      <c r="G1133" t="s">
        <v>2108</v>
      </c>
      <c r="H1133" t="s">
        <v>2121</v>
      </c>
      <c r="I1133" t="s">
        <v>2297</v>
      </c>
      <c r="J1133" t="s">
        <v>3420</v>
      </c>
      <c r="K1133">
        <v>33447.15</v>
      </c>
      <c r="L1133" t="s">
        <v>1894</v>
      </c>
      <c r="M1133" t="s">
        <v>1893</v>
      </c>
      <c r="N1133">
        <v>8874.2999999999993</v>
      </c>
      <c r="O1133" t="s">
        <v>1895</v>
      </c>
      <c r="P1133">
        <v>4501.3</v>
      </c>
      <c r="Q1133" t="s">
        <v>3907</v>
      </c>
      <c r="R1133" t="s">
        <v>1889</v>
      </c>
      <c r="S1133" t="s">
        <v>1890</v>
      </c>
      <c r="T1133" t="s">
        <v>5047</v>
      </c>
      <c r="U1133" t="s">
        <v>1891</v>
      </c>
      <c r="V1133" t="s">
        <v>5316</v>
      </c>
      <c r="W1133" t="s">
        <v>1892</v>
      </c>
      <c r="X1133">
        <v>2717.54</v>
      </c>
    </row>
    <row r="1134" spans="1:24" ht="13.2" x14ac:dyDescent="0.25">
      <c r="A1134" t="s">
        <v>6746</v>
      </c>
      <c r="B1134" t="s">
        <v>160</v>
      </c>
      <c r="C1134" t="s">
        <v>1604</v>
      </c>
      <c r="D1134" t="s">
        <v>2079</v>
      </c>
      <c r="E1134" t="s">
        <v>2097</v>
      </c>
      <c r="F1134">
        <v>2009</v>
      </c>
      <c r="G1134" t="s">
        <v>2108</v>
      </c>
      <c r="H1134" t="s">
        <v>2109</v>
      </c>
      <c r="I1134" t="s">
        <v>2272</v>
      </c>
      <c r="J1134" t="s">
        <v>3421</v>
      </c>
      <c r="K1134">
        <v>57768.75</v>
      </c>
      <c r="L1134" t="s">
        <v>1894</v>
      </c>
      <c r="M1134" t="s">
        <v>1893</v>
      </c>
      <c r="N1134">
        <v>14899.85</v>
      </c>
      <c r="O1134" t="s">
        <v>1895</v>
      </c>
      <c r="P1134">
        <v>8526.1299999999992</v>
      </c>
      <c r="Q1134" t="s">
        <v>3902</v>
      </c>
      <c r="R1134" t="s">
        <v>1889</v>
      </c>
      <c r="S1134" t="s">
        <v>1890</v>
      </c>
      <c r="T1134" t="s">
        <v>5048</v>
      </c>
      <c r="U1134" t="s">
        <v>1891</v>
      </c>
      <c r="V1134" t="s">
        <v>5316</v>
      </c>
      <c r="W1134" t="s">
        <v>1892</v>
      </c>
      <c r="X1134">
        <v>4031.47</v>
      </c>
    </row>
    <row r="1135" spans="1:24" ht="13.2" x14ac:dyDescent="0.25">
      <c r="A1135" t="s">
        <v>6747</v>
      </c>
      <c r="B1135" t="s">
        <v>432</v>
      </c>
      <c r="C1135" t="s">
        <v>1605</v>
      </c>
      <c r="D1135" t="s">
        <v>2082</v>
      </c>
      <c r="E1135" t="s">
        <v>2101</v>
      </c>
      <c r="F1135">
        <v>2004</v>
      </c>
      <c r="G1135" t="s">
        <v>2106</v>
      </c>
      <c r="H1135" t="s">
        <v>2121</v>
      </c>
      <c r="I1135" t="s">
        <v>2143</v>
      </c>
      <c r="J1135" t="s">
        <v>3422</v>
      </c>
      <c r="K1135">
        <v>29614.25</v>
      </c>
      <c r="L1135" t="s">
        <v>1894</v>
      </c>
      <c r="M1135" t="s">
        <v>1893</v>
      </c>
      <c r="N1135">
        <v>5056.62</v>
      </c>
      <c r="O1135" t="s">
        <v>1895</v>
      </c>
      <c r="P1135">
        <v>5020.7</v>
      </c>
      <c r="Q1135" t="s">
        <v>3898</v>
      </c>
      <c r="R1135" t="s">
        <v>1889</v>
      </c>
      <c r="S1135" t="s">
        <v>1890</v>
      </c>
      <c r="T1135" t="s">
        <v>5049</v>
      </c>
      <c r="U1135" t="s">
        <v>1891</v>
      </c>
      <c r="V1135" t="s">
        <v>5316</v>
      </c>
      <c r="W1135" t="s">
        <v>1892</v>
      </c>
      <c r="X1135">
        <v>3359.34</v>
      </c>
    </row>
    <row r="1136" spans="1:24" ht="13.2" x14ac:dyDescent="0.25">
      <c r="A1136" t="s">
        <v>6748</v>
      </c>
      <c r="B1136" t="s">
        <v>417</v>
      </c>
      <c r="C1136" t="s">
        <v>1606</v>
      </c>
      <c r="D1136" t="s">
        <v>2079</v>
      </c>
      <c r="E1136" t="s">
        <v>2100</v>
      </c>
      <c r="F1136">
        <v>1993</v>
      </c>
      <c r="G1136" t="s">
        <v>2107</v>
      </c>
      <c r="H1136" t="s">
        <v>2121</v>
      </c>
      <c r="I1136" t="s">
        <v>2133</v>
      </c>
      <c r="J1136" t="s">
        <v>3423</v>
      </c>
      <c r="K1136">
        <v>47182.68</v>
      </c>
      <c r="L1136" t="s">
        <v>1894</v>
      </c>
      <c r="M1136" t="s">
        <v>1893</v>
      </c>
      <c r="N1136">
        <v>8162.27</v>
      </c>
      <c r="O1136" t="s">
        <v>1895</v>
      </c>
      <c r="P1136">
        <v>7180.8</v>
      </c>
      <c r="Q1136" t="s">
        <v>3894</v>
      </c>
      <c r="R1136" t="s">
        <v>1889</v>
      </c>
      <c r="S1136" t="s">
        <v>1890</v>
      </c>
      <c r="T1136" t="s">
        <v>5050</v>
      </c>
      <c r="U1136" t="s">
        <v>1891</v>
      </c>
      <c r="V1136" t="s">
        <v>5316</v>
      </c>
      <c r="W1136" t="s">
        <v>1892</v>
      </c>
      <c r="X1136">
        <v>8323.07</v>
      </c>
    </row>
    <row r="1137" spans="1:24" ht="13.2" x14ac:dyDescent="0.25">
      <c r="A1137" t="s">
        <v>6749</v>
      </c>
      <c r="B1137" t="s">
        <v>318</v>
      </c>
      <c r="C1137" t="s">
        <v>1607</v>
      </c>
      <c r="D1137" t="s">
        <v>2080</v>
      </c>
      <c r="E1137" t="s">
        <v>2091</v>
      </c>
      <c r="F1137">
        <v>1984</v>
      </c>
      <c r="G1137" t="s">
        <v>2106</v>
      </c>
      <c r="H1137" t="s">
        <v>2115</v>
      </c>
      <c r="I1137" t="s">
        <v>2299</v>
      </c>
      <c r="J1137" t="s">
        <v>3424</v>
      </c>
      <c r="K1137">
        <v>18663.73</v>
      </c>
      <c r="L1137" t="s">
        <v>1894</v>
      </c>
      <c r="M1137" t="s">
        <v>1893</v>
      </c>
      <c r="N1137">
        <v>12614.21</v>
      </c>
      <c r="O1137" t="s">
        <v>1895</v>
      </c>
      <c r="P1137">
        <v>4917.05</v>
      </c>
      <c r="Q1137" t="s">
        <v>3927</v>
      </c>
      <c r="R1137" t="s">
        <v>1889</v>
      </c>
      <c r="S1137" t="s">
        <v>1890</v>
      </c>
      <c r="T1137" t="s">
        <v>5051</v>
      </c>
      <c r="U1137" t="s">
        <v>1891</v>
      </c>
      <c r="V1137" t="s">
        <v>5316</v>
      </c>
      <c r="W1137" t="s">
        <v>1892</v>
      </c>
      <c r="X1137">
        <v>1388.03</v>
      </c>
    </row>
    <row r="1138" spans="1:24" ht="13.2" x14ac:dyDescent="0.25">
      <c r="A1138" t="s">
        <v>6750</v>
      </c>
      <c r="B1138" t="s">
        <v>472</v>
      </c>
      <c r="C1138" t="s">
        <v>1608</v>
      </c>
      <c r="D1138" t="s">
        <v>2001</v>
      </c>
      <c r="E1138" t="s">
        <v>1994</v>
      </c>
      <c r="F1138">
        <v>2007</v>
      </c>
      <c r="G1138" t="s">
        <v>2107</v>
      </c>
      <c r="H1138" t="s">
        <v>2118</v>
      </c>
      <c r="I1138" t="s">
        <v>2235</v>
      </c>
      <c r="J1138" t="s">
        <v>3425</v>
      </c>
      <c r="K1138">
        <v>22481.16</v>
      </c>
      <c r="L1138" t="s">
        <v>1894</v>
      </c>
      <c r="M1138" t="s">
        <v>1893</v>
      </c>
      <c r="N1138">
        <v>9252.19</v>
      </c>
      <c r="O1138" t="s">
        <v>1895</v>
      </c>
      <c r="P1138">
        <v>5632.72</v>
      </c>
      <c r="Q1138" t="s">
        <v>3915</v>
      </c>
      <c r="R1138" t="s">
        <v>1889</v>
      </c>
      <c r="S1138" t="s">
        <v>1890</v>
      </c>
      <c r="T1138" t="s">
        <v>5052</v>
      </c>
      <c r="U1138" t="s">
        <v>1891</v>
      </c>
      <c r="V1138" t="s">
        <v>5321</v>
      </c>
      <c r="W1138" t="s">
        <v>1892</v>
      </c>
      <c r="X1138">
        <v>9274.86</v>
      </c>
    </row>
    <row r="1139" spans="1:24" ht="13.2" x14ac:dyDescent="0.25">
      <c r="A1139" t="s">
        <v>6751</v>
      </c>
      <c r="B1139" t="s">
        <v>481</v>
      </c>
      <c r="C1139" t="s">
        <v>1609</v>
      </c>
      <c r="D1139" t="s">
        <v>2001</v>
      </c>
      <c r="E1139" t="s">
        <v>2092</v>
      </c>
      <c r="F1139">
        <v>2009</v>
      </c>
      <c r="G1139" t="s">
        <v>2107</v>
      </c>
      <c r="H1139" t="s">
        <v>2115</v>
      </c>
      <c r="I1139" t="s">
        <v>2272</v>
      </c>
      <c r="J1139" t="s">
        <v>3426</v>
      </c>
      <c r="K1139">
        <v>34665.019999999997</v>
      </c>
      <c r="L1139" t="s">
        <v>1894</v>
      </c>
      <c r="M1139" t="s">
        <v>1893</v>
      </c>
      <c r="N1139">
        <v>14661.45</v>
      </c>
      <c r="O1139" t="s">
        <v>1895</v>
      </c>
      <c r="P1139">
        <v>4292.07</v>
      </c>
      <c r="Q1139" t="s">
        <v>3723</v>
      </c>
      <c r="R1139" t="s">
        <v>1889</v>
      </c>
      <c r="S1139" t="s">
        <v>1890</v>
      </c>
      <c r="T1139" t="s">
        <v>5053</v>
      </c>
      <c r="U1139" t="s">
        <v>1891</v>
      </c>
      <c r="V1139" t="s">
        <v>5316</v>
      </c>
      <c r="W1139" t="s">
        <v>1892</v>
      </c>
      <c r="X1139">
        <v>4104.82</v>
      </c>
    </row>
    <row r="1140" spans="1:24" ht="13.2" x14ac:dyDescent="0.25">
      <c r="A1140" t="s">
        <v>6752</v>
      </c>
      <c r="B1140" t="s">
        <v>429</v>
      </c>
      <c r="C1140" t="s">
        <v>1610</v>
      </c>
      <c r="D1140" t="s">
        <v>2079</v>
      </c>
      <c r="E1140" t="s">
        <v>2089</v>
      </c>
      <c r="F1140">
        <v>2009</v>
      </c>
      <c r="G1140" t="s">
        <v>2107</v>
      </c>
      <c r="H1140" t="s">
        <v>2115</v>
      </c>
      <c r="I1140" t="s">
        <v>2141</v>
      </c>
      <c r="J1140" t="s">
        <v>3427</v>
      </c>
      <c r="K1140">
        <v>33061.730000000003</v>
      </c>
      <c r="L1140" t="s">
        <v>1894</v>
      </c>
      <c r="M1140" t="s">
        <v>1893</v>
      </c>
      <c r="N1140">
        <v>6978.16</v>
      </c>
      <c r="O1140" t="s">
        <v>1895</v>
      </c>
      <c r="P1140">
        <v>8572.7800000000007</v>
      </c>
      <c r="Q1140" t="s">
        <v>3723</v>
      </c>
      <c r="R1140" t="s">
        <v>1889</v>
      </c>
      <c r="S1140" t="s">
        <v>1890</v>
      </c>
      <c r="T1140" t="s">
        <v>5054</v>
      </c>
      <c r="U1140" t="s">
        <v>1891</v>
      </c>
      <c r="V1140" t="s">
        <v>5316</v>
      </c>
      <c r="W1140" t="s">
        <v>1892</v>
      </c>
      <c r="X1140">
        <v>8266.73</v>
      </c>
    </row>
    <row r="1141" spans="1:24" ht="13.2" x14ac:dyDescent="0.25">
      <c r="A1141" t="s">
        <v>6753</v>
      </c>
      <c r="B1141" t="s">
        <v>430</v>
      </c>
      <c r="C1141" t="s">
        <v>1611</v>
      </c>
      <c r="D1141" t="s">
        <v>2079</v>
      </c>
      <c r="E1141" t="s">
        <v>2084</v>
      </c>
      <c r="F1141">
        <v>1991</v>
      </c>
      <c r="G1141" t="s">
        <v>2106</v>
      </c>
      <c r="H1141" t="s">
        <v>2116</v>
      </c>
      <c r="I1141" t="s">
        <v>2141</v>
      </c>
      <c r="J1141" t="s">
        <v>3428</v>
      </c>
      <c r="K1141">
        <v>15966.1</v>
      </c>
      <c r="L1141" t="s">
        <v>1894</v>
      </c>
      <c r="M1141" t="s">
        <v>1893</v>
      </c>
      <c r="N1141">
        <v>7463.75</v>
      </c>
      <c r="O1141" t="s">
        <v>1895</v>
      </c>
      <c r="P1141">
        <v>4644.91</v>
      </c>
      <c r="Q1141" t="s">
        <v>3740</v>
      </c>
      <c r="R1141" t="s">
        <v>1889</v>
      </c>
      <c r="S1141" t="s">
        <v>1890</v>
      </c>
      <c r="T1141" t="s">
        <v>5055</v>
      </c>
      <c r="U1141" t="s">
        <v>1891</v>
      </c>
      <c r="V1141" t="s">
        <v>5323</v>
      </c>
      <c r="W1141" t="s">
        <v>1892</v>
      </c>
      <c r="X1141">
        <v>3910.52</v>
      </c>
    </row>
    <row r="1142" spans="1:24" ht="13.2" x14ac:dyDescent="0.25">
      <c r="A1142" t="s">
        <v>6754</v>
      </c>
      <c r="B1142" t="s">
        <v>444</v>
      </c>
      <c r="C1142" t="s">
        <v>1612</v>
      </c>
      <c r="D1142" t="s">
        <v>2082</v>
      </c>
      <c r="E1142" t="s">
        <v>2104</v>
      </c>
      <c r="F1142">
        <v>2004</v>
      </c>
      <c r="G1142" t="s">
        <v>2107</v>
      </c>
      <c r="H1142" t="s">
        <v>2119</v>
      </c>
      <c r="I1142" t="s">
        <v>2143</v>
      </c>
      <c r="J1142" t="s">
        <v>3429</v>
      </c>
      <c r="K1142">
        <v>47214.5</v>
      </c>
      <c r="L1142" t="s">
        <v>1894</v>
      </c>
      <c r="M1142" t="s">
        <v>1893</v>
      </c>
      <c r="N1142">
        <v>5427.36</v>
      </c>
      <c r="O1142" t="s">
        <v>1895</v>
      </c>
      <c r="P1142">
        <v>4245.46</v>
      </c>
      <c r="Q1142" t="s">
        <v>3748</v>
      </c>
      <c r="R1142" t="s">
        <v>1889</v>
      </c>
      <c r="S1142" t="s">
        <v>1890</v>
      </c>
      <c r="T1142" t="s">
        <v>5056</v>
      </c>
      <c r="U1142" t="s">
        <v>1891</v>
      </c>
      <c r="V1142" t="s">
        <v>5316</v>
      </c>
      <c r="W1142" t="s">
        <v>1892</v>
      </c>
      <c r="X1142">
        <v>2510.2600000000002</v>
      </c>
    </row>
    <row r="1143" spans="1:24" ht="13.2" x14ac:dyDescent="0.25">
      <c r="A1143" t="s">
        <v>6755</v>
      </c>
      <c r="B1143" t="s">
        <v>234</v>
      </c>
      <c r="C1143" t="s">
        <v>1613</v>
      </c>
      <c r="D1143" t="s">
        <v>2081</v>
      </c>
      <c r="E1143" t="s">
        <v>2088</v>
      </c>
      <c r="F1143">
        <v>2005</v>
      </c>
      <c r="G1143" t="s">
        <v>2106</v>
      </c>
      <c r="H1143" t="s">
        <v>2113</v>
      </c>
      <c r="I1143" t="s">
        <v>2294</v>
      </c>
      <c r="J1143" t="s">
        <v>3430</v>
      </c>
      <c r="K1143">
        <v>16303.16</v>
      </c>
      <c r="L1143" t="s">
        <v>1894</v>
      </c>
      <c r="M1143" t="s">
        <v>1893</v>
      </c>
      <c r="N1143">
        <v>9359.35</v>
      </c>
      <c r="O1143" t="s">
        <v>1895</v>
      </c>
      <c r="P1143">
        <v>8021.23</v>
      </c>
      <c r="Q1143" t="s">
        <v>3724</v>
      </c>
      <c r="R1143" t="s">
        <v>1889</v>
      </c>
      <c r="S1143" t="s">
        <v>1890</v>
      </c>
      <c r="T1143" t="s">
        <v>5057</v>
      </c>
      <c r="U1143" t="s">
        <v>1891</v>
      </c>
      <c r="V1143" t="s">
        <v>5321</v>
      </c>
      <c r="W1143" t="s">
        <v>1892</v>
      </c>
      <c r="X1143">
        <v>7454.03</v>
      </c>
    </row>
    <row r="1144" spans="1:24" ht="13.2" x14ac:dyDescent="0.25">
      <c r="A1144" t="s">
        <v>6756</v>
      </c>
      <c r="B1144" t="s">
        <v>438</v>
      </c>
      <c r="C1144" t="s">
        <v>1614</v>
      </c>
      <c r="D1144" t="s">
        <v>2080</v>
      </c>
      <c r="E1144" t="s">
        <v>2086</v>
      </c>
      <c r="F1144">
        <v>1999</v>
      </c>
      <c r="G1144" t="s">
        <v>2107</v>
      </c>
      <c r="H1144" t="s">
        <v>2121</v>
      </c>
      <c r="I1144" t="s">
        <v>2297</v>
      </c>
      <c r="J1144" t="s">
        <v>3431</v>
      </c>
      <c r="K1144">
        <v>49732.44</v>
      </c>
      <c r="L1144" t="s">
        <v>1894</v>
      </c>
      <c r="M1144" t="s">
        <v>1893</v>
      </c>
      <c r="N1144">
        <v>10099.379999999999</v>
      </c>
      <c r="O1144" t="s">
        <v>1895</v>
      </c>
      <c r="P1144">
        <v>5001.16</v>
      </c>
      <c r="Q1144" t="s">
        <v>3916</v>
      </c>
      <c r="R1144" t="s">
        <v>1889</v>
      </c>
      <c r="S1144" t="s">
        <v>1890</v>
      </c>
      <c r="T1144" t="s">
        <v>5058</v>
      </c>
      <c r="U1144" t="s">
        <v>1891</v>
      </c>
      <c r="V1144" t="s">
        <v>5323</v>
      </c>
      <c r="W1144" t="s">
        <v>1892</v>
      </c>
      <c r="X1144">
        <v>3731.25</v>
      </c>
    </row>
    <row r="1145" spans="1:24" ht="13.2" x14ac:dyDescent="0.25">
      <c r="A1145" t="s">
        <v>6757</v>
      </c>
      <c r="B1145" t="s">
        <v>198</v>
      </c>
      <c r="C1145" t="s">
        <v>1615</v>
      </c>
      <c r="D1145" t="s">
        <v>2078</v>
      </c>
      <c r="E1145" t="s">
        <v>2094</v>
      </c>
      <c r="F1145">
        <v>2003</v>
      </c>
      <c r="G1145" t="s">
        <v>2106</v>
      </c>
      <c r="H1145" t="s">
        <v>2114</v>
      </c>
      <c r="I1145" t="s">
        <v>2141</v>
      </c>
      <c r="J1145" t="s">
        <v>3432</v>
      </c>
      <c r="K1145">
        <v>26969.26</v>
      </c>
      <c r="L1145" t="s">
        <v>1894</v>
      </c>
      <c r="M1145" t="s">
        <v>1893</v>
      </c>
      <c r="N1145">
        <v>9317.67</v>
      </c>
      <c r="O1145" t="s">
        <v>1895</v>
      </c>
      <c r="P1145">
        <v>5217.6400000000003</v>
      </c>
      <c r="Q1145" t="s">
        <v>3724</v>
      </c>
      <c r="R1145" t="s">
        <v>1889</v>
      </c>
      <c r="S1145" t="s">
        <v>1890</v>
      </c>
      <c r="T1145" t="s">
        <v>5059</v>
      </c>
      <c r="U1145" t="s">
        <v>1891</v>
      </c>
      <c r="V1145" t="s">
        <v>5316</v>
      </c>
      <c r="W1145" t="s">
        <v>1892</v>
      </c>
      <c r="X1145">
        <v>5059.17</v>
      </c>
    </row>
    <row r="1146" spans="1:24" ht="13.2" x14ac:dyDescent="0.25">
      <c r="A1146" t="s">
        <v>6758</v>
      </c>
      <c r="B1146" t="s">
        <v>187</v>
      </c>
      <c r="C1146" t="s">
        <v>1616</v>
      </c>
      <c r="D1146" t="s">
        <v>2001</v>
      </c>
      <c r="E1146" t="s">
        <v>2087</v>
      </c>
      <c r="F1146">
        <v>2005</v>
      </c>
      <c r="G1146" t="s">
        <v>2108</v>
      </c>
      <c r="H1146" t="s">
        <v>2117</v>
      </c>
      <c r="I1146" t="s">
        <v>2141</v>
      </c>
      <c r="J1146" t="s">
        <v>3433</v>
      </c>
      <c r="K1146">
        <v>39173.949999999997</v>
      </c>
      <c r="L1146" t="s">
        <v>1894</v>
      </c>
      <c r="M1146" t="s">
        <v>1893</v>
      </c>
      <c r="N1146">
        <v>12134.14</v>
      </c>
      <c r="O1146" t="s">
        <v>1895</v>
      </c>
      <c r="P1146">
        <v>5463.49</v>
      </c>
      <c r="Q1146" t="s">
        <v>3920</v>
      </c>
      <c r="R1146" t="s">
        <v>1889</v>
      </c>
      <c r="S1146" t="s">
        <v>1890</v>
      </c>
      <c r="T1146" t="s">
        <v>5060</v>
      </c>
      <c r="U1146" t="s">
        <v>1891</v>
      </c>
      <c r="V1146" t="s">
        <v>5321</v>
      </c>
      <c r="W1146" t="s">
        <v>1892</v>
      </c>
      <c r="X1146">
        <v>6675.2</v>
      </c>
    </row>
    <row r="1147" spans="1:24" ht="13.2" x14ac:dyDescent="0.25">
      <c r="A1147" t="s">
        <v>6759</v>
      </c>
      <c r="B1147" t="s">
        <v>456</v>
      </c>
      <c r="C1147" t="s">
        <v>1617</v>
      </c>
      <c r="D1147" t="s">
        <v>2081</v>
      </c>
      <c r="E1147" t="s">
        <v>2097</v>
      </c>
      <c r="F1147">
        <v>1993</v>
      </c>
      <c r="G1147" t="s">
        <v>2107</v>
      </c>
      <c r="H1147" t="s">
        <v>2115</v>
      </c>
      <c r="I1147" t="s">
        <v>2143</v>
      </c>
      <c r="J1147" t="s">
        <v>3434</v>
      </c>
      <c r="K1147">
        <v>22733.22</v>
      </c>
      <c r="L1147" t="s">
        <v>1894</v>
      </c>
      <c r="M1147" t="s">
        <v>1893</v>
      </c>
      <c r="N1147">
        <v>6278.27</v>
      </c>
      <c r="O1147" t="s">
        <v>1895</v>
      </c>
      <c r="P1147">
        <v>2725.71</v>
      </c>
      <c r="Q1147" t="s">
        <v>3911</v>
      </c>
      <c r="R1147" t="s">
        <v>1889</v>
      </c>
      <c r="S1147" t="s">
        <v>1890</v>
      </c>
      <c r="T1147" t="s">
        <v>5061</v>
      </c>
      <c r="U1147" t="s">
        <v>1891</v>
      </c>
      <c r="V1147" t="s">
        <v>5316</v>
      </c>
      <c r="W1147" t="s">
        <v>1892</v>
      </c>
      <c r="X1147">
        <v>9521.93</v>
      </c>
    </row>
    <row r="1148" spans="1:24" ht="13.2" x14ac:dyDescent="0.25">
      <c r="A1148" t="s">
        <v>6760</v>
      </c>
      <c r="B1148" t="s">
        <v>173</v>
      </c>
      <c r="C1148" t="s">
        <v>1618</v>
      </c>
      <c r="D1148" t="s">
        <v>2080</v>
      </c>
      <c r="E1148" t="s">
        <v>2096</v>
      </c>
      <c r="F1148">
        <v>2010</v>
      </c>
      <c r="G1148" t="s">
        <v>2108</v>
      </c>
      <c r="H1148" t="s">
        <v>2116</v>
      </c>
      <c r="I1148" t="s">
        <v>2142</v>
      </c>
      <c r="J1148" t="s">
        <v>3435</v>
      </c>
      <c r="K1148">
        <v>17568.939999999999</v>
      </c>
      <c r="L1148" t="s">
        <v>1894</v>
      </c>
      <c r="M1148" t="s">
        <v>1893</v>
      </c>
      <c r="N1148">
        <v>13975.99</v>
      </c>
      <c r="O1148" t="s">
        <v>1895</v>
      </c>
      <c r="P1148">
        <v>5997.76</v>
      </c>
      <c r="Q1148" t="s">
        <v>3723</v>
      </c>
      <c r="R1148" t="s">
        <v>1889</v>
      </c>
      <c r="S1148" t="s">
        <v>1890</v>
      </c>
      <c r="T1148" t="s">
        <v>5062</v>
      </c>
      <c r="U1148" t="s">
        <v>1891</v>
      </c>
      <c r="V1148" t="s">
        <v>5316</v>
      </c>
      <c r="W1148" t="s">
        <v>1892</v>
      </c>
      <c r="X1148">
        <v>6712.37</v>
      </c>
    </row>
    <row r="1149" spans="1:24" ht="13.2" x14ac:dyDescent="0.25">
      <c r="A1149" t="s">
        <v>6761</v>
      </c>
      <c r="B1149" t="s">
        <v>456</v>
      </c>
      <c r="C1149" t="s">
        <v>1619</v>
      </c>
      <c r="D1149" t="s">
        <v>2079</v>
      </c>
      <c r="E1149" t="s">
        <v>2086</v>
      </c>
      <c r="F1149">
        <v>2005</v>
      </c>
      <c r="G1149" t="s">
        <v>2107</v>
      </c>
      <c r="H1149" t="s">
        <v>2111</v>
      </c>
      <c r="I1149" t="s">
        <v>2295</v>
      </c>
      <c r="J1149" t="s">
        <v>3436</v>
      </c>
      <c r="K1149">
        <v>44270.48</v>
      </c>
      <c r="L1149" t="s">
        <v>1894</v>
      </c>
      <c r="M1149" t="s">
        <v>1893</v>
      </c>
      <c r="N1149">
        <v>6596.1</v>
      </c>
      <c r="O1149" t="s">
        <v>1895</v>
      </c>
      <c r="P1149">
        <v>6104.4</v>
      </c>
      <c r="Q1149" t="s">
        <v>3918</v>
      </c>
      <c r="R1149" t="s">
        <v>1889</v>
      </c>
      <c r="S1149" t="s">
        <v>1890</v>
      </c>
      <c r="T1149" t="s">
        <v>5063</v>
      </c>
      <c r="U1149" t="s">
        <v>1891</v>
      </c>
      <c r="V1149" t="s">
        <v>5316</v>
      </c>
      <c r="W1149" t="s">
        <v>1892</v>
      </c>
      <c r="X1149">
        <v>7823.58</v>
      </c>
    </row>
    <row r="1150" spans="1:24" ht="13.2" x14ac:dyDescent="0.25">
      <c r="A1150" t="s">
        <v>6762</v>
      </c>
      <c r="B1150" t="s">
        <v>433</v>
      </c>
      <c r="C1150" t="s">
        <v>1620</v>
      </c>
      <c r="D1150" t="s">
        <v>2082</v>
      </c>
      <c r="E1150" t="s">
        <v>2095</v>
      </c>
      <c r="F1150">
        <v>2009</v>
      </c>
      <c r="G1150" t="s">
        <v>2106</v>
      </c>
      <c r="H1150" t="s">
        <v>2112</v>
      </c>
      <c r="I1150" t="s">
        <v>2235</v>
      </c>
      <c r="J1150" t="s">
        <v>3437</v>
      </c>
      <c r="K1150">
        <v>52866.61</v>
      </c>
      <c r="L1150" t="s">
        <v>1894</v>
      </c>
      <c r="M1150" t="s">
        <v>1893</v>
      </c>
      <c r="N1150">
        <v>6573.08</v>
      </c>
      <c r="O1150" t="s">
        <v>1895</v>
      </c>
      <c r="P1150">
        <v>5619.44</v>
      </c>
      <c r="Q1150" t="s">
        <v>3723</v>
      </c>
      <c r="R1150" t="s">
        <v>1889</v>
      </c>
      <c r="S1150" t="s">
        <v>1890</v>
      </c>
      <c r="T1150" t="s">
        <v>5064</v>
      </c>
      <c r="U1150" t="s">
        <v>1891</v>
      </c>
      <c r="V1150" t="s">
        <v>5316</v>
      </c>
      <c r="W1150" t="s">
        <v>1892</v>
      </c>
      <c r="X1150">
        <v>8440.19</v>
      </c>
    </row>
    <row r="1151" spans="1:24" ht="13.2" x14ac:dyDescent="0.25">
      <c r="A1151" t="s">
        <v>6763</v>
      </c>
      <c r="B1151" t="s">
        <v>162</v>
      </c>
      <c r="C1151" t="s">
        <v>1621</v>
      </c>
      <c r="D1151" t="s">
        <v>2081</v>
      </c>
      <c r="E1151" t="s">
        <v>2101</v>
      </c>
      <c r="F1151">
        <v>2012</v>
      </c>
      <c r="G1151" t="s">
        <v>2106</v>
      </c>
      <c r="H1151" t="s">
        <v>2109</v>
      </c>
      <c r="I1151" t="s">
        <v>2297</v>
      </c>
      <c r="J1151" t="s">
        <v>3438</v>
      </c>
      <c r="K1151">
        <v>59404.21</v>
      </c>
      <c r="L1151" t="s">
        <v>1894</v>
      </c>
      <c r="M1151" t="s">
        <v>1893</v>
      </c>
      <c r="N1151">
        <v>14816.04</v>
      </c>
      <c r="O1151" t="s">
        <v>1895</v>
      </c>
      <c r="P1151">
        <v>7321.27</v>
      </c>
      <c r="Q1151" t="s">
        <v>3725</v>
      </c>
      <c r="R1151" t="s">
        <v>1889</v>
      </c>
      <c r="S1151" t="s">
        <v>1890</v>
      </c>
      <c r="T1151" t="s">
        <v>5065</v>
      </c>
      <c r="U1151" t="s">
        <v>1891</v>
      </c>
      <c r="V1151" t="s">
        <v>5316</v>
      </c>
      <c r="W1151" t="s">
        <v>1892</v>
      </c>
      <c r="X1151">
        <v>6608.8</v>
      </c>
    </row>
    <row r="1152" spans="1:24" ht="13.2" x14ac:dyDescent="0.25">
      <c r="A1152" t="s">
        <v>6764</v>
      </c>
      <c r="B1152" t="s">
        <v>468</v>
      </c>
      <c r="C1152" t="s">
        <v>1622</v>
      </c>
      <c r="D1152" t="s">
        <v>2001</v>
      </c>
      <c r="E1152" t="s">
        <v>2098</v>
      </c>
      <c r="F1152">
        <v>1987</v>
      </c>
      <c r="G1152" t="s">
        <v>2108</v>
      </c>
      <c r="H1152" t="s">
        <v>2118</v>
      </c>
      <c r="I1152" t="s">
        <v>2143</v>
      </c>
      <c r="J1152" t="s">
        <v>3439</v>
      </c>
      <c r="K1152">
        <v>27466.39</v>
      </c>
      <c r="L1152" t="s">
        <v>1894</v>
      </c>
      <c r="M1152" t="s">
        <v>1893</v>
      </c>
      <c r="N1152">
        <v>9969.89</v>
      </c>
      <c r="O1152" t="s">
        <v>1895</v>
      </c>
      <c r="P1152">
        <v>2909.37</v>
      </c>
      <c r="Q1152" t="s">
        <v>3748</v>
      </c>
      <c r="R1152" t="s">
        <v>1889</v>
      </c>
      <c r="S1152" t="s">
        <v>1890</v>
      </c>
      <c r="T1152" t="s">
        <v>853</v>
      </c>
      <c r="U1152" t="s">
        <v>1891</v>
      </c>
      <c r="V1152" t="s">
        <v>5323</v>
      </c>
      <c r="W1152" t="s">
        <v>1892</v>
      </c>
      <c r="X1152">
        <v>3137.84</v>
      </c>
    </row>
    <row r="1153" spans="1:24" ht="13.2" x14ac:dyDescent="0.25">
      <c r="A1153" t="s">
        <v>6765</v>
      </c>
      <c r="B1153" t="s">
        <v>463</v>
      </c>
      <c r="C1153" t="s">
        <v>1623</v>
      </c>
      <c r="D1153" t="s">
        <v>2081</v>
      </c>
      <c r="E1153" t="s">
        <v>2101</v>
      </c>
      <c r="F1153">
        <v>1991</v>
      </c>
      <c r="G1153" t="s">
        <v>2107</v>
      </c>
      <c r="H1153" t="s">
        <v>2119</v>
      </c>
      <c r="I1153" t="s">
        <v>2141</v>
      </c>
      <c r="J1153" t="s">
        <v>3440</v>
      </c>
      <c r="K1153">
        <v>50738.6</v>
      </c>
      <c r="L1153" t="s">
        <v>1894</v>
      </c>
      <c r="M1153" t="s">
        <v>1893</v>
      </c>
      <c r="N1153">
        <v>6260.81</v>
      </c>
      <c r="O1153" t="s">
        <v>1895</v>
      </c>
      <c r="P1153">
        <v>8923.19</v>
      </c>
      <c r="Q1153" t="s">
        <v>3904</v>
      </c>
      <c r="R1153" t="s">
        <v>1889</v>
      </c>
      <c r="S1153" t="s">
        <v>1890</v>
      </c>
      <c r="T1153" t="s">
        <v>5066</v>
      </c>
      <c r="U1153" t="s">
        <v>1891</v>
      </c>
      <c r="V1153" t="s">
        <v>5324</v>
      </c>
      <c r="W1153" t="s">
        <v>1892</v>
      </c>
      <c r="X1153">
        <v>4745.3900000000003</v>
      </c>
    </row>
    <row r="1154" spans="1:24" ht="13.2" x14ac:dyDescent="0.25">
      <c r="A1154" t="s">
        <v>6766</v>
      </c>
      <c r="B1154" t="s">
        <v>449</v>
      </c>
      <c r="C1154" t="s">
        <v>1624</v>
      </c>
      <c r="D1154" t="s">
        <v>2080</v>
      </c>
      <c r="E1154" t="s">
        <v>2087</v>
      </c>
      <c r="F1154">
        <v>1997</v>
      </c>
      <c r="G1154" t="s">
        <v>2107</v>
      </c>
      <c r="H1154" t="s">
        <v>2112</v>
      </c>
      <c r="I1154" t="s">
        <v>2272</v>
      </c>
      <c r="J1154" t="s">
        <v>3441</v>
      </c>
      <c r="K1154">
        <v>16606.47</v>
      </c>
      <c r="L1154" t="s">
        <v>1894</v>
      </c>
      <c r="M1154" t="s">
        <v>1893</v>
      </c>
      <c r="N1154">
        <v>12112.78</v>
      </c>
      <c r="O1154" t="s">
        <v>1895</v>
      </c>
      <c r="P1154">
        <v>7002.57</v>
      </c>
      <c r="Q1154" t="s">
        <v>3893</v>
      </c>
      <c r="R1154" t="s">
        <v>1889</v>
      </c>
      <c r="S1154" t="s">
        <v>1890</v>
      </c>
      <c r="T1154" t="s">
        <v>5067</v>
      </c>
      <c r="U1154" t="s">
        <v>1891</v>
      </c>
      <c r="V1154" t="s">
        <v>5316</v>
      </c>
      <c r="W1154" t="s">
        <v>1892</v>
      </c>
      <c r="X1154">
        <v>4738.07</v>
      </c>
    </row>
    <row r="1155" spans="1:24" ht="13.2" x14ac:dyDescent="0.25">
      <c r="A1155" t="s">
        <v>6767</v>
      </c>
      <c r="B1155" t="s">
        <v>329</v>
      </c>
      <c r="C1155" t="s">
        <v>1625</v>
      </c>
      <c r="D1155" t="s">
        <v>2079</v>
      </c>
      <c r="E1155" t="s">
        <v>2097</v>
      </c>
      <c r="F1155">
        <v>1998</v>
      </c>
      <c r="G1155" t="s">
        <v>2106</v>
      </c>
      <c r="H1155" t="s">
        <v>2121</v>
      </c>
      <c r="I1155" t="s">
        <v>2141</v>
      </c>
      <c r="J1155" t="s">
        <v>3442</v>
      </c>
      <c r="K1155">
        <v>29893.34</v>
      </c>
      <c r="L1155" t="s">
        <v>1894</v>
      </c>
      <c r="M1155" t="s">
        <v>1893</v>
      </c>
      <c r="N1155">
        <v>11797.66</v>
      </c>
      <c r="O1155" t="s">
        <v>1895</v>
      </c>
      <c r="P1155">
        <v>3878.14</v>
      </c>
      <c r="Q1155" t="s">
        <v>3949</v>
      </c>
      <c r="R1155" t="s">
        <v>1889</v>
      </c>
      <c r="S1155" t="s">
        <v>1890</v>
      </c>
      <c r="T1155" t="s">
        <v>5068</v>
      </c>
      <c r="U1155" t="s">
        <v>1891</v>
      </c>
      <c r="V1155" t="s">
        <v>5321</v>
      </c>
      <c r="W1155" t="s">
        <v>1892</v>
      </c>
      <c r="X1155">
        <v>9391.2800000000007</v>
      </c>
    </row>
    <row r="1156" spans="1:24" ht="13.2" x14ac:dyDescent="0.25">
      <c r="A1156" t="s">
        <v>6768</v>
      </c>
      <c r="B1156" t="s">
        <v>292</v>
      </c>
      <c r="C1156" t="s">
        <v>1626</v>
      </c>
      <c r="D1156" t="s">
        <v>2080</v>
      </c>
      <c r="E1156" t="s">
        <v>2100</v>
      </c>
      <c r="F1156">
        <v>1993</v>
      </c>
      <c r="G1156" t="s">
        <v>2107</v>
      </c>
      <c r="H1156" t="s">
        <v>2110</v>
      </c>
      <c r="I1156" t="s">
        <v>2142</v>
      </c>
      <c r="J1156" t="s">
        <v>3443</v>
      </c>
      <c r="K1156">
        <v>36326.07</v>
      </c>
      <c r="L1156" t="s">
        <v>1894</v>
      </c>
      <c r="M1156" t="s">
        <v>1893</v>
      </c>
      <c r="N1156">
        <v>5522.26</v>
      </c>
      <c r="O1156" t="s">
        <v>1895</v>
      </c>
      <c r="P1156">
        <v>7302.63</v>
      </c>
      <c r="Q1156" t="s">
        <v>3900</v>
      </c>
      <c r="R1156" t="s">
        <v>1889</v>
      </c>
      <c r="S1156" t="s">
        <v>1890</v>
      </c>
      <c r="T1156" t="s">
        <v>5069</v>
      </c>
      <c r="U1156" t="s">
        <v>1891</v>
      </c>
      <c r="V1156" t="s">
        <v>5316</v>
      </c>
      <c r="W1156" t="s">
        <v>1892</v>
      </c>
      <c r="X1156">
        <v>9886.9699999999993</v>
      </c>
    </row>
    <row r="1157" spans="1:24" ht="13.2" x14ac:dyDescent="0.25">
      <c r="A1157" t="s">
        <v>6769</v>
      </c>
      <c r="B1157" t="s">
        <v>269</v>
      </c>
      <c r="C1157" t="s">
        <v>1627</v>
      </c>
      <c r="D1157" t="s">
        <v>2082</v>
      </c>
      <c r="E1157" t="s">
        <v>1994</v>
      </c>
      <c r="F1157">
        <v>2005</v>
      </c>
      <c r="G1157" t="s">
        <v>2108</v>
      </c>
      <c r="H1157" t="s">
        <v>2115</v>
      </c>
      <c r="I1157" t="s">
        <v>2143</v>
      </c>
      <c r="J1157" t="s">
        <v>3444</v>
      </c>
      <c r="K1157">
        <v>15159.68</v>
      </c>
      <c r="L1157" t="s">
        <v>1894</v>
      </c>
      <c r="M1157" t="s">
        <v>1893</v>
      </c>
      <c r="N1157">
        <v>6593.16</v>
      </c>
      <c r="O1157" t="s">
        <v>1895</v>
      </c>
      <c r="P1157">
        <v>3303.13</v>
      </c>
      <c r="Q1157" t="s">
        <v>3723</v>
      </c>
      <c r="R1157" t="s">
        <v>1889</v>
      </c>
      <c r="S1157" t="s">
        <v>1890</v>
      </c>
      <c r="T1157" t="s">
        <v>5070</v>
      </c>
      <c r="U1157" t="s">
        <v>1891</v>
      </c>
      <c r="V1157" t="s">
        <v>5316</v>
      </c>
      <c r="W1157" t="s">
        <v>1892</v>
      </c>
      <c r="X1157">
        <v>5030.97</v>
      </c>
    </row>
    <row r="1158" spans="1:24" ht="13.2" x14ac:dyDescent="0.25">
      <c r="A1158" t="s">
        <v>6770</v>
      </c>
      <c r="B1158" t="s">
        <v>125</v>
      </c>
      <c r="C1158" t="s">
        <v>1628</v>
      </c>
      <c r="D1158" t="s">
        <v>2082</v>
      </c>
      <c r="E1158" t="s">
        <v>2102</v>
      </c>
      <c r="F1158">
        <v>1996</v>
      </c>
      <c r="G1158" t="s">
        <v>2106</v>
      </c>
      <c r="H1158" t="s">
        <v>2117</v>
      </c>
      <c r="I1158" t="s">
        <v>2296</v>
      </c>
      <c r="J1158" t="s">
        <v>3445</v>
      </c>
      <c r="K1158">
        <v>41399.56</v>
      </c>
      <c r="L1158" t="s">
        <v>1894</v>
      </c>
      <c r="M1158" t="s">
        <v>1893</v>
      </c>
      <c r="N1158">
        <v>11704.66</v>
      </c>
      <c r="O1158" t="s">
        <v>1895</v>
      </c>
      <c r="P1158">
        <v>2747.86</v>
      </c>
      <c r="Q1158" t="s">
        <v>3912</v>
      </c>
      <c r="R1158" t="s">
        <v>1889</v>
      </c>
      <c r="S1158" t="s">
        <v>1890</v>
      </c>
      <c r="T1158" t="s">
        <v>5071</v>
      </c>
      <c r="U1158" t="s">
        <v>1891</v>
      </c>
      <c r="V1158" t="s">
        <v>5316</v>
      </c>
      <c r="W1158" t="s">
        <v>1892</v>
      </c>
      <c r="X1158">
        <v>1640.08</v>
      </c>
    </row>
    <row r="1159" spans="1:24" ht="13.2" x14ac:dyDescent="0.25">
      <c r="A1159" t="s">
        <v>6771</v>
      </c>
      <c r="B1159" t="s">
        <v>369</v>
      </c>
      <c r="C1159" t="s">
        <v>1629</v>
      </c>
      <c r="D1159" t="s">
        <v>2001</v>
      </c>
      <c r="E1159" t="s">
        <v>2097</v>
      </c>
      <c r="F1159">
        <v>1992</v>
      </c>
      <c r="G1159" t="s">
        <v>2108</v>
      </c>
      <c r="H1159" t="s">
        <v>2121</v>
      </c>
      <c r="I1159" t="s">
        <v>2299</v>
      </c>
      <c r="J1159" t="s">
        <v>3446</v>
      </c>
      <c r="K1159">
        <v>30637.53</v>
      </c>
      <c r="L1159" t="s">
        <v>1894</v>
      </c>
      <c r="M1159" t="s">
        <v>1893</v>
      </c>
      <c r="N1159">
        <v>9172.06</v>
      </c>
      <c r="O1159" t="s">
        <v>1895</v>
      </c>
      <c r="P1159">
        <v>3834.26</v>
      </c>
      <c r="Q1159" t="s">
        <v>3748</v>
      </c>
      <c r="R1159" t="s">
        <v>1889</v>
      </c>
      <c r="S1159" t="s">
        <v>1890</v>
      </c>
      <c r="T1159" t="s">
        <v>5072</v>
      </c>
      <c r="U1159" t="s">
        <v>1891</v>
      </c>
      <c r="V1159" t="s">
        <v>5316</v>
      </c>
      <c r="W1159" t="s">
        <v>1892</v>
      </c>
      <c r="X1159">
        <v>8681.18</v>
      </c>
    </row>
    <row r="1160" spans="1:24" ht="13.2" x14ac:dyDescent="0.25">
      <c r="A1160" t="s">
        <v>6772</v>
      </c>
      <c r="B1160" t="s">
        <v>291</v>
      </c>
      <c r="C1160" t="s">
        <v>1630</v>
      </c>
      <c r="D1160" t="s">
        <v>2082</v>
      </c>
      <c r="E1160" t="s">
        <v>2084</v>
      </c>
      <c r="F1160">
        <v>1993</v>
      </c>
      <c r="G1160" t="s">
        <v>2107</v>
      </c>
      <c r="H1160" t="s">
        <v>2116</v>
      </c>
      <c r="I1160" t="s">
        <v>2225</v>
      </c>
      <c r="J1160" t="s">
        <v>3447</v>
      </c>
      <c r="K1160">
        <v>21190.74</v>
      </c>
      <c r="L1160" t="s">
        <v>1894</v>
      </c>
      <c r="M1160" t="s">
        <v>1893</v>
      </c>
      <c r="N1160">
        <v>13405.25</v>
      </c>
      <c r="O1160" t="s">
        <v>1895</v>
      </c>
      <c r="P1160">
        <v>8337.4699999999993</v>
      </c>
      <c r="Q1160" t="s">
        <v>3901</v>
      </c>
      <c r="R1160" t="s">
        <v>1889</v>
      </c>
      <c r="S1160" t="s">
        <v>1890</v>
      </c>
      <c r="T1160" t="s">
        <v>5073</v>
      </c>
      <c r="U1160" t="s">
        <v>1891</v>
      </c>
      <c r="V1160" t="s">
        <v>5316</v>
      </c>
      <c r="W1160" t="s">
        <v>1892</v>
      </c>
      <c r="X1160">
        <v>6383.43</v>
      </c>
    </row>
    <row r="1161" spans="1:24" ht="13.2" x14ac:dyDescent="0.25">
      <c r="A1161" t="s">
        <v>6773</v>
      </c>
      <c r="B1161" t="s">
        <v>410</v>
      </c>
      <c r="C1161" t="s">
        <v>1631</v>
      </c>
      <c r="D1161" t="s">
        <v>2081</v>
      </c>
      <c r="E1161" t="s">
        <v>2092</v>
      </c>
      <c r="F1161">
        <v>1995</v>
      </c>
      <c r="G1161" t="s">
        <v>2106</v>
      </c>
      <c r="H1161" t="s">
        <v>2115</v>
      </c>
      <c r="I1161" t="s">
        <v>2297</v>
      </c>
      <c r="J1161" t="s">
        <v>3448</v>
      </c>
      <c r="K1161">
        <v>55931.47</v>
      </c>
      <c r="L1161" t="s">
        <v>1894</v>
      </c>
      <c r="M1161" t="s">
        <v>1893</v>
      </c>
      <c r="N1161">
        <v>12848.89</v>
      </c>
      <c r="O1161" t="s">
        <v>1895</v>
      </c>
      <c r="P1161">
        <v>4101.71</v>
      </c>
      <c r="Q1161" t="s">
        <v>3724</v>
      </c>
      <c r="R1161" t="s">
        <v>1889</v>
      </c>
      <c r="S1161" t="s">
        <v>1890</v>
      </c>
      <c r="T1161" t="s">
        <v>5074</v>
      </c>
      <c r="U1161" t="s">
        <v>1891</v>
      </c>
      <c r="V1161" t="s">
        <v>5324</v>
      </c>
      <c r="W1161" t="s">
        <v>1892</v>
      </c>
      <c r="X1161">
        <v>3982.79</v>
      </c>
    </row>
    <row r="1162" spans="1:24" ht="13.2" x14ac:dyDescent="0.25">
      <c r="A1162" t="s">
        <v>6774</v>
      </c>
      <c r="B1162" t="s">
        <v>251</v>
      </c>
      <c r="C1162" t="s">
        <v>1632</v>
      </c>
      <c r="D1162" t="s">
        <v>2082</v>
      </c>
      <c r="E1162" t="s">
        <v>2091</v>
      </c>
      <c r="F1162">
        <v>1997</v>
      </c>
      <c r="G1162" t="s">
        <v>2106</v>
      </c>
      <c r="H1162" t="s">
        <v>2109</v>
      </c>
      <c r="I1162" t="s">
        <v>2179</v>
      </c>
      <c r="J1162" t="s">
        <v>3449</v>
      </c>
      <c r="K1162">
        <v>16518.349999999999</v>
      </c>
      <c r="L1162" t="s">
        <v>1894</v>
      </c>
      <c r="M1162" t="s">
        <v>1893</v>
      </c>
      <c r="N1162">
        <v>13635.7</v>
      </c>
      <c r="O1162" t="s">
        <v>1895</v>
      </c>
      <c r="P1162">
        <v>4594.75</v>
      </c>
      <c r="Q1162" t="s">
        <v>3925</v>
      </c>
      <c r="R1162" t="s">
        <v>1889</v>
      </c>
      <c r="S1162" t="s">
        <v>1890</v>
      </c>
      <c r="T1162" t="s">
        <v>5075</v>
      </c>
      <c r="U1162" t="s">
        <v>1891</v>
      </c>
      <c r="V1162" t="s">
        <v>5316</v>
      </c>
      <c r="W1162" t="s">
        <v>1892</v>
      </c>
      <c r="X1162">
        <v>2146.5100000000002</v>
      </c>
    </row>
    <row r="1163" spans="1:24" ht="13.2" x14ac:dyDescent="0.25">
      <c r="A1163" t="s">
        <v>6775</v>
      </c>
      <c r="B1163" t="s">
        <v>389</v>
      </c>
      <c r="C1163" t="s">
        <v>1633</v>
      </c>
      <c r="D1163" t="s">
        <v>2079</v>
      </c>
      <c r="E1163" t="s">
        <v>2093</v>
      </c>
      <c r="F1163">
        <v>1986</v>
      </c>
      <c r="G1163" t="s">
        <v>2107</v>
      </c>
      <c r="H1163" t="s">
        <v>2111</v>
      </c>
      <c r="I1163" t="s">
        <v>2296</v>
      </c>
      <c r="J1163" t="s">
        <v>3450</v>
      </c>
      <c r="K1163">
        <v>53946.04</v>
      </c>
      <c r="L1163" t="s">
        <v>1894</v>
      </c>
      <c r="M1163" t="s">
        <v>1893</v>
      </c>
      <c r="N1163">
        <v>12546.66</v>
      </c>
      <c r="O1163" t="s">
        <v>1895</v>
      </c>
      <c r="P1163">
        <v>5618.6</v>
      </c>
      <c r="Q1163" t="s">
        <v>3723</v>
      </c>
      <c r="R1163" t="s">
        <v>1889</v>
      </c>
      <c r="S1163" t="s">
        <v>1890</v>
      </c>
      <c r="T1163" t="s">
        <v>5076</v>
      </c>
      <c r="U1163" t="s">
        <v>1891</v>
      </c>
      <c r="V1163" t="s">
        <v>5321</v>
      </c>
      <c r="W1163" t="s">
        <v>1892</v>
      </c>
      <c r="X1163">
        <v>5790.66</v>
      </c>
    </row>
    <row r="1164" spans="1:24" ht="13.2" x14ac:dyDescent="0.25">
      <c r="A1164" t="s">
        <v>6776</v>
      </c>
      <c r="B1164" t="s">
        <v>379</v>
      </c>
      <c r="C1164" t="s">
        <v>1634</v>
      </c>
      <c r="D1164" t="s">
        <v>2001</v>
      </c>
      <c r="E1164" t="s">
        <v>2091</v>
      </c>
      <c r="F1164">
        <v>1994</v>
      </c>
      <c r="G1164" t="s">
        <v>2107</v>
      </c>
      <c r="H1164" t="s">
        <v>2112</v>
      </c>
      <c r="I1164" t="s">
        <v>2141</v>
      </c>
      <c r="J1164" t="s">
        <v>3451</v>
      </c>
      <c r="K1164">
        <v>48110.17</v>
      </c>
      <c r="L1164" t="s">
        <v>1894</v>
      </c>
      <c r="M1164" t="s">
        <v>1893</v>
      </c>
      <c r="N1164">
        <v>13344.96</v>
      </c>
      <c r="O1164" t="s">
        <v>1895</v>
      </c>
      <c r="P1164">
        <v>8203.8799999999992</v>
      </c>
      <c r="Q1164" t="s">
        <v>3918</v>
      </c>
      <c r="R1164" t="s">
        <v>1889</v>
      </c>
      <c r="S1164" t="s">
        <v>1890</v>
      </c>
      <c r="T1164" t="s">
        <v>5077</v>
      </c>
      <c r="U1164" t="s">
        <v>1891</v>
      </c>
      <c r="V1164" t="s">
        <v>5321</v>
      </c>
      <c r="W1164" t="s">
        <v>1892</v>
      </c>
      <c r="X1164">
        <v>5091.08</v>
      </c>
    </row>
    <row r="1165" spans="1:24" ht="13.2" x14ac:dyDescent="0.25">
      <c r="A1165" t="s">
        <v>6777</v>
      </c>
      <c r="B1165" t="s">
        <v>192</v>
      </c>
      <c r="C1165" t="s">
        <v>1635</v>
      </c>
      <c r="D1165" t="s">
        <v>2080</v>
      </c>
      <c r="E1165" t="s">
        <v>2101</v>
      </c>
      <c r="F1165">
        <v>2003</v>
      </c>
      <c r="G1165" t="s">
        <v>2107</v>
      </c>
      <c r="H1165" t="s">
        <v>2110</v>
      </c>
      <c r="I1165" t="s">
        <v>2225</v>
      </c>
      <c r="J1165" t="s">
        <v>3452</v>
      </c>
      <c r="K1165">
        <v>55806.48</v>
      </c>
      <c r="L1165" t="s">
        <v>1894</v>
      </c>
      <c r="M1165" t="s">
        <v>1893</v>
      </c>
      <c r="N1165">
        <v>11679.36</v>
      </c>
      <c r="O1165" t="s">
        <v>1895</v>
      </c>
      <c r="P1165">
        <v>3498.52</v>
      </c>
      <c r="Q1165" t="s">
        <v>3914</v>
      </c>
      <c r="R1165" t="s">
        <v>1889</v>
      </c>
      <c r="S1165" t="s">
        <v>1890</v>
      </c>
      <c r="T1165" t="s">
        <v>5078</v>
      </c>
      <c r="U1165" t="s">
        <v>1891</v>
      </c>
      <c r="V1165" t="s">
        <v>5316</v>
      </c>
      <c r="W1165" t="s">
        <v>1892</v>
      </c>
      <c r="X1165">
        <v>3972.69</v>
      </c>
    </row>
    <row r="1166" spans="1:24" ht="13.2" x14ac:dyDescent="0.25">
      <c r="A1166" t="s">
        <v>6778</v>
      </c>
      <c r="B1166" t="s">
        <v>421</v>
      </c>
      <c r="C1166" t="s">
        <v>1636</v>
      </c>
      <c r="D1166" t="s">
        <v>2078</v>
      </c>
      <c r="E1166" t="s">
        <v>2084</v>
      </c>
      <c r="F1166">
        <v>1987</v>
      </c>
      <c r="G1166" t="s">
        <v>2107</v>
      </c>
      <c r="H1166" t="s">
        <v>2112</v>
      </c>
      <c r="I1166" t="s">
        <v>2141</v>
      </c>
      <c r="J1166" t="s">
        <v>3453</v>
      </c>
      <c r="K1166">
        <v>27311.88</v>
      </c>
      <c r="L1166" t="s">
        <v>1894</v>
      </c>
      <c r="M1166" t="s">
        <v>1893</v>
      </c>
      <c r="N1166">
        <v>9010.5300000000007</v>
      </c>
      <c r="O1166" t="s">
        <v>1895</v>
      </c>
      <c r="P1166">
        <v>7003.48</v>
      </c>
      <c r="Q1166" t="s">
        <v>3876</v>
      </c>
      <c r="R1166" t="s">
        <v>1889</v>
      </c>
      <c r="S1166" t="s">
        <v>1890</v>
      </c>
      <c r="T1166" t="s">
        <v>5079</v>
      </c>
      <c r="U1166" t="s">
        <v>1891</v>
      </c>
      <c r="V1166" t="s">
        <v>5625</v>
      </c>
      <c r="W1166" t="s">
        <v>1892</v>
      </c>
      <c r="X1166">
        <v>1872.5</v>
      </c>
    </row>
    <row r="1167" spans="1:24" ht="13.2" x14ac:dyDescent="0.25">
      <c r="A1167" t="s">
        <v>6779</v>
      </c>
      <c r="B1167" t="s">
        <v>237</v>
      </c>
      <c r="C1167" t="s">
        <v>1637</v>
      </c>
      <c r="D1167" t="s">
        <v>2080</v>
      </c>
      <c r="E1167" t="s">
        <v>2085</v>
      </c>
      <c r="F1167">
        <v>2012</v>
      </c>
      <c r="G1167" t="s">
        <v>2107</v>
      </c>
      <c r="H1167" t="s">
        <v>2123</v>
      </c>
      <c r="I1167" t="s">
        <v>2225</v>
      </c>
      <c r="J1167" t="s">
        <v>3454</v>
      </c>
      <c r="K1167">
        <v>26253.05</v>
      </c>
      <c r="L1167" t="s">
        <v>1894</v>
      </c>
      <c r="M1167" t="s">
        <v>1893</v>
      </c>
      <c r="N1167">
        <v>7044.22</v>
      </c>
      <c r="O1167" t="s">
        <v>1895</v>
      </c>
      <c r="P1167">
        <v>8506.43</v>
      </c>
      <c r="Q1167" t="s">
        <v>3909</v>
      </c>
      <c r="R1167" t="s">
        <v>1889</v>
      </c>
      <c r="S1167" t="s">
        <v>1890</v>
      </c>
      <c r="T1167" t="s">
        <v>5080</v>
      </c>
      <c r="U1167" t="s">
        <v>1891</v>
      </c>
      <c r="V1167" t="s">
        <v>5319</v>
      </c>
      <c r="W1167" t="s">
        <v>1892</v>
      </c>
      <c r="X1167">
        <v>4186.2700000000004</v>
      </c>
    </row>
    <row r="1168" spans="1:24" ht="13.2" x14ac:dyDescent="0.25">
      <c r="A1168" t="s">
        <v>6780</v>
      </c>
      <c r="B1168" t="s">
        <v>351</v>
      </c>
      <c r="C1168" t="s">
        <v>1638</v>
      </c>
      <c r="D1168" t="s">
        <v>2082</v>
      </c>
      <c r="E1168" t="s">
        <v>2084</v>
      </c>
      <c r="F1168">
        <v>2007</v>
      </c>
      <c r="G1168" t="s">
        <v>2108</v>
      </c>
      <c r="H1168" t="s">
        <v>2115</v>
      </c>
      <c r="I1168" t="s">
        <v>2143</v>
      </c>
      <c r="J1168" t="s">
        <v>3455</v>
      </c>
      <c r="K1168">
        <v>56891.95</v>
      </c>
      <c r="L1168" t="s">
        <v>1894</v>
      </c>
      <c r="M1168" t="s">
        <v>1893</v>
      </c>
      <c r="N1168">
        <v>5545.85</v>
      </c>
      <c r="O1168" t="s">
        <v>1895</v>
      </c>
      <c r="P1168">
        <v>5158.8900000000003</v>
      </c>
      <c r="Q1168" t="s">
        <v>3740</v>
      </c>
      <c r="R1168" t="s">
        <v>1889</v>
      </c>
      <c r="S1168" t="s">
        <v>1890</v>
      </c>
      <c r="T1168" t="s">
        <v>5081</v>
      </c>
      <c r="U1168" t="s">
        <v>1891</v>
      </c>
      <c r="V1168" t="s">
        <v>5316</v>
      </c>
      <c r="W1168" t="s">
        <v>1892</v>
      </c>
      <c r="X1168">
        <v>7363.86</v>
      </c>
    </row>
    <row r="1169" spans="1:24" ht="13.2" x14ac:dyDescent="0.25">
      <c r="A1169" t="s">
        <v>6781</v>
      </c>
      <c r="B1169" t="s">
        <v>210</v>
      </c>
      <c r="C1169" t="s">
        <v>1639</v>
      </c>
      <c r="D1169" t="s">
        <v>2080</v>
      </c>
      <c r="E1169" t="s">
        <v>2083</v>
      </c>
      <c r="F1169">
        <v>2009</v>
      </c>
      <c r="G1169" t="s">
        <v>2107</v>
      </c>
      <c r="H1169" t="s">
        <v>2122</v>
      </c>
      <c r="I1169" t="s">
        <v>2143</v>
      </c>
      <c r="J1169" t="s">
        <v>3456</v>
      </c>
      <c r="K1169">
        <v>38853.94</v>
      </c>
      <c r="L1169" t="s">
        <v>1894</v>
      </c>
      <c r="M1169" t="s">
        <v>1893</v>
      </c>
      <c r="N1169">
        <v>9342.58</v>
      </c>
      <c r="O1169" t="s">
        <v>1895</v>
      </c>
      <c r="P1169">
        <v>7808.33</v>
      </c>
      <c r="Q1169" t="s">
        <v>3916</v>
      </c>
      <c r="R1169" t="s">
        <v>1889</v>
      </c>
      <c r="S1169" t="s">
        <v>1890</v>
      </c>
      <c r="T1169" t="s">
        <v>5082</v>
      </c>
      <c r="U1169" t="s">
        <v>1891</v>
      </c>
      <c r="V1169" t="s">
        <v>5316</v>
      </c>
      <c r="W1169" t="s">
        <v>1892</v>
      </c>
      <c r="X1169">
        <v>4896.4799999999996</v>
      </c>
    </row>
    <row r="1170" spans="1:24" ht="13.2" x14ac:dyDescent="0.25">
      <c r="A1170" t="s">
        <v>6782</v>
      </c>
      <c r="B1170" t="s">
        <v>443</v>
      </c>
      <c r="C1170" t="s">
        <v>1640</v>
      </c>
      <c r="D1170" t="s">
        <v>2079</v>
      </c>
      <c r="E1170" t="s">
        <v>2089</v>
      </c>
      <c r="F1170">
        <v>2009</v>
      </c>
      <c r="G1170" t="s">
        <v>2108</v>
      </c>
      <c r="H1170" t="s">
        <v>2123</v>
      </c>
      <c r="I1170" t="s">
        <v>2296</v>
      </c>
      <c r="J1170" t="s">
        <v>3457</v>
      </c>
      <c r="K1170">
        <v>19325.3</v>
      </c>
      <c r="L1170" t="s">
        <v>1894</v>
      </c>
      <c r="M1170" t="s">
        <v>1893</v>
      </c>
      <c r="N1170">
        <v>7645.33</v>
      </c>
      <c r="O1170" t="s">
        <v>1895</v>
      </c>
      <c r="P1170">
        <v>4086.04</v>
      </c>
      <c r="Q1170" t="s">
        <v>3924</v>
      </c>
      <c r="R1170" t="s">
        <v>1889</v>
      </c>
      <c r="S1170" t="s">
        <v>1890</v>
      </c>
      <c r="T1170" t="s">
        <v>5083</v>
      </c>
      <c r="U1170" t="s">
        <v>1891</v>
      </c>
      <c r="V1170" t="s">
        <v>5316</v>
      </c>
      <c r="W1170" t="s">
        <v>1892</v>
      </c>
      <c r="X1170">
        <v>1059.1099999999999</v>
      </c>
    </row>
    <row r="1171" spans="1:24" ht="13.2" x14ac:dyDescent="0.25">
      <c r="A1171" t="s">
        <v>6783</v>
      </c>
      <c r="B1171" t="s">
        <v>155</v>
      </c>
      <c r="C1171" t="s">
        <v>1641</v>
      </c>
      <c r="D1171" t="s">
        <v>2001</v>
      </c>
      <c r="E1171" t="s">
        <v>2093</v>
      </c>
      <c r="F1171">
        <v>2009</v>
      </c>
      <c r="G1171" t="s">
        <v>2107</v>
      </c>
      <c r="H1171" t="s">
        <v>2123</v>
      </c>
      <c r="I1171" t="s">
        <v>2179</v>
      </c>
      <c r="J1171" t="s">
        <v>3458</v>
      </c>
      <c r="K1171">
        <v>33420.31</v>
      </c>
      <c r="L1171" t="s">
        <v>1894</v>
      </c>
      <c r="M1171" t="s">
        <v>1893</v>
      </c>
      <c r="N1171">
        <v>5890.27</v>
      </c>
      <c r="O1171" t="s">
        <v>1895</v>
      </c>
      <c r="P1171">
        <v>7370.46</v>
      </c>
      <c r="Q1171" t="s">
        <v>3892</v>
      </c>
      <c r="R1171" t="s">
        <v>1889</v>
      </c>
      <c r="S1171" t="s">
        <v>1890</v>
      </c>
      <c r="T1171" t="s">
        <v>5084</v>
      </c>
      <c r="U1171" t="s">
        <v>1891</v>
      </c>
      <c r="V1171" t="s">
        <v>5316</v>
      </c>
      <c r="W1171" t="s">
        <v>1892</v>
      </c>
      <c r="X1171">
        <v>3399.07</v>
      </c>
    </row>
    <row r="1172" spans="1:24" ht="13.2" x14ac:dyDescent="0.25">
      <c r="A1172" t="s">
        <v>6784</v>
      </c>
      <c r="B1172" t="s">
        <v>177</v>
      </c>
      <c r="C1172" t="s">
        <v>1642</v>
      </c>
      <c r="D1172" t="s">
        <v>2080</v>
      </c>
      <c r="E1172" t="s">
        <v>2094</v>
      </c>
      <c r="F1172">
        <v>2007</v>
      </c>
      <c r="G1172" t="s">
        <v>2108</v>
      </c>
      <c r="H1172" t="s">
        <v>2119</v>
      </c>
      <c r="I1172" t="s">
        <v>2233</v>
      </c>
      <c r="J1172" t="s">
        <v>3459</v>
      </c>
      <c r="K1172">
        <v>55364.65</v>
      </c>
      <c r="L1172" t="s">
        <v>1894</v>
      </c>
      <c r="M1172" t="s">
        <v>1893</v>
      </c>
      <c r="N1172">
        <v>12989.95</v>
      </c>
      <c r="O1172" t="s">
        <v>1895</v>
      </c>
      <c r="P1172">
        <v>2273.09</v>
      </c>
      <c r="Q1172" t="s">
        <v>3876</v>
      </c>
      <c r="R1172" t="s">
        <v>1889</v>
      </c>
      <c r="S1172" t="s">
        <v>1890</v>
      </c>
      <c r="T1172" t="s">
        <v>5085</v>
      </c>
      <c r="U1172" t="s">
        <v>1891</v>
      </c>
      <c r="V1172" t="s">
        <v>5316</v>
      </c>
      <c r="W1172" t="s">
        <v>1892</v>
      </c>
      <c r="X1172">
        <v>2728.81</v>
      </c>
    </row>
    <row r="1173" spans="1:24" ht="13.2" x14ac:dyDescent="0.25">
      <c r="A1173" t="s">
        <v>6785</v>
      </c>
      <c r="B1173" t="s">
        <v>471</v>
      </c>
      <c r="C1173" t="s">
        <v>1643</v>
      </c>
      <c r="D1173" t="s">
        <v>2082</v>
      </c>
      <c r="E1173" t="s">
        <v>2001</v>
      </c>
      <c r="F1173">
        <v>1992</v>
      </c>
      <c r="G1173" t="s">
        <v>2106</v>
      </c>
      <c r="H1173" t="s">
        <v>2110</v>
      </c>
      <c r="I1173" t="s">
        <v>2235</v>
      </c>
      <c r="J1173" t="s">
        <v>3460</v>
      </c>
      <c r="K1173">
        <v>24386.66</v>
      </c>
      <c r="L1173" t="s">
        <v>1894</v>
      </c>
      <c r="M1173" t="s">
        <v>1893</v>
      </c>
      <c r="N1173">
        <v>10083.959999999999</v>
      </c>
      <c r="O1173" t="s">
        <v>1895</v>
      </c>
      <c r="P1173">
        <v>5926.06</v>
      </c>
      <c r="Q1173" t="s">
        <v>3748</v>
      </c>
      <c r="R1173" t="s">
        <v>1889</v>
      </c>
      <c r="S1173" t="s">
        <v>1890</v>
      </c>
      <c r="T1173" t="s">
        <v>5086</v>
      </c>
      <c r="U1173" t="s">
        <v>1891</v>
      </c>
      <c r="V1173" t="s">
        <v>5316</v>
      </c>
      <c r="W1173" t="s">
        <v>1892</v>
      </c>
      <c r="X1173">
        <v>7550.4</v>
      </c>
    </row>
    <row r="1174" spans="1:24" ht="13.2" x14ac:dyDescent="0.25">
      <c r="A1174" t="s">
        <v>6786</v>
      </c>
      <c r="B1174" t="s">
        <v>279</v>
      </c>
      <c r="C1174" t="s">
        <v>1644</v>
      </c>
      <c r="D1174" t="s">
        <v>2080</v>
      </c>
      <c r="E1174" t="s">
        <v>2090</v>
      </c>
      <c r="F1174">
        <v>2000</v>
      </c>
      <c r="G1174" t="s">
        <v>2107</v>
      </c>
      <c r="H1174" t="s">
        <v>2110</v>
      </c>
      <c r="I1174" t="s">
        <v>2296</v>
      </c>
      <c r="J1174" t="s">
        <v>3461</v>
      </c>
      <c r="K1174">
        <v>39628.9</v>
      </c>
      <c r="L1174" t="s">
        <v>1894</v>
      </c>
      <c r="M1174" t="s">
        <v>1893</v>
      </c>
      <c r="N1174">
        <v>13797.46</v>
      </c>
      <c r="O1174" t="s">
        <v>1895</v>
      </c>
      <c r="P1174">
        <v>2814.03</v>
      </c>
      <c r="Q1174" t="s">
        <v>3748</v>
      </c>
      <c r="R1174" t="s">
        <v>1889</v>
      </c>
      <c r="S1174" t="s">
        <v>1890</v>
      </c>
      <c r="T1174" t="s">
        <v>5087</v>
      </c>
      <c r="U1174" t="s">
        <v>1891</v>
      </c>
      <c r="V1174" t="s">
        <v>5316</v>
      </c>
      <c r="W1174" t="s">
        <v>1892</v>
      </c>
      <c r="X1174">
        <v>2283.02</v>
      </c>
    </row>
    <row r="1175" spans="1:24" ht="13.2" x14ac:dyDescent="0.25">
      <c r="A1175" t="s">
        <v>6787</v>
      </c>
      <c r="B1175" t="s">
        <v>412</v>
      </c>
      <c r="C1175" t="s">
        <v>1645</v>
      </c>
      <c r="D1175" t="s">
        <v>2080</v>
      </c>
      <c r="E1175" t="s">
        <v>2097</v>
      </c>
      <c r="F1175">
        <v>2002</v>
      </c>
      <c r="G1175" t="s">
        <v>2108</v>
      </c>
      <c r="H1175" t="s">
        <v>2115</v>
      </c>
      <c r="I1175" t="s">
        <v>2295</v>
      </c>
      <c r="J1175" t="s">
        <v>3462</v>
      </c>
      <c r="K1175">
        <v>27162.29</v>
      </c>
      <c r="L1175" t="s">
        <v>1894</v>
      </c>
      <c r="M1175" t="s">
        <v>1893</v>
      </c>
      <c r="N1175">
        <v>9887.74</v>
      </c>
      <c r="O1175" t="s">
        <v>1895</v>
      </c>
      <c r="P1175">
        <v>4492.24</v>
      </c>
      <c r="Q1175" t="s">
        <v>3910</v>
      </c>
      <c r="R1175" t="s">
        <v>1889</v>
      </c>
      <c r="S1175" t="s">
        <v>1890</v>
      </c>
      <c r="T1175" t="s">
        <v>5088</v>
      </c>
      <c r="U1175" t="s">
        <v>1891</v>
      </c>
      <c r="V1175" t="s">
        <v>5316</v>
      </c>
      <c r="W1175" t="s">
        <v>1892</v>
      </c>
      <c r="X1175">
        <v>5584.59</v>
      </c>
    </row>
    <row r="1176" spans="1:24" ht="13.2" x14ac:dyDescent="0.25">
      <c r="A1176" t="s">
        <v>6788</v>
      </c>
      <c r="B1176" t="s">
        <v>476</v>
      </c>
      <c r="C1176" t="s">
        <v>1646</v>
      </c>
      <c r="D1176" t="s">
        <v>2079</v>
      </c>
      <c r="E1176" t="s">
        <v>2095</v>
      </c>
      <c r="F1176">
        <v>2004</v>
      </c>
      <c r="G1176" t="s">
        <v>2106</v>
      </c>
      <c r="H1176" t="s">
        <v>2123</v>
      </c>
      <c r="I1176" t="s">
        <v>2141</v>
      </c>
      <c r="J1176" t="s">
        <v>3463</v>
      </c>
      <c r="K1176">
        <v>48767.38</v>
      </c>
      <c r="L1176" t="s">
        <v>1894</v>
      </c>
      <c r="M1176" t="s">
        <v>1893</v>
      </c>
      <c r="N1176">
        <v>8771.17</v>
      </c>
      <c r="O1176" t="s">
        <v>1895</v>
      </c>
      <c r="P1176">
        <v>2416.0100000000002</v>
      </c>
      <c r="Q1176" t="s">
        <v>3748</v>
      </c>
      <c r="R1176" t="s">
        <v>1889</v>
      </c>
      <c r="S1176" t="s">
        <v>1890</v>
      </c>
      <c r="T1176" t="s">
        <v>5089</v>
      </c>
      <c r="U1176" t="s">
        <v>1891</v>
      </c>
      <c r="V1176" t="s">
        <v>5626</v>
      </c>
      <c r="W1176" t="s">
        <v>1892</v>
      </c>
      <c r="X1176">
        <v>4243.2</v>
      </c>
    </row>
    <row r="1177" spans="1:24" ht="13.2" x14ac:dyDescent="0.25">
      <c r="A1177" t="s">
        <v>6789</v>
      </c>
      <c r="B1177" t="s">
        <v>151</v>
      </c>
      <c r="C1177" t="s">
        <v>1647</v>
      </c>
      <c r="D1177" t="s">
        <v>2001</v>
      </c>
      <c r="E1177" t="s">
        <v>2082</v>
      </c>
      <c r="F1177">
        <v>1997</v>
      </c>
      <c r="G1177" t="s">
        <v>2108</v>
      </c>
      <c r="H1177" t="s">
        <v>2112</v>
      </c>
      <c r="I1177" t="s">
        <v>2179</v>
      </c>
      <c r="J1177" t="s">
        <v>3464</v>
      </c>
      <c r="K1177">
        <v>25608.61</v>
      </c>
      <c r="L1177" t="s">
        <v>1894</v>
      </c>
      <c r="M1177" t="s">
        <v>1893</v>
      </c>
      <c r="N1177">
        <v>12419.5</v>
      </c>
      <c r="O1177" t="s">
        <v>1895</v>
      </c>
      <c r="P1177">
        <v>2914.59</v>
      </c>
      <c r="Q1177" t="s">
        <v>3900</v>
      </c>
      <c r="R1177" t="s">
        <v>1889</v>
      </c>
      <c r="S1177" t="s">
        <v>1890</v>
      </c>
      <c r="T1177" t="s">
        <v>5090</v>
      </c>
      <c r="U1177" t="s">
        <v>1891</v>
      </c>
      <c r="V1177" t="s">
        <v>5625</v>
      </c>
      <c r="W1177" t="s">
        <v>1892</v>
      </c>
      <c r="X1177">
        <v>9115.9</v>
      </c>
    </row>
    <row r="1178" spans="1:24" ht="13.2" x14ac:dyDescent="0.25">
      <c r="A1178" t="s">
        <v>6790</v>
      </c>
      <c r="B1178" t="s">
        <v>200</v>
      </c>
      <c r="C1178" t="s">
        <v>1648</v>
      </c>
      <c r="D1178" t="s">
        <v>2078</v>
      </c>
      <c r="E1178" t="s">
        <v>2099</v>
      </c>
      <c r="F1178">
        <v>1992</v>
      </c>
      <c r="G1178" t="s">
        <v>2108</v>
      </c>
      <c r="H1178" t="s">
        <v>2122</v>
      </c>
      <c r="I1178" t="s">
        <v>2143</v>
      </c>
      <c r="J1178" t="s">
        <v>3465</v>
      </c>
      <c r="K1178">
        <v>30684.57</v>
      </c>
      <c r="L1178" t="s">
        <v>1894</v>
      </c>
      <c r="M1178" t="s">
        <v>1893</v>
      </c>
      <c r="N1178">
        <v>5387.43</v>
      </c>
      <c r="O1178" t="s">
        <v>1895</v>
      </c>
      <c r="P1178">
        <v>6576.17</v>
      </c>
      <c r="Q1178" t="s">
        <v>3892</v>
      </c>
      <c r="R1178" t="s">
        <v>1889</v>
      </c>
      <c r="S1178" t="s">
        <v>1890</v>
      </c>
      <c r="T1178" t="s">
        <v>5091</v>
      </c>
      <c r="U1178" t="s">
        <v>1891</v>
      </c>
      <c r="V1178" t="s">
        <v>5316</v>
      </c>
      <c r="W1178" t="s">
        <v>1892</v>
      </c>
      <c r="X1178">
        <v>3698.25</v>
      </c>
    </row>
    <row r="1179" spans="1:24" ht="13.2" x14ac:dyDescent="0.25">
      <c r="A1179" t="s">
        <v>6791</v>
      </c>
      <c r="B1179" t="s">
        <v>355</v>
      </c>
      <c r="C1179" t="s">
        <v>1649</v>
      </c>
      <c r="D1179" t="s">
        <v>2081</v>
      </c>
      <c r="E1179" t="s">
        <v>2095</v>
      </c>
      <c r="F1179">
        <v>2003</v>
      </c>
      <c r="G1179" t="s">
        <v>2106</v>
      </c>
      <c r="H1179" t="s">
        <v>2120</v>
      </c>
      <c r="I1179" t="s">
        <v>2233</v>
      </c>
      <c r="J1179" t="s">
        <v>3466</v>
      </c>
      <c r="K1179">
        <v>44258.06</v>
      </c>
      <c r="L1179" t="s">
        <v>1894</v>
      </c>
      <c r="M1179" t="s">
        <v>1893</v>
      </c>
      <c r="N1179">
        <v>12940.12</v>
      </c>
      <c r="O1179" t="s">
        <v>1895</v>
      </c>
      <c r="P1179">
        <v>8213.23</v>
      </c>
      <c r="Q1179" t="s">
        <v>3748</v>
      </c>
      <c r="R1179" t="s">
        <v>1889</v>
      </c>
      <c r="S1179" t="s">
        <v>1890</v>
      </c>
      <c r="T1179" t="s">
        <v>5092</v>
      </c>
      <c r="U1179" t="s">
        <v>1891</v>
      </c>
      <c r="V1179" t="s">
        <v>5316</v>
      </c>
      <c r="W1179" t="s">
        <v>1892</v>
      </c>
      <c r="X1179">
        <v>1361.77</v>
      </c>
    </row>
    <row r="1180" spans="1:24" ht="13.2" x14ac:dyDescent="0.25">
      <c r="A1180" t="s">
        <v>6792</v>
      </c>
      <c r="B1180" t="s">
        <v>172</v>
      </c>
      <c r="C1180" t="s">
        <v>1650</v>
      </c>
      <c r="D1180" t="s">
        <v>2082</v>
      </c>
      <c r="E1180" t="s">
        <v>2001</v>
      </c>
      <c r="F1180">
        <v>2002</v>
      </c>
      <c r="G1180" t="s">
        <v>2107</v>
      </c>
      <c r="H1180" t="s">
        <v>2113</v>
      </c>
      <c r="I1180" t="s">
        <v>2225</v>
      </c>
      <c r="J1180" t="s">
        <v>3467</v>
      </c>
      <c r="K1180">
        <v>44921.33</v>
      </c>
      <c r="L1180" t="s">
        <v>1894</v>
      </c>
      <c r="M1180" t="s">
        <v>1893</v>
      </c>
      <c r="N1180">
        <v>13371.4</v>
      </c>
      <c r="O1180" t="s">
        <v>1895</v>
      </c>
      <c r="P1180">
        <v>4698.55</v>
      </c>
      <c r="Q1180" t="s">
        <v>3898</v>
      </c>
      <c r="R1180" t="s">
        <v>1889</v>
      </c>
      <c r="S1180" t="s">
        <v>1890</v>
      </c>
      <c r="T1180" t="s">
        <v>5093</v>
      </c>
      <c r="U1180" t="s">
        <v>1891</v>
      </c>
      <c r="V1180" t="s">
        <v>5323</v>
      </c>
      <c r="W1180" t="s">
        <v>1892</v>
      </c>
      <c r="X1180">
        <v>9173.7900000000009</v>
      </c>
    </row>
    <row r="1181" spans="1:24" ht="13.2" x14ac:dyDescent="0.25">
      <c r="A1181" t="s">
        <v>6793</v>
      </c>
      <c r="B1181" t="s">
        <v>425</v>
      </c>
      <c r="C1181" t="s">
        <v>1651</v>
      </c>
      <c r="D1181" t="s">
        <v>2079</v>
      </c>
      <c r="E1181" t="s">
        <v>2093</v>
      </c>
      <c r="F1181">
        <v>2012</v>
      </c>
      <c r="G1181" t="s">
        <v>2106</v>
      </c>
      <c r="H1181" t="s">
        <v>2113</v>
      </c>
      <c r="I1181" t="s">
        <v>2235</v>
      </c>
      <c r="J1181" t="s">
        <v>3468</v>
      </c>
      <c r="K1181">
        <v>59967.99</v>
      </c>
      <c r="L1181" t="s">
        <v>1894</v>
      </c>
      <c r="M1181" t="s">
        <v>1893</v>
      </c>
      <c r="N1181">
        <v>6357.95</v>
      </c>
      <c r="O1181" t="s">
        <v>1895</v>
      </c>
      <c r="P1181">
        <v>3759.19</v>
      </c>
      <c r="Q1181" t="s">
        <v>3891</v>
      </c>
      <c r="R1181" t="s">
        <v>1889</v>
      </c>
      <c r="S1181" t="s">
        <v>1890</v>
      </c>
      <c r="T1181" t="s">
        <v>5094</v>
      </c>
      <c r="U1181" t="s">
        <v>1891</v>
      </c>
      <c r="V1181" t="s">
        <v>5323</v>
      </c>
      <c r="W1181" t="s">
        <v>1892</v>
      </c>
      <c r="X1181">
        <v>3557.87</v>
      </c>
    </row>
    <row r="1182" spans="1:24" ht="13.2" x14ac:dyDescent="0.25">
      <c r="A1182" t="s">
        <v>6794</v>
      </c>
      <c r="B1182" t="s">
        <v>392</v>
      </c>
      <c r="C1182" t="s">
        <v>1652</v>
      </c>
      <c r="D1182" t="s">
        <v>2082</v>
      </c>
      <c r="E1182" t="s">
        <v>2086</v>
      </c>
      <c r="F1182">
        <v>1986</v>
      </c>
      <c r="G1182" t="s">
        <v>2108</v>
      </c>
      <c r="H1182" t="s">
        <v>2114</v>
      </c>
      <c r="I1182" t="s">
        <v>2143</v>
      </c>
      <c r="J1182" t="s">
        <v>3469</v>
      </c>
      <c r="K1182">
        <v>44655.99</v>
      </c>
      <c r="L1182" t="s">
        <v>1894</v>
      </c>
      <c r="M1182" t="s">
        <v>1893</v>
      </c>
      <c r="N1182">
        <v>4706.99</v>
      </c>
      <c r="O1182" t="s">
        <v>1895</v>
      </c>
      <c r="P1182">
        <v>5582.91</v>
      </c>
      <c r="Q1182" t="s">
        <v>3942</v>
      </c>
      <c r="R1182" t="s">
        <v>1889</v>
      </c>
      <c r="S1182" t="s">
        <v>1890</v>
      </c>
      <c r="T1182" t="s">
        <v>5095</v>
      </c>
      <c r="U1182" t="s">
        <v>1891</v>
      </c>
      <c r="V1182" t="s">
        <v>5316</v>
      </c>
      <c r="W1182" t="s">
        <v>1892</v>
      </c>
      <c r="X1182">
        <v>2706.16</v>
      </c>
    </row>
    <row r="1183" spans="1:24" ht="13.2" x14ac:dyDescent="0.25">
      <c r="A1183" t="s">
        <v>6795</v>
      </c>
      <c r="B1183" t="s">
        <v>452</v>
      </c>
      <c r="C1183" t="s">
        <v>1653</v>
      </c>
      <c r="D1183" t="s">
        <v>2078</v>
      </c>
      <c r="E1183" t="s">
        <v>2101</v>
      </c>
      <c r="F1183">
        <v>1988</v>
      </c>
      <c r="G1183" t="s">
        <v>2106</v>
      </c>
      <c r="H1183" t="s">
        <v>2116</v>
      </c>
      <c r="I1183" t="s">
        <v>2143</v>
      </c>
      <c r="J1183" t="s">
        <v>3470</v>
      </c>
      <c r="K1183">
        <v>33121.81</v>
      </c>
      <c r="L1183" t="s">
        <v>1894</v>
      </c>
      <c r="M1183" t="s">
        <v>1893</v>
      </c>
      <c r="N1183">
        <v>4487.09</v>
      </c>
      <c r="O1183" t="s">
        <v>1895</v>
      </c>
      <c r="P1183">
        <v>7913.15</v>
      </c>
      <c r="Q1183" t="s">
        <v>3934</v>
      </c>
      <c r="R1183" t="s">
        <v>1889</v>
      </c>
      <c r="S1183" t="s">
        <v>1890</v>
      </c>
      <c r="T1183" t="s">
        <v>1418</v>
      </c>
      <c r="U1183" t="s">
        <v>1891</v>
      </c>
      <c r="V1183" t="s">
        <v>5316</v>
      </c>
      <c r="W1183" t="s">
        <v>1892</v>
      </c>
      <c r="X1183">
        <v>7931.23</v>
      </c>
    </row>
    <row r="1184" spans="1:24" ht="13.2" x14ac:dyDescent="0.25">
      <c r="A1184" t="s">
        <v>6796</v>
      </c>
      <c r="B1184" t="s">
        <v>482</v>
      </c>
      <c r="C1184" t="s">
        <v>1654</v>
      </c>
      <c r="D1184" t="s">
        <v>2001</v>
      </c>
      <c r="E1184" t="s">
        <v>2099</v>
      </c>
      <c r="F1184">
        <v>1992</v>
      </c>
      <c r="G1184" t="s">
        <v>2107</v>
      </c>
      <c r="H1184" t="s">
        <v>2122</v>
      </c>
      <c r="I1184" t="s">
        <v>2142</v>
      </c>
      <c r="J1184" t="s">
        <v>3471</v>
      </c>
      <c r="K1184">
        <v>49353.29</v>
      </c>
      <c r="L1184" t="s">
        <v>1894</v>
      </c>
      <c r="M1184" t="s">
        <v>1893</v>
      </c>
      <c r="N1184">
        <v>8689.8700000000008</v>
      </c>
      <c r="O1184" t="s">
        <v>1895</v>
      </c>
      <c r="P1184">
        <v>7893.92</v>
      </c>
      <c r="Q1184" t="s">
        <v>3900</v>
      </c>
      <c r="R1184" t="s">
        <v>1889</v>
      </c>
      <c r="S1184" t="s">
        <v>1890</v>
      </c>
      <c r="T1184" t="s">
        <v>5096</v>
      </c>
      <c r="U1184" t="s">
        <v>1891</v>
      </c>
      <c r="V1184" t="s">
        <v>5316</v>
      </c>
      <c r="W1184" t="s">
        <v>1892</v>
      </c>
      <c r="X1184">
        <v>5210.1400000000003</v>
      </c>
    </row>
    <row r="1185" spans="1:24" ht="13.2" x14ac:dyDescent="0.25">
      <c r="A1185" t="s">
        <v>6797</v>
      </c>
      <c r="B1185" t="s">
        <v>483</v>
      </c>
      <c r="C1185" t="s">
        <v>1655</v>
      </c>
      <c r="D1185" t="s">
        <v>2079</v>
      </c>
      <c r="E1185" t="s">
        <v>2099</v>
      </c>
      <c r="F1185">
        <v>2008</v>
      </c>
      <c r="G1185" t="s">
        <v>2107</v>
      </c>
      <c r="H1185" t="s">
        <v>2110</v>
      </c>
      <c r="I1185" t="s">
        <v>2272</v>
      </c>
      <c r="J1185" t="s">
        <v>3472</v>
      </c>
      <c r="K1185">
        <v>16798.04</v>
      </c>
      <c r="L1185" t="s">
        <v>1894</v>
      </c>
      <c r="M1185" t="s">
        <v>1893</v>
      </c>
      <c r="N1185">
        <v>9831.4</v>
      </c>
      <c r="O1185" t="s">
        <v>1895</v>
      </c>
      <c r="P1185">
        <v>8556.3799999999992</v>
      </c>
      <c r="Q1185" t="s">
        <v>3740</v>
      </c>
      <c r="R1185" t="s">
        <v>1889</v>
      </c>
      <c r="S1185" t="s">
        <v>1890</v>
      </c>
      <c r="T1185" t="s">
        <v>5097</v>
      </c>
      <c r="U1185" t="s">
        <v>1891</v>
      </c>
      <c r="V1185" t="s">
        <v>5316</v>
      </c>
      <c r="W1185" t="s">
        <v>1892</v>
      </c>
      <c r="X1185">
        <v>2831.24</v>
      </c>
    </row>
    <row r="1186" spans="1:24" ht="13.2" x14ac:dyDescent="0.25">
      <c r="A1186" t="s">
        <v>6798</v>
      </c>
      <c r="B1186" t="s">
        <v>472</v>
      </c>
      <c r="C1186" t="s">
        <v>1656</v>
      </c>
      <c r="D1186" t="s">
        <v>2081</v>
      </c>
      <c r="E1186" t="s">
        <v>2101</v>
      </c>
      <c r="F1186">
        <v>2000</v>
      </c>
      <c r="G1186" t="s">
        <v>2107</v>
      </c>
      <c r="H1186" t="s">
        <v>2112</v>
      </c>
      <c r="I1186" t="s">
        <v>2142</v>
      </c>
      <c r="J1186" t="s">
        <v>3473</v>
      </c>
      <c r="K1186">
        <v>31540.41</v>
      </c>
      <c r="L1186" t="s">
        <v>1894</v>
      </c>
      <c r="M1186" t="s">
        <v>1893</v>
      </c>
      <c r="N1186">
        <v>6405.58</v>
      </c>
      <c r="O1186" t="s">
        <v>1895</v>
      </c>
      <c r="P1186">
        <v>5126.3900000000003</v>
      </c>
      <c r="Q1186" t="s">
        <v>3894</v>
      </c>
      <c r="R1186" t="s">
        <v>1889</v>
      </c>
      <c r="S1186" t="s">
        <v>1890</v>
      </c>
      <c r="T1186" t="s">
        <v>5098</v>
      </c>
      <c r="U1186" t="s">
        <v>1891</v>
      </c>
      <c r="V1186" t="s">
        <v>5316</v>
      </c>
      <c r="W1186" t="s">
        <v>1892</v>
      </c>
      <c r="X1186">
        <v>6808.39</v>
      </c>
    </row>
    <row r="1187" spans="1:24" ht="13.2" x14ac:dyDescent="0.25">
      <c r="A1187" t="s">
        <v>6799</v>
      </c>
      <c r="B1187" t="s">
        <v>446</v>
      </c>
      <c r="C1187" t="s">
        <v>1657</v>
      </c>
      <c r="D1187" t="s">
        <v>2082</v>
      </c>
      <c r="E1187" t="s">
        <v>2087</v>
      </c>
      <c r="F1187">
        <v>2006</v>
      </c>
      <c r="G1187" t="s">
        <v>2106</v>
      </c>
      <c r="H1187" t="s">
        <v>2116</v>
      </c>
      <c r="I1187" t="s">
        <v>2233</v>
      </c>
      <c r="J1187" t="s">
        <v>3474</v>
      </c>
      <c r="K1187">
        <v>24352.2</v>
      </c>
      <c r="L1187" t="s">
        <v>1894</v>
      </c>
      <c r="M1187" t="s">
        <v>1893</v>
      </c>
      <c r="N1187">
        <v>6627.55</v>
      </c>
      <c r="O1187" t="s">
        <v>1895</v>
      </c>
      <c r="P1187">
        <v>5058.1000000000004</v>
      </c>
      <c r="Q1187" t="s">
        <v>3917</v>
      </c>
      <c r="R1187" t="s">
        <v>1889</v>
      </c>
      <c r="S1187" t="s">
        <v>1890</v>
      </c>
      <c r="T1187" t="s">
        <v>5099</v>
      </c>
      <c r="U1187" t="s">
        <v>1891</v>
      </c>
      <c r="V1187" t="s">
        <v>5316</v>
      </c>
      <c r="W1187" t="s">
        <v>1892</v>
      </c>
      <c r="X1187">
        <v>3052.49</v>
      </c>
    </row>
    <row r="1188" spans="1:24" ht="13.2" x14ac:dyDescent="0.25">
      <c r="A1188" t="s">
        <v>6800</v>
      </c>
      <c r="B1188" t="s">
        <v>365</v>
      </c>
      <c r="C1188" t="s">
        <v>1658</v>
      </c>
      <c r="D1188" t="s">
        <v>2080</v>
      </c>
      <c r="E1188" t="s">
        <v>2091</v>
      </c>
      <c r="F1188">
        <v>2009</v>
      </c>
      <c r="G1188" t="s">
        <v>2107</v>
      </c>
      <c r="H1188" t="s">
        <v>2109</v>
      </c>
      <c r="I1188" t="s">
        <v>2143</v>
      </c>
      <c r="J1188" t="s">
        <v>3475</v>
      </c>
      <c r="K1188">
        <v>58868.12</v>
      </c>
      <c r="L1188" t="s">
        <v>1894</v>
      </c>
      <c r="M1188" t="s">
        <v>1893</v>
      </c>
      <c r="N1188">
        <v>14225.25</v>
      </c>
      <c r="O1188" t="s">
        <v>1895</v>
      </c>
      <c r="P1188">
        <v>5873.88</v>
      </c>
      <c r="Q1188" t="s">
        <v>3916</v>
      </c>
      <c r="R1188" t="s">
        <v>1889</v>
      </c>
      <c r="S1188" t="s">
        <v>1890</v>
      </c>
      <c r="T1188" t="s">
        <v>5100</v>
      </c>
      <c r="U1188" t="s">
        <v>1891</v>
      </c>
      <c r="V1188" t="s">
        <v>5316</v>
      </c>
      <c r="W1188" t="s">
        <v>1892</v>
      </c>
      <c r="X1188">
        <v>2508.39</v>
      </c>
    </row>
    <row r="1189" spans="1:24" ht="13.2" x14ac:dyDescent="0.25">
      <c r="A1189" t="s">
        <v>6801</v>
      </c>
      <c r="B1189" t="s">
        <v>153</v>
      </c>
      <c r="C1189" t="s">
        <v>1659</v>
      </c>
      <c r="D1189" t="s">
        <v>2082</v>
      </c>
      <c r="E1189" t="s">
        <v>2092</v>
      </c>
      <c r="F1189">
        <v>2004</v>
      </c>
      <c r="G1189" t="s">
        <v>2108</v>
      </c>
      <c r="H1189" t="s">
        <v>2123</v>
      </c>
      <c r="I1189" t="s">
        <v>2179</v>
      </c>
      <c r="J1189" t="s">
        <v>3476</v>
      </c>
      <c r="K1189">
        <v>25004.69</v>
      </c>
      <c r="L1189" t="s">
        <v>1894</v>
      </c>
      <c r="M1189" t="s">
        <v>1893</v>
      </c>
      <c r="N1189">
        <v>11718.71</v>
      </c>
      <c r="O1189" t="s">
        <v>1895</v>
      </c>
      <c r="P1189">
        <v>4164.6000000000004</v>
      </c>
      <c r="Q1189" t="s">
        <v>3899</v>
      </c>
      <c r="R1189" t="s">
        <v>1889</v>
      </c>
      <c r="S1189" t="s">
        <v>1890</v>
      </c>
      <c r="T1189" t="s">
        <v>5101</v>
      </c>
      <c r="U1189" t="s">
        <v>1891</v>
      </c>
      <c r="V1189" t="s">
        <v>5316</v>
      </c>
      <c r="W1189" t="s">
        <v>1892</v>
      </c>
      <c r="X1189">
        <v>8283.1299999999992</v>
      </c>
    </row>
    <row r="1190" spans="1:24" ht="13.2" x14ac:dyDescent="0.25">
      <c r="A1190" t="s">
        <v>6802</v>
      </c>
      <c r="B1190" t="s">
        <v>470</v>
      </c>
      <c r="C1190" t="s">
        <v>1356</v>
      </c>
      <c r="D1190" t="s">
        <v>2080</v>
      </c>
      <c r="E1190" t="s">
        <v>2001</v>
      </c>
      <c r="F1190">
        <v>2003</v>
      </c>
      <c r="G1190" t="s">
        <v>2106</v>
      </c>
      <c r="H1190" t="s">
        <v>2121</v>
      </c>
      <c r="I1190" t="s">
        <v>2299</v>
      </c>
      <c r="J1190" t="s">
        <v>3477</v>
      </c>
      <c r="K1190">
        <v>33452.81</v>
      </c>
      <c r="L1190" t="s">
        <v>1894</v>
      </c>
      <c r="M1190" t="s">
        <v>1893</v>
      </c>
      <c r="N1190">
        <v>8580.19</v>
      </c>
      <c r="O1190" t="s">
        <v>1895</v>
      </c>
      <c r="P1190">
        <v>3427.75</v>
      </c>
      <c r="Q1190" t="s">
        <v>3894</v>
      </c>
      <c r="R1190" t="s">
        <v>1889</v>
      </c>
      <c r="S1190" t="s">
        <v>1890</v>
      </c>
      <c r="T1190" t="s">
        <v>5102</v>
      </c>
      <c r="U1190" t="s">
        <v>1891</v>
      </c>
      <c r="V1190" t="s">
        <v>5321</v>
      </c>
      <c r="W1190" t="s">
        <v>1892</v>
      </c>
      <c r="X1190">
        <v>6002.46</v>
      </c>
    </row>
    <row r="1191" spans="1:24" ht="13.2" x14ac:dyDescent="0.25">
      <c r="A1191" t="s">
        <v>6803</v>
      </c>
      <c r="B1191" t="s">
        <v>484</v>
      </c>
      <c r="C1191" t="s">
        <v>1660</v>
      </c>
      <c r="D1191" t="s">
        <v>2081</v>
      </c>
      <c r="E1191" t="s">
        <v>2094</v>
      </c>
      <c r="F1191">
        <v>2000</v>
      </c>
      <c r="G1191" t="s">
        <v>2106</v>
      </c>
      <c r="H1191" t="s">
        <v>2121</v>
      </c>
      <c r="I1191" t="s">
        <v>2141</v>
      </c>
      <c r="J1191" t="s">
        <v>3478</v>
      </c>
      <c r="K1191">
        <v>53146.75</v>
      </c>
      <c r="L1191" t="s">
        <v>1894</v>
      </c>
      <c r="M1191" t="s">
        <v>1893</v>
      </c>
      <c r="N1191">
        <v>12419.12</v>
      </c>
      <c r="O1191" t="s">
        <v>1895</v>
      </c>
      <c r="P1191">
        <v>4834.9399999999996</v>
      </c>
      <c r="Q1191" t="s">
        <v>3723</v>
      </c>
      <c r="R1191" t="s">
        <v>1889</v>
      </c>
      <c r="S1191" t="s">
        <v>1890</v>
      </c>
      <c r="T1191" t="s">
        <v>5103</v>
      </c>
      <c r="U1191" t="s">
        <v>1891</v>
      </c>
      <c r="V1191" t="s">
        <v>5316</v>
      </c>
      <c r="W1191" t="s">
        <v>1892</v>
      </c>
      <c r="X1191">
        <v>2036.4</v>
      </c>
    </row>
    <row r="1192" spans="1:24" ht="13.2" x14ac:dyDescent="0.25">
      <c r="A1192" t="s">
        <v>6804</v>
      </c>
      <c r="B1192" t="s">
        <v>460</v>
      </c>
      <c r="C1192" t="s">
        <v>1661</v>
      </c>
      <c r="D1192" t="s">
        <v>2001</v>
      </c>
      <c r="E1192" t="s">
        <v>2097</v>
      </c>
      <c r="F1192">
        <v>2009</v>
      </c>
      <c r="G1192" t="s">
        <v>2106</v>
      </c>
      <c r="H1192" t="s">
        <v>2118</v>
      </c>
      <c r="I1192" t="s">
        <v>2225</v>
      </c>
      <c r="J1192" t="s">
        <v>3479</v>
      </c>
      <c r="K1192">
        <v>21066.04</v>
      </c>
      <c r="L1192" t="s">
        <v>1894</v>
      </c>
      <c r="M1192" t="s">
        <v>1893</v>
      </c>
      <c r="N1192">
        <v>10600.84</v>
      </c>
      <c r="O1192" t="s">
        <v>1895</v>
      </c>
      <c r="P1192">
        <v>8193.7999999999993</v>
      </c>
      <c r="Q1192" t="s">
        <v>3748</v>
      </c>
      <c r="R1192" t="s">
        <v>1889</v>
      </c>
      <c r="S1192" t="s">
        <v>1890</v>
      </c>
      <c r="T1192" t="s">
        <v>5104</v>
      </c>
      <c r="U1192" t="s">
        <v>1891</v>
      </c>
      <c r="V1192" t="s">
        <v>5321</v>
      </c>
      <c r="W1192" t="s">
        <v>1892</v>
      </c>
      <c r="X1192">
        <v>3058.1</v>
      </c>
    </row>
    <row r="1193" spans="1:24" ht="13.2" x14ac:dyDescent="0.25">
      <c r="A1193" t="s">
        <v>6805</v>
      </c>
      <c r="B1193" t="s">
        <v>341</v>
      </c>
      <c r="C1193" t="s">
        <v>1662</v>
      </c>
      <c r="D1193" t="s">
        <v>2078</v>
      </c>
      <c r="E1193" t="s">
        <v>2001</v>
      </c>
      <c r="F1193">
        <v>2008</v>
      </c>
      <c r="G1193" t="s">
        <v>2106</v>
      </c>
      <c r="H1193" t="s">
        <v>2119</v>
      </c>
      <c r="I1193" t="s">
        <v>2133</v>
      </c>
      <c r="J1193" t="s">
        <v>3480</v>
      </c>
      <c r="K1193">
        <v>44507.81</v>
      </c>
      <c r="L1193" t="s">
        <v>1894</v>
      </c>
      <c r="M1193" t="s">
        <v>1893</v>
      </c>
      <c r="N1193">
        <v>4467.58</v>
      </c>
      <c r="O1193" t="s">
        <v>1895</v>
      </c>
      <c r="P1193">
        <v>2926.84</v>
      </c>
      <c r="Q1193" t="s">
        <v>3909</v>
      </c>
      <c r="R1193" t="s">
        <v>1889</v>
      </c>
      <c r="S1193" t="s">
        <v>1890</v>
      </c>
      <c r="T1193" t="s">
        <v>5105</v>
      </c>
      <c r="U1193" t="s">
        <v>1891</v>
      </c>
      <c r="V1193" t="s">
        <v>5316</v>
      </c>
      <c r="W1193" t="s">
        <v>1892</v>
      </c>
      <c r="X1193">
        <v>3124.71</v>
      </c>
    </row>
    <row r="1194" spans="1:24" ht="13.2" x14ac:dyDescent="0.25">
      <c r="A1194" t="s">
        <v>6806</v>
      </c>
      <c r="B1194" t="s">
        <v>155</v>
      </c>
      <c r="C1194" t="s">
        <v>1663</v>
      </c>
      <c r="D1194" t="s">
        <v>2079</v>
      </c>
      <c r="E1194" t="s">
        <v>2101</v>
      </c>
      <c r="F1194">
        <v>2010</v>
      </c>
      <c r="G1194" t="s">
        <v>2107</v>
      </c>
      <c r="H1194" t="s">
        <v>2112</v>
      </c>
      <c r="I1194" t="s">
        <v>2298</v>
      </c>
      <c r="J1194" t="s">
        <v>3481</v>
      </c>
      <c r="K1194">
        <v>16778.8</v>
      </c>
      <c r="L1194" t="s">
        <v>1894</v>
      </c>
      <c r="M1194" t="s">
        <v>1893</v>
      </c>
      <c r="N1194">
        <v>13450.77</v>
      </c>
      <c r="O1194" t="s">
        <v>1895</v>
      </c>
      <c r="P1194">
        <v>7971.88</v>
      </c>
      <c r="Q1194" t="s">
        <v>3922</v>
      </c>
      <c r="R1194" t="s">
        <v>1889</v>
      </c>
      <c r="S1194" t="s">
        <v>1890</v>
      </c>
      <c r="T1194" t="s">
        <v>5106</v>
      </c>
      <c r="U1194" t="s">
        <v>1891</v>
      </c>
      <c r="V1194" t="s">
        <v>5626</v>
      </c>
      <c r="W1194" t="s">
        <v>1892</v>
      </c>
      <c r="X1194">
        <v>4032.28</v>
      </c>
    </row>
    <row r="1195" spans="1:24" ht="13.2" x14ac:dyDescent="0.25">
      <c r="A1195" t="s">
        <v>6807</v>
      </c>
      <c r="B1195" t="s">
        <v>473</v>
      </c>
      <c r="C1195" t="s">
        <v>1664</v>
      </c>
      <c r="D1195" t="s">
        <v>2078</v>
      </c>
      <c r="E1195" t="s">
        <v>2102</v>
      </c>
      <c r="F1195">
        <v>1992</v>
      </c>
      <c r="G1195" t="s">
        <v>2107</v>
      </c>
      <c r="H1195" t="s">
        <v>2109</v>
      </c>
      <c r="I1195" t="s">
        <v>2295</v>
      </c>
      <c r="J1195" t="s">
        <v>3482</v>
      </c>
      <c r="K1195">
        <v>37072.54</v>
      </c>
      <c r="L1195" t="s">
        <v>1894</v>
      </c>
      <c r="M1195" t="s">
        <v>1893</v>
      </c>
      <c r="N1195">
        <v>11028.68</v>
      </c>
      <c r="O1195" t="s">
        <v>1895</v>
      </c>
      <c r="P1195">
        <v>3235.63</v>
      </c>
      <c r="Q1195" t="s">
        <v>3905</v>
      </c>
      <c r="R1195" t="s">
        <v>1889</v>
      </c>
      <c r="S1195" t="s">
        <v>1890</v>
      </c>
      <c r="T1195" t="s">
        <v>5107</v>
      </c>
      <c r="U1195" t="s">
        <v>1891</v>
      </c>
      <c r="V1195" t="s">
        <v>5316</v>
      </c>
      <c r="W1195" t="s">
        <v>1892</v>
      </c>
      <c r="X1195">
        <v>1798.96</v>
      </c>
    </row>
    <row r="1196" spans="1:24" ht="13.2" x14ac:dyDescent="0.25">
      <c r="A1196" t="s">
        <v>6808</v>
      </c>
      <c r="B1196" t="s">
        <v>485</v>
      </c>
      <c r="C1196" t="s">
        <v>1665</v>
      </c>
      <c r="D1196" t="s">
        <v>2081</v>
      </c>
      <c r="E1196" t="s">
        <v>2102</v>
      </c>
      <c r="F1196">
        <v>2000</v>
      </c>
      <c r="G1196" t="s">
        <v>2107</v>
      </c>
      <c r="H1196" t="s">
        <v>2116</v>
      </c>
      <c r="I1196" t="s">
        <v>2142</v>
      </c>
      <c r="J1196" t="s">
        <v>3483</v>
      </c>
      <c r="K1196">
        <v>55390.27</v>
      </c>
      <c r="L1196" t="s">
        <v>1894</v>
      </c>
      <c r="M1196" t="s">
        <v>1893</v>
      </c>
      <c r="N1196">
        <v>12791.44</v>
      </c>
      <c r="O1196" t="s">
        <v>1895</v>
      </c>
      <c r="P1196">
        <v>2255.58</v>
      </c>
      <c r="Q1196" t="s">
        <v>3876</v>
      </c>
      <c r="R1196" t="s">
        <v>1889</v>
      </c>
      <c r="S1196" t="s">
        <v>1890</v>
      </c>
      <c r="T1196" t="s">
        <v>5108</v>
      </c>
      <c r="U1196" t="s">
        <v>1891</v>
      </c>
      <c r="V1196" t="s">
        <v>5316</v>
      </c>
      <c r="W1196" t="s">
        <v>1892</v>
      </c>
      <c r="X1196">
        <v>6048.43</v>
      </c>
    </row>
    <row r="1197" spans="1:24" ht="13.2" x14ac:dyDescent="0.25">
      <c r="A1197" t="s">
        <v>6809</v>
      </c>
      <c r="B1197" t="s">
        <v>263</v>
      </c>
      <c r="C1197" t="s">
        <v>1666</v>
      </c>
      <c r="D1197" t="s">
        <v>2001</v>
      </c>
      <c r="E1197" t="s">
        <v>1994</v>
      </c>
      <c r="F1197">
        <v>1995</v>
      </c>
      <c r="G1197" t="s">
        <v>2107</v>
      </c>
      <c r="H1197" t="s">
        <v>2115</v>
      </c>
      <c r="I1197" t="s">
        <v>2235</v>
      </c>
      <c r="J1197" t="s">
        <v>3484</v>
      </c>
      <c r="K1197">
        <v>23121.22</v>
      </c>
      <c r="L1197" t="s">
        <v>1894</v>
      </c>
      <c r="M1197" t="s">
        <v>1893</v>
      </c>
      <c r="N1197">
        <v>9426.6299999999992</v>
      </c>
      <c r="O1197" t="s">
        <v>1895</v>
      </c>
      <c r="P1197">
        <v>2995.15</v>
      </c>
      <c r="Q1197" t="s">
        <v>3938</v>
      </c>
      <c r="R1197" t="s">
        <v>1889</v>
      </c>
      <c r="S1197" t="s">
        <v>1890</v>
      </c>
      <c r="T1197" t="s">
        <v>5109</v>
      </c>
      <c r="U1197" t="s">
        <v>1891</v>
      </c>
      <c r="V1197" t="s">
        <v>5316</v>
      </c>
      <c r="W1197" t="s">
        <v>1892</v>
      </c>
      <c r="X1197">
        <v>2747.68</v>
      </c>
    </row>
    <row r="1198" spans="1:24" ht="13.2" x14ac:dyDescent="0.25">
      <c r="A1198" t="s">
        <v>6810</v>
      </c>
      <c r="B1198" t="s">
        <v>483</v>
      </c>
      <c r="C1198" t="s">
        <v>1667</v>
      </c>
      <c r="D1198" t="s">
        <v>2079</v>
      </c>
      <c r="E1198" t="s">
        <v>2099</v>
      </c>
      <c r="F1198">
        <v>2004</v>
      </c>
      <c r="G1198" t="s">
        <v>2108</v>
      </c>
      <c r="H1198" t="s">
        <v>2118</v>
      </c>
      <c r="I1198" t="s">
        <v>2143</v>
      </c>
      <c r="J1198" t="s">
        <v>3485</v>
      </c>
      <c r="K1198">
        <v>58461.2</v>
      </c>
      <c r="L1198" t="s">
        <v>1894</v>
      </c>
      <c r="M1198" t="s">
        <v>1893</v>
      </c>
      <c r="N1198">
        <v>13583.96</v>
      </c>
      <c r="O1198" t="s">
        <v>1895</v>
      </c>
      <c r="P1198">
        <v>6396.97</v>
      </c>
      <c r="Q1198" t="s">
        <v>3724</v>
      </c>
      <c r="R1198" t="s">
        <v>1889</v>
      </c>
      <c r="S1198" t="s">
        <v>1890</v>
      </c>
      <c r="T1198" t="s">
        <v>4501</v>
      </c>
      <c r="U1198" t="s">
        <v>1891</v>
      </c>
      <c r="V1198" t="s">
        <v>5316</v>
      </c>
      <c r="W1198" t="s">
        <v>1892</v>
      </c>
      <c r="X1198">
        <v>1470.98</v>
      </c>
    </row>
    <row r="1199" spans="1:24" ht="13.2" x14ac:dyDescent="0.25">
      <c r="A1199" t="s">
        <v>6811</v>
      </c>
      <c r="B1199" t="s">
        <v>288</v>
      </c>
      <c r="C1199" t="s">
        <v>1668</v>
      </c>
      <c r="D1199" t="s">
        <v>2078</v>
      </c>
      <c r="E1199" t="s">
        <v>2082</v>
      </c>
      <c r="F1199">
        <v>2006</v>
      </c>
      <c r="G1199" t="s">
        <v>2106</v>
      </c>
      <c r="H1199" t="s">
        <v>2112</v>
      </c>
      <c r="I1199" t="s">
        <v>2299</v>
      </c>
      <c r="J1199" t="s">
        <v>3486</v>
      </c>
      <c r="K1199">
        <v>39359.230000000003</v>
      </c>
      <c r="L1199" t="s">
        <v>1894</v>
      </c>
      <c r="M1199" t="s">
        <v>1893</v>
      </c>
      <c r="N1199">
        <v>12453.8</v>
      </c>
      <c r="O1199" t="s">
        <v>1895</v>
      </c>
      <c r="P1199">
        <v>7211.64</v>
      </c>
      <c r="Q1199" t="s">
        <v>3933</v>
      </c>
      <c r="R1199" t="s">
        <v>1889</v>
      </c>
      <c r="S1199" t="s">
        <v>1890</v>
      </c>
      <c r="T1199" t="s">
        <v>5110</v>
      </c>
      <c r="U1199" t="s">
        <v>1891</v>
      </c>
      <c r="V1199" t="s">
        <v>5626</v>
      </c>
      <c r="W1199" t="s">
        <v>1892</v>
      </c>
      <c r="X1199">
        <v>1106.58</v>
      </c>
    </row>
    <row r="1200" spans="1:24" ht="13.2" x14ac:dyDescent="0.25">
      <c r="A1200" t="s">
        <v>6812</v>
      </c>
      <c r="B1200" t="s">
        <v>402</v>
      </c>
      <c r="C1200" t="s">
        <v>1669</v>
      </c>
      <c r="D1200" t="s">
        <v>2079</v>
      </c>
      <c r="E1200" t="s">
        <v>2102</v>
      </c>
      <c r="F1200">
        <v>2004</v>
      </c>
      <c r="G1200" t="s">
        <v>2107</v>
      </c>
      <c r="H1200" t="s">
        <v>2123</v>
      </c>
      <c r="I1200" t="s">
        <v>2298</v>
      </c>
      <c r="J1200" t="s">
        <v>3487</v>
      </c>
      <c r="K1200">
        <v>49039.03</v>
      </c>
      <c r="L1200" t="s">
        <v>1894</v>
      </c>
      <c r="M1200" t="s">
        <v>1893</v>
      </c>
      <c r="N1200">
        <v>13174.42</v>
      </c>
      <c r="O1200" t="s">
        <v>1895</v>
      </c>
      <c r="P1200">
        <v>7907.24</v>
      </c>
      <c r="Q1200" t="s">
        <v>3933</v>
      </c>
      <c r="R1200" t="s">
        <v>1889</v>
      </c>
      <c r="S1200" t="s">
        <v>1890</v>
      </c>
      <c r="T1200" t="s">
        <v>5111</v>
      </c>
      <c r="U1200" t="s">
        <v>1891</v>
      </c>
      <c r="V1200" t="s">
        <v>5324</v>
      </c>
      <c r="W1200" t="s">
        <v>1892</v>
      </c>
      <c r="X1200">
        <v>8513.1200000000008</v>
      </c>
    </row>
    <row r="1201" spans="1:24" ht="13.2" x14ac:dyDescent="0.25">
      <c r="A1201" t="s">
        <v>6813</v>
      </c>
      <c r="B1201" t="s">
        <v>319</v>
      </c>
      <c r="C1201" t="s">
        <v>1670</v>
      </c>
      <c r="D1201" t="s">
        <v>2082</v>
      </c>
      <c r="E1201" t="s">
        <v>2105</v>
      </c>
      <c r="F1201">
        <v>2009</v>
      </c>
      <c r="G1201" t="s">
        <v>2106</v>
      </c>
      <c r="H1201" t="s">
        <v>2116</v>
      </c>
      <c r="I1201" t="s">
        <v>2133</v>
      </c>
      <c r="J1201" t="s">
        <v>3488</v>
      </c>
      <c r="K1201">
        <v>18255.89</v>
      </c>
      <c r="L1201" t="s">
        <v>1894</v>
      </c>
      <c r="M1201" t="s">
        <v>1893</v>
      </c>
      <c r="N1201">
        <v>7979.44</v>
      </c>
      <c r="O1201" t="s">
        <v>1895</v>
      </c>
      <c r="P1201">
        <v>4989.1400000000003</v>
      </c>
      <c r="Q1201" t="s">
        <v>3748</v>
      </c>
      <c r="R1201" t="s">
        <v>1889</v>
      </c>
      <c r="S1201" t="s">
        <v>1890</v>
      </c>
      <c r="T1201" t="s">
        <v>5112</v>
      </c>
      <c r="U1201" t="s">
        <v>1891</v>
      </c>
      <c r="V1201" t="s">
        <v>5316</v>
      </c>
      <c r="W1201" t="s">
        <v>1892</v>
      </c>
      <c r="X1201">
        <v>8722.25</v>
      </c>
    </row>
    <row r="1202" spans="1:24" ht="13.2" x14ac:dyDescent="0.25">
      <c r="A1202" t="s">
        <v>6814</v>
      </c>
      <c r="B1202" t="s">
        <v>292</v>
      </c>
      <c r="C1202" t="s">
        <v>1671</v>
      </c>
      <c r="D1202" t="s">
        <v>2080</v>
      </c>
      <c r="E1202" t="s">
        <v>2105</v>
      </c>
      <c r="F1202">
        <v>1986</v>
      </c>
      <c r="G1202" t="s">
        <v>2108</v>
      </c>
      <c r="H1202" t="s">
        <v>2118</v>
      </c>
      <c r="I1202" t="s">
        <v>2142</v>
      </c>
      <c r="J1202" t="s">
        <v>3489</v>
      </c>
      <c r="K1202">
        <v>54957.01</v>
      </c>
      <c r="L1202" t="s">
        <v>1894</v>
      </c>
      <c r="M1202" t="s">
        <v>1893</v>
      </c>
      <c r="N1202">
        <v>10793.92</v>
      </c>
      <c r="O1202" t="s">
        <v>1895</v>
      </c>
      <c r="P1202">
        <v>8391.34</v>
      </c>
      <c r="Q1202" t="s">
        <v>3905</v>
      </c>
      <c r="R1202" t="s">
        <v>1889</v>
      </c>
      <c r="S1202" t="s">
        <v>1890</v>
      </c>
      <c r="T1202" t="s">
        <v>5113</v>
      </c>
      <c r="U1202" t="s">
        <v>1891</v>
      </c>
      <c r="V1202" t="s">
        <v>5625</v>
      </c>
      <c r="W1202" t="s">
        <v>1892</v>
      </c>
      <c r="X1202">
        <v>8949.32</v>
      </c>
    </row>
    <row r="1203" spans="1:24" ht="13.2" x14ac:dyDescent="0.25">
      <c r="A1203" t="s">
        <v>6815</v>
      </c>
      <c r="B1203" t="s">
        <v>481</v>
      </c>
      <c r="C1203" t="s">
        <v>1672</v>
      </c>
      <c r="D1203" t="s">
        <v>2078</v>
      </c>
      <c r="E1203" t="s">
        <v>2090</v>
      </c>
      <c r="F1203">
        <v>2011</v>
      </c>
      <c r="G1203" t="s">
        <v>2108</v>
      </c>
      <c r="H1203" t="s">
        <v>2109</v>
      </c>
      <c r="I1203" t="s">
        <v>2179</v>
      </c>
      <c r="J1203" t="s">
        <v>3490</v>
      </c>
      <c r="K1203">
        <v>52751.99</v>
      </c>
      <c r="L1203" t="s">
        <v>1894</v>
      </c>
      <c r="M1203" t="s">
        <v>1893</v>
      </c>
      <c r="N1203">
        <v>7619.5</v>
      </c>
      <c r="O1203" t="s">
        <v>1895</v>
      </c>
      <c r="P1203">
        <v>2356.92</v>
      </c>
      <c r="Q1203" t="s">
        <v>3923</v>
      </c>
      <c r="R1203" t="s">
        <v>1889</v>
      </c>
      <c r="S1203" t="s">
        <v>1890</v>
      </c>
      <c r="T1203" t="s">
        <v>5114</v>
      </c>
      <c r="U1203" t="s">
        <v>1891</v>
      </c>
      <c r="V1203" t="s">
        <v>5316</v>
      </c>
      <c r="W1203" t="s">
        <v>1892</v>
      </c>
      <c r="X1203">
        <v>2807.41</v>
      </c>
    </row>
    <row r="1204" spans="1:24" ht="13.2" x14ac:dyDescent="0.25">
      <c r="A1204" t="s">
        <v>6816</v>
      </c>
      <c r="B1204" t="s">
        <v>120</v>
      </c>
      <c r="C1204" t="s">
        <v>1673</v>
      </c>
      <c r="D1204" t="s">
        <v>2081</v>
      </c>
      <c r="E1204" t="s">
        <v>2093</v>
      </c>
      <c r="F1204">
        <v>2011</v>
      </c>
      <c r="G1204" t="s">
        <v>2108</v>
      </c>
      <c r="H1204" t="s">
        <v>2115</v>
      </c>
      <c r="I1204" t="s">
        <v>2225</v>
      </c>
      <c r="J1204" t="s">
        <v>3491</v>
      </c>
      <c r="K1204">
        <v>53209.72</v>
      </c>
      <c r="L1204" t="s">
        <v>1894</v>
      </c>
      <c r="M1204" t="s">
        <v>1893</v>
      </c>
      <c r="N1204">
        <v>4943.25</v>
      </c>
      <c r="O1204" t="s">
        <v>1895</v>
      </c>
      <c r="P1204">
        <v>2403.5700000000002</v>
      </c>
      <c r="Q1204" t="s">
        <v>3876</v>
      </c>
      <c r="R1204" t="s">
        <v>1889</v>
      </c>
      <c r="S1204" t="s">
        <v>1890</v>
      </c>
      <c r="T1204" t="s">
        <v>5115</v>
      </c>
      <c r="U1204" t="s">
        <v>1891</v>
      </c>
      <c r="V1204" t="s">
        <v>5316</v>
      </c>
      <c r="W1204" t="s">
        <v>1892</v>
      </c>
      <c r="X1204">
        <v>7490.73</v>
      </c>
    </row>
    <row r="1205" spans="1:24" ht="13.2" x14ac:dyDescent="0.25">
      <c r="A1205" t="s">
        <v>6817</v>
      </c>
      <c r="B1205" t="s">
        <v>199</v>
      </c>
      <c r="C1205" t="s">
        <v>1674</v>
      </c>
      <c r="D1205" t="s">
        <v>2079</v>
      </c>
      <c r="E1205" t="s">
        <v>2085</v>
      </c>
      <c r="F1205">
        <v>2004</v>
      </c>
      <c r="G1205" t="s">
        <v>2108</v>
      </c>
      <c r="H1205" t="s">
        <v>2120</v>
      </c>
      <c r="I1205" t="s">
        <v>2235</v>
      </c>
      <c r="J1205" t="s">
        <v>3492</v>
      </c>
      <c r="K1205">
        <v>27025.9</v>
      </c>
      <c r="L1205" t="s">
        <v>1894</v>
      </c>
      <c r="M1205" t="s">
        <v>1893</v>
      </c>
      <c r="N1205">
        <v>4998.1000000000004</v>
      </c>
      <c r="O1205" t="s">
        <v>1895</v>
      </c>
      <c r="P1205">
        <v>8354.3799999999992</v>
      </c>
      <c r="Q1205" t="s">
        <v>3902</v>
      </c>
      <c r="R1205" t="s">
        <v>1889</v>
      </c>
      <c r="S1205" t="s">
        <v>1890</v>
      </c>
      <c r="T1205" t="s">
        <v>5116</v>
      </c>
      <c r="U1205" t="s">
        <v>1891</v>
      </c>
      <c r="V1205" t="s">
        <v>5625</v>
      </c>
      <c r="W1205" t="s">
        <v>1892</v>
      </c>
      <c r="X1205">
        <v>8791.15</v>
      </c>
    </row>
    <row r="1206" spans="1:24" ht="13.2" x14ac:dyDescent="0.25">
      <c r="A1206" t="s">
        <v>6818</v>
      </c>
      <c r="B1206" t="s">
        <v>346</v>
      </c>
      <c r="C1206" t="s">
        <v>1675</v>
      </c>
      <c r="D1206" t="s">
        <v>2081</v>
      </c>
      <c r="E1206" t="s">
        <v>2098</v>
      </c>
      <c r="F1206">
        <v>2001</v>
      </c>
      <c r="G1206" t="s">
        <v>2106</v>
      </c>
      <c r="H1206" t="s">
        <v>2112</v>
      </c>
      <c r="I1206" t="s">
        <v>2272</v>
      </c>
      <c r="J1206" t="s">
        <v>3493</v>
      </c>
      <c r="K1206">
        <v>48362.01</v>
      </c>
      <c r="L1206" t="s">
        <v>1894</v>
      </c>
      <c r="M1206" t="s">
        <v>1893</v>
      </c>
      <c r="N1206">
        <v>5765.53</v>
      </c>
      <c r="O1206" t="s">
        <v>1895</v>
      </c>
      <c r="P1206">
        <v>3978.71</v>
      </c>
      <c r="Q1206" t="s">
        <v>3893</v>
      </c>
      <c r="R1206" t="s">
        <v>1889</v>
      </c>
      <c r="S1206" t="s">
        <v>1890</v>
      </c>
      <c r="T1206" t="s">
        <v>5117</v>
      </c>
      <c r="U1206" t="s">
        <v>1891</v>
      </c>
      <c r="V1206" t="s">
        <v>5324</v>
      </c>
      <c r="W1206" t="s">
        <v>1892</v>
      </c>
      <c r="X1206">
        <v>7332.24</v>
      </c>
    </row>
    <row r="1207" spans="1:24" ht="13.2" x14ac:dyDescent="0.25">
      <c r="A1207" t="s">
        <v>6819</v>
      </c>
      <c r="B1207" t="s">
        <v>437</v>
      </c>
      <c r="C1207" t="s">
        <v>1676</v>
      </c>
      <c r="D1207" t="s">
        <v>2082</v>
      </c>
      <c r="E1207" t="s">
        <v>2095</v>
      </c>
      <c r="F1207">
        <v>2008</v>
      </c>
      <c r="G1207" t="s">
        <v>2108</v>
      </c>
      <c r="H1207" t="s">
        <v>2120</v>
      </c>
      <c r="I1207" t="s">
        <v>2142</v>
      </c>
      <c r="J1207" t="s">
        <v>3494</v>
      </c>
      <c r="K1207">
        <v>21020.720000000001</v>
      </c>
      <c r="L1207" t="s">
        <v>1894</v>
      </c>
      <c r="M1207" t="s">
        <v>1893</v>
      </c>
      <c r="N1207">
        <v>6741.72</v>
      </c>
      <c r="O1207" t="s">
        <v>1895</v>
      </c>
      <c r="P1207">
        <v>4795.3</v>
      </c>
      <c r="Q1207" t="s">
        <v>3895</v>
      </c>
      <c r="R1207" t="s">
        <v>1889</v>
      </c>
      <c r="S1207" t="s">
        <v>1890</v>
      </c>
      <c r="T1207" t="s">
        <v>5118</v>
      </c>
      <c r="U1207" t="s">
        <v>1891</v>
      </c>
      <c r="V1207" t="s">
        <v>5316</v>
      </c>
      <c r="W1207" t="s">
        <v>1892</v>
      </c>
      <c r="X1207">
        <v>5485.73</v>
      </c>
    </row>
    <row r="1208" spans="1:24" ht="13.2" x14ac:dyDescent="0.25">
      <c r="A1208" t="s">
        <v>6820</v>
      </c>
      <c r="B1208" t="s">
        <v>342</v>
      </c>
      <c r="C1208" t="s">
        <v>1677</v>
      </c>
      <c r="D1208" t="s">
        <v>2078</v>
      </c>
      <c r="E1208" t="s">
        <v>2001</v>
      </c>
      <c r="F1208">
        <v>1992</v>
      </c>
      <c r="G1208" t="s">
        <v>2107</v>
      </c>
      <c r="H1208" t="s">
        <v>2123</v>
      </c>
      <c r="I1208" t="s">
        <v>2272</v>
      </c>
      <c r="J1208" t="s">
        <v>3495</v>
      </c>
      <c r="K1208">
        <v>34260.51</v>
      </c>
      <c r="L1208" t="s">
        <v>1894</v>
      </c>
      <c r="M1208" t="s">
        <v>1893</v>
      </c>
      <c r="N1208">
        <v>10009.14</v>
      </c>
      <c r="O1208" t="s">
        <v>1895</v>
      </c>
      <c r="P1208">
        <v>2150.48</v>
      </c>
      <c r="Q1208" t="s">
        <v>3740</v>
      </c>
      <c r="R1208" t="s">
        <v>1889</v>
      </c>
      <c r="S1208" t="s">
        <v>1890</v>
      </c>
      <c r="T1208" t="s">
        <v>5119</v>
      </c>
      <c r="U1208" t="s">
        <v>1891</v>
      </c>
      <c r="V1208" t="s">
        <v>5316</v>
      </c>
      <c r="W1208" t="s">
        <v>1892</v>
      </c>
      <c r="X1208">
        <v>3729.63</v>
      </c>
    </row>
    <row r="1209" spans="1:24" ht="13.2" x14ac:dyDescent="0.25">
      <c r="A1209" t="s">
        <v>6821</v>
      </c>
      <c r="B1209" t="s">
        <v>377</v>
      </c>
      <c r="C1209" t="s">
        <v>1678</v>
      </c>
      <c r="D1209" t="s">
        <v>2081</v>
      </c>
      <c r="E1209" t="s">
        <v>2098</v>
      </c>
      <c r="F1209">
        <v>2011</v>
      </c>
      <c r="G1209" t="s">
        <v>2106</v>
      </c>
      <c r="H1209" t="s">
        <v>2121</v>
      </c>
      <c r="I1209" t="s">
        <v>2141</v>
      </c>
      <c r="J1209" t="s">
        <v>3496</v>
      </c>
      <c r="K1209">
        <v>36322.83</v>
      </c>
      <c r="L1209" t="s">
        <v>1894</v>
      </c>
      <c r="M1209" t="s">
        <v>1893</v>
      </c>
      <c r="N1209">
        <v>14822.68</v>
      </c>
      <c r="O1209" t="s">
        <v>1895</v>
      </c>
      <c r="P1209">
        <v>4280.03</v>
      </c>
      <c r="Q1209" t="s">
        <v>3895</v>
      </c>
      <c r="R1209" t="s">
        <v>1889</v>
      </c>
      <c r="S1209" t="s">
        <v>1890</v>
      </c>
      <c r="T1209" t="s">
        <v>5120</v>
      </c>
      <c r="U1209" t="s">
        <v>1891</v>
      </c>
      <c r="V1209" t="s">
        <v>5323</v>
      </c>
      <c r="W1209" t="s">
        <v>1892</v>
      </c>
      <c r="X1209">
        <v>9164.8700000000008</v>
      </c>
    </row>
    <row r="1210" spans="1:24" ht="13.2" x14ac:dyDescent="0.25">
      <c r="A1210" t="s">
        <v>6822</v>
      </c>
      <c r="B1210" t="s">
        <v>470</v>
      </c>
      <c r="C1210" t="s">
        <v>1679</v>
      </c>
      <c r="D1210" t="s">
        <v>2082</v>
      </c>
      <c r="E1210" t="s">
        <v>1994</v>
      </c>
      <c r="F1210">
        <v>2000</v>
      </c>
      <c r="G1210" t="s">
        <v>2108</v>
      </c>
      <c r="H1210" t="s">
        <v>2112</v>
      </c>
      <c r="I1210" t="s">
        <v>2133</v>
      </c>
      <c r="J1210" t="s">
        <v>3497</v>
      </c>
      <c r="K1210">
        <v>39959.980000000003</v>
      </c>
      <c r="L1210" t="s">
        <v>1894</v>
      </c>
      <c r="M1210" t="s">
        <v>1893</v>
      </c>
      <c r="N1210">
        <v>7633.43</v>
      </c>
      <c r="O1210" t="s">
        <v>1895</v>
      </c>
      <c r="P1210">
        <v>7053.96</v>
      </c>
      <c r="Q1210" t="s">
        <v>3894</v>
      </c>
      <c r="R1210" t="s">
        <v>1889</v>
      </c>
      <c r="S1210" t="s">
        <v>1890</v>
      </c>
      <c r="T1210" t="s">
        <v>5121</v>
      </c>
      <c r="U1210" t="s">
        <v>1891</v>
      </c>
      <c r="V1210" t="s">
        <v>5323</v>
      </c>
      <c r="W1210" t="s">
        <v>1892</v>
      </c>
      <c r="X1210">
        <v>9626.7900000000009</v>
      </c>
    </row>
    <row r="1211" spans="1:24" ht="13.2" x14ac:dyDescent="0.25">
      <c r="A1211" t="s">
        <v>6823</v>
      </c>
      <c r="B1211" t="s">
        <v>184</v>
      </c>
      <c r="C1211" t="s">
        <v>1680</v>
      </c>
      <c r="D1211" t="s">
        <v>2082</v>
      </c>
      <c r="E1211" t="s">
        <v>2083</v>
      </c>
      <c r="F1211">
        <v>2012</v>
      </c>
      <c r="G1211" t="s">
        <v>2107</v>
      </c>
      <c r="H1211" t="s">
        <v>2112</v>
      </c>
      <c r="I1211" t="s">
        <v>2297</v>
      </c>
      <c r="J1211" t="s">
        <v>3498</v>
      </c>
      <c r="K1211">
        <v>54824.38</v>
      </c>
      <c r="L1211" t="s">
        <v>1894</v>
      </c>
      <c r="M1211" t="s">
        <v>1893</v>
      </c>
      <c r="N1211">
        <v>12669.64</v>
      </c>
      <c r="O1211" t="s">
        <v>1895</v>
      </c>
      <c r="P1211">
        <v>3817.85</v>
      </c>
      <c r="Q1211" t="s">
        <v>3905</v>
      </c>
      <c r="R1211" t="s">
        <v>1889</v>
      </c>
      <c r="S1211" t="s">
        <v>1890</v>
      </c>
      <c r="T1211" t="s">
        <v>5122</v>
      </c>
      <c r="U1211" t="s">
        <v>1891</v>
      </c>
      <c r="V1211" t="s">
        <v>5321</v>
      </c>
      <c r="W1211" t="s">
        <v>1892</v>
      </c>
      <c r="X1211">
        <v>3526.84</v>
      </c>
    </row>
    <row r="1212" spans="1:24" ht="13.2" x14ac:dyDescent="0.25">
      <c r="A1212" t="s">
        <v>6824</v>
      </c>
      <c r="B1212" t="s">
        <v>399</v>
      </c>
      <c r="C1212" t="s">
        <v>1681</v>
      </c>
      <c r="D1212" t="s">
        <v>2080</v>
      </c>
      <c r="E1212" t="s">
        <v>2082</v>
      </c>
      <c r="F1212">
        <v>1992</v>
      </c>
      <c r="G1212" t="s">
        <v>2106</v>
      </c>
      <c r="H1212" t="s">
        <v>2114</v>
      </c>
      <c r="I1212" t="s">
        <v>2235</v>
      </c>
      <c r="J1212" t="s">
        <v>3499</v>
      </c>
      <c r="K1212">
        <v>15846.32</v>
      </c>
      <c r="L1212" t="s">
        <v>1894</v>
      </c>
      <c r="M1212" t="s">
        <v>1893</v>
      </c>
      <c r="N1212">
        <v>13776.83</v>
      </c>
      <c r="O1212" t="s">
        <v>1895</v>
      </c>
      <c r="P1212">
        <v>2377.77</v>
      </c>
      <c r="Q1212" t="s">
        <v>3891</v>
      </c>
      <c r="R1212" t="s">
        <v>1889</v>
      </c>
      <c r="S1212" t="s">
        <v>1890</v>
      </c>
      <c r="T1212" t="s">
        <v>5123</v>
      </c>
      <c r="U1212" t="s">
        <v>1891</v>
      </c>
      <c r="V1212" t="s">
        <v>5316</v>
      </c>
      <c r="W1212" t="s">
        <v>1892</v>
      </c>
      <c r="X1212">
        <v>6555.72</v>
      </c>
    </row>
    <row r="1213" spans="1:24" ht="13.2" x14ac:dyDescent="0.25">
      <c r="A1213" t="s">
        <v>6825</v>
      </c>
      <c r="B1213" t="s">
        <v>475</v>
      </c>
      <c r="C1213" t="s">
        <v>1682</v>
      </c>
      <c r="D1213" t="s">
        <v>2080</v>
      </c>
      <c r="E1213" t="s">
        <v>2092</v>
      </c>
      <c r="F1213">
        <v>2002</v>
      </c>
      <c r="G1213" t="s">
        <v>2107</v>
      </c>
      <c r="H1213" t="s">
        <v>2114</v>
      </c>
      <c r="I1213" t="s">
        <v>2143</v>
      </c>
      <c r="J1213" t="s">
        <v>3500</v>
      </c>
      <c r="K1213">
        <v>59920.52</v>
      </c>
      <c r="L1213" t="s">
        <v>1894</v>
      </c>
      <c r="M1213" t="s">
        <v>1893</v>
      </c>
      <c r="N1213">
        <v>11691.3</v>
      </c>
      <c r="O1213" t="s">
        <v>1895</v>
      </c>
      <c r="P1213">
        <v>2775.46</v>
      </c>
      <c r="Q1213" t="s">
        <v>3935</v>
      </c>
      <c r="R1213" t="s">
        <v>1889</v>
      </c>
      <c r="S1213" t="s">
        <v>1890</v>
      </c>
      <c r="T1213" t="s">
        <v>5124</v>
      </c>
      <c r="U1213" t="s">
        <v>1891</v>
      </c>
      <c r="V1213" t="s">
        <v>5316</v>
      </c>
      <c r="W1213" t="s">
        <v>1892</v>
      </c>
      <c r="X1213">
        <v>7230.71</v>
      </c>
    </row>
    <row r="1214" spans="1:24" ht="13.2" x14ac:dyDescent="0.25">
      <c r="A1214" t="s">
        <v>6826</v>
      </c>
      <c r="B1214" t="s">
        <v>460</v>
      </c>
      <c r="C1214" t="s">
        <v>1683</v>
      </c>
      <c r="D1214" t="s">
        <v>2078</v>
      </c>
      <c r="E1214" t="s">
        <v>2089</v>
      </c>
      <c r="F1214">
        <v>2008</v>
      </c>
      <c r="G1214" t="s">
        <v>2108</v>
      </c>
      <c r="H1214" t="s">
        <v>2117</v>
      </c>
      <c r="I1214" t="s">
        <v>2142</v>
      </c>
      <c r="J1214" t="s">
        <v>3501</v>
      </c>
      <c r="K1214">
        <v>55697.18</v>
      </c>
      <c r="L1214" t="s">
        <v>1894</v>
      </c>
      <c r="M1214" t="s">
        <v>1893</v>
      </c>
      <c r="N1214">
        <v>8650.31</v>
      </c>
      <c r="O1214" t="s">
        <v>1895</v>
      </c>
      <c r="P1214">
        <v>6385.37</v>
      </c>
      <c r="Q1214" t="s">
        <v>3748</v>
      </c>
      <c r="R1214" t="s">
        <v>1889</v>
      </c>
      <c r="S1214" t="s">
        <v>1890</v>
      </c>
      <c r="T1214" t="s">
        <v>5125</v>
      </c>
      <c r="U1214" t="s">
        <v>1891</v>
      </c>
      <c r="V1214" t="s">
        <v>5625</v>
      </c>
      <c r="W1214" t="s">
        <v>1892</v>
      </c>
      <c r="X1214">
        <v>1723.63</v>
      </c>
    </row>
    <row r="1215" spans="1:24" ht="13.2" x14ac:dyDescent="0.25">
      <c r="A1215" t="s">
        <v>6827</v>
      </c>
      <c r="B1215" t="s">
        <v>329</v>
      </c>
      <c r="C1215" t="s">
        <v>1684</v>
      </c>
      <c r="D1215" t="s">
        <v>2080</v>
      </c>
      <c r="E1215" t="s">
        <v>2090</v>
      </c>
      <c r="F1215">
        <v>2011</v>
      </c>
      <c r="G1215" t="s">
        <v>2106</v>
      </c>
      <c r="H1215" t="s">
        <v>2114</v>
      </c>
      <c r="I1215" t="s">
        <v>2235</v>
      </c>
      <c r="J1215" t="s">
        <v>3502</v>
      </c>
      <c r="K1215">
        <v>38253.69</v>
      </c>
      <c r="L1215" t="s">
        <v>1894</v>
      </c>
      <c r="M1215" t="s">
        <v>1893</v>
      </c>
      <c r="N1215">
        <v>14162.1</v>
      </c>
      <c r="O1215" t="s">
        <v>1895</v>
      </c>
      <c r="P1215">
        <v>8218.11</v>
      </c>
      <c r="Q1215" t="s">
        <v>3920</v>
      </c>
      <c r="R1215" t="s">
        <v>1889</v>
      </c>
      <c r="S1215" t="s">
        <v>1890</v>
      </c>
      <c r="T1215" t="s">
        <v>5126</v>
      </c>
      <c r="U1215" t="s">
        <v>1891</v>
      </c>
      <c r="V1215" t="s">
        <v>5316</v>
      </c>
      <c r="W1215" t="s">
        <v>1892</v>
      </c>
      <c r="X1215">
        <v>9223.65</v>
      </c>
    </row>
    <row r="1216" spans="1:24" ht="13.2" x14ac:dyDescent="0.25">
      <c r="A1216" t="s">
        <v>6828</v>
      </c>
      <c r="B1216" t="s">
        <v>328</v>
      </c>
      <c r="C1216" t="s">
        <v>1685</v>
      </c>
      <c r="D1216" t="s">
        <v>2078</v>
      </c>
      <c r="E1216" t="s">
        <v>2085</v>
      </c>
      <c r="F1216">
        <v>2010</v>
      </c>
      <c r="G1216" t="s">
        <v>2108</v>
      </c>
      <c r="H1216" t="s">
        <v>2112</v>
      </c>
      <c r="I1216" t="s">
        <v>2142</v>
      </c>
      <c r="J1216" t="s">
        <v>3503</v>
      </c>
      <c r="K1216">
        <v>56423.09</v>
      </c>
      <c r="L1216" t="s">
        <v>1894</v>
      </c>
      <c r="M1216" t="s">
        <v>1893</v>
      </c>
      <c r="N1216">
        <v>8912.2800000000007</v>
      </c>
      <c r="O1216" t="s">
        <v>1895</v>
      </c>
      <c r="P1216">
        <v>6654.85</v>
      </c>
      <c r="Q1216" t="s">
        <v>3934</v>
      </c>
      <c r="R1216" t="s">
        <v>1889</v>
      </c>
      <c r="S1216" t="s">
        <v>1890</v>
      </c>
      <c r="T1216" t="s">
        <v>5127</v>
      </c>
      <c r="U1216" t="s">
        <v>1891</v>
      </c>
      <c r="V1216" t="s">
        <v>5316</v>
      </c>
      <c r="W1216" t="s">
        <v>1892</v>
      </c>
      <c r="X1216">
        <v>5186.95</v>
      </c>
    </row>
    <row r="1217" spans="1:24" ht="13.2" x14ac:dyDescent="0.25">
      <c r="A1217" t="s">
        <v>6829</v>
      </c>
      <c r="B1217" t="s">
        <v>189</v>
      </c>
      <c r="C1217" t="s">
        <v>1686</v>
      </c>
      <c r="D1217" t="s">
        <v>2082</v>
      </c>
      <c r="E1217" t="s">
        <v>2084</v>
      </c>
      <c r="F1217">
        <v>2004</v>
      </c>
      <c r="G1217" t="s">
        <v>2106</v>
      </c>
      <c r="H1217" t="s">
        <v>2112</v>
      </c>
      <c r="I1217" t="s">
        <v>2295</v>
      </c>
      <c r="J1217" t="s">
        <v>3504</v>
      </c>
      <c r="K1217">
        <v>36344.699999999997</v>
      </c>
      <c r="L1217" t="s">
        <v>1894</v>
      </c>
      <c r="M1217" t="s">
        <v>1893</v>
      </c>
      <c r="N1217">
        <v>13693.81</v>
      </c>
      <c r="O1217" t="s">
        <v>1895</v>
      </c>
      <c r="P1217">
        <v>5167.7</v>
      </c>
      <c r="Q1217" t="s">
        <v>3943</v>
      </c>
      <c r="R1217" t="s">
        <v>1889</v>
      </c>
      <c r="S1217" t="s">
        <v>1890</v>
      </c>
      <c r="T1217" t="s">
        <v>5128</v>
      </c>
      <c r="U1217" t="s">
        <v>1891</v>
      </c>
      <c r="V1217" t="s">
        <v>5316</v>
      </c>
      <c r="W1217" t="s">
        <v>1892</v>
      </c>
      <c r="X1217">
        <v>2282.7399999999998</v>
      </c>
    </row>
    <row r="1218" spans="1:24" ht="13.2" x14ac:dyDescent="0.25">
      <c r="A1218" t="s">
        <v>6830</v>
      </c>
      <c r="B1218" t="s">
        <v>264</v>
      </c>
      <c r="C1218" t="s">
        <v>1687</v>
      </c>
      <c r="D1218" t="s">
        <v>2001</v>
      </c>
      <c r="E1218" t="s">
        <v>2101</v>
      </c>
      <c r="F1218">
        <v>2007</v>
      </c>
      <c r="G1218" t="s">
        <v>2108</v>
      </c>
      <c r="H1218" t="s">
        <v>2116</v>
      </c>
      <c r="I1218" t="s">
        <v>2179</v>
      </c>
      <c r="J1218" t="s">
        <v>3505</v>
      </c>
      <c r="K1218">
        <v>53065.85</v>
      </c>
      <c r="L1218" t="s">
        <v>1894</v>
      </c>
      <c r="M1218" t="s">
        <v>1893</v>
      </c>
      <c r="N1218">
        <v>4364.5</v>
      </c>
      <c r="O1218" t="s">
        <v>1895</v>
      </c>
      <c r="P1218">
        <v>2442.58</v>
      </c>
      <c r="Q1218" t="s">
        <v>3946</v>
      </c>
      <c r="R1218" t="s">
        <v>1889</v>
      </c>
      <c r="S1218" t="s">
        <v>1890</v>
      </c>
      <c r="T1218" t="s">
        <v>5129</v>
      </c>
      <c r="U1218" t="s">
        <v>1891</v>
      </c>
      <c r="V1218" t="s">
        <v>5316</v>
      </c>
      <c r="W1218" t="s">
        <v>1892</v>
      </c>
      <c r="X1218">
        <v>9509.0300000000007</v>
      </c>
    </row>
    <row r="1219" spans="1:24" ht="13.2" x14ac:dyDescent="0.25">
      <c r="A1219" t="s">
        <v>6831</v>
      </c>
      <c r="B1219" t="s">
        <v>277</v>
      </c>
      <c r="C1219" t="s">
        <v>1688</v>
      </c>
      <c r="D1219" t="s">
        <v>2079</v>
      </c>
      <c r="E1219" t="s">
        <v>2086</v>
      </c>
      <c r="F1219">
        <v>1991</v>
      </c>
      <c r="G1219" t="s">
        <v>2107</v>
      </c>
      <c r="H1219" t="s">
        <v>2114</v>
      </c>
      <c r="I1219" t="s">
        <v>2294</v>
      </c>
      <c r="J1219" t="s">
        <v>3506</v>
      </c>
      <c r="K1219">
        <v>27363.69</v>
      </c>
      <c r="L1219" t="s">
        <v>1894</v>
      </c>
      <c r="M1219" t="s">
        <v>1893</v>
      </c>
      <c r="N1219">
        <v>4142.95</v>
      </c>
      <c r="O1219" t="s">
        <v>1895</v>
      </c>
      <c r="P1219">
        <v>5412.71</v>
      </c>
      <c r="Q1219" t="s">
        <v>3931</v>
      </c>
      <c r="R1219" t="s">
        <v>1889</v>
      </c>
      <c r="S1219" t="s">
        <v>1890</v>
      </c>
      <c r="T1219" t="s">
        <v>5130</v>
      </c>
      <c r="U1219" t="s">
        <v>1891</v>
      </c>
      <c r="V1219" t="s">
        <v>5316</v>
      </c>
      <c r="W1219" t="s">
        <v>1892</v>
      </c>
      <c r="X1219">
        <v>4766.0600000000004</v>
      </c>
    </row>
    <row r="1220" spans="1:24" ht="13.2" x14ac:dyDescent="0.25">
      <c r="A1220" t="s">
        <v>6832</v>
      </c>
      <c r="B1220" t="s">
        <v>309</v>
      </c>
      <c r="C1220" t="s">
        <v>1689</v>
      </c>
      <c r="D1220" t="s">
        <v>2079</v>
      </c>
      <c r="E1220" t="s">
        <v>2091</v>
      </c>
      <c r="F1220">
        <v>2009</v>
      </c>
      <c r="G1220" t="s">
        <v>2106</v>
      </c>
      <c r="H1220" t="s">
        <v>2112</v>
      </c>
      <c r="I1220" t="s">
        <v>2294</v>
      </c>
      <c r="J1220" t="s">
        <v>3507</v>
      </c>
      <c r="K1220">
        <v>48022.03</v>
      </c>
      <c r="L1220" t="s">
        <v>1894</v>
      </c>
      <c r="M1220" t="s">
        <v>1893</v>
      </c>
      <c r="N1220">
        <v>5572.42</v>
      </c>
      <c r="O1220" t="s">
        <v>1895</v>
      </c>
      <c r="P1220">
        <v>3330.64</v>
      </c>
      <c r="Q1220" t="s">
        <v>3908</v>
      </c>
      <c r="R1220" t="s">
        <v>1889</v>
      </c>
      <c r="S1220" t="s">
        <v>1890</v>
      </c>
      <c r="T1220" t="s">
        <v>5131</v>
      </c>
      <c r="U1220" t="s">
        <v>1891</v>
      </c>
      <c r="V1220" t="s">
        <v>5625</v>
      </c>
      <c r="W1220" t="s">
        <v>1892</v>
      </c>
      <c r="X1220">
        <v>8172.97</v>
      </c>
    </row>
    <row r="1221" spans="1:24" ht="13.2" x14ac:dyDescent="0.25">
      <c r="A1221" t="s">
        <v>6833</v>
      </c>
      <c r="B1221" t="s">
        <v>174</v>
      </c>
      <c r="C1221" t="s">
        <v>1690</v>
      </c>
      <c r="D1221" t="s">
        <v>2080</v>
      </c>
      <c r="E1221" t="s">
        <v>2104</v>
      </c>
      <c r="F1221">
        <v>2006</v>
      </c>
      <c r="G1221" t="s">
        <v>2107</v>
      </c>
      <c r="H1221" t="s">
        <v>2117</v>
      </c>
      <c r="I1221" t="s">
        <v>2225</v>
      </c>
      <c r="J1221" t="s">
        <v>3508</v>
      </c>
      <c r="K1221">
        <v>27426.959999999999</v>
      </c>
      <c r="L1221" t="s">
        <v>1894</v>
      </c>
      <c r="M1221" t="s">
        <v>1893</v>
      </c>
      <c r="N1221">
        <v>10111.58</v>
      </c>
      <c r="O1221" t="s">
        <v>1895</v>
      </c>
      <c r="P1221">
        <v>4341.58</v>
      </c>
      <c r="Q1221" t="s">
        <v>3922</v>
      </c>
      <c r="R1221" t="s">
        <v>1889</v>
      </c>
      <c r="S1221" t="s">
        <v>1890</v>
      </c>
      <c r="T1221" t="s">
        <v>5132</v>
      </c>
      <c r="U1221" t="s">
        <v>1891</v>
      </c>
      <c r="V1221" t="s">
        <v>5316</v>
      </c>
      <c r="W1221" t="s">
        <v>1892</v>
      </c>
      <c r="X1221">
        <v>8331.98</v>
      </c>
    </row>
    <row r="1222" spans="1:24" ht="13.2" x14ac:dyDescent="0.25">
      <c r="A1222" t="s">
        <v>6834</v>
      </c>
      <c r="B1222" t="s">
        <v>408</v>
      </c>
      <c r="C1222" t="s">
        <v>1691</v>
      </c>
      <c r="D1222" t="s">
        <v>2078</v>
      </c>
      <c r="E1222" t="s">
        <v>2094</v>
      </c>
      <c r="F1222">
        <v>2008</v>
      </c>
      <c r="G1222" t="s">
        <v>2107</v>
      </c>
      <c r="H1222" t="s">
        <v>2112</v>
      </c>
      <c r="I1222" t="s">
        <v>2142</v>
      </c>
      <c r="J1222" t="s">
        <v>3509</v>
      </c>
      <c r="K1222">
        <v>29287.72</v>
      </c>
      <c r="L1222" t="s">
        <v>1894</v>
      </c>
      <c r="M1222" t="s">
        <v>1893</v>
      </c>
      <c r="N1222">
        <v>9613.9500000000007</v>
      </c>
      <c r="O1222" t="s">
        <v>1895</v>
      </c>
      <c r="P1222">
        <v>4686.41</v>
      </c>
      <c r="Q1222" t="s">
        <v>3908</v>
      </c>
      <c r="R1222" t="s">
        <v>1889</v>
      </c>
      <c r="S1222" t="s">
        <v>1890</v>
      </c>
      <c r="T1222" t="s">
        <v>5133</v>
      </c>
      <c r="U1222" t="s">
        <v>1891</v>
      </c>
      <c r="V1222" t="s">
        <v>5316</v>
      </c>
      <c r="W1222" t="s">
        <v>1892</v>
      </c>
      <c r="X1222">
        <v>6214.79</v>
      </c>
    </row>
    <row r="1223" spans="1:24" ht="13.2" x14ac:dyDescent="0.25">
      <c r="A1223" t="s">
        <v>6835</v>
      </c>
      <c r="B1223" t="s">
        <v>195</v>
      </c>
      <c r="C1223" t="s">
        <v>1692</v>
      </c>
      <c r="D1223" t="s">
        <v>2080</v>
      </c>
      <c r="E1223" t="s">
        <v>2102</v>
      </c>
      <c r="F1223">
        <v>2000</v>
      </c>
      <c r="G1223" t="s">
        <v>2106</v>
      </c>
      <c r="H1223" t="s">
        <v>2110</v>
      </c>
      <c r="I1223" t="s">
        <v>2143</v>
      </c>
      <c r="J1223" t="s">
        <v>3510</v>
      </c>
      <c r="K1223">
        <v>40834.29</v>
      </c>
      <c r="L1223" t="s">
        <v>1894</v>
      </c>
      <c r="M1223" t="s">
        <v>1893</v>
      </c>
      <c r="N1223">
        <v>11351.28</v>
      </c>
      <c r="O1223" t="s">
        <v>1895</v>
      </c>
      <c r="P1223">
        <v>3491.55</v>
      </c>
      <c r="Q1223" t="s">
        <v>3937</v>
      </c>
      <c r="R1223" t="s">
        <v>1889</v>
      </c>
      <c r="S1223" t="s">
        <v>1890</v>
      </c>
      <c r="T1223" t="s">
        <v>5134</v>
      </c>
      <c r="U1223" t="s">
        <v>1891</v>
      </c>
      <c r="V1223" t="s">
        <v>5625</v>
      </c>
      <c r="W1223" t="s">
        <v>1892</v>
      </c>
      <c r="X1223">
        <v>8158.15</v>
      </c>
    </row>
    <row r="1224" spans="1:24" ht="13.2" x14ac:dyDescent="0.25">
      <c r="A1224" t="s">
        <v>6836</v>
      </c>
      <c r="B1224" t="s">
        <v>233</v>
      </c>
      <c r="C1224" t="s">
        <v>1693</v>
      </c>
      <c r="D1224" t="s">
        <v>2081</v>
      </c>
      <c r="E1224" t="s">
        <v>2082</v>
      </c>
      <c r="F1224">
        <v>1998</v>
      </c>
      <c r="G1224" t="s">
        <v>2106</v>
      </c>
      <c r="H1224" t="s">
        <v>2116</v>
      </c>
      <c r="I1224" t="s">
        <v>2133</v>
      </c>
      <c r="J1224" t="s">
        <v>3511</v>
      </c>
      <c r="K1224">
        <v>30427.58</v>
      </c>
      <c r="L1224" t="s">
        <v>1894</v>
      </c>
      <c r="M1224" t="s">
        <v>1893</v>
      </c>
      <c r="N1224">
        <v>12555.35</v>
      </c>
      <c r="O1224" t="s">
        <v>1895</v>
      </c>
      <c r="P1224">
        <v>8348.08</v>
      </c>
      <c r="Q1224" t="s">
        <v>3904</v>
      </c>
      <c r="R1224" t="s">
        <v>1889</v>
      </c>
      <c r="S1224" t="s">
        <v>1890</v>
      </c>
      <c r="T1224" t="s">
        <v>5135</v>
      </c>
      <c r="U1224" t="s">
        <v>1891</v>
      </c>
      <c r="V1224" t="s">
        <v>5316</v>
      </c>
      <c r="W1224" t="s">
        <v>1892</v>
      </c>
      <c r="X1224">
        <v>4782.91</v>
      </c>
    </row>
    <row r="1225" spans="1:24" ht="13.2" x14ac:dyDescent="0.25">
      <c r="A1225" t="s">
        <v>6837</v>
      </c>
      <c r="B1225" t="s">
        <v>385</v>
      </c>
      <c r="C1225" t="s">
        <v>1694</v>
      </c>
      <c r="D1225" t="s">
        <v>2079</v>
      </c>
      <c r="E1225" t="s">
        <v>2085</v>
      </c>
      <c r="F1225">
        <v>1995</v>
      </c>
      <c r="G1225" t="s">
        <v>2106</v>
      </c>
      <c r="H1225" t="s">
        <v>2122</v>
      </c>
      <c r="I1225" t="s">
        <v>2142</v>
      </c>
      <c r="J1225" t="s">
        <v>3512</v>
      </c>
      <c r="K1225">
        <v>43703.91</v>
      </c>
      <c r="L1225" t="s">
        <v>1894</v>
      </c>
      <c r="M1225" t="s">
        <v>1893</v>
      </c>
      <c r="N1225">
        <v>6056.34</v>
      </c>
      <c r="O1225" t="s">
        <v>1895</v>
      </c>
      <c r="P1225">
        <v>7028.02</v>
      </c>
      <c r="Q1225" t="s">
        <v>3876</v>
      </c>
      <c r="R1225" t="s">
        <v>1889</v>
      </c>
      <c r="S1225" t="s">
        <v>1890</v>
      </c>
      <c r="T1225" t="s">
        <v>5136</v>
      </c>
      <c r="U1225" t="s">
        <v>1891</v>
      </c>
      <c r="V1225" t="s">
        <v>5321</v>
      </c>
      <c r="W1225" t="s">
        <v>1892</v>
      </c>
      <c r="X1225">
        <v>8235.82</v>
      </c>
    </row>
    <row r="1226" spans="1:24" ht="13.2" x14ac:dyDescent="0.25">
      <c r="A1226" t="s">
        <v>6838</v>
      </c>
      <c r="B1226" t="s">
        <v>329</v>
      </c>
      <c r="C1226" t="s">
        <v>1695</v>
      </c>
      <c r="D1226" t="s">
        <v>2078</v>
      </c>
      <c r="E1226" t="s">
        <v>2105</v>
      </c>
      <c r="F1226">
        <v>2003</v>
      </c>
      <c r="G1226" t="s">
        <v>2106</v>
      </c>
      <c r="H1226" t="s">
        <v>2115</v>
      </c>
      <c r="I1226" t="s">
        <v>2142</v>
      </c>
      <c r="J1226" t="s">
        <v>3513</v>
      </c>
      <c r="K1226">
        <v>55775.93</v>
      </c>
      <c r="L1226" t="s">
        <v>1894</v>
      </c>
      <c r="M1226" t="s">
        <v>1893</v>
      </c>
      <c r="N1226">
        <v>12096.57</v>
      </c>
      <c r="O1226" t="s">
        <v>1895</v>
      </c>
      <c r="P1226">
        <v>6567.89</v>
      </c>
      <c r="Q1226" t="s">
        <v>3725</v>
      </c>
      <c r="R1226" t="s">
        <v>1889</v>
      </c>
      <c r="S1226" t="s">
        <v>1890</v>
      </c>
      <c r="T1226" t="s">
        <v>5137</v>
      </c>
      <c r="U1226" t="s">
        <v>1891</v>
      </c>
      <c r="V1226" t="s">
        <v>5316</v>
      </c>
      <c r="W1226" t="s">
        <v>1892</v>
      </c>
      <c r="X1226">
        <v>8648.16</v>
      </c>
    </row>
    <row r="1227" spans="1:24" ht="13.2" x14ac:dyDescent="0.25">
      <c r="A1227" t="s">
        <v>6839</v>
      </c>
      <c r="B1227" t="s">
        <v>304</v>
      </c>
      <c r="C1227" t="s">
        <v>1696</v>
      </c>
      <c r="D1227" t="s">
        <v>2079</v>
      </c>
      <c r="E1227" t="s">
        <v>2103</v>
      </c>
      <c r="F1227">
        <v>2008</v>
      </c>
      <c r="G1227" t="s">
        <v>2108</v>
      </c>
      <c r="H1227" t="s">
        <v>2112</v>
      </c>
      <c r="I1227" t="s">
        <v>2233</v>
      </c>
      <c r="J1227" t="s">
        <v>3514</v>
      </c>
      <c r="K1227">
        <v>49715.22</v>
      </c>
      <c r="L1227" t="s">
        <v>1894</v>
      </c>
      <c r="M1227" t="s">
        <v>1893</v>
      </c>
      <c r="N1227">
        <v>14599.51</v>
      </c>
      <c r="O1227" t="s">
        <v>1895</v>
      </c>
      <c r="P1227">
        <v>3126.48</v>
      </c>
      <c r="Q1227" t="s">
        <v>3943</v>
      </c>
      <c r="R1227" t="s">
        <v>1889</v>
      </c>
      <c r="S1227" t="s">
        <v>1890</v>
      </c>
      <c r="T1227" t="s">
        <v>1115</v>
      </c>
      <c r="U1227" t="s">
        <v>1891</v>
      </c>
      <c r="V1227" t="s">
        <v>5316</v>
      </c>
      <c r="W1227" t="s">
        <v>1892</v>
      </c>
      <c r="X1227">
        <v>5282.55</v>
      </c>
    </row>
    <row r="1228" spans="1:24" ht="13.2" x14ac:dyDescent="0.25">
      <c r="A1228" t="s">
        <v>6840</v>
      </c>
      <c r="B1228" t="s">
        <v>376</v>
      </c>
      <c r="C1228" t="s">
        <v>1697</v>
      </c>
      <c r="D1228" t="s">
        <v>2081</v>
      </c>
      <c r="E1228" t="s">
        <v>2092</v>
      </c>
      <c r="F1228">
        <v>2008</v>
      </c>
      <c r="G1228" t="s">
        <v>2106</v>
      </c>
      <c r="H1228" t="s">
        <v>2123</v>
      </c>
      <c r="I1228" t="s">
        <v>2272</v>
      </c>
      <c r="J1228" t="s">
        <v>3515</v>
      </c>
      <c r="K1228">
        <v>45091.13</v>
      </c>
      <c r="L1228" t="s">
        <v>1894</v>
      </c>
      <c r="M1228" t="s">
        <v>1893</v>
      </c>
      <c r="N1228">
        <v>10732.42</v>
      </c>
      <c r="O1228" t="s">
        <v>1895</v>
      </c>
      <c r="P1228">
        <v>7808.32</v>
      </c>
      <c r="Q1228" t="s">
        <v>3748</v>
      </c>
      <c r="R1228" t="s">
        <v>1889</v>
      </c>
      <c r="S1228" t="s">
        <v>1890</v>
      </c>
      <c r="T1228" t="s">
        <v>5138</v>
      </c>
      <c r="U1228" t="s">
        <v>1891</v>
      </c>
      <c r="V1228" t="s">
        <v>5625</v>
      </c>
      <c r="W1228" t="s">
        <v>1892</v>
      </c>
      <c r="X1228">
        <v>5996.82</v>
      </c>
    </row>
    <row r="1229" spans="1:24" ht="13.2" x14ac:dyDescent="0.25">
      <c r="A1229" t="s">
        <v>6841</v>
      </c>
      <c r="B1229" t="s">
        <v>335</v>
      </c>
      <c r="C1229" t="s">
        <v>1698</v>
      </c>
      <c r="D1229" t="s">
        <v>2082</v>
      </c>
      <c r="E1229" t="s">
        <v>2090</v>
      </c>
      <c r="F1229">
        <v>1996</v>
      </c>
      <c r="G1229" t="s">
        <v>2107</v>
      </c>
      <c r="H1229" t="s">
        <v>2123</v>
      </c>
      <c r="I1229" t="s">
        <v>2296</v>
      </c>
      <c r="J1229" t="s">
        <v>3516</v>
      </c>
      <c r="K1229">
        <v>48980.82</v>
      </c>
      <c r="L1229" t="s">
        <v>1894</v>
      </c>
      <c r="M1229" t="s">
        <v>1893</v>
      </c>
      <c r="N1229">
        <v>5758.56</v>
      </c>
      <c r="O1229" t="s">
        <v>1895</v>
      </c>
      <c r="P1229">
        <v>3048.57</v>
      </c>
      <c r="Q1229" t="s">
        <v>3935</v>
      </c>
      <c r="R1229" t="s">
        <v>1889</v>
      </c>
      <c r="S1229" t="s">
        <v>1890</v>
      </c>
      <c r="T1229" t="s">
        <v>5139</v>
      </c>
      <c r="U1229" t="s">
        <v>1891</v>
      </c>
      <c r="V1229" t="s">
        <v>5316</v>
      </c>
      <c r="W1229" t="s">
        <v>1892</v>
      </c>
      <c r="X1229">
        <v>7541.78</v>
      </c>
    </row>
    <row r="1230" spans="1:24" ht="13.2" x14ac:dyDescent="0.25">
      <c r="A1230" t="s">
        <v>6842</v>
      </c>
      <c r="B1230" t="s">
        <v>177</v>
      </c>
      <c r="C1230" t="s">
        <v>1699</v>
      </c>
      <c r="D1230" t="s">
        <v>2081</v>
      </c>
      <c r="E1230" t="s">
        <v>2101</v>
      </c>
      <c r="F1230">
        <v>2002</v>
      </c>
      <c r="G1230" t="s">
        <v>2108</v>
      </c>
      <c r="H1230" t="s">
        <v>2115</v>
      </c>
      <c r="I1230" t="s">
        <v>2233</v>
      </c>
      <c r="J1230" t="s">
        <v>3517</v>
      </c>
      <c r="K1230">
        <v>44470.37</v>
      </c>
      <c r="L1230" t="s">
        <v>1894</v>
      </c>
      <c r="M1230" t="s">
        <v>1893</v>
      </c>
      <c r="N1230">
        <v>5881.6</v>
      </c>
      <c r="O1230" t="s">
        <v>1895</v>
      </c>
      <c r="P1230">
        <v>8639.0400000000009</v>
      </c>
      <c r="Q1230" t="s">
        <v>3723</v>
      </c>
      <c r="R1230" t="s">
        <v>1889</v>
      </c>
      <c r="S1230" t="s">
        <v>1890</v>
      </c>
      <c r="T1230" t="s">
        <v>5140</v>
      </c>
      <c r="U1230" t="s">
        <v>1891</v>
      </c>
      <c r="V1230" t="s">
        <v>5316</v>
      </c>
      <c r="W1230" t="s">
        <v>1892</v>
      </c>
      <c r="X1230">
        <v>3663.84</v>
      </c>
    </row>
    <row r="1231" spans="1:24" ht="13.2" x14ac:dyDescent="0.25">
      <c r="A1231" t="s">
        <v>6843</v>
      </c>
      <c r="B1231" t="s">
        <v>170</v>
      </c>
      <c r="C1231" t="s">
        <v>1700</v>
      </c>
      <c r="D1231" t="s">
        <v>2079</v>
      </c>
      <c r="E1231" t="s">
        <v>2086</v>
      </c>
      <c r="F1231">
        <v>2008</v>
      </c>
      <c r="G1231" t="s">
        <v>2108</v>
      </c>
      <c r="H1231" t="s">
        <v>2109</v>
      </c>
      <c r="I1231" t="s">
        <v>2143</v>
      </c>
      <c r="J1231" t="s">
        <v>3518</v>
      </c>
      <c r="K1231">
        <v>41983.38</v>
      </c>
      <c r="L1231" t="s">
        <v>1894</v>
      </c>
      <c r="M1231" t="s">
        <v>1893</v>
      </c>
      <c r="N1231">
        <v>4800.5600000000004</v>
      </c>
      <c r="O1231" t="s">
        <v>1895</v>
      </c>
      <c r="P1231">
        <v>3464.75</v>
      </c>
      <c r="Q1231" t="s">
        <v>3724</v>
      </c>
      <c r="R1231" t="s">
        <v>1889</v>
      </c>
      <c r="S1231" t="s">
        <v>1890</v>
      </c>
      <c r="T1231" t="s">
        <v>5141</v>
      </c>
      <c r="U1231" t="s">
        <v>1891</v>
      </c>
      <c r="V1231" t="s">
        <v>5323</v>
      </c>
      <c r="W1231" t="s">
        <v>1892</v>
      </c>
      <c r="X1231">
        <v>6836.8</v>
      </c>
    </row>
    <row r="1232" spans="1:24" ht="13.2" x14ac:dyDescent="0.25">
      <c r="A1232" t="s">
        <v>6844</v>
      </c>
      <c r="B1232" t="s">
        <v>398</v>
      </c>
      <c r="C1232" t="s">
        <v>1701</v>
      </c>
      <c r="D1232" t="s">
        <v>2080</v>
      </c>
      <c r="E1232" t="s">
        <v>2101</v>
      </c>
      <c r="F1232">
        <v>1992</v>
      </c>
      <c r="G1232" t="s">
        <v>2107</v>
      </c>
      <c r="H1232" t="s">
        <v>2113</v>
      </c>
      <c r="I1232" t="s">
        <v>2298</v>
      </c>
      <c r="J1232" t="s">
        <v>3519</v>
      </c>
      <c r="K1232">
        <v>23922.48</v>
      </c>
      <c r="L1232" t="s">
        <v>1894</v>
      </c>
      <c r="M1232" t="s">
        <v>1893</v>
      </c>
      <c r="N1232">
        <v>9906.66</v>
      </c>
      <c r="O1232" t="s">
        <v>1895</v>
      </c>
      <c r="P1232">
        <v>8885.2099999999991</v>
      </c>
      <c r="Q1232" t="s">
        <v>3951</v>
      </c>
      <c r="R1232" t="s">
        <v>1889</v>
      </c>
      <c r="S1232" t="s">
        <v>1890</v>
      </c>
      <c r="T1232" t="s">
        <v>5142</v>
      </c>
      <c r="U1232" t="s">
        <v>1891</v>
      </c>
      <c r="V1232" t="s">
        <v>5321</v>
      </c>
      <c r="W1232" t="s">
        <v>1892</v>
      </c>
      <c r="X1232">
        <v>9412.92</v>
      </c>
    </row>
    <row r="1233" spans="1:24" ht="13.2" x14ac:dyDescent="0.25">
      <c r="A1233" t="s">
        <v>6845</v>
      </c>
      <c r="B1233" t="s">
        <v>269</v>
      </c>
      <c r="C1233" t="s">
        <v>1702</v>
      </c>
      <c r="D1233" t="s">
        <v>2080</v>
      </c>
      <c r="E1233" t="s">
        <v>2102</v>
      </c>
      <c r="F1233">
        <v>1993</v>
      </c>
      <c r="G1233" t="s">
        <v>2106</v>
      </c>
      <c r="H1233" t="s">
        <v>2119</v>
      </c>
      <c r="I1233" t="s">
        <v>2141</v>
      </c>
      <c r="J1233" t="s">
        <v>3520</v>
      </c>
      <c r="K1233">
        <v>45901.95</v>
      </c>
      <c r="L1233" t="s">
        <v>1894</v>
      </c>
      <c r="M1233" t="s">
        <v>1893</v>
      </c>
      <c r="N1233">
        <v>5756.08</v>
      </c>
      <c r="O1233" t="s">
        <v>1895</v>
      </c>
      <c r="P1233">
        <v>2097.2199999999998</v>
      </c>
      <c r="Q1233" t="s">
        <v>3945</v>
      </c>
      <c r="R1233" t="s">
        <v>1889</v>
      </c>
      <c r="S1233" t="s">
        <v>1890</v>
      </c>
      <c r="T1233" t="s">
        <v>5143</v>
      </c>
      <c r="U1233" t="s">
        <v>1891</v>
      </c>
      <c r="V1233" t="s">
        <v>5626</v>
      </c>
      <c r="W1233" t="s">
        <v>1892</v>
      </c>
      <c r="X1233">
        <v>7188.29</v>
      </c>
    </row>
    <row r="1234" spans="1:24" ht="13.2" x14ac:dyDescent="0.25">
      <c r="A1234" t="s">
        <v>6846</v>
      </c>
      <c r="B1234" t="s">
        <v>198</v>
      </c>
      <c r="C1234" t="s">
        <v>1703</v>
      </c>
      <c r="D1234" t="s">
        <v>2081</v>
      </c>
      <c r="E1234" t="s">
        <v>2095</v>
      </c>
      <c r="F1234">
        <v>2006</v>
      </c>
      <c r="G1234" t="s">
        <v>2106</v>
      </c>
      <c r="H1234" t="s">
        <v>2110</v>
      </c>
      <c r="I1234" t="s">
        <v>2235</v>
      </c>
      <c r="J1234" t="s">
        <v>3521</v>
      </c>
      <c r="K1234">
        <v>27505.27</v>
      </c>
      <c r="L1234" t="s">
        <v>1894</v>
      </c>
      <c r="M1234" t="s">
        <v>1893</v>
      </c>
      <c r="N1234">
        <v>9388.64</v>
      </c>
      <c r="O1234" t="s">
        <v>1895</v>
      </c>
      <c r="P1234">
        <v>4244.68</v>
      </c>
      <c r="Q1234" t="s">
        <v>3929</v>
      </c>
      <c r="R1234" t="s">
        <v>1889</v>
      </c>
      <c r="S1234" t="s">
        <v>1890</v>
      </c>
      <c r="T1234" t="s">
        <v>5144</v>
      </c>
      <c r="U1234" t="s">
        <v>1891</v>
      </c>
      <c r="V1234" t="s">
        <v>5316</v>
      </c>
      <c r="W1234" t="s">
        <v>1892</v>
      </c>
      <c r="X1234">
        <v>2528.6799999999998</v>
      </c>
    </row>
    <row r="1235" spans="1:24" ht="13.2" x14ac:dyDescent="0.25">
      <c r="A1235" t="s">
        <v>6847</v>
      </c>
      <c r="B1235" t="s">
        <v>232</v>
      </c>
      <c r="C1235" t="s">
        <v>1704</v>
      </c>
      <c r="D1235" t="s">
        <v>2078</v>
      </c>
      <c r="E1235" t="s">
        <v>2085</v>
      </c>
      <c r="F1235">
        <v>2000</v>
      </c>
      <c r="G1235" t="s">
        <v>2106</v>
      </c>
      <c r="H1235" t="s">
        <v>2109</v>
      </c>
      <c r="I1235" t="s">
        <v>2299</v>
      </c>
      <c r="J1235" t="s">
        <v>3522</v>
      </c>
      <c r="K1235">
        <v>37204.21</v>
      </c>
      <c r="L1235" t="s">
        <v>1894</v>
      </c>
      <c r="M1235" t="s">
        <v>1893</v>
      </c>
      <c r="N1235">
        <v>5256.65</v>
      </c>
      <c r="O1235" t="s">
        <v>1895</v>
      </c>
      <c r="P1235">
        <v>2178.4499999999998</v>
      </c>
      <c r="Q1235" t="s">
        <v>3929</v>
      </c>
      <c r="R1235" t="s">
        <v>1889</v>
      </c>
      <c r="S1235" t="s">
        <v>1890</v>
      </c>
      <c r="T1235" t="s">
        <v>5145</v>
      </c>
      <c r="U1235" t="s">
        <v>1891</v>
      </c>
      <c r="V1235" t="s">
        <v>5316</v>
      </c>
      <c r="W1235" t="s">
        <v>1892</v>
      </c>
      <c r="X1235">
        <v>4909.17</v>
      </c>
    </row>
    <row r="1236" spans="1:24" ht="13.2" x14ac:dyDescent="0.25">
      <c r="A1236" t="s">
        <v>6848</v>
      </c>
      <c r="B1236" t="s">
        <v>209</v>
      </c>
      <c r="C1236" t="s">
        <v>1705</v>
      </c>
      <c r="D1236" t="s">
        <v>2081</v>
      </c>
      <c r="E1236" t="s">
        <v>2083</v>
      </c>
      <c r="F1236">
        <v>2005</v>
      </c>
      <c r="G1236" t="s">
        <v>2107</v>
      </c>
      <c r="H1236" t="s">
        <v>2110</v>
      </c>
      <c r="I1236" t="s">
        <v>2299</v>
      </c>
      <c r="J1236" t="s">
        <v>3523</v>
      </c>
      <c r="K1236">
        <v>25886.86</v>
      </c>
      <c r="L1236" t="s">
        <v>1894</v>
      </c>
      <c r="M1236" t="s">
        <v>1893</v>
      </c>
      <c r="N1236">
        <v>6949.08</v>
      </c>
      <c r="O1236" t="s">
        <v>1895</v>
      </c>
      <c r="P1236">
        <v>5527.02</v>
      </c>
      <c r="Q1236" t="s">
        <v>3894</v>
      </c>
      <c r="R1236" t="s">
        <v>1889</v>
      </c>
      <c r="S1236" t="s">
        <v>1890</v>
      </c>
      <c r="T1236" t="s">
        <v>5146</v>
      </c>
      <c r="U1236" t="s">
        <v>1891</v>
      </c>
      <c r="V1236" t="s">
        <v>5319</v>
      </c>
      <c r="W1236" t="s">
        <v>1892</v>
      </c>
      <c r="X1236">
        <v>5471.78</v>
      </c>
    </row>
    <row r="1237" spans="1:24" ht="13.2" x14ac:dyDescent="0.25">
      <c r="A1237" t="s">
        <v>6849</v>
      </c>
      <c r="B1237" t="s">
        <v>293</v>
      </c>
      <c r="C1237" t="s">
        <v>1706</v>
      </c>
      <c r="D1237" t="s">
        <v>2079</v>
      </c>
      <c r="E1237" t="s">
        <v>2104</v>
      </c>
      <c r="F1237">
        <v>1999</v>
      </c>
      <c r="G1237" t="s">
        <v>2106</v>
      </c>
      <c r="H1237" t="s">
        <v>2121</v>
      </c>
      <c r="I1237" t="s">
        <v>2143</v>
      </c>
      <c r="J1237" t="s">
        <v>3524</v>
      </c>
      <c r="K1237">
        <v>43224.28</v>
      </c>
      <c r="L1237" t="s">
        <v>1894</v>
      </c>
      <c r="M1237" t="s">
        <v>1893</v>
      </c>
      <c r="N1237">
        <v>7649.23</v>
      </c>
      <c r="O1237" t="s">
        <v>1895</v>
      </c>
      <c r="P1237">
        <v>3065.26</v>
      </c>
      <c r="Q1237" t="s">
        <v>3941</v>
      </c>
      <c r="R1237" t="s">
        <v>1889</v>
      </c>
      <c r="S1237" t="s">
        <v>1890</v>
      </c>
      <c r="T1237" t="s">
        <v>695</v>
      </c>
      <c r="U1237" t="s">
        <v>1891</v>
      </c>
      <c r="V1237" t="s">
        <v>5321</v>
      </c>
      <c r="W1237" t="s">
        <v>1892</v>
      </c>
      <c r="X1237">
        <v>5096.59</v>
      </c>
    </row>
    <row r="1238" spans="1:24" ht="13.2" x14ac:dyDescent="0.25">
      <c r="A1238" t="s">
        <v>6850</v>
      </c>
      <c r="B1238" t="s">
        <v>139</v>
      </c>
      <c r="C1238" t="s">
        <v>1707</v>
      </c>
      <c r="D1238" t="s">
        <v>2001</v>
      </c>
      <c r="E1238" t="s">
        <v>2088</v>
      </c>
      <c r="F1238">
        <v>2001</v>
      </c>
      <c r="G1238" t="s">
        <v>2107</v>
      </c>
      <c r="H1238" t="s">
        <v>2121</v>
      </c>
      <c r="I1238" t="s">
        <v>2141</v>
      </c>
      <c r="J1238" t="s">
        <v>3525</v>
      </c>
      <c r="K1238">
        <v>53151.46</v>
      </c>
      <c r="L1238" t="s">
        <v>1894</v>
      </c>
      <c r="M1238" t="s">
        <v>1893</v>
      </c>
      <c r="N1238">
        <v>13969.85</v>
      </c>
      <c r="O1238" t="s">
        <v>1895</v>
      </c>
      <c r="P1238">
        <v>4155.87</v>
      </c>
      <c r="Q1238" t="s">
        <v>3723</v>
      </c>
      <c r="R1238" t="s">
        <v>1889</v>
      </c>
      <c r="S1238" t="s">
        <v>1890</v>
      </c>
      <c r="T1238" t="s">
        <v>5147</v>
      </c>
      <c r="U1238" t="s">
        <v>1891</v>
      </c>
      <c r="V1238" t="s">
        <v>5323</v>
      </c>
      <c r="W1238" t="s">
        <v>1892</v>
      </c>
      <c r="X1238">
        <v>4717.5600000000004</v>
      </c>
    </row>
    <row r="1239" spans="1:24" ht="13.2" x14ac:dyDescent="0.25">
      <c r="A1239" t="s">
        <v>6851</v>
      </c>
      <c r="B1239" t="s">
        <v>404</v>
      </c>
      <c r="C1239" t="s">
        <v>1708</v>
      </c>
      <c r="D1239" t="s">
        <v>2079</v>
      </c>
      <c r="E1239" t="s">
        <v>2103</v>
      </c>
      <c r="F1239">
        <v>2000</v>
      </c>
      <c r="G1239" t="s">
        <v>2108</v>
      </c>
      <c r="H1239" t="s">
        <v>2115</v>
      </c>
      <c r="I1239" t="s">
        <v>2225</v>
      </c>
      <c r="J1239" t="s">
        <v>3526</v>
      </c>
      <c r="K1239">
        <v>57676.43</v>
      </c>
      <c r="L1239" t="s">
        <v>1894</v>
      </c>
      <c r="M1239" t="s">
        <v>1893</v>
      </c>
      <c r="N1239">
        <v>13374.94</v>
      </c>
      <c r="O1239" t="s">
        <v>1895</v>
      </c>
      <c r="P1239">
        <v>7710.87</v>
      </c>
      <c r="Q1239" t="s">
        <v>3930</v>
      </c>
      <c r="R1239" t="s">
        <v>1889</v>
      </c>
      <c r="S1239" t="s">
        <v>1890</v>
      </c>
      <c r="T1239" t="s">
        <v>5148</v>
      </c>
      <c r="U1239" t="s">
        <v>1891</v>
      </c>
      <c r="V1239" t="s">
        <v>5316</v>
      </c>
      <c r="W1239" t="s">
        <v>1892</v>
      </c>
      <c r="X1239">
        <v>9628.8799999999992</v>
      </c>
    </row>
    <row r="1240" spans="1:24" ht="13.2" x14ac:dyDescent="0.25">
      <c r="A1240" t="s">
        <v>6852</v>
      </c>
      <c r="B1240" t="s">
        <v>436</v>
      </c>
      <c r="C1240" t="s">
        <v>1709</v>
      </c>
      <c r="D1240" t="s">
        <v>2078</v>
      </c>
      <c r="E1240" t="s">
        <v>2088</v>
      </c>
      <c r="F1240">
        <v>1985</v>
      </c>
      <c r="G1240" t="s">
        <v>2108</v>
      </c>
      <c r="H1240" t="s">
        <v>2121</v>
      </c>
      <c r="I1240" t="s">
        <v>2141</v>
      </c>
      <c r="J1240" t="s">
        <v>3527</v>
      </c>
      <c r="K1240">
        <v>51384.09</v>
      </c>
      <c r="L1240" t="s">
        <v>1894</v>
      </c>
      <c r="M1240" t="s">
        <v>1893</v>
      </c>
      <c r="N1240">
        <v>13446.99</v>
      </c>
      <c r="O1240" t="s">
        <v>1895</v>
      </c>
      <c r="P1240">
        <v>6848.31</v>
      </c>
      <c r="Q1240" t="s">
        <v>3748</v>
      </c>
      <c r="R1240" t="s">
        <v>1889</v>
      </c>
      <c r="S1240" t="s">
        <v>1890</v>
      </c>
      <c r="T1240" t="s">
        <v>5149</v>
      </c>
      <c r="U1240" t="s">
        <v>1891</v>
      </c>
      <c r="V1240" t="s">
        <v>5323</v>
      </c>
      <c r="W1240" t="s">
        <v>1892</v>
      </c>
      <c r="X1240">
        <v>6277.2</v>
      </c>
    </row>
    <row r="1241" spans="1:24" ht="13.2" x14ac:dyDescent="0.25">
      <c r="A1241" t="s">
        <v>6853</v>
      </c>
      <c r="B1241" t="s">
        <v>156</v>
      </c>
      <c r="C1241" t="s">
        <v>1710</v>
      </c>
      <c r="D1241" t="s">
        <v>2081</v>
      </c>
      <c r="E1241" t="s">
        <v>1994</v>
      </c>
      <c r="F1241">
        <v>1992</v>
      </c>
      <c r="G1241" t="s">
        <v>2106</v>
      </c>
      <c r="H1241" t="s">
        <v>2113</v>
      </c>
      <c r="I1241" t="s">
        <v>2133</v>
      </c>
      <c r="J1241" t="s">
        <v>3528</v>
      </c>
      <c r="K1241">
        <v>32463.51</v>
      </c>
      <c r="L1241" t="s">
        <v>1894</v>
      </c>
      <c r="M1241" t="s">
        <v>1893</v>
      </c>
      <c r="N1241">
        <v>10637.08</v>
      </c>
      <c r="O1241" t="s">
        <v>1895</v>
      </c>
      <c r="P1241">
        <v>8556.67</v>
      </c>
      <c r="Q1241" t="s">
        <v>3900</v>
      </c>
      <c r="R1241" t="s">
        <v>1889</v>
      </c>
      <c r="S1241" t="s">
        <v>1890</v>
      </c>
      <c r="T1241" t="s">
        <v>5150</v>
      </c>
      <c r="U1241" t="s">
        <v>1891</v>
      </c>
      <c r="V1241" t="s">
        <v>5316</v>
      </c>
      <c r="W1241" t="s">
        <v>1892</v>
      </c>
      <c r="X1241">
        <v>1882.68</v>
      </c>
    </row>
    <row r="1242" spans="1:24" ht="13.2" x14ac:dyDescent="0.25">
      <c r="A1242" t="s">
        <v>6854</v>
      </c>
      <c r="B1242" t="s">
        <v>263</v>
      </c>
      <c r="C1242" t="s">
        <v>1711</v>
      </c>
      <c r="D1242" t="s">
        <v>2001</v>
      </c>
      <c r="E1242" t="s">
        <v>2092</v>
      </c>
      <c r="F1242">
        <v>2004</v>
      </c>
      <c r="G1242" t="s">
        <v>2107</v>
      </c>
      <c r="H1242" t="s">
        <v>2113</v>
      </c>
      <c r="I1242" t="s">
        <v>2179</v>
      </c>
      <c r="J1242" t="s">
        <v>3529</v>
      </c>
      <c r="K1242">
        <v>44828.82</v>
      </c>
      <c r="L1242" t="s">
        <v>1894</v>
      </c>
      <c r="M1242" t="s">
        <v>1893</v>
      </c>
      <c r="N1242">
        <v>7785.48</v>
      </c>
      <c r="O1242" t="s">
        <v>1895</v>
      </c>
      <c r="P1242">
        <v>2067.88</v>
      </c>
      <c r="Q1242" t="s">
        <v>3924</v>
      </c>
      <c r="R1242" t="s">
        <v>1889</v>
      </c>
      <c r="S1242" t="s">
        <v>1890</v>
      </c>
      <c r="T1242" t="s">
        <v>5151</v>
      </c>
      <c r="U1242" t="s">
        <v>1891</v>
      </c>
      <c r="V1242" t="s">
        <v>5316</v>
      </c>
      <c r="W1242" t="s">
        <v>1892</v>
      </c>
      <c r="X1242">
        <v>6375.54</v>
      </c>
    </row>
    <row r="1243" spans="1:24" ht="13.2" x14ac:dyDescent="0.25">
      <c r="A1243" t="s">
        <v>6855</v>
      </c>
      <c r="B1243" t="s">
        <v>426</v>
      </c>
      <c r="C1243" t="s">
        <v>1712</v>
      </c>
      <c r="D1243" t="s">
        <v>2081</v>
      </c>
      <c r="E1243" t="s">
        <v>2091</v>
      </c>
      <c r="F1243">
        <v>2009</v>
      </c>
      <c r="G1243" t="s">
        <v>2108</v>
      </c>
      <c r="H1243" t="s">
        <v>2122</v>
      </c>
      <c r="I1243" t="s">
        <v>2297</v>
      </c>
      <c r="J1243" t="s">
        <v>3530</v>
      </c>
      <c r="K1243">
        <v>16422.22</v>
      </c>
      <c r="L1243" t="s">
        <v>1894</v>
      </c>
      <c r="M1243" t="s">
        <v>1893</v>
      </c>
      <c r="N1243">
        <v>11975.75</v>
      </c>
      <c r="O1243" t="s">
        <v>1895</v>
      </c>
      <c r="P1243">
        <v>6731.13</v>
      </c>
      <c r="Q1243" t="s">
        <v>3941</v>
      </c>
      <c r="R1243" t="s">
        <v>1889</v>
      </c>
      <c r="S1243" t="s">
        <v>1890</v>
      </c>
      <c r="T1243" t="s">
        <v>5152</v>
      </c>
      <c r="U1243" t="s">
        <v>1891</v>
      </c>
      <c r="V1243" t="s">
        <v>5316</v>
      </c>
      <c r="W1243" t="s">
        <v>1892</v>
      </c>
      <c r="X1243">
        <v>7367.77</v>
      </c>
    </row>
    <row r="1244" spans="1:24" ht="13.2" x14ac:dyDescent="0.25">
      <c r="A1244" t="s">
        <v>6856</v>
      </c>
      <c r="B1244" t="s">
        <v>247</v>
      </c>
      <c r="C1244" t="s">
        <v>1713</v>
      </c>
      <c r="D1244" t="s">
        <v>2079</v>
      </c>
      <c r="E1244" t="s">
        <v>2104</v>
      </c>
      <c r="F1244">
        <v>2000</v>
      </c>
      <c r="G1244" t="s">
        <v>2108</v>
      </c>
      <c r="H1244" t="s">
        <v>2110</v>
      </c>
      <c r="I1244" t="s">
        <v>2296</v>
      </c>
      <c r="J1244" t="s">
        <v>3531</v>
      </c>
      <c r="K1244">
        <v>26745.919999999998</v>
      </c>
      <c r="L1244" t="s">
        <v>1894</v>
      </c>
      <c r="M1244" t="s">
        <v>1893</v>
      </c>
      <c r="N1244">
        <v>11627.11</v>
      </c>
      <c r="O1244" t="s">
        <v>1895</v>
      </c>
      <c r="P1244">
        <v>5462.42</v>
      </c>
      <c r="Q1244" t="s">
        <v>3923</v>
      </c>
      <c r="R1244" t="s">
        <v>1889</v>
      </c>
      <c r="S1244" t="s">
        <v>1890</v>
      </c>
      <c r="T1244" t="s">
        <v>5153</v>
      </c>
      <c r="U1244" t="s">
        <v>1891</v>
      </c>
      <c r="V1244" t="s">
        <v>5316</v>
      </c>
      <c r="W1244" t="s">
        <v>1892</v>
      </c>
      <c r="X1244">
        <v>9514.68</v>
      </c>
    </row>
    <row r="1245" spans="1:24" ht="13.2" x14ac:dyDescent="0.25">
      <c r="A1245" t="s">
        <v>6857</v>
      </c>
      <c r="B1245" t="s">
        <v>406</v>
      </c>
      <c r="C1245" t="s">
        <v>1714</v>
      </c>
      <c r="D1245" t="s">
        <v>2001</v>
      </c>
      <c r="E1245" t="s">
        <v>2104</v>
      </c>
      <c r="F1245">
        <v>1997</v>
      </c>
      <c r="G1245" t="s">
        <v>2108</v>
      </c>
      <c r="H1245" t="s">
        <v>2115</v>
      </c>
      <c r="I1245" t="s">
        <v>2143</v>
      </c>
      <c r="J1245" t="s">
        <v>3532</v>
      </c>
      <c r="K1245">
        <v>55573.73</v>
      </c>
      <c r="L1245" t="s">
        <v>1894</v>
      </c>
      <c r="M1245" t="s">
        <v>1893</v>
      </c>
      <c r="N1245">
        <v>12916.65</v>
      </c>
      <c r="O1245" t="s">
        <v>1895</v>
      </c>
      <c r="P1245">
        <v>7114.16</v>
      </c>
      <c r="Q1245" t="s">
        <v>3898</v>
      </c>
      <c r="R1245" t="s">
        <v>1889</v>
      </c>
      <c r="S1245" t="s">
        <v>1890</v>
      </c>
      <c r="T1245" t="s">
        <v>5154</v>
      </c>
      <c r="U1245" t="s">
        <v>1891</v>
      </c>
      <c r="V1245" t="s">
        <v>5316</v>
      </c>
      <c r="W1245" t="s">
        <v>1892</v>
      </c>
      <c r="X1245">
        <v>1859.91</v>
      </c>
    </row>
    <row r="1246" spans="1:24" ht="13.2" x14ac:dyDescent="0.25">
      <c r="A1246" t="s">
        <v>6858</v>
      </c>
      <c r="B1246" t="s">
        <v>249</v>
      </c>
      <c r="C1246" t="s">
        <v>1715</v>
      </c>
      <c r="D1246" t="s">
        <v>2001</v>
      </c>
      <c r="E1246" t="s">
        <v>2102</v>
      </c>
      <c r="F1246">
        <v>2003</v>
      </c>
      <c r="G1246" t="s">
        <v>2107</v>
      </c>
      <c r="H1246" t="s">
        <v>2111</v>
      </c>
      <c r="I1246" t="s">
        <v>2299</v>
      </c>
      <c r="J1246" t="s">
        <v>3533</v>
      </c>
      <c r="K1246">
        <v>33306.720000000001</v>
      </c>
      <c r="L1246" t="s">
        <v>1894</v>
      </c>
      <c r="M1246" t="s">
        <v>1893</v>
      </c>
      <c r="N1246">
        <v>13855.85</v>
      </c>
      <c r="O1246" t="s">
        <v>1895</v>
      </c>
      <c r="P1246">
        <v>8085.84</v>
      </c>
      <c r="Q1246" t="s">
        <v>3950</v>
      </c>
      <c r="R1246" t="s">
        <v>1889</v>
      </c>
      <c r="S1246" t="s">
        <v>1890</v>
      </c>
      <c r="T1246" t="s">
        <v>5155</v>
      </c>
      <c r="U1246" t="s">
        <v>1891</v>
      </c>
      <c r="V1246" t="s">
        <v>5316</v>
      </c>
      <c r="W1246" t="s">
        <v>1892</v>
      </c>
      <c r="X1246">
        <v>5204.3500000000004</v>
      </c>
    </row>
    <row r="1247" spans="1:24" ht="13.2" x14ac:dyDescent="0.25">
      <c r="A1247" t="s">
        <v>6859</v>
      </c>
      <c r="B1247" t="s">
        <v>450</v>
      </c>
      <c r="C1247" t="s">
        <v>1716</v>
      </c>
      <c r="D1247" t="s">
        <v>2001</v>
      </c>
      <c r="E1247" t="s">
        <v>2086</v>
      </c>
      <c r="F1247">
        <v>2004</v>
      </c>
      <c r="G1247" t="s">
        <v>2107</v>
      </c>
      <c r="H1247" t="s">
        <v>2113</v>
      </c>
      <c r="I1247" t="s">
        <v>2133</v>
      </c>
      <c r="J1247" t="s">
        <v>3534</v>
      </c>
      <c r="K1247">
        <v>15677.76</v>
      </c>
      <c r="L1247" t="s">
        <v>1894</v>
      </c>
      <c r="M1247" t="s">
        <v>1893</v>
      </c>
      <c r="N1247">
        <v>11525.94</v>
      </c>
      <c r="O1247" t="s">
        <v>1895</v>
      </c>
      <c r="P1247">
        <v>4257.51</v>
      </c>
      <c r="Q1247" t="s">
        <v>3922</v>
      </c>
      <c r="R1247" t="s">
        <v>1889</v>
      </c>
      <c r="S1247" t="s">
        <v>1890</v>
      </c>
      <c r="T1247" t="s">
        <v>5156</v>
      </c>
      <c r="U1247" t="s">
        <v>1891</v>
      </c>
      <c r="V1247" t="s">
        <v>5316</v>
      </c>
      <c r="W1247" t="s">
        <v>1892</v>
      </c>
      <c r="X1247">
        <v>4449.0600000000004</v>
      </c>
    </row>
    <row r="1248" spans="1:24" ht="13.2" x14ac:dyDescent="0.25">
      <c r="A1248" t="s">
        <v>6860</v>
      </c>
      <c r="B1248" t="s">
        <v>305</v>
      </c>
      <c r="C1248" t="s">
        <v>1717</v>
      </c>
      <c r="D1248" t="s">
        <v>2081</v>
      </c>
      <c r="E1248" t="s">
        <v>2095</v>
      </c>
      <c r="F1248">
        <v>1989</v>
      </c>
      <c r="G1248" t="s">
        <v>2106</v>
      </c>
      <c r="H1248" t="s">
        <v>2120</v>
      </c>
      <c r="I1248" t="s">
        <v>2225</v>
      </c>
      <c r="J1248" t="s">
        <v>3535</v>
      </c>
      <c r="K1248">
        <v>33428.839999999997</v>
      </c>
      <c r="L1248" t="s">
        <v>1894</v>
      </c>
      <c r="M1248" t="s">
        <v>1893</v>
      </c>
      <c r="N1248">
        <v>8656.3799999999992</v>
      </c>
      <c r="O1248" t="s">
        <v>1895</v>
      </c>
      <c r="P1248">
        <v>6694.72</v>
      </c>
      <c r="Q1248" t="s">
        <v>3917</v>
      </c>
      <c r="R1248" t="s">
        <v>1889</v>
      </c>
      <c r="S1248" t="s">
        <v>1890</v>
      </c>
      <c r="T1248" t="s">
        <v>5157</v>
      </c>
      <c r="U1248" t="s">
        <v>1891</v>
      </c>
      <c r="V1248" t="s">
        <v>5316</v>
      </c>
      <c r="W1248" t="s">
        <v>1892</v>
      </c>
      <c r="X1248">
        <v>9056.44</v>
      </c>
    </row>
    <row r="1249" spans="1:24" ht="13.2" x14ac:dyDescent="0.25">
      <c r="A1249" t="s">
        <v>6861</v>
      </c>
      <c r="B1249" t="s">
        <v>428</v>
      </c>
      <c r="C1249" t="s">
        <v>1718</v>
      </c>
      <c r="D1249" t="s">
        <v>2079</v>
      </c>
      <c r="E1249" t="s">
        <v>2102</v>
      </c>
      <c r="F1249">
        <v>1993</v>
      </c>
      <c r="G1249" t="s">
        <v>2108</v>
      </c>
      <c r="H1249" t="s">
        <v>2115</v>
      </c>
      <c r="I1249" t="s">
        <v>2142</v>
      </c>
      <c r="J1249" t="s">
        <v>3536</v>
      </c>
      <c r="K1249">
        <v>15112.78</v>
      </c>
      <c r="L1249" t="s">
        <v>1894</v>
      </c>
      <c r="M1249" t="s">
        <v>1893</v>
      </c>
      <c r="N1249">
        <v>4521.1400000000003</v>
      </c>
      <c r="O1249" t="s">
        <v>1895</v>
      </c>
      <c r="P1249">
        <v>3434.44</v>
      </c>
      <c r="Q1249" t="s">
        <v>3948</v>
      </c>
      <c r="R1249" t="s">
        <v>1889</v>
      </c>
      <c r="S1249" t="s">
        <v>1890</v>
      </c>
      <c r="T1249" t="s">
        <v>5158</v>
      </c>
      <c r="U1249" t="s">
        <v>1891</v>
      </c>
      <c r="V1249" t="s">
        <v>5321</v>
      </c>
      <c r="W1249" t="s">
        <v>1892</v>
      </c>
      <c r="X1249">
        <v>3885.43</v>
      </c>
    </row>
    <row r="1250" spans="1:24" ht="13.2" x14ac:dyDescent="0.25">
      <c r="A1250" t="s">
        <v>6862</v>
      </c>
      <c r="B1250" t="s">
        <v>305</v>
      </c>
      <c r="C1250" t="s">
        <v>1719</v>
      </c>
      <c r="D1250" t="s">
        <v>2082</v>
      </c>
      <c r="E1250" t="s">
        <v>2091</v>
      </c>
      <c r="F1250">
        <v>2009</v>
      </c>
      <c r="G1250" t="s">
        <v>2107</v>
      </c>
      <c r="H1250" t="s">
        <v>2109</v>
      </c>
      <c r="I1250" t="s">
        <v>2299</v>
      </c>
      <c r="J1250" t="s">
        <v>3537</v>
      </c>
      <c r="K1250">
        <v>37482.980000000003</v>
      </c>
      <c r="L1250" t="s">
        <v>1894</v>
      </c>
      <c r="M1250" t="s">
        <v>1893</v>
      </c>
      <c r="N1250">
        <v>14255.47</v>
      </c>
      <c r="O1250" t="s">
        <v>1895</v>
      </c>
      <c r="P1250">
        <v>6353</v>
      </c>
      <c r="Q1250" t="s">
        <v>3740</v>
      </c>
      <c r="R1250" t="s">
        <v>1889</v>
      </c>
      <c r="S1250" t="s">
        <v>1890</v>
      </c>
      <c r="T1250" t="s">
        <v>5159</v>
      </c>
      <c r="U1250" t="s">
        <v>1891</v>
      </c>
      <c r="V1250" t="s">
        <v>5324</v>
      </c>
      <c r="W1250" t="s">
        <v>1892</v>
      </c>
      <c r="X1250">
        <v>8319.2199999999993</v>
      </c>
    </row>
    <row r="1251" spans="1:24" ht="13.2" x14ac:dyDescent="0.25">
      <c r="A1251" t="s">
        <v>6863</v>
      </c>
      <c r="B1251" t="s">
        <v>301</v>
      </c>
      <c r="C1251" t="s">
        <v>1720</v>
      </c>
      <c r="D1251" t="s">
        <v>2001</v>
      </c>
      <c r="E1251" t="s">
        <v>2084</v>
      </c>
      <c r="F1251">
        <v>2007</v>
      </c>
      <c r="G1251" t="s">
        <v>2108</v>
      </c>
      <c r="H1251" t="s">
        <v>2111</v>
      </c>
      <c r="I1251" t="s">
        <v>2143</v>
      </c>
      <c r="J1251" t="s">
        <v>3538</v>
      </c>
      <c r="K1251">
        <v>55736.65</v>
      </c>
      <c r="L1251" t="s">
        <v>1894</v>
      </c>
      <c r="M1251" t="s">
        <v>1893</v>
      </c>
      <c r="N1251">
        <v>11686.82</v>
      </c>
      <c r="O1251" t="s">
        <v>1895</v>
      </c>
      <c r="P1251">
        <v>8556.77</v>
      </c>
      <c r="Q1251" t="s">
        <v>3723</v>
      </c>
      <c r="R1251" t="s">
        <v>1889</v>
      </c>
      <c r="S1251" t="s">
        <v>1890</v>
      </c>
      <c r="T1251" t="s">
        <v>5160</v>
      </c>
      <c r="U1251" t="s">
        <v>1891</v>
      </c>
      <c r="V1251" t="s">
        <v>5321</v>
      </c>
      <c r="W1251" t="s">
        <v>1892</v>
      </c>
      <c r="X1251">
        <v>8458.3799999999992</v>
      </c>
    </row>
    <row r="1252" spans="1:24" ht="13.2" x14ac:dyDescent="0.25">
      <c r="A1252" t="s">
        <v>6864</v>
      </c>
      <c r="B1252" t="s">
        <v>288</v>
      </c>
      <c r="C1252" t="s">
        <v>1721</v>
      </c>
      <c r="D1252" t="s">
        <v>2080</v>
      </c>
      <c r="E1252" t="s">
        <v>2104</v>
      </c>
      <c r="F1252">
        <v>1985</v>
      </c>
      <c r="G1252" t="s">
        <v>2106</v>
      </c>
      <c r="H1252" t="s">
        <v>2123</v>
      </c>
      <c r="I1252" t="s">
        <v>2298</v>
      </c>
      <c r="J1252" t="s">
        <v>3539</v>
      </c>
      <c r="K1252">
        <v>45457.85</v>
      </c>
      <c r="L1252" t="s">
        <v>1894</v>
      </c>
      <c r="M1252" t="s">
        <v>1893</v>
      </c>
      <c r="N1252">
        <v>13854.37</v>
      </c>
      <c r="O1252" t="s">
        <v>1895</v>
      </c>
      <c r="P1252">
        <v>3995.55</v>
      </c>
      <c r="Q1252" t="s">
        <v>3892</v>
      </c>
      <c r="R1252" t="s">
        <v>1889</v>
      </c>
      <c r="S1252" t="s">
        <v>1890</v>
      </c>
      <c r="T1252" t="s">
        <v>5161</v>
      </c>
      <c r="U1252" t="s">
        <v>1891</v>
      </c>
      <c r="V1252" t="s">
        <v>5316</v>
      </c>
      <c r="W1252" t="s">
        <v>1892</v>
      </c>
      <c r="X1252">
        <v>8415.7099999999991</v>
      </c>
    </row>
    <row r="1253" spans="1:24" ht="13.2" x14ac:dyDescent="0.25">
      <c r="A1253" t="s">
        <v>6865</v>
      </c>
      <c r="B1253" t="s">
        <v>195</v>
      </c>
      <c r="C1253" t="s">
        <v>1722</v>
      </c>
      <c r="D1253" t="s">
        <v>2082</v>
      </c>
      <c r="E1253" t="s">
        <v>2086</v>
      </c>
      <c r="F1253">
        <v>2007</v>
      </c>
      <c r="G1253" t="s">
        <v>2107</v>
      </c>
      <c r="H1253" t="s">
        <v>2116</v>
      </c>
      <c r="I1253" t="s">
        <v>2298</v>
      </c>
      <c r="J1253" t="s">
        <v>3540</v>
      </c>
      <c r="K1253">
        <v>41611.47</v>
      </c>
      <c r="L1253" t="s">
        <v>1894</v>
      </c>
      <c r="M1253" t="s">
        <v>1893</v>
      </c>
      <c r="N1253">
        <v>10170.57</v>
      </c>
      <c r="O1253" t="s">
        <v>1895</v>
      </c>
      <c r="P1253">
        <v>7915.56</v>
      </c>
      <c r="Q1253" t="s">
        <v>3951</v>
      </c>
      <c r="R1253" t="s">
        <v>1889</v>
      </c>
      <c r="S1253" t="s">
        <v>1890</v>
      </c>
      <c r="T1253" t="s">
        <v>5162</v>
      </c>
      <c r="U1253" t="s">
        <v>1891</v>
      </c>
      <c r="V1253" t="s">
        <v>5316</v>
      </c>
      <c r="W1253" t="s">
        <v>1892</v>
      </c>
      <c r="X1253">
        <v>8180.25</v>
      </c>
    </row>
    <row r="1254" spans="1:24" ht="13.2" x14ac:dyDescent="0.25">
      <c r="A1254" t="s">
        <v>6866</v>
      </c>
      <c r="B1254" t="s">
        <v>369</v>
      </c>
      <c r="C1254" t="s">
        <v>1723</v>
      </c>
      <c r="D1254" t="s">
        <v>2078</v>
      </c>
      <c r="E1254" t="s">
        <v>2091</v>
      </c>
      <c r="F1254">
        <v>1997</v>
      </c>
      <c r="G1254" t="s">
        <v>2108</v>
      </c>
      <c r="H1254" t="s">
        <v>2123</v>
      </c>
      <c r="I1254" t="s">
        <v>2299</v>
      </c>
      <c r="J1254" t="s">
        <v>3541</v>
      </c>
      <c r="K1254">
        <v>24208.18</v>
      </c>
      <c r="L1254" t="s">
        <v>1894</v>
      </c>
      <c r="M1254" t="s">
        <v>1893</v>
      </c>
      <c r="N1254">
        <v>12820.99</v>
      </c>
      <c r="O1254" t="s">
        <v>1895</v>
      </c>
      <c r="P1254">
        <v>7987</v>
      </c>
      <c r="Q1254" t="s">
        <v>3723</v>
      </c>
      <c r="R1254" t="s">
        <v>1889</v>
      </c>
      <c r="S1254" t="s">
        <v>1890</v>
      </c>
      <c r="T1254" t="s">
        <v>5163</v>
      </c>
      <c r="U1254" t="s">
        <v>1891</v>
      </c>
      <c r="V1254" t="s">
        <v>5319</v>
      </c>
      <c r="W1254" t="s">
        <v>1892</v>
      </c>
      <c r="X1254">
        <v>8089.96</v>
      </c>
    </row>
    <row r="1255" spans="1:24" ht="13.2" x14ac:dyDescent="0.25">
      <c r="A1255" t="s">
        <v>6867</v>
      </c>
      <c r="B1255" t="s">
        <v>405</v>
      </c>
      <c r="C1255" t="s">
        <v>1724</v>
      </c>
      <c r="D1255" t="s">
        <v>2082</v>
      </c>
      <c r="E1255" t="s">
        <v>2097</v>
      </c>
      <c r="F1255">
        <v>1994</v>
      </c>
      <c r="G1255" t="s">
        <v>2108</v>
      </c>
      <c r="H1255" t="s">
        <v>2119</v>
      </c>
      <c r="I1255" t="s">
        <v>2143</v>
      </c>
      <c r="J1255" t="s">
        <v>3542</v>
      </c>
      <c r="K1255">
        <v>22000.36</v>
      </c>
      <c r="L1255" t="s">
        <v>1894</v>
      </c>
      <c r="M1255" t="s">
        <v>1893</v>
      </c>
      <c r="N1255">
        <v>11611.76</v>
      </c>
      <c r="O1255" t="s">
        <v>1895</v>
      </c>
      <c r="P1255">
        <v>7745.33</v>
      </c>
      <c r="Q1255" t="s">
        <v>3748</v>
      </c>
      <c r="R1255" t="s">
        <v>1889</v>
      </c>
      <c r="S1255" t="s">
        <v>1890</v>
      </c>
      <c r="T1255" t="s">
        <v>5164</v>
      </c>
      <c r="U1255" t="s">
        <v>1891</v>
      </c>
      <c r="V1255" t="s">
        <v>5316</v>
      </c>
      <c r="W1255" t="s">
        <v>1892</v>
      </c>
      <c r="X1255">
        <v>7428.03</v>
      </c>
    </row>
    <row r="1256" spans="1:24" ht="13.2" x14ac:dyDescent="0.25">
      <c r="A1256" t="s">
        <v>6868</v>
      </c>
      <c r="B1256" t="s">
        <v>383</v>
      </c>
      <c r="C1256" t="s">
        <v>1725</v>
      </c>
      <c r="D1256" t="s">
        <v>2078</v>
      </c>
      <c r="E1256" t="s">
        <v>2091</v>
      </c>
      <c r="F1256">
        <v>2003</v>
      </c>
      <c r="G1256" t="s">
        <v>2106</v>
      </c>
      <c r="H1256" t="s">
        <v>2109</v>
      </c>
      <c r="I1256" t="s">
        <v>2141</v>
      </c>
      <c r="J1256" t="s">
        <v>3543</v>
      </c>
      <c r="K1256">
        <v>37177.629999999997</v>
      </c>
      <c r="L1256" t="s">
        <v>1894</v>
      </c>
      <c r="M1256" t="s">
        <v>1893</v>
      </c>
      <c r="N1256">
        <v>5189.68</v>
      </c>
      <c r="O1256" t="s">
        <v>1895</v>
      </c>
      <c r="P1256">
        <v>8115.66</v>
      </c>
      <c r="Q1256" t="s">
        <v>3937</v>
      </c>
      <c r="R1256" t="s">
        <v>1889</v>
      </c>
      <c r="S1256" t="s">
        <v>1890</v>
      </c>
      <c r="T1256" t="s">
        <v>5165</v>
      </c>
      <c r="U1256" t="s">
        <v>1891</v>
      </c>
      <c r="V1256" t="s">
        <v>5316</v>
      </c>
      <c r="W1256" t="s">
        <v>1892</v>
      </c>
      <c r="X1256">
        <v>5061.0600000000004</v>
      </c>
    </row>
    <row r="1257" spans="1:24" ht="13.2" x14ac:dyDescent="0.25">
      <c r="A1257" t="s">
        <v>6869</v>
      </c>
      <c r="B1257" t="s">
        <v>182</v>
      </c>
      <c r="C1257" t="s">
        <v>1726</v>
      </c>
      <c r="D1257" t="s">
        <v>2080</v>
      </c>
      <c r="E1257" t="s">
        <v>2103</v>
      </c>
      <c r="F1257">
        <v>2005</v>
      </c>
      <c r="G1257" t="s">
        <v>2106</v>
      </c>
      <c r="H1257" t="s">
        <v>2114</v>
      </c>
      <c r="I1257" t="s">
        <v>2141</v>
      </c>
      <c r="J1257" t="s">
        <v>3544</v>
      </c>
      <c r="K1257">
        <v>29745.1</v>
      </c>
      <c r="L1257" t="s">
        <v>1894</v>
      </c>
      <c r="M1257" t="s">
        <v>1893</v>
      </c>
      <c r="N1257">
        <v>13269.1</v>
      </c>
      <c r="O1257" t="s">
        <v>1895</v>
      </c>
      <c r="P1257">
        <v>8265.67</v>
      </c>
      <c r="Q1257" t="s">
        <v>3903</v>
      </c>
      <c r="R1257" t="s">
        <v>1889</v>
      </c>
      <c r="S1257" t="s">
        <v>1890</v>
      </c>
      <c r="T1257" t="s">
        <v>5166</v>
      </c>
      <c r="U1257" t="s">
        <v>1891</v>
      </c>
      <c r="V1257" t="s">
        <v>5316</v>
      </c>
      <c r="W1257" t="s">
        <v>1892</v>
      </c>
      <c r="X1257">
        <v>1408.05</v>
      </c>
    </row>
    <row r="1258" spans="1:24" ht="13.2" x14ac:dyDescent="0.25">
      <c r="A1258" t="s">
        <v>6870</v>
      </c>
      <c r="B1258" t="s">
        <v>486</v>
      </c>
      <c r="C1258" t="s">
        <v>1727</v>
      </c>
      <c r="D1258" t="s">
        <v>2082</v>
      </c>
      <c r="E1258" t="s">
        <v>2091</v>
      </c>
      <c r="F1258">
        <v>2011</v>
      </c>
      <c r="G1258" t="s">
        <v>2107</v>
      </c>
      <c r="H1258" t="s">
        <v>2119</v>
      </c>
      <c r="I1258" t="s">
        <v>2233</v>
      </c>
      <c r="J1258" t="s">
        <v>3545</v>
      </c>
      <c r="K1258">
        <v>15952.3</v>
      </c>
      <c r="L1258" t="s">
        <v>1894</v>
      </c>
      <c r="M1258" t="s">
        <v>1893</v>
      </c>
      <c r="N1258">
        <v>7965.58</v>
      </c>
      <c r="O1258" t="s">
        <v>1895</v>
      </c>
      <c r="P1258">
        <v>8180.84</v>
      </c>
      <c r="Q1258" t="s">
        <v>3748</v>
      </c>
      <c r="R1258" t="s">
        <v>1889</v>
      </c>
      <c r="S1258" t="s">
        <v>1890</v>
      </c>
      <c r="T1258" t="s">
        <v>5167</v>
      </c>
      <c r="U1258" t="s">
        <v>1891</v>
      </c>
      <c r="V1258" t="s">
        <v>5323</v>
      </c>
      <c r="W1258" t="s">
        <v>1892</v>
      </c>
      <c r="X1258">
        <v>7331.53</v>
      </c>
    </row>
    <row r="1259" spans="1:24" ht="13.2" x14ac:dyDescent="0.25">
      <c r="A1259" t="s">
        <v>6871</v>
      </c>
      <c r="B1259" t="s">
        <v>383</v>
      </c>
      <c r="C1259" t="s">
        <v>1728</v>
      </c>
      <c r="D1259" t="s">
        <v>2082</v>
      </c>
      <c r="E1259" t="s">
        <v>2084</v>
      </c>
      <c r="F1259">
        <v>2006</v>
      </c>
      <c r="G1259" t="s">
        <v>2107</v>
      </c>
      <c r="H1259" t="s">
        <v>2116</v>
      </c>
      <c r="I1259" t="s">
        <v>2179</v>
      </c>
      <c r="J1259" t="s">
        <v>3546</v>
      </c>
      <c r="K1259">
        <v>53630.1</v>
      </c>
      <c r="L1259" t="s">
        <v>1894</v>
      </c>
      <c r="M1259" t="s">
        <v>1893</v>
      </c>
      <c r="N1259">
        <v>6892.93</v>
      </c>
      <c r="O1259" t="s">
        <v>1895</v>
      </c>
      <c r="P1259">
        <v>8313.1200000000008</v>
      </c>
      <c r="Q1259" t="s">
        <v>3920</v>
      </c>
      <c r="R1259" t="s">
        <v>1889</v>
      </c>
      <c r="S1259" t="s">
        <v>1890</v>
      </c>
      <c r="T1259" t="s">
        <v>5168</v>
      </c>
      <c r="U1259" t="s">
        <v>1891</v>
      </c>
      <c r="V1259" t="s">
        <v>5316</v>
      </c>
      <c r="W1259" t="s">
        <v>1892</v>
      </c>
      <c r="X1259">
        <v>7453</v>
      </c>
    </row>
    <row r="1260" spans="1:24" ht="13.2" x14ac:dyDescent="0.25">
      <c r="A1260" t="s">
        <v>6872</v>
      </c>
      <c r="B1260" t="s">
        <v>386</v>
      </c>
      <c r="C1260" t="s">
        <v>1729</v>
      </c>
      <c r="D1260" t="s">
        <v>2078</v>
      </c>
      <c r="E1260" t="s">
        <v>2084</v>
      </c>
      <c r="F1260">
        <v>2009</v>
      </c>
      <c r="G1260" t="s">
        <v>2107</v>
      </c>
      <c r="H1260" t="s">
        <v>2109</v>
      </c>
      <c r="I1260" t="s">
        <v>2297</v>
      </c>
      <c r="J1260" t="s">
        <v>3547</v>
      </c>
      <c r="K1260">
        <v>20435.95</v>
      </c>
      <c r="L1260" t="s">
        <v>1894</v>
      </c>
      <c r="M1260" t="s">
        <v>1893</v>
      </c>
      <c r="N1260">
        <v>5885.94</v>
      </c>
      <c r="O1260" t="s">
        <v>1895</v>
      </c>
      <c r="P1260">
        <v>6915.77</v>
      </c>
      <c r="Q1260" t="s">
        <v>3917</v>
      </c>
      <c r="R1260" t="s">
        <v>1889</v>
      </c>
      <c r="S1260" t="s">
        <v>1890</v>
      </c>
      <c r="T1260" t="s">
        <v>5169</v>
      </c>
      <c r="U1260" t="s">
        <v>1891</v>
      </c>
      <c r="V1260" t="s">
        <v>5323</v>
      </c>
      <c r="W1260" t="s">
        <v>1892</v>
      </c>
      <c r="X1260">
        <v>7357.49</v>
      </c>
    </row>
    <row r="1261" spans="1:24" ht="13.2" x14ac:dyDescent="0.25">
      <c r="A1261" t="s">
        <v>6873</v>
      </c>
      <c r="B1261" t="s">
        <v>485</v>
      </c>
      <c r="C1261" t="s">
        <v>1730</v>
      </c>
      <c r="D1261" t="s">
        <v>2082</v>
      </c>
      <c r="E1261" t="s">
        <v>2083</v>
      </c>
      <c r="F1261">
        <v>2002</v>
      </c>
      <c r="G1261" t="s">
        <v>2108</v>
      </c>
      <c r="H1261" t="s">
        <v>2115</v>
      </c>
      <c r="I1261" t="s">
        <v>2143</v>
      </c>
      <c r="J1261" t="s">
        <v>3548</v>
      </c>
      <c r="K1261">
        <v>28702.54</v>
      </c>
      <c r="L1261" t="s">
        <v>1894</v>
      </c>
      <c r="M1261" t="s">
        <v>1893</v>
      </c>
      <c r="N1261">
        <v>14489.15</v>
      </c>
      <c r="O1261" t="s">
        <v>1895</v>
      </c>
      <c r="P1261">
        <v>4342.95</v>
      </c>
      <c r="Q1261" t="s">
        <v>3945</v>
      </c>
      <c r="R1261" t="s">
        <v>1889</v>
      </c>
      <c r="S1261" t="s">
        <v>1890</v>
      </c>
      <c r="T1261" t="s">
        <v>5170</v>
      </c>
      <c r="U1261" t="s">
        <v>1891</v>
      </c>
      <c r="V1261" t="s">
        <v>5316</v>
      </c>
      <c r="W1261" t="s">
        <v>1892</v>
      </c>
      <c r="X1261">
        <v>3877.78</v>
      </c>
    </row>
    <row r="1262" spans="1:24" ht="13.2" x14ac:dyDescent="0.25">
      <c r="A1262" t="s">
        <v>6874</v>
      </c>
      <c r="B1262" t="s">
        <v>487</v>
      </c>
      <c r="C1262" t="s">
        <v>1731</v>
      </c>
      <c r="D1262" t="s">
        <v>2081</v>
      </c>
      <c r="E1262" t="s">
        <v>2087</v>
      </c>
      <c r="F1262">
        <v>1999</v>
      </c>
      <c r="G1262" t="s">
        <v>2106</v>
      </c>
      <c r="H1262" t="s">
        <v>2113</v>
      </c>
      <c r="I1262" t="s">
        <v>2294</v>
      </c>
      <c r="J1262" t="s">
        <v>3549</v>
      </c>
      <c r="K1262">
        <v>23616.91</v>
      </c>
      <c r="L1262" t="s">
        <v>1894</v>
      </c>
      <c r="M1262" t="s">
        <v>1893</v>
      </c>
      <c r="N1262">
        <v>4722.03</v>
      </c>
      <c r="O1262" t="s">
        <v>1895</v>
      </c>
      <c r="P1262">
        <v>5215.58</v>
      </c>
      <c r="Q1262" t="s">
        <v>3917</v>
      </c>
      <c r="R1262" t="s">
        <v>1889</v>
      </c>
      <c r="S1262" t="s">
        <v>1890</v>
      </c>
      <c r="T1262" t="s">
        <v>5171</v>
      </c>
      <c r="U1262" t="s">
        <v>1891</v>
      </c>
      <c r="V1262" t="s">
        <v>5316</v>
      </c>
      <c r="W1262" t="s">
        <v>1892</v>
      </c>
      <c r="X1262">
        <v>4120.91</v>
      </c>
    </row>
    <row r="1263" spans="1:24" ht="13.2" x14ac:dyDescent="0.25">
      <c r="A1263" t="s">
        <v>6875</v>
      </c>
      <c r="B1263" t="s">
        <v>239</v>
      </c>
      <c r="C1263" t="s">
        <v>1732</v>
      </c>
      <c r="D1263" t="s">
        <v>2001</v>
      </c>
      <c r="E1263" t="s">
        <v>2087</v>
      </c>
      <c r="F1263">
        <v>2002</v>
      </c>
      <c r="G1263" t="s">
        <v>2106</v>
      </c>
      <c r="H1263" t="s">
        <v>2112</v>
      </c>
      <c r="I1263" t="s">
        <v>2141</v>
      </c>
      <c r="J1263" t="s">
        <v>3550</v>
      </c>
      <c r="K1263">
        <v>56974.98</v>
      </c>
      <c r="L1263" t="s">
        <v>1894</v>
      </c>
      <c r="M1263" t="s">
        <v>1893</v>
      </c>
      <c r="N1263">
        <v>12119.03</v>
      </c>
      <c r="O1263" t="s">
        <v>1895</v>
      </c>
      <c r="P1263">
        <v>3513.57</v>
      </c>
      <c r="Q1263" t="s">
        <v>3900</v>
      </c>
      <c r="R1263" t="s">
        <v>1889</v>
      </c>
      <c r="S1263" t="s">
        <v>1890</v>
      </c>
      <c r="T1263" t="s">
        <v>5172</v>
      </c>
      <c r="U1263" t="s">
        <v>1891</v>
      </c>
      <c r="V1263" t="s">
        <v>5316</v>
      </c>
      <c r="W1263" t="s">
        <v>1892</v>
      </c>
      <c r="X1263">
        <v>3789.18</v>
      </c>
    </row>
    <row r="1264" spans="1:24" ht="13.2" x14ac:dyDescent="0.25">
      <c r="A1264" t="s">
        <v>6876</v>
      </c>
      <c r="B1264" t="s">
        <v>338</v>
      </c>
      <c r="C1264" t="s">
        <v>1733</v>
      </c>
      <c r="D1264" t="s">
        <v>2082</v>
      </c>
      <c r="E1264" t="s">
        <v>2104</v>
      </c>
      <c r="F1264">
        <v>1992</v>
      </c>
      <c r="G1264" t="s">
        <v>2108</v>
      </c>
      <c r="H1264" t="s">
        <v>2114</v>
      </c>
      <c r="I1264" t="s">
        <v>2233</v>
      </c>
      <c r="J1264" t="s">
        <v>3551</v>
      </c>
      <c r="K1264">
        <v>55359.59</v>
      </c>
      <c r="L1264" t="s">
        <v>1894</v>
      </c>
      <c r="M1264" t="s">
        <v>1893</v>
      </c>
      <c r="N1264">
        <v>8758.81</v>
      </c>
      <c r="O1264" t="s">
        <v>1895</v>
      </c>
      <c r="P1264">
        <v>3462.54</v>
      </c>
      <c r="Q1264" t="s">
        <v>3899</v>
      </c>
      <c r="R1264" t="s">
        <v>1889</v>
      </c>
      <c r="S1264" t="s">
        <v>1890</v>
      </c>
      <c r="T1264" t="s">
        <v>5173</v>
      </c>
      <c r="U1264" t="s">
        <v>1891</v>
      </c>
      <c r="V1264" t="s">
        <v>5316</v>
      </c>
      <c r="W1264" t="s">
        <v>1892</v>
      </c>
      <c r="X1264">
        <v>8998.15</v>
      </c>
    </row>
    <row r="1265" spans="1:24" ht="13.2" x14ac:dyDescent="0.25">
      <c r="A1265" t="s">
        <v>6877</v>
      </c>
      <c r="B1265" t="s">
        <v>438</v>
      </c>
      <c r="C1265" t="s">
        <v>1734</v>
      </c>
      <c r="D1265" t="s">
        <v>2078</v>
      </c>
      <c r="E1265" t="s">
        <v>2085</v>
      </c>
      <c r="F1265">
        <v>1996</v>
      </c>
      <c r="G1265" t="s">
        <v>2107</v>
      </c>
      <c r="H1265" t="s">
        <v>2113</v>
      </c>
      <c r="I1265" t="s">
        <v>2296</v>
      </c>
      <c r="J1265" t="s">
        <v>3552</v>
      </c>
      <c r="K1265">
        <v>56504.13</v>
      </c>
      <c r="L1265" t="s">
        <v>1894</v>
      </c>
      <c r="M1265" t="s">
        <v>1893</v>
      </c>
      <c r="N1265">
        <v>12874.77</v>
      </c>
      <c r="O1265" t="s">
        <v>1895</v>
      </c>
      <c r="P1265">
        <v>3810.89</v>
      </c>
      <c r="Q1265" t="s">
        <v>3944</v>
      </c>
      <c r="R1265" t="s">
        <v>1889</v>
      </c>
      <c r="S1265" t="s">
        <v>1890</v>
      </c>
      <c r="T1265" t="s">
        <v>5174</v>
      </c>
      <c r="U1265" t="s">
        <v>1891</v>
      </c>
      <c r="V1265" t="s">
        <v>5316</v>
      </c>
      <c r="W1265" t="s">
        <v>1892</v>
      </c>
      <c r="X1265">
        <v>5913.84</v>
      </c>
    </row>
    <row r="1266" spans="1:24" ht="13.2" x14ac:dyDescent="0.25">
      <c r="A1266" t="s">
        <v>6878</v>
      </c>
      <c r="B1266" t="s">
        <v>425</v>
      </c>
      <c r="C1266" t="s">
        <v>1735</v>
      </c>
      <c r="D1266" t="s">
        <v>2080</v>
      </c>
      <c r="E1266" t="s">
        <v>2100</v>
      </c>
      <c r="F1266">
        <v>2002</v>
      </c>
      <c r="G1266" t="s">
        <v>2108</v>
      </c>
      <c r="H1266" t="s">
        <v>2116</v>
      </c>
      <c r="I1266" t="s">
        <v>2142</v>
      </c>
      <c r="J1266" t="s">
        <v>3553</v>
      </c>
      <c r="K1266">
        <v>47357.9</v>
      </c>
      <c r="L1266" t="s">
        <v>1894</v>
      </c>
      <c r="M1266" t="s">
        <v>1893</v>
      </c>
      <c r="N1266">
        <v>9217.81</v>
      </c>
      <c r="O1266" t="s">
        <v>1895</v>
      </c>
      <c r="P1266">
        <v>7176.32</v>
      </c>
      <c r="Q1266" t="s">
        <v>3723</v>
      </c>
      <c r="R1266" t="s">
        <v>1889</v>
      </c>
      <c r="S1266" t="s">
        <v>1890</v>
      </c>
      <c r="T1266" t="s">
        <v>5175</v>
      </c>
      <c r="U1266" t="s">
        <v>1891</v>
      </c>
      <c r="V1266" t="s">
        <v>5316</v>
      </c>
      <c r="W1266" t="s">
        <v>1892</v>
      </c>
      <c r="X1266">
        <v>8917.01</v>
      </c>
    </row>
    <row r="1267" spans="1:24" ht="13.2" x14ac:dyDescent="0.25">
      <c r="A1267" t="s">
        <v>6879</v>
      </c>
      <c r="B1267" t="s">
        <v>488</v>
      </c>
      <c r="C1267" t="s">
        <v>1736</v>
      </c>
      <c r="D1267" t="s">
        <v>2078</v>
      </c>
      <c r="E1267" t="s">
        <v>2093</v>
      </c>
      <c r="F1267">
        <v>1994</v>
      </c>
      <c r="G1267" t="s">
        <v>2107</v>
      </c>
      <c r="H1267" t="s">
        <v>2115</v>
      </c>
      <c r="I1267" t="s">
        <v>2233</v>
      </c>
      <c r="J1267" t="s">
        <v>3554</v>
      </c>
      <c r="K1267">
        <v>59840.59</v>
      </c>
      <c r="L1267" t="s">
        <v>1894</v>
      </c>
      <c r="M1267" t="s">
        <v>1893</v>
      </c>
      <c r="N1267">
        <v>10807.71</v>
      </c>
      <c r="O1267" t="s">
        <v>1895</v>
      </c>
      <c r="P1267">
        <v>7784.96</v>
      </c>
      <c r="Q1267" t="s">
        <v>3740</v>
      </c>
      <c r="R1267" t="s">
        <v>1889</v>
      </c>
      <c r="S1267" t="s">
        <v>1890</v>
      </c>
      <c r="T1267" t="s">
        <v>5176</v>
      </c>
      <c r="U1267" t="s">
        <v>1891</v>
      </c>
      <c r="V1267" t="s">
        <v>5321</v>
      </c>
      <c r="W1267" t="s">
        <v>1892</v>
      </c>
      <c r="X1267">
        <v>5402.72</v>
      </c>
    </row>
    <row r="1268" spans="1:24" ht="13.2" x14ac:dyDescent="0.25">
      <c r="A1268" t="s">
        <v>6880</v>
      </c>
      <c r="B1268" t="s">
        <v>456</v>
      </c>
      <c r="C1268" t="s">
        <v>1737</v>
      </c>
      <c r="D1268" t="s">
        <v>2078</v>
      </c>
      <c r="E1268" t="s">
        <v>2095</v>
      </c>
      <c r="F1268">
        <v>1987</v>
      </c>
      <c r="G1268" t="s">
        <v>2107</v>
      </c>
      <c r="H1268" t="s">
        <v>2118</v>
      </c>
      <c r="I1268" t="s">
        <v>2143</v>
      </c>
      <c r="J1268" t="s">
        <v>3555</v>
      </c>
      <c r="K1268">
        <v>46440.52</v>
      </c>
      <c r="L1268" t="s">
        <v>1894</v>
      </c>
      <c r="M1268" t="s">
        <v>1893</v>
      </c>
      <c r="N1268">
        <v>9759.2800000000007</v>
      </c>
      <c r="O1268" t="s">
        <v>1895</v>
      </c>
      <c r="P1268">
        <v>7801</v>
      </c>
      <c r="Q1268" t="s">
        <v>3949</v>
      </c>
      <c r="R1268" t="s">
        <v>1889</v>
      </c>
      <c r="S1268" t="s">
        <v>1890</v>
      </c>
      <c r="T1268" t="s">
        <v>5177</v>
      </c>
      <c r="U1268" t="s">
        <v>1891</v>
      </c>
      <c r="V1268" t="s">
        <v>5323</v>
      </c>
      <c r="W1268" t="s">
        <v>1892</v>
      </c>
      <c r="X1268">
        <v>6714.75</v>
      </c>
    </row>
    <row r="1269" spans="1:24" ht="13.2" x14ac:dyDescent="0.25">
      <c r="A1269" t="s">
        <v>6881</v>
      </c>
      <c r="B1269" t="s">
        <v>249</v>
      </c>
      <c r="C1269" t="s">
        <v>1738</v>
      </c>
      <c r="D1269" t="s">
        <v>2081</v>
      </c>
      <c r="E1269" t="s">
        <v>2092</v>
      </c>
      <c r="F1269">
        <v>2009</v>
      </c>
      <c r="G1269" t="s">
        <v>2107</v>
      </c>
      <c r="H1269" t="s">
        <v>2113</v>
      </c>
      <c r="I1269" t="s">
        <v>2235</v>
      </c>
      <c r="J1269" t="s">
        <v>3556</v>
      </c>
      <c r="K1269">
        <v>55253.06</v>
      </c>
      <c r="L1269" t="s">
        <v>1894</v>
      </c>
      <c r="M1269" t="s">
        <v>1893</v>
      </c>
      <c r="N1269">
        <v>10807.54</v>
      </c>
      <c r="O1269" t="s">
        <v>1895</v>
      </c>
      <c r="P1269">
        <v>7165.61</v>
      </c>
      <c r="Q1269" t="s">
        <v>3894</v>
      </c>
      <c r="R1269" t="s">
        <v>1889</v>
      </c>
      <c r="S1269" t="s">
        <v>1890</v>
      </c>
      <c r="T1269" t="s">
        <v>5178</v>
      </c>
      <c r="U1269" t="s">
        <v>1891</v>
      </c>
      <c r="V1269" t="s">
        <v>5316</v>
      </c>
      <c r="W1269" t="s">
        <v>1892</v>
      </c>
      <c r="X1269">
        <v>3497.59</v>
      </c>
    </row>
    <row r="1270" spans="1:24" ht="13.2" x14ac:dyDescent="0.25">
      <c r="A1270" t="s">
        <v>6882</v>
      </c>
      <c r="B1270" t="s">
        <v>430</v>
      </c>
      <c r="C1270" t="s">
        <v>1739</v>
      </c>
      <c r="D1270" t="s">
        <v>2079</v>
      </c>
      <c r="E1270" t="s">
        <v>2094</v>
      </c>
      <c r="F1270">
        <v>2012</v>
      </c>
      <c r="G1270" t="s">
        <v>2106</v>
      </c>
      <c r="H1270" t="s">
        <v>2115</v>
      </c>
      <c r="I1270" t="s">
        <v>2141</v>
      </c>
      <c r="J1270" t="s">
        <v>3557</v>
      </c>
      <c r="K1270">
        <v>51469.55</v>
      </c>
      <c r="L1270" t="s">
        <v>1894</v>
      </c>
      <c r="M1270" t="s">
        <v>1893</v>
      </c>
      <c r="N1270">
        <v>7207.98</v>
      </c>
      <c r="O1270" t="s">
        <v>1895</v>
      </c>
      <c r="P1270">
        <v>8182.21</v>
      </c>
      <c r="Q1270" t="s">
        <v>3922</v>
      </c>
      <c r="R1270" t="s">
        <v>1889</v>
      </c>
      <c r="S1270" t="s">
        <v>1890</v>
      </c>
      <c r="T1270" t="s">
        <v>5179</v>
      </c>
      <c r="U1270" t="s">
        <v>1891</v>
      </c>
      <c r="V1270" t="s">
        <v>5625</v>
      </c>
      <c r="W1270" t="s">
        <v>1892</v>
      </c>
      <c r="X1270">
        <v>2503.35</v>
      </c>
    </row>
    <row r="1271" spans="1:24" ht="13.2" x14ac:dyDescent="0.25">
      <c r="A1271" t="s">
        <v>6883</v>
      </c>
      <c r="B1271" t="s">
        <v>172</v>
      </c>
      <c r="C1271" t="s">
        <v>1740</v>
      </c>
      <c r="D1271" t="s">
        <v>2079</v>
      </c>
      <c r="E1271" t="s">
        <v>2092</v>
      </c>
      <c r="F1271">
        <v>2009</v>
      </c>
      <c r="G1271" t="s">
        <v>2106</v>
      </c>
      <c r="H1271" t="s">
        <v>2111</v>
      </c>
      <c r="I1271" t="s">
        <v>2142</v>
      </c>
      <c r="J1271" t="s">
        <v>3558</v>
      </c>
      <c r="K1271">
        <v>58937.25</v>
      </c>
      <c r="L1271" t="s">
        <v>1894</v>
      </c>
      <c r="M1271" t="s">
        <v>1893</v>
      </c>
      <c r="N1271">
        <v>9956.7999999999993</v>
      </c>
      <c r="O1271" t="s">
        <v>1895</v>
      </c>
      <c r="P1271">
        <v>4457.24</v>
      </c>
      <c r="Q1271" t="s">
        <v>3723</v>
      </c>
      <c r="R1271" t="s">
        <v>1889</v>
      </c>
      <c r="S1271" t="s">
        <v>1890</v>
      </c>
      <c r="T1271" t="s">
        <v>5180</v>
      </c>
      <c r="U1271" t="s">
        <v>1891</v>
      </c>
      <c r="V1271" t="s">
        <v>5323</v>
      </c>
      <c r="W1271" t="s">
        <v>1892</v>
      </c>
      <c r="X1271">
        <v>7878.93</v>
      </c>
    </row>
    <row r="1272" spans="1:24" ht="13.2" x14ac:dyDescent="0.25">
      <c r="A1272" t="s">
        <v>6884</v>
      </c>
      <c r="B1272" t="s">
        <v>226</v>
      </c>
      <c r="C1272" t="s">
        <v>1741</v>
      </c>
      <c r="D1272" t="s">
        <v>2001</v>
      </c>
      <c r="E1272" t="s">
        <v>2084</v>
      </c>
      <c r="F1272">
        <v>1994</v>
      </c>
      <c r="G1272" t="s">
        <v>2106</v>
      </c>
      <c r="H1272" t="s">
        <v>2118</v>
      </c>
      <c r="I1272" t="s">
        <v>2299</v>
      </c>
      <c r="J1272" t="s">
        <v>3559</v>
      </c>
      <c r="K1272">
        <v>16179.16</v>
      </c>
      <c r="L1272" t="s">
        <v>1894</v>
      </c>
      <c r="M1272" t="s">
        <v>1893</v>
      </c>
      <c r="N1272">
        <v>13102.36</v>
      </c>
      <c r="O1272" t="s">
        <v>1895</v>
      </c>
      <c r="P1272">
        <v>2332.23</v>
      </c>
      <c r="Q1272" t="s">
        <v>3947</v>
      </c>
      <c r="R1272" t="s">
        <v>1889</v>
      </c>
      <c r="S1272" t="s">
        <v>1890</v>
      </c>
      <c r="T1272" t="s">
        <v>5181</v>
      </c>
      <c r="U1272" t="s">
        <v>1891</v>
      </c>
      <c r="V1272" t="s">
        <v>5316</v>
      </c>
      <c r="W1272" t="s">
        <v>1892</v>
      </c>
      <c r="X1272">
        <v>7341.01</v>
      </c>
    </row>
    <row r="1273" spans="1:24" ht="13.2" x14ac:dyDescent="0.25">
      <c r="A1273" t="s">
        <v>6885</v>
      </c>
      <c r="B1273" t="s">
        <v>203</v>
      </c>
      <c r="C1273" t="s">
        <v>1742</v>
      </c>
      <c r="D1273" t="s">
        <v>2001</v>
      </c>
      <c r="E1273" t="s">
        <v>2104</v>
      </c>
      <c r="F1273">
        <v>1996</v>
      </c>
      <c r="G1273" t="s">
        <v>2108</v>
      </c>
      <c r="H1273" t="s">
        <v>2111</v>
      </c>
      <c r="I1273" t="s">
        <v>2294</v>
      </c>
      <c r="J1273" t="s">
        <v>3560</v>
      </c>
      <c r="K1273">
        <v>47941.53</v>
      </c>
      <c r="L1273" t="s">
        <v>1894</v>
      </c>
      <c r="M1273" t="s">
        <v>1893</v>
      </c>
      <c r="N1273">
        <v>8391.02</v>
      </c>
      <c r="O1273" t="s">
        <v>1895</v>
      </c>
      <c r="P1273">
        <v>7035.69</v>
      </c>
      <c r="Q1273" t="s">
        <v>3903</v>
      </c>
      <c r="R1273" t="s">
        <v>1889</v>
      </c>
      <c r="S1273" t="s">
        <v>1890</v>
      </c>
      <c r="T1273" t="s">
        <v>5182</v>
      </c>
      <c r="U1273" t="s">
        <v>1891</v>
      </c>
      <c r="V1273" t="s">
        <v>5625</v>
      </c>
      <c r="W1273" t="s">
        <v>1892</v>
      </c>
      <c r="X1273">
        <v>6411.2</v>
      </c>
    </row>
    <row r="1274" spans="1:24" ht="13.2" x14ac:dyDescent="0.25">
      <c r="A1274" t="s">
        <v>6886</v>
      </c>
      <c r="B1274" t="s">
        <v>480</v>
      </c>
      <c r="C1274" t="s">
        <v>1743</v>
      </c>
      <c r="D1274" t="s">
        <v>2079</v>
      </c>
      <c r="E1274" t="s">
        <v>1994</v>
      </c>
      <c r="F1274">
        <v>1994</v>
      </c>
      <c r="G1274" t="s">
        <v>2108</v>
      </c>
      <c r="H1274" t="s">
        <v>2112</v>
      </c>
      <c r="I1274" t="s">
        <v>2179</v>
      </c>
      <c r="J1274" t="s">
        <v>3561</v>
      </c>
      <c r="K1274">
        <v>38772.28</v>
      </c>
      <c r="L1274" t="s">
        <v>1894</v>
      </c>
      <c r="M1274" t="s">
        <v>1893</v>
      </c>
      <c r="N1274">
        <v>13239.7</v>
      </c>
      <c r="O1274" t="s">
        <v>1895</v>
      </c>
      <c r="P1274">
        <v>2614.7399999999998</v>
      </c>
      <c r="Q1274" t="s">
        <v>3908</v>
      </c>
      <c r="R1274" t="s">
        <v>1889</v>
      </c>
      <c r="S1274" t="s">
        <v>1890</v>
      </c>
      <c r="T1274" t="s">
        <v>4518</v>
      </c>
      <c r="U1274" t="s">
        <v>1891</v>
      </c>
      <c r="V1274" t="s">
        <v>5316</v>
      </c>
      <c r="W1274" t="s">
        <v>1892</v>
      </c>
      <c r="X1274">
        <v>1625.71</v>
      </c>
    </row>
    <row r="1275" spans="1:24" ht="13.2" x14ac:dyDescent="0.25">
      <c r="A1275" t="s">
        <v>6887</v>
      </c>
      <c r="B1275" t="s">
        <v>178</v>
      </c>
      <c r="C1275" t="s">
        <v>1744</v>
      </c>
      <c r="D1275" t="s">
        <v>2080</v>
      </c>
      <c r="E1275" t="s">
        <v>2092</v>
      </c>
      <c r="F1275">
        <v>1995</v>
      </c>
      <c r="G1275" t="s">
        <v>2108</v>
      </c>
      <c r="H1275" t="s">
        <v>2116</v>
      </c>
      <c r="I1275" t="s">
        <v>2225</v>
      </c>
      <c r="J1275" t="s">
        <v>3562</v>
      </c>
      <c r="K1275">
        <v>53101.41</v>
      </c>
      <c r="L1275" t="s">
        <v>1894</v>
      </c>
      <c r="M1275" t="s">
        <v>1893</v>
      </c>
      <c r="N1275">
        <v>11462.72</v>
      </c>
      <c r="O1275" t="s">
        <v>1895</v>
      </c>
      <c r="P1275">
        <v>4744.6099999999997</v>
      </c>
      <c r="Q1275" t="s">
        <v>3896</v>
      </c>
      <c r="R1275" t="s">
        <v>1889</v>
      </c>
      <c r="S1275" t="s">
        <v>1890</v>
      </c>
      <c r="T1275" t="s">
        <v>5183</v>
      </c>
      <c r="U1275" t="s">
        <v>1891</v>
      </c>
      <c r="V1275" t="s">
        <v>5321</v>
      </c>
      <c r="W1275" t="s">
        <v>1892</v>
      </c>
      <c r="X1275">
        <v>5272.28</v>
      </c>
    </row>
    <row r="1276" spans="1:24" ht="13.2" x14ac:dyDescent="0.25">
      <c r="A1276" t="s">
        <v>6888</v>
      </c>
      <c r="B1276" t="s">
        <v>155</v>
      </c>
      <c r="C1276" t="s">
        <v>1745</v>
      </c>
      <c r="D1276" t="s">
        <v>2081</v>
      </c>
      <c r="E1276" t="s">
        <v>2102</v>
      </c>
      <c r="F1276">
        <v>2002</v>
      </c>
      <c r="G1276" t="s">
        <v>2108</v>
      </c>
      <c r="H1276" t="s">
        <v>2109</v>
      </c>
      <c r="I1276" t="s">
        <v>2298</v>
      </c>
      <c r="J1276" t="s">
        <v>3563</v>
      </c>
      <c r="K1276">
        <v>22054.959999999999</v>
      </c>
      <c r="L1276" t="s">
        <v>1894</v>
      </c>
      <c r="M1276" t="s">
        <v>1893</v>
      </c>
      <c r="N1276">
        <v>4766.7</v>
      </c>
      <c r="O1276" t="s">
        <v>1895</v>
      </c>
      <c r="P1276">
        <v>8727.4</v>
      </c>
      <c r="Q1276" t="s">
        <v>3945</v>
      </c>
      <c r="R1276" t="s">
        <v>1889</v>
      </c>
      <c r="S1276" t="s">
        <v>1890</v>
      </c>
      <c r="T1276" t="s">
        <v>5184</v>
      </c>
      <c r="U1276" t="s">
        <v>1891</v>
      </c>
      <c r="V1276" t="s">
        <v>5316</v>
      </c>
      <c r="W1276" t="s">
        <v>1892</v>
      </c>
      <c r="X1276">
        <v>8693.8700000000008</v>
      </c>
    </row>
    <row r="1277" spans="1:24" ht="13.2" x14ac:dyDescent="0.25">
      <c r="A1277" t="s">
        <v>6889</v>
      </c>
      <c r="B1277" t="s">
        <v>439</v>
      </c>
      <c r="C1277" t="s">
        <v>1746</v>
      </c>
      <c r="D1277" t="s">
        <v>2082</v>
      </c>
      <c r="E1277" t="s">
        <v>2087</v>
      </c>
      <c r="F1277">
        <v>1992</v>
      </c>
      <c r="G1277" t="s">
        <v>2106</v>
      </c>
      <c r="H1277" t="s">
        <v>2112</v>
      </c>
      <c r="I1277" t="s">
        <v>2294</v>
      </c>
      <c r="J1277" t="s">
        <v>3564</v>
      </c>
      <c r="K1277">
        <v>50807.98</v>
      </c>
      <c r="L1277" t="s">
        <v>1894</v>
      </c>
      <c r="M1277" t="s">
        <v>1893</v>
      </c>
      <c r="N1277">
        <v>4550.13</v>
      </c>
      <c r="O1277" t="s">
        <v>1895</v>
      </c>
      <c r="P1277">
        <v>5012.12</v>
      </c>
      <c r="Q1277" t="s">
        <v>3876</v>
      </c>
      <c r="R1277" t="s">
        <v>1889</v>
      </c>
      <c r="S1277" t="s">
        <v>1890</v>
      </c>
      <c r="T1277" t="s">
        <v>5185</v>
      </c>
      <c r="U1277" t="s">
        <v>1891</v>
      </c>
      <c r="V1277" t="s">
        <v>5316</v>
      </c>
      <c r="W1277" t="s">
        <v>1892</v>
      </c>
      <c r="X1277">
        <v>7689.34</v>
      </c>
    </row>
    <row r="1278" spans="1:24" ht="13.2" x14ac:dyDescent="0.25">
      <c r="A1278" t="s">
        <v>6890</v>
      </c>
      <c r="B1278" t="s">
        <v>435</v>
      </c>
      <c r="C1278" t="s">
        <v>1257</v>
      </c>
      <c r="D1278" t="s">
        <v>2082</v>
      </c>
      <c r="E1278" t="s">
        <v>2091</v>
      </c>
      <c r="F1278">
        <v>1993</v>
      </c>
      <c r="G1278" t="s">
        <v>2107</v>
      </c>
      <c r="H1278" t="s">
        <v>2119</v>
      </c>
      <c r="I1278" t="s">
        <v>2143</v>
      </c>
      <c r="J1278" t="s">
        <v>3565</v>
      </c>
      <c r="K1278">
        <v>58335.07</v>
      </c>
      <c r="L1278" t="s">
        <v>1894</v>
      </c>
      <c r="M1278" t="s">
        <v>1893</v>
      </c>
      <c r="N1278">
        <v>8839.25</v>
      </c>
      <c r="O1278" t="s">
        <v>1895</v>
      </c>
      <c r="P1278">
        <v>5355.1</v>
      </c>
      <c r="Q1278" t="s">
        <v>3937</v>
      </c>
      <c r="R1278" t="s">
        <v>1889</v>
      </c>
      <c r="S1278" t="s">
        <v>1890</v>
      </c>
      <c r="T1278" t="s">
        <v>5186</v>
      </c>
      <c r="U1278" t="s">
        <v>1891</v>
      </c>
      <c r="V1278" t="s">
        <v>5321</v>
      </c>
      <c r="W1278" t="s">
        <v>1892</v>
      </c>
      <c r="X1278">
        <v>3144.2</v>
      </c>
    </row>
    <row r="1279" spans="1:24" ht="13.2" x14ac:dyDescent="0.25">
      <c r="A1279" t="s">
        <v>6891</v>
      </c>
      <c r="B1279" t="s">
        <v>478</v>
      </c>
      <c r="C1279" t="s">
        <v>1747</v>
      </c>
      <c r="D1279" t="s">
        <v>2078</v>
      </c>
      <c r="E1279" t="s">
        <v>2105</v>
      </c>
      <c r="F1279">
        <v>1993</v>
      </c>
      <c r="G1279" t="s">
        <v>2106</v>
      </c>
      <c r="H1279" t="s">
        <v>2116</v>
      </c>
      <c r="I1279" t="s">
        <v>2225</v>
      </c>
      <c r="J1279" t="s">
        <v>3566</v>
      </c>
      <c r="K1279">
        <v>32861.769999999997</v>
      </c>
      <c r="L1279" t="s">
        <v>1894</v>
      </c>
      <c r="M1279" t="s">
        <v>1893</v>
      </c>
      <c r="N1279">
        <v>11925.22</v>
      </c>
      <c r="O1279" t="s">
        <v>1895</v>
      </c>
      <c r="P1279">
        <v>6793.7</v>
      </c>
      <c r="Q1279" t="s">
        <v>3935</v>
      </c>
      <c r="R1279" t="s">
        <v>1889</v>
      </c>
      <c r="S1279" t="s">
        <v>1890</v>
      </c>
      <c r="T1279" t="s">
        <v>5187</v>
      </c>
      <c r="U1279" t="s">
        <v>1891</v>
      </c>
      <c r="V1279" t="s">
        <v>5319</v>
      </c>
      <c r="W1279" t="s">
        <v>1892</v>
      </c>
      <c r="X1279">
        <v>9342</v>
      </c>
    </row>
    <row r="1280" spans="1:24" ht="13.2" x14ac:dyDescent="0.25">
      <c r="A1280" t="s">
        <v>6892</v>
      </c>
      <c r="B1280" t="s">
        <v>173</v>
      </c>
      <c r="C1280" t="s">
        <v>1748</v>
      </c>
      <c r="D1280" t="s">
        <v>2082</v>
      </c>
      <c r="E1280" t="s">
        <v>2092</v>
      </c>
      <c r="F1280">
        <v>1991</v>
      </c>
      <c r="G1280" t="s">
        <v>2107</v>
      </c>
      <c r="H1280" t="s">
        <v>2118</v>
      </c>
      <c r="I1280" t="s">
        <v>2272</v>
      </c>
      <c r="J1280" t="s">
        <v>3567</v>
      </c>
      <c r="K1280">
        <v>55933.4</v>
      </c>
      <c r="L1280" t="s">
        <v>1894</v>
      </c>
      <c r="M1280" t="s">
        <v>1893</v>
      </c>
      <c r="N1280">
        <v>8296.9500000000007</v>
      </c>
      <c r="O1280" t="s">
        <v>1895</v>
      </c>
      <c r="P1280">
        <v>4840.09</v>
      </c>
      <c r="Q1280" t="s">
        <v>3908</v>
      </c>
      <c r="R1280" t="s">
        <v>1889</v>
      </c>
      <c r="S1280" t="s">
        <v>1890</v>
      </c>
      <c r="T1280" t="s">
        <v>5188</v>
      </c>
      <c r="U1280" t="s">
        <v>1891</v>
      </c>
      <c r="V1280" t="s">
        <v>5323</v>
      </c>
      <c r="W1280" t="s">
        <v>1892</v>
      </c>
      <c r="X1280">
        <v>8343.0300000000007</v>
      </c>
    </row>
    <row r="1281" spans="1:24" ht="13.2" x14ac:dyDescent="0.25">
      <c r="A1281" t="s">
        <v>6893</v>
      </c>
      <c r="B1281" t="s">
        <v>329</v>
      </c>
      <c r="C1281" t="s">
        <v>1749</v>
      </c>
      <c r="D1281" t="s">
        <v>2082</v>
      </c>
      <c r="E1281" t="s">
        <v>2098</v>
      </c>
      <c r="F1281">
        <v>2003</v>
      </c>
      <c r="G1281" t="s">
        <v>2108</v>
      </c>
      <c r="H1281" t="s">
        <v>2122</v>
      </c>
      <c r="I1281" t="s">
        <v>2225</v>
      </c>
      <c r="J1281" t="s">
        <v>3568</v>
      </c>
      <c r="K1281">
        <v>22365.69</v>
      </c>
      <c r="L1281" t="s">
        <v>1894</v>
      </c>
      <c r="M1281" t="s">
        <v>1893</v>
      </c>
      <c r="N1281">
        <v>11276.27</v>
      </c>
      <c r="O1281" t="s">
        <v>1895</v>
      </c>
      <c r="P1281">
        <v>7724.81</v>
      </c>
      <c r="Q1281" t="s">
        <v>3896</v>
      </c>
      <c r="R1281" t="s">
        <v>1889</v>
      </c>
      <c r="S1281" t="s">
        <v>1890</v>
      </c>
      <c r="T1281" t="s">
        <v>5189</v>
      </c>
      <c r="U1281" t="s">
        <v>1891</v>
      </c>
      <c r="V1281" t="s">
        <v>5321</v>
      </c>
      <c r="W1281" t="s">
        <v>1892</v>
      </c>
      <c r="X1281">
        <v>5047.25</v>
      </c>
    </row>
    <row r="1282" spans="1:24" ht="13.2" x14ac:dyDescent="0.25">
      <c r="A1282" t="s">
        <v>6894</v>
      </c>
      <c r="B1282" t="s">
        <v>276</v>
      </c>
      <c r="C1282" t="s">
        <v>1750</v>
      </c>
      <c r="D1282" t="s">
        <v>2082</v>
      </c>
      <c r="E1282" t="s">
        <v>2094</v>
      </c>
      <c r="F1282">
        <v>1968</v>
      </c>
      <c r="G1282" t="s">
        <v>2107</v>
      </c>
      <c r="H1282" t="s">
        <v>2115</v>
      </c>
      <c r="I1282" t="s">
        <v>2225</v>
      </c>
      <c r="J1282" t="s">
        <v>3569</v>
      </c>
      <c r="K1282">
        <v>47269.62</v>
      </c>
      <c r="L1282" t="s">
        <v>1894</v>
      </c>
      <c r="M1282" t="s">
        <v>1893</v>
      </c>
      <c r="N1282">
        <v>7972.02</v>
      </c>
      <c r="O1282" t="s">
        <v>1895</v>
      </c>
      <c r="P1282">
        <v>4726.38</v>
      </c>
      <c r="Q1282" t="s">
        <v>3724</v>
      </c>
      <c r="R1282" t="s">
        <v>1889</v>
      </c>
      <c r="S1282" t="s">
        <v>1890</v>
      </c>
      <c r="T1282" t="s">
        <v>5190</v>
      </c>
      <c r="U1282" t="s">
        <v>1891</v>
      </c>
      <c r="V1282" t="s">
        <v>5316</v>
      </c>
      <c r="W1282" t="s">
        <v>1892</v>
      </c>
      <c r="X1282">
        <v>5532.67</v>
      </c>
    </row>
    <row r="1283" spans="1:24" ht="13.2" x14ac:dyDescent="0.25">
      <c r="A1283" t="s">
        <v>6895</v>
      </c>
      <c r="B1283" t="s">
        <v>481</v>
      </c>
      <c r="C1283" t="s">
        <v>1751</v>
      </c>
      <c r="D1283" t="s">
        <v>2081</v>
      </c>
      <c r="E1283" t="s">
        <v>2104</v>
      </c>
      <c r="F1283">
        <v>2010</v>
      </c>
      <c r="G1283" t="s">
        <v>2106</v>
      </c>
      <c r="H1283" t="s">
        <v>2118</v>
      </c>
      <c r="I1283" t="s">
        <v>2235</v>
      </c>
      <c r="J1283" t="s">
        <v>3570</v>
      </c>
      <c r="K1283">
        <v>49348.160000000003</v>
      </c>
      <c r="L1283" t="s">
        <v>1894</v>
      </c>
      <c r="M1283" t="s">
        <v>1893</v>
      </c>
      <c r="N1283">
        <v>7432.82</v>
      </c>
      <c r="O1283" t="s">
        <v>1895</v>
      </c>
      <c r="P1283">
        <v>8481.91</v>
      </c>
      <c r="Q1283" t="s">
        <v>3896</v>
      </c>
      <c r="R1283" t="s">
        <v>1889</v>
      </c>
      <c r="S1283" t="s">
        <v>1890</v>
      </c>
      <c r="T1283" t="s">
        <v>5191</v>
      </c>
      <c r="U1283" t="s">
        <v>1891</v>
      </c>
      <c r="V1283" t="s">
        <v>5316</v>
      </c>
      <c r="W1283" t="s">
        <v>1892</v>
      </c>
      <c r="X1283">
        <v>7895.71</v>
      </c>
    </row>
    <row r="1284" spans="1:24" ht="13.2" x14ac:dyDescent="0.25">
      <c r="A1284" t="s">
        <v>6896</v>
      </c>
      <c r="B1284" t="s">
        <v>489</v>
      </c>
      <c r="C1284" t="s">
        <v>1752</v>
      </c>
      <c r="D1284" t="s">
        <v>2080</v>
      </c>
      <c r="E1284" t="s">
        <v>2086</v>
      </c>
      <c r="F1284">
        <v>1989</v>
      </c>
      <c r="G1284" t="s">
        <v>2106</v>
      </c>
      <c r="H1284" t="s">
        <v>2115</v>
      </c>
      <c r="I1284" t="s">
        <v>2299</v>
      </c>
      <c r="J1284" t="s">
        <v>3571</v>
      </c>
      <c r="K1284">
        <v>18286.03</v>
      </c>
      <c r="L1284" t="s">
        <v>1894</v>
      </c>
      <c r="M1284" t="s">
        <v>1893</v>
      </c>
      <c r="N1284">
        <v>9083.5300000000007</v>
      </c>
      <c r="O1284" t="s">
        <v>1895</v>
      </c>
      <c r="P1284">
        <v>6092.99</v>
      </c>
      <c r="Q1284" t="s">
        <v>3941</v>
      </c>
      <c r="R1284" t="s">
        <v>1889</v>
      </c>
      <c r="S1284" t="s">
        <v>1890</v>
      </c>
      <c r="T1284" t="s">
        <v>5192</v>
      </c>
      <c r="U1284" t="s">
        <v>1891</v>
      </c>
      <c r="V1284" t="s">
        <v>5316</v>
      </c>
      <c r="W1284" t="s">
        <v>1892</v>
      </c>
      <c r="X1284">
        <v>7495.88</v>
      </c>
    </row>
    <row r="1285" spans="1:24" ht="13.2" x14ac:dyDescent="0.25">
      <c r="A1285" t="s">
        <v>6897</v>
      </c>
      <c r="B1285" t="s">
        <v>273</v>
      </c>
      <c r="C1285" t="s">
        <v>1753</v>
      </c>
      <c r="D1285" t="s">
        <v>2079</v>
      </c>
      <c r="E1285" t="s">
        <v>2094</v>
      </c>
      <c r="F1285">
        <v>2000</v>
      </c>
      <c r="G1285" t="s">
        <v>2106</v>
      </c>
      <c r="H1285" t="s">
        <v>2111</v>
      </c>
      <c r="I1285" t="s">
        <v>2297</v>
      </c>
      <c r="J1285" t="s">
        <v>3572</v>
      </c>
      <c r="K1285">
        <v>39521.61</v>
      </c>
      <c r="L1285" t="s">
        <v>1894</v>
      </c>
      <c r="M1285" t="s">
        <v>1893</v>
      </c>
      <c r="N1285">
        <v>5891.19</v>
      </c>
      <c r="O1285" t="s">
        <v>1895</v>
      </c>
      <c r="P1285">
        <v>5534.96</v>
      </c>
      <c r="Q1285" t="s">
        <v>3723</v>
      </c>
      <c r="R1285" t="s">
        <v>1889</v>
      </c>
      <c r="S1285" t="s">
        <v>1890</v>
      </c>
      <c r="T1285" t="s">
        <v>5193</v>
      </c>
      <c r="U1285" t="s">
        <v>1891</v>
      </c>
      <c r="V1285" t="s">
        <v>5316</v>
      </c>
      <c r="W1285" t="s">
        <v>1892</v>
      </c>
      <c r="X1285">
        <v>5517.18</v>
      </c>
    </row>
    <row r="1286" spans="1:24" ht="13.2" x14ac:dyDescent="0.25">
      <c r="A1286" t="s">
        <v>6898</v>
      </c>
      <c r="B1286" t="s">
        <v>443</v>
      </c>
      <c r="C1286" t="s">
        <v>1754</v>
      </c>
      <c r="D1286" t="s">
        <v>2080</v>
      </c>
      <c r="E1286" t="s">
        <v>2100</v>
      </c>
      <c r="F1286">
        <v>2006</v>
      </c>
      <c r="G1286" t="s">
        <v>2106</v>
      </c>
      <c r="H1286" t="s">
        <v>2110</v>
      </c>
      <c r="I1286" t="s">
        <v>2142</v>
      </c>
      <c r="J1286" t="s">
        <v>3573</v>
      </c>
      <c r="K1286">
        <v>19779.32</v>
      </c>
      <c r="L1286" t="s">
        <v>1894</v>
      </c>
      <c r="M1286" t="s">
        <v>1893</v>
      </c>
      <c r="N1286">
        <v>6284.99</v>
      </c>
      <c r="O1286" t="s">
        <v>1895</v>
      </c>
      <c r="P1286">
        <v>7372.51</v>
      </c>
      <c r="Q1286" t="s">
        <v>3901</v>
      </c>
      <c r="R1286" t="s">
        <v>1889</v>
      </c>
      <c r="S1286" t="s">
        <v>1890</v>
      </c>
      <c r="T1286" t="s">
        <v>5194</v>
      </c>
      <c r="U1286" t="s">
        <v>1891</v>
      </c>
      <c r="V1286" t="s">
        <v>5316</v>
      </c>
      <c r="W1286" t="s">
        <v>1892</v>
      </c>
      <c r="X1286">
        <v>6216.6</v>
      </c>
    </row>
    <row r="1287" spans="1:24" ht="13.2" x14ac:dyDescent="0.25">
      <c r="A1287" t="s">
        <v>6899</v>
      </c>
      <c r="B1287" t="s">
        <v>361</v>
      </c>
      <c r="C1287" t="s">
        <v>1755</v>
      </c>
      <c r="D1287" t="s">
        <v>2079</v>
      </c>
      <c r="E1287" t="s">
        <v>2086</v>
      </c>
      <c r="F1287">
        <v>2006</v>
      </c>
      <c r="G1287" t="s">
        <v>2108</v>
      </c>
      <c r="H1287" t="s">
        <v>2109</v>
      </c>
      <c r="I1287" t="s">
        <v>2143</v>
      </c>
      <c r="J1287" t="s">
        <v>3574</v>
      </c>
      <c r="K1287">
        <v>21113.25</v>
      </c>
      <c r="L1287" t="s">
        <v>1894</v>
      </c>
      <c r="M1287" t="s">
        <v>1893</v>
      </c>
      <c r="N1287">
        <v>10863.67</v>
      </c>
      <c r="O1287" t="s">
        <v>1895</v>
      </c>
      <c r="P1287">
        <v>5631.59</v>
      </c>
      <c r="Q1287" t="s">
        <v>3723</v>
      </c>
      <c r="R1287" t="s">
        <v>1889</v>
      </c>
      <c r="S1287" t="s">
        <v>1890</v>
      </c>
      <c r="T1287" t="s">
        <v>5195</v>
      </c>
      <c r="U1287" t="s">
        <v>1891</v>
      </c>
      <c r="V1287" t="s">
        <v>5316</v>
      </c>
      <c r="W1287" t="s">
        <v>1892</v>
      </c>
      <c r="X1287">
        <v>6582.08</v>
      </c>
    </row>
    <row r="1288" spans="1:24" ht="13.2" x14ac:dyDescent="0.25">
      <c r="A1288" t="s">
        <v>6900</v>
      </c>
      <c r="B1288" t="s">
        <v>287</v>
      </c>
      <c r="C1288" t="s">
        <v>1756</v>
      </c>
      <c r="D1288" t="s">
        <v>2079</v>
      </c>
      <c r="E1288" t="s">
        <v>2101</v>
      </c>
      <c r="F1288">
        <v>2009</v>
      </c>
      <c r="G1288" t="s">
        <v>2106</v>
      </c>
      <c r="H1288" t="s">
        <v>2115</v>
      </c>
      <c r="I1288" t="s">
        <v>2298</v>
      </c>
      <c r="J1288" t="s">
        <v>3575</v>
      </c>
      <c r="K1288">
        <v>39951.71</v>
      </c>
      <c r="L1288" t="s">
        <v>1894</v>
      </c>
      <c r="M1288" t="s">
        <v>1893</v>
      </c>
      <c r="N1288">
        <v>14036.09</v>
      </c>
      <c r="O1288" t="s">
        <v>1895</v>
      </c>
      <c r="P1288">
        <v>3784.78</v>
      </c>
      <c r="Q1288" t="s">
        <v>3740</v>
      </c>
      <c r="R1288" t="s">
        <v>1889</v>
      </c>
      <c r="S1288" t="s">
        <v>1890</v>
      </c>
      <c r="T1288" t="s">
        <v>1698</v>
      </c>
      <c r="U1288" t="s">
        <v>1891</v>
      </c>
      <c r="V1288" t="s">
        <v>5321</v>
      </c>
      <c r="W1288" t="s">
        <v>1892</v>
      </c>
      <c r="X1288">
        <v>2732.78</v>
      </c>
    </row>
    <row r="1289" spans="1:24" ht="13.2" x14ac:dyDescent="0.25">
      <c r="A1289" t="s">
        <v>6901</v>
      </c>
      <c r="B1289" t="s">
        <v>406</v>
      </c>
      <c r="C1289" t="s">
        <v>1757</v>
      </c>
      <c r="D1289" t="s">
        <v>2079</v>
      </c>
      <c r="E1289" t="s">
        <v>2085</v>
      </c>
      <c r="F1289">
        <v>1995</v>
      </c>
      <c r="G1289" t="s">
        <v>2108</v>
      </c>
      <c r="H1289" t="s">
        <v>2112</v>
      </c>
      <c r="I1289" t="s">
        <v>2296</v>
      </c>
      <c r="J1289" t="s">
        <v>3576</v>
      </c>
      <c r="K1289">
        <v>44959.93</v>
      </c>
      <c r="L1289" t="s">
        <v>1894</v>
      </c>
      <c r="M1289" t="s">
        <v>1893</v>
      </c>
      <c r="N1289">
        <v>14688.28</v>
      </c>
      <c r="O1289" t="s">
        <v>1895</v>
      </c>
      <c r="P1289">
        <v>7934.12</v>
      </c>
      <c r="Q1289" t="s">
        <v>3946</v>
      </c>
      <c r="R1289" t="s">
        <v>1889</v>
      </c>
      <c r="S1289" t="s">
        <v>1890</v>
      </c>
      <c r="T1289" t="s">
        <v>5196</v>
      </c>
      <c r="U1289" t="s">
        <v>1891</v>
      </c>
      <c r="V1289" t="s">
        <v>5316</v>
      </c>
      <c r="W1289" t="s">
        <v>1892</v>
      </c>
      <c r="X1289">
        <v>4615.8500000000004</v>
      </c>
    </row>
    <row r="1290" spans="1:24" ht="13.2" x14ac:dyDescent="0.25">
      <c r="A1290" t="s">
        <v>6902</v>
      </c>
      <c r="B1290" t="s">
        <v>422</v>
      </c>
      <c r="C1290" t="s">
        <v>1758</v>
      </c>
      <c r="D1290" t="s">
        <v>2078</v>
      </c>
      <c r="E1290" t="s">
        <v>2094</v>
      </c>
      <c r="F1290">
        <v>2002</v>
      </c>
      <c r="G1290" t="s">
        <v>2106</v>
      </c>
      <c r="H1290" t="s">
        <v>2113</v>
      </c>
      <c r="I1290" t="s">
        <v>2143</v>
      </c>
      <c r="J1290" t="s">
        <v>3577</v>
      </c>
      <c r="K1290">
        <v>58787.27</v>
      </c>
      <c r="L1290" t="s">
        <v>1894</v>
      </c>
      <c r="M1290" t="s">
        <v>1893</v>
      </c>
      <c r="N1290">
        <v>14875.55</v>
      </c>
      <c r="O1290" t="s">
        <v>1895</v>
      </c>
      <c r="P1290">
        <v>6063.71</v>
      </c>
      <c r="Q1290" t="s">
        <v>3893</v>
      </c>
      <c r="R1290" t="s">
        <v>1889</v>
      </c>
      <c r="S1290" t="s">
        <v>1890</v>
      </c>
      <c r="T1290" t="s">
        <v>5197</v>
      </c>
      <c r="U1290" t="s">
        <v>1891</v>
      </c>
      <c r="V1290" t="s">
        <v>5324</v>
      </c>
      <c r="W1290" t="s">
        <v>1892</v>
      </c>
      <c r="X1290">
        <v>7115.66</v>
      </c>
    </row>
    <row r="1291" spans="1:24" ht="13.2" x14ac:dyDescent="0.25">
      <c r="A1291" t="s">
        <v>6903</v>
      </c>
      <c r="B1291" t="s">
        <v>123</v>
      </c>
      <c r="C1291" t="s">
        <v>1759</v>
      </c>
      <c r="D1291" t="s">
        <v>2080</v>
      </c>
      <c r="E1291" t="s">
        <v>2001</v>
      </c>
      <c r="F1291">
        <v>2005</v>
      </c>
      <c r="G1291" t="s">
        <v>2107</v>
      </c>
      <c r="H1291" t="s">
        <v>2115</v>
      </c>
      <c r="I1291" t="s">
        <v>2296</v>
      </c>
      <c r="J1291" t="s">
        <v>3578</v>
      </c>
      <c r="K1291">
        <v>22860.67</v>
      </c>
      <c r="L1291" t="s">
        <v>1894</v>
      </c>
      <c r="M1291" t="s">
        <v>1893</v>
      </c>
      <c r="N1291">
        <v>5560.92</v>
      </c>
      <c r="O1291" t="s">
        <v>1895</v>
      </c>
      <c r="P1291">
        <v>8285.92</v>
      </c>
      <c r="Q1291" t="s">
        <v>3905</v>
      </c>
      <c r="R1291" t="s">
        <v>1889</v>
      </c>
      <c r="S1291" t="s">
        <v>1890</v>
      </c>
      <c r="T1291" t="s">
        <v>5198</v>
      </c>
      <c r="U1291" t="s">
        <v>1891</v>
      </c>
      <c r="V1291" t="s">
        <v>5316</v>
      </c>
      <c r="W1291" t="s">
        <v>1892</v>
      </c>
      <c r="X1291">
        <v>5210.7299999999996</v>
      </c>
    </row>
    <row r="1292" spans="1:24" ht="13.2" x14ac:dyDescent="0.25">
      <c r="A1292" t="s">
        <v>6904</v>
      </c>
      <c r="B1292" t="s">
        <v>340</v>
      </c>
      <c r="C1292" t="s">
        <v>1760</v>
      </c>
      <c r="D1292" t="s">
        <v>2078</v>
      </c>
      <c r="E1292" t="s">
        <v>2082</v>
      </c>
      <c r="F1292">
        <v>1993</v>
      </c>
      <c r="G1292" t="s">
        <v>2106</v>
      </c>
      <c r="H1292" t="s">
        <v>2123</v>
      </c>
      <c r="I1292" t="s">
        <v>2294</v>
      </c>
      <c r="J1292" t="s">
        <v>3579</v>
      </c>
      <c r="K1292">
        <v>48564.87</v>
      </c>
      <c r="L1292" t="s">
        <v>1894</v>
      </c>
      <c r="M1292" t="s">
        <v>1893</v>
      </c>
      <c r="N1292">
        <v>7356.13</v>
      </c>
      <c r="O1292" t="s">
        <v>1895</v>
      </c>
      <c r="P1292">
        <v>2051.11</v>
      </c>
      <c r="Q1292" t="s">
        <v>3926</v>
      </c>
      <c r="R1292" t="s">
        <v>1889</v>
      </c>
      <c r="S1292" t="s">
        <v>1890</v>
      </c>
      <c r="T1292" t="s">
        <v>5199</v>
      </c>
      <c r="U1292" t="s">
        <v>1891</v>
      </c>
      <c r="V1292" t="s">
        <v>5324</v>
      </c>
      <c r="W1292" t="s">
        <v>1892</v>
      </c>
      <c r="X1292">
        <v>7435.19</v>
      </c>
    </row>
    <row r="1293" spans="1:24" ht="13.2" x14ac:dyDescent="0.25">
      <c r="A1293" t="s">
        <v>6905</v>
      </c>
      <c r="B1293" t="s">
        <v>251</v>
      </c>
      <c r="C1293" t="s">
        <v>1761</v>
      </c>
      <c r="D1293" t="s">
        <v>2001</v>
      </c>
      <c r="E1293" t="s">
        <v>2085</v>
      </c>
      <c r="F1293">
        <v>1999</v>
      </c>
      <c r="G1293" t="s">
        <v>2106</v>
      </c>
      <c r="H1293" t="s">
        <v>2113</v>
      </c>
      <c r="I1293" t="s">
        <v>2141</v>
      </c>
      <c r="J1293" t="s">
        <v>3580</v>
      </c>
      <c r="K1293">
        <v>43898.87</v>
      </c>
      <c r="L1293" t="s">
        <v>1894</v>
      </c>
      <c r="M1293" t="s">
        <v>1893</v>
      </c>
      <c r="N1293">
        <v>9446.6299999999992</v>
      </c>
      <c r="O1293" t="s">
        <v>1895</v>
      </c>
      <c r="P1293">
        <v>3261.01</v>
      </c>
      <c r="Q1293" t="s">
        <v>3748</v>
      </c>
      <c r="R1293" t="s">
        <v>1889</v>
      </c>
      <c r="S1293" t="s">
        <v>1890</v>
      </c>
      <c r="T1293" t="s">
        <v>5200</v>
      </c>
      <c r="U1293" t="s">
        <v>1891</v>
      </c>
      <c r="V1293" t="s">
        <v>5316</v>
      </c>
      <c r="W1293" t="s">
        <v>1892</v>
      </c>
      <c r="X1293">
        <v>2556.0300000000002</v>
      </c>
    </row>
    <row r="1294" spans="1:24" ht="13.2" x14ac:dyDescent="0.25">
      <c r="A1294" t="s">
        <v>6906</v>
      </c>
      <c r="B1294" t="s">
        <v>451</v>
      </c>
      <c r="C1294" t="s">
        <v>1762</v>
      </c>
      <c r="D1294" t="s">
        <v>2079</v>
      </c>
      <c r="E1294" t="s">
        <v>2103</v>
      </c>
      <c r="F1294">
        <v>2002</v>
      </c>
      <c r="G1294" t="s">
        <v>2106</v>
      </c>
      <c r="H1294" t="s">
        <v>2115</v>
      </c>
      <c r="I1294" t="s">
        <v>2294</v>
      </c>
      <c r="J1294" t="s">
        <v>3581</v>
      </c>
      <c r="K1294">
        <v>57469.86</v>
      </c>
      <c r="L1294" t="s">
        <v>1894</v>
      </c>
      <c r="M1294" t="s">
        <v>1893</v>
      </c>
      <c r="N1294">
        <v>7819.9</v>
      </c>
      <c r="O1294" t="s">
        <v>1895</v>
      </c>
      <c r="P1294">
        <v>5312.39</v>
      </c>
      <c r="Q1294" t="s">
        <v>3941</v>
      </c>
      <c r="R1294" t="s">
        <v>1889</v>
      </c>
      <c r="S1294" t="s">
        <v>1890</v>
      </c>
      <c r="T1294" t="s">
        <v>4957</v>
      </c>
      <c r="U1294" t="s">
        <v>1891</v>
      </c>
      <c r="V1294" t="s">
        <v>5316</v>
      </c>
      <c r="W1294" t="s">
        <v>1892</v>
      </c>
      <c r="X1294">
        <v>9617.34</v>
      </c>
    </row>
    <row r="1295" spans="1:24" ht="13.2" x14ac:dyDescent="0.25">
      <c r="A1295" t="s">
        <v>6907</v>
      </c>
      <c r="B1295" t="s">
        <v>352</v>
      </c>
      <c r="C1295" t="s">
        <v>1763</v>
      </c>
      <c r="D1295" t="s">
        <v>2081</v>
      </c>
      <c r="E1295" t="s">
        <v>2102</v>
      </c>
      <c r="F1295">
        <v>2001</v>
      </c>
      <c r="G1295" t="s">
        <v>2108</v>
      </c>
      <c r="H1295" t="s">
        <v>2117</v>
      </c>
      <c r="I1295" t="s">
        <v>2133</v>
      </c>
      <c r="J1295" t="s">
        <v>3582</v>
      </c>
      <c r="K1295">
        <v>51727.42</v>
      </c>
      <c r="L1295" t="s">
        <v>1894</v>
      </c>
      <c r="M1295" t="s">
        <v>1893</v>
      </c>
      <c r="N1295">
        <v>8829.51</v>
      </c>
      <c r="O1295" t="s">
        <v>1895</v>
      </c>
      <c r="P1295">
        <v>8515.2900000000009</v>
      </c>
      <c r="Q1295" t="s">
        <v>3893</v>
      </c>
      <c r="R1295" t="s">
        <v>1889</v>
      </c>
      <c r="S1295" t="s">
        <v>1890</v>
      </c>
      <c r="T1295" t="s">
        <v>5201</v>
      </c>
      <c r="U1295" t="s">
        <v>1891</v>
      </c>
      <c r="V1295" t="s">
        <v>5626</v>
      </c>
      <c r="W1295" t="s">
        <v>1892</v>
      </c>
      <c r="X1295">
        <v>8593.8799999999992</v>
      </c>
    </row>
    <row r="1296" spans="1:24" ht="13.2" x14ac:dyDescent="0.25">
      <c r="A1296" t="s">
        <v>6908</v>
      </c>
      <c r="B1296" t="s">
        <v>214</v>
      </c>
      <c r="C1296" t="s">
        <v>1764</v>
      </c>
      <c r="D1296" t="s">
        <v>2001</v>
      </c>
      <c r="E1296" t="s">
        <v>2098</v>
      </c>
      <c r="F1296">
        <v>1999</v>
      </c>
      <c r="G1296" t="s">
        <v>2108</v>
      </c>
      <c r="H1296" t="s">
        <v>2113</v>
      </c>
      <c r="I1296" t="s">
        <v>2272</v>
      </c>
      <c r="J1296" t="s">
        <v>3583</v>
      </c>
      <c r="K1296">
        <v>17649.669999999998</v>
      </c>
      <c r="L1296" t="s">
        <v>1894</v>
      </c>
      <c r="M1296" t="s">
        <v>1893</v>
      </c>
      <c r="N1296">
        <v>14505.33</v>
      </c>
      <c r="O1296" t="s">
        <v>1895</v>
      </c>
      <c r="P1296">
        <v>5923.31</v>
      </c>
      <c r="Q1296" t="s">
        <v>3951</v>
      </c>
      <c r="R1296" t="s">
        <v>1889</v>
      </c>
      <c r="S1296" t="s">
        <v>1890</v>
      </c>
      <c r="T1296" t="s">
        <v>5202</v>
      </c>
      <c r="U1296" t="s">
        <v>1891</v>
      </c>
      <c r="V1296" t="s">
        <v>5316</v>
      </c>
      <c r="W1296" t="s">
        <v>1892</v>
      </c>
      <c r="X1296">
        <v>6256.48</v>
      </c>
    </row>
    <row r="1297" spans="1:24" ht="13.2" x14ac:dyDescent="0.25">
      <c r="A1297" t="s">
        <v>6909</v>
      </c>
      <c r="B1297" t="s">
        <v>291</v>
      </c>
      <c r="C1297" t="s">
        <v>1765</v>
      </c>
      <c r="D1297" t="s">
        <v>2078</v>
      </c>
      <c r="E1297" t="s">
        <v>2085</v>
      </c>
      <c r="F1297">
        <v>2010</v>
      </c>
      <c r="G1297" t="s">
        <v>2107</v>
      </c>
      <c r="H1297" t="s">
        <v>2112</v>
      </c>
      <c r="I1297" t="s">
        <v>2141</v>
      </c>
      <c r="J1297" t="s">
        <v>3584</v>
      </c>
      <c r="K1297">
        <v>24942.41</v>
      </c>
      <c r="L1297" t="s">
        <v>1894</v>
      </c>
      <c r="M1297" t="s">
        <v>1893</v>
      </c>
      <c r="N1297">
        <v>14919.09</v>
      </c>
      <c r="O1297" t="s">
        <v>1895</v>
      </c>
      <c r="P1297">
        <v>2380.08</v>
      </c>
      <c r="Q1297" t="s">
        <v>3931</v>
      </c>
      <c r="R1297" t="s">
        <v>1889</v>
      </c>
      <c r="S1297" t="s">
        <v>1890</v>
      </c>
      <c r="T1297" t="s">
        <v>5203</v>
      </c>
      <c r="U1297" t="s">
        <v>1891</v>
      </c>
      <c r="V1297" t="s">
        <v>5316</v>
      </c>
      <c r="W1297" t="s">
        <v>1892</v>
      </c>
      <c r="X1297">
        <v>5362.76</v>
      </c>
    </row>
    <row r="1298" spans="1:24" ht="13.2" x14ac:dyDescent="0.25">
      <c r="A1298" t="s">
        <v>6910</v>
      </c>
      <c r="B1298" t="s">
        <v>182</v>
      </c>
      <c r="C1298" t="s">
        <v>1766</v>
      </c>
      <c r="D1298" t="s">
        <v>2001</v>
      </c>
      <c r="E1298" t="s">
        <v>2099</v>
      </c>
      <c r="F1298">
        <v>1996</v>
      </c>
      <c r="G1298" t="s">
        <v>2107</v>
      </c>
      <c r="H1298" t="s">
        <v>2119</v>
      </c>
      <c r="I1298" t="s">
        <v>2142</v>
      </c>
      <c r="J1298" t="s">
        <v>3585</v>
      </c>
      <c r="K1298">
        <v>36035.21</v>
      </c>
      <c r="L1298" t="s">
        <v>1894</v>
      </c>
      <c r="M1298" t="s">
        <v>1893</v>
      </c>
      <c r="N1298">
        <v>5480.83</v>
      </c>
      <c r="O1298" t="s">
        <v>1895</v>
      </c>
      <c r="P1298">
        <v>3910.24</v>
      </c>
      <c r="Q1298" t="s">
        <v>3917</v>
      </c>
      <c r="R1298" t="s">
        <v>1889</v>
      </c>
      <c r="S1298" t="s">
        <v>1890</v>
      </c>
      <c r="T1298" t="s">
        <v>5204</v>
      </c>
      <c r="U1298" t="s">
        <v>1891</v>
      </c>
      <c r="V1298" t="s">
        <v>5626</v>
      </c>
      <c r="W1298" t="s">
        <v>1892</v>
      </c>
      <c r="X1298">
        <v>2177.9499999999998</v>
      </c>
    </row>
    <row r="1299" spans="1:24" ht="13.2" x14ac:dyDescent="0.25">
      <c r="A1299" t="s">
        <v>6911</v>
      </c>
      <c r="B1299" t="s">
        <v>346</v>
      </c>
      <c r="C1299" t="s">
        <v>1767</v>
      </c>
      <c r="D1299" t="s">
        <v>2001</v>
      </c>
      <c r="E1299" t="s">
        <v>2093</v>
      </c>
      <c r="F1299">
        <v>2002</v>
      </c>
      <c r="G1299" t="s">
        <v>2107</v>
      </c>
      <c r="H1299" t="s">
        <v>2112</v>
      </c>
      <c r="I1299" t="s">
        <v>2142</v>
      </c>
      <c r="J1299" t="s">
        <v>3586</v>
      </c>
      <c r="K1299">
        <v>54181.84</v>
      </c>
      <c r="L1299" t="s">
        <v>1894</v>
      </c>
      <c r="M1299" t="s">
        <v>1893</v>
      </c>
      <c r="N1299">
        <v>4352.1000000000004</v>
      </c>
      <c r="O1299" t="s">
        <v>1895</v>
      </c>
      <c r="P1299">
        <v>5439.14</v>
      </c>
      <c r="Q1299" t="s">
        <v>3740</v>
      </c>
      <c r="R1299" t="s">
        <v>1889</v>
      </c>
      <c r="S1299" t="s">
        <v>1890</v>
      </c>
      <c r="T1299" t="s">
        <v>5205</v>
      </c>
      <c r="U1299" t="s">
        <v>1891</v>
      </c>
      <c r="V1299" t="s">
        <v>5316</v>
      </c>
      <c r="W1299" t="s">
        <v>1892</v>
      </c>
      <c r="X1299">
        <v>8734.16</v>
      </c>
    </row>
    <row r="1300" spans="1:24" ht="13.2" x14ac:dyDescent="0.25">
      <c r="A1300" t="s">
        <v>6912</v>
      </c>
      <c r="B1300" t="s">
        <v>444</v>
      </c>
      <c r="C1300" t="s">
        <v>1768</v>
      </c>
      <c r="D1300" t="s">
        <v>2079</v>
      </c>
      <c r="E1300" t="s">
        <v>2001</v>
      </c>
      <c r="F1300">
        <v>2003</v>
      </c>
      <c r="G1300" t="s">
        <v>2107</v>
      </c>
      <c r="H1300" t="s">
        <v>2109</v>
      </c>
      <c r="I1300" t="s">
        <v>2143</v>
      </c>
      <c r="J1300" t="s">
        <v>3587</v>
      </c>
      <c r="K1300">
        <v>40338.660000000003</v>
      </c>
      <c r="L1300" t="s">
        <v>1894</v>
      </c>
      <c r="M1300" t="s">
        <v>1893</v>
      </c>
      <c r="N1300">
        <v>5846.7</v>
      </c>
      <c r="O1300" t="s">
        <v>1895</v>
      </c>
      <c r="P1300">
        <v>6329.35</v>
      </c>
      <c r="Q1300" t="s">
        <v>3908</v>
      </c>
      <c r="R1300" t="s">
        <v>1889</v>
      </c>
      <c r="S1300" t="s">
        <v>1890</v>
      </c>
      <c r="T1300" t="s">
        <v>5206</v>
      </c>
      <c r="U1300" t="s">
        <v>1891</v>
      </c>
      <c r="V1300" t="s">
        <v>5316</v>
      </c>
      <c r="W1300" t="s">
        <v>1892</v>
      </c>
      <c r="X1300">
        <v>9234.49</v>
      </c>
    </row>
    <row r="1301" spans="1:24" ht="13.2" x14ac:dyDescent="0.25">
      <c r="A1301" t="s">
        <v>6913</v>
      </c>
      <c r="B1301" t="s">
        <v>129</v>
      </c>
      <c r="C1301" t="s">
        <v>1769</v>
      </c>
      <c r="D1301" t="s">
        <v>2001</v>
      </c>
      <c r="E1301" t="s">
        <v>2100</v>
      </c>
      <c r="F1301">
        <v>2011</v>
      </c>
      <c r="G1301" t="s">
        <v>2108</v>
      </c>
      <c r="H1301" t="s">
        <v>2112</v>
      </c>
      <c r="I1301" t="s">
        <v>2179</v>
      </c>
      <c r="J1301" t="s">
        <v>3588</v>
      </c>
      <c r="K1301">
        <v>30232.43</v>
      </c>
      <c r="L1301" t="s">
        <v>1894</v>
      </c>
      <c r="M1301" t="s">
        <v>1893</v>
      </c>
      <c r="N1301">
        <v>5498.89</v>
      </c>
      <c r="O1301" t="s">
        <v>1895</v>
      </c>
      <c r="P1301">
        <v>8127.33</v>
      </c>
      <c r="Q1301" t="s">
        <v>3915</v>
      </c>
      <c r="R1301" t="s">
        <v>1889</v>
      </c>
      <c r="S1301" t="s">
        <v>1890</v>
      </c>
      <c r="T1301" t="s">
        <v>5207</v>
      </c>
      <c r="U1301" t="s">
        <v>1891</v>
      </c>
      <c r="V1301" t="s">
        <v>5626</v>
      </c>
      <c r="W1301" t="s">
        <v>1892</v>
      </c>
      <c r="X1301">
        <v>4249.07</v>
      </c>
    </row>
    <row r="1302" spans="1:24" ht="13.2" x14ac:dyDescent="0.25">
      <c r="A1302" t="s">
        <v>6914</v>
      </c>
      <c r="B1302" t="s">
        <v>278</v>
      </c>
      <c r="C1302" t="s">
        <v>1770</v>
      </c>
      <c r="D1302" t="s">
        <v>2079</v>
      </c>
      <c r="E1302" t="s">
        <v>2105</v>
      </c>
      <c r="F1302">
        <v>1998</v>
      </c>
      <c r="G1302" t="s">
        <v>2107</v>
      </c>
      <c r="H1302" t="s">
        <v>2120</v>
      </c>
      <c r="I1302" t="s">
        <v>2272</v>
      </c>
      <c r="J1302" t="s">
        <v>3589</v>
      </c>
      <c r="K1302">
        <v>16671.14</v>
      </c>
      <c r="L1302" t="s">
        <v>1894</v>
      </c>
      <c r="M1302" t="s">
        <v>1893</v>
      </c>
      <c r="N1302">
        <v>11070.48</v>
      </c>
      <c r="O1302" t="s">
        <v>1895</v>
      </c>
      <c r="P1302">
        <v>6061.4</v>
      </c>
      <c r="Q1302" t="s">
        <v>3916</v>
      </c>
      <c r="R1302" t="s">
        <v>1889</v>
      </c>
      <c r="S1302" t="s">
        <v>1890</v>
      </c>
      <c r="T1302" t="s">
        <v>5208</v>
      </c>
      <c r="U1302" t="s">
        <v>1891</v>
      </c>
      <c r="V1302" t="s">
        <v>5316</v>
      </c>
      <c r="W1302" t="s">
        <v>1892</v>
      </c>
      <c r="X1302">
        <v>5547.91</v>
      </c>
    </row>
    <row r="1303" spans="1:24" ht="13.2" x14ac:dyDescent="0.25">
      <c r="A1303" t="s">
        <v>6915</v>
      </c>
      <c r="B1303" t="s">
        <v>490</v>
      </c>
      <c r="C1303" t="s">
        <v>1771</v>
      </c>
      <c r="D1303" t="s">
        <v>2080</v>
      </c>
      <c r="E1303" t="s">
        <v>2086</v>
      </c>
      <c r="F1303">
        <v>1970</v>
      </c>
      <c r="G1303" t="s">
        <v>2108</v>
      </c>
      <c r="H1303" t="s">
        <v>2116</v>
      </c>
      <c r="I1303" t="s">
        <v>2141</v>
      </c>
      <c r="J1303" t="s">
        <v>3590</v>
      </c>
      <c r="K1303">
        <v>57101.52</v>
      </c>
      <c r="L1303" t="s">
        <v>1894</v>
      </c>
      <c r="M1303" t="s">
        <v>1893</v>
      </c>
      <c r="N1303">
        <v>14862.74</v>
      </c>
      <c r="O1303" t="s">
        <v>1895</v>
      </c>
      <c r="P1303">
        <v>3964.07</v>
      </c>
      <c r="Q1303" t="s">
        <v>3904</v>
      </c>
      <c r="R1303" t="s">
        <v>1889</v>
      </c>
      <c r="S1303" t="s">
        <v>1890</v>
      </c>
      <c r="T1303" t="s">
        <v>5209</v>
      </c>
      <c r="U1303" t="s">
        <v>1891</v>
      </c>
      <c r="V1303" t="s">
        <v>5319</v>
      </c>
      <c r="W1303" t="s">
        <v>1892</v>
      </c>
      <c r="X1303">
        <v>7653.81</v>
      </c>
    </row>
    <row r="1304" spans="1:24" ht="13.2" x14ac:dyDescent="0.25">
      <c r="A1304" t="s">
        <v>6916</v>
      </c>
      <c r="B1304" t="s">
        <v>341</v>
      </c>
      <c r="C1304" t="s">
        <v>1772</v>
      </c>
      <c r="D1304" t="s">
        <v>2081</v>
      </c>
      <c r="E1304" t="s">
        <v>2099</v>
      </c>
      <c r="F1304">
        <v>2004</v>
      </c>
      <c r="G1304" t="s">
        <v>2106</v>
      </c>
      <c r="H1304" t="s">
        <v>2109</v>
      </c>
      <c r="I1304" t="s">
        <v>2299</v>
      </c>
      <c r="J1304" t="s">
        <v>3591</v>
      </c>
      <c r="K1304">
        <v>25947.94</v>
      </c>
      <c r="L1304" t="s">
        <v>1894</v>
      </c>
      <c r="M1304" t="s">
        <v>1893</v>
      </c>
      <c r="N1304">
        <v>11011.99</v>
      </c>
      <c r="O1304" t="s">
        <v>1895</v>
      </c>
      <c r="P1304">
        <v>7758.26</v>
      </c>
      <c r="Q1304" t="s">
        <v>3724</v>
      </c>
      <c r="R1304" t="s">
        <v>1889</v>
      </c>
      <c r="S1304" t="s">
        <v>1890</v>
      </c>
      <c r="T1304" t="s">
        <v>5210</v>
      </c>
      <c r="U1304" t="s">
        <v>1891</v>
      </c>
      <c r="V1304" t="s">
        <v>5626</v>
      </c>
      <c r="W1304" t="s">
        <v>1892</v>
      </c>
      <c r="X1304">
        <v>3802.65</v>
      </c>
    </row>
    <row r="1305" spans="1:24" ht="13.2" x14ac:dyDescent="0.25">
      <c r="A1305" t="s">
        <v>6917</v>
      </c>
      <c r="B1305" t="s">
        <v>241</v>
      </c>
      <c r="C1305" t="s">
        <v>1773</v>
      </c>
      <c r="D1305" t="s">
        <v>2080</v>
      </c>
      <c r="E1305" t="s">
        <v>2102</v>
      </c>
      <c r="F1305">
        <v>1996</v>
      </c>
      <c r="G1305" t="s">
        <v>2107</v>
      </c>
      <c r="H1305" t="s">
        <v>2109</v>
      </c>
      <c r="I1305" t="s">
        <v>2294</v>
      </c>
      <c r="J1305" t="s">
        <v>3592</v>
      </c>
      <c r="K1305">
        <v>21275.75</v>
      </c>
      <c r="L1305" t="s">
        <v>1894</v>
      </c>
      <c r="M1305" t="s">
        <v>1893</v>
      </c>
      <c r="N1305">
        <v>6188.18</v>
      </c>
      <c r="O1305" t="s">
        <v>1895</v>
      </c>
      <c r="P1305">
        <v>7539.85</v>
      </c>
      <c r="Q1305" t="s">
        <v>3948</v>
      </c>
      <c r="R1305" t="s">
        <v>1889</v>
      </c>
      <c r="S1305" t="s">
        <v>1890</v>
      </c>
      <c r="T1305" t="s">
        <v>5211</v>
      </c>
      <c r="U1305" t="s">
        <v>1891</v>
      </c>
      <c r="V1305" t="s">
        <v>5321</v>
      </c>
      <c r="W1305" t="s">
        <v>1892</v>
      </c>
      <c r="X1305">
        <v>2402.1799999999998</v>
      </c>
    </row>
    <row r="1306" spans="1:24" ht="13.2" x14ac:dyDescent="0.25">
      <c r="A1306" t="s">
        <v>6918</v>
      </c>
      <c r="B1306" t="s">
        <v>152</v>
      </c>
      <c r="C1306" t="s">
        <v>1774</v>
      </c>
      <c r="D1306" t="s">
        <v>2082</v>
      </c>
      <c r="E1306" t="s">
        <v>2100</v>
      </c>
      <c r="F1306">
        <v>2011</v>
      </c>
      <c r="G1306" t="s">
        <v>2108</v>
      </c>
      <c r="H1306" t="s">
        <v>2121</v>
      </c>
      <c r="I1306" t="s">
        <v>2141</v>
      </c>
      <c r="J1306" t="s">
        <v>3593</v>
      </c>
      <c r="K1306">
        <v>26298.27</v>
      </c>
      <c r="L1306" t="s">
        <v>1894</v>
      </c>
      <c r="M1306" t="s">
        <v>1893</v>
      </c>
      <c r="N1306">
        <v>9130.1200000000008</v>
      </c>
      <c r="O1306" t="s">
        <v>1895</v>
      </c>
      <c r="P1306">
        <v>5981.56</v>
      </c>
      <c r="Q1306" t="s">
        <v>3931</v>
      </c>
      <c r="R1306" t="s">
        <v>1889</v>
      </c>
      <c r="S1306" t="s">
        <v>1890</v>
      </c>
      <c r="T1306" t="s">
        <v>5212</v>
      </c>
      <c r="U1306" t="s">
        <v>1891</v>
      </c>
      <c r="V1306" t="s">
        <v>5323</v>
      </c>
      <c r="W1306" t="s">
        <v>1892</v>
      </c>
      <c r="X1306">
        <v>6654.02</v>
      </c>
    </row>
    <row r="1307" spans="1:24" ht="13.2" x14ac:dyDescent="0.25">
      <c r="A1307" t="s">
        <v>6919</v>
      </c>
      <c r="B1307" t="s">
        <v>354</v>
      </c>
      <c r="C1307" t="s">
        <v>1775</v>
      </c>
      <c r="D1307" t="s">
        <v>2082</v>
      </c>
      <c r="E1307" t="s">
        <v>2098</v>
      </c>
      <c r="F1307">
        <v>2009</v>
      </c>
      <c r="G1307" t="s">
        <v>2107</v>
      </c>
      <c r="H1307" t="s">
        <v>2118</v>
      </c>
      <c r="I1307" t="s">
        <v>2179</v>
      </c>
      <c r="J1307" t="s">
        <v>3594</v>
      </c>
      <c r="K1307">
        <v>57068.44</v>
      </c>
      <c r="L1307" t="s">
        <v>1894</v>
      </c>
      <c r="M1307" t="s">
        <v>1893</v>
      </c>
      <c r="N1307">
        <v>10246.530000000001</v>
      </c>
      <c r="O1307" t="s">
        <v>1895</v>
      </c>
      <c r="P1307">
        <v>3701.07</v>
      </c>
      <c r="Q1307" t="s">
        <v>3724</v>
      </c>
      <c r="R1307" t="s">
        <v>1889</v>
      </c>
      <c r="S1307" t="s">
        <v>1890</v>
      </c>
      <c r="T1307" t="s">
        <v>5213</v>
      </c>
      <c r="U1307" t="s">
        <v>1891</v>
      </c>
      <c r="V1307" t="s">
        <v>5316</v>
      </c>
      <c r="W1307" t="s">
        <v>1892</v>
      </c>
      <c r="X1307">
        <v>4465.8100000000004</v>
      </c>
    </row>
    <row r="1308" spans="1:24" ht="13.2" x14ac:dyDescent="0.25">
      <c r="A1308" t="s">
        <v>6920</v>
      </c>
      <c r="B1308" t="s">
        <v>479</v>
      </c>
      <c r="C1308" t="s">
        <v>1776</v>
      </c>
      <c r="D1308" t="s">
        <v>2079</v>
      </c>
      <c r="E1308" t="s">
        <v>2102</v>
      </c>
      <c r="F1308">
        <v>1972</v>
      </c>
      <c r="G1308" t="s">
        <v>2107</v>
      </c>
      <c r="H1308" t="s">
        <v>2112</v>
      </c>
      <c r="I1308" t="s">
        <v>2295</v>
      </c>
      <c r="J1308" t="s">
        <v>3595</v>
      </c>
      <c r="K1308">
        <v>29207.96</v>
      </c>
      <c r="L1308" t="s">
        <v>1894</v>
      </c>
      <c r="M1308" t="s">
        <v>1893</v>
      </c>
      <c r="N1308">
        <v>10457.129999999999</v>
      </c>
      <c r="O1308" t="s">
        <v>1895</v>
      </c>
      <c r="P1308">
        <v>4281.6099999999997</v>
      </c>
      <c r="Q1308" t="s">
        <v>3913</v>
      </c>
      <c r="R1308" t="s">
        <v>1889</v>
      </c>
      <c r="S1308" t="s">
        <v>1890</v>
      </c>
      <c r="T1308" t="s">
        <v>5214</v>
      </c>
      <c r="U1308" t="s">
        <v>1891</v>
      </c>
      <c r="V1308" t="s">
        <v>5316</v>
      </c>
      <c r="W1308" t="s">
        <v>1892</v>
      </c>
      <c r="X1308">
        <v>9197.5400000000009</v>
      </c>
    </row>
    <row r="1309" spans="1:24" ht="13.2" x14ac:dyDescent="0.25">
      <c r="A1309" t="s">
        <v>6921</v>
      </c>
      <c r="B1309" t="s">
        <v>194</v>
      </c>
      <c r="C1309" t="s">
        <v>1777</v>
      </c>
      <c r="D1309" t="s">
        <v>2001</v>
      </c>
      <c r="E1309" t="s">
        <v>2088</v>
      </c>
      <c r="F1309">
        <v>2012</v>
      </c>
      <c r="G1309" t="s">
        <v>2107</v>
      </c>
      <c r="H1309" t="s">
        <v>2110</v>
      </c>
      <c r="I1309" t="s">
        <v>2299</v>
      </c>
      <c r="J1309" t="s">
        <v>3596</v>
      </c>
      <c r="K1309">
        <v>25186.46</v>
      </c>
      <c r="L1309" t="s">
        <v>1894</v>
      </c>
      <c r="M1309" t="s">
        <v>1893</v>
      </c>
      <c r="N1309">
        <v>14372.99</v>
      </c>
      <c r="O1309" t="s">
        <v>1895</v>
      </c>
      <c r="P1309">
        <v>3527.6</v>
      </c>
      <c r="Q1309" t="s">
        <v>3920</v>
      </c>
      <c r="R1309" t="s">
        <v>1889</v>
      </c>
      <c r="S1309" t="s">
        <v>1890</v>
      </c>
      <c r="T1309" t="s">
        <v>5215</v>
      </c>
      <c r="U1309" t="s">
        <v>1891</v>
      </c>
      <c r="V1309" t="s">
        <v>5316</v>
      </c>
      <c r="W1309" t="s">
        <v>1892</v>
      </c>
      <c r="X1309">
        <v>1463.25</v>
      </c>
    </row>
    <row r="1310" spans="1:24" ht="13.2" x14ac:dyDescent="0.25">
      <c r="A1310" t="s">
        <v>6922</v>
      </c>
      <c r="B1310" t="s">
        <v>395</v>
      </c>
      <c r="C1310" t="s">
        <v>1778</v>
      </c>
      <c r="D1310" t="s">
        <v>2081</v>
      </c>
      <c r="E1310" t="s">
        <v>2093</v>
      </c>
      <c r="F1310">
        <v>2006</v>
      </c>
      <c r="G1310" t="s">
        <v>2108</v>
      </c>
      <c r="H1310" t="s">
        <v>2116</v>
      </c>
      <c r="I1310" t="s">
        <v>2142</v>
      </c>
      <c r="J1310" t="s">
        <v>3597</v>
      </c>
      <c r="K1310">
        <v>36460.730000000003</v>
      </c>
      <c r="L1310" t="s">
        <v>1894</v>
      </c>
      <c r="M1310" t="s">
        <v>1893</v>
      </c>
      <c r="N1310">
        <v>5705.38</v>
      </c>
      <c r="O1310" t="s">
        <v>1895</v>
      </c>
      <c r="P1310">
        <v>3586.84</v>
      </c>
      <c r="Q1310" t="s">
        <v>3950</v>
      </c>
      <c r="R1310" t="s">
        <v>1889</v>
      </c>
      <c r="S1310" t="s">
        <v>1890</v>
      </c>
      <c r="T1310" t="s">
        <v>5216</v>
      </c>
      <c r="U1310" t="s">
        <v>1891</v>
      </c>
      <c r="V1310" t="s">
        <v>5316</v>
      </c>
      <c r="W1310" t="s">
        <v>1892</v>
      </c>
      <c r="X1310">
        <v>8333.77</v>
      </c>
    </row>
    <row r="1311" spans="1:24" ht="13.2" x14ac:dyDescent="0.25">
      <c r="A1311" t="s">
        <v>6923</v>
      </c>
      <c r="B1311" t="s">
        <v>198</v>
      </c>
      <c r="C1311" t="s">
        <v>1779</v>
      </c>
      <c r="D1311" t="s">
        <v>2082</v>
      </c>
      <c r="E1311" t="s">
        <v>2098</v>
      </c>
      <c r="F1311">
        <v>2000</v>
      </c>
      <c r="G1311" t="s">
        <v>2107</v>
      </c>
      <c r="H1311" t="s">
        <v>2122</v>
      </c>
      <c r="I1311" t="s">
        <v>2298</v>
      </c>
      <c r="J1311" t="s">
        <v>3598</v>
      </c>
      <c r="K1311">
        <v>33023.629999999997</v>
      </c>
      <c r="L1311" t="s">
        <v>1894</v>
      </c>
      <c r="M1311" t="s">
        <v>1893</v>
      </c>
      <c r="N1311">
        <v>7524.21</v>
      </c>
      <c r="O1311" t="s">
        <v>1895</v>
      </c>
      <c r="P1311">
        <v>4300.84</v>
      </c>
      <c r="Q1311" t="s">
        <v>3937</v>
      </c>
      <c r="R1311" t="s">
        <v>1889</v>
      </c>
      <c r="S1311" t="s">
        <v>1890</v>
      </c>
      <c r="T1311" t="s">
        <v>5217</v>
      </c>
      <c r="U1311" t="s">
        <v>1891</v>
      </c>
      <c r="V1311" t="s">
        <v>5316</v>
      </c>
      <c r="W1311" t="s">
        <v>1892</v>
      </c>
      <c r="X1311">
        <v>2660.93</v>
      </c>
    </row>
    <row r="1312" spans="1:24" ht="13.2" x14ac:dyDescent="0.25">
      <c r="A1312" t="s">
        <v>6924</v>
      </c>
      <c r="B1312" t="s">
        <v>191</v>
      </c>
      <c r="C1312" t="s">
        <v>1780</v>
      </c>
      <c r="D1312" t="s">
        <v>2001</v>
      </c>
      <c r="E1312" t="s">
        <v>2082</v>
      </c>
      <c r="F1312">
        <v>2003</v>
      </c>
      <c r="G1312" t="s">
        <v>2106</v>
      </c>
      <c r="H1312" t="s">
        <v>2117</v>
      </c>
      <c r="I1312" t="s">
        <v>2233</v>
      </c>
      <c r="J1312" t="s">
        <v>3599</v>
      </c>
      <c r="K1312">
        <v>59195.37</v>
      </c>
      <c r="L1312" t="s">
        <v>1894</v>
      </c>
      <c r="M1312" t="s">
        <v>1893</v>
      </c>
      <c r="N1312">
        <v>10468.040000000001</v>
      </c>
      <c r="O1312" t="s">
        <v>1895</v>
      </c>
      <c r="P1312">
        <v>2765.01</v>
      </c>
      <c r="Q1312" t="s">
        <v>3893</v>
      </c>
      <c r="R1312" t="s">
        <v>1889</v>
      </c>
      <c r="S1312" t="s">
        <v>1890</v>
      </c>
      <c r="T1312" t="s">
        <v>5218</v>
      </c>
      <c r="U1312" t="s">
        <v>1891</v>
      </c>
      <c r="V1312" t="s">
        <v>5321</v>
      </c>
      <c r="W1312" t="s">
        <v>1892</v>
      </c>
      <c r="X1312">
        <v>6008.8</v>
      </c>
    </row>
    <row r="1313" spans="1:24" ht="13.2" x14ac:dyDescent="0.25">
      <c r="A1313" t="s">
        <v>6925</v>
      </c>
      <c r="B1313" t="s">
        <v>239</v>
      </c>
      <c r="C1313" t="s">
        <v>1781</v>
      </c>
      <c r="D1313" t="s">
        <v>2079</v>
      </c>
      <c r="E1313" t="s">
        <v>2098</v>
      </c>
      <c r="F1313">
        <v>1993</v>
      </c>
      <c r="G1313" t="s">
        <v>2107</v>
      </c>
      <c r="H1313" t="s">
        <v>2115</v>
      </c>
      <c r="I1313" t="s">
        <v>2142</v>
      </c>
      <c r="J1313" t="s">
        <v>3600</v>
      </c>
      <c r="K1313">
        <v>17810.52</v>
      </c>
      <c r="L1313" t="s">
        <v>1894</v>
      </c>
      <c r="M1313" t="s">
        <v>1893</v>
      </c>
      <c r="N1313">
        <v>5669.98</v>
      </c>
      <c r="O1313" t="s">
        <v>1895</v>
      </c>
      <c r="P1313">
        <v>4920.75</v>
      </c>
      <c r="Q1313" t="s">
        <v>3928</v>
      </c>
      <c r="R1313" t="s">
        <v>1889</v>
      </c>
      <c r="S1313" t="s">
        <v>1890</v>
      </c>
      <c r="T1313" t="s">
        <v>5219</v>
      </c>
      <c r="U1313" t="s">
        <v>1891</v>
      </c>
      <c r="V1313" t="s">
        <v>5316</v>
      </c>
      <c r="W1313" t="s">
        <v>1892</v>
      </c>
      <c r="X1313">
        <v>2849.28</v>
      </c>
    </row>
    <row r="1314" spans="1:24" ht="13.2" x14ac:dyDescent="0.25">
      <c r="A1314" t="s">
        <v>6926</v>
      </c>
      <c r="B1314" t="s">
        <v>334</v>
      </c>
      <c r="C1314" t="s">
        <v>1782</v>
      </c>
      <c r="D1314" t="s">
        <v>2081</v>
      </c>
      <c r="E1314" t="s">
        <v>2082</v>
      </c>
      <c r="F1314">
        <v>2008</v>
      </c>
      <c r="G1314" t="s">
        <v>2106</v>
      </c>
      <c r="H1314" t="s">
        <v>2110</v>
      </c>
      <c r="I1314" t="s">
        <v>2141</v>
      </c>
      <c r="J1314" t="s">
        <v>3601</v>
      </c>
      <c r="K1314">
        <v>27864.35</v>
      </c>
      <c r="L1314" t="s">
        <v>1894</v>
      </c>
      <c r="M1314" t="s">
        <v>1893</v>
      </c>
      <c r="N1314">
        <v>9481.58</v>
      </c>
      <c r="O1314" t="s">
        <v>1895</v>
      </c>
      <c r="P1314">
        <v>8293.89</v>
      </c>
      <c r="Q1314" t="s">
        <v>3917</v>
      </c>
      <c r="R1314" t="s">
        <v>1889</v>
      </c>
      <c r="S1314" t="s">
        <v>1890</v>
      </c>
      <c r="T1314" t="s">
        <v>5220</v>
      </c>
      <c r="U1314" t="s">
        <v>1891</v>
      </c>
      <c r="V1314" t="s">
        <v>5316</v>
      </c>
      <c r="W1314" t="s">
        <v>1892</v>
      </c>
      <c r="X1314">
        <v>2431.42</v>
      </c>
    </row>
    <row r="1315" spans="1:24" ht="13.2" x14ac:dyDescent="0.25">
      <c r="A1315" t="s">
        <v>6927</v>
      </c>
      <c r="B1315" t="s">
        <v>136</v>
      </c>
      <c r="C1315" t="s">
        <v>1783</v>
      </c>
      <c r="D1315" t="s">
        <v>2080</v>
      </c>
      <c r="E1315" t="s">
        <v>2099</v>
      </c>
      <c r="F1315">
        <v>1999</v>
      </c>
      <c r="G1315" t="s">
        <v>2107</v>
      </c>
      <c r="H1315" t="s">
        <v>2117</v>
      </c>
      <c r="I1315" t="s">
        <v>2141</v>
      </c>
      <c r="J1315" t="s">
        <v>3602</v>
      </c>
      <c r="K1315">
        <v>46177.18</v>
      </c>
      <c r="L1315" t="s">
        <v>1894</v>
      </c>
      <c r="M1315" t="s">
        <v>1893</v>
      </c>
      <c r="N1315">
        <v>6498.62</v>
      </c>
      <c r="O1315" t="s">
        <v>1895</v>
      </c>
      <c r="P1315">
        <v>7552.21</v>
      </c>
      <c r="Q1315" t="s">
        <v>3940</v>
      </c>
      <c r="R1315" t="s">
        <v>1889</v>
      </c>
      <c r="S1315" t="s">
        <v>1890</v>
      </c>
      <c r="T1315" t="s">
        <v>5221</v>
      </c>
      <c r="U1315" t="s">
        <v>1891</v>
      </c>
      <c r="V1315" t="s">
        <v>5316</v>
      </c>
      <c r="W1315" t="s">
        <v>1892</v>
      </c>
      <c r="X1315">
        <v>3885.84</v>
      </c>
    </row>
    <row r="1316" spans="1:24" ht="13.2" x14ac:dyDescent="0.25">
      <c r="A1316" t="s">
        <v>6928</v>
      </c>
      <c r="B1316" t="s">
        <v>136</v>
      </c>
      <c r="C1316" t="s">
        <v>1784</v>
      </c>
      <c r="D1316" t="s">
        <v>2080</v>
      </c>
      <c r="E1316" t="s">
        <v>2088</v>
      </c>
      <c r="F1316">
        <v>1992</v>
      </c>
      <c r="G1316" t="s">
        <v>2107</v>
      </c>
      <c r="H1316" t="s">
        <v>2117</v>
      </c>
      <c r="I1316" t="s">
        <v>2143</v>
      </c>
      <c r="J1316" t="s">
        <v>3603</v>
      </c>
      <c r="K1316">
        <v>50931.11</v>
      </c>
      <c r="L1316" t="s">
        <v>1894</v>
      </c>
      <c r="M1316" t="s">
        <v>1893</v>
      </c>
      <c r="N1316">
        <v>7487.72</v>
      </c>
      <c r="O1316" t="s">
        <v>1895</v>
      </c>
      <c r="P1316">
        <v>6048.58</v>
      </c>
      <c r="Q1316" t="s">
        <v>3748</v>
      </c>
      <c r="R1316" t="s">
        <v>1889</v>
      </c>
      <c r="S1316" t="s">
        <v>1890</v>
      </c>
      <c r="T1316" t="s">
        <v>5222</v>
      </c>
      <c r="U1316" t="s">
        <v>1891</v>
      </c>
      <c r="V1316" t="s">
        <v>5316</v>
      </c>
      <c r="W1316" t="s">
        <v>1892</v>
      </c>
      <c r="X1316">
        <v>2065.87</v>
      </c>
    </row>
    <row r="1317" spans="1:24" ht="13.2" x14ac:dyDescent="0.25">
      <c r="A1317" t="s">
        <v>6929</v>
      </c>
      <c r="B1317" t="s">
        <v>270</v>
      </c>
      <c r="C1317" t="s">
        <v>1785</v>
      </c>
      <c r="D1317" t="s">
        <v>2078</v>
      </c>
      <c r="E1317" t="s">
        <v>2105</v>
      </c>
      <c r="F1317">
        <v>2005</v>
      </c>
      <c r="G1317" t="s">
        <v>2107</v>
      </c>
      <c r="H1317" t="s">
        <v>2114</v>
      </c>
      <c r="I1317" t="s">
        <v>2272</v>
      </c>
      <c r="J1317" t="s">
        <v>3604</v>
      </c>
      <c r="K1317">
        <v>16899.86</v>
      </c>
      <c r="L1317" t="s">
        <v>1894</v>
      </c>
      <c r="M1317" t="s">
        <v>1893</v>
      </c>
      <c r="N1317">
        <v>11559.34</v>
      </c>
      <c r="O1317" t="s">
        <v>1895</v>
      </c>
      <c r="P1317">
        <v>6580.05</v>
      </c>
      <c r="Q1317" t="s">
        <v>3908</v>
      </c>
      <c r="R1317" t="s">
        <v>1889</v>
      </c>
      <c r="S1317" t="s">
        <v>1890</v>
      </c>
      <c r="T1317" t="s">
        <v>5223</v>
      </c>
      <c r="U1317" t="s">
        <v>1891</v>
      </c>
      <c r="V1317" t="s">
        <v>5316</v>
      </c>
      <c r="W1317" t="s">
        <v>1892</v>
      </c>
      <c r="X1317">
        <v>6881.88</v>
      </c>
    </row>
    <row r="1318" spans="1:24" ht="13.2" x14ac:dyDescent="0.25">
      <c r="A1318" t="s">
        <v>6930</v>
      </c>
      <c r="B1318" t="s">
        <v>323</v>
      </c>
      <c r="C1318" t="s">
        <v>1786</v>
      </c>
      <c r="D1318" t="s">
        <v>2079</v>
      </c>
      <c r="E1318" t="s">
        <v>2101</v>
      </c>
      <c r="F1318">
        <v>2007</v>
      </c>
      <c r="G1318" t="s">
        <v>2106</v>
      </c>
      <c r="H1318" t="s">
        <v>2119</v>
      </c>
      <c r="I1318" t="s">
        <v>2294</v>
      </c>
      <c r="J1318" t="s">
        <v>3605</v>
      </c>
      <c r="K1318">
        <v>33184.14</v>
      </c>
      <c r="L1318" t="s">
        <v>1894</v>
      </c>
      <c r="M1318" t="s">
        <v>1893</v>
      </c>
      <c r="N1318">
        <v>11668.71</v>
      </c>
      <c r="O1318" t="s">
        <v>1895</v>
      </c>
      <c r="P1318">
        <v>6949.04</v>
      </c>
      <c r="Q1318" t="s">
        <v>3950</v>
      </c>
      <c r="R1318" t="s">
        <v>1889</v>
      </c>
      <c r="S1318" t="s">
        <v>1890</v>
      </c>
      <c r="T1318" t="s">
        <v>5224</v>
      </c>
      <c r="U1318" t="s">
        <v>1891</v>
      </c>
      <c r="V1318" t="s">
        <v>5316</v>
      </c>
      <c r="W1318" t="s">
        <v>1892</v>
      </c>
      <c r="X1318">
        <v>7845.3</v>
      </c>
    </row>
    <row r="1319" spans="1:24" ht="13.2" x14ac:dyDescent="0.25">
      <c r="A1319" t="s">
        <v>6931</v>
      </c>
      <c r="B1319" t="s">
        <v>381</v>
      </c>
      <c r="C1319" t="s">
        <v>1787</v>
      </c>
      <c r="D1319" t="s">
        <v>2079</v>
      </c>
      <c r="E1319" t="s">
        <v>2084</v>
      </c>
      <c r="F1319">
        <v>2011</v>
      </c>
      <c r="G1319" t="s">
        <v>2106</v>
      </c>
      <c r="H1319" t="s">
        <v>2109</v>
      </c>
      <c r="I1319" t="s">
        <v>2297</v>
      </c>
      <c r="J1319" t="s">
        <v>3606</v>
      </c>
      <c r="K1319">
        <v>57298.47</v>
      </c>
      <c r="L1319" t="s">
        <v>1894</v>
      </c>
      <c r="M1319" t="s">
        <v>1893</v>
      </c>
      <c r="N1319">
        <v>12832.16</v>
      </c>
      <c r="O1319" t="s">
        <v>1895</v>
      </c>
      <c r="P1319">
        <v>4567.29</v>
      </c>
      <c r="Q1319" t="s">
        <v>3748</v>
      </c>
      <c r="R1319" t="s">
        <v>1889</v>
      </c>
      <c r="S1319" t="s">
        <v>1890</v>
      </c>
      <c r="T1319" t="s">
        <v>5225</v>
      </c>
      <c r="U1319" t="s">
        <v>1891</v>
      </c>
      <c r="V1319" t="s">
        <v>5625</v>
      </c>
      <c r="W1319" t="s">
        <v>1892</v>
      </c>
      <c r="X1319">
        <v>1188.08</v>
      </c>
    </row>
    <row r="1320" spans="1:24" ht="13.2" x14ac:dyDescent="0.25">
      <c r="A1320" t="s">
        <v>6932</v>
      </c>
      <c r="B1320" t="s">
        <v>396</v>
      </c>
      <c r="C1320" t="s">
        <v>1788</v>
      </c>
      <c r="D1320" t="s">
        <v>2081</v>
      </c>
      <c r="E1320" t="s">
        <v>2105</v>
      </c>
      <c r="F1320">
        <v>2011</v>
      </c>
      <c r="G1320" t="s">
        <v>2108</v>
      </c>
      <c r="H1320" t="s">
        <v>2121</v>
      </c>
      <c r="I1320" t="s">
        <v>2233</v>
      </c>
      <c r="J1320" t="s">
        <v>3607</v>
      </c>
      <c r="K1320">
        <v>29550.959999999999</v>
      </c>
      <c r="L1320" t="s">
        <v>1894</v>
      </c>
      <c r="M1320" t="s">
        <v>1893</v>
      </c>
      <c r="N1320">
        <v>12893.1</v>
      </c>
      <c r="O1320" t="s">
        <v>1895</v>
      </c>
      <c r="P1320">
        <v>4706.4799999999996</v>
      </c>
      <c r="Q1320" t="s">
        <v>3924</v>
      </c>
      <c r="R1320" t="s">
        <v>1889</v>
      </c>
      <c r="S1320" t="s">
        <v>1890</v>
      </c>
      <c r="T1320" t="s">
        <v>5226</v>
      </c>
      <c r="U1320" t="s">
        <v>1891</v>
      </c>
      <c r="V1320" t="s">
        <v>5626</v>
      </c>
      <c r="W1320" t="s">
        <v>1892</v>
      </c>
      <c r="X1320">
        <v>9626.4599999999991</v>
      </c>
    </row>
    <row r="1321" spans="1:24" ht="13.2" x14ac:dyDescent="0.25">
      <c r="A1321" t="s">
        <v>6933</v>
      </c>
      <c r="B1321" t="s">
        <v>357</v>
      </c>
      <c r="C1321" t="s">
        <v>1789</v>
      </c>
      <c r="D1321" t="s">
        <v>2080</v>
      </c>
      <c r="E1321" t="s">
        <v>2092</v>
      </c>
      <c r="F1321">
        <v>2011</v>
      </c>
      <c r="G1321" t="s">
        <v>2108</v>
      </c>
      <c r="H1321" t="s">
        <v>2123</v>
      </c>
      <c r="I1321" t="s">
        <v>2141</v>
      </c>
      <c r="J1321" t="s">
        <v>3608</v>
      </c>
      <c r="K1321">
        <v>45433.95</v>
      </c>
      <c r="L1321" t="s">
        <v>1894</v>
      </c>
      <c r="M1321" t="s">
        <v>1893</v>
      </c>
      <c r="N1321">
        <v>14725.88</v>
      </c>
      <c r="O1321" t="s">
        <v>1895</v>
      </c>
      <c r="P1321">
        <v>3238.13</v>
      </c>
      <c r="Q1321" t="s">
        <v>3957</v>
      </c>
      <c r="R1321" t="s">
        <v>1889</v>
      </c>
      <c r="S1321" t="s">
        <v>1890</v>
      </c>
      <c r="T1321" t="s">
        <v>5227</v>
      </c>
      <c r="U1321" t="s">
        <v>1891</v>
      </c>
      <c r="V1321" t="s">
        <v>5316</v>
      </c>
      <c r="W1321" t="s">
        <v>1892</v>
      </c>
      <c r="X1321">
        <v>9320.0300000000007</v>
      </c>
    </row>
    <row r="1322" spans="1:24" ht="13.2" x14ac:dyDescent="0.25">
      <c r="A1322" t="s">
        <v>6934</v>
      </c>
      <c r="B1322" t="s">
        <v>183</v>
      </c>
      <c r="C1322" t="s">
        <v>1790</v>
      </c>
      <c r="D1322" t="s">
        <v>2081</v>
      </c>
      <c r="E1322" t="s">
        <v>2105</v>
      </c>
      <c r="F1322">
        <v>2010</v>
      </c>
      <c r="G1322" t="s">
        <v>2108</v>
      </c>
      <c r="H1322" t="s">
        <v>2118</v>
      </c>
      <c r="I1322" t="s">
        <v>2299</v>
      </c>
      <c r="J1322" t="s">
        <v>3609</v>
      </c>
      <c r="K1322">
        <v>37997.94</v>
      </c>
      <c r="L1322" t="s">
        <v>1894</v>
      </c>
      <c r="M1322" t="s">
        <v>1893</v>
      </c>
      <c r="N1322">
        <v>14827.11</v>
      </c>
      <c r="O1322" t="s">
        <v>1895</v>
      </c>
      <c r="P1322">
        <v>5359.25</v>
      </c>
      <c r="Q1322" t="s">
        <v>3942</v>
      </c>
      <c r="R1322" t="s">
        <v>1889</v>
      </c>
      <c r="S1322" t="s">
        <v>1890</v>
      </c>
      <c r="T1322" t="s">
        <v>5228</v>
      </c>
      <c r="U1322" t="s">
        <v>1891</v>
      </c>
      <c r="V1322" t="s">
        <v>5323</v>
      </c>
      <c r="W1322" t="s">
        <v>1892</v>
      </c>
      <c r="X1322">
        <v>9317.61</v>
      </c>
    </row>
    <row r="1323" spans="1:24" ht="13.2" x14ac:dyDescent="0.25">
      <c r="A1323" t="s">
        <v>6935</v>
      </c>
      <c r="B1323" t="s">
        <v>385</v>
      </c>
      <c r="C1323" t="s">
        <v>1791</v>
      </c>
      <c r="D1323" t="s">
        <v>2082</v>
      </c>
      <c r="E1323" t="s">
        <v>2100</v>
      </c>
      <c r="F1323">
        <v>1995</v>
      </c>
      <c r="G1323" t="s">
        <v>2106</v>
      </c>
      <c r="H1323" t="s">
        <v>2121</v>
      </c>
      <c r="I1323" t="s">
        <v>2233</v>
      </c>
      <c r="J1323" t="s">
        <v>3610</v>
      </c>
      <c r="K1323">
        <v>54860.23</v>
      </c>
      <c r="L1323" t="s">
        <v>1894</v>
      </c>
      <c r="M1323" t="s">
        <v>1893</v>
      </c>
      <c r="N1323">
        <v>14820.39</v>
      </c>
      <c r="O1323" t="s">
        <v>1895</v>
      </c>
      <c r="P1323">
        <v>6178.31</v>
      </c>
      <c r="Q1323" t="s">
        <v>3723</v>
      </c>
      <c r="R1323" t="s">
        <v>1889</v>
      </c>
      <c r="S1323" t="s">
        <v>1890</v>
      </c>
      <c r="T1323" t="s">
        <v>5229</v>
      </c>
      <c r="U1323" t="s">
        <v>1891</v>
      </c>
      <c r="V1323" t="s">
        <v>5316</v>
      </c>
      <c r="W1323" t="s">
        <v>1892</v>
      </c>
      <c r="X1323">
        <v>4807.12</v>
      </c>
    </row>
    <row r="1324" spans="1:24" ht="13.2" x14ac:dyDescent="0.25">
      <c r="A1324" t="s">
        <v>6936</v>
      </c>
      <c r="B1324" t="s">
        <v>285</v>
      </c>
      <c r="C1324" t="s">
        <v>1792</v>
      </c>
      <c r="D1324" t="s">
        <v>2079</v>
      </c>
      <c r="E1324" t="s">
        <v>2088</v>
      </c>
      <c r="F1324">
        <v>2005</v>
      </c>
      <c r="G1324" t="s">
        <v>2107</v>
      </c>
      <c r="H1324" t="s">
        <v>2115</v>
      </c>
      <c r="I1324" t="s">
        <v>2142</v>
      </c>
      <c r="J1324" t="s">
        <v>3611</v>
      </c>
      <c r="K1324">
        <v>34609.230000000003</v>
      </c>
      <c r="L1324" t="s">
        <v>1894</v>
      </c>
      <c r="M1324" t="s">
        <v>1893</v>
      </c>
      <c r="N1324">
        <v>9244.5300000000007</v>
      </c>
      <c r="O1324" t="s">
        <v>1895</v>
      </c>
      <c r="P1324">
        <v>3539.07</v>
      </c>
      <c r="Q1324" t="s">
        <v>3900</v>
      </c>
      <c r="R1324" t="s">
        <v>1889</v>
      </c>
      <c r="S1324" t="s">
        <v>1890</v>
      </c>
      <c r="T1324" t="s">
        <v>5230</v>
      </c>
      <c r="U1324" t="s">
        <v>1891</v>
      </c>
      <c r="V1324" t="s">
        <v>5323</v>
      </c>
      <c r="W1324" t="s">
        <v>1892</v>
      </c>
      <c r="X1324">
        <v>6833.67</v>
      </c>
    </row>
    <row r="1325" spans="1:24" ht="13.2" x14ac:dyDescent="0.25">
      <c r="A1325" t="s">
        <v>6937</v>
      </c>
      <c r="B1325" t="s">
        <v>479</v>
      </c>
      <c r="C1325" t="s">
        <v>1793</v>
      </c>
      <c r="D1325" t="s">
        <v>2001</v>
      </c>
      <c r="E1325" t="s">
        <v>2085</v>
      </c>
      <c r="F1325">
        <v>2007</v>
      </c>
      <c r="G1325" t="s">
        <v>2107</v>
      </c>
      <c r="H1325" t="s">
        <v>2122</v>
      </c>
      <c r="I1325" t="s">
        <v>2225</v>
      </c>
      <c r="J1325" t="s">
        <v>3612</v>
      </c>
      <c r="K1325">
        <v>16535.310000000001</v>
      </c>
      <c r="L1325" t="s">
        <v>1894</v>
      </c>
      <c r="M1325" t="s">
        <v>1893</v>
      </c>
      <c r="N1325">
        <v>11701.86</v>
      </c>
      <c r="O1325" t="s">
        <v>1895</v>
      </c>
      <c r="P1325">
        <v>5898.43</v>
      </c>
      <c r="Q1325" t="s">
        <v>3900</v>
      </c>
      <c r="R1325" t="s">
        <v>1889</v>
      </c>
      <c r="S1325" t="s">
        <v>1890</v>
      </c>
      <c r="T1325" t="s">
        <v>5231</v>
      </c>
      <c r="U1325" t="s">
        <v>1891</v>
      </c>
      <c r="V1325" t="s">
        <v>5316</v>
      </c>
      <c r="W1325" t="s">
        <v>1892</v>
      </c>
      <c r="X1325">
        <v>1807.42</v>
      </c>
    </row>
    <row r="1326" spans="1:24" ht="13.2" x14ac:dyDescent="0.25">
      <c r="A1326" t="s">
        <v>6938</v>
      </c>
      <c r="B1326" t="s">
        <v>298</v>
      </c>
      <c r="C1326" t="s">
        <v>1794</v>
      </c>
      <c r="D1326" t="s">
        <v>2078</v>
      </c>
      <c r="E1326" t="s">
        <v>2087</v>
      </c>
      <c r="F1326">
        <v>2002</v>
      </c>
      <c r="G1326" t="s">
        <v>2107</v>
      </c>
      <c r="H1326" t="s">
        <v>2116</v>
      </c>
      <c r="I1326" t="s">
        <v>2296</v>
      </c>
      <c r="J1326" t="s">
        <v>3613</v>
      </c>
      <c r="K1326">
        <v>57210</v>
      </c>
      <c r="L1326" t="s">
        <v>1894</v>
      </c>
      <c r="M1326" t="s">
        <v>1893</v>
      </c>
      <c r="N1326">
        <v>14047.57</v>
      </c>
      <c r="O1326" t="s">
        <v>1895</v>
      </c>
      <c r="P1326">
        <v>3901.35</v>
      </c>
      <c r="Q1326" t="s">
        <v>3938</v>
      </c>
      <c r="R1326" t="s">
        <v>1889</v>
      </c>
      <c r="S1326" t="s">
        <v>1890</v>
      </c>
      <c r="T1326" t="s">
        <v>5232</v>
      </c>
      <c r="U1326" t="s">
        <v>1891</v>
      </c>
      <c r="V1326" t="s">
        <v>5316</v>
      </c>
      <c r="W1326" t="s">
        <v>1892</v>
      </c>
      <c r="X1326">
        <v>3171.33</v>
      </c>
    </row>
    <row r="1327" spans="1:24" ht="13.2" x14ac:dyDescent="0.25">
      <c r="A1327" t="s">
        <v>6939</v>
      </c>
      <c r="B1327" t="s">
        <v>251</v>
      </c>
      <c r="C1327" t="s">
        <v>1795</v>
      </c>
      <c r="D1327" t="s">
        <v>2079</v>
      </c>
      <c r="E1327" t="s">
        <v>2104</v>
      </c>
      <c r="F1327">
        <v>1994</v>
      </c>
      <c r="G1327" t="s">
        <v>2108</v>
      </c>
      <c r="H1327" t="s">
        <v>2112</v>
      </c>
      <c r="I1327" t="s">
        <v>2142</v>
      </c>
      <c r="J1327" t="s">
        <v>3614</v>
      </c>
      <c r="K1327">
        <v>30147.66</v>
      </c>
      <c r="L1327" t="s">
        <v>1894</v>
      </c>
      <c r="M1327" t="s">
        <v>1893</v>
      </c>
      <c r="N1327">
        <v>5639.73</v>
      </c>
      <c r="O1327" t="s">
        <v>1895</v>
      </c>
      <c r="P1327">
        <v>6747</v>
      </c>
      <c r="Q1327" t="s">
        <v>3931</v>
      </c>
      <c r="R1327" t="s">
        <v>1889</v>
      </c>
      <c r="S1327" t="s">
        <v>1890</v>
      </c>
      <c r="T1327" t="s">
        <v>5233</v>
      </c>
      <c r="U1327" t="s">
        <v>1891</v>
      </c>
      <c r="V1327" t="s">
        <v>5316</v>
      </c>
      <c r="W1327" t="s">
        <v>1892</v>
      </c>
      <c r="X1327">
        <v>3567.68</v>
      </c>
    </row>
    <row r="1328" spans="1:24" ht="13.2" x14ac:dyDescent="0.25">
      <c r="A1328" t="s">
        <v>6940</v>
      </c>
      <c r="B1328" t="s">
        <v>267</v>
      </c>
      <c r="C1328" t="s">
        <v>1796</v>
      </c>
      <c r="D1328" t="s">
        <v>2001</v>
      </c>
      <c r="E1328" t="s">
        <v>2103</v>
      </c>
      <c r="F1328">
        <v>1995</v>
      </c>
      <c r="G1328" t="s">
        <v>2108</v>
      </c>
      <c r="H1328" t="s">
        <v>2113</v>
      </c>
      <c r="I1328" t="s">
        <v>2142</v>
      </c>
      <c r="J1328" t="s">
        <v>3615</v>
      </c>
      <c r="K1328">
        <v>26617.95</v>
      </c>
      <c r="L1328" t="s">
        <v>1894</v>
      </c>
      <c r="M1328" t="s">
        <v>1893</v>
      </c>
      <c r="N1328">
        <v>14116.76</v>
      </c>
      <c r="O1328" t="s">
        <v>1895</v>
      </c>
      <c r="P1328">
        <v>2634.49</v>
      </c>
      <c r="Q1328" t="s">
        <v>3910</v>
      </c>
      <c r="R1328" t="s">
        <v>1889</v>
      </c>
      <c r="S1328" t="s">
        <v>1890</v>
      </c>
      <c r="T1328" t="s">
        <v>1208</v>
      </c>
      <c r="U1328" t="s">
        <v>1891</v>
      </c>
      <c r="V1328" t="s">
        <v>5323</v>
      </c>
      <c r="W1328" t="s">
        <v>1892</v>
      </c>
      <c r="X1328">
        <v>8544.58</v>
      </c>
    </row>
    <row r="1329" spans="1:24" ht="13.2" x14ac:dyDescent="0.25">
      <c r="A1329" t="s">
        <v>6941</v>
      </c>
      <c r="B1329" t="s">
        <v>240</v>
      </c>
      <c r="C1329" t="s">
        <v>1797</v>
      </c>
      <c r="D1329" t="s">
        <v>2079</v>
      </c>
      <c r="E1329" t="s">
        <v>2090</v>
      </c>
      <c r="F1329">
        <v>2012</v>
      </c>
      <c r="G1329" t="s">
        <v>2108</v>
      </c>
      <c r="H1329" t="s">
        <v>2115</v>
      </c>
      <c r="I1329" t="s">
        <v>2133</v>
      </c>
      <c r="J1329" t="s">
        <v>3616</v>
      </c>
      <c r="K1329">
        <v>33285.589999999997</v>
      </c>
      <c r="L1329" t="s">
        <v>1894</v>
      </c>
      <c r="M1329" t="s">
        <v>1893</v>
      </c>
      <c r="N1329">
        <v>10577.16</v>
      </c>
      <c r="O1329" t="s">
        <v>1895</v>
      </c>
      <c r="P1329">
        <v>8883.76</v>
      </c>
      <c r="Q1329" t="s">
        <v>3723</v>
      </c>
      <c r="R1329" t="s">
        <v>1889</v>
      </c>
      <c r="S1329" t="s">
        <v>1890</v>
      </c>
      <c r="T1329" t="s">
        <v>5234</v>
      </c>
      <c r="U1329" t="s">
        <v>1891</v>
      </c>
      <c r="V1329" t="s">
        <v>5316</v>
      </c>
      <c r="W1329" t="s">
        <v>1892</v>
      </c>
      <c r="X1329">
        <v>4372.3900000000003</v>
      </c>
    </row>
    <row r="1330" spans="1:24" ht="13.2" x14ac:dyDescent="0.25">
      <c r="A1330" t="s">
        <v>6942</v>
      </c>
      <c r="B1330" t="s">
        <v>170</v>
      </c>
      <c r="C1330" t="s">
        <v>1798</v>
      </c>
      <c r="D1330" t="s">
        <v>2081</v>
      </c>
      <c r="E1330" t="s">
        <v>2001</v>
      </c>
      <c r="F1330">
        <v>1988</v>
      </c>
      <c r="G1330" t="s">
        <v>2108</v>
      </c>
      <c r="H1330" t="s">
        <v>2115</v>
      </c>
      <c r="I1330" t="s">
        <v>2295</v>
      </c>
      <c r="J1330" t="s">
        <v>3617</v>
      </c>
      <c r="K1330">
        <v>32917.089999999997</v>
      </c>
      <c r="L1330" t="s">
        <v>1894</v>
      </c>
      <c r="M1330" t="s">
        <v>1893</v>
      </c>
      <c r="N1330">
        <v>4626.5200000000004</v>
      </c>
      <c r="O1330" t="s">
        <v>1895</v>
      </c>
      <c r="P1330">
        <v>7740.51</v>
      </c>
      <c r="Q1330" t="s">
        <v>3724</v>
      </c>
      <c r="R1330" t="s">
        <v>1889</v>
      </c>
      <c r="S1330" t="s">
        <v>1890</v>
      </c>
      <c r="T1330" t="s">
        <v>5235</v>
      </c>
      <c r="U1330" t="s">
        <v>1891</v>
      </c>
      <c r="V1330" t="s">
        <v>5316</v>
      </c>
      <c r="W1330" t="s">
        <v>1892</v>
      </c>
      <c r="X1330">
        <v>4963.4399999999996</v>
      </c>
    </row>
    <row r="1331" spans="1:24" ht="13.2" x14ac:dyDescent="0.25">
      <c r="A1331" t="s">
        <v>6943</v>
      </c>
      <c r="B1331" t="s">
        <v>470</v>
      </c>
      <c r="C1331" t="s">
        <v>1799</v>
      </c>
      <c r="D1331" t="s">
        <v>2082</v>
      </c>
      <c r="E1331" t="s">
        <v>2092</v>
      </c>
      <c r="F1331">
        <v>2003</v>
      </c>
      <c r="G1331" t="s">
        <v>2107</v>
      </c>
      <c r="H1331" t="s">
        <v>2121</v>
      </c>
      <c r="I1331" t="s">
        <v>2143</v>
      </c>
      <c r="J1331" t="s">
        <v>3618</v>
      </c>
      <c r="K1331">
        <v>25844.76</v>
      </c>
      <c r="L1331" t="s">
        <v>1894</v>
      </c>
      <c r="M1331" t="s">
        <v>1893</v>
      </c>
      <c r="N1331">
        <v>4060.07</v>
      </c>
      <c r="O1331" t="s">
        <v>1895</v>
      </c>
      <c r="P1331">
        <v>7998.46</v>
      </c>
      <c r="Q1331" t="s">
        <v>3740</v>
      </c>
      <c r="R1331" t="s">
        <v>1889</v>
      </c>
      <c r="S1331" t="s">
        <v>1890</v>
      </c>
      <c r="T1331" t="s">
        <v>5236</v>
      </c>
      <c r="U1331" t="s">
        <v>1891</v>
      </c>
      <c r="V1331" t="s">
        <v>5316</v>
      </c>
      <c r="W1331" t="s">
        <v>1892</v>
      </c>
      <c r="X1331">
        <v>6721.13</v>
      </c>
    </row>
    <row r="1332" spans="1:24" ht="13.2" x14ac:dyDescent="0.25">
      <c r="A1332" t="s">
        <v>6944</v>
      </c>
      <c r="B1332" t="s">
        <v>410</v>
      </c>
      <c r="C1332" t="s">
        <v>1800</v>
      </c>
      <c r="D1332" t="s">
        <v>2001</v>
      </c>
      <c r="E1332" t="s">
        <v>2088</v>
      </c>
      <c r="F1332">
        <v>1999</v>
      </c>
      <c r="G1332" t="s">
        <v>2106</v>
      </c>
      <c r="H1332" t="s">
        <v>2118</v>
      </c>
      <c r="I1332" t="s">
        <v>2141</v>
      </c>
      <c r="J1332" t="s">
        <v>3619</v>
      </c>
      <c r="K1332">
        <v>42808.58</v>
      </c>
      <c r="L1332" t="s">
        <v>1894</v>
      </c>
      <c r="M1332" t="s">
        <v>1893</v>
      </c>
      <c r="N1332">
        <v>7228.3</v>
      </c>
      <c r="O1332" t="s">
        <v>1895</v>
      </c>
      <c r="P1332">
        <v>3443.85</v>
      </c>
      <c r="Q1332" t="s">
        <v>3923</v>
      </c>
      <c r="R1332" t="s">
        <v>1889</v>
      </c>
      <c r="S1332" t="s">
        <v>1890</v>
      </c>
      <c r="T1332" t="s">
        <v>5237</v>
      </c>
      <c r="U1332" t="s">
        <v>1891</v>
      </c>
      <c r="V1332" t="s">
        <v>5316</v>
      </c>
      <c r="W1332" t="s">
        <v>1892</v>
      </c>
      <c r="X1332">
        <v>3207.92</v>
      </c>
    </row>
    <row r="1333" spans="1:24" ht="13.2" x14ac:dyDescent="0.25">
      <c r="A1333" t="s">
        <v>6945</v>
      </c>
      <c r="B1333" t="s">
        <v>136</v>
      </c>
      <c r="C1333" t="s">
        <v>1801</v>
      </c>
      <c r="D1333" t="s">
        <v>2001</v>
      </c>
      <c r="E1333" t="s">
        <v>2088</v>
      </c>
      <c r="F1333">
        <v>1994</v>
      </c>
      <c r="G1333" t="s">
        <v>2108</v>
      </c>
      <c r="H1333" t="s">
        <v>2122</v>
      </c>
      <c r="I1333" t="s">
        <v>2141</v>
      </c>
      <c r="J1333" t="s">
        <v>3620</v>
      </c>
      <c r="K1333">
        <v>16677.77</v>
      </c>
      <c r="L1333" t="s">
        <v>1894</v>
      </c>
      <c r="M1333" t="s">
        <v>1893</v>
      </c>
      <c r="N1333">
        <v>6380.48</v>
      </c>
      <c r="O1333" t="s">
        <v>1895</v>
      </c>
      <c r="P1333">
        <v>8195.91</v>
      </c>
      <c r="Q1333" t="s">
        <v>3931</v>
      </c>
      <c r="R1333" t="s">
        <v>1889</v>
      </c>
      <c r="S1333" t="s">
        <v>1890</v>
      </c>
      <c r="T1333" t="s">
        <v>5238</v>
      </c>
      <c r="U1333" t="s">
        <v>1891</v>
      </c>
      <c r="V1333" t="s">
        <v>5316</v>
      </c>
      <c r="W1333" t="s">
        <v>1892</v>
      </c>
      <c r="X1333">
        <v>2938.12</v>
      </c>
    </row>
    <row r="1334" spans="1:24" ht="13.2" x14ac:dyDescent="0.25">
      <c r="A1334" t="s">
        <v>6946</v>
      </c>
      <c r="B1334" t="s">
        <v>160</v>
      </c>
      <c r="C1334" t="s">
        <v>1802</v>
      </c>
      <c r="D1334" t="s">
        <v>2078</v>
      </c>
      <c r="E1334" t="s">
        <v>2088</v>
      </c>
      <c r="F1334">
        <v>2010</v>
      </c>
      <c r="G1334" t="s">
        <v>2108</v>
      </c>
      <c r="H1334" t="s">
        <v>2115</v>
      </c>
      <c r="I1334" t="s">
        <v>2133</v>
      </c>
      <c r="J1334" t="s">
        <v>3621</v>
      </c>
      <c r="K1334">
        <v>56781.08</v>
      </c>
      <c r="L1334" t="s">
        <v>1894</v>
      </c>
      <c r="M1334" t="s">
        <v>1893</v>
      </c>
      <c r="N1334">
        <v>11941.44</v>
      </c>
      <c r="O1334" t="s">
        <v>1895</v>
      </c>
      <c r="P1334">
        <v>2731.89</v>
      </c>
      <c r="Q1334" t="s">
        <v>3911</v>
      </c>
      <c r="R1334" t="s">
        <v>1889</v>
      </c>
      <c r="S1334" t="s">
        <v>1890</v>
      </c>
      <c r="T1334" t="s">
        <v>5239</v>
      </c>
      <c r="U1334" t="s">
        <v>1891</v>
      </c>
      <c r="V1334" t="s">
        <v>5316</v>
      </c>
      <c r="W1334" t="s">
        <v>1892</v>
      </c>
      <c r="X1334">
        <v>5857.04</v>
      </c>
    </row>
    <row r="1335" spans="1:24" ht="13.2" x14ac:dyDescent="0.25">
      <c r="A1335" t="s">
        <v>6947</v>
      </c>
      <c r="B1335" t="s">
        <v>177</v>
      </c>
      <c r="C1335" t="s">
        <v>1803</v>
      </c>
      <c r="D1335" t="s">
        <v>2078</v>
      </c>
      <c r="E1335" t="s">
        <v>2101</v>
      </c>
      <c r="F1335">
        <v>2008</v>
      </c>
      <c r="G1335" t="s">
        <v>2108</v>
      </c>
      <c r="H1335" t="s">
        <v>2120</v>
      </c>
      <c r="I1335" t="s">
        <v>2133</v>
      </c>
      <c r="J1335" t="s">
        <v>3622</v>
      </c>
      <c r="K1335">
        <v>40332.300000000003</v>
      </c>
      <c r="L1335" t="s">
        <v>1894</v>
      </c>
      <c r="M1335" t="s">
        <v>1893</v>
      </c>
      <c r="N1335">
        <v>4351.46</v>
      </c>
      <c r="O1335" t="s">
        <v>1895</v>
      </c>
      <c r="P1335">
        <v>4440</v>
      </c>
      <c r="Q1335" t="s">
        <v>3921</v>
      </c>
      <c r="R1335" t="s">
        <v>1889</v>
      </c>
      <c r="S1335" t="s">
        <v>1890</v>
      </c>
      <c r="T1335" t="s">
        <v>5240</v>
      </c>
      <c r="U1335" t="s">
        <v>1891</v>
      </c>
      <c r="V1335" t="s">
        <v>5316</v>
      </c>
      <c r="W1335" t="s">
        <v>1892</v>
      </c>
      <c r="X1335">
        <v>5304.44</v>
      </c>
    </row>
    <row r="1336" spans="1:24" ht="13.2" x14ac:dyDescent="0.25">
      <c r="A1336" t="s">
        <v>6948</v>
      </c>
      <c r="B1336" t="s">
        <v>210</v>
      </c>
      <c r="C1336" t="s">
        <v>1804</v>
      </c>
      <c r="D1336" t="s">
        <v>2001</v>
      </c>
      <c r="E1336" t="s">
        <v>2001</v>
      </c>
      <c r="F1336">
        <v>2007</v>
      </c>
      <c r="G1336" t="s">
        <v>2106</v>
      </c>
      <c r="H1336" t="s">
        <v>2114</v>
      </c>
      <c r="I1336" t="s">
        <v>2299</v>
      </c>
      <c r="J1336" t="s">
        <v>3623</v>
      </c>
      <c r="K1336">
        <v>28866.52</v>
      </c>
      <c r="L1336" t="s">
        <v>1894</v>
      </c>
      <c r="M1336" t="s">
        <v>1893</v>
      </c>
      <c r="N1336">
        <v>9586.92</v>
      </c>
      <c r="O1336" t="s">
        <v>1895</v>
      </c>
      <c r="P1336">
        <v>2968.33</v>
      </c>
      <c r="Q1336" t="s">
        <v>3724</v>
      </c>
      <c r="R1336" t="s">
        <v>1889</v>
      </c>
      <c r="S1336" t="s">
        <v>1890</v>
      </c>
      <c r="T1336" t="s">
        <v>5241</v>
      </c>
      <c r="U1336" t="s">
        <v>1891</v>
      </c>
      <c r="V1336" t="s">
        <v>5316</v>
      </c>
      <c r="W1336" t="s">
        <v>1892</v>
      </c>
      <c r="X1336">
        <v>1988.68</v>
      </c>
    </row>
    <row r="1337" spans="1:24" ht="13.2" x14ac:dyDescent="0.25">
      <c r="A1337" t="s">
        <v>6949</v>
      </c>
      <c r="B1337" t="s">
        <v>434</v>
      </c>
      <c r="C1337" t="s">
        <v>1805</v>
      </c>
      <c r="D1337" t="s">
        <v>2082</v>
      </c>
      <c r="E1337" t="s">
        <v>2095</v>
      </c>
      <c r="F1337">
        <v>1994</v>
      </c>
      <c r="G1337" t="s">
        <v>2107</v>
      </c>
      <c r="H1337" t="s">
        <v>2120</v>
      </c>
      <c r="I1337" t="s">
        <v>2299</v>
      </c>
      <c r="J1337" t="s">
        <v>3624</v>
      </c>
      <c r="K1337">
        <v>44258.239999999998</v>
      </c>
      <c r="L1337" t="s">
        <v>1894</v>
      </c>
      <c r="M1337" t="s">
        <v>1893</v>
      </c>
      <c r="N1337">
        <v>13395.86</v>
      </c>
      <c r="O1337" t="s">
        <v>1895</v>
      </c>
      <c r="P1337">
        <v>5034.71</v>
      </c>
      <c r="Q1337" t="s">
        <v>3937</v>
      </c>
      <c r="R1337" t="s">
        <v>1889</v>
      </c>
      <c r="S1337" t="s">
        <v>1890</v>
      </c>
      <c r="T1337" t="s">
        <v>5242</v>
      </c>
      <c r="U1337" t="s">
        <v>1891</v>
      </c>
      <c r="V1337" t="s">
        <v>5316</v>
      </c>
      <c r="W1337" t="s">
        <v>1892</v>
      </c>
      <c r="X1337">
        <v>6902.56</v>
      </c>
    </row>
    <row r="1338" spans="1:24" ht="13.2" x14ac:dyDescent="0.25">
      <c r="A1338" t="s">
        <v>6950</v>
      </c>
      <c r="B1338" t="s">
        <v>194</v>
      </c>
      <c r="C1338" t="s">
        <v>1806</v>
      </c>
      <c r="D1338" t="s">
        <v>2080</v>
      </c>
      <c r="E1338" t="s">
        <v>2084</v>
      </c>
      <c r="F1338">
        <v>1995</v>
      </c>
      <c r="G1338" t="s">
        <v>2108</v>
      </c>
      <c r="H1338" t="s">
        <v>2120</v>
      </c>
      <c r="I1338" t="s">
        <v>2235</v>
      </c>
      <c r="J1338" t="s">
        <v>3625</v>
      </c>
      <c r="K1338">
        <v>25460.86</v>
      </c>
      <c r="L1338" t="s">
        <v>1894</v>
      </c>
      <c r="M1338" t="s">
        <v>1893</v>
      </c>
      <c r="N1338">
        <v>7454.61</v>
      </c>
      <c r="O1338" t="s">
        <v>1895</v>
      </c>
      <c r="P1338">
        <v>3482.19</v>
      </c>
      <c r="Q1338" t="s">
        <v>3912</v>
      </c>
      <c r="R1338" t="s">
        <v>1889</v>
      </c>
      <c r="S1338" t="s">
        <v>1890</v>
      </c>
      <c r="T1338" t="s">
        <v>5243</v>
      </c>
      <c r="U1338" t="s">
        <v>1891</v>
      </c>
      <c r="V1338" t="s">
        <v>5316</v>
      </c>
      <c r="W1338" t="s">
        <v>1892</v>
      </c>
      <c r="X1338">
        <v>9947.68</v>
      </c>
    </row>
    <row r="1339" spans="1:24" ht="13.2" x14ac:dyDescent="0.25">
      <c r="A1339" t="s">
        <v>6951</v>
      </c>
      <c r="B1339" t="s">
        <v>491</v>
      </c>
      <c r="C1339" t="s">
        <v>761</v>
      </c>
      <c r="D1339" t="s">
        <v>2079</v>
      </c>
      <c r="E1339" t="s">
        <v>2095</v>
      </c>
      <c r="F1339">
        <v>1998</v>
      </c>
      <c r="G1339" t="s">
        <v>2106</v>
      </c>
      <c r="H1339" t="s">
        <v>2118</v>
      </c>
      <c r="I1339" t="s">
        <v>2142</v>
      </c>
      <c r="J1339" t="s">
        <v>3626</v>
      </c>
      <c r="K1339">
        <v>21721.19</v>
      </c>
      <c r="L1339" t="s">
        <v>1894</v>
      </c>
      <c r="M1339" t="s">
        <v>1893</v>
      </c>
      <c r="N1339">
        <v>10452.33</v>
      </c>
      <c r="O1339" t="s">
        <v>1895</v>
      </c>
      <c r="P1339">
        <v>8660.59</v>
      </c>
      <c r="Q1339" t="s">
        <v>3912</v>
      </c>
      <c r="R1339" t="s">
        <v>1889</v>
      </c>
      <c r="S1339" t="s">
        <v>1890</v>
      </c>
      <c r="T1339" t="s">
        <v>5244</v>
      </c>
      <c r="U1339" t="s">
        <v>1891</v>
      </c>
      <c r="V1339" t="s">
        <v>5316</v>
      </c>
      <c r="W1339" t="s">
        <v>1892</v>
      </c>
      <c r="X1339">
        <v>5066.8100000000004</v>
      </c>
    </row>
    <row r="1340" spans="1:24" ht="13.2" x14ac:dyDescent="0.25">
      <c r="A1340" t="s">
        <v>6952</v>
      </c>
      <c r="B1340" t="s">
        <v>286</v>
      </c>
      <c r="C1340" t="s">
        <v>1807</v>
      </c>
      <c r="D1340" t="s">
        <v>2080</v>
      </c>
      <c r="E1340" t="s">
        <v>2099</v>
      </c>
      <c r="F1340">
        <v>2001</v>
      </c>
      <c r="G1340" t="s">
        <v>2106</v>
      </c>
      <c r="H1340" t="s">
        <v>2123</v>
      </c>
      <c r="I1340" t="s">
        <v>2143</v>
      </c>
      <c r="J1340" t="s">
        <v>3627</v>
      </c>
      <c r="K1340">
        <v>20255.849999999999</v>
      </c>
      <c r="L1340" t="s">
        <v>1894</v>
      </c>
      <c r="M1340" t="s">
        <v>1893</v>
      </c>
      <c r="N1340">
        <v>9026.84</v>
      </c>
      <c r="O1340" t="s">
        <v>1895</v>
      </c>
      <c r="P1340">
        <v>7035.37</v>
      </c>
      <c r="Q1340" t="s">
        <v>3904</v>
      </c>
      <c r="R1340" t="s">
        <v>1889</v>
      </c>
      <c r="S1340" t="s">
        <v>1890</v>
      </c>
      <c r="T1340" t="s">
        <v>5245</v>
      </c>
      <c r="U1340" t="s">
        <v>1891</v>
      </c>
      <c r="V1340" t="s">
        <v>5316</v>
      </c>
      <c r="W1340" t="s">
        <v>1892</v>
      </c>
      <c r="X1340">
        <v>9479.5300000000007</v>
      </c>
    </row>
    <row r="1341" spans="1:24" ht="13.2" x14ac:dyDescent="0.25">
      <c r="A1341" t="s">
        <v>6953</v>
      </c>
      <c r="B1341" t="s">
        <v>417</v>
      </c>
      <c r="C1341" t="s">
        <v>1808</v>
      </c>
      <c r="D1341" t="s">
        <v>2081</v>
      </c>
      <c r="E1341" t="s">
        <v>2087</v>
      </c>
      <c r="F1341">
        <v>2011</v>
      </c>
      <c r="G1341" t="s">
        <v>2106</v>
      </c>
      <c r="H1341" t="s">
        <v>2115</v>
      </c>
      <c r="I1341" t="s">
        <v>2233</v>
      </c>
      <c r="J1341" t="s">
        <v>3628</v>
      </c>
      <c r="K1341">
        <v>33583.199999999997</v>
      </c>
      <c r="L1341" t="s">
        <v>1894</v>
      </c>
      <c r="M1341" t="s">
        <v>1893</v>
      </c>
      <c r="N1341">
        <v>4286.72</v>
      </c>
      <c r="O1341" t="s">
        <v>1895</v>
      </c>
      <c r="P1341">
        <v>5580.33</v>
      </c>
      <c r="Q1341" t="s">
        <v>3897</v>
      </c>
      <c r="R1341" t="s">
        <v>1889</v>
      </c>
      <c r="S1341" t="s">
        <v>1890</v>
      </c>
      <c r="T1341" t="s">
        <v>721</v>
      </c>
      <c r="U1341" t="s">
        <v>1891</v>
      </c>
      <c r="V1341" t="s">
        <v>5316</v>
      </c>
      <c r="W1341" t="s">
        <v>1892</v>
      </c>
      <c r="X1341">
        <v>9044.82</v>
      </c>
    </row>
    <row r="1342" spans="1:24" ht="13.2" x14ac:dyDescent="0.25">
      <c r="A1342" t="s">
        <v>6954</v>
      </c>
      <c r="B1342" t="s">
        <v>484</v>
      </c>
      <c r="C1342" t="s">
        <v>1809</v>
      </c>
      <c r="D1342" t="s">
        <v>2081</v>
      </c>
      <c r="E1342" t="s">
        <v>2100</v>
      </c>
      <c r="F1342">
        <v>2009</v>
      </c>
      <c r="G1342" t="s">
        <v>2107</v>
      </c>
      <c r="H1342" t="s">
        <v>2113</v>
      </c>
      <c r="I1342" t="s">
        <v>2141</v>
      </c>
      <c r="J1342" t="s">
        <v>3629</v>
      </c>
      <c r="K1342">
        <v>50432.95</v>
      </c>
      <c r="L1342" t="s">
        <v>1894</v>
      </c>
      <c r="M1342" t="s">
        <v>1893</v>
      </c>
      <c r="N1342">
        <v>13532.27</v>
      </c>
      <c r="O1342" t="s">
        <v>1895</v>
      </c>
      <c r="P1342">
        <v>2068.42</v>
      </c>
      <c r="Q1342" t="s">
        <v>3892</v>
      </c>
      <c r="R1342" t="s">
        <v>1889</v>
      </c>
      <c r="S1342" t="s">
        <v>1890</v>
      </c>
      <c r="T1342" t="s">
        <v>5246</v>
      </c>
      <c r="U1342" t="s">
        <v>1891</v>
      </c>
      <c r="V1342" t="s">
        <v>5626</v>
      </c>
      <c r="W1342" t="s">
        <v>1892</v>
      </c>
      <c r="X1342">
        <v>9509.6299999999992</v>
      </c>
    </row>
    <row r="1343" spans="1:24" ht="13.2" x14ac:dyDescent="0.25">
      <c r="A1343" t="s">
        <v>6955</v>
      </c>
      <c r="B1343" t="s">
        <v>292</v>
      </c>
      <c r="C1343" t="s">
        <v>1810</v>
      </c>
      <c r="D1343" t="s">
        <v>2078</v>
      </c>
      <c r="E1343" t="s">
        <v>2094</v>
      </c>
      <c r="F1343">
        <v>2000</v>
      </c>
      <c r="G1343" t="s">
        <v>2108</v>
      </c>
      <c r="H1343" t="s">
        <v>2112</v>
      </c>
      <c r="I1343" t="s">
        <v>2295</v>
      </c>
      <c r="J1343" t="s">
        <v>3630</v>
      </c>
      <c r="K1343">
        <v>22935.09</v>
      </c>
      <c r="L1343" t="s">
        <v>1894</v>
      </c>
      <c r="M1343" t="s">
        <v>1893</v>
      </c>
      <c r="N1343">
        <v>13864.03</v>
      </c>
      <c r="O1343" t="s">
        <v>1895</v>
      </c>
      <c r="P1343">
        <v>3844.72</v>
      </c>
      <c r="Q1343" t="s">
        <v>3748</v>
      </c>
      <c r="R1343" t="s">
        <v>1889</v>
      </c>
      <c r="S1343" t="s">
        <v>1890</v>
      </c>
      <c r="T1343" t="s">
        <v>5247</v>
      </c>
      <c r="U1343" t="s">
        <v>1891</v>
      </c>
      <c r="V1343" t="s">
        <v>5625</v>
      </c>
      <c r="W1343" t="s">
        <v>1892</v>
      </c>
      <c r="X1343">
        <v>1809.03</v>
      </c>
    </row>
    <row r="1344" spans="1:24" ht="13.2" x14ac:dyDescent="0.25">
      <c r="A1344" t="s">
        <v>6956</v>
      </c>
      <c r="B1344" t="s">
        <v>196</v>
      </c>
      <c r="C1344" t="s">
        <v>1811</v>
      </c>
      <c r="D1344" t="s">
        <v>2082</v>
      </c>
      <c r="E1344" t="s">
        <v>2087</v>
      </c>
      <c r="F1344">
        <v>1995</v>
      </c>
      <c r="G1344" t="s">
        <v>2108</v>
      </c>
      <c r="H1344" t="s">
        <v>2119</v>
      </c>
      <c r="I1344" t="s">
        <v>2133</v>
      </c>
      <c r="J1344" t="s">
        <v>3631</v>
      </c>
      <c r="K1344">
        <v>47644.63</v>
      </c>
      <c r="L1344" t="s">
        <v>1894</v>
      </c>
      <c r="M1344" t="s">
        <v>1893</v>
      </c>
      <c r="N1344">
        <v>6405.15</v>
      </c>
      <c r="O1344" t="s">
        <v>1895</v>
      </c>
      <c r="P1344">
        <v>3409.21</v>
      </c>
      <c r="Q1344" t="s">
        <v>3740</v>
      </c>
      <c r="R1344" t="s">
        <v>1889</v>
      </c>
      <c r="S1344" t="s">
        <v>1890</v>
      </c>
      <c r="T1344" t="s">
        <v>5248</v>
      </c>
      <c r="U1344" t="s">
        <v>1891</v>
      </c>
      <c r="V1344" t="s">
        <v>5316</v>
      </c>
      <c r="W1344" t="s">
        <v>1892</v>
      </c>
      <c r="X1344">
        <v>8357.36</v>
      </c>
    </row>
    <row r="1345" spans="1:24" ht="13.2" x14ac:dyDescent="0.25">
      <c r="A1345" t="s">
        <v>6957</v>
      </c>
      <c r="B1345" t="s">
        <v>405</v>
      </c>
      <c r="C1345" t="s">
        <v>1812</v>
      </c>
      <c r="D1345" t="s">
        <v>2078</v>
      </c>
      <c r="E1345" t="s">
        <v>2103</v>
      </c>
      <c r="F1345">
        <v>2000</v>
      </c>
      <c r="G1345" t="s">
        <v>2107</v>
      </c>
      <c r="H1345" t="s">
        <v>2109</v>
      </c>
      <c r="I1345" t="s">
        <v>2179</v>
      </c>
      <c r="J1345" t="s">
        <v>3632</v>
      </c>
      <c r="K1345">
        <v>36153.49</v>
      </c>
      <c r="L1345" t="s">
        <v>1894</v>
      </c>
      <c r="M1345" t="s">
        <v>1893</v>
      </c>
      <c r="N1345">
        <v>14144.3</v>
      </c>
      <c r="O1345" t="s">
        <v>1895</v>
      </c>
      <c r="P1345">
        <v>4944.62</v>
      </c>
      <c r="Q1345" t="s">
        <v>3894</v>
      </c>
      <c r="R1345" t="s">
        <v>1889</v>
      </c>
      <c r="S1345" t="s">
        <v>1890</v>
      </c>
      <c r="T1345" t="s">
        <v>5249</v>
      </c>
      <c r="U1345" t="s">
        <v>1891</v>
      </c>
      <c r="V1345" t="s">
        <v>5316</v>
      </c>
      <c r="W1345" t="s">
        <v>1892</v>
      </c>
      <c r="X1345">
        <v>2546.84</v>
      </c>
    </row>
    <row r="1346" spans="1:24" ht="13.2" x14ac:dyDescent="0.25">
      <c r="A1346" t="s">
        <v>6958</v>
      </c>
      <c r="B1346" t="s">
        <v>431</v>
      </c>
      <c r="C1346" t="s">
        <v>1813</v>
      </c>
      <c r="D1346" t="s">
        <v>2001</v>
      </c>
      <c r="E1346" t="s">
        <v>2091</v>
      </c>
      <c r="F1346">
        <v>2003</v>
      </c>
      <c r="G1346" t="s">
        <v>2107</v>
      </c>
      <c r="H1346" t="s">
        <v>2112</v>
      </c>
      <c r="I1346" t="s">
        <v>2142</v>
      </c>
      <c r="J1346" t="s">
        <v>3633</v>
      </c>
      <c r="K1346">
        <v>44977.32</v>
      </c>
      <c r="L1346" t="s">
        <v>1894</v>
      </c>
      <c r="M1346" t="s">
        <v>1893</v>
      </c>
      <c r="N1346">
        <v>10496.6</v>
      </c>
      <c r="O1346" t="s">
        <v>1895</v>
      </c>
      <c r="P1346">
        <v>4396.96</v>
      </c>
      <c r="Q1346" t="s">
        <v>3876</v>
      </c>
      <c r="R1346" t="s">
        <v>1889</v>
      </c>
      <c r="S1346" t="s">
        <v>1890</v>
      </c>
      <c r="T1346" t="s">
        <v>5250</v>
      </c>
      <c r="U1346" t="s">
        <v>1891</v>
      </c>
      <c r="V1346" t="s">
        <v>5321</v>
      </c>
      <c r="W1346" t="s">
        <v>1892</v>
      </c>
      <c r="X1346">
        <v>6024.34</v>
      </c>
    </row>
    <row r="1347" spans="1:24" ht="13.2" x14ac:dyDescent="0.25">
      <c r="A1347" t="s">
        <v>6959</v>
      </c>
      <c r="B1347" t="s">
        <v>283</v>
      </c>
      <c r="C1347" t="s">
        <v>1814</v>
      </c>
      <c r="D1347" t="s">
        <v>2078</v>
      </c>
      <c r="E1347" t="s">
        <v>2099</v>
      </c>
      <c r="F1347">
        <v>2001</v>
      </c>
      <c r="G1347" t="s">
        <v>2106</v>
      </c>
      <c r="H1347" t="s">
        <v>2112</v>
      </c>
      <c r="I1347" t="s">
        <v>2272</v>
      </c>
      <c r="J1347" t="s">
        <v>3634</v>
      </c>
      <c r="K1347">
        <v>37688.730000000003</v>
      </c>
      <c r="L1347" t="s">
        <v>1894</v>
      </c>
      <c r="M1347" t="s">
        <v>1893</v>
      </c>
      <c r="N1347">
        <v>9323.85</v>
      </c>
      <c r="O1347" t="s">
        <v>1895</v>
      </c>
      <c r="P1347">
        <v>3091.4</v>
      </c>
      <c r="Q1347" t="s">
        <v>3900</v>
      </c>
      <c r="R1347" t="s">
        <v>1889</v>
      </c>
      <c r="S1347" t="s">
        <v>1890</v>
      </c>
      <c r="T1347" t="s">
        <v>5251</v>
      </c>
      <c r="U1347" t="s">
        <v>1891</v>
      </c>
      <c r="V1347" t="s">
        <v>5316</v>
      </c>
      <c r="W1347" t="s">
        <v>1892</v>
      </c>
      <c r="X1347">
        <v>2647.74</v>
      </c>
    </row>
    <row r="1348" spans="1:24" ht="13.2" x14ac:dyDescent="0.25">
      <c r="A1348" t="s">
        <v>6960</v>
      </c>
      <c r="B1348" t="s">
        <v>297</v>
      </c>
      <c r="C1348" t="s">
        <v>1815</v>
      </c>
      <c r="D1348" t="s">
        <v>2080</v>
      </c>
      <c r="E1348" t="s">
        <v>2104</v>
      </c>
      <c r="F1348">
        <v>2007</v>
      </c>
      <c r="G1348" t="s">
        <v>2108</v>
      </c>
      <c r="H1348" t="s">
        <v>2111</v>
      </c>
      <c r="I1348" t="s">
        <v>2225</v>
      </c>
      <c r="J1348" t="s">
        <v>3635</v>
      </c>
      <c r="K1348">
        <v>35374.06</v>
      </c>
      <c r="L1348" t="s">
        <v>1894</v>
      </c>
      <c r="M1348" t="s">
        <v>1893</v>
      </c>
      <c r="N1348">
        <v>12152.54</v>
      </c>
      <c r="O1348" t="s">
        <v>1895</v>
      </c>
      <c r="P1348">
        <v>8376.5400000000009</v>
      </c>
      <c r="Q1348" t="s">
        <v>3748</v>
      </c>
      <c r="R1348" t="s">
        <v>1889</v>
      </c>
      <c r="S1348" t="s">
        <v>1890</v>
      </c>
      <c r="T1348" t="s">
        <v>5252</v>
      </c>
      <c r="U1348" t="s">
        <v>1891</v>
      </c>
      <c r="V1348" t="s">
        <v>5625</v>
      </c>
      <c r="W1348" t="s">
        <v>1892</v>
      </c>
      <c r="X1348">
        <v>3956.24</v>
      </c>
    </row>
    <row r="1349" spans="1:24" ht="13.2" x14ac:dyDescent="0.25">
      <c r="A1349" t="s">
        <v>6961</v>
      </c>
      <c r="B1349" t="s">
        <v>426</v>
      </c>
      <c r="C1349" t="s">
        <v>1816</v>
      </c>
      <c r="D1349" t="s">
        <v>2082</v>
      </c>
      <c r="E1349" t="s">
        <v>2087</v>
      </c>
      <c r="F1349">
        <v>2002</v>
      </c>
      <c r="G1349" t="s">
        <v>2107</v>
      </c>
      <c r="H1349" t="s">
        <v>2118</v>
      </c>
      <c r="I1349" t="s">
        <v>2179</v>
      </c>
      <c r="J1349" t="s">
        <v>3636</v>
      </c>
      <c r="K1349">
        <v>25354.92</v>
      </c>
      <c r="L1349" t="s">
        <v>1894</v>
      </c>
      <c r="M1349" t="s">
        <v>1893</v>
      </c>
      <c r="N1349">
        <v>11678.92</v>
      </c>
      <c r="O1349" t="s">
        <v>1895</v>
      </c>
      <c r="P1349">
        <v>6541.75</v>
      </c>
      <c r="Q1349" t="s">
        <v>3937</v>
      </c>
      <c r="R1349" t="s">
        <v>1889</v>
      </c>
      <c r="S1349" t="s">
        <v>1890</v>
      </c>
      <c r="T1349" t="s">
        <v>5253</v>
      </c>
      <c r="U1349" t="s">
        <v>1891</v>
      </c>
      <c r="V1349" t="s">
        <v>5316</v>
      </c>
      <c r="W1349" t="s">
        <v>1892</v>
      </c>
      <c r="X1349">
        <v>6122.99</v>
      </c>
    </row>
    <row r="1350" spans="1:24" ht="13.2" x14ac:dyDescent="0.25">
      <c r="A1350" t="s">
        <v>6962</v>
      </c>
      <c r="B1350" t="s">
        <v>169</v>
      </c>
      <c r="C1350" t="s">
        <v>1817</v>
      </c>
      <c r="D1350" t="s">
        <v>2078</v>
      </c>
      <c r="E1350" t="s">
        <v>2094</v>
      </c>
      <c r="F1350">
        <v>1993</v>
      </c>
      <c r="G1350" t="s">
        <v>2107</v>
      </c>
      <c r="H1350" t="s">
        <v>2114</v>
      </c>
      <c r="I1350" t="s">
        <v>2141</v>
      </c>
      <c r="J1350" t="s">
        <v>3637</v>
      </c>
      <c r="K1350">
        <v>49109.38</v>
      </c>
      <c r="L1350" t="s">
        <v>1894</v>
      </c>
      <c r="M1350" t="s">
        <v>1893</v>
      </c>
      <c r="N1350">
        <v>11218.89</v>
      </c>
      <c r="O1350" t="s">
        <v>1895</v>
      </c>
      <c r="P1350">
        <v>6303.88</v>
      </c>
      <c r="Q1350" t="s">
        <v>3918</v>
      </c>
      <c r="R1350" t="s">
        <v>1889</v>
      </c>
      <c r="S1350" t="s">
        <v>1890</v>
      </c>
      <c r="T1350" t="s">
        <v>5254</v>
      </c>
      <c r="U1350" t="s">
        <v>1891</v>
      </c>
      <c r="V1350" t="s">
        <v>5319</v>
      </c>
      <c r="W1350" t="s">
        <v>1892</v>
      </c>
      <c r="X1350">
        <v>2480.79</v>
      </c>
    </row>
    <row r="1351" spans="1:24" ht="13.2" x14ac:dyDescent="0.25">
      <c r="A1351" t="s">
        <v>6963</v>
      </c>
      <c r="B1351" t="s">
        <v>176</v>
      </c>
      <c r="C1351" t="s">
        <v>1818</v>
      </c>
      <c r="D1351" t="s">
        <v>2001</v>
      </c>
      <c r="E1351" t="s">
        <v>2088</v>
      </c>
      <c r="F1351">
        <v>1993</v>
      </c>
      <c r="G1351" t="s">
        <v>2108</v>
      </c>
      <c r="H1351" t="s">
        <v>2109</v>
      </c>
      <c r="I1351" t="s">
        <v>2295</v>
      </c>
      <c r="J1351" t="s">
        <v>3638</v>
      </c>
      <c r="K1351">
        <v>29107.360000000001</v>
      </c>
      <c r="L1351" t="s">
        <v>1894</v>
      </c>
      <c r="M1351" t="s">
        <v>1893</v>
      </c>
      <c r="N1351">
        <v>10202.98</v>
      </c>
      <c r="O1351" t="s">
        <v>1895</v>
      </c>
      <c r="P1351">
        <v>6969.23</v>
      </c>
      <c r="Q1351" t="s">
        <v>3895</v>
      </c>
      <c r="R1351" t="s">
        <v>1889</v>
      </c>
      <c r="S1351" t="s">
        <v>1890</v>
      </c>
      <c r="T1351" t="s">
        <v>5255</v>
      </c>
      <c r="U1351" t="s">
        <v>1891</v>
      </c>
      <c r="V1351" t="s">
        <v>5625</v>
      </c>
      <c r="W1351" t="s">
        <v>1892</v>
      </c>
      <c r="X1351">
        <v>7742.59</v>
      </c>
    </row>
    <row r="1352" spans="1:24" ht="13.2" x14ac:dyDescent="0.25">
      <c r="A1352" t="s">
        <v>6964</v>
      </c>
      <c r="B1352" t="s">
        <v>477</v>
      </c>
      <c r="C1352" t="s">
        <v>1819</v>
      </c>
      <c r="D1352" t="s">
        <v>2001</v>
      </c>
      <c r="E1352" t="s">
        <v>2087</v>
      </c>
      <c r="F1352">
        <v>2007</v>
      </c>
      <c r="G1352" t="s">
        <v>2107</v>
      </c>
      <c r="H1352" t="s">
        <v>2122</v>
      </c>
      <c r="I1352" t="s">
        <v>2294</v>
      </c>
      <c r="J1352" t="s">
        <v>3639</v>
      </c>
      <c r="K1352">
        <v>54249.5</v>
      </c>
      <c r="L1352" t="s">
        <v>1894</v>
      </c>
      <c r="M1352" t="s">
        <v>1893</v>
      </c>
      <c r="N1352">
        <v>8064.37</v>
      </c>
      <c r="O1352" t="s">
        <v>1895</v>
      </c>
      <c r="P1352">
        <v>4785.3999999999996</v>
      </c>
      <c r="Q1352" t="s">
        <v>3900</v>
      </c>
      <c r="R1352" t="s">
        <v>1889</v>
      </c>
      <c r="S1352" t="s">
        <v>1890</v>
      </c>
      <c r="T1352" t="s">
        <v>5256</v>
      </c>
      <c r="U1352" t="s">
        <v>1891</v>
      </c>
      <c r="V1352" t="s">
        <v>5316</v>
      </c>
      <c r="W1352" t="s">
        <v>1892</v>
      </c>
      <c r="X1352">
        <v>8212.74</v>
      </c>
    </row>
    <row r="1353" spans="1:24" ht="13.2" x14ac:dyDescent="0.25">
      <c r="A1353" t="s">
        <v>6965</v>
      </c>
      <c r="B1353" t="s">
        <v>273</v>
      </c>
      <c r="C1353" t="s">
        <v>1820</v>
      </c>
      <c r="D1353" t="s">
        <v>2080</v>
      </c>
      <c r="E1353" t="s">
        <v>2095</v>
      </c>
      <c r="F1353">
        <v>1998</v>
      </c>
      <c r="G1353" t="s">
        <v>2107</v>
      </c>
      <c r="H1353" t="s">
        <v>2120</v>
      </c>
      <c r="I1353" t="s">
        <v>2225</v>
      </c>
      <c r="J1353" t="s">
        <v>3640</v>
      </c>
      <c r="K1353">
        <v>46988.97</v>
      </c>
      <c r="L1353" t="s">
        <v>1894</v>
      </c>
      <c r="M1353" t="s">
        <v>1893</v>
      </c>
      <c r="N1353">
        <v>4420.43</v>
      </c>
      <c r="O1353" t="s">
        <v>1895</v>
      </c>
      <c r="P1353">
        <v>7344.28</v>
      </c>
      <c r="Q1353" t="s">
        <v>3933</v>
      </c>
      <c r="R1353" t="s">
        <v>1889</v>
      </c>
      <c r="S1353" t="s">
        <v>1890</v>
      </c>
      <c r="T1353" t="s">
        <v>5257</v>
      </c>
      <c r="U1353" t="s">
        <v>1891</v>
      </c>
      <c r="V1353" t="s">
        <v>5316</v>
      </c>
      <c r="W1353" t="s">
        <v>1892</v>
      </c>
      <c r="X1353">
        <v>7749.56</v>
      </c>
    </row>
    <row r="1354" spans="1:24" ht="13.2" x14ac:dyDescent="0.25">
      <c r="A1354" t="s">
        <v>6966</v>
      </c>
      <c r="B1354" t="s">
        <v>320</v>
      </c>
      <c r="C1354" t="s">
        <v>1821</v>
      </c>
      <c r="D1354" t="s">
        <v>2080</v>
      </c>
      <c r="E1354" t="s">
        <v>2082</v>
      </c>
      <c r="F1354">
        <v>1994</v>
      </c>
      <c r="G1354" t="s">
        <v>2108</v>
      </c>
      <c r="H1354" t="s">
        <v>2123</v>
      </c>
      <c r="I1354" t="s">
        <v>2141</v>
      </c>
      <c r="J1354" t="s">
        <v>3641</v>
      </c>
      <c r="K1354">
        <v>47199.73</v>
      </c>
      <c r="L1354" t="s">
        <v>1894</v>
      </c>
      <c r="M1354" t="s">
        <v>1893</v>
      </c>
      <c r="N1354">
        <v>12582.5</v>
      </c>
      <c r="O1354" t="s">
        <v>1895</v>
      </c>
      <c r="P1354">
        <v>7423.58</v>
      </c>
      <c r="Q1354" t="s">
        <v>3925</v>
      </c>
      <c r="R1354" t="s">
        <v>1889</v>
      </c>
      <c r="S1354" t="s">
        <v>1890</v>
      </c>
      <c r="T1354" t="s">
        <v>5258</v>
      </c>
      <c r="U1354" t="s">
        <v>1891</v>
      </c>
      <c r="V1354" t="s">
        <v>5316</v>
      </c>
      <c r="W1354" t="s">
        <v>1892</v>
      </c>
      <c r="X1354">
        <v>6545.32</v>
      </c>
    </row>
    <row r="1355" spans="1:24" ht="13.2" x14ac:dyDescent="0.25">
      <c r="A1355" t="s">
        <v>6967</v>
      </c>
      <c r="B1355" t="s">
        <v>461</v>
      </c>
      <c r="C1355" t="s">
        <v>1822</v>
      </c>
      <c r="D1355" t="s">
        <v>2001</v>
      </c>
      <c r="E1355" t="s">
        <v>2090</v>
      </c>
      <c r="F1355">
        <v>1993</v>
      </c>
      <c r="G1355" t="s">
        <v>2108</v>
      </c>
      <c r="H1355" t="s">
        <v>2122</v>
      </c>
      <c r="I1355" t="s">
        <v>2142</v>
      </c>
      <c r="J1355" t="s">
        <v>3642</v>
      </c>
      <c r="K1355">
        <v>17778.3</v>
      </c>
      <c r="L1355" t="s">
        <v>1894</v>
      </c>
      <c r="M1355" t="s">
        <v>1893</v>
      </c>
      <c r="N1355">
        <v>4703.38</v>
      </c>
      <c r="O1355" t="s">
        <v>1895</v>
      </c>
      <c r="P1355">
        <v>2569.19</v>
      </c>
      <c r="Q1355" t="s">
        <v>3897</v>
      </c>
      <c r="R1355" t="s">
        <v>1889</v>
      </c>
      <c r="S1355" t="s">
        <v>1890</v>
      </c>
      <c r="T1355" t="s">
        <v>5259</v>
      </c>
      <c r="U1355" t="s">
        <v>1891</v>
      </c>
      <c r="V1355" t="s">
        <v>5625</v>
      </c>
      <c r="W1355" t="s">
        <v>1892</v>
      </c>
      <c r="X1355">
        <v>6323.94</v>
      </c>
    </row>
    <row r="1356" spans="1:24" ht="13.2" x14ac:dyDescent="0.25">
      <c r="A1356" t="s">
        <v>6968</v>
      </c>
      <c r="B1356" t="s">
        <v>424</v>
      </c>
      <c r="C1356" t="s">
        <v>1823</v>
      </c>
      <c r="D1356" t="s">
        <v>2001</v>
      </c>
      <c r="E1356" t="s">
        <v>2099</v>
      </c>
      <c r="F1356">
        <v>2008</v>
      </c>
      <c r="G1356" t="s">
        <v>2106</v>
      </c>
      <c r="H1356" t="s">
        <v>2115</v>
      </c>
      <c r="I1356" t="s">
        <v>2298</v>
      </c>
      <c r="J1356" t="s">
        <v>3643</v>
      </c>
      <c r="K1356">
        <v>37137.08</v>
      </c>
      <c r="L1356" t="s">
        <v>1894</v>
      </c>
      <c r="M1356" t="s">
        <v>1893</v>
      </c>
      <c r="N1356">
        <v>11844.14</v>
      </c>
      <c r="O1356" t="s">
        <v>1895</v>
      </c>
      <c r="P1356">
        <v>5988.21</v>
      </c>
      <c r="Q1356" t="s">
        <v>3941</v>
      </c>
      <c r="R1356" t="s">
        <v>1889</v>
      </c>
      <c r="S1356" t="s">
        <v>1890</v>
      </c>
      <c r="T1356" t="s">
        <v>5260</v>
      </c>
      <c r="U1356" t="s">
        <v>1891</v>
      </c>
      <c r="V1356" t="s">
        <v>5323</v>
      </c>
      <c r="W1356" t="s">
        <v>1892</v>
      </c>
      <c r="X1356">
        <v>4293</v>
      </c>
    </row>
    <row r="1357" spans="1:24" ht="13.2" x14ac:dyDescent="0.25">
      <c r="A1357" t="s">
        <v>6969</v>
      </c>
      <c r="B1357" t="s">
        <v>491</v>
      </c>
      <c r="C1357" t="s">
        <v>1824</v>
      </c>
      <c r="D1357" t="s">
        <v>2082</v>
      </c>
      <c r="E1357" t="s">
        <v>2087</v>
      </c>
      <c r="F1357">
        <v>1986</v>
      </c>
      <c r="G1357" t="s">
        <v>2106</v>
      </c>
      <c r="H1357" t="s">
        <v>2115</v>
      </c>
      <c r="I1357" t="s">
        <v>2143</v>
      </c>
      <c r="J1357" t="s">
        <v>3644</v>
      </c>
      <c r="K1357">
        <v>45914.68</v>
      </c>
      <c r="L1357" t="s">
        <v>1894</v>
      </c>
      <c r="M1357" t="s">
        <v>1893</v>
      </c>
      <c r="N1357">
        <v>14549.92</v>
      </c>
      <c r="O1357" t="s">
        <v>1895</v>
      </c>
      <c r="P1357">
        <v>6518.56</v>
      </c>
      <c r="Q1357" t="s">
        <v>3725</v>
      </c>
      <c r="R1357" t="s">
        <v>1889</v>
      </c>
      <c r="S1357" t="s">
        <v>1890</v>
      </c>
      <c r="T1357" t="s">
        <v>5261</v>
      </c>
      <c r="U1357" t="s">
        <v>1891</v>
      </c>
      <c r="V1357" t="s">
        <v>5323</v>
      </c>
      <c r="W1357" t="s">
        <v>1892</v>
      </c>
      <c r="X1357">
        <v>3813.1</v>
      </c>
    </row>
    <row r="1358" spans="1:24" ht="13.2" x14ac:dyDescent="0.25">
      <c r="A1358" t="s">
        <v>6970</v>
      </c>
      <c r="B1358" t="s">
        <v>143</v>
      </c>
      <c r="C1358" t="s">
        <v>1435</v>
      </c>
      <c r="D1358" t="s">
        <v>2082</v>
      </c>
      <c r="E1358" t="s">
        <v>2086</v>
      </c>
      <c r="F1358">
        <v>1997</v>
      </c>
      <c r="G1358" t="s">
        <v>2107</v>
      </c>
      <c r="H1358" t="s">
        <v>2114</v>
      </c>
      <c r="I1358" t="s">
        <v>2272</v>
      </c>
      <c r="J1358" t="s">
        <v>3645</v>
      </c>
      <c r="K1358">
        <v>16416.98</v>
      </c>
      <c r="L1358" t="s">
        <v>1894</v>
      </c>
      <c r="M1358" t="s">
        <v>1893</v>
      </c>
      <c r="N1358">
        <v>9573.83</v>
      </c>
      <c r="O1358" t="s">
        <v>1895</v>
      </c>
      <c r="P1358">
        <v>6327.86</v>
      </c>
      <c r="Q1358" t="s">
        <v>3918</v>
      </c>
      <c r="R1358" t="s">
        <v>1889</v>
      </c>
      <c r="S1358" t="s">
        <v>1890</v>
      </c>
      <c r="T1358" t="s">
        <v>5262</v>
      </c>
      <c r="U1358" t="s">
        <v>1891</v>
      </c>
      <c r="V1358" t="s">
        <v>5316</v>
      </c>
      <c r="W1358" t="s">
        <v>1892</v>
      </c>
      <c r="X1358">
        <v>6174.32</v>
      </c>
    </row>
    <row r="1359" spans="1:24" ht="13.2" x14ac:dyDescent="0.25">
      <c r="A1359" t="s">
        <v>6971</v>
      </c>
      <c r="B1359" t="s">
        <v>348</v>
      </c>
      <c r="C1359" t="s">
        <v>1417</v>
      </c>
      <c r="D1359" t="s">
        <v>2079</v>
      </c>
      <c r="E1359" t="s">
        <v>2089</v>
      </c>
      <c r="F1359">
        <v>1997</v>
      </c>
      <c r="G1359" t="s">
        <v>2106</v>
      </c>
      <c r="H1359" t="s">
        <v>2120</v>
      </c>
      <c r="I1359" t="s">
        <v>2141</v>
      </c>
      <c r="J1359" t="s">
        <v>3646</v>
      </c>
      <c r="K1359">
        <v>21537.49</v>
      </c>
      <c r="L1359" t="s">
        <v>1894</v>
      </c>
      <c r="M1359" t="s">
        <v>1893</v>
      </c>
      <c r="N1359">
        <v>12215.71</v>
      </c>
      <c r="O1359" t="s">
        <v>1895</v>
      </c>
      <c r="P1359">
        <v>7887.28</v>
      </c>
      <c r="Q1359" t="s">
        <v>3927</v>
      </c>
      <c r="R1359" t="s">
        <v>1889</v>
      </c>
      <c r="S1359" t="s">
        <v>1890</v>
      </c>
      <c r="T1359" t="s">
        <v>5263</v>
      </c>
      <c r="U1359" t="s">
        <v>1891</v>
      </c>
      <c r="V1359" t="s">
        <v>5316</v>
      </c>
      <c r="W1359" t="s">
        <v>1892</v>
      </c>
      <c r="X1359">
        <v>2208.71</v>
      </c>
    </row>
    <row r="1360" spans="1:24" ht="13.2" x14ac:dyDescent="0.25">
      <c r="A1360" t="s">
        <v>6972</v>
      </c>
      <c r="B1360" t="s">
        <v>134</v>
      </c>
      <c r="C1360" t="s">
        <v>1825</v>
      </c>
      <c r="D1360" t="s">
        <v>2081</v>
      </c>
      <c r="E1360" t="s">
        <v>2102</v>
      </c>
      <c r="F1360">
        <v>1993</v>
      </c>
      <c r="G1360" t="s">
        <v>2106</v>
      </c>
      <c r="H1360" t="s">
        <v>2115</v>
      </c>
      <c r="I1360" t="s">
        <v>2142</v>
      </c>
      <c r="J1360" t="s">
        <v>3647</v>
      </c>
      <c r="K1360">
        <v>38895.339999999997</v>
      </c>
      <c r="L1360" t="s">
        <v>1894</v>
      </c>
      <c r="M1360" t="s">
        <v>1893</v>
      </c>
      <c r="N1360">
        <v>5057.59</v>
      </c>
      <c r="O1360" t="s">
        <v>1895</v>
      </c>
      <c r="P1360">
        <v>8096.7</v>
      </c>
      <c r="Q1360" t="s">
        <v>3950</v>
      </c>
      <c r="R1360" t="s">
        <v>1889</v>
      </c>
      <c r="S1360" t="s">
        <v>1890</v>
      </c>
      <c r="T1360" t="s">
        <v>5264</v>
      </c>
      <c r="U1360" t="s">
        <v>1891</v>
      </c>
      <c r="V1360" t="s">
        <v>5316</v>
      </c>
      <c r="W1360" t="s">
        <v>1892</v>
      </c>
      <c r="X1360">
        <v>9973.92</v>
      </c>
    </row>
    <row r="1361" spans="1:24" ht="13.2" x14ac:dyDescent="0.25">
      <c r="A1361" t="s">
        <v>6973</v>
      </c>
      <c r="B1361" t="s">
        <v>310</v>
      </c>
      <c r="C1361" t="s">
        <v>1826</v>
      </c>
      <c r="D1361" t="s">
        <v>2080</v>
      </c>
      <c r="E1361" t="s">
        <v>2097</v>
      </c>
      <c r="F1361">
        <v>2012</v>
      </c>
      <c r="G1361" t="s">
        <v>2107</v>
      </c>
      <c r="H1361" t="s">
        <v>2120</v>
      </c>
      <c r="I1361" t="s">
        <v>2294</v>
      </c>
      <c r="J1361" t="s">
        <v>3648</v>
      </c>
      <c r="K1361">
        <v>23570.17</v>
      </c>
      <c r="L1361" t="s">
        <v>1894</v>
      </c>
      <c r="M1361" t="s">
        <v>1893</v>
      </c>
      <c r="N1361">
        <v>10805.53</v>
      </c>
      <c r="O1361" t="s">
        <v>1895</v>
      </c>
      <c r="P1361">
        <v>2545.13</v>
      </c>
      <c r="Q1361" t="s">
        <v>3723</v>
      </c>
      <c r="R1361" t="s">
        <v>1889</v>
      </c>
      <c r="S1361" t="s">
        <v>1890</v>
      </c>
      <c r="T1361" t="s">
        <v>5265</v>
      </c>
      <c r="U1361" t="s">
        <v>1891</v>
      </c>
      <c r="V1361" t="s">
        <v>5625</v>
      </c>
      <c r="W1361" t="s">
        <v>1892</v>
      </c>
      <c r="X1361">
        <v>5382.72</v>
      </c>
    </row>
    <row r="1362" spans="1:24" ht="13.2" x14ac:dyDescent="0.25">
      <c r="A1362" t="s">
        <v>6974</v>
      </c>
      <c r="B1362" t="s">
        <v>375</v>
      </c>
      <c r="C1362" t="s">
        <v>1827</v>
      </c>
      <c r="D1362" t="s">
        <v>2081</v>
      </c>
      <c r="E1362" t="s">
        <v>2092</v>
      </c>
      <c r="F1362">
        <v>2010</v>
      </c>
      <c r="G1362" t="s">
        <v>2106</v>
      </c>
      <c r="H1362" t="s">
        <v>2120</v>
      </c>
      <c r="I1362" t="s">
        <v>2297</v>
      </c>
      <c r="J1362" t="s">
        <v>3649</v>
      </c>
      <c r="K1362">
        <v>39463.160000000003</v>
      </c>
      <c r="L1362" t="s">
        <v>1894</v>
      </c>
      <c r="M1362" t="s">
        <v>1893</v>
      </c>
      <c r="N1362">
        <v>7374.84</v>
      </c>
      <c r="O1362" t="s">
        <v>1895</v>
      </c>
      <c r="P1362">
        <v>6064.99</v>
      </c>
      <c r="Q1362" t="s">
        <v>3948</v>
      </c>
      <c r="R1362" t="s">
        <v>1889</v>
      </c>
      <c r="S1362" t="s">
        <v>1890</v>
      </c>
      <c r="T1362" t="s">
        <v>5266</v>
      </c>
      <c r="U1362" t="s">
        <v>1891</v>
      </c>
      <c r="V1362" t="s">
        <v>5323</v>
      </c>
      <c r="W1362" t="s">
        <v>1892</v>
      </c>
      <c r="X1362">
        <v>8453.3700000000008</v>
      </c>
    </row>
    <row r="1363" spans="1:24" ht="13.2" x14ac:dyDescent="0.25">
      <c r="A1363" t="s">
        <v>6975</v>
      </c>
      <c r="B1363" t="s">
        <v>164</v>
      </c>
      <c r="C1363" t="s">
        <v>1828</v>
      </c>
      <c r="D1363" t="s">
        <v>2078</v>
      </c>
      <c r="E1363" t="s">
        <v>2094</v>
      </c>
      <c r="F1363">
        <v>2011</v>
      </c>
      <c r="G1363" t="s">
        <v>2107</v>
      </c>
      <c r="H1363" t="s">
        <v>2110</v>
      </c>
      <c r="I1363" t="s">
        <v>2272</v>
      </c>
      <c r="J1363" t="s">
        <v>3650</v>
      </c>
      <c r="K1363">
        <v>49673.21</v>
      </c>
      <c r="L1363" t="s">
        <v>1894</v>
      </c>
      <c r="M1363" t="s">
        <v>1893</v>
      </c>
      <c r="N1363">
        <v>12250.14</v>
      </c>
      <c r="O1363" t="s">
        <v>1895</v>
      </c>
      <c r="P1363">
        <v>6361.06</v>
      </c>
      <c r="Q1363" t="s">
        <v>3725</v>
      </c>
      <c r="R1363" t="s">
        <v>1889</v>
      </c>
      <c r="S1363" t="s">
        <v>1890</v>
      </c>
      <c r="T1363" t="s">
        <v>5267</v>
      </c>
      <c r="U1363" t="s">
        <v>1891</v>
      </c>
      <c r="V1363" t="s">
        <v>5626</v>
      </c>
      <c r="W1363" t="s">
        <v>1892</v>
      </c>
      <c r="X1363">
        <v>1123.9000000000001</v>
      </c>
    </row>
    <row r="1364" spans="1:24" ht="13.2" x14ac:dyDescent="0.25">
      <c r="A1364" t="s">
        <v>6976</v>
      </c>
      <c r="B1364" t="s">
        <v>228</v>
      </c>
      <c r="C1364" t="s">
        <v>1829</v>
      </c>
      <c r="D1364" t="s">
        <v>2082</v>
      </c>
      <c r="E1364" t="s">
        <v>2099</v>
      </c>
      <c r="F1364">
        <v>1993</v>
      </c>
      <c r="G1364" t="s">
        <v>2106</v>
      </c>
      <c r="H1364" t="s">
        <v>2117</v>
      </c>
      <c r="I1364" t="s">
        <v>2143</v>
      </c>
      <c r="J1364" t="s">
        <v>3651</v>
      </c>
      <c r="K1364">
        <v>18621.080000000002</v>
      </c>
      <c r="L1364" t="s">
        <v>1894</v>
      </c>
      <c r="M1364" t="s">
        <v>1893</v>
      </c>
      <c r="N1364">
        <v>9262.56</v>
      </c>
      <c r="O1364" t="s">
        <v>1895</v>
      </c>
      <c r="P1364">
        <v>6703.99</v>
      </c>
      <c r="Q1364" t="s">
        <v>3748</v>
      </c>
      <c r="R1364" t="s">
        <v>1889</v>
      </c>
      <c r="S1364" t="s">
        <v>1890</v>
      </c>
      <c r="T1364" t="s">
        <v>5268</v>
      </c>
      <c r="U1364" t="s">
        <v>1891</v>
      </c>
      <c r="V1364" t="s">
        <v>5321</v>
      </c>
      <c r="W1364" t="s">
        <v>1892</v>
      </c>
      <c r="X1364">
        <v>4407.71</v>
      </c>
    </row>
    <row r="1365" spans="1:24" ht="13.2" x14ac:dyDescent="0.25">
      <c r="A1365" t="s">
        <v>6977</v>
      </c>
      <c r="B1365" t="s">
        <v>133</v>
      </c>
      <c r="C1365" t="s">
        <v>1830</v>
      </c>
      <c r="D1365" t="s">
        <v>2081</v>
      </c>
      <c r="E1365" t="s">
        <v>1994</v>
      </c>
      <c r="F1365">
        <v>1996</v>
      </c>
      <c r="G1365" t="s">
        <v>2106</v>
      </c>
      <c r="H1365" t="s">
        <v>2109</v>
      </c>
      <c r="I1365" t="s">
        <v>2143</v>
      </c>
      <c r="J1365" t="s">
        <v>3652</v>
      </c>
      <c r="K1365">
        <v>35796.339999999997</v>
      </c>
      <c r="L1365" t="s">
        <v>1894</v>
      </c>
      <c r="M1365" t="s">
        <v>1893</v>
      </c>
      <c r="N1365">
        <v>4128.29</v>
      </c>
      <c r="O1365" t="s">
        <v>1895</v>
      </c>
      <c r="P1365">
        <v>7042.76</v>
      </c>
      <c r="Q1365" t="s">
        <v>3724</v>
      </c>
      <c r="R1365" t="s">
        <v>1889</v>
      </c>
      <c r="S1365" t="s">
        <v>1890</v>
      </c>
      <c r="T1365" t="s">
        <v>5269</v>
      </c>
      <c r="U1365" t="s">
        <v>1891</v>
      </c>
      <c r="V1365" t="s">
        <v>5323</v>
      </c>
      <c r="W1365" t="s">
        <v>1892</v>
      </c>
      <c r="X1365">
        <v>1551.75</v>
      </c>
    </row>
    <row r="1366" spans="1:24" ht="13.2" x14ac:dyDescent="0.25">
      <c r="A1366" t="s">
        <v>6978</v>
      </c>
      <c r="B1366" t="s">
        <v>180</v>
      </c>
      <c r="C1366" t="s">
        <v>1831</v>
      </c>
      <c r="D1366" t="s">
        <v>2080</v>
      </c>
      <c r="E1366" t="s">
        <v>2001</v>
      </c>
      <c r="F1366">
        <v>2002</v>
      </c>
      <c r="G1366" t="s">
        <v>2108</v>
      </c>
      <c r="H1366" t="s">
        <v>2115</v>
      </c>
      <c r="I1366" t="s">
        <v>2272</v>
      </c>
      <c r="J1366" t="s">
        <v>3653</v>
      </c>
      <c r="K1366">
        <v>41053.31</v>
      </c>
      <c r="L1366" t="s">
        <v>1894</v>
      </c>
      <c r="M1366" t="s">
        <v>1893</v>
      </c>
      <c r="N1366">
        <v>12476.59</v>
      </c>
      <c r="O1366" t="s">
        <v>1895</v>
      </c>
      <c r="P1366">
        <v>8580.98</v>
      </c>
      <c r="Q1366" t="s">
        <v>3949</v>
      </c>
      <c r="R1366" t="s">
        <v>1889</v>
      </c>
      <c r="S1366" t="s">
        <v>1890</v>
      </c>
      <c r="T1366" t="s">
        <v>5270</v>
      </c>
      <c r="U1366" t="s">
        <v>1891</v>
      </c>
      <c r="V1366" t="s">
        <v>5316</v>
      </c>
      <c r="W1366" t="s">
        <v>1892</v>
      </c>
      <c r="X1366">
        <v>2821.1</v>
      </c>
    </row>
    <row r="1367" spans="1:24" ht="13.2" x14ac:dyDescent="0.25">
      <c r="A1367" t="s">
        <v>6979</v>
      </c>
      <c r="B1367" t="s">
        <v>394</v>
      </c>
      <c r="C1367" t="s">
        <v>1832</v>
      </c>
      <c r="D1367" t="s">
        <v>2080</v>
      </c>
      <c r="E1367" t="s">
        <v>2088</v>
      </c>
      <c r="F1367">
        <v>2006</v>
      </c>
      <c r="G1367" t="s">
        <v>2108</v>
      </c>
      <c r="H1367" t="s">
        <v>2117</v>
      </c>
      <c r="I1367" t="s">
        <v>2233</v>
      </c>
      <c r="J1367" t="s">
        <v>3654</v>
      </c>
      <c r="K1367">
        <v>57281.53</v>
      </c>
      <c r="L1367" t="s">
        <v>1894</v>
      </c>
      <c r="M1367" t="s">
        <v>1893</v>
      </c>
      <c r="N1367">
        <v>14331.02</v>
      </c>
      <c r="O1367" t="s">
        <v>1895</v>
      </c>
      <c r="P1367">
        <v>6717.28</v>
      </c>
      <c r="Q1367" t="s">
        <v>3927</v>
      </c>
      <c r="R1367" t="s">
        <v>1889</v>
      </c>
      <c r="S1367" t="s">
        <v>1890</v>
      </c>
      <c r="T1367" t="s">
        <v>5271</v>
      </c>
      <c r="U1367" t="s">
        <v>1891</v>
      </c>
      <c r="V1367" t="s">
        <v>5316</v>
      </c>
      <c r="W1367" t="s">
        <v>1892</v>
      </c>
      <c r="X1367">
        <v>7780.01</v>
      </c>
    </row>
    <row r="1368" spans="1:24" ht="13.2" x14ac:dyDescent="0.25">
      <c r="A1368" t="s">
        <v>6980</v>
      </c>
      <c r="B1368" t="s">
        <v>270</v>
      </c>
      <c r="C1368" t="s">
        <v>1833</v>
      </c>
      <c r="D1368" t="s">
        <v>2078</v>
      </c>
      <c r="E1368" t="s">
        <v>2001</v>
      </c>
      <c r="F1368">
        <v>2006</v>
      </c>
      <c r="G1368" t="s">
        <v>2106</v>
      </c>
      <c r="H1368" t="s">
        <v>2109</v>
      </c>
      <c r="I1368" t="s">
        <v>2297</v>
      </c>
      <c r="J1368" t="s">
        <v>3655</v>
      </c>
      <c r="K1368">
        <v>22874.99</v>
      </c>
      <c r="L1368" t="s">
        <v>1894</v>
      </c>
      <c r="M1368" t="s">
        <v>1893</v>
      </c>
      <c r="N1368">
        <v>5467.63</v>
      </c>
      <c r="O1368" t="s">
        <v>1895</v>
      </c>
      <c r="P1368">
        <v>8828.2800000000007</v>
      </c>
      <c r="Q1368" t="s">
        <v>3915</v>
      </c>
      <c r="R1368" t="s">
        <v>1889</v>
      </c>
      <c r="S1368" t="s">
        <v>1890</v>
      </c>
      <c r="T1368" t="s">
        <v>5272</v>
      </c>
      <c r="U1368" t="s">
        <v>1891</v>
      </c>
      <c r="V1368" t="s">
        <v>5316</v>
      </c>
      <c r="W1368" t="s">
        <v>1892</v>
      </c>
      <c r="X1368">
        <v>2617.48</v>
      </c>
    </row>
    <row r="1369" spans="1:24" ht="13.2" x14ac:dyDescent="0.25">
      <c r="A1369" t="s">
        <v>6981</v>
      </c>
      <c r="B1369" t="s">
        <v>434</v>
      </c>
      <c r="C1369" t="s">
        <v>1834</v>
      </c>
      <c r="D1369" t="s">
        <v>2079</v>
      </c>
      <c r="E1369" t="s">
        <v>2097</v>
      </c>
      <c r="F1369">
        <v>2011</v>
      </c>
      <c r="G1369" t="s">
        <v>2107</v>
      </c>
      <c r="H1369" t="s">
        <v>2114</v>
      </c>
      <c r="I1369" t="s">
        <v>2294</v>
      </c>
      <c r="J1369" t="s">
        <v>3656</v>
      </c>
      <c r="K1369">
        <v>19732.78</v>
      </c>
      <c r="L1369" t="s">
        <v>1894</v>
      </c>
      <c r="M1369" t="s">
        <v>1893</v>
      </c>
      <c r="N1369">
        <v>12474.15</v>
      </c>
      <c r="O1369" t="s">
        <v>1895</v>
      </c>
      <c r="P1369">
        <v>2667.9</v>
      </c>
      <c r="Q1369" t="s">
        <v>3723</v>
      </c>
      <c r="R1369" t="s">
        <v>1889</v>
      </c>
      <c r="S1369" t="s">
        <v>1890</v>
      </c>
      <c r="T1369" t="s">
        <v>5273</v>
      </c>
      <c r="U1369" t="s">
        <v>1891</v>
      </c>
      <c r="V1369" t="s">
        <v>5316</v>
      </c>
      <c r="W1369" t="s">
        <v>1892</v>
      </c>
      <c r="X1369">
        <v>2456.56</v>
      </c>
    </row>
    <row r="1370" spans="1:24" ht="13.2" x14ac:dyDescent="0.25">
      <c r="A1370" t="s">
        <v>6982</v>
      </c>
      <c r="B1370" t="s">
        <v>258</v>
      </c>
      <c r="C1370" t="s">
        <v>1835</v>
      </c>
      <c r="D1370" t="s">
        <v>2078</v>
      </c>
      <c r="E1370" t="s">
        <v>2084</v>
      </c>
      <c r="F1370">
        <v>1988</v>
      </c>
      <c r="G1370" t="s">
        <v>2106</v>
      </c>
      <c r="H1370" t="s">
        <v>2115</v>
      </c>
      <c r="I1370" t="s">
        <v>2143</v>
      </c>
      <c r="J1370" t="s">
        <v>3657</v>
      </c>
      <c r="K1370">
        <v>33577.519999999997</v>
      </c>
      <c r="L1370" t="s">
        <v>1894</v>
      </c>
      <c r="M1370" t="s">
        <v>1893</v>
      </c>
      <c r="N1370">
        <v>10792.11</v>
      </c>
      <c r="O1370" t="s">
        <v>1895</v>
      </c>
      <c r="P1370">
        <v>8241.35</v>
      </c>
      <c r="Q1370" t="s">
        <v>3740</v>
      </c>
      <c r="R1370" t="s">
        <v>1889</v>
      </c>
      <c r="S1370" t="s">
        <v>1890</v>
      </c>
      <c r="T1370" t="s">
        <v>5274</v>
      </c>
      <c r="U1370" t="s">
        <v>1891</v>
      </c>
      <c r="V1370" t="s">
        <v>5316</v>
      </c>
      <c r="W1370" t="s">
        <v>1892</v>
      </c>
      <c r="X1370">
        <v>8457</v>
      </c>
    </row>
    <row r="1371" spans="1:24" ht="13.2" x14ac:dyDescent="0.25">
      <c r="A1371" t="s">
        <v>6983</v>
      </c>
      <c r="B1371" t="s">
        <v>427</v>
      </c>
      <c r="C1371" t="s">
        <v>1836</v>
      </c>
      <c r="D1371" t="s">
        <v>2079</v>
      </c>
      <c r="E1371" t="s">
        <v>2097</v>
      </c>
      <c r="F1371">
        <v>2005</v>
      </c>
      <c r="G1371" t="s">
        <v>2108</v>
      </c>
      <c r="H1371" t="s">
        <v>2112</v>
      </c>
      <c r="I1371" t="s">
        <v>2141</v>
      </c>
      <c r="J1371" t="s">
        <v>3658</v>
      </c>
      <c r="K1371">
        <v>36799.550000000003</v>
      </c>
      <c r="L1371" t="s">
        <v>1894</v>
      </c>
      <c r="M1371" t="s">
        <v>1893</v>
      </c>
      <c r="N1371">
        <v>9445.2800000000007</v>
      </c>
      <c r="O1371" t="s">
        <v>1895</v>
      </c>
      <c r="P1371">
        <v>4408.72</v>
      </c>
      <c r="Q1371" t="s">
        <v>3725</v>
      </c>
      <c r="R1371" t="s">
        <v>1889</v>
      </c>
      <c r="S1371" t="s">
        <v>1890</v>
      </c>
      <c r="T1371" t="s">
        <v>5275</v>
      </c>
      <c r="U1371" t="s">
        <v>1891</v>
      </c>
      <c r="V1371" t="s">
        <v>5316</v>
      </c>
      <c r="W1371" t="s">
        <v>1892</v>
      </c>
      <c r="X1371">
        <v>9686.65</v>
      </c>
    </row>
    <row r="1372" spans="1:24" ht="13.2" x14ac:dyDescent="0.25">
      <c r="A1372" t="s">
        <v>6984</v>
      </c>
      <c r="B1372" t="s">
        <v>357</v>
      </c>
      <c r="C1372" t="s">
        <v>1837</v>
      </c>
      <c r="D1372" t="s">
        <v>2079</v>
      </c>
      <c r="E1372" t="s">
        <v>2105</v>
      </c>
      <c r="F1372">
        <v>2006</v>
      </c>
      <c r="G1372" t="s">
        <v>2108</v>
      </c>
      <c r="H1372" t="s">
        <v>2117</v>
      </c>
      <c r="I1372" t="s">
        <v>2295</v>
      </c>
      <c r="J1372" t="s">
        <v>3659</v>
      </c>
      <c r="K1372">
        <v>36512.58</v>
      </c>
      <c r="L1372" t="s">
        <v>1894</v>
      </c>
      <c r="M1372" t="s">
        <v>1893</v>
      </c>
      <c r="N1372">
        <v>9453.6299999999992</v>
      </c>
      <c r="O1372" t="s">
        <v>1895</v>
      </c>
      <c r="P1372">
        <v>2184.36</v>
      </c>
      <c r="Q1372" t="s">
        <v>3941</v>
      </c>
      <c r="R1372" t="s">
        <v>1889</v>
      </c>
      <c r="S1372" t="s">
        <v>1890</v>
      </c>
      <c r="T1372" t="s">
        <v>5276</v>
      </c>
      <c r="U1372" t="s">
        <v>1891</v>
      </c>
      <c r="V1372" t="s">
        <v>5316</v>
      </c>
      <c r="W1372" t="s">
        <v>1892</v>
      </c>
      <c r="X1372">
        <v>3342.3</v>
      </c>
    </row>
    <row r="1373" spans="1:24" ht="13.2" x14ac:dyDescent="0.25">
      <c r="A1373" t="s">
        <v>6985</v>
      </c>
      <c r="B1373" t="s">
        <v>417</v>
      </c>
      <c r="C1373" t="s">
        <v>1838</v>
      </c>
      <c r="D1373" t="s">
        <v>2082</v>
      </c>
      <c r="E1373" t="s">
        <v>2096</v>
      </c>
      <c r="F1373">
        <v>2006</v>
      </c>
      <c r="G1373" t="s">
        <v>2108</v>
      </c>
      <c r="H1373" t="s">
        <v>2121</v>
      </c>
      <c r="I1373" t="s">
        <v>2235</v>
      </c>
      <c r="J1373" t="s">
        <v>3660</v>
      </c>
      <c r="K1373">
        <v>58342.2</v>
      </c>
      <c r="L1373" t="s">
        <v>1894</v>
      </c>
      <c r="M1373" t="s">
        <v>1893</v>
      </c>
      <c r="N1373">
        <v>12380.63</v>
      </c>
      <c r="O1373" t="s">
        <v>1895</v>
      </c>
      <c r="P1373">
        <v>4132.99</v>
      </c>
      <c r="Q1373" t="s">
        <v>3724</v>
      </c>
      <c r="R1373" t="s">
        <v>1889</v>
      </c>
      <c r="S1373" t="s">
        <v>1890</v>
      </c>
      <c r="T1373" t="s">
        <v>5277</v>
      </c>
      <c r="U1373" t="s">
        <v>1891</v>
      </c>
      <c r="V1373" t="s">
        <v>5323</v>
      </c>
      <c r="W1373" t="s">
        <v>1892</v>
      </c>
      <c r="X1373">
        <v>6699.06</v>
      </c>
    </row>
    <row r="1374" spans="1:24" ht="13.2" x14ac:dyDescent="0.25">
      <c r="A1374" t="s">
        <v>6986</v>
      </c>
      <c r="B1374" t="s">
        <v>261</v>
      </c>
      <c r="C1374" t="s">
        <v>1839</v>
      </c>
      <c r="D1374" t="s">
        <v>2001</v>
      </c>
      <c r="E1374" t="s">
        <v>2102</v>
      </c>
      <c r="F1374">
        <v>2003</v>
      </c>
      <c r="G1374" t="s">
        <v>2108</v>
      </c>
      <c r="H1374" t="s">
        <v>2115</v>
      </c>
      <c r="I1374" t="s">
        <v>2297</v>
      </c>
      <c r="J1374" t="s">
        <v>3661</v>
      </c>
      <c r="K1374">
        <v>52282.95</v>
      </c>
      <c r="L1374" t="s">
        <v>1894</v>
      </c>
      <c r="M1374" t="s">
        <v>1893</v>
      </c>
      <c r="N1374">
        <v>4264.33</v>
      </c>
      <c r="O1374" t="s">
        <v>1895</v>
      </c>
      <c r="P1374">
        <v>2693.32</v>
      </c>
      <c r="Q1374" t="s">
        <v>3908</v>
      </c>
      <c r="R1374" t="s">
        <v>1889</v>
      </c>
      <c r="S1374" t="s">
        <v>1890</v>
      </c>
      <c r="T1374" t="s">
        <v>5278</v>
      </c>
      <c r="U1374" t="s">
        <v>1891</v>
      </c>
      <c r="V1374" t="s">
        <v>5319</v>
      </c>
      <c r="W1374" t="s">
        <v>1892</v>
      </c>
      <c r="X1374">
        <v>2019.4</v>
      </c>
    </row>
    <row r="1375" spans="1:24" ht="13.2" x14ac:dyDescent="0.25">
      <c r="A1375" t="s">
        <v>6987</v>
      </c>
      <c r="B1375" t="s">
        <v>304</v>
      </c>
      <c r="C1375" t="s">
        <v>1840</v>
      </c>
      <c r="D1375" t="s">
        <v>2082</v>
      </c>
      <c r="E1375" t="s">
        <v>2089</v>
      </c>
      <c r="F1375">
        <v>1974</v>
      </c>
      <c r="G1375" t="s">
        <v>2107</v>
      </c>
      <c r="H1375" t="s">
        <v>2112</v>
      </c>
      <c r="I1375" t="s">
        <v>2225</v>
      </c>
      <c r="J1375" t="s">
        <v>3662</v>
      </c>
      <c r="K1375">
        <v>50421.52</v>
      </c>
      <c r="L1375" t="s">
        <v>1894</v>
      </c>
      <c r="M1375" t="s">
        <v>1893</v>
      </c>
      <c r="N1375">
        <v>6080.71</v>
      </c>
      <c r="O1375" t="s">
        <v>1895</v>
      </c>
      <c r="P1375">
        <v>5495.61</v>
      </c>
      <c r="Q1375" t="s">
        <v>3940</v>
      </c>
      <c r="R1375" t="s">
        <v>1889</v>
      </c>
      <c r="S1375" t="s">
        <v>1890</v>
      </c>
      <c r="T1375" t="s">
        <v>5279</v>
      </c>
      <c r="U1375" t="s">
        <v>1891</v>
      </c>
      <c r="V1375" t="s">
        <v>5316</v>
      </c>
      <c r="W1375" t="s">
        <v>1892</v>
      </c>
      <c r="X1375">
        <v>3011.14</v>
      </c>
    </row>
    <row r="1376" spans="1:24" ht="13.2" x14ac:dyDescent="0.25">
      <c r="A1376" t="s">
        <v>6988</v>
      </c>
      <c r="B1376" t="s">
        <v>132</v>
      </c>
      <c r="C1376" t="s">
        <v>1841</v>
      </c>
      <c r="D1376" t="s">
        <v>2078</v>
      </c>
      <c r="E1376" t="s">
        <v>2093</v>
      </c>
      <c r="F1376">
        <v>1995</v>
      </c>
      <c r="G1376" t="s">
        <v>2107</v>
      </c>
      <c r="H1376" t="s">
        <v>2114</v>
      </c>
      <c r="I1376" t="s">
        <v>2272</v>
      </c>
      <c r="J1376" t="s">
        <v>3663</v>
      </c>
      <c r="K1376">
        <v>16645.560000000001</v>
      </c>
      <c r="L1376" t="s">
        <v>1894</v>
      </c>
      <c r="M1376" t="s">
        <v>1893</v>
      </c>
      <c r="N1376">
        <v>4180.99</v>
      </c>
      <c r="O1376" t="s">
        <v>1895</v>
      </c>
      <c r="P1376">
        <v>8381.83</v>
      </c>
      <c r="Q1376" t="s">
        <v>3948</v>
      </c>
      <c r="R1376" t="s">
        <v>1889</v>
      </c>
      <c r="S1376" t="s">
        <v>1890</v>
      </c>
      <c r="T1376" t="s">
        <v>5280</v>
      </c>
      <c r="U1376" t="s">
        <v>1891</v>
      </c>
      <c r="V1376" t="s">
        <v>5321</v>
      </c>
      <c r="W1376" t="s">
        <v>1892</v>
      </c>
      <c r="X1376">
        <v>7930.18</v>
      </c>
    </row>
    <row r="1377" spans="1:24" ht="13.2" x14ac:dyDescent="0.25">
      <c r="A1377" t="s">
        <v>6989</v>
      </c>
      <c r="B1377" t="s">
        <v>126</v>
      </c>
      <c r="C1377" t="s">
        <v>1842</v>
      </c>
      <c r="D1377" t="s">
        <v>2080</v>
      </c>
      <c r="E1377" t="s">
        <v>2093</v>
      </c>
      <c r="F1377">
        <v>1994</v>
      </c>
      <c r="G1377" t="s">
        <v>2108</v>
      </c>
      <c r="H1377" t="s">
        <v>2109</v>
      </c>
      <c r="I1377" t="s">
        <v>2179</v>
      </c>
      <c r="J1377" t="s">
        <v>3664</v>
      </c>
      <c r="K1377">
        <v>16885.75</v>
      </c>
      <c r="L1377" t="s">
        <v>1894</v>
      </c>
      <c r="M1377" t="s">
        <v>1893</v>
      </c>
      <c r="N1377">
        <v>13191.93</v>
      </c>
      <c r="O1377" t="s">
        <v>1895</v>
      </c>
      <c r="P1377">
        <v>4068.38</v>
      </c>
      <c r="Q1377" t="s">
        <v>3893</v>
      </c>
      <c r="R1377" t="s">
        <v>1889</v>
      </c>
      <c r="S1377" t="s">
        <v>1890</v>
      </c>
      <c r="T1377" t="s">
        <v>5281</v>
      </c>
      <c r="U1377" t="s">
        <v>1891</v>
      </c>
      <c r="V1377" t="s">
        <v>5323</v>
      </c>
      <c r="W1377" t="s">
        <v>1892</v>
      </c>
      <c r="X1377">
        <v>2874.05</v>
      </c>
    </row>
    <row r="1378" spans="1:24" ht="13.2" x14ac:dyDescent="0.25">
      <c r="A1378" t="s">
        <v>6990</v>
      </c>
      <c r="B1378" t="s">
        <v>390</v>
      </c>
      <c r="C1378" t="s">
        <v>1843</v>
      </c>
      <c r="D1378" t="s">
        <v>2079</v>
      </c>
      <c r="E1378" t="s">
        <v>2095</v>
      </c>
      <c r="F1378">
        <v>2009</v>
      </c>
      <c r="G1378" t="s">
        <v>2106</v>
      </c>
      <c r="H1378" t="s">
        <v>2123</v>
      </c>
      <c r="I1378" t="s">
        <v>2272</v>
      </c>
      <c r="J1378" t="s">
        <v>3665</v>
      </c>
      <c r="K1378">
        <v>35415.07</v>
      </c>
      <c r="L1378" t="s">
        <v>1894</v>
      </c>
      <c r="M1378" t="s">
        <v>1893</v>
      </c>
      <c r="N1378">
        <v>8244.99</v>
      </c>
      <c r="O1378" t="s">
        <v>1895</v>
      </c>
      <c r="P1378">
        <v>2013.45</v>
      </c>
      <c r="Q1378" t="s">
        <v>3915</v>
      </c>
      <c r="R1378" t="s">
        <v>1889</v>
      </c>
      <c r="S1378" t="s">
        <v>1890</v>
      </c>
      <c r="T1378" t="s">
        <v>5282</v>
      </c>
      <c r="U1378" t="s">
        <v>1891</v>
      </c>
      <c r="V1378" t="s">
        <v>5625</v>
      </c>
      <c r="W1378" t="s">
        <v>1892</v>
      </c>
      <c r="X1378">
        <v>4386.3</v>
      </c>
    </row>
    <row r="1379" spans="1:24" ht="13.2" x14ac:dyDescent="0.25">
      <c r="A1379" t="s">
        <v>6991</v>
      </c>
      <c r="B1379" t="s">
        <v>319</v>
      </c>
      <c r="C1379" t="s">
        <v>1844</v>
      </c>
      <c r="D1379" t="s">
        <v>2079</v>
      </c>
      <c r="E1379" t="s">
        <v>2100</v>
      </c>
      <c r="F1379">
        <v>1989</v>
      </c>
      <c r="G1379" t="s">
        <v>2107</v>
      </c>
      <c r="H1379" t="s">
        <v>2123</v>
      </c>
      <c r="I1379" t="s">
        <v>2142</v>
      </c>
      <c r="J1379" t="s">
        <v>3666</v>
      </c>
      <c r="K1379">
        <v>46197.22</v>
      </c>
      <c r="L1379" t="s">
        <v>1894</v>
      </c>
      <c r="M1379" t="s">
        <v>1893</v>
      </c>
      <c r="N1379">
        <v>8812.6</v>
      </c>
      <c r="O1379" t="s">
        <v>1895</v>
      </c>
      <c r="P1379">
        <v>6604.09</v>
      </c>
      <c r="Q1379" t="s">
        <v>3910</v>
      </c>
      <c r="R1379" t="s">
        <v>1889</v>
      </c>
      <c r="S1379" t="s">
        <v>1890</v>
      </c>
      <c r="T1379" t="s">
        <v>5283</v>
      </c>
      <c r="U1379" t="s">
        <v>1891</v>
      </c>
      <c r="V1379" t="s">
        <v>5323</v>
      </c>
      <c r="W1379" t="s">
        <v>1892</v>
      </c>
      <c r="X1379">
        <v>5480.04</v>
      </c>
    </row>
    <row r="1380" spans="1:24" ht="13.2" x14ac:dyDescent="0.25">
      <c r="A1380" t="s">
        <v>6992</v>
      </c>
      <c r="B1380" t="s">
        <v>213</v>
      </c>
      <c r="C1380" t="s">
        <v>1845</v>
      </c>
      <c r="D1380" t="s">
        <v>2081</v>
      </c>
      <c r="E1380" t="s">
        <v>2098</v>
      </c>
      <c r="F1380">
        <v>1998</v>
      </c>
      <c r="G1380" t="s">
        <v>2107</v>
      </c>
      <c r="H1380" t="s">
        <v>2115</v>
      </c>
      <c r="I1380" t="s">
        <v>2179</v>
      </c>
      <c r="J1380" t="s">
        <v>3667</v>
      </c>
      <c r="K1380">
        <v>54654.15</v>
      </c>
      <c r="L1380" t="s">
        <v>1894</v>
      </c>
      <c r="M1380" t="s">
        <v>1893</v>
      </c>
      <c r="N1380">
        <v>9602.69</v>
      </c>
      <c r="O1380" t="s">
        <v>1895</v>
      </c>
      <c r="P1380">
        <v>3334.8</v>
      </c>
      <c r="Q1380" t="s">
        <v>3895</v>
      </c>
      <c r="R1380" t="s">
        <v>1889</v>
      </c>
      <c r="S1380" t="s">
        <v>1890</v>
      </c>
      <c r="T1380" t="s">
        <v>5284</v>
      </c>
      <c r="U1380" t="s">
        <v>1891</v>
      </c>
      <c r="V1380" t="s">
        <v>5316</v>
      </c>
      <c r="W1380" t="s">
        <v>1892</v>
      </c>
      <c r="X1380">
        <v>7112.14</v>
      </c>
    </row>
    <row r="1381" spans="1:24" ht="13.2" x14ac:dyDescent="0.25">
      <c r="A1381" t="s">
        <v>6993</v>
      </c>
      <c r="B1381" t="s">
        <v>195</v>
      </c>
      <c r="C1381" t="s">
        <v>1846</v>
      </c>
      <c r="D1381" t="s">
        <v>2078</v>
      </c>
      <c r="E1381" t="s">
        <v>2098</v>
      </c>
      <c r="F1381">
        <v>2011</v>
      </c>
      <c r="G1381" t="s">
        <v>2107</v>
      </c>
      <c r="H1381" t="s">
        <v>2109</v>
      </c>
      <c r="I1381" t="s">
        <v>2299</v>
      </c>
      <c r="J1381" t="s">
        <v>3668</v>
      </c>
      <c r="K1381">
        <v>42262.16</v>
      </c>
      <c r="L1381" t="s">
        <v>1894</v>
      </c>
      <c r="M1381" t="s">
        <v>1893</v>
      </c>
      <c r="N1381">
        <v>10349.33</v>
      </c>
      <c r="O1381" t="s">
        <v>1895</v>
      </c>
      <c r="P1381">
        <v>8466.7099999999991</v>
      </c>
      <c r="Q1381" t="s">
        <v>3924</v>
      </c>
      <c r="R1381" t="s">
        <v>1889</v>
      </c>
      <c r="S1381" t="s">
        <v>1890</v>
      </c>
      <c r="T1381" t="s">
        <v>5285</v>
      </c>
      <c r="U1381" t="s">
        <v>1891</v>
      </c>
      <c r="V1381" t="s">
        <v>5324</v>
      </c>
      <c r="W1381" t="s">
        <v>1892</v>
      </c>
      <c r="X1381">
        <v>9198.1299999999992</v>
      </c>
    </row>
    <row r="1382" spans="1:24" ht="13.2" x14ac:dyDescent="0.25">
      <c r="A1382" t="s">
        <v>6994</v>
      </c>
      <c r="B1382" t="s">
        <v>492</v>
      </c>
      <c r="C1382" t="s">
        <v>1847</v>
      </c>
      <c r="D1382" t="s">
        <v>2078</v>
      </c>
      <c r="E1382" t="s">
        <v>2092</v>
      </c>
      <c r="F1382">
        <v>1969</v>
      </c>
      <c r="G1382" t="s">
        <v>2106</v>
      </c>
      <c r="H1382" t="s">
        <v>2115</v>
      </c>
      <c r="I1382" t="s">
        <v>2295</v>
      </c>
      <c r="J1382" t="s">
        <v>3669</v>
      </c>
      <c r="K1382">
        <v>19891.38</v>
      </c>
      <c r="L1382" t="s">
        <v>1894</v>
      </c>
      <c r="M1382" t="s">
        <v>1893</v>
      </c>
      <c r="N1382">
        <v>6545.56</v>
      </c>
      <c r="O1382" t="s">
        <v>1895</v>
      </c>
      <c r="P1382">
        <v>5002.71</v>
      </c>
      <c r="Q1382" t="s">
        <v>3900</v>
      </c>
      <c r="R1382" t="s">
        <v>1889</v>
      </c>
      <c r="S1382" t="s">
        <v>1890</v>
      </c>
      <c r="T1382" t="s">
        <v>4821</v>
      </c>
      <c r="U1382" t="s">
        <v>1891</v>
      </c>
      <c r="V1382" t="s">
        <v>5316</v>
      </c>
      <c r="W1382" t="s">
        <v>1892</v>
      </c>
      <c r="X1382">
        <v>2148.13</v>
      </c>
    </row>
    <row r="1383" spans="1:24" ht="13.2" x14ac:dyDescent="0.25">
      <c r="A1383" t="s">
        <v>6995</v>
      </c>
      <c r="B1383" t="s">
        <v>314</v>
      </c>
      <c r="C1383" t="s">
        <v>1848</v>
      </c>
      <c r="D1383" t="s">
        <v>2080</v>
      </c>
      <c r="E1383" t="s">
        <v>2097</v>
      </c>
      <c r="F1383">
        <v>1987</v>
      </c>
      <c r="G1383" t="s">
        <v>2107</v>
      </c>
      <c r="H1383" t="s">
        <v>2115</v>
      </c>
      <c r="I1383" t="s">
        <v>2296</v>
      </c>
      <c r="J1383" t="s">
        <v>3670</v>
      </c>
      <c r="K1383">
        <v>16263.27</v>
      </c>
      <c r="L1383" t="s">
        <v>1894</v>
      </c>
      <c r="M1383" t="s">
        <v>1893</v>
      </c>
      <c r="N1383">
        <v>11410.48</v>
      </c>
      <c r="O1383" t="s">
        <v>1895</v>
      </c>
      <c r="P1383">
        <v>7459.35</v>
      </c>
      <c r="Q1383" t="s">
        <v>3922</v>
      </c>
      <c r="R1383" t="s">
        <v>1889</v>
      </c>
      <c r="S1383" t="s">
        <v>1890</v>
      </c>
      <c r="T1383" t="s">
        <v>5286</v>
      </c>
      <c r="U1383" t="s">
        <v>1891</v>
      </c>
      <c r="V1383" t="s">
        <v>5316</v>
      </c>
      <c r="W1383" t="s">
        <v>1892</v>
      </c>
      <c r="X1383">
        <v>8001.03</v>
      </c>
    </row>
    <row r="1384" spans="1:24" ht="13.2" x14ac:dyDescent="0.25">
      <c r="A1384" t="s">
        <v>6996</v>
      </c>
      <c r="B1384" t="s">
        <v>286</v>
      </c>
      <c r="C1384" t="s">
        <v>1849</v>
      </c>
      <c r="D1384" t="s">
        <v>2082</v>
      </c>
      <c r="E1384" t="s">
        <v>2001</v>
      </c>
      <c r="F1384">
        <v>2012</v>
      </c>
      <c r="G1384" t="s">
        <v>2107</v>
      </c>
      <c r="H1384" t="s">
        <v>2119</v>
      </c>
      <c r="I1384" t="s">
        <v>2296</v>
      </c>
      <c r="J1384" t="s">
        <v>3671</v>
      </c>
      <c r="K1384">
        <v>57265.52</v>
      </c>
      <c r="L1384" t="s">
        <v>1894</v>
      </c>
      <c r="M1384" t="s">
        <v>1893</v>
      </c>
      <c r="N1384">
        <v>9458.9699999999993</v>
      </c>
      <c r="O1384" t="s">
        <v>1895</v>
      </c>
      <c r="P1384">
        <v>2041.22</v>
      </c>
      <c r="Q1384" t="s">
        <v>3894</v>
      </c>
      <c r="R1384" t="s">
        <v>1889</v>
      </c>
      <c r="S1384" t="s">
        <v>1890</v>
      </c>
      <c r="T1384" t="s">
        <v>1867</v>
      </c>
      <c r="U1384" t="s">
        <v>1891</v>
      </c>
      <c r="V1384" t="s">
        <v>5323</v>
      </c>
      <c r="W1384" t="s">
        <v>1892</v>
      </c>
      <c r="X1384">
        <v>5047.1899999999996</v>
      </c>
    </row>
    <row r="1385" spans="1:24" ht="13.2" x14ac:dyDescent="0.25">
      <c r="A1385" t="s">
        <v>6997</v>
      </c>
      <c r="B1385" t="s">
        <v>181</v>
      </c>
      <c r="C1385" t="s">
        <v>1850</v>
      </c>
      <c r="D1385" t="s">
        <v>2081</v>
      </c>
      <c r="E1385" t="s">
        <v>2100</v>
      </c>
      <c r="F1385">
        <v>2011</v>
      </c>
      <c r="G1385" t="s">
        <v>2106</v>
      </c>
      <c r="H1385" t="s">
        <v>2110</v>
      </c>
      <c r="I1385" t="s">
        <v>2295</v>
      </c>
      <c r="J1385" t="s">
        <v>3672</v>
      </c>
      <c r="K1385">
        <v>42219.46</v>
      </c>
      <c r="L1385" t="s">
        <v>1894</v>
      </c>
      <c r="M1385" t="s">
        <v>1893</v>
      </c>
      <c r="N1385">
        <v>9809.91</v>
      </c>
      <c r="O1385" t="s">
        <v>1895</v>
      </c>
      <c r="P1385">
        <v>6387.42</v>
      </c>
      <c r="Q1385" t="s">
        <v>3748</v>
      </c>
      <c r="R1385" t="s">
        <v>1889</v>
      </c>
      <c r="S1385" t="s">
        <v>1890</v>
      </c>
      <c r="T1385" t="s">
        <v>5287</v>
      </c>
      <c r="U1385" t="s">
        <v>1891</v>
      </c>
      <c r="V1385" t="s">
        <v>5316</v>
      </c>
      <c r="W1385" t="s">
        <v>1892</v>
      </c>
      <c r="X1385">
        <v>2724.06</v>
      </c>
    </row>
    <row r="1386" spans="1:24" ht="13.2" x14ac:dyDescent="0.25">
      <c r="A1386" t="s">
        <v>6998</v>
      </c>
      <c r="B1386" t="s">
        <v>399</v>
      </c>
      <c r="C1386" t="s">
        <v>1851</v>
      </c>
      <c r="D1386" t="s">
        <v>2081</v>
      </c>
      <c r="E1386" t="s">
        <v>2084</v>
      </c>
      <c r="F1386">
        <v>2006</v>
      </c>
      <c r="G1386" t="s">
        <v>2106</v>
      </c>
      <c r="H1386" t="s">
        <v>2118</v>
      </c>
      <c r="I1386" t="s">
        <v>2141</v>
      </c>
      <c r="J1386" t="s">
        <v>3673</v>
      </c>
      <c r="K1386">
        <v>25260.17</v>
      </c>
      <c r="L1386" t="s">
        <v>1894</v>
      </c>
      <c r="M1386" t="s">
        <v>1893</v>
      </c>
      <c r="N1386">
        <v>14690.66</v>
      </c>
      <c r="O1386" t="s">
        <v>1895</v>
      </c>
      <c r="P1386">
        <v>2538.98</v>
      </c>
      <c r="Q1386" t="s">
        <v>3876</v>
      </c>
      <c r="R1386" t="s">
        <v>1889</v>
      </c>
      <c r="S1386" t="s">
        <v>1890</v>
      </c>
      <c r="T1386" t="s">
        <v>5288</v>
      </c>
      <c r="U1386" t="s">
        <v>1891</v>
      </c>
      <c r="V1386" t="s">
        <v>5626</v>
      </c>
      <c r="W1386" t="s">
        <v>1892</v>
      </c>
      <c r="X1386">
        <v>8786.2900000000009</v>
      </c>
    </row>
    <row r="1387" spans="1:24" ht="13.2" x14ac:dyDescent="0.25">
      <c r="A1387" t="s">
        <v>6999</v>
      </c>
      <c r="B1387" t="s">
        <v>412</v>
      </c>
      <c r="C1387" t="s">
        <v>1852</v>
      </c>
      <c r="D1387" t="s">
        <v>2081</v>
      </c>
      <c r="E1387" t="s">
        <v>2099</v>
      </c>
      <c r="F1387">
        <v>2005</v>
      </c>
      <c r="G1387" t="s">
        <v>2108</v>
      </c>
      <c r="H1387" t="s">
        <v>2117</v>
      </c>
      <c r="I1387" t="s">
        <v>2294</v>
      </c>
      <c r="J1387" t="s">
        <v>3674</v>
      </c>
      <c r="K1387">
        <v>43265.95</v>
      </c>
      <c r="L1387" t="s">
        <v>1894</v>
      </c>
      <c r="M1387" t="s">
        <v>1893</v>
      </c>
      <c r="N1387">
        <v>8976.64</v>
      </c>
      <c r="O1387" t="s">
        <v>1895</v>
      </c>
      <c r="P1387">
        <v>3390.62</v>
      </c>
      <c r="Q1387" t="s">
        <v>3891</v>
      </c>
      <c r="R1387" t="s">
        <v>1889</v>
      </c>
      <c r="S1387" t="s">
        <v>1890</v>
      </c>
      <c r="T1387" t="s">
        <v>5289</v>
      </c>
      <c r="U1387" t="s">
        <v>1891</v>
      </c>
      <c r="V1387" t="s">
        <v>5316</v>
      </c>
      <c r="W1387" t="s">
        <v>1892</v>
      </c>
      <c r="X1387">
        <v>9428.4699999999993</v>
      </c>
    </row>
    <row r="1388" spans="1:24" ht="13.2" x14ac:dyDescent="0.25">
      <c r="A1388" t="s">
        <v>7000</v>
      </c>
      <c r="B1388" t="s">
        <v>218</v>
      </c>
      <c r="C1388" t="s">
        <v>1853</v>
      </c>
      <c r="D1388" t="s">
        <v>2081</v>
      </c>
      <c r="E1388" t="s">
        <v>2098</v>
      </c>
      <c r="F1388">
        <v>2008</v>
      </c>
      <c r="G1388" t="s">
        <v>2108</v>
      </c>
      <c r="H1388" t="s">
        <v>2120</v>
      </c>
      <c r="I1388" t="s">
        <v>2225</v>
      </c>
      <c r="J1388" t="s">
        <v>3675</v>
      </c>
      <c r="K1388">
        <v>51373.14</v>
      </c>
      <c r="L1388" t="s">
        <v>1894</v>
      </c>
      <c r="M1388" t="s">
        <v>1893</v>
      </c>
      <c r="N1388">
        <v>7184.84</v>
      </c>
      <c r="O1388" t="s">
        <v>1895</v>
      </c>
      <c r="P1388">
        <v>3804.35</v>
      </c>
      <c r="Q1388" t="s">
        <v>3740</v>
      </c>
      <c r="R1388" t="s">
        <v>1889</v>
      </c>
      <c r="S1388" t="s">
        <v>1890</v>
      </c>
      <c r="T1388" t="s">
        <v>5290</v>
      </c>
      <c r="U1388" t="s">
        <v>1891</v>
      </c>
      <c r="V1388" t="s">
        <v>5321</v>
      </c>
      <c r="W1388" t="s">
        <v>1892</v>
      </c>
      <c r="X1388">
        <v>4459.79</v>
      </c>
    </row>
    <row r="1389" spans="1:24" ht="13.2" x14ac:dyDescent="0.25">
      <c r="A1389" t="s">
        <v>7001</v>
      </c>
      <c r="B1389" t="s">
        <v>452</v>
      </c>
      <c r="C1389" t="s">
        <v>1854</v>
      </c>
      <c r="D1389" t="s">
        <v>2080</v>
      </c>
      <c r="E1389" t="s">
        <v>2100</v>
      </c>
      <c r="F1389">
        <v>2011</v>
      </c>
      <c r="G1389" t="s">
        <v>2108</v>
      </c>
      <c r="H1389" t="s">
        <v>2119</v>
      </c>
      <c r="I1389" t="s">
        <v>2143</v>
      </c>
      <c r="J1389" t="s">
        <v>3676</v>
      </c>
      <c r="K1389">
        <v>35475.339999999997</v>
      </c>
      <c r="L1389" t="s">
        <v>1894</v>
      </c>
      <c r="M1389" t="s">
        <v>1893</v>
      </c>
      <c r="N1389">
        <v>11600.5</v>
      </c>
      <c r="O1389" t="s">
        <v>1895</v>
      </c>
      <c r="P1389">
        <v>2040</v>
      </c>
      <c r="Q1389" t="s">
        <v>3941</v>
      </c>
      <c r="R1389" t="s">
        <v>1889</v>
      </c>
      <c r="S1389" t="s">
        <v>1890</v>
      </c>
      <c r="T1389" t="s">
        <v>5291</v>
      </c>
      <c r="U1389" t="s">
        <v>1891</v>
      </c>
      <c r="V1389" t="s">
        <v>5316</v>
      </c>
      <c r="W1389" t="s">
        <v>1892</v>
      </c>
      <c r="X1389">
        <v>6956.2</v>
      </c>
    </row>
    <row r="1390" spans="1:24" ht="13.2" x14ac:dyDescent="0.25">
      <c r="A1390" t="s">
        <v>7002</v>
      </c>
      <c r="B1390" t="s">
        <v>123</v>
      </c>
      <c r="C1390" t="s">
        <v>1855</v>
      </c>
      <c r="D1390" t="s">
        <v>2079</v>
      </c>
      <c r="E1390" t="s">
        <v>2100</v>
      </c>
      <c r="F1390">
        <v>2006</v>
      </c>
      <c r="G1390" t="s">
        <v>2107</v>
      </c>
      <c r="H1390" t="s">
        <v>2114</v>
      </c>
      <c r="I1390" t="s">
        <v>2143</v>
      </c>
      <c r="J1390" t="s">
        <v>3677</v>
      </c>
      <c r="K1390">
        <v>46260.44</v>
      </c>
      <c r="L1390" t="s">
        <v>1894</v>
      </c>
      <c r="M1390" t="s">
        <v>1893</v>
      </c>
      <c r="N1390">
        <v>12200.41</v>
      </c>
      <c r="O1390" t="s">
        <v>1895</v>
      </c>
      <c r="P1390">
        <v>3671.83</v>
      </c>
      <c r="Q1390" t="s">
        <v>3724</v>
      </c>
      <c r="R1390" t="s">
        <v>1889</v>
      </c>
      <c r="S1390" t="s">
        <v>1890</v>
      </c>
      <c r="T1390" t="s">
        <v>5292</v>
      </c>
      <c r="U1390" t="s">
        <v>1891</v>
      </c>
      <c r="V1390" t="s">
        <v>5316</v>
      </c>
      <c r="W1390" t="s">
        <v>1892</v>
      </c>
      <c r="X1390">
        <v>7955.85</v>
      </c>
    </row>
    <row r="1391" spans="1:24" ht="13.2" x14ac:dyDescent="0.25">
      <c r="A1391" t="s">
        <v>7003</v>
      </c>
      <c r="B1391" t="s">
        <v>302</v>
      </c>
      <c r="C1391" t="s">
        <v>1856</v>
      </c>
      <c r="D1391" t="s">
        <v>2081</v>
      </c>
      <c r="E1391" t="s">
        <v>2082</v>
      </c>
      <c r="F1391">
        <v>2006</v>
      </c>
      <c r="G1391" t="s">
        <v>2107</v>
      </c>
      <c r="H1391" t="s">
        <v>2113</v>
      </c>
      <c r="I1391" t="s">
        <v>2141</v>
      </c>
      <c r="J1391" t="s">
        <v>3678</v>
      </c>
      <c r="K1391">
        <v>54224.24</v>
      </c>
      <c r="L1391" t="s">
        <v>1894</v>
      </c>
      <c r="M1391" t="s">
        <v>1893</v>
      </c>
      <c r="N1391">
        <v>6555.82</v>
      </c>
      <c r="O1391" t="s">
        <v>1895</v>
      </c>
      <c r="P1391">
        <v>5190.45</v>
      </c>
      <c r="Q1391" t="s">
        <v>3935</v>
      </c>
      <c r="R1391" t="s">
        <v>1889</v>
      </c>
      <c r="S1391" t="s">
        <v>1890</v>
      </c>
      <c r="T1391" t="s">
        <v>5293</v>
      </c>
      <c r="U1391" t="s">
        <v>1891</v>
      </c>
      <c r="V1391" t="s">
        <v>5316</v>
      </c>
      <c r="W1391" t="s">
        <v>1892</v>
      </c>
      <c r="X1391">
        <v>2871.38</v>
      </c>
    </row>
    <row r="1392" spans="1:24" ht="13.2" x14ac:dyDescent="0.25">
      <c r="A1392" t="s">
        <v>7004</v>
      </c>
      <c r="B1392" t="s">
        <v>448</v>
      </c>
      <c r="C1392" t="s">
        <v>1857</v>
      </c>
      <c r="D1392" t="s">
        <v>2082</v>
      </c>
      <c r="E1392" t="s">
        <v>2098</v>
      </c>
      <c r="F1392">
        <v>2006</v>
      </c>
      <c r="G1392" t="s">
        <v>2106</v>
      </c>
      <c r="H1392" t="s">
        <v>2115</v>
      </c>
      <c r="I1392" t="s">
        <v>2142</v>
      </c>
      <c r="J1392" t="s">
        <v>3679</v>
      </c>
      <c r="K1392">
        <v>45581.5</v>
      </c>
      <c r="L1392" t="s">
        <v>1894</v>
      </c>
      <c r="M1392" t="s">
        <v>1893</v>
      </c>
      <c r="N1392">
        <v>14401.04</v>
      </c>
      <c r="O1392" t="s">
        <v>1895</v>
      </c>
      <c r="P1392">
        <v>2564.06</v>
      </c>
      <c r="Q1392" t="s">
        <v>3723</v>
      </c>
      <c r="R1392" t="s">
        <v>1889</v>
      </c>
      <c r="S1392" t="s">
        <v>1890</v>
      </c>
      <c r="T1392" t="s">
        <v>5294</v>
      </c>
      <c r="U1392" t="s">
        <v>1891</v>
      </c>
      <c r="V1392" t="s">
        <v>5316</v>
      </c>
      <c r="W1392" t="s">
        <v>1892</v>
      </c>
      <c r="X1392">
        <v>6932.75</v>
      </c>
    </row>
    <row r="1393" spans="1:24" ht="13.2" x14ac:dyDescent="0.25">
      <c r="A1393" t="s">
        <v>7005</v>
      </c>
      <c r="B1393" t="s">
        <v>271</v>
      </c>
      <c r="C1393" t="s">
        <v>1858</v>
      </c>
      <c r="D1393" t="s">
        <v>2079</v>
      </c>
      <c r="E1393" t="s">
        <v>2103</v>
      </c>
      <c r="F1393">
        <v>1992</v>
      </c>
      <c r="G1393" t="s">
        <v>2107</v>
      </c>
      <c r="H1393" t="s">
        <v>2109</v>
      </c>
      <c r="I1393" t="s">
        <v>2294</v>
      </c>
      <c r="J1393" t="s">
        <v>3680</v>
      </c>
      <c r="K1393">
        <v>22467.68</v>
      </c>
      <c r="L1393" t="s">
        <v>1894</v>
      </c>
      <c r="M1393" t="s">
        <v>1893</v>
      </c>
      <c r="N1393">
        <v>7610.13</v>
      </c>
      <c r="O1393" t="s">
        <v>1895</v>
      </c>
      <c r="P1393">
        <v>6525.83</v>
      </c>
      <c r="Q1393" t="s">
        <v>3907</v>
      </c>
      <c r="R1393" t="s">
        <v>1889</v>
      </c>
      <c r="S1393" t="s">
        <v>1890</v>
      </c>
      <c r="T1393" t="s">
        <v>5295</v>
      </c>
      <c r="U1393" t="s">
        <v>1891</v>
      </c>
      <c r="V1393" t="s">
        <v>5316</v>
      </c>
      <c r="W1393" t="s">
        <v>1892</v>
      </c>
      <c r="X1393">
        <v>7130.79</v>
      </c>
    </row>
    <row r="1394" spans="1:24" ht="13.2" x14ac:dyDescent="0.25">
      <c r="A1394" t="s">
        <v>7006</v>
      </c>
      <c r="B1394" t="s">
        <v>346</v>
      </c>
      <c r="C1394" t="s">
        <v>1859</v>
      </c>
      <c r="D1394" t="s">
        <v>2082</v>
      </c>
      <c r="E1394" t="s">
        <v>2096</v>
      </c>
      <c r="F1394">
        <v>2007</v>
      </c>
      <c r="G1394" t="s">
        <v>2107</v>
      </c>
      <c r="H1394" t="s">
        <v>2119</v>
      </c>
      <c r="I1394" t="s">
        <v>2299</v>
      </c>
      <c r="J1394" t="s">
        <v>3681</v>
      </c>
      <c r="K1394">
        <v>33334.01</v>
      </c>
      <c r="L1394" t="s">
        <v>1894</v>
      </c>
      <c r="M1394" t="s">
        <v>1893</v>
      </c>
      <c r="N1394">
        <v>8469.9699999999993</v>
      </c>
      <c r="O1394" t="s">
        <v>1895</v>
      </c>
      <c r="P1394">
        <v>3602.13</v>
      </c>
      <c r="Q1394" t="s">
        <v>3723</v>
      </c>
      <c r="R1394" t="s">
        <v>1889</v>
      </c>
      <c r="S1394" t="s">
        <v>1890</v>
      </c>
      <c r="T1394" t="s">
        <v>5296</v>
      </c>
      <c r="U1394" t="s">
        <v>1891</v>
      </c>
      <c r="V1394" t="s">
        <v>5316</v>
      </c>
      <c r="W1394" t="s">
        <v>1892</v>
      </c>
      <c r="X1394">
        <v>1660.84</v>
      </c>
    </row>
    <row r="1395" spans="1:24" ht="13.2" x14ac:dyDescent="0.25">
      <c r="A1395" t="s">
        <v>7007</v>
      </c>
      <c r="B1395" t="s">
        <v>283</v>
      </c>
      <c r="C1395" t="s">
        <v>1860</v>
      </c>
      <c r="D1395" t="s">
        <v>2081</v>
      </c>
      <c r="E1395" t="s">
        <v>2088</v>
      </c>
      <c r="F1395">
        <v>2005</v>
      </c>
      <c r="G1395" t="s">
        <v>2107</v>
      </c>
      <c r="H1395" t="s">
        <v>2119</v>
      </c>
      <c r="I1395" t="s">
        <v>2301</v>
      </c>
      <c r="J1395" t="s">
        <v>3682</v>
      </c>
      <c r="K1395">
        <v>25452.02</v>
      </c>
      <c r="L1395" t="s">
        <v>1894</v>
      </c>
      <c r="M1395" t="s">
        <v>1893</v>
      </c>
      <c r="N1395">
        <v>4102.83</v>
      </c>
      <c r="O1395" t="s">
        <v>1895</v>
      </c>
      <c r="P1395">
        <v>2449.71</v>
      </c>
      <c r="Q1395" t="s">
        <v>3904</v>
      </c>
      <c r="R1395" t="s">
        <v>1889</v>
      </c>
      <c r="S1395" t="s">
        <v>1890</v>
      </c>
      <c r="T1395" t="s">
        <v>5297</v>
      </c>
      <c r="U1395" t="s">
        <v>1891</v>
      </c>
      <c r="V1395" t="s">
        <v>5319</v>
      </c>
      <c r="W1395" t="s">
        <v>1892</v>
      </c>
      <c r="X1395">
        <v>9973.91</v>
      </c>
    </row>
    <row r="1396" spans="1:24" ht="13.2" x14ac:dyDescent="0.25">
      <c r="A1396" t="s">
        <v>7008</v>
      </c>
      <c r="B1396" t="s">
        <v>302</v>
      </c>
      <c r="C1396" t="s">
        <v>1861</v>
      </c>
      <c r="D1396" t="s">
        <v>2082</v>
      </c>
      <c r="E1396" t="s">
        <v>2102</v>
      </c>
      <c r="F1396">
        <v>2006</v>
      </c>
      <c r="G1396" t="s">
        <v>2108</v>
      </c>
      <c r="H1396" t="s">
        <v>2110</v>
      </c>
      <c r="I1396" t="s">
        <v>2299</v>
      </c>
      <c r="J1396" t="s">
        <v>3683</v>
      </c>
      <c r="K1396">
        <v>46921.22</v>
      </c>
      <c r="L1396" t="s">
        <v>1894</v>
      </c>
      <c r="M1396" t="s">
        <v>1893</v>
      </c>
      <c r="N1396">
        <v>13890.78</v>
      </c>
      <c r="O1396" t="s">
        <v>1895</v>
      </c>
      <c r="P1396">
        <v>5626.57</v>
      </c>
      <c r="Q1396" t="s">
        <v>3950</v>
      </c>
      <c r="R1396" t="s">
        <v>1889</v>
      </c>
      <c r="S1396" t="s">
        <v>1890</v>
      </c>
      <c r="T1396" t="s">
        <v>5298</v>
      </c>
      <c r="U1396" t="s">
        <v>1891</v>
      </c>
      <c r="V1396" t="s">
        <v>5316</v>
      </c>
      <c r="W1396" t="s">
        <v>1892</v>
      </c>
      <c r="X1396">
        <v>7724.36</v>
      </c>
    </row>
    <row r="1397" spans="1:24" ht="13.2" x14ac:dyDescent="0.25">
      <c r="A1397" t="s">
        <v>7009</v>
      </c>
      <c r="B1397" t="s">
        <v>181</v>
      </c>
      <c r="C1397" t="s">
        <v>1862</v>
      </c>
      <c r="D1397" t="s">
        <v>2082</v>
      </c>
      <c r="E1397" t="s">
        <v>2088</v>
      </c>
      <c r="F1397">
        <v>1994</v>
      </c>
      <c r="G1397" t="s">
        <v>2106</v>
      </c>
      <c r="H1397" t="s">
        <v>2122</v>
      </c>
      <c r="I1397" t="s">
        <v>2299</v>
      </c>
      <c r="J1397" t="s">
        <v>3684</v>
      </c>
      <c r="K1397">
        <v>24329.62</v>
      </c>
      <c r="L1397" t="s">
        <v>1894</v>
      </c>
      <c r="M1397" t="s">
        <v>1893</v>
      </c>
      <c r="N1397">
        <v>11394.03</v>
      </c>
      <c r="O1397" t="s">
        <v>1895</v>
      </c>
      <c r="P1397">
        <v>4522.37</v>
      </c>
      <c r="Q1397" t="s">
        <v>3940</v>
      </c>
      <c r="R1397" t="s">
        <v>1889</v>
      </c>
      <c r="S1397" t="s">
        <v>1890</v>
      </c>
      <c r="T1397" t="s">
        <v>5299</v>
      </c>
      <c r="U1397" t="s">
        <v>1891</v>
      </c>
      <c r="V1397" t="s">
        <v>5316</v>
      </c>
      <c r="W1397" t="s">
        <v>1892</v>
      </c>
      <c r="X1397">
        <v>5918.43</v>
      </c>
    </row>
    <row r="1398" spans="1:24" ht="13.2" x14ac:dyDescent="0.25">
      <c r="A1398" t="s">
        <v>7010</v>
      </c>
      <c r="B1398" t="s">
        <v>442</v>
      </c>
      <c r="C1398" t="s">
        <v>1863</v>
      </c>
      <c r="D1398" t="s">
        <v>2080</v>
      </c>
      <c r="E1398" t="s">
        <v>2096</v>
      </c>
      <c r="F1398">
        <v>2004</v>
      </c>
      <c r="G1398" t="s">
        <v>2108</v>
      </c>
      <c r="H1398" t="s">
        <v>2109</v>
      </c>
      <c r="I1398" t="s">
        <v>2143</v>
      </c>
      <c r="J1398" t="s">
        <v>3685</v>
      </c>
      <c r="K1398">
        <v>23138.799999999999</v>
      </c>
      <c r="L1398" t="s">
        <v>1894</v>
      </c>
      <c r="M1398" t="s">
        <v>1893</v>
      </c>
      <c r="N1398">
        <v>11323.26</v>
      </c>
      <c r="O1398" t="s">
        <v>1895</v>
      </c>
      <c r="P1398">
        <v>4626.99</v>
      </c>
      <c r="Q1398" t="s">
        <v>3924</v>
      </c>
      <c r="R1398" t="s">
        <v>1889</v>
      </c>
      <c r="S1398" t="s">
        <v>1890</v>
      </c>
      <c r="T1398" t="s">
        <v>5300</v>
      </c>
      <c r="U1398" t="s">
        <v>1891</v>
      </c>
      <c r="V1398" t="s">
        <v>5316</v>
      </c>
      <c r="W1398" t="s">
        <v>1892</v>
      </c>
      <c r="X1398">
        <v>2726.2</v>
      </c>
    </row>
    <row r="1399" spans="1:24" ht="13.2" x14ac:dyDescent="0.25">
      <c r="A1399" t="s">
        <v>7011</v>
      </c>
      <c r="B1399" t="s">
        <v>372</v>
      </c>
      <c r="C1399" t="s">
        <v>1864</v>
      </c>
      <c r="D1399" t="s">
        <v>2082</v>
      </c>
      <c r="E1399" t="s">
        <v>2098</v>
      </c>
      <c r="F1399">
        <v>2012</v>
      </c>
      <c r="G1399" t="s">
        <v>2107</v>
      </c>
      <c r="H1399" t="s">
        <v>2117</v>
      </c>
      <c r="I1399" t="s">
        <v>2295</v>
      </c>
      <c r="J1399" t="s">
        <v>3686</v>
      </c>
      <c r="K1399">
        <v>29732.37</v>
      </c>
      <c r="L1399" t="s">
        <v>1894</v>
      </c>
      <c r="M1399" t="s">
        <v>1893</v>
      </c>
      <c r="N1399">
        <v>6848.05</v>
      </c>
      <c r="O1399" t="s">
        <v>1895</v>
      </c>
      <c r="P1399">
        <v>5740.61</v>
      </c>
      <c r="Q1399" t="s">
        <v>3724</v>
      </c>
      <c r="R1399" t="s">
        <v>1889</v>
      </c>
      <c r="S1399" t="s">
        <v>1890</v>
      </c>
      <c r="T1399" t="s">
        <v>5301</v>
      </c>
      <c r="U1399" t="s">
        <v>1891</v>
      </c>
      <c r="V1399" t="s">
        <v>5316</v>
      </c>
      <c r="W1399" t="s">
        <v>1892</v>
      </c>
      <c r="X1399">
        <v>2477.9899999999998</v>
      </c>
    </row>
    <row r="1400" spans="1:24" ht="13.2" x14ac:dyDescent="0.25">
      <c r="A1400" t="s">
        <v>7012</v>
      </c>
      <c r="B1400" t="s">
        <v>270</v>
      </c>
      <c r="C1400" t="s">
        <v>1865</v>
      </c>
      <c r="D1400" t="s">
        <v>2078</v>
      </c>
      <c r="E1400" t="s">
        <v>2091</v>
      </c>
      <c r="F1400">
        <v>2007</v>
      </c>
      <c r="G1400" t="s">
        <v>2107</v>
      </c>
      <c r="H1400" t="s">
        <v>2118</v>
      </c>
      <c r="I1400" t="s">
        <v>2299</v>
      </c>
      <c r="J1400" t="s">
        <v>3687</v>
      </c>
      <c r="K1400">
        <v>48415.87</v>
      </c>
      <c r="L1400" t="s">
        <v>1894</v>
      </c>
      <c r="M1400" t="s">
        <v>1893</v>
      </c>
      <c r="N1400">
        <v>13170.25</v>
      </c>
      <c r="O1400" t="s">
        <v>1895</v>
      </c>
      <c r="P1400">
        <v>5247.26</v>
      </c>
      <c r="Q1400" t="s">
        <v>3907</v>
      </c>
      <c r="R1400" t="s">
        <v>1889</v>
      </c>
      <c r="S1400" t="s">
        <v>1890</v>
      </c>
      <c r="T1400" t="s">
        <v>4823</v>
      </c>
      <c r="U1400" t="s">
        <v>1891</v>
      </c>
      <c r="V1400" t="s">
        <v>5316</v>
      </c>
      <c r="W1400" t="s">
        <v>1892</v>
      </c>
      <c r="X1400">
        <v>7928.4</v>
      </c>
    </row>
    <row r="1401" spans="1:24" ht="13.2" x14ac:dyDescent="0.25">
      <c r="A1401" t="s">
        <v>7013</v>
      </c>
      <c r="B1401" t="s">
        <v>375</v>
      </c>
      <c r="C1401" t="s">
        <v>1866</v>
      </c>
      <c r="D1401" t="s">
        <v>2082</v>
      </c>
      <c r="E1401" t="s">
        <v>2083</v>
      </c>
      <c r="F1401">
        <v>1999</v>
      </c>
      <c r="G1401" t="s">
        <v>2108</v>
      </c>
      <c r="H1401" t="s">
        <v>2115</v>
      </c>
      <c r="I1401" t="s">
        <v>2272</v>
      </c>
      <c r="J1401" t="s">
        <v>3688</v>
      </c>
      <c r="K1401">
        <v>37954.639999999999</v>
      </c>
      <c r="L1401" t="s">
        <v>1894</v>
      </c>
      <c r="M1401" t="s">
        <v>1893</v>
      </c>
      <c r="N1401">
        <v>5519.62</v>
      </c>
      <c r="O1401" t="s">
        <v>1895</v>
      </c>
      <c r="P1401">
        <v>5614.66</v>
      </c>
      <c r="Q1401" t="s">
        <v>3901</v>
      </c>
      <c r="R1401" t="s">
        <v>1889</v>
      </c>
      <c r="S1401" t="s">
        <v>1890</v>
      </c>
      <c r="T1401" t="s">
        <v>5302</v>
      </c>
      <c r="U1401" t="s">
        <v>1891</v>
      </c>
      <c r="V1401" t="s">
        <v>5626</v>
      </c>
      <c r="W1401" t="s">
        <v>1892</v>
      </c>
      <c r="X1401">
        <v>9385.7999999999993</v>
      </c>
    </row>
    <row r="1402" spans="1:24" ht="13.2" x14ac:dyDescent="0.25">
      <c r="A1402" t="s">
        <v>7014</v>
      </c>
      <c r="B1402" t="s">
        <v>151</v>
      </c>
      <c r="C1402" t="s">
        <v>1867</v>
      </c>
      <c r="D1402" t="s">
        <v>2079</v>
      </c>
      <c r="E1402" t="s">
        <v>2096</v>
      </c>
      <c r="F1402">
        <v>2012</v>
      </c>
      <c r="G1402" t="s">
        <v>2108</v>
      </c>
      <c r="H1402" t="s">
        <v>2116</v>
      </c>
      <c r="I1402" t="s">
        <v>2142</v>
      </c>
      <c r="J1402" t="s">
        <v>3689</v>
      </c>
      <c r="K1402">
        <v>41700.629999999997</v>
      </c>
      <c r="L1402" t="s">
        <v>1894</v>
      </c>
      <c r="M1402" t="s">
        <v>1893</v>
      </c>
      <c r="N1402">
        <v>7062.19</v>
      </c>
      <c r="O1402" t="s">
        <v>1895</v>
      </c>
      <c r="P1402">
        <v>5991.39</v>
      </c>
      <c r="Q1402" t="s">
        <v>3893</v>
      </c>
      <c r="R1402" t="s">
        <v>1889</v>
      </c>
      <c r="S1402" t="s">
        <v>1890</v>
      </c>
      <c r="T1402" t="s">
        <v>5303</v>
      </c>
      <c r="U1402" t="s">
        <v>1891</v>
      </c>
      <c r="V1402" t="s">
        <v>5316</v>
      </c>
      <c r="W1402" t="s">
        <v>1892</v>
      </c>
      <c r="X1402">
        <v>8928.3799999999992</v>
      </c>
    </row>
    <row r="1403" spans="1:24" ht="13.2" x14ac:dyDescent="0.25">
      <c r="A1403" t="s">
        <v>7015</v>
      </c>
      <c r="B1403" t="s">
        <v>194</v>
      </c>
      <c r="C1403" t="s">
        <v>1868</v>
      </c>
      <c r="D1403" t="s">
        <v>2081</v>
      </c>
      <c r="E1403" t="s">
        <v>2105</v>
      </c>
      <c r="F1403">
        <v>2011</v>
      </c>
      <c r="G1403" t="s">
        <v>2107</v>
      </c>
      <c r="H1403" t="s">
        <v>2110</v>
      </c>
      <c r="I1403" t="s">
        <v>2235</v>
      </c>
      <c r="J1403" t="s">
        <v>3690</v>
      </c>
      <c r="K1403">
        <v>21833.48</v>
      </c>
      <c r="L1403" t="s">
        <v>1894</v>
      </c>
      <c r="M1403" t="s">
        <v>1893</v>
      </c>
      <c r="N1403">
        <v>11188.65</v>
      </c>
      <c r="O1403" t="s">
        <v>1895</v>
      </c>
      <c r="P1403">
        <v>2416.48</v>
      </c>
      <c r="Q1403" t="s">
        <v>3897</v>
      </c>
      <c r="R1403" t="s">
        <v>1889</v>
      </c>
      <c r="S1403" t="s">
        <v>1890</v>
      </c>
      <c r="T1403" t="s">
        <v>5304</v>
      </c>
      <c r="U1403" t="s">
        <v>1891</v>
      </c>
      <c r="V1403" t="s">
        <v>5324</v>
      </c>
      <c r="W1403" t="s">
        <v>1892</v>
      </c>
      <c r="X1403">
        <v>7698.21</v>
      </c>
    </row>
    <row r="1404" spans="1:24" ht="13.2" x14ac:dyDescent="0.25">
      <c r="A1404" t="s">
        <v>7016</v>
      </c>
      <c r="B1404" t="s">
        <v>341</v>
      </c>
      <c r="C1404" t="s">
        <v>1869</v>
      </c>
      <c r="D1404" t="s">
        <v>2082</v>
      </c>
      <c r="E1404" t="s">
        <v>2090</v>
      </c>
      <c r="F1404">
        <v>2003</v>
      </c>
      <c r="G1404" t="s">
        <v>2108</v>
      </c>
      <c r="H1404" t="s">
        <v>2111</v>
      </c>
      <c r="I1404" t="s">
        <v>2298</v>
      </c>
      <c r="J1404" t="s">
        <v>3691</v>
      </c>
      <c r="K1404">
        <v>41223.589999999997</v>
      </c>
      <c r="L1404" t="s">
        <v>1894</v>
      </c>
      <c r="M1404" t="s">
        <v>1893</v>
      </c>
      <c r="N1404">
        <v>13075.53</v>
      </c>
      <c r="O1404" t="s">
        <v>1895</v>
      </c>
      <c r="P1404">
        <v>4009.83</v>
      </c>
      <c r="Q1404" t="s">
        <v>3723</v>
      </c>
      <c r="R1404" t="s">
        <v>1889</v>
      </c>
      <c r="S1404" t="s">
        <v>1890</v>
      </c>
      <c r="T1404" t="s">
        <v>5305</v>
      </c>
      <c r="U1404" t="s">
        <v>1891</v>
      </c>
      <c r="V1404" t="s">
        <v>5316</v>
      </c>
      <c r="W1404" t="s">
        <v>1892</v>
      </c>
      <c r="X1404">
        <v>9524.1200000000008</v>
      </c>
    </row>
    <row r="1405" spans="1:24" ht="13.2" x14ac:dyDescent="0.25">
      <c r="A1405" t="s">
        <v>7017</v>
      </c>
      <c r="B1405" t="s">
        <v>339</v>
      </c>
      <c r="C1405" t="s">
        <v>1870</v>
      </c>
      <c r="D1405" t="s">
        <v>2001</v>
      </c>
      <c r="E1405" t="s">
        <v>2086</v>
      </c>
      <c r="F1405">
        <v>2003</v>
      </c>
      <c r="G1405" t="s">
        <v>2108</v>
      </c>
      <c r="H1405" t="s">
        <v>2118</v>
      </c>
      <c r="I1405" t="s">
        <v>2297</v>
      </c>
      <c r="J1405" t="s">
        <v>3692</v>
      </c>
      <c r="K1405">
        <v>24909.200000000001</v>
      </c>
      <c r="L1405" t="s">
        <v>1894</v>
      </c>
      <c r="M1405" t="s">
        <v>1893</v>
      </c>
      <c r="N1405">
        <v>4088.99</v>
      </c>
      <c r="O1405" t="s">
        <v>1895</v>
      </c>
      <c r="P1405">
        <v>8536.25</v>
      </c>
      <c r="Q1405" t="s">
        <v>3934</v>
      </c>
      <c r="R1405" t="s">
        <v>1889</v>
      </c>
      <c r="S1405" t="s">
        <v>1890</v>
      </c>
      <c r="T1405" t="s">
        <v>5306</v>
      </c>
      <c r="U1405" t="s">
        <v>1891</v>
      </c>
      <c r="V1405" t="s">
        <v>5316</v>
      </c>
      <c r="W1405" t="s">
        <v>1892</v>
      </c>
      <c r="X1405">
        <v>8277.94</v>
      </c>
    </row>
    <row r="1406" spans="1:24" ht="13.2" x14ac:dyDescent="0.25">
      <c r="A1406" t="s">
        <v>7018</v>
      </c>
      <c r="B1406" t="s">
        <v>212</v>
      </c>
      <c r="C1406" t="s">
        <v>1871</v>
      </c>
      <c r="D1406" t="s">
        <v>2081</v>
      </c>
      <c r="E1406" t="s">
        <v>2099</v>
      </c>
      <c r="F1406">
        <v>2005</v>
      </c>
      <c r="G1406" t="s">
        <v>2107</v>
      </c>
      <c r="H1406" t="s">
        <v>2121</v>
      </c>
      <c r="I1406" t="s">
        <v>2143</v>
      </c>
      <c r="J1406" t="s">
        <v>3693</v>
      </c>
      <c r="K1406">
        <v>29067.58</v>
      </c>
      <c r="L1406" t="s">
        <v>1894</v>
      </c>
      <c r="M1406" t="s">
        <v>1893</v>
      </c>
      <c r="N1406">
        <v>11173.85</v>
      </c>
      <c r="O1406" t="s">
        <v>1895</v>
      </c>
      <c r="P1406">
        <v>4213.59</v>
      </c>
      <c r="Q1406" t="s">
        <v>3931</v>
      </c>
      <c r="R1406" t="s">
        <v>1889</v>
      </c>
      <c r="S1406" t="s">
        <v>1890</v>
      </c>
      <c r="T1406" t="s">
        <v>5307</v>
      </c>
      <c r="U1406" t="s">
        <v>1891</v>
      </c>
      <c r="V1406" t="s">
        <v>5316</v>
      </c>
      <c r="W1406" t="s">
        <v>1892</v>
      </c>
      <c r="X1406">
        <v>2811.74</v>
      </c>
    </row>
    <row r="1407" spans="1:24" ht="13.2" x14ac:dyDescent="0.25">
      <c r="A1407" t="s">
        <v>7019</v>
      </c>
      <c r="B1407" t="s">
        <v>332</v>
      </c>
      <c r="C1407" t="s">
        <v>1872</v>
      </c>
      <c r="D1407" t="s">
        <v>2082</v>
      </c>
      <c r="E1407" t="s">
        <v>2098</v>
      </c>
      <c r="F1407">
        <v>2009</v>
      </c>
      <c r="G1407" t="s">
        <v>2108</v>
      </c>
      <c r="H1407" t="s">
        <v>2123</v>
      </c>
      <c r="I1407" t="s">
        <v>2133</v>
      </c>
      <c r="J1407" t="s">
        <v>3694</v>
      </c>
      <c r="K1407">
        <v>26543.11</v>
      </c>
      <c r="L1407" t="s">
        <v>1894</v>
      </c>
      <c r="M1407" t="s">
        <v>1893</v>
      </c>
      <c r="N1407">
        <v>5781.94</v>
      </c>
      <c r="O1407" t="s">
        <v>1895</v>
      </c>
      <c r="P1407">
        <v>2899.72</v>
      </c>
      <c r="Q1407" t="s">
        <v>3899</v>
      </c>
      <c r="R1407" t="s">
        <v>1889</v>
      </c>
      <c r="S1407" t="s">
        <v>1890</v>
      </c>
      <c r="T1407" t="s">
        <v>5308</v>
      </c>
      <c r="U1407" t="s">
        <v>1891</v>
      </c>
      <c r="V1407" t="s">
        <v>5316</v>
      </c>
      <c r="W1407" t="s">
        <v>1892</v>
      </c>
      <c r="X1407">
        <v>3652.2</v>
      </c>
    </row>
    <row r="1408" spans="1:24" ht="13.2" x14ac:dyDescent="0.25">
      <c r="A1408" t="s">
        <v>7020</v>
      </c>
      <c r="B1408" t="s">
        <v>247</v>
      </c>
      <c r="C1408" t="s">
        <v>1873</v>
      </c>
      <c r="D1408" t="s">
        <v>2080</v>
      </c>
      <c r="E1408" t="s">
        <v>2095</v>
      </c>
      <c r="F1408">
        <v>2007</v>
      </c>
      <c r="G1408" t="s">
        <v>2106</v>
      </c>
      <c r="H1408" t="s">
        <v>2121</v>
      </c>
      <c r="I1408" t="s">
        <v>2235</v>
      </c>
      <c r="J1408" t="s">
        <v>3695</v>
      </c>
      <c r="K1408">
        <v>35223.31</v>
      </c>
      <c r="L1408" t="s">
        <v>1894</v>
      </c>
      <c r="M1408" t="s">
        <v>1893</v>
      </c>
      <c r="N1408">
        <v>12367.69</v>
      </c>
      <c r="O1408" t="s">
        <v>1895</v>
      </c>
      <c r="P1408">
        <v>5707.57</v>
      </c>
      <c r="Q1408" t="s">
        <v>3900</v>
      </c>
      <c r="R1408" t="s">
        <v>1889</v>
      </c>
      <c r="S1408" t="s">
        <v>1890</v>
      </c>
      <c r="T1408" t="s">
        <v>5309</v>
      </c>
      <c r="U1408" t="s">
        <v>1891</v>
      </c>
      <c r="V1408" t="s">
        <v>5316</v>
      </c>
      <c r="W1408" t="s">
        <v>1892</v>
      </c>
      <c r="X1408">
        <v>1981.76</v>
      </c>
    </row>
    <row r="1409" spans="1:24" ht="13.2" x14ac:dyDescent="0.25">
      <c r="A1409" t="s">
        <v>7021</v>
      </c>
      <c r="B1409" t="s">
        <v>322</v>
      </c>
      <c r="C1409" t="s">
        <v>1874</v>
      </c>
      <c r="D1409" t="s">
        <v>2082</v>
      </c>
      <c r="E1409" t="s">
        <v>2095</v>
      </c>
      <c r="F1409">
        <v>1984</v>
      </c>
      <c r="G1409" t="s">
        <v>2108</v>
      </c>
      <c r="H1409" t="s">
        <v>2109</v>
      </c>
      <c r="I1409" t="s">
        <v>2294</v>
      </c>
      <c r="J1409" t="s">
        <v>3696</v>
      </c>
      <c r="K1409">
        <v>30089.279999999999</v>
      </c>
      <c r="L1409" t="s">
        <v>1894</v>
      </c>
      <c r="M1409" t="s">
        <v>1893</v>
      </c>
      <c r="N1409">
        <v>8922.64</v>
      </c>
      <c r="O1409" t="s">
        <v>1895</v>
      </c>
      <c r="P1409">
        <v>7028.95</v>
      </c>
      <c r="Q1409" t="s">
        <v>3928</v>
      </c>
      <c r="R1409" t="s">
        <v>1889</v>
      </c>
      <c r="S1409" t="s">
        <v>1890</v>
      </c>
      <c r="T1409" t="s">
        <v>5310</v>
      </c>
      <c r="U1409" t="s">
        <v>1891</v>
      </c>
      <c r="V1409" t="s">
        <v>5316</v>
      </c>
      <c r="W1409" t="s">
        <v>1892</v>
      </c>
      <c r="X1409">
        <v>4056.37</v>
      </c>
    </row>
    <row r="1410" spans="1:24" ht="13.2" x14ac:dyDescent="0.25">
      <c r="A1410" t="s">
        <v>7022</v>
      </c>
      <c r="B1410" t="s">
        <v>463</v>
      </c>
      <c r="C1410" t="s">
        <v>1875</v>
      </c>
      <c r="D1410" t="s">
        <v>2078</v>
      </c>
      <c r="E1410" t="s">
        <v>2100</v>
      </c>
      <c r="F1410">
        <v>2013</v>
      </c>
      <c r="G1410" t="s">
        <v>2106</v>
      </c>
      <c r="H1410" t="s">
        <v>2114</v>
      </c>
      <c r="I1410" t="s">
        <v>2133</v>
      </c>
      <c r="J1410" t="s">
        <v>3697</v>
      </c>
      <c r="K1410">
        <v>30636.81</v>
      </c>
      <c r="L1410" t="s">
        <v>1894</v>
      </c>
      <c r="M1410" t="s">
        <v>1893</v>
      </c>
      <c r="N1410">
        <v>12133.16</v>
      </c>
      <c r="O1410" t="s">
        <v>1895</v>
      </c>
      <c r="P1410">
        <v>7258.42</v>
      </c>
      <c r="Q1410" t="s">
        <v>3929</v>
      </c>
      <c r="R1410" t="s">
        <v>1889</v>
      </c>
      <c r="S1410" t="s">
        <v>1890</v>
      </c>
      <c r="T1410" t="s">
        <v>5311</v>
      </c>
      <c r="U1410" t="s">
        <v>1891</v>
      </c>
      <c r="V1410" t="s">
        <v>5626</v>
      </c>
      <c r="W1410" t="s">
        <v>1892</v>
      </c>
      <c r="X1410">
        <v>6678.81</v>
      </c>
    </row>
    <row r="1411" spans="1:24" ht="13.2" x14ac:dyDescent="0.25">
      <c r="A1411" t="s">
        <v>7023</v>
      </c>
      <c r="B1411" t="s">
        <v>232</v>
      </c>
      <c r="C1411" t="s">
        <v>1876</v>
      </c>
      <c r="D1411" t="s">
        <v>2082</v>
      </c>
      <c r="E1411" t="s">
        <v>2099</v>
      </c>
      <c r="F1411">
        <v>1995</v>
      </c>
      <c r="G1411" t="s">
        <v>2108</v>
      </c>
      <c r="H1411" t="s">
        <v>2121</v>
      </c>
      <c r="I1411" t="s">
        <v>2225</v>
      </c>
      <c r="J1411" t="s">
        <v>3698</v>
      </c>
      <c r="K1411">
        <v>27853.040000000001</v>
      </c>
      <c r="L1411" t="s">
        <v>1894</v>
      </c>
      <c r="M1411" t="s">
        <v>1893</v>
      </c>
      <c r="N1411">
        <v>13038.15</v>
      </c>
      <c r="O1411" t="s">
        <v>1895</v>
      </c>
      <c r="P1411">
        <v>8680.7000000000007</v>
      </c>
      <c r="Q1411" t="s">
        <v>3724</v>
      </c>
      <c r="R1411" t="s">
        <v>1889</v>
      </c>
      <c r="S1411" t="s">
        <v>1890</v>
      </c>
      <c r="T1411" t="s">
        <v>5312</v>
      </c>
      <c r="U1411" t="s">
        <v>1891</v>
      </c>
      <c r="V1411" t="s">
        <v>5319</v>
      </c>
      <c r="W1411" t="s">
        <v>1892</v>
      </c>
      <c r="X1411">
        <v>5341.7</v>
      </c>
    </row>
    <row r="1412" spans="1:24" ht="13.2" x14ac:dyDescent="0.25">
      <c r="A1412" t="s">
        <v>7024</v>
      </c>
      <c r="B1412" t="s">
        <v>135</v>
      </c>
      <c r="C1412" t="s">
        <v>1877</v>
      </c>
      <c r="D1412" t="s">
        <v>2001</v>
      </c>
      <c r="E1412" t="s">
        <v>2085</v>
      </c>
      <c r="F1412">
        <v>1984</v>
      </c>
      <c r="G1412" t="s">
        <v>2107</v>
      </c>
      <c r="H1412" t="s">
        <v>2122</v>
      </c>
      <c r="I1412" t="s">
        <v>2298</v>
      </c>
      <c r="J1412" t="s">
        <v>3699</v>
      </c>
      <c r="K1412">
        <v>43991.24</v>
      </c>
      <c r="L1412" t="s">
        <v>1894</v>
      </c>
      <c r="M1412" t="s">
        <v>1893</v>
      </c>
      <c r="N1412">
        <v>8035.06</v>
      </c>
      <c r="O1412" t="s">
        <v>1895</v>
      </c>
      <c r="P1412">
        <v>5428.41</v>
      </c>
      <c r="Q1412" t="s">
        <v>3894</v>
      </c>
      <c r="R1412" t="s">
        <v>1889</v>
      </c>
      <c r="S1412" t="s">
        <v>1890</v>
      </c>
      <c r="T1412" t="s">
        <v>5313</v>
      </c>
      <c r="U1412" t="s">
        <v>1891</v>
      </c>
      <c r="V1412" t="s">
        <v>5316</v>
      </c>
      <c r="W1412" t="s">
        <v>1892</v>
      </c>
      <c r="X1412">
        <v>3460.43</v>
      </c>
    </row>
    <row r="1413" spans="1:24" ht="13.2" x14ac:dyDescent="0.25">
      <c r="A1413" t="s">
        <v>7025</v>
      </c>
      <c r="B1413" t="s">
        <v>437</v>
      </c>
      <c r="C1413" t="s">
        <v>1878</v>
      </c>
      <c r="D1413" t="s">
        <v>2080</v>
      </c>
      <c r="E1413" t="s">
        <v>2101</v>
      </c>
      <c r="F1413">
        <v>2010</v>
      </c>
      <c r="G1413" t="s">
        <v>2108</v>
      </c>
      <c r="H1413" t="s">
        <v>2118</v>
      </c>
      <c r="I1413" t="s">
        <v>2233</v>
      </c>
      <c r="J1413" t="s">
        <v>3700</v>
      </c>
      <c r="K1413">
        <v>49749.760000000002</v>
      </c>
      <c r="L1413" t="s">
        <v>1894</v>
      </c>
      <c r="M1413" t="s">
        <v>1893</v>
      </c>
      <c r="N1413">
        <v>4273.05</v>
      </c>
      <c r="O1413" t="s">
        <v>1895</v>
      </c>
      <c r="P1413">
        <v>6045.75</v>
      </c>
      <c r="Q1413" t="s">
        <v>3748</v>
      </c>
      <c r="R1413" t="s">
        <v>1889</v>
      </c>
      <c r="S1413" t="s">
        <v>1890</v>
      </c>
      <c r="T1413" t="s">
        <v>5314</v>
      </c>
      <c r="U1413" t="s">
        <v>1891</v>
      </c>
      <c r="V1413" t="s">
        <v>5316</v>
      </c>
      <c r="W1413" t="s">
        <v>1892</v>
      </c>
      <c r="X1413">
        <v>4275.3999999999996</v>
      </c>
    </row>
    <row r="1414" spans="1:24" ht="13.2" x14ac:dyDescent="0.25">
      <c r="A1414" t="s">
        <v>7026</v>
      </c>
      <c r="B1414" t="s">
        <v>158</v>
      </c>
      <c r="C1414" t="s">
        <v>1879</v>
      </c>
      <c r="D1414" t="s">
        <v>2082</v>
      </c>
      <c r="E1414" t="s">
        <v>2090</v>
      </c>
      <c r="F1414">
        <v>2002</v>
      </c>
      <c r="G1414" t="s">
        <v>2106</v>
      </c>
      <c r="H1414" t="s">
        <v>2109</v>
      </c>
      <c r="I1414" t="s">
        <v>2296</v>
      </c>
      <c r="J1414" t="s">
        <v>3701</v>
      </c>
      <c r="K1414">
        <v>22759.29</v>
      </c>
      <c r="L1414" t="s">
        <v>1894</v>
      </c>
      <c r="M1414" t="s">
        <v>1893</v>
      </c>
      <c r="N1414">
        <v>4613.1099999999997</v>
      </c>
      <c r="O1414" t="s">
        <v>1895</v>
      </c>
      <c r="P1414">
        <v>8807.1299999999992</v>
      </c>
      <c r="Q1414" t="s">
        <v>3941</v>
      </c>
      <c r="R1414" t="s">
        <v>1889</v>
      </c>
      <c r="S1414" t="s">
        <v>1890</v>
      </c>
      <c r="T1414" t="s">
        <v>5315</v>
      </c>
      <c r="U1414" t="s">
        <v>1891</v>
      </c>
      <c r="V1414" t="s">
        <v>5316</v>
      </c>
      <c r="W1414" t="s">
        <v>1892</v>
      </c>
      <c r="X1414">
        <v>3698.59</v>
      </c>
    </row>
  </sheetData>
  <printOptions gridLines="1"/>
  <pageMargins left="0.2" right="0.2" top="0.27" bottom="0.32" header="0.18" footer="0.17"/>
  <pageSetup paperSize="9" orientation="landscape" horizontalDpi="2400" verticalDpi="24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5013"/>
  <sheetViews>
    <sheetView topLeftCell="AR1390" zoomScale="112" zoomScaleNormal="112" workbookViewId="0">
      <selection activeCell="BG10" sqref="BG10:BG1409"/>
    </sheetView>
  </sheetViews>
  <sheetFormatPr defaultColWidth="9.109375" defaultRowHeight="10.199999999999999" x14ac:dyDescent="0.2"/>
  <cols>
    <col min="1" max="1" width="6.109375" style="21" customWidth="1"/>
    <col min="2" max="2" width="6.88671875" style="52" customWidth="1"/>
    <col min="3" max="3" width="2.109375" style="21" customWidth="1"/>
    <col min="4" max="4" width="7.77734375" style="22" bestFit="1" customWidth="1"/>
    <col min="5" max="5" width="2.33203125" style="22" customWidth="1"/>
    <col min="6" max="6" width="8" style="51" customWidth="1"/>
    <col min="7" max="7" width="2.109375" style="46" customWidth="1"/>
    <col min="8" max="8" width="9.88671875" style="22" bestFit="1" customWidth="1"/>
    <col min="9" max="9" width="1.88671875" style="22" customWidth="1"/>
    <col min="10" max="10" width="7.33203125" style="51" customWidth="1"/>
    <col min="11" max="11" width="2.109375" style="46" customWidth="1"/>
    <col min="12" max="12" width="7.33203125" style="21" bestFit="1" customWidth="1"/>
    <col min="13" max="13" width="2" style="21" customWidth="1"/>
    <col min="14" max="14" width="6.44140625" style="52" customWidth="1"/>
    <col min="15" max="15" width="1.88671875" style="21" customWidth="1"/>
    <col min="16" max="16" width="8.6640625" style="21" bestFit="1" customWidth="1"/>
    <col min="17" max="17" width="2.109375" style="22" customWidth="1"/>
    <col min="18" max="18" width="8.109375" style="52" customWidth="1"/>
    <col min="19" max="19" width="2.109375" style="46" customWidth="1"/>
    <col min="20" max="20" width="15.44140625" style="23" bestFit="1" customWidth="1"/>
    <col min="21" max="21" width="1.109375" style="23" customWidth="1"/>
    <col min="22" max="22" width="7.33203125" style="51" customWidth="1"/>
    <col min="23" max="23" width="2.109375" style="21" customWidth="1"/>
    <col min="24" max="24" width="7" style="48" customWidth="1"/>
    <col min="25" max="25" width="2" style="22" customWidth="1"/>
    <col min="26" max="26" width="7.109375" style="51" customWidth="1"/>
    <col min="27" max="27" width="2.109375" style="46" customWidth="1"/>
    <col min="28" max="28" width="6.33203125" style="22" customWidth="1"/>
    <col min="29" max="29" width="2.109375" style="22" customWidth="1"/>
    <col min="30" max="30" width="7.6640625" style="52" customWidth="1"/>
    <col min="31" max="31" width="2.109375" style="46" customWidth="1"/>
    <col min="32" max="32" width="5.6640625" style="23" customWidth="1"/>
    <col min="33" max="33" width="1.109375" style="23" customWidth="1"/>
    <col min="34" max="34" width="7.6640625" style="52" customWidth="1"/>
    <col min="35" max="35" width="2.109375" style="21" customWidth="1"/>
    <col min="36" max="36" width="6.33203125" style="22" customWidth="1"/>
    <col min="37" max="37" width="1" style="22" customWidth="1"/>
    <col min="38" max="38" width="7.6640625" style="52" customWidth="1"/>
    <col min="39" max="39" width="2.109375" style="21" customWidth="1"/>
    <col min="40" max="40" width="7.33203125" style="21" customWidth="1"/>
    <col min="41" max="41" width="2.33203125" style="22" customWidth="1"/>
    <col min="42" max="42" width="9.44140625" style="52" customWidth="1"/>
    <col min="43" max="43" width="2.109375" style="46" customWidth="1"/>
    <col min="44" max="44" width="7.5546875" style="21" customWidth="1"/>
    <col min="45" max="45" width="2.44140625" style="22" customWidth="1"/>
    <col min="46" max="46" width="8.5546875" style="52" customWidth="1"/>
    <col min="47" max="47" width="2.109375" style="46" customWidth="1"/>
    <col min="48" max="48" width="11" style="21" customWidth="1"/>
    <col min="49" max="49" width="2" style="23" customWidth="1"/>
    <col min="50" max="50" width="7.33203125" style="21" customWidth="1"/>
    <col min="51" max="51" width="2.33203125" style="22" customWidth="1"/>
    <col min="52" max="52" width="6.6640625" style="23" customWidth="1"/>
    <col min="53" max="53" width="2.109375" style="46" customWidth="1"/>
    <col min="54" max="54" width="7.33203125" style="21" customWidth="1"/>
    <col min="55" max="55" width="2.33203125" style="113" customWidth="1"/>
    <col min="56" max="56" width="6.109375" style="23" customWidth="1"/>
    <col min="57" max="57" width="2.109375" style="46" customWidth="1"/>
    <col min="58" max="58" width="19.6640625" style="21" bestFit="1" customWidth="1"/>
    <col min="59" max="59" width="6.6640625" style="23" customWidth="1"/>
    <col min="60" max="60" width="2.88671875" style="21" bestFit="1" customWidth="1"/>
    <col min="61" max="67" width="9.109375" style="21"/>
    <col min="68" max="68" width="5.33203125" style="21" customWidth="1"/>
    <col min="69" max="69" width="6.77734375" style="21" customWidth="1"/>
    <col min="70" max="16384" width="9.109375" style="21"/>
  </cols>
  <sheetData>
    <row r="1" spans="1:69" ht="18.75" customHeight="1" x14ac:dyDescent="0.3">
      <c r="A1" s="54" t="str">
        <f>SQL_DDL!$B$13</f>
        <v>Collection_Name</v>
      </c>
      <c r="B1" s="99"/>
      <c r="C1" s="20"/>
      <c r="O1" s="20"/>
      <c r="W1" s="20"/>
      <c r="AI1" s="20"/>
      <c r="AM1" s="20"/>
    </row>
    <row r="2" spans="1:69" ht="45.75" customHeight="1" x14ac:dyDescent="0.2">
      <c r="A2" s="24"/>
      <c r="B2" s="99"/>
      <c r="C2" s="20"/>
      <c r="O2" s="20"/>
      <c r="W2" s="20"/>
      <c r="AI2" s="20"/>
      <c r="AM2" s="20"/>
    </row>
    <row r="3" spans="1:69" ht="40.5" customHeight="1" x14ac:dyDescent="0.2">
      <c r="A3" s="24"/>
      <c r="B3" s="99"/>
      <c r="C3" s="20"/>
      <c r="O3" s="20"/>
      <c r="W3" s="20"/>
      <c r="AI3" s="20"/>
      <c r="AM3" s="20"/>
    </row>
    <row r="4" spans="1:69" ht="48.75" customHeight="1" x14ac:dyDescent="0.2">
      <c r="A4" s="24"/>
      <c r="B4" s="99"/>
      <c r="C4" s="20"/>
      <c r="O4" s="20"/>
      <c r="W4" s="20"/>
      <c r="AI4" s="20"/>
      <c r="AM4" s="20"/>
    </row>
    <row r="5" spans="1:69" ht="43.5" customHeight="1" x14ac:dyDescent="0.2">
      <c r="A5" s="24"/>
      <c r="B5" s="99"/>
      <c r="C5" s="20"/>
      <c r="O5" s="20"/>
      <c r="W5" s="20"/>
      <c r="AI5" s="20"/>
      <c r="AM5" s="20"/>
    </row>
    <row r="6" spans="1:69" ht="35.1" customHeight="1" x14ac:dyDescent="0.2">
      <c r="A6" s="24"/>
      <c r="B6" s="99"/>
      <c r="C6" s="20"/>
      <c r="O6" s="20"/>
      <c r="W6" s="20"/>
      <c r="AI6" s="20"/>
      <c r="AM6" s="20"/>
    </row>
    <row r="7" spans="1:69" ht="55.5" customHeight="1" x14ac:dyDescent="0.2">
      <c r="A7" s="24"/>
      <c r="B7" s="99"/>
      <c r="C7" s="20"/>
      <c r="O7" s="20"/>
      <c r="W7" s="20"/>
      <c r="AI7" s="20"/>
      <c r="AM7" s="20"/>
    </row>
    <row r="8" spans="1:69" ht="10.5" customHeight="1" x14ac:dyDescent="0.2"/>
    <row r="9" spans="1:69" ht="13.2" x14ac:dyDescent="0.25">
      <c r="A9" s="43"/>
      <c r="B9" s="110" t="str">
        <f>PlainData!$A$14</f>
        <v xml:space="preserve">"_id" : </v>
      </c>
      <c r="D9" s="21"/>
      <c r="E9" s="21"/>
      <c r="F9" s="110" t="str">
        <f>PlainData!$B$14</f>
        <v xml:space="preserve">"Key1" : </v>
      </c>
      <c r="G9" s="21"/>
      <c r="H9" s="21"/>
      <c r="I9" s="21"/>
      <c r="J9" s="110" t="str">
        <f>PlainData!$C$14</f>
        <v xml:space="preserve">"Key2" : </v>
      </c>
      <c r="K9" s="21"/>
      <c r="N9" s="110" t="str">
        <f>PlainData!$D$14</f>
        <v>"Key3" :</v>
      </c>
      <c r="Q9" s="21"/>
      <c r="R9" s="110" t="str">
        <f>PlainData!$E$14</f>
        <v xml:space="preserve">"Key4" : </v>
      </c>
      <c r="S9" s="21"/>
      <c r="T9" s="21"/>
      <c r="U9" s="21"/>
      <c r="V9" s="110" t="str">
        <f>PlainData!$F$14</f>
        <v xml:space="preserve">"Key5" : </v>
      </c>
      <c r="X9" s="21"/>
      <c r="Y9" s="21"/>
      <c r="Z9" s="110" t="str">
        <f>PlainData!$G$14</f>
        <v xml:space="preserve">"Key6" : </v>
      </c>
      <c r="AA9" s="21"/>
      <c r="AB9" s="21"/>
      <c r="AC9" s="21"/>
      <c r="AD9" s="110" t="str">
        <f>PlainData!$H$14</f>
        <v xml:space="preserve">"Key7" : </v>
      </c>
      <c r="AE9" s="21"/>
      <c r="AF9" s="21"/>
      <c r="AG9" s="21"/>
      <c r="AH9" s="110" t="str">
        <f>PlainData!$I$14</f>
        <v xml:space="preserve">"Key8" : </v>
      </c>
      <c r="AJ9" s="21"/>
      <c r="AK9" s="21"/>
      <c r="AL9" s="110" t="str">
        <f>PlainData!$J$14</f>
        <v xml:space="preserve">"Key9" : </v>
      </c>
      <c r="AO9" s="21"/>
      <c r="AP9" s="110" t="str">
        <f>PlainData!$K$14</f>
        <v xml:space="preserve">"Key10" : </v>
      </c>
      <c r="AQ9" s="21"/>
      <c r="AS9" s="21"/>
      <c r="AT9" s="110" t="str">
        <f>PlainData!$Q$14</f>
        <v xml:space="preserve">"Key11" : </v>
      </c>
      <c r="AU9" s="21"/>
      <c r="AV9" s="111" t="str">
        <f>PlainData!R14</f>
        <v xml:space="preserve">"Emb_Doc1" : </v>
      </c>
      <c r="AW9" s="21"/>
      <c r="AX9" s="112" t="str">
        <f>PlainData!S14</f>
        <v xml:space="preserve">"Sub1" : </v>
      </c>
      <c r="AY9" s="21"/>
      <c r="AZ9" s="114" t="str">
        <f>PlainData!T14</f>
        <v>S1Data</v>
      </c>
      <c r="BA9" s="21"/>
      <c r="BB9" s="112" t="str">
        <f>PlainData!U14</f>
        <v xml:space="preserve">"Sub2" : </v>
      </c>
      <c r="BC9" s="21" t="s">
        <v>0</v>
      </c>
      <c r="BD9" s="114" t="str">
        <f>PlainData!V14</f>
        <v>S2Data</v>
      </c>
      <c r="BE9" s="21"/>
      <c r="BF9" s="112" t="str">
        <f>PlainData!W14</f>
        <v xml:space="preserve">"Sub3" : </v>
      </c>
      <c r="BG9" s="114" t="str">
        <f>PlainData!X14</f>
        <v>S3Data</v>
      </c>
      <c r="BI9" s="111">
        <f>PlainData!AG14</f>
        <v>0</v>
      </c>
      <c r="BK9" s="112">
        <f>PlainData!AH14</f>
        <v>0</v>
      </c>
      <c r="BL9" s="114">
        <f>PlainData!AI14</f>
        <v>0</v>
      </c>
      <c r="BN9" s="112">
        <f>PlainData!AJ14</f>
        <v>0</v>
      </c>
      <c r="BO9" s="114">
        <f>PlainData!AK14</f>
        <v>0</v>
      </c>
    </row>
    <row r="10" spans="1:69" ht="18" x14ac:dyDescent="0.35">
      <c r="A10" s="44" t="s">
        <v>112</v>
      </c>
      <c r="B10" t="s">
        <v>5627</v>
      </c>
      <c r="C10" s="45" t="s">
        <v>109</v>
      </c>
      <c r="D10" t="s">
        <v>493</v>
      </c>
      <c r="E10" s="49" t="s">
        <v>11</v>
      </c>
      <c r="F10" t="s">
        <v>118</v>
      </c>
      <c r="G10" s="47" t="s">
        <v>110</v>
      </c>
      <c r="H10" t="s">
        <v>494</v>
      </c>
      <c r="I10" s="49" t="s">
        <v>11</v>
      </c>
      <c r="J10" t="s">
        <v>495</v>
      </c>
      <c r="K10" s="47" t="s">
        <v>110</v>
      </c>
      <c r="L10" t="s">
        <v>1880</v>
      </c>
      <c r="M10" s="48"/>
      <c r="N10" t="s">
        <v>1896</v>
      </c>
      <c r="O10" s="45" t="s">
        <v>109</v>
      </c>
      <c r="P10" t="s">
        <v>1881</v>
      </c>
      <c r="Q10" s="49" t="s">
        <v>11</v>
      </c>
      <c r="R10" t="s">
        <v>2083</v>
      </c>
      <c r="S10" s="47" t="s">
        <v>110</v>
      </c>
      <c r="T10" t="s">
        <v>1882</v>
      </c>
      <c r="U10" s="47"/>
      <c r="V10">
        <v>2002</v>
      </c>
      <c r="W10" s="45" t="s">
        <v>109</v>
      </c>
      <c r="X10" t="s">
        <v>1883</v>
      </c>
      <c r="Y10" s="49" t="s">
        <v>11</v>
      </c>
      <c r="Z10" t="s">
        <v>2106</v>
      </c>
      <c r="AA10" s="47" t="s">
        <v>110</v>
      </c>
      <c r="AB10" t="s">
        <v>1884</v>
      </c>
      <c r="AC10" s="49" t="s">
        <v>11</v>
      </c>
      <c r="AD10" t="s">
        <v>2109</v>
      </c>
      <c r="AE10" s="47" t="s">
        <v>110</v>
      </c>
      <c r="AF10" t="s">
        <v>1885</v>
      </c>
      <c r="AG10" s="47"/>
      <c r="AH10" t="s">
        <v>2129</v>
      </c>
      <c r="AI10" s="45" t="s">
        <v>109</v>
      </c>
      <c r="AJ10" t="s">
        <v>1886</v>
      </c>
      <c r="AK10" s="48"/>
      <c r="AL10" t="s">
        <v>2302</v>
      </c>
      <c r="AM10" s="45" t="s">
        <v>109</v>
      </c>
      <c r="AN10" t="s">
        <v>1887</v>
      </c>
      <c r="AO10" s="49" t="s">
        <v>11</v>
      </c>
      <c r="AP10">
        <v>5323.61</v>
      </c>
      <c r="AQ10" s="47" t="s">
        <v>110</v>
      </c>
      <c r="AR10" t="s">
        <v>1888</v>
      </c>
      <c r="AS10" s="49" t="s">
        <v>11</v>
      </c>
      <c r="AT10" t="s">
        <v>3702</v>
      </c>
      <c r="AU10" s="47" t="s">
        <v>110</v>
      </c>
      <c r="AV10" t="s">
        <v>1889</v>
      </c>
      <c r="AW10" s="48" t="s">
        <v>91</v>
      </c>
      <c r="AX10" t="s">
        <v>1890</v>
      </c>
      <c r="AY10" s="47" t="s">
        <v>11</v>
      </c>
      <c r="AZ10" t="s">
        <v>3958</v>
      </c>
      <c r="BA10" s="47" t="s">
        <v>110</v>
      </c>
      <c r="BB10" t="s">
        <v>1891</v>
      </c>
      <c r="BC10" s="49" t="s">
        <v>11</v>
      </c>
      <c r="BD10" t="s">
        <v>5316</v>
      </c>
      <c r="BE10" s="47" t="s">
        <v>110</v>
      </c>
      <c r="BF10" t="s">
        <v>1892</v>
      </c>
      <c r="BG10">
        <v>13652.88</v>
      </c>
      <c r="BH10" s="48" t="s">
        <v>95</v>
      </c>
      <c r="BI10" t="s">
        <v>1894</v>
      </c>
      <c r="BJ10" s="48" t="s">
        <v>91</v>
      </c>
      <c r="BK10" t="s">
        <v>1893</v>
      </c>
      <c r="BL10">
        <v>5323.61</v>
      </c>
      <c r="BM10" s="47" t="s">
        <v>0</v>
      </c>
      <c r="BN10" t="s">
        <v>1895</v>
      </c>
      <c r="BO10">
        <v>4844.7299999999996</v>
      </c>
      <c r="BP10" s="48" t="s">
        <v>12</v>
      </c>
      <c r="BQ10" s="48" t="s">
        <v>95</v>
      </c>
    </row>
    <row r="11" spans="1:69" ht="13.2" x14ac:dyDescent="0.25">
      <c r="A11" s="44" t="s">
        <v>10</v>
      </c>
      <c r="B11" t="s">
        <v>5628</v>
      </c>
      <c r="C11" s="45" t="s">
        <v>109</v>
      </c>
      <c r="D11" t="s">
        <v>493</v>
      </c>
      <c r="E11" s="49" t="s">
        <v>11</v>
      </c>
      <c r="F11" t="s">
        <v>119</v>
      </c>
      <c r="G11" s="47" t="s">
        <v>110</v>
      </c>
      <c r="H11" t="s">
        <v>494</v>
      </c>
      <c r="I11" s="49" t="s">
        <v>11</v>
      </c>
      <c r="J11" t="s">
        <v>496</v>
      </c>
      <c r="K11" s="47" t="s">
        <v>110</v>
      </c>
      <c r="L11" t="s">
        <v>1880</v>
      </c>
      <c r="M11" s="48"/>
      <c r="N11" t="s">
        <v>1897</v>
      </c>
      <c r="O11" s="45" t="s">
        <v>109</v>
      </c>
      <c r="P11" t="s">
        <v>1881</v>
      </c>
      <c r="Q11" s="49" t="s">
        <v>11</v>
      </c>
      <c r="R11" t="s">
        <v>2084</v>
      </c>
      <c r="S11" s="47" t="s">
        <v>110</v>
      </c>
      <c r="T11" t="s">
        <v>1882</v>
      </c>
      <c r="U11" s="47"/>
      <c r="V11">
        <v>2003</v>
      </c>
      <c r="W11" s="45" t="s">
        <v>109</v>
      </c>
      <c r="X11" t="s">
        <v>1883</v>
      </c>
      <c r="Y11" s="49" t="s">
        <v>11</v>
      </c>
      <c r="Z11" t="s">
        <v>2106</v>
      </c>
      <c r="AA11" s="47" t="s">
        <v>110</v>
      </c>
      <c r="AB11" t="s">
        <v>1884</v>
      </c>
      <c r="AC11" s="49" t="s">
        <v>11</v>
      </c>
      <c r="AD11" t="s">
        <v>2110</v>
      </c>
      <c r="AE11" s="47" t="s">
        <v>110</v>
      </c>
      <c r="AF11" t="s">
        <v>1885</v>
      </c>
      <c r="AG11" s="47"/>
      <c r="AH11" t="s">
        <v>2130</v>
      </c>
      <c r="AI11" s="45" t="s">
        <v>109</v>
      </c>
      <c r="AJ11" t="s">
        <v>1886</v>
      </c>
      <c r="AK11" s="48"/>
      <c r="AL11" t="s">
        <v>2303</v>
      </c>
      <c r="AM11" s="45" t="s">
        <v>109</v>
      </c>
      <c r="AN11" t="s">
        <v>1887</v>
      </c>
      <c r="AO11" s="49" t="s">
        <v>11</v>
      </c>
      <c r="AP11">
        <v>7302.69</v>
      </c>
      <c r="AQ11" s="47" t="s">
        <v>110</v>
      </c>
      <c r="AR11" t="s">
        <v>1888</v>
      </c>
      <c r="AS11" s="49" t="s">
        <v>11</v>
      </c>
      <c r="AT11" t="s">
        <v>3703</v>
      </c>
      <c r="AU11" s="47" t="s">
        <v>110</v>
      </c>
      <c r="AV11" t="s">
        <v>1889</v>
      </c>
      <c r="AW11" s="48" t="s">
        <v>91</v>
      </c>
      <c r="AX11" t="s">
        <v>1890</v>
      </c>
      <c r="AY11" s="47" t="s">
        <v>11</v>
      </c>
      <c r="AZ11" t="s">
        <v>3959</v>
      </c>
      <c r="BA11" s="47" t="s">
        <v>110</v>
      </c>
      <c r="BB11" t="s">
        <v>1891</v>
      </c>
      <c r="BC11" s="49" t="s">
        <v>11</v>
      </c>
      <c r="BD11" t="s">
        <v>5316</v>
      </c>
      <c r="BE11" s="47" t="s">
        <v>110</v>
      </c>
      <c r="BF11" t="s">
        <v>1892</v>
      </c>
      <c r="BG11">
        <v>14229.17</v>
      </c>
      <c r="BH11" s="48" t="s">
        <v>95</v>
      </c>
      <c r="BI11" t="s">
        <v>1894</v>
      </c>
      <c r="BJ11" s="48" t="s">
        <v>91</v>
      </c>
      <c r="BK11" t="s">
        <v>1893</v>
      </c>
      <c r="BL11">
        <v>7302.69</v>
      </c>
      <c r="BM11" s="47" t="s">
        <v>0</v>
      </c>
      <c r="BN11" t="s">
        <v>1895</v>
      </c>
      <c r="BO11">
        <v>6480.12</v>
      </c>
      <c r="BP11" s="48" t="s">
        <v>12</v>
      </c>
      <c r="BQ11" s="48" t="s">
        <v>95</v>
      </c>
    </row>
    <row r="12" spans="1:69" ht="13.2" x14ac:dyDescent="0.25">
      <c r="A12" s="44" t="s">
        <v>10</v>
      </c>
      <c r="B12" t="s">
        <v>5629</v>
      </c>
      <c r="C12" s="45" t="s">
        <v>109</v>
      </c>
      <c r="D12" t="s">
        <v>493</v>
      </c>
      <c r="E12" s="49" t="s">
        <v>11</v>
      </c>
      <c r="F12" t="s">
        <v>120</v>
      </c>
      <c r="G12" s="47" t="s">
        <v>110</v>
      </c>
      <c r="H12" t="s">
        <v>494</v>
      </c>
      <c r="I12" s="49" t="s">
        <v>11</v>
      </c>
      <c r="J12" t="s">
        <v>497</v>
      </c>
      <c r="K12" s="47" t="s">
        <v>110</v>
      </c>
      <c r="L12" t="s">
        <v>1880</v>
      </c>
      <c r="M12" s="48"/>
      <c r="N12" t="s">
        <v>1898</v>
      </c>
      <c r="O12" s="45" t="s">
        <v>109</v>
      </c>
      <c r="P12" t="s">
        <v>1881</v>
      </c>
      <c r="Q12" s="49" t="s">
        <v>11</v>
      </c>
      <c r="R12" t="s">
        <v>2085</v>
      </c>
      <c r="S12" s="47" t="s">
        <v>110</v>
      </c>
      <c r="T12" t="s">
        <v>1882</v>
      </c>
      <c r="U12" s="47"/>
      <c r="V12">
        <v>2008</v>
      </c>
      <c r="W12" s="45" t="s">
        <v>109</v>
      </c>
      <c r="X12" t="s">
        <v>1883</v>
      </c>
      <c r="Y12" s="49" t="s">
        <v>11</v>
      </c>
      <c r="Z12" t="s">
        <v>2106</v>
      </c>
      <c r="AA12" s="47" t="s">
        <v>110</v>
      </c>
      <c r="AB12" t="s">
        <v>1884</v>
      </c>
      <c r="AC12" s="49" t="s">
        <v>11</v>
      </c>
      <c r="AD12" t="s">
        <v>2111</v>
      </c>
      <c r="AE12" s="47" t="s">
        <v>110</v>
      </c>
      <c r="AF12" t="s">
        <v>1885</v>
      </c>
      <c r="AG12" s="47"/>
      <c r="AH12" t="s">
        <v>2131</v>
      </c>
      <c r="AI12" s="45" t="s">
        <v>109</v>
      </c>
      <c r="AJ12" t="s">
        <v>1886</v>
      </c>
      <c r="AK12" s="48"/>
      <c r="AL12" t="s">
        <v>2304</v>
      </c>
      <c r="AM12" s="45" t="s">
        <v>109</v>
      </c>
      <c r="AN12" t="s">
        <v>1887</v>
      </c>
      <c r="AO12" s="49" t="s">
        <v>11</v>
      </c>
      <c r="AP12">
        <v>7844</v>
      </c>
      <c r="AQ12" s="47" t="s">
        <v>110</v>
      </c>
      <c r="AR12" t="s">
        <v>1888</v>
      </c>
      <c r="AS12" s="49" t="s">
        <v>11</v>
      </c>
      <c r="AT12" t="s">
        <v>3704</v>
      </c>
      <c r="AU12" s="47" t="s">
        <v>110</v>
      </c>
      <c r="AV12" t="s">
        <v>1889</v>
      </c>
      <c r="AW12" s="48" t="s">
        <v>91</v>
      </c>
      <c r="AX12" t="s">
        <v>1890</v>
      </c>
      <c r="AY12" s="47" t="s">
        <v>11</v>
      </c>
      <c r="AZ12" t="s">
        <v>3960</v>
      </c>
      <c r="BA12" s="47" t="s">
        <v>110</v>
      </c>
      <c r="BB12" t="s">
        <v>1891</v>
      </c>
      <c r="BC12" s="49" t="s">
        <v>11</v>
      </c>
      <c r="BD12" t="s">
        <v>5316</v>
      </c>
      <c r="BE12" s="47" t="s">
        <v>110</v>
      </c>
      <c r="BF12" t="s">
        <v>1892</v>
      </c>
      <c r="BG12">
        <v>10417.76</v>
      </c>
      <c r="BH12" s="48" t="s">
        <v>95</v>
      </c>
      <c r="BI12" t="s">
        <v>1894</v>
      </c>
      <c r="BJ12" s="48" t="s">
        <v>91</v>
      </c>
      <c r="BK12" t="s">
        <v>1893</v>
      </c>
      <c r="BL12">
        <v>7844</v>
      </c>
      <c r="BM12" s="47" t="s">
        <v>0</v>
      </c>
      <c r="BN12" t="s">
        <v>1895</v>
      </c>
      <c r="BO12">
        <v>3851.69</v>
      </c>
      <c r="BP12" s="48" t="s">
        <v>12</v>
      </c>
      <c r="BQ12" s="48" t="s">
        <v>95</v>
      </c>
    </row>
    <row r="13" spans="1:69" ht="13.2" x14ac:dyDescent="0.25">
      <c r="A13" s="44" t="s">
        <v>10</v>
      </c>
      <c r="B13" t="s">
        <v>5630</v>
      </c>
      <c r="C13" s="45" t="s">
        <v>109</v>
      </c>
      <c r="D13" t="s">
        <v>493</v>
      </c>
      <c r="E13" s="49" t="s">
        <v>11</v>
      </c>
      <c r="F13" t="s">
        <v>121</v>
      </c>
      <c r="G13" s="47" t="s">
        <v>110</v>
      </c>
      <c r="H13" t="s">
        <v>494</v>
      </c>
      <c r="I13" s="49" t="s">
        <v>11</v>
      </c>
      <c r="J13" t="s">
        <v>498</v>
      </c>
      <c r="K13" s="47" t="s">
        <v>110</v>
      </c>
      <c r="L13" t="s">
        <v>1880</v>
      </c>
      <c r="M13" s="48"/>
      <c r="N13" t="s">
        <v>1899</v>
      </c>
      <c r="O13" s="45" t="s">
        <v>109</v>
      </c>
      <c r="P13" t="s">
        <v>1881</v>
      </c>
      <c r="Q13" s="49" t="s">
        <v>11</v>
      </c>
      <c r="R13" t="s">
        <v>2086</v>
      </c>
      <c r="S13" s="47" t="s">
        <v>110</v>
      </c>
      <c r="T13" t="s">
        <v>1882</v>
      </c>
      <c r="U13" s="47"/>
      <c r="V13">
        <v>2001</v>
      </c>
      <c r="W13" s="45" t="s">
        <v>109</v>
      </c>
      <c r="X13" t="s">
        <v>1883</v>
      </c>
      <c r="Y13" s="49" t="s">
        <v>11</v>
      </c>
      <c r="Z13" t="s">
        <v>2107</v>
      </c>
      <c r="AA13" s="47" t="s">
        <v>110</v>
      </c>
      <c r="AB13" t="s">
        <v>1884</v>
      </c>
      <c r="AC13" s="49" t="s">
        <v>11</v>
      </c>
      <c r="AD13" t="s">
        <v>2112</v>
      </c>
      <c r="AE13" s="47" t="s">
        <v>110</v>
      </c>
      <c r="AF13" t="s">
        <v>1885</v>
      </c>
      <c r="AG13" s="47"/>
      <c r="AH13" t="s">
        <v>2132</v>
      </c>
      <c r="AI13" s="45" t="s">
        <v>109</v>
      </c>
      <c r="AJ13" t="s">
        <v>1886</v>
      </c>
      <c r="AK13" s="48"/>
      <c r="AL13" t="s">
        <v>2305</v>
      </c>
      <c r="AM13" s="45" t="s">
        <v>109</v>
      </c>
      <c r="AN13" t="s">
        <v>1887</v>
      </c>
      <c r="AO13" s="49" t="s">
        <v>11</v>
      </c>
      <c r="AP13">
        <v>5990.21</v>
      </c>
      <c r="AQ13" s="47" t="s">
        <v>110</v>
      </c>
      <c r="AR13" t="s">
        <v>1888</v>
      </c>
      <c r="AS13" s="49" t="s">
        <v>11</v>
      </c>
      <c r="AT13" t="s">
        <v>3705</v>
      </c>
      <c r="AU13" s="47" t="s">
        <v>110</v>
      </c>
      <c r="AV13" t="s">
        <v>1889</v>
      </c>
      <c r="AW13" s="48" t="s">
        <v>91</v>
      </c>
      <c r="AX13" t="s">
        <v>1890</v>
      </c>
      <c r="AY13" s="47" t="s">
        <v>11</v>
      </c>
      <c r="AZ13" t="s">
        <v>3961</v>
      </c>
      <c r="BA13" s="47" t="s">
        <v>110</v>
      </c>
      <c r="BB13" t="s">
        <v>1891</v>
      </c>
      <c r="BC13" s="49" t="s">
        <v>11</v>
      </c>
      <c r="BD13" t="s">
        <v>5316</v>
      </c>
      <c r="BE13" s="47" t="s">
        <v>110</v>
      </c>
      <c r="BF13" t="s">
        <v>1892</v>
      </c>
      <c r="BG13">
        <v>15777.35</v>
      </c>
      <c r="BH13" s="48" t="s">
        <v>95</v>
      </c>
      <c r="BI13" t="s">
        <v>1894</v>
      </c>
      <c r="BJ13" s="48" t="s">
        <v>91</v>
      </c>
      <c r="BK13" t="s">
        <v>1893</v>
      </c>
      <c r="BL13">
        <v>5990.21</v>
      </c>
      <c r="BM13" s="47" t="s">
        <v>0</v>
      </c>
      <c r="BN13" t="s">
        <v>1895</v>
      </c>
      <c r="BO13">
        <v>4098.55</v>
      </c>
      <c r="BP13" s="48" t="s">
        <v>12</v>
      </c>
      <c r="BQ13" s="48" t="s">
        <v>95</v>
      </c>
    </row>
    <row r="14" spans="1:69" ht="13.2" x14ac:dyDescent="0.25">
      <c r="A14" s="44" t="s">
        <v>10</v>
      </c>
      <c r="B14" t="s">
        <v>5631</v>
      </c>
      <c r="C14" s="45" t="s">
        <v>109</v>
      </c>
      <c r="D14" t="s">
        <v>493</v>
      </c>
      <c r="E14" s="49" t="s">
        <v>11</v>
      </c>
      <c r="F14" t="s">
        <v>122</v>
      </c>
      <c r="G14" s="47" t="s">
        <v>110</v>
      </c>
      <c r="H14" t="s">
        <v>494</v>
      </c>
      <c r="I14" s="49" t="s">
        <v>11</v>
      </c>
      <c r="J14" t="s">
        <v>499</v>
      </c>
      <c r="K14" s="47" t="s">
        <v>110</v>
      </c>
      <c r="L14" t="s">
        <v>1880</v>
      </c>
      <c r="M14" s="48"/>
      <c r="N14" t="s">
        <v>1900</v>
      </c>
      <c r="O14" s="45" t="s">
        <v>109</v>
      </c>
      <c r="P14" t="s">
        <v>1881</v>
      </c>
      <c r="Q14" s="49" t="s">
        <v>11</v>
      </c>
      <c r="R14" t="s">
        <v>2085</v>
      </c>
      <c r="S14" s="47" t="s">
        <v>110</v>
      </c>
      <c r="T14" t="s">
        <v>1882</v>
      </c>
      <c r="U14" s="47"/>
      <c r="V14">
        <v>2012</v>
      </c>
      <c r="W14" s="45" t="s">
        <v>109</v>
      </c>
      <c r="X14" t="s">
        <v>1883</v>
      </c>
      <c r="Y14" s="49" t="s">
        <v>11</v>
      </c>
      <c r="Z14" t="s">
        <v>2108</v>
      </c>
      <c r="AA14" s="47" t="s">
        <v>110</v>
      </c>
      <c r="AB14" t="s">
        <v>1884</v>
      </c>
      <c r="AC14" s="49" t="s">
        <v>11</v>
      </c>
      <c r="AD14" t="s">
        <v>2113</v>
      </c>
      <c r="AE14" s="47" t="s">
        <v>110</v>
      </c>
      <c r="AF14" t="s">
        <v>1885</v>
      </c>
      <c r="AG14" s="47"/>
      <c r="AH14" t="s">
        <v>2133</v>
      </c>
      <c r="AI14" s="45" t="s">
        <v>109</v>
      </c>
      <c r="AJ14" t="s">
        <v>1886</v>
      </c>
      <c r="AK14" s="48"/>
      <c r="AL14" t="s">
        <v>2306</v>
      </c>
      <c r="AM14" s="45" t="s">
        <v>109</v>
      </c>
      <c r="AN14" t="s">
        <v>1887</v>
      </c>
      <c r="AO14" s="49" t="s">
        <v>11</v>
      </c>
      <c r="AP14">
        <v>6560.13</v>
      </c>
      <c r="AQ14" s="47" t="s">
        <v>110</v>
      </c>
      <c r="AR14" t="s">
        <v>1888</v>
      </c>
      <c r="AS14" s="49" t="s">
        <v>11</v>
      </c>
      <c r="AT14" t="s">
        <v>3706</v>
      </c>
      <c r="AU14" s="47" t="s">
        <v>110</v>
      </c>
      <c r="AV14" t="s">
        <v>1889</v>
      </c>
      <c r="AW14" s="48" t="s">
        <v>91</v>
      </c>
      <c r="AX14" t="s">
        <v>1890</v>
      </c>
      <c r="AY14" s="47" t="s">
        <v>11</v>
      </c>
      <c r="AZ14" t="s">
        <v>3962</v>
      </c>
      <c r="BA14" s="47" t="s">
        <v>110</v>
      </c>
      <c r="BB14" t="s">
        <v>1891</v>
      </c>
      <c r="BC14" s="49" t="s">
        <v>11</v>
      </c>
      <c r="BD14" t="s">
        <v>5317</v>
      </c>
      <c r="BE14" s="47" t="s">
        <v>110</v>
      </c>
      <c r="BF14" t="s">
        <v>1892</v>
      </c>
      <c r="BG14">
        <v>15658.19</v>
      </c>
      <c r="BH14" s="48" t="s">
        <v>95</v>
      </c>
      <c r="BI14" t="s">
        <v>1894</v>
      </c>
      <c r="BJ14" s="48" t="s">
        <v>91</v>
      </c>
      <c r="BK14" t="s">
        <v>1893</v>
      </c>
      <c r="BL14">
        <v>6560.13</v>
      </c>
      <c r="BM14" s="47" t="s">
        <v>0</v>
      </c>
      <c r="BN14" t="s">
        <v>1895</v>
      </c>
      <c r="BO14">
        <v>5253.63</v>
      </c>
      <c r="BP14" s="48" t="s">
        <v>12</v>
      </c>
      <c r="BQ14" s="48" t="s">
        <v>95</v>
      </c>
    </row>
    <row r="15" spans="1:69" ht="13.2" x14ac:dyDescent="0.25">
      <c r="A15" s="44" t="s">
        <v>10</v>
      </c>
      <c r="B15" t="s">
        <v>5632</v>
      </c>
      <c r="C15" s="45" t="s">
        <v>109</v>
      </c>
      <c r="D15" t="s">
        <v>493</v>
      </c>
      <c r="E15" s="49" t="s">
        <v>11</v>
      </c>
      <c r="F15" t="s">
        <v>123</v>
      </c>
      <c r="G15" s="47" t="s">
        <v>110</v>
      </c>
      <c r="H15" t="s">
        <v>494</v>
      </c>
      <c r="I15" s="49" t="s">
        <v>11</v>
      </c>
      <c r="J15" t="s">
        <v>500</v>
      </c>
      <c r="K15" s="47" t="s">
        <v>110</v>
      </c>
      <c r="L15" t="s">
        <v>1880</v>
      </c>
      <c r="M15" s="48"/>
      <c r="N15" t="s">
        <v>1901</v>
      </c>
      <c r="O15" s="45" t="s">
        <v>109</v>
      </c>
      <c r="P15" t="s">
        <v>1881</v>
      </c>
      <c r="Q15" s="49" t="s">
        <v>11</v>
      </c>
      <c r="R15" t="s">
        <v>2086</v>
      </c>
      <c r="S15" s="47" t="s">
        <v>110</v>
      </c>
      <c r="T15" t="s">
        <v>1882</v>
      </c>
      <c r="U15" s="47"/>
      <c r="V15">
        <v>2011</v>
      </c>
      <c r="W15" s="45" t="s">
        <v>109</v>
      </c>
      <c r="X15" t="s">
        <v>1883</v>
      </c>
      <c r="Y15" s="49" t="s">
        <v>11</v>
      </c>
      <c r="Z15" t="s">
        <v>2107</v>
      </c>
      <c r="AA15" s="47" t="s">
        <v>110</v>
      </c>
      <c r="AB15" t="s">
        <v>1884</v>
      </c>
      <c r="AC15" s="49" t="s">
        <v>11</v>
      </c>
      <c r="AD15" t="s">
        <v>2110</v>
      </c>
      <c r="AE15" s="47" t="s">
        <v>110</v>
      </c>
      <c r="AF15" t="s">
        <v>1885</v>
      </c>
      <c r="AG15" s="47"/>
      <c r="AH15" t="s">
        <v>2134</v>
      </c>
      <c r="AI15" s="45" t="s">
        <v>109</v>
      </c>
      <c r="AJ15" t="s">
        <v>1886</v>
      </c>
      <c r="AK15" s="48"/>
      <c r="AL15" t="s">
        <v>2307</v>
      </c>
      <c r="AM15" s="45" t="s">
        <v>109</v>
      </c>
      <c r="AN15" t="s">
        <v>1887</v>
      </c>
      <c r="AO15" s="49" t="s">
        <v>11</v>
      </c>
      <c r="AP15">
        <v>9310.6299999999992</v>
      </c>
      <c r="AQ15" s="47" t="s">
        <v>110</v>
      </c>
      <c r="AR15" t="s">
        <v>1888</v>
      </c>
      <c r="AS15" s="49" t="s">
        <v>11</v>
      </c>
      <c r="AT15" t="s">
        <v>3707</v>
      </c>
      <c r="AU15" s="47" t="s">
        <v>110</v>
      </c>
      <c r="AV15" t="s">
        <v>1889</v>
      </c>
      <c r="AW15" s="48" t="s">
        <v>91</v>
      </c>
      <c r="AX15" t="s">
        <v>1890</v>
      </c>
      <c r="AY15" s="47" t="s">
        <v>11</v>
      </c>
      <c r="AZ15" t="s">
        <v>3963</v>
      </c>
      <c r="BA15" s="47" t="s">
        <v>110</v>
      </c>
      <c r="BB15" t="s">
        <v>1891</v>
      </c>
      <c r="BC15" s="49" t="s">
        <v>11</v>
      </c>
      <c r="BD15" t="s">
        <v>5316</v>
      </c>
      <c r="BE15" s="47" t="s">
        <v>110</v>
      </c>
      <c r="BF15" t="s">
        <v>1892</v>
      </c>
      <c r="BG15">
        <v>10613.21</v>
      </c>
      <c r="BH15" s="48" t="s">
        <v>95</v>
      </c>
      <c r="BI15" t="s">
        <v>1894</v>
      </c>
      <c r="BJ15" s="48" t="s">
        <v>91</v>
      </c>
      <c r="BK15" t="s">
        <v>1893</v>
      </c>
      <c r="BL15">
        <v>9310.6299999999992</v>
      </c>
      <c r="BM15" s="47" t="s">
        <v>0</v>
      </c>
      <c r="BN15" t="s">
        <v>1895</v>
      </c>
      <c r="BO15">
        <v>4090.49</v>
      </c>
      <c r="BP15" s="48" t="s">
        <v>12</v>
      </c>
      <c r="BQ15" s="48" t="s">
        <v>95</v>
      </c>
    </row>
    <row r="16" spans="1:69" ht="13.2" x14ac:dyDescent="0.25">
      <c r="A16" s="44" t="s">
        <v>10</v>
      </c>
      <c r="B16" t="s">
        <v>5633</v>
      </c>
      <c r="C16" s="45" t="s">
        <v>109</v>
      </c>
      <c r="D16" t="s">
        <v>493</v>
      </c>
      <c r="E16" s="49" t="s">
        <v>11</v>
      </c>
      <c r="F16" t="s">
        <v>124</v>
      </c>
      <c r="G16" s="47" t="s">
        <v>110</v>
      </c>
      <c r="H16" t="s">
        <v>494</v>
      </c>
      <c r="I16" s="49" t="s">
        <v>11</v>
      </c>
      <c r="J16" t="s">
        <v>501</v>
      </c>
      <c r="K16" s="47" t="s">
        <v>110</v>
      </c>
      <c r="L16" t="s">
        <v>1880</v>
      </c>
      <c r="M16" s="48"/>
      <c r="N16" t="s">
        <v>1902</v>
      </c>
      <c r="O16" s="45" t="s">
        <v>109</v>
      </c>
      <c r="P16" t="s">
        <v>1881</v>
      </c>
      <c r="Q16" s="49" t="s">
        <v>11</v>
      </c>
      <c r="R16" t="s">
        <v>1994</v>
      </c>
      <c r="S16" s="47" t="s">
        <v>110</v>
      </c>
      <c r="T16" t="s">
        <v>1882</v>
      </c>
      <c r="U16" s="47"/>
      <c r="V16">
        <v>2008</v>
      </c>
      <c r="W16" s="45" t="s">
        <v>109</v>
      </c>
      <c r="X16" t="s">
        <v>1883</v>
      </c>
      <c r="Y16" s="49" t="s">
        <v>11</v>
      </c>
      <c r="Z16" t="s">
        <v>2106</v>
      </c>
      <c r="AA16" s="47" t="s">
        <v>110</v>
      </c>
      <c r="AB16" t="s">
        <v>1884</v>
      </c>
      <c r="AC16" s="49" t="s">
        <v>11</v>
      </c>
      <c r="AD16" t="s">
        <v>2109</v>
      </c>
      <c r="AE16" s="47" t="s">
        <v>110</v>
      </c>
      <c r="AF16" t="s">
        <v>1885</v>
      </c>
      <c r="AG16" s="47"/>
      <c r="AH16" t="s">
        <v>2135</v>
      </c>
      <c r="AI16" s="45" t="s">
        <v>109</v>
      </c>
      <c r="AJ16" t="s">
        <v>1886</v>
      </c>
      <c r="AK16" s="48"/>
      <c r="AL16" t="s">
        <v>2308</v>
      </c>
      <c r="AM16" s="45" t="s">
        <v>109</v>
      </c>
      <c r="AN16" t="s">
        <v>1887</v>
      </c>
      <c r="AO16" s="49" t="s">
        <v>11</v>
      </c>
      <c r="AP16">
        <v>7240.52</v>
      </c>
      <c r="AQ16" s="47" t="s">
        <v>110</v>
      </c>
      <c r="AR16" t="s">
        <v>1888</v>
      </c>
      <c r="AS16" s="49" t="s">
        <v>11</v>
      </c>
      <c r="AT16" t="s">
        <v>3708</v>
      </c>
      <c r="AU16" s="47" t="s">
        <v>110</v>
      </c>
      <c r="AV16" t="s">
        <v>1889</v>
      </c>
      <c r="AW16" s="48" t="s">
        <v>91</v>
      </c>
      <c r="AX16" t="s">
        <v>1890</v>
      </c>
      <c r="AY16" s="47" t="s">
        <v>11</v>
      </c>
      <c r="AZ16" t="s">
        <v>3964</v>
      </c>
      <c r="BA16" s="47" t="s">
        <v>110</v>
      </c>
      <c r="BB16" t="s">
        <v>1891</v>
      </c>
      <c r="BC16" s="49" t="s">
        <v>11</v>
      </c>
      <c r="BD16" t="s">
        <v>5316</v>
      </c>
      <c r="BE16" s="47" t="s">
        <v>110</v>
      </c>
      <c r="BF16" t="s">
        <v>1892</v>
      </c>
      <c r="BG16">
        <v>11583.72</v>
      </c>
      <c r="BH16" s="48" t="s">
        <v>95</v>
      </c>
      <c r="BI16" t="s">
        <v>1894</v>
      </c>
      <c r="BJ16" s="48" t="s">
        <v>91</v>
      </c>
      <c r="BK16" t="s">
        <v>1893</v>
      </c>
      <c r="BL16">
        <v>7240.52</v>
      </c>
      <c r="BM16" s="47" t="s">
        <v>0</v>
      </c>
      <c r="BN16" t="s">
        <v>1895</v>
      </c>
      <c r="BO16">
        <v>5918.2</v>
      </c>
      <c r="BP16" s="48" t="s">
        <v>12</v>
      </c>
      <c r="BQ16" s="48" t="s">
        <v>95</v>
      </c>
    </row>
    <row r="17" spans="1:69" ht="13.2" x14ac:dyDescent="0.25">
      <c r="A17" s="44" t="s">
        <v>10</v>
      </c>
      <c r="B17" t="s">
        <v>5634</v>
      </c>
      <c r="C17" s="45" t="s">
        <v>109</v>
      </c>
      <c r="D17" t="s">
        <v>493</v>
      </c>
      <c r="E17" s="49" t="s">
        <v>11</v>
      </c>
      <c r="F17" t="s">
        <v>125</v>
      </c>
      <c r="G17" s="47" t="s">
        <v>110</v>
      </c>
      <c r="H17" t="s">
        <v>494</v>
      </c>
      <c r="I17" s="49" t="s">
        <v>11</v>
      </c>
      <c r="J17" t="s">
        <v>502</v>
      </c>
      <c r="K17" s="47" t="s">
        <v>110</v>
      </c>
      <c r="L17" t="s">
        <v>1880</v>
      </c>
      <c r="M17" s="48"/>
      <c r="N17" t="s">
        <v>1898</v>
      </c>
      <c r="O17" s="45" t="s">
        <v>109</v>
      </c>
      <c r="P17" t="s">
        <v>1881</v>
      </c>
      <c r="Q17" s="49" t="s">
        <v>11</v>
      </c>
      <c r="R17" t="s">
        <v>2087</v>
      </c>
      <c r="S17" s="47" t="s">
        <v>110</v>
      </c>
      <c r="T17" t="s">
        <v>1882</v>
      </c>
      <c r="U17" s="47"/>
      <c r="V17">
        <v>2008</v>
      </c>
      <c r="W17" s="45" t="s">
        <v>109</v>
      </c>
      <c r="X17" t="s">
        <v>1883</v>
      </c>
      <c r="Y17" s="49" t="s">
        <v>11</v>
      </c>
      <c r="Z17" t="s">
        <v>2107</v>
      </c>
      <c r="AA17" s="47" t="s">
        <v>110</v>
      </c>
      <c r="AB17" t="s">
        <v>1884</v>
      </c>
      <c r="AC17" s="49" t="s">
        <v>11</v>
      </c>
      <c r="AD17" t="s">
        <v>2114</v>
      </c>
      <c r="AE17" s="47" t="s">
        <v>110</v>
      </c>
      <c r="AF17" t="s">
        <v>1885</v>
      </c>
      <c r="AG17" s="47"/>
      <c r="AH17" t="s">
        <v>2136</v>
      </c>
      <c r="AI17" s="45" t="s">
        <v>109</v>
      </c>
      <c r="AJ17" t="s">
        <v>1886</v>
      </c>
      <c r="AK17" s="48"/>
      <c r="AL17" t="s">
        <v>2309</v>
      </c>
      <c r="AM17" s="45" t="s">
        <v>109</v>
      </c>
      <c r="AN17" t="s">
        <v>1887</v>
      </c>
      <c r="AO17" s="49" t="s">
        <v>11</v>
      </c>
      <c r="AP17">
        <v>7750.58</v>
      </c>
      <c r="AQ17" s="47" t="s">
        <v>110</v>
      </c>
      <c r="AR17" t="s">
        <v>1888</v>
      </c>
      <c r="AS17" s="49" t="s">
        <v>11</v>
      </c>
      <c r="AT17" t="s">
        <v>3709</v>
      </c>
      <c r="AU17" s="47" t="s">
        <v>110</v>
      </c>
      <c r="AV17" t="s">
        <v>1889</v>
      </c>
      <c r="AW17" s="48" t="s">
        <v>91</v>
      </c>
      <c r="AX17" t="s">
        <v>1890</v>
      </c>
      <c r="AY17" s="47" t="s">
        <v>11</v>
      </c>
      <c r="AZ17" t="s">
        <v>3965</v>
      </c>
      <c r="BA17" s="47" t="s">
        <v>110</v>
      </c>
      <c r="BB17" t="s">
        <v>1891</v>
      </c>
      <c r="BC17" s="49" t="s">
        <v>11</v>
      </c>
      <c r="BD17" t="s">
        <v>5316</v>
      </c>
      <c r="BE17" s="47" t="s">
        <v>110</v>
      </c>
      <c r="BF17" t="s">
        <v>1892</v>
      </c>
      <c r="BG17">
        <v>12307.39</v>
      </c>
      <c r="BH17" s="48" t="s">
        <v>95</v>
      </c>
      <c r="BI17" t="s">
        <v>1894</v>
      </c>
      <c r="BJ17" s="48" t="s">
        <v>91</v>
      </c>
      <c r="BK17" t="s">
        <v>1893</v>
      </c>
      <c r="BL17">
        <v>7750.58</v>
      </c>
      <c r="BM17" s="47" t="s">
        <v>0</v>
      </c>
      <c r="BN17" t="s">
        <v>1895</v>
      </c>
      <c r="BO17">
        <v>5751.09</v>
      </c>
      <c r="BP17" s="48" t="s">
        <v>12</v>
      </c>
      <c r="BQ17" s="48" t="s">
        <v>95</v>
      </c>
    </row>
    <row r="18" spans="1:69" ht="13.2" x14ac:dyDescent="0.25">
      <c r="A18" s="44" t="s">
        <v>10</v>
      </c>
      <c r="B18" t="s">
        <v>5635</v>
      </c>
      <c r="C18" s="45" t="s">
        <v>109</v>
      </c>
      <c r="D18" t="s">
        <v>493</v>
      </c>
      <c r="E18" s="49" t="s">
        <v>11</v>
      </c>
      <c r="F18" t="s">
        <v>126</v>
      </c>
      <c r="G18" s="47" t="s">
        <v>110</v>
      </c>
      <c r="H18" t="s">
        <v>494</v>
      </c>
      <c r="I18" s="49" t="s">
        <v>11</v>
      </c>
      <c r="J18" t="s">
        <v>503</v>
      </c>
      <c r="K18" s="47" t="s">
        <v>110</v>
      </c>
      <c r="L18" t="s">
        <v>1880</v>
      </c>
      <c r="M18" s="48"/>
      <c r="N18" t="s">
        <v>1903</v>
      </c>
      <c r="O18" s="45" t="s">
        <v>109</v>
      </c>
      <c r="P18" t="s">
        <v>1881</v>
      </c>
      <c r="Q18" s="49" t="s">
        <v>11</v>
      </c>
      <c r="R18" t="s">
        <v>2088</v>
      </c>
      <c r="S18" s="47" t="s">
        <v>110</v>
      </c>
      <c r="T18" t="s">
        <v>1882</v>
      </c>
      <c r="U18" s="47"/>
      <c r="V18">
        <v>2005</v>
      </c>
      <c r="W18" s="45" t="s">
        <v>109</v>
      </c>
      <c r="X18" t="s">
        <v>1883</v>
      </c>
      <c r="Y18" s="49" t="s">
        <v>11</v>
      </c>
      <c r="Z18" t="s">
        <v>2107</v>
      </c>
      <c r="AA18" s="47" t="s">
        <v>110</v>
      </c>
      <c r="AB18" t="s">
        <v>1884</v>
      </c>
      <c r="AC18" s="49" t="s">
        <v>11</v>
      </c>
      <c r="AD18" t="s">
        <v>2115</v>
      </c>
      <c r="AE18" s="47" t="s">
        <v>110</v>
      </c>
      <c r="AF18" t="s">
        <v>1885</v>
      </c>
      <c r="AG18" s="47"/>
      <c r="AH18" t="s">
        <v>2137</v>
      </c>
      <c r="AI18" s="45" t="s">
        <v>109</v>
      </c>
      <c r="AJ18" t="s">
        <v>1886</v>
      </c>
      <c r="AK18" s="48"/>
      <c r="AL18" t="s">
        <v>2310</v>
      </c>
      <c r="AM18" s="45" t="s">
        <v>109</v>
      </c>
      <c r="AN18" t="s">
        <v>1887</v>
      </c>
      <c r="AO18" s="49" t="s">
        <v>11</v>
      </c>
      <c r="AP18">
        <v>6954.61</v>
      </c>
      <c r="AQ18" s="47" t="s">
        <v>110</v>
      </c>
      <c r="AR18" t="s">
        <v>1888</v>
      </c>
      <c r="AS18" s="49" t="s">
        <v>11</v>
      </c>
      <c r="AT18" t="s">
        <v>3710</v>
      </c>
      <c r="AU18" s="47" t="s">
        <v>110</v>
      </c>
      <c r="AV18" t="s">
        <v>1889</v>
      </c>
      <c r="AW18" s="48" t="s">
        <v>91</v>
      </c>
      <c r="AX18" t="s">
        <v>1890</v>
      </c>
      <c r="AY18" s="47" t="s">
        <v>11</v>
      </c>
      <c r="AZ18" t="s">
        <v>3966</v>
      </c>
      <c r="BA18" s="47" t="s">
        <v>110</v>
      </c>
      <c r="BB18" t="s">
        <v>1891</v>
      </c>
      <c r="BC18" s="49" t="s">
        <v>11</v>
      </c>
      <c r="BD18" t="s">
        <v>5316</v>
      </c>
      <c r="BE18" s="47" t="s">
        <v>110</v>
      </c>
      <c r="BF18" t="s">
        <v>1892</v>
      </c>
      <c r="BG18">
        <v>14395.3</v>
      </c>
      <c r="BH18" s="48" t="s">
        <v>95</v>
      </c>
      <c r="BI18" t="s">
        <v>1894</v>
      </c>
      <c r="BJ18" s="48" t="s">
        <v>91</v>
      </c>
      <c r="BK18" t="s">
        <v>1893</v>
      </c>
      <c r="BL18">
        <v>6954.61</v>
      </c>
      <c r="BM18" s="47" t="s">
        <v>0</v>
      </c>
      <c r="BN18" t="s">
        <v>1895</v>
      </c>
      <c r="BO18">
        <v>6231.79</v>
      </c>
      <c r="BP18" s="48" t="s">
        <v>12</v>
      </c>
      <c r="BQ18" s="48" t="s">
        <v>95</v>
      </c>
    </row>
    <row r="19" spans="1:69" ht="13.2" x14ac:dyDescent="0.25">
      <c r="A19" s="44" t="s">
        <v>10</v>
      </c>
      <c r="B19" t="s">
        <v>5636</v>
      </c>
      <c r="C19" s="45" t="s">
        <v>109</v>
      </c>
      <c r="D19" t="s">
        <v>493</v>
      </c>
      <c r="E19" s="49" t="s">
        <v>11</v>
      </c>
      <c r="F19" t="s">
        <v>127</v>
      </c>
      <c r="G19" s="47" t="s">
        <v>110</v>
      </c>
      <c r="H19" t="s">
        <v>494</v>
      </c>
      <c r="I19" s="49" t="s">
        <v>11</v>
      </c>
      <c r="J19" t="s">
        <v>504</v>
      </c>
      <c r="K19" s="47" t="s">
        <v>110</v>
      </c>
      <c r="L19" t="s">
        <v>1880</v>
      </c>
      <c r="M19" s="48"/>
      <c r="N19" t="s">
        <v>1904</v>
      </c>
      <c r="O19" s="45" t="s">
        <v>109</v>
      </c>
      <c r="P19" t="s">
        <v>1881</v>
      </c>
      <c r="Q19" s="49" t="s">
        <v>11</v>
      </c>
      <c r="R19" t="s">
        <v>2089</v>
      </c>
      <c r="S19" s="47" t="s">
        <v>110</v>
      </c>
      <c r="T19" t="s">
        <v>1882</v>
      </c>
      <c r="U19" s="47"/>
      <c r="V19">
        <v>1994</v>
      </c>
      <c r="W19" s="45" t="s">
        <v>109</v>
      </c>
      <c r="X19" t="s">
        <v>1883</v>
      </c>
      <c r="Y19" s="49" t="s">
        <v>11</v>
      </c>
      <c r="Z19" t="s">
        <v>2108</v>
      </c>
      <c r="AA19" s="47" t="s">
        <v>110</v>
      </c>
      <c r="AB19" t="s">
        <v>1884</v>
      </c>
      <c r="AC19" s="49" t="s">
        <v>11</v>
      </c>
      <c r="AD19" t="s">
        <v>2110</v>
      </c>
      <c r="AE19" s="47" t="s">
        <v>110</v>
      </c>
      <c r="AF19" t="s">
        <v>1885</v>
      </c>
      <c r="AG19" s="47"/>
      <c r="AH19" t="s">
        <v>2138</v>
      </c>
      <c r="AI19" s="45" t="s">
        <v>109</v>
      </c>
      <c r="AJ19" t="s">
        <v>1886</v>
      </c>
      <c r="AK19" s="48"/>
      <c r="AL19" t="s">
        <v>2311</v>
      </c>
      <c r="AM19" s="45" t="s">
        <v>109</v>
      </c>
      <c r="AN19" t="s">
        <v>1887</v>
      </c>
      <c r="AO19" s="49" t="s">
        <v>11</v>
      </c>
      <c r="AP19">
        <v>5506.21</v>
      </c>
      <c r="AQ19" s="47" t="s">
        <v>110</v>
      </c>
      <c r="AR19" t="s">
        <v>1888</v>
      </c>
      <c r="AS19" s="49" t="s">
        <v>11</v>
      </c>
      <c r="AT19" t="s">
        <v>3711</v>
      </c>
      <c r="AU19" s="47" t="s">
        <v>110</v>
      </c>
      <c r="AV19" t="s">
        <v>1889</v>
      </c>
      <c r="AW19" s="48" t="s">
        <v>91</v>
      </c>
      <c r="AX19" t="s">
        <v>1890</v>
      </c>
      <c r="AY19" s="47" t="s">
        <v>11</v>
      </c>
      <c r="AZ19" t="s">
        <v>3967</v>
      </c>
      <c r="BA19" s="47" t="s">
        <v>110</v>
      </c>
      <c r="BB19" t="s">
        <v>1891</v>
      </c>
      <c r="BC19" s="49" t="s">
        <v>11</v>
      </c>
      <c r="BD19" t="s">
        <v>5316</v>
      </c>
      <c r="BE19" s="47" t="s">
        <v>110</v>
      </c>
      <c r="BF19" t="s">
        <v>1892</v>
      </c>
      <c r="BG19">
        <v>6287.76</v>
      </c>
      <c r="BH19" s="48" t="s">
        <v>95</v>
      </c>
      <c r="BI19" t="s">
        <v>1894</v>
      </c>
      <c r="BJ19" s="48" t="s">
        <v>91</v>
      </c>
      <c r="BK19" t="s">
        <v>1893</v>
      </c>
      <c r="BL19">
        <v>5506.21</v>
      </c>
      <c r="BM19" s="47" t="s">
        <v>0</v>
      </c>
      <c r="BN19" t="s">
        <v>1895</v>
      </c>
      <c r="BO19">
        <v>3505.62</v>
      </c>
      <c r="BP19" s="48" t="s">
        <v>12</v>
      </c>
      <c r="BQ19" s="48" t="s">
        <v>95</v>
      </c>
    </row>
    <row r="20" spans="1:69" ht="13.2" x14ac:dyDescent="0.25">
      <c r="A20" s="44" t="s">
        <v>10</v>
      </c>
      <c r="B20" t="s">
        <v>5637</v>
      </c>
      <c r="C20" s="45" t="s">
        <v>109</v>
      </c>
      <c r="D20" t="s">
        <v>493</v>
      </c>
      <c r="E20" s="49" t="s">
        <v>11</v>
      </c>
      <c r="F20" t="s">
        <v>128</v>
      </c>
      <c r="G20" s="47" t="s">
        <v>110</v>
      </c>
      <c r="H20" t="s">
        <v>494</v>
      </c>
      <c r="I20" s="49" t="s">
        <v>11</v>
      </c>
      <c r="J20" t="s">
        <v>505</v>
      </c>
      <c r="K20" s="47" t="s">
        <v>110</v>
      </c>
      <c r="L20" t="s">
        <v>1880</v>
      </c>
      <c r="M20" s="48"/>
      <c r="N20" t="s">
        <v>1905</v>
      </c>
      <c r="O20" s="45" t="s">
        <v>109</v>
      </c>
      <c r="P20" t="s">
        <v>1881</v>
      </c>
      <c r="Q20" s="49" t="s">
        <v>11</v>
      </c>
      <c r="R20" t="s">
        <v>2087</v>
      </c>
      <c r="S20" s="47" t="s">
        <v>110</v>
      </c>
      <c r="T20" t="s">
        <v>1882</v>
      </c>
      <c r="U20" s="47"/>
      <c r="V20">
        <v>1964</v>
      </c>
      <c r="W20" s="45" t="s">
        <v>109</v>
      </c>
      <c r="X20" t="s">
        <v>1883</v>
      </c>
      <c r="Y20" s="49" t="s">
        <v>11</v>
      </c>
      <c r="Z20" t="s">
        <v>2106</v>
      </c>
      <c r="AA20" s="47" t="s">
        <v>110</v>
      </c>
      <c r="AB20" t="s">
        <v>1884</v>
      </c>
      <c r="AC20" s="49" t="s">
        <v>11</v>
      </c>
      <c r="AD20" t="s">
        <v>2116</v>
      </c>
      <c r="AE20" s="47" t="s">
        <v>110</v>
      </c>
      <c r="AF20" t="s">
        <v>1885</v>
      </c>
      <c r="AG20" s="47"/>
      <c r="AH20" t="s">
        <v>2139</v>
      </c>
      <c r="AI20" s="45" t="s">
        <v>109</v>
      </c>
      <c r="AJ20" t="s">
        <v>1886</v>
      </c>
      <c r="AK20" s="48"/>
      <c r="AL20" t="s">
        <v>2312</v>
      </c>
      <c r="AM20" s="45" t="s">
        <v>109</v>
      </c>
      <c r="AN20" t="s">
        <v>1887</v>
      </c>
      <c r="AO20" s="49" t="s">
        <v>11</v>
      </c>
      <c r="AP20">
        <v>8234.0499999999993</v>
      </c>
      <c r="AQ20" s="47" t="s">
        <v>110</v>
      </c>
      <c r="AR20" t="s">
        <v>1888</v>
      </c>
      <c r="AS20" s="49" t="s">
        <v>11</v>
      </c>
      <c r="AT20" t="s">
        <v>3712</v>
      </c>
      <c r="AU20" s="47" t="s">
        <v>110</v>
      </c>
      <c r="AV20" t="s">
        <v>1889</v>
      </c>
      <c r="AW20" s="48" t="s">
        <v>91</v>
      </c>
      <c r="AX20" t="s">
        <v>1890</v>
      </c>
      <c r="AY20" s="47" t="s">
        <v>11</v>
      </c>
      <c r="AZ20" t="s">
        <v>3968</v>
      </c>
      <c r="BA20" s="47" t="s">
        <v>110</v>
      </c>
      <c r="BB20" t="s">
        <v>1891</v>
      </c>
      <c r="BC20" s="49" t="s">
        <v>11</v>
      </c>
      <c r="BD20" t="s">
        <v>5317</v>
      </c>
      <c r="BE20" s="47" t="s">
        <v>110</v>
      </c>
      <c r="BF20" t="s">
        <v>1892</v>
      </c>
      <c r="BG20">
        <v>19955.82</v>
      </c>
      <c r="BH20" s="48" t="s">
        <v>95</v>
      </c>
      <c r="BI20" t="s">
        <v>1894</v>
      </c>
      <c r="BJ20" s="48" t="s">
        <v>91</v>
      </c>
      <c r="BK20" t="s">
        <v>1893</v>
      </c>
      <c r="BL20">
        <v>8234.0499999999993</v>
      </c>
      <c r="BM20" s="47" t="s">
        <v>0</v>
      </c>
      <c r="BN20" t="s">
        <v>1895</v>
      </c>
      <c r="BO20">
        <v>5295.06</v>
      </c>
      <c r="BP20" s="48" t="s">
        <v>12</v>
      </c>
      <c r="BQ20" s="48" t="s">
        <v>95</v>
      </c>
    </row>
    <row r="21" spans="1:69" ht="13.2" x14ac:dyDescent="0.25">
      <c r="A21" s="44" t="s">
        <v>10</v>
      </c>
      <c r="B21" t="s">
        <v>5638</v>
      </c>
      <c r="C21" s="45" t="s">
        <v>109</v>
      </c>
      <c r="D21" t="s">
        <v>493</v>
      </c>
      <c r="E21" s="49" t="s">
        <v>11</v>
      </c>
      <c r="F21" t="s">
        <v>118</v>
      </c>
      <c r="G21" s="47" t="s">
        <v>110</v>
      </c>
      <c r="H21" t="s">
        <v>494</v>
      </c>
      <c r="I21" s="49" t="s">
        <v>11</v>
      </c>
      <c r="J21" t="s">
        <v>506</v>
      </c>
      <c r="K21" s="47" t="s">
        <v>110</v>
      </c>
      <c r="L21" t="s">
        <v>1880</v>
      </c>
      <c r="M21" s="48"/>
      <c r="N21" t="s">
        <v>1906</v>
      </c>
      <c r="O21" s="45" t="s">
        <v>109</v>
      </c>
      <c r="P21" t="s">
        <v>1881</v>
      </c>
      <c r="Q21" s="49" t="s">
        <v>11</v>
      </c>
      <c r="R21" t="s">
        <v>2001</v>
      </c>
      <c r="S21" s="47" t="s">
        <v>110</v>
      </c>
      <c r="T21" t="s">
        <v>1882</v>
      </c>
      <c r="U21" s="47"/>
      <c r="V21">
        <v>2003</v>
      </c>
      <c r="W21" s="45" t="s">
        <v>109</v>
      </c>
      <c r="X21" t="s">
        <v>1883</v>
      </c>
      <c r="Y21" s="49" t="s">
        <v>11</v>
      </c>
      <c r="Z21" t="s">
        <v>2108</v>
      </c>
      <c r="AA21" s="47" t="s">
        <v>110</v>
      </c>
      <c r="AB21" t="s">
        <v>1884</v>
      </c>
      <c r="AC21" s="49" t="s">
        <v>11</v>
      </c>
      <c r="AD21" t="s">
        <v>2112</v>
      </c>
      <c r="AE21" s="47" t="s">
        <v>110</v>
      </c>
      <c r="AF21" t="s">
        <v>1885</v>
      </c>
      <c r="AG21" s="47"/>
      <c r="AH21" t="s">
        <v>2140</v>
      </c>
      <c r="AI21" s="45" t="s">
        <v>109</v>
      </c>
      <c r="AJ21" t="s">
        <v>1886</v>
      </c>
      <c r="AK21" s="48"/>
      <c r="AL21" t="s">
        <v>2313</v>
      </c>
      <c r="AM21" s="45" t="s">
        <v>109</v>
      </c>
      <c r="AN21" t="s">
        <v>1887</v>
      </c>
      <c r="AO21" s="49" t="s">
        <v>11</v>
      </c>
      <c r="AP21">
        <v>7533.54</v>
      </c>
      <c r="AQ21" s="47" t="s">
        <v>110</v>
      </c>
      <c r="AR21" t="s">
        <v>1888</v>
      </c>
      <c r="AS21" s="49" t="s">
        <v>11</v>
      </c>
      <c r="AT21" t="s">
        <v>3713</v>
      </c>
      <c r="AU21" s="47" t="s">
        <v>110</v>
      </c>
      <c r="AV21" t="s">
        <v>1889</v>
      </c>
      <c r="AW21" s="48" t="s">
        <v>91</v>
      </c>
      <c r="AX21" t="s">
        <v>1890</v>
      </c>
      <c r="AY21" s="47" t="s">
        <v>11</v>
      </c>
      <c r="AZ21" t="s">
        <v>3969</v>
      </c>
      <c r="BA21" s="47" t="s">
        <v>110</v>
      </c>
      <c r="BB21" t="s">
        <v>1891</v>
      </c>
      <c r="BC21" s="49" t="s">
        <v>11</v>
      </c>
      <c r="BD21" t="s">
        <v>5318</v>
      </c>
      <c r="BE21" s="47" t="s">
        <v>110</v>
      </c>
      <c r="BF21" t="s">
        <v>1892</v>
      </c>
      <c r="BG21">
        <v>17380.009999999998</v>
      </c>
      <c r="BH21" s="48" t="s">
        <v>95</v>
      </c>
      <c r="BI21" t="s">
        <v>1894</v>
      </c>
      <c r="BJ21" s="48" t="s">
        <v>91</v>
      </c>
      <c r="BK21" t="s">
        <v>1893</v>
      </c>
      <c r="BL21">
        <v>7533.54</v>
      </c>
      <c r="BM21" s="47" t="s">
        <v>0</v>
      </c>
      <c r="BN21" t="s">
        <v>1895</v>
      </c>
      <c r="BO21">
        <v>5075.67</v>
      </c>
      <c r="BP21" s="48" t="s">
        <v>12</v>
      </c>
      <c r="BQ21" s="48" t="s">
        <v>95</v>
      </c>
    </row>
    <row r="22" spans="1:69" ht="13.2" x14ac:dyDescent="0.25">
      <c r="A22" s="44" t="s">
        <v>10</v>
      </c>
      <c r="B22" t="s">
        <v>5639</v>
      </c>
      <c r="C22" s="45" t="s">
        <v>109</v>
      </c>
      <c r="D22" t="s">
        <v>493</v>
      </c>
      <c r="E22" s="49" t="s">
        <v>11</v>
      </c>
      <c r="F22" t="s">
        <v>129</v>
      </c>
      <c r="G22" s="47" t="s">
        <v>110</v>
      </c>
      <c r="H22" t="s">
        <v>494</v>
      </c>
      <c r="I22" s="49" t="s">
        <v>11</v>
      </c>
      <c r="J22" t="s">
        <v>507</v>
      </c>
      <c r="K22" s="47" t="s">
        <v>110</v>
      </c>
      <c r="L22" t="s">
        <v>1880</v>
      </c>
      <c r="M22" s="48"/>
      <c r="N22" t="s">
        <v>1907</v>
      </c>
      <c r="O22" s="45" t="s">
        <v>109</v>
      </c>
      <c r="P22" t="s">
        <v>1881</v>
      </c>
      <c r="Q22" s="49" t="s">
        <v>11</v>
      </c>
      <c r="R22" t="s">
        <v>2090</v>
      </c>
      <c r="S22" s="47" t="s">
        <v>110</v>
      </c>
      <c r="T22" t="s">
        <v>1882</v>
      </c>
      <c r="U22" s="47"/>
      <c r="V22">
        <v>2006</v>
      </c>
      <c r="W22" s="45" t="s">
        <v>109</v>
      </c>
      <c r="X22" t="s">
        <v>1883</v>
      </c>
      <c r="Y22" s="49" t="s">
        <v>11</v>
      </c>
      <c r="Z22" t="s">
        <v>2108</v>
      </c>
      <c r="AA22" s="47" t="s">
        <v>110</v>
      </c>
      <c r="AB22" t="s">
        <v>1884</v>
      </c>
      <c r="AC22" s="49" t="s">
        <v>11</v>
      </c>
      <c r="AD22" t="s">
        <v>2111</v>
      </c>
      <c r="AE22" s="47" t="s">
        <v>110</v>
      </c>
      <c r="AF22" t="s">
        <v>1885</v>
      </c>
      <c r="AG22" s="47"/>
      <c r="AH22" t="s">
        <v>2141</v>
      </c>
      <c r="AI22" s="45" t="s">
        <v>109</v>
      </c>
      <c r="AJ22" t="s">
        <v>1886</v>
      </c>
      <c r="AK22" s="48"/>
      <c r="AL22" t="s">
        <v>2314</v>
      </c>
      <c r="AM22" s="45" t="s">
        <v>109</v>
      </c>
      <c r="AN22" t="s">
        <v>1887</v>
      </c>
      <c r="AO22" s="49" t="s">
        <v>11</v>
      </c>
      <c r="AP22">
        <v>9809.73</v>
      </c>
      <c r="AQ22" s="47" t="s">
        <v>110</v>
      </c>
      <c r="AR22" t="s">
        <v>1888</v>
      </c>
      <c r="AS22" s="49" t="s">
        <v>11</v>
      </c>
      <c r="AT22" t="s">
        <v>3714</v>
      </c>
      <c r="AU22" s="47" t="s">
        <v>110</v>
      </c>
      <c r="AV22" t="s">
        <v>1889</v>
      </c>
      <c r="AW22" s="48" t="s">
        <v>91</v>
      </c>
      <c r="AX22" t="s">
        <v>1890</v>
      </c>
      <c r="AY22" s="47" t="s">
        <v>11</v>
      </c>
      <c r="AZ22" t="s">
        <v>3970</v>
      </c>
      <c r="BA22" s="47" t="s">
        <v>110</v>
      </c>
      <c r="BB22" t="s">
        <v>1891</v>
      </c>
      <c r="BC22" s="49" t="s">
        <v>11</v>
      </c>
      <c r="BD22" t="s">
        <v>5319</v>
      </c>
      <c r="BE22" s="47" t="s">
        <v>110</v>
      </c>
      <c r="BF22" t="s">
        <v>1892</v>
      </c>
      <c r="BG22">
        <v>16115.42</v>
      </c>
      <c r="BH22" s="48" t="s">
        <v>95</v>
      </c>
      <c r="BI22" t="s">
        <v>1894</v>
      </c>
      <c r="BJ22" s="48" t="s">
        <v>91</v>
      </c>
      <c r="BK22" t="s">
        <v>1893</v>
      </c>
      <c r="BL22">
        <v>9809.73</v>
      </c>
      <c r="BM22" s="47" t="s">
        <v>0</v>
      </c>
      <c r="BN22" t="s">
        <v>1895</v>
      </c>
      <c r="BO22">
        <v>6674.78</v>
      </c>
      <c r="BP22" s="48" t="s">
        <v>12</v>
      </c>
      <c r="BQ22" s="48" t="s">
        <v>95</v>
      </c>
    </row>
    <row r="23" spans="1:69" ht="13.2" x14ac:dyDescent="0.25">
      <c r="A23" s="44" t="s">
        <v>10</v>
      </c>
      <c r="B23" t="s">
        <v>5640</v>
      </c>
      <c r="C23" s="45" t="s">
        <v>109</v>
      </c>
      <c r="D23" t="s">
        <v>493</v>
      </c>
      <c r="E23" s="49" t="s">
        <v>11</v>
      </c>
      <c r="F23" t="s">
        <v>124</v>
      </c>
      <c r="G23" s="47" t="s">
        <v>110</v>
      </c>
      <c r="H23" t="s">
        <v>494</v>
      </c>
      <c r="I23" s="49" t="s">
        <v>11</v>
      </c>
      <c r="J23" t="s">
        <v>508</v>
      </c>
      <c r="K23" s="47" t="s">
        <v>110</v>
      </c>
      <c r="L23" t="s">
        <v>1880</v>
      </c>
      <c r="M23" s="48"/>
      <c r="N23" t="s">
        <v>1908</v>
      </c>
      <c r="O23" s="45" t="s">
        <v>109</v>
      </c>
      <c r="P23" t="s">
        <v>1881</v>
      </c>
      <c r="Q23" s="49" t="s">
        <v>11</v>
      </c>
      <c r="R23" t="s">
        <v>2091</v>
      </c>
      <c r="S23" s="47" t="s">
        <v>110</v>
      </c>
      <c r="T23" t="s">
        <v>1882</v>
      </c>
      <c r="U23" s="47"/>
      <c r="V23">
        <v>2007</v>
      </c>
      <c r="W23" s="45" t="s">
        <v>109</v>
      </c>
      <c r="X23" t="s">
        <v>1883</v>
      </c>
      <c r="Y23" s="49" t="s">
        <v>11</v>
      </c>
      <c r="Z23" t="s">
        <v>2108</v>
      </c>
      <c r="AA23" s="47" t="s">
        <v>110</v>
      </c>
      <c r="AB23" t="s">
        <v>1884</v>
      </c>
      <c r="AC23" s="49" t="s">
        <v>11</v>
      </c>
      <c r="AD23" t="s">
        <v>2117</v>
      </c>
      <c r="AE23" s="47" t="s">
        <v>110</v>
      </c>
      <c r="AF23" t="s">
        <v>1885</v>
      </c>
      <c r="AG23" s="47"/>
      <c r="AH23" t="s">
        <v>2142</v>
      </c>
      <c r="AI23" s="45" t="s">
        <v>109</v>
      </c>
      <c r="AJ23" t="s">
        <v>1886</v>
      </c>
      <c r="AK23" s="48"/>
      <c r="AL23" t="s">
        <v>2315</v>
      </c>
      <c r="AM23" s="45" t="s">
        <v>109</v>
      </c>
      <c r="AN23" t="s">
        <v>1887</v>
      </c>
      <c r="AO23" s="49" t="s">
        <v>11</v>
      </c>
      <c r="AP23">
        <v>7548.87</v>
      </c>
      <c r="AQ23" s="47" t="s">
        <v>110</v>
      </c>
      <c r="AR23" t="s">
        <v>1888</v>
      </c>
      <c r="AS23" s="49" t="s">
        <v>11</v>
      </c>
      <c r="AT23" t="s">
        <v>3715</v>
      </c>
      <c r="AU23" s="47" t="s">
        <v>110</v>
      </c>
      <c r="AV23" t="s">
        <v>1889</v>
      </c>
      <c r="AW23" s="48" t="s">
        <v>91</v>
      </c>
      <c r="AX23" t="s">
        <v>1890</v>
      </c>
      <c r="AY23" s="47" t="s">
        <v>11</v>
      </c>
      <c r="AZ23" t="s">
        <v>3971</v>
      </c>
      <c r="BA23" s="47" t="s">
        <v>110</v>
      </c>
      <c r="BB23" t="s">
        <v>1891</v>
      </c>
      <c r="BC23" s="49" t="s">
        <v>11</v>
      </c>
      <c r="BD23" t="s">
        <v>5316</v>
      </c>
      <c r="BE23" s="47" t="s">
        <v>110</v>
      </c>
      <c r="BF23" t="s">
        <v>1892</v>
      </c>
      <c r="BG23">
        <v>16837.900000000001</v>
      </c>
      <c r="BH23" s="48" t="s">
        <v>95</v>
      </c>
      <c r="BI23" t="s">
        <v>1894</v>
      </c>
      <c r="BJ23" s="48" t="s">
        <v>91</v>
      </c>
      <c r="BK23" t="s">
        <v>1893</v>
      </c>
      <c r="BL23">
        <v>7548.87</v>
      </c>
      <c r="BM23" s="47" t="s">
        <v>0</v>
      </c>
      <c r="BN23" t="s">
        <v>1895</v>
      </c>
      <c r="BO23">
        <v>3029.85</v>
      </c>
      <c r="BP23" s="48" t="s">
        <v>12</v>
      </c>
      <c r="BQ23" s="48" t="s">
        <v>95</v>
      </c>
    </row>
    <row r="24" spans="1:69" ht="13.2" x14ac:dyDescent="0.25">
      <c r="A24" s="44" t="s">
        <v>10</v>
      </c>
      <c r="B24" t="s">
        <v>5641</v>
      </c>
      <c r="C24" s="45" t="s">
        <v>109</v>
      </c>
      <c r="D24" t="s">
        <v>493</v>
      </c>
      <c r="E24" s="49" t="s">
        <v>11</v>
      </c>
      <c r="F24" t="s">
        <v>130</v>
      </c>
      <c r="G24" s="47" t="s">
        <v>110</v>
      </c>
      <c r="H24" t="s">
        <v>494</v>
      </c>
      <c r="I24" s="49" t="s">
        <v>11</v>
      </c>
      <c r="J24" t="s">
        <v>509</v>
      </c>
      <c r="K24" s="47" t="s">
        <v>110</v>
      </c>
      <c r="L24" t="s">
        <v>1880</v>
      </c>
      <c r="M24" s="48"/>
      <c r="N24" t="s">
        <v>1909</v>
      </c>
      <c r="O24" s="45" t="s">
        <v>109</v>
      </c>
      <c r="P24" t="s">
        <v>1881</v>
      </c>
      <c r="Q24" s="49" t="s">
        <v>11</v>
      </c>
      <c r="R24" t="s">
        <v>2092</v>
      </c>
      <c r="S24" s="47" t="s">
        <v>110</v>
      </c>
      <c r="T24" t="s">
        <v>1882</v>
      </c>
      <c r="U24" s="47"/>
      <c r="V24">
        <v>2010</v>
      </c>
      <c r="W24" s="45" t="s">
        <v>109</v>
      </c>
      <c r="X24" t="s">
        <v>1883</v>
      </c>
      <c r="Y24" s="49" t="s">
        <v>11</v>
      </c>
      <c r="Z24" t="s">
        <v>2108</v>
      </c>
      <c r="AA24" s="47" t="s">
        <v>110</v>
      </c>
      <c r="AB24" t="s">
        <v>1884</v>
      </c>
      <c r="AC24" s="49" t="s">
        <v>11</v>
      </c>
      <c r="AD24" t="s">
        <v>2109</v>
      </c>
      <c r="AE24" s="47" t="s">
        <v>110</v>
      </c>
      <c r="AF24" t="s">
        <v>1885</v>
      </c>
      <c r="AG24" s="47"/>
      <c r="AH24" t="s">
        <v>2143</v>
      </c>
      <c r="AI24" s="45" t="s">
        <v>109</v>
      </c>
      <c r="AJ24" t="s">
        <v>1886</v>
      </c>
      <c r="AK24" s="48"/>
      <c r="AL24" t="s">
        <v>2316</v>
      </c>
      <c r="AM24" s="45" t="s">
        <v>109</v>
      </c>
      <c r="AN24" t="s">
        <v>1887</v>
      </c>
      <c r="AO24" s="49" t="s">
        <v>11</v>
      </c>
      <c r="AP24">
        <v>5429.82</v>
      </c>
      <c r="AQ24" s="47" t="s">
        <v>110</v>
      </c>
      <c r="AR24" t="s">
        <v>1888</v>
      </c>
      <c r="AS24" s="49" t="s">
        <v>11</v>
      </c>
      <c r="AT24" t="s">
        <v>3716</v>
      </c>
      <c r="AU24" s="47" t="s">
        <v>110</v>
      </c>
      <c r="AV24" t="s">
        <v>1889</v>
      </c>
      <c r="AW24" s="48" t="s">
        <v>91</v>
      </c>
      <c r="AX24" t="s">
        <v>1890</v>
      </c>
      <c r="AY24" s="47" t="s">
        <v>11</v>
      </c>
      <c r="AZ24" t="s">
        <v>3972</v>
      </c>
      <c r="BA24" s="47" t="s">
        <v>110</v>
      </c>
      <c r="BB24" t="s">
        <v>1891</v>
      </c>
      <c r="BC24" s="49" t="s">
        <v>11</v>
      </c>
      <c r="BD24" t="s">
        <v>5317</v>
      </c>
      <c r="BE24" s="47" t="s">
        <v>110</v>
      </c>
      <c r="BF24" t="s">
        <v>1892</v>
      </c>
      <c r="BG24">
        <v>11818.88</v>
      </c>
      <c r="BH24" s="48" t="s">
        <v>95</v>
      </c>
      <c r="BI24" t="s">
        <v>1894</v>
      </c>
      <c r="BJ24" s="48" t="s">
        <v>91</v>
      </c>
      <c r="BK24" t="s">
        <v>1893</v>
      </c>
      <c r="BL24">
        <v>5429.82</v>
      </c>
      <c r="BM24" s="47" t="s">
        <v>0</v>
      </c>
      <c r="BN24" t="s">
        <v>1895</v>
      </c>
      <c r="BO24">
        <v>4349.29</v>
      </c>
      <c r="BP24" s="48" t="s">
        <v>12</v>
      </c>
      <c r="BQ24" s="48" t="s">
        <v>95</v>
      </c>
    </row>
    <row r="25" spans="1:69" ht="13.2" x14ac:dyDescent="0.25">
      <c r="A25" s="44" t="s">
        <v>10</v>
      </c>
      <c r="B25" t="s">
        <v>5642</v>
      </c>
      <c r="C25" s="45" t="s">
        <v>109</v>
      </c>
      <c r="D25" t="s">
        <v>493</v>
      </c>
      <c r="E25" s="49" t="s">
        <v>11</v>
      </c>
      <c r="F25" t="s">
        <v>131</v>
      </c>
      <c r="G25" s="47" t="s">
        <v>110</v>
      </c>
      <c r="H25" t="s">
        <v>494</v>
      </c>
      <c r="I25" s="49" t="s">
        <v>11</v>
      </c>
      <c r="J25" t="s">
        <v>510</v>
      </c>
      <c r="K25" s="47" t="s">
        <v>110</v>
      </c>
      <c r="L25" t="s">
        <v>1880</v>
      </c>
      <c r="M25" s="48"/>
      <c r="N25" t="s">
        <v>1910</v>
      </c>
      <c r="O25" s="45" t="s">
        <v>109</v>
      </c>
      <c r="P25" t="s">
        <v>1881</v>
      </c>
      <c r="Q25" s="49" t="s">
        <v>11</v>
      </c>
      <c r="R25" t="s">
        <v>2084</v>
      </c>
      <c r="S25" s="47" t="s">
        <v>110</v>
      </c>
      <c r="T25" t="s">
        <v>1882</v>
      </c>
      <c r="U25" s="47"/>
      <c r="V25">
        <v>1989</v>
      </c>
      <c r="W25" s="45" t="s">
        <v>109</v>
      </c>
      <c r="X25" t="s">
        <v>1883</v>
      </c>
      <c r="Y25" s="49" t="s">
        <v>11</v>
      </c>
      <c r="Z25" t="s">
        <v>2108</v>
      </c>
      <c r="AA25" s="47" t="s">
        <v>110</v>
      </c>
      <c r="AB25" t="s">
        <v>1884</v>
      </c>
      <c r="AC25" s="49" t="s">
        <v>11</v>
      </c>
      <c r="AD25" t="s">
        <v>2117</v>
      </c>
      <c r="AE25" s="47" t="s">
        <v>110</v>
      </c>
      <c r="AF25" t="s">
        <v>1885</v>
      </c>
      <c r="AG25" s="47"/>
      <c r="AH25" t="s">
        <v>2144</v>
      </c>
      <c r="AI25" s="45" t="s">
        <v>109</v>
      </c>
      <c r="AJ25" t="s">
        <v>1886</v>
      </c>
      <c r="AK25" s="48"/>
      <c r="AL25" t="s">
        <v>2317</v>
      </c>
      <c r="AM25" s="45" t="s">
        <v>109</v>
      </c>
      <c r="AN25" t="s">
        <v>1887</v>
      </c>
      <c r="AO25" s="49" t="s">
        <v>11</v>
      </c>
      <c r="AP25">
        <v>5729.68</v>
      </c>
      <c r="AQ25" s="47" t="s">
        <v>110</v>
      </c>
      <c r="AR25" t="s">
        <v>1888</v>
      </c>
      <c r="AS25" s="49" t="s">
        <v>11</v>
      </c>
      <c r="AT25" t="s">
        <v>3717</v>
      </c>
      <c r="AU25" s="47" t="s">
        <v>110</v>
      </c>
      <c r="AV25" t="s">
        <v>1889</v>
      </c>
      <c r="AW25" s="48" t="s">
        <v>91</v>
      </c>
      <c r="AX25" t="s">
        <v>1890</v>
      </c>
      <c r="AY25" s="47" t="s">
        <v>11</v>
      </c>
      <c r="AZ25" t="s">
        <v>3973</v>
      </c>
      <c r="BA25" s="47" t="s">
        <v>110</v>
      </c>
      <c r="BB25" t="s">
        <v>1891</v>
      </c>
      <c r="BC25" s="49" t="s">
        <v>11</v>
      </c>
      <c r="BD25" t="s">
        <v>5318</v>
      </c>
      <c r="BE25" s="47" t="s">
        <v>110</v>
      </c>
      <c r="BF25" t="s">
        <v>1892</v>
      </c>
      <c r="BG25">
        <v>19910.12</v>
      </c>
      <c r="BH25" s="48" t="s">
        <v>95</v>
      </c>
      <c r="BI25" t="s">
        <v>1894</v>
      </c>
      <c r="BJ25" s="48" t="s">
        <v>91</v>
      </c>
      <c r="BK25" t="s">
        <v>1893</v>
      </c>
      <c r="BL25">
        <v>5729.68</v>
      </c>
      <c r="BM25" s="47" t="s">
        <v>0</v>
      </c>
      <c r="BN25" t="s">
        <v>1895</v>
      </c>
      <c r="BO25">
        <v>3401.18</v>
      </c>
      <c r="BP25" s="48" t="s">
        <v>12</v>
      </c>
      <c r="BQ25" s="48" t="s">
        <v>95</v>
      </c>
    </row>
    <row r="26" spans="1:69" ht="13.2" x14ac:dyDescent="0.25">
      <c r="A26" s="44" t="s">
        <v>10</v>
      </c>
      <c r="B26" t="s">
        <v>5643</v>
      </c>
      <c r="C26" s="45" t="s">
        <v>109</v>
      </c>
      <c r="D26" t="s">
        <v>493</v>
      </c>
      <c r="E26" s="49" t="s">
        <v>11</v>
      </c>
      <c r="F26" t="s">
        <v>132</v>
      </c>
      <c r="G26" s="47" t="s">
        <v>110</v>
      </c>
      <c r="H26" t="s">
        <v>494</v>
      </c>
      <c r="I26" s="49" t="s">
        <v>11</v>
      </c>
      <c r="J26" t="s">
        <v>511</v>
      </c>
      <c r="K26" s="47" t="s">
        <v>110</v>
      </c>
      <c r="L26" t="s">
        <v>1880</v>
      </c>
      <c r="M26" s="48"/>
      <c r="N26" t="s">
        <v>1911</v>
      </c>
      <c r="O26" s="45" t="s">
        <v>109</v>
      </c>
      <c r="P26" t="s">
        <v>1881</v>
      </c>
      <c r="Q26" s="49" t="s">
        <v>11</v>
      </c>
      <c r="R26" t="s">
        <v>2001</v>
      </c>
      <c r="S26" s="47" t="s">
        <v>110</v>
      </c>
      <c r="T26" t="s">
        <v>1882</v>
      </c>
      <c r="U26" s="47"/>
      <c r="V26">
        <v>2008</v>
      </c>
      <c r="W26" s="45" t="s">
        <v>109</v>
      </c>
      <c r="X26" t="s">
        <v>1883</v>
      </c>
      <c r="Y26" s="49" t="s">
        <v>11</v>
      </c>
      <c r="Z26" t="s">
        <v>2106</v>
      </c>
      <c r="AA26" s="47" t="s">
        <v>110</v>
      </c>
      <c r="AB26" t="s">
        <v>1884</v>
      </c>
      <c r="AC26" s="49" t="s">
        <v>11</v>
      </c>
      <c r="AD26" t="s">
        <v>2118</v>
      </c>
      <c r="AE26" s="47" t="s">
        <v>110</v>
      </c>
      <c r="AF26" t="s">
        <v>1885</v>
      </c>
      <c r="AG26" s="47"/>
      <c r="AH26" t="s">
        <v>2145</v>
      </c>
      <c r="AI26" s="45" t="s">
        <v>109</v>
      </c>
      <c r="AJ26" t="s">
        <v>1886</v>
      </c>
      <c r="AK26" s="48"/>
      <c r="AL26" t="s">
        <v>2318</v>
      </c>
      <c r="AM26" s="45" t="s">
        <v>109</v>
      </c>
      <c r="AN26" t="s">
        <v>1887</v>
      </c>
      <c r="AO26" s="49" t="s">
        <v>11</v>
      </c>
      <c r="AP26">
        <v>6020.24</v>
      </c>
      <c r="AQ26" s="47" t="s">
        <v>110</v>
      </c>
      <c r="AR26" t="s">
        <v>1888</v>
      </c>
      <c r="AS26" s="49" t="s">
        <v>11</v>
      </c>
      <c r="AT26" t="s">
        <v>3718</v>
      </c>
      <c r="AU26" s="47" t="s">
        <v>110</v>
      </c>
      <c r="AV26" t="s">
        <v>1889</v>
      </c>
      <c r="AW26" s="48" t="s">
        <v>91</v>
      </c>
      <c r="AX26" t="s">
        <v>1890</v>
      </c>
      <c r="AY26" s="47" t="s">
        <v>11</v>
      </c>
      <c r="AZ26" t="s">
        <v>3974</v>
      </c>
      <c r="BA26" s="47" t="s">
        <v>110</v>
      </c>
      <c r="BB26" t="s">
        <v>1891</v>
      </c>
      <c r="BC26" s="49" t="s">
        <v>11</v>
      </c>
      <c r="BD26" t="s">
        <v>5317</v>
      </c>
      <c r="BE26" s="47" t="s">
        <v>110</v>
      </c>
      <c r="BF26" t="s">
        <v>1892</v>
      </c>
      <c r="BG26">
        <v>14211.22</v>
      </c>
      <c r="BH26" s="48" t="s">
        <v>95</v>
      </c>
      <c r="BI26" t="s">
        <v>1894</v>
      </c>
      <c r="BJ26" s="48" t="s">
        <v>91</v>
      </c>
      <c r="BK26" t="s">
        <v>1893</v>
      </c>
      <c r="BL26">
        <v>6020.24</v>
      </c>
      <c r="BM26" s="47" t="s">
        <v>0</v>
      </c>
      <c r="BN26" t="s">
        <v>1895</v>
      </c>
      <c r="BO26">
        <v>4713.1499999999996</v>
      </c>
      <c r="BP26" s="48" t="s">
        <v>12</v>
      </c>
      <c r="BQ26" s="48" t="s">
        <v>95</v>
      </c>
    </row>
    <row r="27" spans="1:69" ht="13.2" x14ac:dyDescent="0.25">
      <c r="A27" s="44" t="s">
        <v>10</v>
      </c>
      <c r="B27" t="s">
        <v>5644</v>
      </c>
      <c r="C27" s="45" t="s">
        <v>109</v>
      </c>
      <c r="D27" t="s">
        <v>493</v>
      </c>
      <c r="E27" s="49" t="s">
        <v>11</v>
      </c>
      <c r="F27" t="s">
        <v>133</v>
      </c>
      <c r="G27" s="47" t="s">
        <v>110</v>
      </c>
      <c r="H27" t="s">
        <v>494</v>
      </c>
      <c r="I27" s="49" t="s">
        <v>11</v>
      </c>
      <c r="J27" t="s">
        <v>512</v>
      </c>
      <c r="K27" s="47" t="s">
        <v>110</v>
      </c>
      <c r="L27" t="s">
        <v>1880</v>
      </c>
      <c r="M27" s="48"/>
      <c r="N27" t="s">
        <v>1912</v>
      </c>
      <c r="O27" s="45" t="s">
        <v>109</v>
      </c>
      <c r="P27" t="s">
        <v>1881</v>
      </c>
      <c r="Q27" s="49" t="s">
        <v>11</v>
      </c>
      <c r="R27" t="s">
        <v>2089</v>
      </c>
      <c r="S27" s="47" t="s">
        <v>110</v>
      </c>
      <c r="T27" t="s">
        <v>1882</v>
      </c>
      <c r="U27" s="47"/>
      <c r="V27">
        <v>1988</v>
      </c>
      <c r="W27" s="45" t="s">
        <v>109</v>
      </c>
      <c r="X27" t="s">
        <v>1883</v>
      </c>
      <c r="Y27" s="49" t="s">
        <v>11</v>
      </c>
      <c r="Z27" t="s">
        <v>2107</v>
      </c>
      <c r="AA27" s="47" t="s">
        <v>110</v>
      </c>
      <c r="AB27" t="s">
        <v>1884</v>
      </c>
      <c r="AC27" s="49" t="s">
        <v>11</v>
      </c>
      <c r="AD27" t="s">
        <v>2112</v>
      </c>
      <c r="AE27" s="47" t="s">
        <v>110</v>
      </c>
      <c r="AF27" t="s">
        <v>1885</v>
      </c>
      <c r="AG27" s="47"/>
      <c r="AH27" t="s">
        <v>2146</v>
      </c>
      <c r="AI27" s="45" t="s">
        <v>109</v>
      </c>
      <c r="AJ27" t="s">
        <v>1886</v>
      </c>
      <c r="AK27" s="48"/>
      <c r="AL27" t="s">
        <v>2319</v>
      </c>
      <c r="AM27" s="45" t="s">
        <v>109</v>
      </c>
      <c r="AN27" t="s">
        <v>1887</v>
      </c>
      <c r="AO27" s="49" t="s">
        <v>11</v>
      </c>
      <c r="AP27">
        <v>8636.44</v>
      </c>
      <c r="AQ27" s="47" t="s">
        <v>110</v>
      </c>
      <c r="AR27" t="s">
        <v>1888</v>
      </c>
      <c r="AS27" s="49" t="s">
        <v>11</v>
      </c>
      <c r="AT27" t="s">
        <v>3719</v>
      </c>
      <c r="AU27" s="47" t="s">
        <v>110</v>
      </c>
      <c r="AV27" t="s">
        <v>1889</v>
      </c>
      <c r="AW27" s="48" t="s">
        <v>91</v>
      </c>
      <c r="AX27" t="s">
        <v>1890</v>
      </c>
      <c r="AY27" s="47" t="s">
        <v>11</v>
      </c>
      <c r="AZ27" t="s">
        <v>3975</v>
      </c>
      <c r="BA27" s="47" t="s">
        <v>110</v>
      </c>
      <c r="BB27" t="s">
        <v>1891</v>
      </c>
      <c r="BC27" s="49" t="s">
        <v>11</v>
      </c>
      <c r="BD27" t="s">
        <v>5318</v>
      </c>
      <c r="BE27" s="47" t="s">
        <v>110</v>
      </c>
      <c r="BF27" t="s">
        <v>1892</v>
      </c>
      <c r="BG27">
        <v>19354.72</v>
      </c>
      <c r="BH27" s="48" t="s">
        <v>95</v>
      </c>
      <c r="BI27" t="s">
        <v>1894</v>
      </c>
      <c r="BJ27" s="48" t="s">
        <v>91</v>
      </c>
      <c r="BK27" t="s">
        <v>1893</v>
      </c>
      <c r="BL27">
        <v>8636.44</v>
      </c>
      <c r="BM27" s="47" t="s">
        <v>0</v>
      </c>
      <c r="BN27" t="s">
        <v>1895</v>
      </c>
      <c r="BO27">
        <v>5908.31</v>
      </c>
      <c r="BP27" s="48" t="s">
        <v>12</v>
      </c>
      <c r="BQ27" s="48" t="s">
        <v>95</v>
      </c>
    </row>
    <row r="28" spans="1:69" ht="13.2" x14ac:dyDescent="0.25">
      <c r="A28" s="44" t="s">
        <v>10</v>
      </c>
      <c r="B28" t="s">
        <v>5645</v>
      </c>
      <c r="C28" s="45" t="s">
        <v>109</v>
      </c>
      <c r="D28" t="s">
        <v>493</v>
      </c>
      <c r="E28" s="49" t="s">
        <v>11</v>
      </c>
      <c r="F28" t="s">
        <v>134</v>
      </c>
      <c r="G28" s="47" t="s">
        <v>110</v>
      </c>
      <c r="H28" t="s">
        <v>494</v>
      </c>
      <c r="I28" s="49" t="s">
        <v>11</v>
      </c>
      <c r="J28" t="s">
        <v>513</v>
      </c>
      <c r="K28" s="47" t="s">
        <v>110</v>
      </c>
      <c r="L28" t="s">
        <v>1880</v>
      </c>
      <c r="M28" s="48"/>
      <c r="N28" t="s">
        <v>1913</v>
      </c>
      <c r="O28" s="45" t="s">
        <v>109</v>
      </c>
      <c r="P28" t="s">
        <v>1881</v>
      </c>
      <c r="Q28" s="49" t="s">
        <v>11</v>
      </c>
      <c r="R28" t="s">
        <v>2085</v>
      </c>
      <c r="S28" s="47" t="s">
        <v>110</v>
      </c>
      <c r="T28" t="s">
        <v>1882</v>
      </c>
      <c r="U28" s="47"/>
      <c r="V28">
        <v>2004</v>
      </c>
      <c r="W28" s="45" t="s">
        <v>109</v>
      </c>
      <c r="X28" t="s">
        <v>1883</v>
      </c>
      <c r="Y28" s="49" t="s">
        <v>11</v>
      </c>
      <c r="Z28" t="s">
        <v>2106</v>
      </c>
      <c r="AA28" s="47" t="s">
        <v>110</v>
      </c>
      <c r="AB28" t="s">
        <v>1884</v>
      </c>
      <c r="AC28" s="49" t="s">
        <v>11</v>
      </c>
      <c r="AD28" t="s">
        <v>2119</v>
      </c>
      <c r="AE28" s="47" t="s">
        <v>110</v>
      </c>
      <c r="AF28" t="s">
        <v>1885</v>
      </c>
      <c r="AG28" s="47"/>
      <c r="AH28" t="s">
        <v>2147</v>
      </c>
      <c r="AI28" s="45" t="s">
        <v>109</v>
      </c>
      <c r="AJ28" t="s">
        <v>1886</v>
      </c>
      <c r="AK28" s="48"/>
      <c r="AL28" t="s">
        <v>2320</v>
      </c>
      <c r="AM28" s="45" t="s">
        <v>109</v>
      </c>
      <c r="AN28" t="s">
        <v>1887</v>
      </c>
      <c r="AO28" s="49" t="s">
        <v>11</v>
      </c>
      <c r="AP28">
        <v>6792.25</v>
      </c>
      <c r="AQ28" s="47" t="s">
        <v>110</v>
      </c>
      <c r="AR28" t="s">
        <v>1888</v>
      </c>
      <c r="AS28" s="49" t="s">
        <v>11</v>
      </c>
      <c r="AT28" t="s">
        <v>3720</v>
      </c>
      <c r="AU28" s="47" t="s">
        <v>110</v>
      </c>
      <c r="AV28" t="s">
        <v>1889</v>
      </c>
      <c r="AW28" s="48" t="s">
        <v>91</v>
      </c>
      <c r="AX28" t="s">
        <v>1890</v>
      </c>
      <c r="AY28" s="47" t="s">
        <v>11</v>
      </c>
      <c r="AZ28" t="s">
        <v>3976</v>
      </c>
      <c r="BA28" s="47" t="s">
        <v>110</v>
      </c>
      <c r="BB28" t="s">
        <v>1891</v>
      </c>
      <c r="BC28" s="49" t="s">
        <v>11</v>
      </c>
      <c r="BD28" t="s">
        <v>5316</v>
      </c>
      <c r="BE28" s="47" t="s">
        <v>110</v>
      </c>
      <c r="BF28" t="s">
        <v>1892</v>
      </c>
      <c r="BG28">
        <v>8662.19</v>
      </c>
      <c r="BH28" s="48" t="s">
        <v>95</v>
      </c>
      <c r="BI28" t="s">
        <v>1894</v>
      </c>
      <c r="BJ28" s="48" t="s">
        <v>91</v>
      </c>
      <c r="BK28" t="s">
        <v>1893</v>
      </c>
      <c r="BL28">
        <v>6792.25</v>
      </c>
      <c r="BM28" s="47" t="s">
        <v>0</v>
      </c>
      <c r="BN28" t="s">
        <v>1895</v>
      </c>
      <c r="BO28">
        <v>4423.05</v>
      </c>
      <c r="BP28" s="48" t="s">
        <v>12</v>
      </c>
      <c r="BQ28" s="48" t="s">
        <v>95</v>
      </c>
    </row>
    <row r="29" spans="1:69" ht="13.2" x14ac:dyDescent="0.25">
      <c r="A29" s="44" t="s">
        <v>10</v>
      </c>
      <c r="B29" t="s">
        <v>5646</v>
      </c>
      <c r="C29" s="45" t="s">
        <v>109</v>
      </c>
      <c r="D29" t="s">
        <v>493</v>
      </c>
      <c r="E29" s="49" t="s">
        <v>11</v>
      </c>
      <c r="F29" t="s">
        <v>135</v>
      </c>
      <c r="G29" s="47" t="s">
        <v>110</v>
      </c>
      <c r="H29" t="s">
        <v>494</v>
      </c>
      <c r="I29" s="49" t="s">
        <v>11</v>
      </c>
      <c r="J29" t="s">
        <v>514</v>
      </c>
      <c r="K29" s="47" t="s">
        <v>110</v>
      </c>
      <c r="L29" t="s">
        <v>1880</v>
      </c>
      <c r="M29" s="48"/>
      <c r="N29" t="s">
        <v>1914</v>
      </c>
      <c r="O29" s="45" t="s">
        <v>109</v>
      </c>
      <c r="P29" t="s">
        <v>1881</v>
      </c>
      <c r="Q29" s="49" t="s">
        <v>11</v>
      </c>
      <c r="R29" t="s">
        <v>2093</v>
      </c>
      <c r="S29" s="47" t="s">
        <v>110</v>
      </c>
      <c r="T29" t="s">
        <v>1882</v>
      </c>
      <c r="U29" s="47"/>
      <c r="V29">
        <v>1996</v>
      </c>
      <c r="W29" s="45" t="s">
        <v>109</v>
      </c>
      <c r="X29" t="s">
        <v>1883</v>
      </c>
      <c r="Y29" s="49" t="s">
        <v>11</v>
      </c>
      <c r="Z29" t="s">
        <v>2107</v>
      </c>
      <c r="AA29" s="47" t="s">
        <v>110</v>
      </c>
      <c r="AB29" t="s">
        <v>1884</v>
      </c>
      <c r="AC29" s="49" t="s">
        <v>11</v>
      </c>
      <c r="AD29" t="s">
        <v>2115</v>
      </c>
      <c r="AE29" s="47" t="s">
        <v>110</v>
      </c>
      <c r="AF29" t="s">
        <v>1885</v>
      </c>
      <c r="AG29" s="47"/>
      <c r="AH29" t="s">
        <v>2148</v>
      </c>
      <c r="AI29" s="45" t="s">
        <v>109</v>
      </c>
      <c r="AJ29" t="s">
        <v>1886</v>
      </c>
      <c r="AK29" s="48"/>
      <c r="AL29" t="s">
        <v>2321</v>
      </c>
      <c r="AM29" s="45" t="s">
        <v>109</v>
      </c>
      <c r="AN29" t="s">
        <v>1887</v>
      </c>
      <c r="AO29" s="49" t="s">
        <v>11</v>
      </c>
      <c r="AP29">
        <v>5268.1</v>
      </c>
      <c r="AQ29" s="47" t="s">
        <v>110</v>
      </c>
      <c r="AR29" t="s">
        <v>1888</v>
      </c>
      <c r="AS29" s="49" t="s">
        <v>11</v>
      </c>
      <c r="AT29" t="s">
        <v>3721</v>
      </c>
      <c r="AU29" s="47" t="s">
        <v>110</v>
      </c>
      <c r="AV29" t="s">
        <v>1889</v>
      </c>
      <c r="AW29" s="48" t="s">
        <v>91</v>
      </c>
      <c r="AX29" t="s">
        <v>1890</v>
      </c>
      <c r="AY29" s="47" t="s">
        <v>11</v>
      </c>
      <c r="AZ29" t="s">
        <v>3977</v>
      </c>
      <c r="BA29" s="47" t="s">
        <v>110</v>
      </c>
      <c r="BB29" t="s">
        <v>1891</v>
      </c>
      <c r="BC29" s="49" t="s">
        <v>11</v>
      </c>
      <c r="BD29" t="s">
        <v>5318</v>
      </c>
      <c r="BE29" s="47" t="s">
        <v>110</v>
      </c>
      <c r="BF29" t="s">
        <v>1892</v>
      </c>
      <c r="BG29">
        <v>12150.82</v>
      </c>
      <c r="BH29" s="48" t="s">
        <v>95</v>
      </c>
      <c r="BI29" t="s">
        <v>1894</v>
      </c>
      <c r="BJ29" s="48" t="s">
        <v>91</v>
      </c>
      <c r="BK29" t="s">
        <v>1893</v>
      </c>
      <c r="BL29">
        <v>5268.1</v>
      </c>
      <c r="BM29" s="47" t="s">
        <v>0</v>
      </c>
      <c r="BN29" t="s">
        <v>1895</v>
      </c>
      <c r="BO29">
        <v>3743.37</v>
      </c>
      <c r="BP29" s="48" t="s">
        <v>12</v>
      </c>
      <c r="BQ29" s="48" t="s">
        <v>95</v>
      </c>
    </row>
    <row r="30" spans="1:69" ht="13.2" x14ac:dyDescent="0.25">
      <c r="A30" s="44" t="s">
        <v>10</v>
      </c>
      <c r="B30" t="s">
        <v>5647</v>
      </c>
      <c r="C30" s="45" t="s">
        <v>109</v>
      </c>
      <c r="D30" t="s">
        <v>493</v>
      </c>
      <c r="E30" s="49" t="s">
        <v>11</v>
      </c>
      <c r="F30" t="s">
        <v>136</v>
      </c>
      <c r="G30" s="47" t="s">
        <v>110</v>
      </c>
      <c r="H30" t="s">
        <v>494</v>
      </c>
      <c r="I30" s="49" t="s">
        <v>11</v>
      </c>
      <c r="J30" t="s">
        <v>515</v>
      </c>
      <c r="K30" s="47" t="s">
        <v>110</v>
      </c>
      <c r="L30" t="s">
        <v>1880</v>
      </c>
      <c r="M30" s="48"/>
      <c r="N30" t="s">
        <v>1915</v>
      </c>
      <c r="O30" s="45" t="s">
        <v>109</v>
      </c>
      <c r="P30" t="s">
        <v>1881</v>
      </c>
      <c r="Q30" s="49" t="s">
        <v>11</v>
      </c>
      <c r="R30" t="s">
        <v>2086</v>
      </c>
      <c r="S30" s="47" t="s">
        <v>110</v>
      </c>
      <c r="T30" t="s">
        <v>1882</v>
      </c>
      <c r="U30" s="47"/>
      <c r="V30">
        <v>1992</v>
      </c>
      <c r="W30" s="45" t="s">
        <v>109</v>
      </c>
      <c r="X30" t="s">
        <v>1883</v>
      </c>
      <c r="Y30" s="49" t="s">
        <v>11</v>
      </c>
      <c r="Z30" t="s">
        <v>2107</v>
      </c>
      <c r="AA30" s="47" t="s">
        <v>110</v>
      </c>
      <c r="AB30" t="s">
        <v>1884</v>
      </c>
      <c r="AC30" s="49" t="s">
        <v>11</v>
      </c>
      <c r="AD30" t="s">
        <v>2117</v>
      </c>
      <c r="AE30" s="47" t="s">
        <v>110</v>
      </c>
      <c r="AF30" t="s">
        <v>1885</v>
      </c>
      <c r="AG30" s="47"/>
      <c r="AH30" t="s">
        <v>2149</v>
      </c>
      <c r="AI30" s="45" t="s">
        <v>109</v>
      </c>
      <c r="AJ30" t="s">
        <v>1886</v>
      </c>
      <c r="AK30" s="48"/>
      <c r="AL30" t="s">
        <v>2322</v>
      </c>
      <c r="AM30" s="45" t="s">
        <v>109</v>
      </c>
      <c r="AN30" t="s">
        <v>1887</v>
      </c>
      <c r="AO30" s="49" t="s">
        <v>11</v>
      </c>
      <c r="AP30">
        <v>6275.78</v>
      </c>
      <c r="AQ30" s="47" t="s">
        <v>110</v>
      </c>
      <c r="AR30" t="s">
        <v>1888</v>
      </c>
      <c r="AS30" s="49" t="s">
        <v>11</v>
      </c>
      <c r="AT30" t="s">
        <v>3722</v>
      </c>
      <c r="AU30" s="47" t="s">
        <v>110</v>
      </c>
      <c r="AV30" t="s">
        <v>1889</v>
      </c>
      <c r="AW30" s="48" t="s">
        <v>91</v>
      </c>
      <c r="AX30" t="s">
        <v>1890</v>
      </c>
      <c r="AY30" s="47" t="s">
        <v>11</v>
      </c>
      <c r="AZ30" t="s">
        <v>3978</v>
      </c>
      <c r="BA30" s="47" t="s">
        <v>110</v>
      </c>
      <c r="BB30" t="s">
        <v>1891</v>
      </c>
      <c r="BC30" s="49" t="s">
        <v>11</v>
      </c>
      <c r="BD30" t="s">
        <v>5316</v>
      </c>
      <c r="BE30" s="47" t="s">
        <v>110</v>
      </c>
      <c r="BF30" t="s">
        <v>1892</v>
      </c>
      <c r="BG30">
        <v>6489.63</v>
      </c>
      <c r="BH30" s="48" t="s">
        <v>95</v>
      </c>
      <c r="BI30" t="s">
        <v>1894</v>
      </c>
      <c r="BJ30" s="48" t="s">
        <v>91</v>
      </c>
      <c r="BK30" t="s">
        <v>1893</v>
      </c>
      <c r="BL30">
        <v>6275.78</v>
      </c>
      <c r="BM30" s="47" t="s">
        <v>0</v>
      </c>
      <c r="BN30" t="s">
        <v>1895</v>
      </c>
      <c r="BO30">
        <v>4882.76</v>
      </c>
      <c r="BP30" s="48" t="s">
        <v>12</v>
      </c>
      <c r="BQ30" s="48" t="s">
        <v>95</v>
      </c>
    </row>
    <row r="31" spans="1:69" ht="13.2" x14ac:dyDescent="0.25">
      <c r="A31" s="44" t="s">
        <v>10</v>
      </c>
      <c r="B31" t="s">
        <v>5648</v>
      </c>
      <c r="C31" s="45" t="s">
        <v>109</v>
      </c>
      <c r="D31" t="s">
        <v>493</v>
      </c>
      <c r="E31" s="49" t="s">
        <v>11</v>
      </c>
      <c r="F31" t="s">
        <v>137</v>
      </c>
      <c r="G31" s="47" t="s">
        <v>110</v>
      </c>
      <c r="H31" t="s">
        <v>494</v>
      </c>
      <c r="I31" s="49" t="s">
        <v>11</v>
      </c>
      <c r="J31" t="s">
        <v>516</v>
      </c>
      <c r="K31" s="47" t="s">
        <v>110</v>
      </c>
      <c r="L31" t="s">
        <v>1880</v>
      </c>
      <c r="M31" s="48"/>
      <c r="N31" t="s">
        <v>1916</v>
      </c>
      <c r="O31" s="45" t="s">
        <v>109</v>
      </c>
      <c r="P31" t="s">
        <v>1881</v>
      </c>
      <c r="Q31" s="49" t="s">
        <v>11</v>
      </c>
      <c r="R31" t="s">
        <v>2094</v>
      </c>
      <c r="S31" s="47" t="s">
        <v>110</v>
      </c>
      <c r="T31" t="s">
        <v>1882</v>
      </c>
      <c r="U31" s="47"/>
      <c r="V31">
        <v>1993</v>
      </c>
      <c r="W31" s="45" t="s">
        <v>109</v>
      </c>
      <c r="X31" t="s">
        <v>1883</v>
      </c>
      <c r="Y31" s="49" t="s">
        <v>11</v>
      </c>
      <c r="Z31" t="s">
        <v>2108</v>
      </c>
      <c r="AA31" s="47" t="s">
        <v>110</v>
      </c>
      <c r="AB31" t="s">
        <v>1884</v>
      </c>
      <c r="AC31" s="49" t="s">
        <v>11</v>
      </c>
      <c r="AD31" t="s">
        <v>2120</v>
      </c>
      <c r="AE31" s="47" t="s">
        <v>110</v>
      </c>
      <c r="AF31" t="s">
        <v>1885</v>
      </c>
      <c r="AG31" s="47"/>
      <c r="AH31" t="s">
        <v>2150</v>
      </c>
      <c r="AI31" s="45" t="s">
        <v>109</v>
      </c>
      <c r="AJ31" t="s">
        <v>1886</v>
      </c>
      <c r="AK31" s="48"/>
      <c r="AL31" t="s">
        <v>2323</v>
      </c>
      <c r="AM31" s="45" t="s">
        <v>109</v>
      </c>
      <c r="AN31" t="s">
        <v>1887</v>
      </c>
      <c r="AO31" s="49" t="s">
        <v>11</v>
      </c>
      <c r="AP31">
        <v>5650.38</v>
      </c>
      <c r="AQ31" s="47" t="s">
        <v>110</v>
      </c>
      <c r="AR31" t="s">
        <v>1888</v>
      </c>
      <c r="AS31" s="49" t="s">
        <v>11</v>
      </c>
      <c r="AT31" t="s">
        <v>3723</v>
      </c>
      <c r="AU31" s="47" t="s">
        <v>110</v>
      </c>
      <c r="AV31" t="s">
        <v>1889</v>
      </c>
      <c r="AW31" s="48" t="s">
        <v>91</v>
      </c>
      <c r="AX31" t="s">
        <v>1890</v>
      </c>
      <c r="AY31" s="47" t="s">
        <v>11</v>
      </c>
      <c r="AZ31" t="s">
        <v>3979</v>
      </c>
      <c r="BA31" s="47" t="s">
        <v>110</v>
      </c>
      <c r="BB31" t="s">
        <v>1891</v>
      </c>
      <c r="BC31" s="49" t="s">
        <v>11</v>
      </c>
      <c r="BD31" t="s">
        <v>5320</v>
      </c>
      <c r="BE31" s="47" t="s">
        <v>110</v>
      </c>
      <c r="BF31" t="s">
        <v>1892</v>
      </c>
      <c r="BG31">
        <v>19729.82</v>
      </c>
      <c r="BH31" s="48" t="s">
        <v>95</v>
      </c>
      <c r="BI31" t="s">
        <v>1894</v>
      </c>
      <c r="BJ31" s="48" t="s">
        <v>91</v>
      </c>
      <c r="BK31" t="s">
        <v>1893</v>
      </c>
      <c r="BL31">
        <v>5650.38</v>
      </c>
      <c r="BM31" s="47" t="s">
        <v>0</v>
      </c>
      <c r="BN31" t="s">
        <v>1895</v>
      </c>
      <c r="BO31">
        <v>4197.18</v>
      </c>
      <c r="BP31" s="48" t="s">
        <v>12</v>
      </c>
      <c r="BQ31" s="48" t="s">
        <v>95</v>
      </c>
    </row>
    <row r="32" spans="1:69" ht="13.2" x14ac:dyDescent="0.25">
      <c r="A32" s="44" t="s">
        <v>10</v>
      </c>
      <c r="B32" t="s">
        <v>5649</v>
      </c>
      <c r="C32" s="45" t="s">
        <v>109</v>
      </c>
      <c r="D32" t="s">
        <v>493</v>
      </c>
      <c r="E32" s="49" t="s">
        <v>11</v>
      </c>
      <c r="F32" t="s">
        <v>138</v>
      </c>
      <c r="G32" s="47" t="s">
        <v>110</v>
      </c>
      <c r="H32" t="s">
        <v>494</v>
      </c>
      <c r="I32" s="49" t="s">
        <v>11</v>
      </c>
      <c r="J32" t="s">
        <v>517</v>
      </c>
      <c r="K32" s="47" t="s">
        <v>110</v>
      </c>
      <c r="L32" t="s">
        <v>1880</v>
      </c>
      <c r="M32" s="48"/>
      <c r="N32" t="s">
        <v>1914</v>
      </c>
      <c r="O32" s="45" t="s">
        <v>109</v>
      </c>
      <c r="P32" t="s">
        <v>1881</v>
      </c>
      <c r="Q32" s="49" t="s">
        <v>11</v>
      </c>
      <c r="R32" t="s">
        <v>2095</v>
      </c>
      <c r="S32" s="47" t="s">
        <v>110</v>
      </c>
      <c r="T32" t="s">
        <v>1882</v>
      </c>
      <c r="U32" s="47"/>
      <c r="V32">
        <v>1998</v>
      </c>
      <c r="W32" s="45" t="s">
        <v>109</v>
      </c>
      <c r="X32" t="s">
        <v>1883</v>
      </c>
      <c r="Y32" s="49" t="s">
        <v>11</v>
      </c>
      <c r="Z32" t="s">
        <v>2107</v>
      </c>
      <c r="AA32" s="47" t="s">
        <v>110</v>
      </c>
      <c r="AB32" t="s">
        <v>1884</v>
      </c>
      <c r="AC32" s="49" t="s">
        <v>11</v>
      </c>
      <c r="AD32" t="s">
        <v>2121</v>
      </c>
      <c r="AE32" s="47" t="s">
        <v>110</v>
      </c>
      <c r="AF32" t="s">
        <v>1885</v>
      </c>
      <c r="AG32" s="47"/>
      <c r="AH32" t="s">
        <v>2151</v>
      </c>
      <c r="AI32" s="45" t="s">
        <v>109</v>
      </c>
      <c r="AJ32" t="s">
        <v>1886</v>
      </c>
      <c r="AK32" s="48"/>
      <c r="AL32" t="s">
        <v>2324</v>
      </c>
      <c r="AM32" s="45" t="s">
        <v>109</v>
      </c>
      <c r="AN32" t="s">
        <v>1887</v>
      </c>
      <c r="AO32" s="49" t="s">
        <v>11</v>
      </c>
      <c r="AP32">
        <v>7556.62</v>
      </c>
      <c r="AQ32" s="47" t="s">
        <v>110</v>
      </c>
      <c r="AR32" t="s">
        <v>1888</v>
      </c>
      <c r="AS32" s="49" t="s">
        <v>11</v>
      </c>
      <c r="AT32" t="s">
        <v>3724</v>
      </c>
      <c r="AU32" s="47" t="s">
        <v>110</v>
      </c>
      <c r="AV32" t="s">
        <v>1889</v>
      </c>
      <c r="AW32" s="48" t="s">
        <v>91</v>
      </c>
      <c r="AX32" t="s">
        <v>1890</v>
      </c>
      <c r="AY32" s="47" t="s">
        <v>11</v>
      </c>
      <c r="AZ32" t="s">
        <v>3980</v>
      </c>
      <c r="BA32" s="47" t="s">
        <v>110</v>
      </c>
      <c r="BB32" t="s">
        <v>1891</v>
      </c>
      <c r="BC32" s="49" t="s">
        <v>11</v>
      </c>
      <c r="BD32" t="s">
        <v>5318</v>
      </c>
      <c r="BE32" s="47" t="s">
        <v>110</v>
      </c>
      <c r="BF32" t="s">
        <v>1892</v>
      </c>
      <c r="BG32">
        <v>6784.18</v>
      </c>
      <c r="BH32" s="48" t="s">
        <v>95</v>
      </c>
      <c r="BI32" t="s">
        <v>1894</v>
      </c>
      <c r="BJ32" s="48" t="s">
        <v>91</v>
      </c>
      <c r="BK32" t="s">
        <v>1893</v>
      </c>
      <c r="BL32">
        <v>7556.62</v>
      </c>
      <c r="BM32" s="47" t="s">
        <v>0</v>
      </c>
      <c r="BN32" t="s">
        <v>1895</v>
      </c>
      <c r="BO32">
        <v>6781.92</v>
      </c>
      <c r="BP32" s="48" t="s">
        <v>12</v>
      </c>
      <c r="BQ32" s="48" t="s">
        <v>95</v>
      </c>
    </row>
    <row r="33" spans="1:69" ht="13.2" x14ac:dyDescent="0.25">
      <c r="A33" s="44" t="s">
        <v>10</v>
      </c>
      <c r="B33" t="s">
        <v>5650</v>
      </c>
      <c r="C33" s="45" t="s">
        <v>109</v>
      </c>
      <c r="D33" t="s">
        <v>493</v>
      </c>
      <c r="E33" s="49" t="s">
        <v>11</v>
      </c>
      <c r="F33" t="s">
        <v>139</v>
      </c>
      <c r="G33" s="47" t="s">
        <v>110</v>
      </c>
      <c r="H33" t="s">
        <v>494</v>
      </c>
      <c r="I33" s="49" t="s">
        <v>11</v>
      </c>
      <c r="J33" t="s">
        <v>518</v>
      </c>
      <c r="K33" s="47" t="s">
        <v>110</v>
      </c>
      <c r="L33" t="s">
        <v>1880</v>
      </c>
      <c r="M33" s="48"/>
      <c r="N33" t="s">
        <v>1917</v>
      </c>
      <c r="O33" s="45" t="s">
        <v>109</v>
      </c>
      <c r="P33" t="s">
        <v>1881</v>
      </c>
      <c r="Q33" s="49" t="s">
        <v>11</v>
      </c>
      <c r="R33" t="s">
        <v>2095</v>
      </c>
      <c r="S33" s="47" t="s">
        <v>110</v>
      </c>
      <c r="T33" t="s">
        <v>1882</v>
      </c>
      <c r="U33" s="47"/>
      <c r="V33">
        <v>1995</v>
      </c>
      <c r="W33" s="45" t="s">
        <v>109</v>
      </c>
      <c r="X33" t="s">
        <v>1883</v>
      </c>
      <c r="Y33" s="49" t="s">
        <v>11</v>
      </c>
      <c r="Z33" t="s">
        <v>2106</v>
      </c>
      <c r="AA33" s="47" t="s">
        <v>110</v>
      </c>
      <c r="AB33" t="s">
        <v>1884</v>
      </c>
      <c r="AC33" s="49" t="s">
        <v>11</v>
      </c>
      <c r="AD33" t="s">
        <v>2112</v>
      </c>
      <c r="AE33" s="47" t="s">
        <v>110</v>
      </c>
      <c r="AF33" t="s">
        <v>1885</v>
      </c>
      <c r="AG33" s="47"/>
      <c r="AH33" t="s">
        <v>2152</v>
      </c>
      <c r="AI33" s="45" t="s">
        <v>109</v>
      </c>
      <c r="AJ33" t="s">
        <v>1886</v>
      </c>
      <c r="AK33" s="48"/>
      <c r="AL33" t="s">
        <v>2325</v>
      </c>
      <c r="AM33" s="45" t="s">
        <v>109</v>
      </c>
      <c r="AN33" t="s">
        <v>1887</v>
      </c>
      <c r="AO33" s="49" t="s">
        <v>11</v>
      </c>
      <c r="AP33">
        <v>9849.65</v>
      </c>
      <c r="AQ33" s="47" t="s">
        <v>110</v>
      </c>
      <c r="AR33" t="s">
        <v>1888</v>
      </c>
      <c r="AS33" s="49" t="s">
        <v>11</v>
      </c>
      <c r="AT33" t="s">
        <v>3725</v>
      </c>
      <c r="AU33" s="47" t="s">
        <v>110</v>
      </c>
      <c r="AV33" t="s">
        <v>1889</v>
      </c>
      <c r="AW33" s="48" t="s">
        <v>91</v>
      </c>
      <c r="AX33" t="s">
        <v>1890</v>
      </c>
      <c r="AY33" s="47" t="s">
        <v>11</v>
      </c>
      <c r="AZ33" t="s">
        <v>3981</v>
      </c>
      <c r="BA33" s="47" t="s">
        <v>110</v>
      </c>
      <c r="BB33" t="s">
        <v>1891</v>
      </c>
      <c r="BC33" s="49" t="s">
        <v>11</v>
      </c>
      <c r="BD33" t="s">
        <v>5316</v>
      </c>
      <c r="BE33" s="47" t="s">
        <v>110</v>
      </c>
      <c r="BF33" t="s">
        <v>1892</v>
      </c>
      <c r="BG33">
        <v>18306.96</v>
      </c>
      <c r="BH33" s="48" t="s">
        <v>95</v>
      </c>
      <c r="BI33" t="s">
        <v>1894</v>
      </c>
      <c r="BJ33" s="48" t="s">
        <v>91</v>
      </c>
      <c r="BK33" t="s">
        <v>1893</v>
      </c>
      <c r="BL33">
        <v>9849.65</v>
      </c>
      <c r="BM33" s="47" t="s">
        <v>0</v>
      </c>
      <c r="BN33" t="s">
        <v>1895</v>
      </c>
      <c r="BO33">
        <v>4451.51</v>
      </c>
      <c r="BP33" s="48" t="s">
        <v>12</v>
      </c>
      <c r="BQ33" s="48" t="s">
        <v>95</v>
      </c>
    </row>
    <row r="34" spans="1:69" ht="13.2" x14ac:dyDescent="0.25">
      <c r="A34" s="44" t="s">
        <v>10</v>
      </c>
      <c r="B34" t="s">
        <v>5651</v>
      </c>
      <c r="C34" s="45" t="s">
        <v>109</v>
      </c>
      <c r="D34" t="s">
        <v>493</v>
      </c>
      <c r="E34" s="49" t="s">
        <v>11</v>
      </c>
      <c r="F34" t="s">
        <v>140</v>
      </c>
      <c r="G34" s="47" t="s">
        <v>110</v>
      </c>
      <c r="H34" t="s">
        <v>494</v>
      </c>
      <c r="I34" s="49" t="s">
        <v>11</v>
      </c>
      <c r="J34" t="s">
        <v>519</v>
      </c>
      <c r="K34" s="47" t="s">
        <v>110</v>
      </c>
      <c r="L34" t="s">
        <v>1880</v>
      </c>
      <c r="M34" s="48"/>
      <c r="N34" t="s">
        <v>1918</v>
      </c>
      <c r="O34" s="45" t="s">
        <v>109</v>
      </c>
      <c r="P34" t="s">
        <v>1881</v>
      </c>
      <c r="Q34" s="49" t="s">
        <v>11</v>
      </c>
      <c r="R34" t="s">
        <v>2093</v>
      </c>
      <c r="S34" s="47" t="s">
        <v>110</v>
      </c>
      <c r="T34" t="s">
        <v>1882</v>
      </c>
      <c r="U34" s="47"/>
      <c r="V34">
        <v>2010</v>
      </c>
      <c r="W34" s="45" t="s">
        <v>109</v>
      </c>
      <c r="X34" t="s">
        <v>1883</v>
      </c>
      <c r="Y34" s="49" t="s">
        <v>11</v>
      </c>
      <c r="Z34" t="s">
        <v>2106</v>
      </c>
      <c r="AA34" s="47" t="s">
        <v>110</v>
      </c>
      <c r="AB34" t="s">
        <v>1884</v>
      </c>
      <c r="AC34" s="49" t="s">
        <v>11</v>
      </c>
      <c r="AD34" t="s">
        <v>2111</v>
      </c>
      <c r="AE34" s="47" t="s">
        <v>110</v>
      </c>
      <c r="AF34" t="s">
        <v>1885</v>
      </c>
      <c r="AG34" s="47"/>
      <c r="AH34" t="s">
        <v>2153</v>
      </c>
      <c r="AI34" s="45" t="s">
        <v>109</v>
      </c>
      <c r="AJ34" t="s">
        <v>1886</v>
      </c>
      <c r="AK34" s="48"/>
      <c r="AL34" t="s">
        <v>2326</v>
      </c>
      <c r="AM34" s="45" t="s">
        <v>109</v>
      </c>
      <c r="AN34" t="s">
        <v>1887</v>
      </c>
      <c r="AO34" s="49" t="s">
        <v>11</v>
      </c>
      <c r="AP34">
        <v>7755.17</v>
      </c>
      <c r="AQ34" s="47" t="s">
        <v>110</v>
      </c>
      <c r="AR34" t="s">
        <v>1888</v>
      </c>
      <c r="AS34" s="49" t="s">
        <v>11</v>
      </c>
      <c r="AT34" t="s">
        <v>3726</v>
      </c>
      <c r="AU34" s="47" t="s">
        <v>110</v>
      </c>
      <c r="AV34" t="s">
        <v>1889</v>
      </c>
      <c r="AW34" s="48" t="s">
        <v>91</v>
      </c>
      <c r="AX34" t="s">
        <v>1890</v>
      </c>
      <c r="AY34" s="47" t="s">
        <v>11</v>
      </c>
      <c r="AZ34" t="s">
        <v>3982</v>
      </c>
      <c r="BA34" s="47" t="s">
        <v>110</v>
      </c>
      <c r="BB34" t="s">
        <v>1891</v>
      </c>
      <c r="BC34" s="49" t="s">
        <v>11</v>
      </c>
      <c r="BD34" t="s">
        <v>5316</v>
      </c>
      <c r="BE34" s="47" t="s">
        <v>110</v>
      </c>
      <c r="BF34" t="s">
        <v>1892</v>
      </c>
      <c r="BG34">
        <v>17158.580000000002</v>
      </c>
      <c r="BH34" s="48" t="s">
        <v>95</v>
      </c>
      <c r="BI34" t="s">
        <v>1894</v>
      </c>
      <c r="BJ34" s="48" t="s">
        <v>91</v>
      </c>
      <c r="BK34" t="s">
        <v>1893</v>
      </c>
      <c r="BL34">
        <v>7755.17</v>
      </c>
      <c r="BM34" s="47" t="s">
        <v>0</v>
      </c>
      <c r="BN34" t="s">
        <v>1895</v>
      </c>
      <c r="BO34">
        <v>3011.44</v>
      </c>
      <c r="BP34" s="48" t="s">
        <v>12</v>
      </c>
      <c r="BQ34" s="48" t="s">
        <v>95</v>
      </c>
    </row>
    <row r="35" spans="1:69" ht="13.2" x14ac:dyDescent="0.25">
      <c r="A35" s="44" t="s">
        <v>10</v>
      </c>
      <c r="B35" t="s">
        <v>5652</v>
      </c>
      <c r="C35" s="45" t="s">
        <v>109</v>
      </c>
      <c r="D35" t="s">
        <v>493</v>
      </c>
      <c r="E35" s="49" t="s">
        <v>11</v>
      </c>
      <c r="F35" t="s">
        <v>141</v>
      </c>
      <c r="G35" s="47" t="s">
        <v>110</v>
      </c>
      <c r="H35" t="s">
        <v>494</v>
      </c>
      <c r="I35" s="49" t="s">
        <v>11</v>
      </c>
      <c r="J35" t="s">
        <v>520</v>
      </c>
      <c r="K35" s="47" t="s">
        <v>110</v>
      </c>
      <c r="L35" t="s">
        <v>1880</v>
      </c>
      <c r="M35" s="48"/>
      <c r="N35" t="s">
        <v>1919</v>
      </c>
      <c r="O35" s="45" t="s">
        <v>109</v>
      </c>
      <c r="P35" t="s">
        <v>1881</v>
      </c>
      <c r="Q35" s="49" t="s">
        <v>11</v>
      </c>
      <c r="R35" t="s">
        <v>2096</v>
      </c>
      <c r="S35" s="47" t="s">
        <v>110</v>
      </c>
      <c r="T35" t="s">
        <v>1882</v>
      </c>
      <c r="U35" s="47"/>
      <c r="V35">
        <v>2008</v>
      </c>
      <c r="W35" s="45" t="s">
        <v>109</v>
      </c>
      <c r="X35" t="s">
        <v>1883</v>
      </c>
      <c r="Y35" s="49" t="s">
        <v>11</v>
      </c>
      <c r="Z35" t="s">
        <v>2108</v>
      </c>
      <c r="AA35" s="47" t="s">
        <v>110</v>
      </c>
      <c r="AB35" t="s">
        <v>1884</v>
      </c>
      <c r="AC35" s="49" t="s">
        <v>11</v>
      </c>
      <c r="AD35" t="s">
        <v>2119</v>
      </c>
      <c r="AE35" s="47" t="s">
        <v>110</v>
      </c>
      <c r="AF35" t="s">
        <v>1885</v>
      </c>
      <c r="AG35" s="47"/>
      <c r="AH35" t="s">
        <v>2154</v>
      </c>
      <c r="AI35" s="45" t="s">
        <v>109</v>
      </c>
      <c r="AJ35" t="s">
        <v>1886</v>
      </c>
      <c r="AK35" s="48"/>
      <c r="AL35" t="s">
        <v>2327</v>
      </c>
      <c r="AM35" s="45" t="s">
        <v>109</v>
      </c>
      <c r="AN35" t="s">
        <v>1887</v>
      </c>
      <c r="AO35" s="49" t="s">
        <v>11</v>
      </c>
      <c r="AP35">
        <v>6879.77</v>
      </c>
      <c r="AQ35" s="47" t="s">
        <v>110</v>
      </c>
      <c r="AR35" t="s">
        <v>1888</v>
      </c>
      <c r="AS35" s="49" t="s">
        <v>11</v>
      </c>
      <c r="AT35" t="s">
        <v>3727</v>
      </c>
      <c r="AU35" s="47" t="s">
        <v>110</v>
      </c>
      <c r="AV35" t="s">
        <v>1889</v>
      </c>
      <c r="AW35" s="48" t="s">
        <v>91</v>
      </c>
      <c r="AX35" t="s">
        <v>1890</v>
      </c>
      <c r="AY35" s="47" t="s">
        <v>11</v>
      </c>
      <c r="AZ35" t="s">
        <v>3983</v>
      </c>
      <c r="BA35" s="47" t="s">
        <v>110</v>
      </c>
      <c r="BB35" t="s">
        <v>1891</v>
      </c>
      <c r="BC35" s="49" t="s">
        <v>11</v>
      </c>
      <c r="BD35" t="s">
        <v>5316</v>
      </c>
      <c r="BE35" s="47" t="s">
        <v>110</v>
      </c>
      <c r="BF35" t="s">
        <v>1892</v>
      </c>
      <c r="BG35">
        <v>12117.5</v>
      </c>
      <c r="BH35" s="48" t="s">
        <v>95</v>
      </c>
      <c r="BI35" t="s">
        <v>1894</v>
      </c>
      <c r="BJ35" s="48" t="s">
        <v>91</v>
      </c>
      <c r="BK35" t="s">
        <v>1893</v>
      </c>
      <c r="BL35">
        <v>6879.77</v>
      </c>
      <c r="BM35" s="47" t="s">
        <v>0</v>
      </c>
      <c r="BN35" t="s">
        <v>1895</v>
      </c>
      <c r="BO35">
        <v>6409.38</v>
      </c>
      <c r="BP35" s="48" t="s">
        <v>12</v>
      </c>
      <c r="BQ35" s="48" t="s">
        <v>95</v>
      </c>
    </row>
    <row r="36" spans="1:69" ht="13.2" x14ac:dyDescent="0.25">
      <c r="A36" s="44" t="s">
        <v>10</v>
      </c>
      <c r="B36" t="s">
        <v>5653</v>
      </c>
      <c r="C36" s="45" t="s">
        <v>109</v>
      </c>
      <c r="D36" t="s">
        <v>493</v>
      </c>
      <c r="E36" s="49" t="s">
        <v>11</v>
      </c>
      <c r="F36" t="s">
        <v>142</v>
      </c>
      <c r="G36" s="47" t="s">
        <v>110</v>
      </c>
      <c r="H36" t="s">
        <v>494</v>
      </c>
      <c r="I36" s="49" t="s">
        <v>11</v>
      </c>
      <c r="J36" t="s">
        <v>521</v>
      </c>
      <c r="K36" s="47" t="s">
        <v>110</v>
      </c>
      <c r="L36" t="s">
        <v>1880</v>
      </c>
      <c r="M36" s="48"/>
      <c r="N36" t="s">
        <v>1920</v>
      </c>
      <c r="O36" s="45" t="s">
        <v>109</v>
      </c>
      <c r="P36" t="s">
        <v>1881</v>
      </c>
      <c r="Q36" s="49" t="s">
        <v>11</v>
      </c>
      <c r="R36" t="s">
        <v>2091</v>
      </c>
      <c r="S36" s="47" t="s">
        <v>110</v>
      </c>
      <c r="T36" t="s">
        <v>1882</v>
      </c>
      <c r="U36" s="47"/>
      <c r="V36">
        <v>1993</v>
      </c>
      <c r="W36" s="45" t="s">
        <v>109</v>
      </c>
      <c r="X36" t="s">
        <v>1883</v>
      </c>
      <c r="Y36" s="49" t="s">
        <v>11</v>
      </c>
      <c r="Z36" t="s">
        <v>2106</v>
      </c>
      <c r="AA36" s="47" t="s">
        <v>110</v>
      </c>
      <c r="AB36" t="s">
        <v>1884</v>
      </c>
      <c r="AC36" s="49" t="s">
        <v>11</v>
      </c>
      <c r="AD36" t="s">
        <v>2121</v>
      </c>
      <c r="AE36" s="47" t="s">
        <v>110</v>
      </c>
      <c r="AF36" t="s">
        <v>1885</v>
      </c>
      <c r="AG36" s="47"/>
      <c r="AH36" t="s">
        <v>2155</v>
      </c>
      <c r="AI36" s="45" t="s">
        <v>109</v>
      </c>
      <c r="AJ36" t="s">
        <v>1886</v>
      </c>
      <c r="AK36" s="48"/>
      <c r="AL36" t="s">
        <v>2328</v>
      </c>
      <c r="AM36" s="45" t="s">
        <v>109</v>
      </c>
      <c r="AN36" t="s">
        <v>1887</v>
      </c>
      <c r="AO36" s="49" t="s">
        <v>11</v>
      </c>
      <c r="AP36">
        <v>8255.64</v>
      </c>
      <c r="AQ36" s="47" t="s">
        <v>110</v>
      </c>
      <c r="AR36" t="s">
        <v>1888</v>
      </c>
      <c r="AS36" s="49" t="s">
        <v>11</v>
      </c>
      <c r="AT36" t="s">
        <v>3728</v>
      </c>
      <c r="AU36" s="47" t="s">
        <v>110</v>
      </c>
      <c r="AV36" t="s">
        <v>1889</v>
      </c>
      <c r="AW36" s="48" t="s">
        <v>91</v>
      </c>
      <c r="AX36" t="s">
        <v>1890</v>
      </c>
      <c r="AY36" s="47" t="s">
        <v>11</v>
      </c>
      <c r="AZ36" t="s">
        <v>3984</v>
      </c>
      <c r="BA36" s="47" t="s">
        <v>110</v>
      </c>
      <c r="BB36" t="s">
        <v>1891</v>
      </c>
      <c r="BC36" s="49" t="s">
        <v>11</v>
      </c>
      <c r="BD36" t="s">
        <v>5317</v>
      </c>
      <c r="BE36" s="47" t="s">
        <v>110</v>
      </c>
      <c r="BF36" t="s">
        <v>1892</v>
      </c>
      <c r="BG36">
        <v>13776.72</v>
      </c>
      <c r="BH36" s="48" t="s">
        <v>95</v>
      </c>
      <c r="BI36" t="s">
        <v>1894</v>
      </c>
      <c r="BJ36" s="48" t="s">
        <v>91</v>
      </c>
      <c r="BK36" t="s">
        <v>1893</v>
      </c>
      <c r="BL36">
        <v>8255.64</v>
      </c>
      <c r="BM36" s="47" t="s">
        <v>0</v>
      </c>
      <c r="BN36" t="s">
        <v>1895</v>
      </c>
      <c r="BO36">
        <v>6219.02</v>
      </c>
      <c r="BP36" s="48" t="s">
        <v>12</v>
      </c>
      <c r="BQ36" s="48" t="s">
        <v>95</v>
      </c>
    </row>
    <row r="37" spans="1:69" ht="13.2" x14ac:dyDescent="0.25">
      <c r="A37" s="44" t="s">
        <v>10</v>
      </c>
      <c r="B37" t="s">
        <v>5654</v>
      </c>
      <c r="C37" s="45" t="s">
        <v>109</v>
      </c>
      <c r="D37" t="s">
        <v>493</v>
      </c>
      <c r="E37" s="49" t="s">
        <v>11</v>
      </c>
      <c r="F37" t="s">
        <v>143</v>
      </c>
      <c r="G37" s="47" t="s">
        <v>110</v>
      </c>
      <c r="H37" t="s">
        <v>494</v>
      </c>
      <c r="I37" s="49" t="s">
        <v>11</v>
      </c>
      <c r="J37" t="s">
        <v>522</v>
      </c>
      <c r="K37" s="47" t="s">
        <v>110</v>
      </c>
      <c r="L37" t="s">
        <v>1880</v>
      </c>
      <c r="M37" s="48"/>
      <c r="N37" t="s">
        <v>1921</v>
      </c>
      <c r="O37" s="45" t="s">
        <v>109</v>
      </c>
      <c r="P37" t="s">
        <v>1881</v>
      </c>
      <c r="Q37" s="49" t="s">
        <v>11</v>
      </c>
      <c r="R37" t="s">
        <v>1994</v>
      </c>
      <c r="S37" s="47" t="s">
        <v>110</v>
      </c>
      <c r="T37" t="s">
        <v>1882</v>
      </c>
      <c r="U37" s="47"/>
      <c r="V37">
        <v>2005</v>
      </c>
      <c r="W37" s="45" t="s">
        <v>109</v>
      </c>
      <c r="X37" t="s">
        <v>1883</v>
      </c>
      <c r="Y37" s="49" t="s">
        <v>11</v>
      </c>
      <c r="Z37" t="s">
        <v>2106</v>
      </c>
      <c r="AA37" s="47" t="s">
        <v>110</v>
      </c>
      <c r="AB37" t="s">
        <v>1884</v>
      </c>
      <c r="AC37" s="49" t="s">
        <v>11</v>
      </c>
      <c r="AD37" t="s">
        <v>2113</v>
      </c>
      <c r="AE37" s="47" t="s">
        <v>110</v>
      </c>
      <c r="AF37" t="s">
        <v>1885</v>
      </c>
      <c r="AG37" s="47"/>
      <c r="AH37" t="s">
        <v>2140</v>
      </c>
      <c r="AI37" s="45" t="s">
        <v>109</v>
      </c>
      <c r="AJ37" t="s">
        <v>1886</v>
      </c>
      <c r="AK37" s="48"/>
      <c r="AL37" t="s">
        <v>2329</v>
      </c>
      <c r="AM37" s="45" t="s">
        <v>109</v>
      </c>
      <c r="AN37" t="s">
        <v>1887</v>
      </c>
      <c r="AO37" s="49" t="s">
        <v>11</v>
      </c>
      <c r="AP37">
        <v>8310.73</v>
      </c>
      <c r="AQ37" s="47" t="s">
        <v>110</v>
      </c>
      <c r="AR37" t="s">
        <v>1888</v>
      </c>
      <c r="AS37" s="49" t="s">
        <v>11</v>
      </c>
      <c r="AT37" t="s">
        <v>3729</v>
      </c>
      <c r="AU37" s="47" t="s">
        <v>110</v>
      </c>
      <c r="AV37" t="s">
        <v>1889</v>
      </c>
      <c r="AW37" s="48" t="s">
        <v>91</v>
      </c>
      <c r="AX37" t="s">
        <v>1890</v>
      </c>
      <c r="AY37" s="47" t="s">
        <v>11</v>
      </c>
      <c r="AZ37" t="s">
        <v>3985</v>
      </c>
      <c r="BA37" s="47" t="s">
        <v>110</v>
      </c>
      <c r="BB37" t="s">
        <v>1891</v>
      </c>
      <c r="BC37" s="49" t="s">
        <v>11</v>
      </c>
      <c r="BD37" t="s">
        <v>5316</v>
      </c>
      <c r="BE37" s="47" t="s">
        <v>110</v>
      </c>
      <c r="BF37" t="s">
        <v>1892</v>
      </c>
      <c r="BG37">
        <v>7307.91</v>
      </c>
      <c r="BH37" s="48" t="s">
        <v>95</v>
      </c>
      <c r="BI37" t="s">
        <v>1894</v>
      </c>
      <c r="BJ37" s="48" t="s">
        <v>91</v>
      </c>
      <c r="BK37" t="s">
        <v>1893</v>
      </c>
      <c r="BL37">
        <v>8310.73</v>
      </c>
      <c r="BM37" s="47" t="s">
        <v>0</v>
      </c>
      <c r="BN37" t="s">
        <v>1895</v>
      </c>
      <c r="BO37">
        <v>6512.72</v>
      </c>
      <c r="BP37" s="48" t="s">
        <v>12</v>
      </c>
      <c r="BQ37" s="48" t="s">
        <v>95</v>
      </c>
    </row>
    <row r="38" spans="1:69" ht="13.2" x14ac:dyDescent="0.25">
      <c r="A38" s="44" t="s">
        <v>10</v>
      </c>
      <c r="B38" t="s">
        <v>5655</v>
      </c>
      <c r="C38" s="45" t="s">
        <v>109</v>
      </c>
      <c r="D38" t="s">
        <v>493</v>
      </c>
      <c r="E38" s="49" t="s">
        <v>11</v>
      </c>
      <c r="F38" t="s">
        <v>144</v>
      </c>
      <c r="G38" s="47" t="s">
        <v>110</v>
      </c>
      <c r="H38" t="s">
        <v>494</v>
      </c>
      <c r="I38" s="49" t="s">
        <v>11</v>
      </c>
      <c r="J38" t="s">
        <v>523</v>
      </c>
      <c r="K38" s="47" t="s">
        <v>110</v>
      </c>
      <c r="L38" t="s">
        <v>1880</v>
      </c>
      <c r="M38" s="48"/>
      <c r="N38" t="s">
        <v>1922</v>
      </c>
      <c r="O38" s="45" t="s">
        <v>109</v>
      </c>
      <c r="P38" t="s">
        <v>1881</v>
      </c>
      <c r="Q38" s="49" t="s">
        <v>11</v>
      </c>
      <c r="R38" t="s">
        <v>2087</v>
      </c>
      <c r="S38" s="47" t="s">
        <v>110</v>
      </c>
      <c r="T38" t="s">
        <v>1882</v>
      </c>
      <c r="U38" s="47"/>
      <c r="V38">
        <v>2002</v>
      </c>
      <c r="W38" s="45" t="s">
        <v>109</v>
      </c>
      <c r="X38" t="s">
        <v>1883</v>
      </c>
      <c r="Y38" s="49" t="s">
        <v>11</v>
      </c>
      <c r="Z38" t="s">
        <v>2108</v>
      </c>
      <c r="AA38" s="47" t="s">
        <v>110</v>
      </c>
      <c r="AB38" t="s">
        <v>1884</v>
      </c>
      <c r="AC38" s="49" t="s">
        <v>11</v>
      </c>
      <c r="AD38" t="s">
        <v>2118</v>
      </c>
      <c r="AE38" s="47" t="s">
        <v>110</v>
      </c>
      <c r="AF38" t="s">
        <v>1885</v>
      </c>
      <c r="AG38" s="47"/>
      <c r="AH38" t="s">
        <v>2143</v>
      </c>
      <c r="AI38" s="45" t="s">
        <v>109</v>
      </c>
      <c r="AJ38" t="s">
        <v>1886</v>
      </c>
      <c r="AK38" s="48"/>
      <c r="AL38" t="s">
        <v>2330</v>
      </c>
      <c r="AM38" s="45" t="s">
        <v>109</v>
      </c>
      <c r="AN38" t="s">
        <v>1887</v>
      </c>
      <c r="AO38" s="49" t="s">
        <v>11</v>
      </c>
      <c r="AP38">
        <v>7051.34</v>
      </c>
      <c r="AQ38" s="47" t="s">
        <v>110</v>
      </c>
      <c r="AR38" t="s">
        <v>1888</v>
      </c>
      <c r="AS38" s="49" t="s">
        <v>11</v>
      </c>
      <c r="AT38" t="s">
        <v>3730</v>
      </c>
      <c r="AU38" s="47" t="s">
        <v>110</v>
      </c>
      <c r="AV38" t="s">
        <v>1889</v>
      </c>
      <c r="AW38" s="48" t="s">
        <v>91</v>
      </c>
      <c r="AX38" t="s">
        <v>1890</v>
      </c>
      <c r="AY38" s="47" t="s">
        <v>11</v>
      </c>
      <c r="AZ38" t="s">
        <v>3986</v>
      </c>
      <c r="BA38" s="47" t="s">
        <v>110</v>
      </c>
      <c r="BB38" t="s">
        <v>1891</v>
      </c>
      <c r="BC38" s="49" t="s">
        <v>11</v>
      </c>
      <c r="BD38" t="s">
        <v>5320</v>
      </c>
      <c r="BE38" s="47" t="s">
        <v>110</v>
      </c>
      <c r="BF38" t="s">
        <v>1892</v>
      </c>
      <c r="BG38">
        <v>11118.17</v>
      </c>
      <c r="BH38" s="48" t="s">
        <v>95</v>
      </c>
      <c r="BI38" t="s">
        <v>1894</v>
      </c>
      <c r="BJ38" s="48" t="s">
        <v>91</v>
      </c>
      <c r="BK38" t="s">
        <v>1893</v>
      </c>
      <c r="BL38">
        <v>7051.34</v>
      </c>
      <c r="BM38" s="47" t="s">
        <v>0</v>
      </c>
      <c r="BN38" t="s">
        <v>1895</v>
      </c>
      <c r="BO38">
        <v>5383.69</v>
      </c>
      <c r="BP38" s="48" t="s">
        <v>12</v>
      </c>
      <c r="BQ38" s="48" t="s">
        <v>95</v>
      </c>
    </row>
    <row r="39" spans="1:69" ht="13.2" x14ac:dyDescent="0.25">
      <c r="A39" s="44" t="s">
        <v>10</v>
      </c>
      <c r="B39" t="s">
        <v>5656</v>
      </c>
      <c r="C39" s="45" t="s">
        <v>109</v>
      </c>
      <c r="D39" t="s">
        <v>493</v>
      </c>
      <c r="E39" s="49" t="s">
        <v>11</v>
      </c>
      <c r="F39" t="s">
        <v>119</v>
      </c>
      <c r="G39" s="47" t="s">
        <v>110</v>
      </c>
      <c r="H39" t="s">
        <v>494</v>
      </c>
      <c r="I39" s="49" t="s">
        <v>11</v>
      </c>
      <c r="J39" t="s">
        <v>524</v>
      </c>
      <c r="K39" s="47" t="s">
        <v>110</v>
      </c>
      <c r="L39" t="s">
        <v>1880</v>
      </c>
      <c r="M39" s="48"/>
      <c r="N39" t="s">
        <v>1923</v>
      </c>
      <c r="O39" s="45" t="s">
        <v>109</v>
      </c>
      <c r="P39" t="s">
        <v>1881</v>
      </c>
      <c r="Q39" s="49" t="s">
        <v>11</v>
      </c>
      <c r="R39" t="s">
        <v>2085</v>
      </c>
      <c r="S39" s="47" t="s">
        <v>110</v>
      </c>
      <c r="T39" t="s">
        <v>1882</v>
      </c>
      <c r="U39" s="47"/>
      <c r="V39">
        <v>2010</v>
      </c>
      <c r="W39" s="45" t="s">
        <v>109</v>
      </c>
      <c r="X39" t="s">
        <v>1883</v>
      </c>
      <c r="Y39" s="49" t="s">
        <v>11</v>
      </c>
      <c r="Z39" t="s">
        <v>2107</v>
      </c>
      <c r="AA39" s="47" t="s">
        <v>110</v>
      </c>
      <c r="AB39" t="s">
        <v>1884</v>
      </c>
      <c r="AC39" s="49" t="s">
        <v>11</v>
      </c>
      <c r="AD39" t="s">
        <v>2115</v>
      </c>
      <c r="AE39" s="47" t="s">
        <v>110</v>
      </c>
      <c r="AF39" t="s">
        <v>1885</v>
      </c>
      <c r="AG39" s="47"/>
      <c r="AH39" t="s">
        <v>2143</v>
      </c>
      <c r="AI39" s="45" t="s">
        <v>109</v>
      </c>
      <c r="AJ39" t="s">
        <v>1886</v>
      </c>
      <c r="AK39" s="48"/>
      <c r="AL39" t="s">
        <v>2331</v>
      </c>
      <c r="AM39" s="45" t="s">
        <v>109</v>
      </c>
      <c r="AN39" t="s">
        <v>1887</v>
      </c>
      <c r="AO39" s="49" t="s">
        <v>11</v>
      </c>
      <c r="AP39">
        <v>7198.17</v>
      </c>
      <c r="AQ39" s="47" t="s">
        <v>110</v>
      </c>
      <c r="AR39" t="s">
        <v>1888</v>
      </c>
      <c r="AS39" s="49" t="s">
        <v>11</v>
      </c>
      <c r="AT39" t="s">
        <v>3731</v>
      </c>
      <c r="AU39" s="47" t="s">
        <v>110</v>
      </c>
      <c r="AV39" t="s">
        <v>1889</v>
      </c>
      <c r="AW39" s="48" t="s">
        <v>91</v>
      </c>
      <c r="AX39" t="s">
        <v>1890</v>
      </c>
      <c r="AY39" s="47" t="s">
        <v>11</v>
      </c>
      <c r="AZ39" t="s">
        <v>3987</v>
      </c>
      <c r="BA39" s="47" t="s">
        <v>110</v>
      </c>
      <c r="BB39" t="s">
        <v>1891</v>
      </c>
      <c r="BC39" s="49" t="s">
        <v>11</v>
      </c>
      <c r="BD39" t="s">
        <v>5316</v>
      </c>
      <c r="BE39" s="47" t="s">
        <v>110</v>
      </c>
      <c r="BF39" t="s">
        <v>1892</v>
      </c>
      <c r="BG39">
        <v>14234.92</v>
      </c>
      <c r="BH39" s="48" t="s">
        <v>95</v>
      </c>
      <c r="BI39" t="s">
        <v>1894</v>
      </c>
      <c r="BJ39" s="48" t="s">
        <v>91</v>
      </c>
      <c r="BK39" t="s">
        <v>1893</v>
      </c>
      <c r="BL39">
        <v>7198.17</v>
      </c>
      <c r="BM39" s="47" t="s">
        <v>0</v>
      </c>
      <c r="BN39" t="s">
        <v>1895</v>
      </c>
      <c r="BO39">
        <v>3480.39</v>
      </c>
      <c r="BP39" s="48" t="s">
        <v>12</v>
      </c>
      <c r="BQ39" s="48" t="s">
        <v>95</v>
      </c>
    </row>
    <row r="40" spans="1:69" ht="13.2" x14ac:dyDescent="0.25">
      <c r="A40" s="44" t="s">
        <v>10</v>
      </c>
      <c r="B40" t="s">
        <v>5657</v>
      </c>
      <c r="C40" s="45" t="s">
        <v>109</v>
      </c>
      <c r="D40" t="s">
        <v>493</v>
      </c>
      <c r="E40" s="49" t="s">
        <v>11</v>
      </c>
      <c r="F40" t="s">
        <v>145</v>
      </c>
      <c r="G40" s="47" t="s">
        <v>110</v>
      </c>
      <c r="H40" t="s">
        <v>494</v>
      </c>
      <c r="I40" s="49" t="s">
        <v>11</v>
      </c>
      <c r="J40" t="s">
        <v>525</v>
      </c>
      <c r="K40" s="47" t="s">
        <v>110</v>
      </c>
      <c r="L40" t="s">
        <v>1880</v>
      </c>
      <c r="M40" s="48"/>
      <c r="N40" t="s">
        <v>1924</v>
      </c>
      <c r="O40" s="45" t="s">
        <v>109</v>
      </c>
      <c r="P40" t="s">
        <v>1881</v>
      </c>
      <c r="Q40" s="49" t="s">
        <v>11</v>
      </c>
      <c r="R40" t="s">
        <v>2097</v>
      </c>
      <c r="S40" s="47" t="s">
        <v>110</v>
      </c>
      <c r="T40" t="s">
        <v>1882</v>
      </c>
      <c r="U40" s="47"/>
      <c r="V40">
        <v>1998</v>
      </c>
      <c r="W40" s="45" t="s">
        <v>109</v>
      </c>
      <c r="X40" t="s">
        <v>1883</v>
      </c>
      <c r="Y40" s="49" t="s">
        <v>11</v>
      </c>
      <c r="Z40" t="s">
        <v>2106</v>
      </c>
      <c r="AA40" s="47" t="s">
        <v>110</v>
      </c>
      <c r="AB40" t="s">
        <v>1884</v>
      </c>
      <c r="AC40" s="49" t="s">
        <v>11</v>
      </c>
      <c r="AD40" t="s">
        <v>2118</v>
      </c>
      <c r="AE40" s="47" t="s">
        <v>110</v>
      </c>
      <c r="AF40" t="s">
        <v>1885</v>
      </c>
      <c r="AG40" s="47"/>
      <c r="AH40" t="s">
        <v>2138</v>
      </c>
      <c r="AI40" s="45" t="s">
        <v>109</v>
      </c>
      <c r="AJ40" t="s">
        <v>1886</v>
      </c>
      <c r="AK40" s="48"/>
      <c r="AL40" t="s">
        <v>2332</v>
      </c>
      <c r="AM40" s="45" t="s">
        <v>109</v>
      </c>
      <c r="AN40" t="s">
        <v>1887</v>
      </c>
      <c r="AO40" s="49" t="s">
        <v>11</v>
      </c>
      <c r="AP40">
        <v>5657.46</v>
      </c>
      <c r="AQ40" s="47" t="s">
        <v>110</v>
      </c>
      <c r="AR40" t="s">
        <v>1888</v>
      </c>
      <c r="AS40" s="49" t="s">
        <v>11</v>
      </c>
      <c r="AT40" t="s">
        <v>3732</v>
      </c>
      <c r="AU40" s="47" t="s">
        <v>110</v>
      </c>
      <c r="AV40" t="s">
        <v>1889</v>
      </c>
      <c r="AW40" s="48" t="s">
        <v>91</v>
      </c>
      <c r="AX40" t="s">
        <v>1890</v>
      </c>
      <c r="AY40" s="47" t="s">
        <v>11</v>
      </c>
      <c r="AZ40" t="s">
        <v>3988</v>
      </c>
      <c r="BA40" s="47" t="s">
        <v>110</v>
      </c>
      <c r="BB40" t="s">
        <v>1891</v>
      </c>
      <c r="BC40" s="49" t="s">
        <v>11</v>
      </c>
      <c r="BD40" t="s">
        <v>5316</v>
      </c>
      <c r="BE40" s="47" t="s">
        <v>110</v>
      </c>
      <c r="BF40" t="s">
        <v>1892</v>
      </c>
      <c r="BG40">
        <v>10259.879999999999</v>
      </c>
      <c r="BH40" s="48" t="s">
        <v>95</v>
      </c>
      <c r="BI40" t="s">
        <v>1894</v>
      </c>
      <c r="BJ40" s="48" t="s">
        <v>91</v>
      </c>
      <c r="BK40" t="s">
        <v>1893</v>
      </c>
      <c r="BL40">
        <v>5657.46</v>
      </c>
      <c r="BM40" s="47" t="s">
        <v>0</v>
      </c>
      <c r="BN40" t="s">
        <v>1895</v>
      </c>
      <c r="BO40">
        <v>6886.75</v>
      </c>
      <c r="BP40" s="48" t="s">
        <v>12</v>
      </c>
      <c r="BQ40" s="48" t="s">
        <v>95</v>
      </c>
    </row>
    <row r="41" spans="1:69" ht="13.2" x14ac:dyDescent="0.25">
      <c r="A41" s="44" t="s">
        <v>10</v>
      </c>
      <c r="B41" t="s">
        <v>5658</v>
      </c>
      <c r="C41" s="45" t="s">
        <v>109</v>
      </c>
      <c r="D41" t="s">
        <v>493</v>
      </c>
      <c r="E41" s="49" t="s">
        <v>11</v>
      </c>
      <c r="F41" t="s">
        <v>146</v>
      </c>
      <c r="G41" s="47" t="s">
        <v>110</v>
      </c>
      <c r="H41" t="s">
        <v>494</v>
      </c>
      <c r="I41" s="49" t="s">
        <v>11</v>
      </c>
      <c r="J41" t="s">
        <v>526</v>
      </c>
      <c r="K41" s="47" t="s">
        <v>110</v>
      </c>
      <c r="L41" t="s">
        <v>1880</v>
      </c>
      <c r="M41" s="48"/>
      <c r="N41" t="s">
        <v>1925</v>
      </c>
      <c r="O41" s="45" t="s">
        <v>109</v>
      </c>
      <c r="P41" t="s">
        <v>1881</v>
      </c>
      <c r="Q41" s="49" t="s">
        <v>11</v>
      </c>
      <c r="R41" t="s">
        <v>2096</v>
      </c>
      <c r="S41" s="47" t="s">
        <v>110</v>
      </c>
      <c r="T41" t="s">
        <v>1882</v>
      </c>
      <c r="U41" s="47"/>
      <c r="V41">
        <v>1995</v>
      </c>
      <c r="W41" s="45" t="s">
        <v>109</v>
      </c>
      <c r="X41" t="s">
        <v>1883</v>
      </c>
      <c r="Y41" s="49" t="s">
        <v>11</v>
      </c>
      <c r="Z41" t="s">
        <v>2107</v>
      </c>
      <c r="AA41" s="47" t="s">
        <v>110</v>
      </c>
      <c r="AB41" t="s">
        <v>1884</v>
      </c>
      <c r="AC41" s="49" t="s">
        <v>11</v>
      </c>
      <c r="AD41" t="s">
        <v>2112</v>
      </c>
      <c r="AE41" s="47" t="s">
        <v>110</v>
      </c>
      <c r="AF41" t="s">
        <v>1885</v>
      </c>
      <c r="AG41" s="47"/>
      <c r="AH41" t="s">
        <v>2156</v>
      </c>
      <c r="AI41" s="45" t="s">
        <v>109</v>
      </c>
      <c r="AJ41" t="s">
        <v>1886</v>
      </c>
      <c r="AK41" s="48"/>
      <c r="AL41" t="s">
        <v>2333</v>
      </c>
      <c r="AM41" s="45" t="s">
        <v>109</v>
      </c>
      <c r="AN41" t="s">
        <v>1887</v>
      </c>
      <c r="AO41" s="49" t="s">
        <v>11</v>
      </c>
      <c r="AP41">
        <v>8721.76</v>
      </c>
      <c r="AQ41" s="47" t="s">
        <v>110</v>
      </c>
      <c r="AR41" t="s">
        <v>1888</v>
      </c>
      <c r="AS41" s="49" t="s">
        <v>11</v>
      </c>
      <c r="AT41" t="s">
        <v>3733</v>
      </c>
      <c r="AU41" s="47" t="s">
        <v>110</v>
      </c>
      <c r="AV41" t="s">
        <v>1889</v>
      </c>
      <c r="AW41" s="48" t="s">
        <v>91</v>
      </c>
      <c r="AX41" t="s">
        <v>1890</v>
      </c>
      <c r="AY41" s="47" t="s">
        <v>11</v>
      </c>
      <c r="AZ41" t="s">
        <v>3989</v>
      </c>
      <c r="BA41" s="47" t="s">
        <v>110</v>
      </c>
      <c r="BB41" t="s">
        <v>1891</v>
      </c>
      <c r="BC41" s="49" t="s">
        <v>11</v>
      </c>
      <c r="BD41" t="s">
        <v>5318</v>
      </c>
      <c r="BE41" s="47" t="s">
        <v>110</v>
      </c>
      <c r="BF41" t="s">
        <v>1892</v>
      </c>
      <c r="BG41">
        <v>14920.78</v>
      </c>
      <c r="BH41" s="48" t="s">
        <v>95</v>
      </c>
      <c r="BI41" t="s">
        <v>1894</v>
      </c>
      <c r="BJ41" s="48" t="s">
        <v>91</v>
      </c>
      <c r="BK41" t="s">
        <v>1893</v>
      </c>
      <c r="BL41">
        <v>8721.76</v>
      </c>
      <c r="BM41" s="47" t="s">
        <v>0</v>
      </c>
      <c r="BN41" t="s">
        <v>1895</v>
      </c>
      <c r="BO41">
        <v>3874.34</v>
      </c>
      <c r="BP41" s="48" t="s">
        <v>12</v>
      </c>
      <c r="BQ41" s="48" t="s">
        <v>95</v>
      </c>
    </row>
    <row r="42" spans="1:69" ht="13.2" x14ac:dyDescent="0.25">
      <c r="A42" s="44" t="s">
        <v>10</v>
      </c>
      <c r="B42" t="s">
        <v>5659</v>
      </c>
      <c r="C42" s="45" t="s">
        <v>109</v>
      </c>
      <c r="D42" t="s">
        <v>493</v>
      </c>
      <c r="E42" s="49" t="s">
        <v>11</v>
      </c>
      <c r="F42" t="s">
        <v>147</v>
      </c>
      <c r="G42" s="47" t="s">
        <v>110</v>
      </c>
      <c r="H42" t="s">
        <v>494</v>
      </c>
      <c r="I42" s="49" t="s">
        <v>11</v>
      </c>
      <c r="J42" t="s">
        <v>527</v>
      </c>
      <c r="K42" s="47" t="s">
        <v>110</v>
      </c>
      <c r="L42" t="s">
        <v>1880</v>
      </c>
      <c r="M42" s="48"/>
      <c r="N42" t="s">
        <v>1926</v>
      </c>
      <c r="O42" s="45" t="s">
        <v>109</v>
      </c>
      <c r="P42" t="s">
        <v>1881</v>
      </c>
      <c r="Q42" s="49" t="s">
        <v>11</v>
      </c>
      <c r="R42" t="s">
        <v>1994</v>
      </c>
      <c r="S42" s="47" t="s">
        <v>110</v>
      </c>
      <c r="T42" t="s">
        <v>1882</v>
      </c>
      <c r="U42" s="47"/>
      <c r="V42">
        <v>2005</v>
      </c>
      <c r="W42" s="45" t="s">
        <v>109</v>
      </c>
      <c r="X42" t="s">
        <v>1883</v>
      </c>
      <c r="Y42" s="49" t="s">
        <v>11</v>
      </c>
      <c r="Z42" t="s">
        <v>2107</v>
      </c>
      <c r="AA42" s="47" t="s">
        <v>110</v>
      </c>
      <c r="AB42" t="s">
        <v>1884</v>
      </c>
      <c r="AC42" s="49" t="s">
        <v>11</v>
      </c>
      <c r="AD42" t="s">
        <v>2109</v>
      </c>
      <c r="AE42" s="47" t="s">
        <v>110</v>
      </c>
      <c r="AF42" t="s">
        <v>1885</v>
      </c>
      <c r="AG42" s="47"/>
      <c r="AH42" t="s">
        <v>2157</v>
      </c>
      <c r="AI42" s="45" t="s">
        <v>109</v>
      </c>
      <c r="AJ42" t="s">
        <v>1886</v>
      </c>
      <c r="AK42" s="48"/>
      <c r="AL42" t="s">
        <v>2334</v>
      </c>
      <c r="AM42" s="45" t="s">
        <v>109</v>
      </c>
      <c r="AN42" t="s">
        <v>1887</v>
      </c>
      <c r="AO42" s="49" t="s">
        <v>11</v>
      </c>
      <c r="AP42">
        <v>7865.82</v>
      </c>
      <c r="AQ42" s="47" t="s">
        <v>110</v>
      </c>
      <c r="AR42" t="s">
        <v>1888</v>
      </c>
      <c r="AS42" s="49" t="s">
        <v>11</v>
      </c>
      <c r="AT42" t="s">
        <v>3734</v>
      </c>
      <c r="AU42" s="47" t="s">
        <v>110</v>
      </c>
      <c r="AV42" t="s">
        <v>1889</v>
      </c>
      <c r="AW42" s="48" t="s">
        <v>91</v>
      </c>
      <c r="AX42" t="s">
        <v>1890</v>
      </c>
      <c r="AY42" s="47" t="s">
        <v>11</v>
      </c>
      <c r="AZ42" t="s">
        <v>3990</v>
      </c>
      <c r="BA42" s="47" t="s">
        <v>110</v>
      </c>
      <c r="BB42" t="s">
        <v>1891</v>
      </c>
      <c r="BC42" s="49" t="s">
        <v>11</v>
      </c>
      <c r="BD42" t="s">
        <v>5316</v>
      </c>
      <c r="BE42" s="47" t="s">
        <v>110</v>
      </c>
      <c r="BF42" t="s">
        <v>1892</v>
      </c>
      <c r="BG42">
        <v>13493.98</v>
      </c>
      <c r="BH42" s="48" t="s">
        <v>95</v>
      </c>
      <c r="BI42" t="s">
        <v>1894</v>
      </c>
      <c r="BJ42" s="48" t="s">
        <v>91</v>
      </c>
      <c r="BK42" t="s">
        <v>1893</v>
      </c>
      <c r="BL42">
        <v>7865.82</v>
      </c>
      <c r="BM42" s="47" t="s">
        <v>0</v>
      </c>
      <c r="BN42" t="s">
        <v>1895</v>
      </c>
      <c r="BO42">
        <v>6384.93</v>
      </c>
      <c r="BP42" s="48" t="s">
        <v>12</v>
      </c>
      <c r="BQ42" s="48" t="s">
        <v>95</v>
      </c>
    </row>
    <row r="43" spans="1:69" ht="13.2" x14ac:dyDescent="0.25">
      <c r="A43" s="44" t="s">
        <v>10</v>
      </c>
      <c r="B43" t="s">
        <v>5660</v>
      </c>
      <c r="C43" s="45" t="s">
        <v>109</v>
      </c>
      <c r="D43" t="s">
        <v>493</v>
      </c>
      <c r="E43" s="49" t="s">
        <v>11</v>
      </c>
      <c r="F43" t="s">
        <v>148</v>
      </c>
      <c r="G43" s="47" t="s">
        <v>110</v>
      </c>
      <c r="H43" t="s">
        <v>494</v>
      </c>
      <c r="I43" s="49" t="s">
        <v>11</v>
      </c>
      <c r="J43" t="s">
        <v>528</v>
      </c>
      <c r="K43" s="47" t="s">
        <v>110</v>
      </c>
      <c r="L43" t="s">
        <v>1880</v>
      </c>
      <c r="M43" s="48"/>
      <c r="N43" t="s">
        <v>1927</v>
      </c>
      <c r="O43" s="45" t="s">
        <v>109</v>
      </c>
      <c r="P43" t="s">
        <v>1881</v>
      </c>
      <c r="Q43" s="49" t="s">
        <v>11</v>
      </c>
      <c r="R43" t="s">
        <v>2094</v>
      </c>
      <c r="S43" s="47" t="s">
        <v>110</v>
      </c>
      <c r="T43" t="s">
        <v>1882</v>
      </c>
      <c r="U43" s="47"/>
      <c r="V43">
        <v>2006</v>
      </c>
      <c r="W43" s="45" t="s">
        <v>109</v>
      </c>
      <c r="X43" t="s">
        <v>1883</v>
      </c>
      <c r="Y43" s="49" t="s">
        <v>11</v>
      </c>
      <c r="Z43" t="s">
        <v>2107</v>
      </c>
      <c r="AA43" s="47" t="s">
        <v>110</v>
      </c>
      <c r="AB43" t="s">
        <v>1884</v>
      </c>
      <c r="AC43" s="49" t="s">
        <v>11</v>
      </c>
      <c r="AD43" t="s">
        <v>2114</v>
      </c>
      <c r="AE43" s="47" t="s">
        <v>110</v>
      </c>
      <c r="AF43" t="s">
        <v>1885</v>
      </c>
      <c r="AG43" s="47"/>
      <c r="AH43" t="s">
        <v>2158</v>
      </c>
      <c r="AI43" s="45" t="s">
        <v>109</v>
      </c>
      <c r="AJ43" t="s">
        <v>1886</v>
      </c>
      <c r="AK43" s="48"/>
      <c r="AL43" t="s">
        <v>2335</v>
      </c>
      <c r="AM43" s="45" t="s">
        <v>109</v>
      </c>
      <c r="AN43" t="s">
        <v>1887</v>
      </c>
      <c r="AO43" s="49" t="s">
        <v>11</v>
      </c>
      <c r="AP43">
        <v>5672.93</v>
      </c>
      <c r="AQ43" s="47" t="s">
        <v>110</v>
      </c>
      <c r="AR43" t="s">
        <v>1888</v>
      </c>
      <c r="AS43" s="49" t="s">
        <v>11</v>
      </c>
      <c r="AT43" t="s">
        <v>3735</v>
      </c>
      <c r="AU43" s="47" t="s">
        <v>110</v>
      </c>
      <c r="AV43" t="s">
        <v>1889</v>
      </c>
      <c r="AW43" s="48" t="s">
        <v>91</v>
      </c>
      <c r="AX43" t="s">
        <v>1890</v>
      </c>
      <c r="AY43" s="47" t="s">
        <v>11</v>
      </c>
      <c r="AZ43" t="s">
        <v>3991</v>
      </c>
      <c r="BA43" s="47" t="s">
        <v>110</v>
      </c>
      <c r="BB43" t="s">
        <v>1891</v>
      </c>
      <c r="BC43" s="49" t="s">
        <v>11</v>
      </c>
      <c r="BD43" t="s">
        <v>5318</v>
      </c>
      <c r="BE43" s="47" t="s">
        <v>110</v>
      </c>
      <c r="BF43" t="s">
        <v>1892</v>
      </c>
      <c r="BG43">
        <v>8341.27</v>
      </c>
      <c r="BH43" s="48" t="s">
        <v>95</v>
      </c>
      <c r="BI43" t="s">
        <v>1894</v>
      </c>
      <c r="BJ43" s="48" t="s">
        <v>91</v>
      </c>
      <c r="BK43" t="s">
        <v>1893</v>
      </c>
      <c r="BL43">
        <v>5672.93</v>
      </c>
      <c r="BM43" s="47" t="s">
        <v>0</v>
      </c>
      <c r="BN43" t="s">
        <v>1895</v>
      </c>
      <c r="BO43">
        <v>4665.28</v>
      </c>
      <c r="BP43" s="48" t="s">
        <v>12</v>
      </c>
      <c r="BQ43" s="48" t="s">
        <v>95</v>
      </c>
    </row>
    <row r="44" spans="1:69" ht="13.2" x14ac:dyDescent="0.25">
      <c r="A44" s="44" t="s">
        <v>10</v>
      </c>
      <c r="B44" t="s">
        <v>5661</v>
      </c>
      <c r="C44" s="45" t="s">
        <v>109</v>
      </c>
      <c r="D44" t="s">
        <v>493</v>
      </c>
      <c r="E44" s="49" t="s">
        <v>11</v>
      </c>
      <c r="F44" t="s">
        <v>149</v>
      </c>
      <c r="G44" s="47" t="s">
        <v>110</v>
      </c>
      <c r="H44" t="s">
        <v>494</v>
      </c>
      <c r="I44" s="49" t="s">
        <v>11</v>
      </c>
      <c r="J44" t="s">
        <v>529</v>
      </c>
      <c r="K44" s="47" t="s">
        <v>110</v>
      </c>
      <c r="L44" t="s">
        <v>1880</v>
      </c>
      <c r="M44" s="48"/>
      <c r="N44" t="s">
        <v>1928</v>
      </c>
      <c r="O44" s="45" t="s">
        <v>109</v>
      </c>
      <c r="P44" t="s">
        <v>1881</v>
      </c>
      <c r="Q44" s="49" t="s">
        <v>11</v>
      </c>
      <c r="R44" t="s">
        <v>1994</v>
      </c>
      <c r="S44" s="47" t="s">
        <v>110</v>
      </c>
      <c r="T44" t="s">
        <v>1882</v>
      </c>
      <c r="U44" s="47"/>
      <c r="V44">
        <v>2004</v>
      </c>
      <c r="W44" s="45" t="s">
        <v>109</v>
      </c>
      <c r="X44" t="s">
        <v>1883</v>
      </c>
      <c r="Y44" s="49" t="s">
        <v>11</v>
      </c>
      <c r="Z44" t="s">
        <v>2107</v>
      </c>
      <c r="AA44" s="47" t="s">
        <v>110</v>
      </c>
      <c r="AB44" t="s">
        <v>1884</v>
      </c>
      <c r="AC44" s="49" t="s">
        <v>11</v>
      </c>
      <c r="AD44" t="s">
        <v>2113</v>
      </c>
      <c r="AE44" s="47" t="s">
        <v>110</v>
      </c>
      <c r="AF44" t="s">
        <v>1885</v>
      </c>
      <c r="AG44" s="47"/>
      <c r="AH44" t="s">
        <v>2159</v>
      </c>
      <c r="AI44" s="45" t="s">
        <v>109</v>
      </c>
      <c r="AJ44" t="s">
        <v>1886</v>
      </c>
      <c r="AK44" s="48"/>
      <c r="AL44" t="s">
        <v>2336</v>
      </c>
      <c r="AM44" s="45" t="s">
        <v>109</v>
      </c>
      <c r="AN44" t="s">
        <v>1887</v>
      </c>
      <c r="AO44" s="49" t="s">
        <v>11</v>
      </c>
      <c r="AP44">
        <v>7717.97</v>
      </c>
      <c r="AQ44" s="47" t="s">
        <v>110</v>
      </c>
      <c r="AR44" t="s">
        <v>1888</v>
      </c>
      <c r="AS44" s="49" t="s">
        <v>11</v>
      </c>
      <c r="AT44" t="s">
        <v>3736</v>
      </c>
      <c r="AU44" s="47" t="s">
        <v>110</v>
      </c>
      <c r="AV44" t="s">
        <v>1889</v>
      </c>
      <c r="AW44" s="48" t="s">
        <v>91</v>
      </c>
      <c r="AX44" t="s">
        <v>1890</v>
      </c>
      <c r="AY44" s="47" t="s">
        <v>11</v>
      </c>
      <c r="AZ44" t="s">
        <v>3992</v>
      </c>
      <c r="BA44" s="47" t="s">
        <v>110</v>
      </c>
      <c r="BB44" t="s">
        <v>1891</v>
      </c>
      <c r="BC44" s="49" t="s">
        <v>11</v>
      </c>
      <c r="BD44" t="s">
        <v>5316</v>
      </c>
      <c r="BE44" s="47" t="s">
        <v>110</v>
      </c>
      <c r="BF44" t="s">
        <v>1892</v>
      </c>
      <c r="BG44">
        <v>19630.759999999998</v>
      </c>
      <c r="BH44" s="48" t="s">
        <v>95</v>
      </c>
      <c r="BI44" t="s">
        <v>1894</v>
      </c>
      <c r="BJ44" s="48" t="s">
        <v>91</v>
      </c>
      <c r="BK44" t="s">
        <v>1893</v>
      </c>
      <c r="BL44">
        <v>7717.97</v>
      </c>
      <c r="BM44" s="47" t="s">
        <v>0</v>
      </c>
      <c r="BN44" t="s">
        <v>1895</v>
      </c>
      <c r="BO44">
        <v>5410.27</v>
      </c>
      <c r="BP44" s="48" t="s">
        <v>12</v>
      </c>
      <c r="BQ44" s="48" t="s">
        <v>95</v>
      </c>
    </row>
    <row r="45" spans="1:69" ht="13.2" x14ac:dyDescent="0.25">
      <c r="A45" s="44" t="s">
        <v>10</v>
      </c>
      <c r="B45" t="s">
        <v>5662</v>
      </c>
      <c r="C45" s="45" t="s">
        <v>109</v>
      </c>
      <c r="D45" t="s">
        <v>493</v>
      </c>
      <c r="E45" s="49" t="s">
        <v>11</v>
      </c>
      <c r="F45" t="s">
        <v>150</v>
      </c>
      <c r="G45" s="47" t="s">
        <v>110</v>
      </c>
      <c r="H45" t="s">
        <v>494</v>
      </c>
      <c r="I45" s="49" t="s">
        <v>11</v>
      </c>
      <c r="J45" t="s">
        <v>530</v>
      </c>
      <c r="K45" s="47" t="s">
        <v>110</v>
      </c>
      <c r="L45" t="s">
        <v>1880</v>
      </c>
      <c r="M45" s="48"/>
      <c r="N45" t="s">
        <v>1929</v>
      </c>
      <c r="O45" s="45" t="s">
        <v>109</v>
      </c>
      <c r="P45" t="s">
        <v>1881</v>
      </c>
      <c r="Q45" s="49" t="s">
        <v>11</v>
      </c>
      <c r="R45" t="s">
        <v>2091</v>
      </c>
      <c r="S45" s="47" t="s">
        <v>110</v>
      </c>
      <c r="T45" t="s">
        <v>1882</v>
      </c>
      <c r="U45" s="47"/>
      <c r="V45">
        <v>2013</v>
      </c>
      <c r="W45" s="45" t="s">
        <v>109</v>
      </c>
      <c r="X45" t="s">
        <v>1883</v>
      </c>
      <c r="Y45" s="49" t="s">
        <v>11</v>
      </c>
      <c r="Z45" t="s">
        <v>2107</v>
      </c>
      <c r="AA45" s="47" t="s">
        <v>110</v>
      </c>
      <c r="AB45" t="s">
        <v>1884</v>
      </c>
      <c r="AC45" s="49" t="s">
        <v>11</v>
      </c>
      <c r="AD45" t="s">
        <v>2111</v>
      </c>
      <c r="AE45" s="47" t="s">
        <v>110</v>
      </c>
      <c r="AF45" t="s">
        <v>1885</v>
      </c>
      <c r="AG45" s="47"/>
      <c r="AH45" t="s">
        <v>2140</v>
      </c>
      <c r="AI45" s="45" t="s">
        <v>109</v>
      </c>
      <c r="AJ45" t="s">
        <v>1886</v>
      </c>
      <c r="AK45" s="48"/>
      <c r="AL45" t="s">
        <v>2337</v>
      </c>
      <c r="AM45" s="45" t="s">
        <v>109</v>
      </c>
      <c r="AN45" t="s">
        <v>1887</v>
      </c>
      <c r="AO45" s="49" t="s">
        <v>11</v>
      </c>
      <c r="AP45">
        <v>9400.91</v>
      </c>
      <c r="AQ45" s="47" t="s">
        <v>110</v>
      </c>
      <c r="AR45" t="s">
        <v>1888</v>
      </c>
      <c r="AS45" s="49" t="s">
        <v>11</v>
      </c>
      <c r="AT45" t="s">
        <v>3737</v>
      </c>
      <c r="AU45" s="47" t="s">
        <v>110</v>
      </c>
      <c r="AV45" t="s">
        <v>1889</v>
      </c>
      <c r="AW45" s="48" t="s">
        <v>91</v>
      </c>
      <c r="AX45" t="s">
        <v>1890</v>
      </c>
      <c r="AY45" s="47" t="s">
        <v>11</v>
      </c>
      <c r="AZ45" t="s">
        <v>3993</v>
      </c>
      <c r="BA45" s="47" t="s">
        <v>110</v>
      </c>
      <c r="BB45" t="s">
        <v>1891</v>
      </c>
      <c r="BC45" s="49" t="s">
        <v>11</v>
      </c>
      <c r="BD45" t="s">
        <v>5316</v>
      </c>
      <c r="BE45" s="47" t="s">
        <v>110</v>
      </c>
      <c r="BF45" t="s">
        <v>1892</v>
      </c>
      <c r="BG45">
        <v>19031.990000000002</v>
      </c>
      <c r="BH45" s="48" t="s">
        <v>95</v>
      </c>
      <c r="BI45" t="s">
        <v>1894</v>
      </c>
      <c r="BJ45" s="48" t="s">
        <v>91</v>
      </c>
      <c r="BK45" t="s">
        <v>1893</v>
      </c>
      <c r="BL45">
        <v>9400.91</v>
      </c>
      <c r="BM45" s="47" t="s">
        <v>0</v>
      </c>
      <c r="BN45" t="s">
        <v>1895</v>
      </c>
      <c r="BO45">
        <v>4047.06</v>
      </c>
      <c r="BP45" s="48" t="s">
        <v>12</v>
      </c>
      <c r="BQ45" s="48" t="s">
        <v>95</v>
      </c>
    </row>
    <row r="46" spans="1:69" ht="13.2" x14ac:dyDescent="0.25">
      <c r="A46" s="44" t="s">
        <v>10</v>
      </c>
      <c r="B46" t="s">
        <v>5663</v>
      </c>
      <c r="C46" s="45" t="s">
        <v>109</v>
      </c>
      <c r="D46" t="s">
        <v>493</v>
      </c>
      <c r="E46" s="49" t="s">
        <v>11</v>
      </c>
      <c r="F46" t="s">
        <v>151</v>
      </c>
      <c r="G46" s="47" t="s">
        <v>110</v>
      </c>
      <c r="H46" t="s">
        <v>494</v>
      </c>
      <c r="I46" s="49" t="s">
        <v>11</v>
      </c>
      <c r="J46" t="s">
        <v>531</v>
      </c>
      <c r="K46" s="47" t="s">
        <v>110</v>
      </c>
      <c r="L46" t="s">
        <v>1880</v>
      </c>
      <c r="M46" s="48"/>
      <c r="N46" t="s">
        <v>1930</v>
      </c>
      <c r="O46" s="45" t="s">
        <v>109</v>
      </c>
      <c r="P46" t="s">
        <v>1881</v>
      </c>
      <c r="Q46" s="49" t="s">
        <v>11</v>
      </c>
      <c r="R46" t="s">
        <v>2097</v>
      </c>
      <c r="S46" s="47" t="s">
        <v>110</v>
      </c>
      <c r="T46" t="s">
        <v>1882</v>
      </c>
      <c r="U46" s="47"/>
      <c r="V46">
        <v>1970</v>
      </c>
      <c r="W46" s="45" t="s">
        <v>109</v>
      </c>
      <c r="X46" t="s">
        <v>1883</v>
      </c>
      <c r="Y46" s="49" t="s">
        <v>11</v>
      </c>
      <c r="Z46" t="s">
        <v>2106</v>
      </c>
      <c r="AA46" s="47" t="s">
        <v>110</v>
      </c>
      <c r="AB46" t="s">
        <v>1884</v>
      </c>
      <c r="AC46" s="49" t="s">
        <v>11</v>
      </c>
      <c r="AD46" t="s">
        <v>2112</v>
      </c>
      <c r="AE46" s="47" t="s">
        <v>110</v>
      </c>
      <c r="AF46" t="s">
        <v>1885</v>
      </c>
      <c r="AG46" s="47"/>
      <c r="AH46" t="s">
        <v>2160</v>
      </c>
      <c r="AI46" s="45" t="s">
        <v>109</v>
      </c>
      <c r="AJ46" t="s">
        <v>1886</v>
      </c>
      <c r="AK46" s="48"/>
      <c r="AL46" t="s">
        <v>2338</v>
      </c>
      <c r="AM46" s="45" t="s">
        <v>109</v>
      </c>
      <c r="AN46" t="s">
        <v>1887</v>
      </c>
      <c r="AO46" s="49" t="s">
        <v>11</v>
      </c>
      <c r="AP46">
        <v>7629.02</v>
      </c>
      <c r="AQ46" s="47" t="s">
        <v>110</v>
      </c>
      <c r="AR46" t="s">
        <v>1888</v>
      </c>
      <c r="AS46" s="49" t="s">
        <v>11</v>
      </c>
      <c r="AT46" t="s">
        <v>3738</v>
      </c>
      <c r="AU46" s="47" t="s">
        <v>110</v>
      </c>
      <c r="AV46" t="s">
        <v>1889</v>
      </c>
      <c r="AW46" s="48" t="s">
        <v>91</v>
      </c>
      <c r="AX46" t="s">
        <v>1890</v>
      </c>
      <c r="AY46" s="47" t="s">
        <v>11</v>
      </c>
      <c r="AZ46" t="s">
        <v>3994</v>
      </c>
      <c r="BA46" s="47" t="s">
        <v>110</v>
      </c>
      <c r="BB46" t="s">
        <v>1891</v>
      </c>
      <c r="BC46" s="49" t="s">
        <v>11</v>
      </c>
      <c r="BD46" t="s">
        <v>5321</v>
      </c>
      <c r="BE46" s="47" t="s">
        <v>110</v>
      </c>
      <c r="BF46" t="s">
        <v>1892</v>
      </c>
      <c r="BG46">
        <v>15680.05</v>
      </c>
      <c r="BH46" s="48" t="s">
        <v>95</v>
      </c>
      <c r="BI46" t="s">
        <v>1894</v>
      </c>
      <c r="BJ46" s="48" t="s">
        <v>91</v>
      </c>
      <c r="BK46" t="s">
        <v>1893</v>
      </c>
      <c r="BL46">
        <v>7629.02</v>
      </c>
      <c r="BM46" s="47" t="s">
        <v>0</v>
      </c>
      <c r="BN46" t="s">
        <v>1895</v>
      </c>
      <c r="BO46">
        <v>6971.46</v>
      </c>
      <c r="BP46" s="48" t="s">
        <v>12</v>
      </c>
      <c r="BQ46" s="48" t="s">
        <v>95</v>
      </c>
    </row>
    <row r="47" spans="1:69" ht="13.2" x14ac:dyDescent="0.25">
      <c r="A47" s="44" t="s">
        <v>10</v>
      </c>
      <c r="B47" t="s">
        <v>5664</v>
      </c>
      <c r="C47" s="45" t="s">
        <v>109</v>
      </c>
      <c r="D47" t="s">
        <v>493</v>
      </c>
      <c r="E47" s="49" t="s">
        <v>11</v>
      </c>
      <c r="F47" t="s">
        <v>152</v>
      </c>
      <c r="G47" s="47" t="s">
        <v>110</v>
      </c>
      <c r="H47" t="s">
        <v>494</v>
      </c>
      <c r="I47" s="49" t="s">
        <v>11</v>
      </c>
      <c r="J47" t="s">
        <v>532</v>
      </c>
      <c r="K47" s="47" t="s">
        <v>110</v>
      </c>
      <c r="L47" t="s">
        <v>1880</v>
      </c>
      <c r="M47" s="48"/>
      <c r="N47" t="s">
        <v>1926</v>
      </c>
      <c r="O47" s="45" t="s">
        <v>109</v>
      </c>
      <c r="P47" t="s">
        <v>1881</v>
      </c>
      <c r="Q47" s="49" t="s">
        <v>11</v>
      </c>
      <c r="R47" t="s">
        <v>2098</v>
      </c>
      <c r="S47" s="47" t="s">
        <v>110</v>
      </c>
      <c r="T47" t="s">
        <v>1882</v>
      </c>
      <c r="U47" s="47"/>
      <c r="V47">
        <v>2002</v>
      </c>
      <c r="W47" s="45" t="s">
        <v>109</v>
      </c>
      <c r="X47" t="s">
        <v>1883</v>
      </c>
      <c r="Y47" s="49" t="s">
        <v>11</v>
      </c>
      <c r="Z47" t="s">
        <v>2107</v>
      </c>
      <c r="AA47" s="47" t="s">
        <v>110</v>
      </c>
      <c r="AB47" t="s">
        <v>1884</v>
      </c>
      <c r="AC47" s="49" t="s">
        <v>11</v>
      </c>
      <c r="AD47" t="s">
        <v>2118</v>
      </c>
      <c r="AE47" s="47" t="s">
        <v>110</v>
      </c>
      <c r="AF47" t="s">
        <v>1885</v>
      </c>
      <c r="AG47" s="47"/>
      <c r="AH47" t="s">
        <v>2141</v>
      </c>
      <c r="AI47" s="45" t="s">
        <v>109</v>
      </c>
      <c r="AJ47" t="s">
        <v>1886</v>
      </c>
      <c r="AK47" s="48"/>
      <c r="AL47" t="s">
        <v>2339</v>
      </c>
      <c r="AM47" s="45" t="s">
        <v>109</v>
      </c>
      <c r="AN47" t="s">
        <v>1887</v>
      </c>
      <c r="AO47" s="49" t="s">
        <v>11</v>
      </c>
      <c r="AP47">
        <v>8894.73</v>
      </c>
      <c r="AQ47" s="47" t="s">
        <v>110</v>
      </c>
      <c r="AR47" t="s">
        <v>1888</v>
      </c>
      <c r="AS47" s="49" t="s">
        <v>11</v>
      </c>
      <c r="AT47" t="s">
        <v>3739</v>
      </c>
      <c r="AU47" s="47" t="s">
        <v>110</v>
      </c>
      <c r="AV47" t="s">
        <v>1889</v>
      </c>
      <c r="AW47" s="48" t="s">
        <v>91</v>
      </c>
      <c r="AX47" t="s">
        <v>1890</v>
      </c>
      <c r="AY47" s="47" t="s">
        <v>11</v>
      </c>
      <c r="AZ47" t="s">
        <v>3995</v>
      </c>
      <c r="BA47" s="47" t="s">
        <v>110</v>
      </c>
      <c r="BB47" t="s">
        <v>1891</v>
      </c>
      <c r="BC47" s="49" t="s">
        <v>11</v>
      </c>
      <c r="BD47" t="s">
        <v>5316</v>
      </c>
      <c r="BE47" s="47" t="s">
        <v>110</v>
      </c>
      <c r="BF47" t="s">
        <v>1892</v>
      </c>
      <c r="BG47">
        <v>13498.69</v>
      </c>
      <c r="BH47" s="48" t="s">
        <v>95</v>
      </c>
      <c r="BI47" t="s">
        <v>1894</v>
      </c>
      <c r="BJ47" s="48" t="s">
        <v>91</v>
      </c>
      <c r="BK47" t="s">
        <v>1893</v>
      </c>
      <c r="BL47">
        <v>8894.73</v>
      </c>
      <c r="BM47" s="47" t="s">
        <v>0</v>
      </c>
      <c r="BN47" t="s">
        <v>1895</v>
      </c>
      <c r="BO47">
        <v>3714.89</v>
      </c>
      <c r="BP47" s="48" t="s">
        <v>12</v>
      </c>
      <c r="BQ47" s="48" t="s">
        <v>95</v>
      </c>
    </row>
    <row r="48" spans="1:69" ht="13.2" x14ac:dyDescent="0.25">
      <c r="A48" s="44" t="s">
        <v>10</v>
      </c>
      <c r="B48" t="s">
        <v>5665</v>
      </c>
      <c r="C48" s="45" t="s">
        <v>109</v>
      </c>
      <c r="D48" t="s">
        <v>493</v>
      </c>
      <c r="E48" s="49" t="s">
        <v>11</v>
      </c>
      <c r="F48" t="s">
        <v>153</v>
      </c>
      <c r="G48" s="47" t="s">
        <v>110</v>
      </c>
      <c r="H48" t="s">
        <v>494</v>
      </c>
      <c r="I48" s="49" t="s">
        <v>11</v>
      </c>
      <c r="J48" t="s">
        <v>533</v>
      </c>
      <c r="K48" s="47" t="s">
        <v>110</v>
      </c>
      <c r="L48" t="s">
        <v>1880</v>
      </c>
      <c r="M48" s="48"/>
      <c r="N48" t="s">
        <v>1931</v>
      </c>
      <c r="O48" s="45" t="s">
        <v>109</v>
      </c>
      <c r="P48" t="s">
        <v>1881</v>
      </c>
      <c r="Q48" s="49" t="s">
        <v>11</v>
      </c>
      <c r="R48" t="s">
        <v>2086</v>
      </c>
      <c r="S48" s="47" t="s">
        <v>110</v>
      </c>
      <c r="T48" t="s">
        <v>1882</v>
      </c>
      <c r="U48" s="47"/>
      <c r="V48">
        <v>2009</v>
      </c>
      <c r="W48" s="45" t="s">
        <v>109</v>
      </c>
      <c r="X48" t="s">
        <v>1883</v>
      </c>
      <c r="Y48" s="49" t="s">
        <v>11</v>
      </c>
      <c r="Z48" t="s">
        <v>2108</v>
      </c>
      <c r="AA48" s="47" t="s">
        <v>110</v>
      </c>
      <c r="AB48" t="s">
        <v>1884</v>
      </c>
      <c r="AC48" s="49" t="s">
        <v>11</v>
      </c>
      <c r="AD48" t="s">
        <v>2115</v>
      </c>
      <c r="AE48" s="47" t="s">
        <v>110</v>
      </c>
      <c r="AF48" t="s">
        <v>1885</v>
      </c>
      <c r="AG48" s="47"/>
      <c r="AH48" t="s">
        <v>2161</v>
      </c>
      <c r="AI48" s="45" t="s">
        <v>109</v>
      </c>
      <c r="AJ48" t="s">
        <v>1886</v>
      </c>
      <c r="AK48" s="48"/>
      <c r="AL48" t="s">
        <v>2340</v>
      </c>
      <c r="AM48" s="45" t="s">
        <v>109</v>
      </c>
      <c r="AN48" t="s">
        <v>1887</v>
      </c>
      <c r="AO48" s="49" t="s">
        <v>11</v>
      </c>
      <c r="AP48">
        <v>8901.5499999999993</v>
      </c>
      <c r="AQ48" s="47" t="s">
        <v>110</v>
      </c>
      <c r="AR48" t="s">
        <v>1888</v>
      </c>
      <c r="AS48" s="49" t="s">
        <v>11</v>
      </c>
      <c r="AT48" t="s">
        <v>3740</v>
      </c>
      <c r="AU48" s="47" t="s">
        <v>110</v>
      </c>
      <c r="AV48" t="s">
        <v>1889</v>
      </c>
      <c r="AW48" s="48" t="s">
        <v>91</v>
      </c>
      <c r="AX48" t="s">
        <v>1890</v>
      </c>
      <c r="AY48" s="47" t="s">
        <v>11</v>
      </c>
      <c r="AZ48" t="s">
        <v>3996</v>
      </c>
      <c r="BA48" s="47" t="s">
        <v>110</v>
      </c>
      <c r="BB48" t="s">
        <v>1891</v>
      </c>
      <c r="BC48" s="49" t="s">
        <v>11</v>
      </c>
      <c r="BD48" t="s">
        <v>5317</v>
      </c>
      <c r="BE48" s="47" t="s">
        <v>110</v>
      </c>
      <c r="BF48" t="s">
        <v>1892</v>
      </c>
      <c r="BG48">
        <v>16135</v>
      </c>
      <c r="BH48" s="48" t="s">
        <v>95</v>
      </c>
      <c r="BI48" t="s">
        <v>1894</v>
      </c>
      <c r="BJ48" s="48" t="s">
        <v>91</v>
      </c>
      <c r="BK48" t="s">
        <v>1893</v>
      </c>
      <c r="BL48">
        <v>8901.5499999999993</v>
      </c>
      <c r="BM48" s="47" t="s">
        <v>0</v>
      </c>
      <c r="BN48" t="s">
        <v>1895</v>
      </c>
      <c r="BO48">
        <v>4551.1899999999996</v>
      </c>
      <c r="BP48" s="48" t="s">
        <v>12</v>
      </c>
      <c r="BQ48" s="48" t="s">
        <v>95</v>
      </c>
    </row>
    <row r="49" spans="1:69" ht="13.2" x14ac:dyDescent="0.25">
      <c r="A49" s="44" t="s">
        <v>10</v>
      </c>
      <c r="B49" t="s">
        <v>5666</v>
      </c>
      <c r="C49" s="45" t="s">
        <v>109</v>
      </c>
      <c r="D49" t="s">
        <v>493</v>
      </c>
      <c r="E49" s="49" t="s">
        <v>11</v>
      </c>
      <c r="F49" t="s">
        <v>154</v>
      </c>
      <c r="G49" s="47" t="s">
        <v>110</v>
      </c>
      <c r="H49" t="s">
        <v>494</v>
      </c>
      <c r="I49" s="49" t="s">
        <v>11</v>
      </c>
      <c r="J49" t="s">
        <v>534</v>
      </c>
      <c r="K49" s="47" t="s">
        <v>110</v>
      </c>
      <c r="L49" t="s">
        <v>1880</v>
      </c>
      <c r="M49" s="48"/>
      <c r="N49" t="s">
        <v>1932</v>
      </c>
      <c r="O49" s="45" t="s">
        <v>109</v>
      </c>
      <c r="P49" t="s">
        <v>1881</v>
      </c>
      <c r="Q49" s="49" t="s">
        <v>11</v>
      </c>
      <c r="R49" t="s">
        <v>2088</v>
      </c>
      <c r="S49" s="47" t="s">
        <v>110</v>
      </c>
      <c r="T49" t="s">
        <v>1882</v>
      </c>
      <c r="U49" s="47"/>
      <c r="V49">
        <v>1995</v>
      </c>
      <c r="W49" s="45" t="s">
        <v>109</v>
      </c>
      <c r="X49" t="s">
        <v>1883</v>
      </c>
      <c r="Y49" s="49" t="s">
        <v>11</v>
      </c>
      <c r="Z49" t="s">
        <v>2108</v>
      </c>
      <c r="AA49" s="47" t="s">
        <v>110</v>
      </c>
      <c r="AB49" t="s">
        <v>1884</v>
      </c>
      <c r="AC49" s="49" t="s">
        <v>11</v>
      </c>
      <c r="AD49" t="s">
        <v>2113</v>
      </c>
      <c r="AE49" s="47" t="s">
        <v>110</v>
      </c>
      <c r="AF49" t="s">
        <v>1885</v>
      </c>
      <c r="AG49" s="47"/>
      <c r="AH49" t="s">
        <v>2162</v>
      </c>
      <c r="AI49" s="45" t="s">
        <v>109</v>
      </c>
      <c r="AJ49" t="s">
        <v>1886</v>
      </c>
      <c r="AK49" s="48"/>
      <c r="AL49" t="s">
        <v>2341</v>
      </c>
      <c r="AM49" s="45" t="s">
        <v>109</v>
      </c>
      <c r="AN49" t="s">
        <v>1887</v>
      </c>
      <c r="AO49" s="49" t="s">
        <v>11</v>
      </c>
      <c r="AP49">
        <v>9015.0499999999993</v>
      </c>
      <c r="AQ49" s="47" t="s">
        <v>110</v>
      </c>
      <c r="AR49" t="s">
        <v>1888</v>
      </c>
      <c r="AS49" s="49" t="s">
        <v>11</v>
      </c>
      <c r="AT49" t="s">
        <v>3741</v>
      </c>
      <c r="AU49" s="47" t="s">
        <v>110</v>
      </c>
      <c r="AV49" t="s">
        <v>1889</v>
      </c>
      <c r="AW49" s="48" t="s">
        <v>91</v>
      </c>
      <c r="AX49" t="s">
        <v>1890</v>
      </c>
      <c r="AY49" s="47" t="s">
        <v>11</v>
      </c>
      <c r="AZ49" t="s">
        <v>3997</v>
      </c>
      <c r="BA49" s="47" t="s">
        <v>110</v>
      </c>
      <c r="BB49" t="s">
        <v>1891</v>
      </c>
      <c r="BC49" s="49" t="s">
        <v>11</v>
      </c>
      <c r="BD49" t="s">
        <v>5316</v>
      </c>
      <c r="BE49" s="47" t="s">
        <v>110</v>
      </c>
      <c r="BF49" t="s">
        <v>1892</v>
      </c>
      <c r="BG49">
        <v>15733.15</v>
      </c>
      <c r="BH49" s="48" t="s">
        <v>95</v>
      </c>
      <c r="BI49" t="s">
        <v>1894</v>
      </c>
      <c r="BJ49" s="48" t="s">
        <v>91</v>
      </c>
      <c r="BK49" t="s">
        <v>1893</v>
      </c>
      <c r="BL49">
        <v>9015.0499999999993</v>
      </c>
      <c r="BM49" s="47" t="s">
        <v>0</v>
      </c>
      <c r="BN49" t="s">
        <v>1895</v>
      </c>
      <c r="BO49">
        <v>6561.01</v>
      </c>
      <c r="BP49" s="48" t="s">
        <v>12</v>
      </c>
      <c r="BQ49" s="48" t="s">
        <v>95</v>
      </c>
    </row>
    <row r="50" spans="1:69" ht="13.2" x14ac:dyDescent="0.25">
      <c r="A50" s="44" t="s">
        <v>10</v>
      </c>
      <c r="B50" t="s">
        <v>5667</v>
      </c>
      <c r="C50" s="45" t="s">
        <v>109</v>
      </c>
      <c r="D50" t="s">
        <v>493</v>
      </c>
      <c r="E50" s="49" t="s">
        <v>11</v>
      </c>
      <c r="F50" t="s">
        <v>155</v>
      </c>
      <c r="G50" s="47" t="s">
        <v>110</v>
      </c>
      <c r="H50" t="s">
        <v>494</v>
      </c>
      <c r="I50" s="49" t="s">
        <v>11</v>
      </c>
      <c r="J50" t="s">
        <v>535</v>
      </c>
      <c r="K50" s="47" t="s">
        <v>110</v>
      </c>
      <c r="L50" t="s">
        <v>1880</v>
      </c>
      <c r="M50" s="48"/>
      <c r="N50" t="s">
        <v>1933</v>
      </c>
      <c r="O50" s="45" t="s">
        <v>109</v>
      </c>
      <c r="P50" t="s">
        <v>1881</v>
      </c>
      <c r="Q50" s="49" t="s">
        <v>11</v>
      </c>
      <c r="R50" t="s">
        <v>1994</v>
      </c>
      <c r="S50" s="47" t="s">
        <v>110</v>
      </c>
      <c r="T50" t="s">
        <v>1882</v>
      </c>
      <c r="U50" s="47"/>
      <c r="V50">
        <v>1998</v>
      </c>
      <c r="W50" s="45" t="s">
        <v>109</v>
      </c>
      <c r="X50" t="s">
        <v>1883</v>
      </c>
      <c r="Y50" s="49" t="s">
        <v>11</v>
      </c>
      <c r="Z50" t="s">
        <v>2106</v>
      </c>
      <c r="AA50" s="47" t="s">
        <v>110</v>
      </c>
      <c r="AB50" t="s">
        <v>1884</v>
      </c>
      <c r="AC50" s="49" t="s">
        <v>11</v>
      </c>
      <c r="AD50" t="s">
        <v>2112</v>
      </c>
      <c r="AE50" s="47" t="s">
        <v>110</v>
      </c>
      <c r="AF50" t="s">
        <v>1885</v>
      </c>
      <c r="AG50" s="47"/>
      <c r="AH50" t="s">
        <v>2163</v>
      </c>
      <c r="AI50" s="45" t="s">
        <v>109</v>
      </c>
      <c r="AJ50" t="s">
        <v>1886</v>
      </c>
      <c r="AK50" s="48"/>
      <c r="AL50" t="s">
        <v>2342</v>
      </c>
      <c r="AM50" s="45" t="s">
        <v>109</v>
      </c>
      <c r="AN50" t="s">
        <v>1887</v>
      </c>
      <c r="AO50" s="49" t="s">
        <v>11</v>
      </c>
      <c r="AP50">
        <v>7890.37</v>
      </c>
      <c r="AQ50" s="47" t="s">
        <v>110</v>
      </c>
      <c r="AR50" t="s">
        <v>1888</v>
      </c>
      <c r="AS50" s="49" t="s">
        <v>11</v>
      </c>
      <c r="AT50" t="s">
        <v>3742</v>
      </c>
      <c r="AU50" s="47" t="s">
        <v>110</v>
      </c>
      <c r="AV50" t="s">
        <v>1889</v>
      </c>
      <c r="AW50" s="48" t="s">
        <v>91</v>
      </c>
      <c r="AX50" t="s">
        <v>1890</v>
      </c>
      <c r="AY50" s="47" t="s">
        <v>11</v>
      </c>
      <c r="AZ50" t="s">
        <v>3998</v>
      </c>
      <c r="BA50" s="47" t="s">
        <v>110</v>
      </c>
      <c r="BB50" t="s">
        <v>1891</v>
      </c>
      <c r="BC50" s="49" t="s">
        <v>11</v>
      </c>
      <c r="BD50" t="s">
        <v>5317</v>
      </c>
      <c r="BE50" s="47" t="s">
        <v>110</v>
      </c>
      <c r="BF50" t="s">
        <v>1892</v>
      </c>
      <c r="BG50">
        <v>7146.93</v>
      </c>
      <c r="BH50" s="48" t="s">
        <v>95</v>
      </c>
      <c r="BI50" t="s">
        <v>1894</v>
      </c>
      <c r="BJ50" s="48" t="s">
        <v>91</v>
      </c>
      <c r="BK50" t="s">
        <v>1893</v>
      </c>
      <c r="BL50">
        <v>7890.37</v>
      </c>
      <c r="BM50" s="47" t="s">
        <v>0</v>
      </c>
      <c r="BN50" t="s">
        <v>1895</v>
      </c>
      <c r="BO50">
        <v>3377.28</v>
      </c>
      <c r="BP50" s="48" t="s">
        <v>12</v>
      </c>
      <c r="BQ50" s="48" t="s">
        <v>95</v>
      </c>
    </row>
    <row r="51" spans="1:69" ht="13.2" x14ac:dyDescent="0.25">
      <c r="A51" s="44" t="s">
        <v>10</v>
      </c>
      <c r="B51" t="s">
        <v>5668</v>
      </c>
      <c r="C51" s="45" t="s">
        <v>109</v>
      </c>
      <c r="D51" t="s">
        <v>493</v>
      </c>
      <c r="E51" s="49" t="s">
        <v>11</v>
      </c>
      <c r="F51" t="s">
        <v>156</v>
      </c>
      <c r="G51" s="47" t="s">
        <v>110</v>
      </c>
      <c r="H51" t="s">
        <v>494</v>
      </c>
      <c r="I51" s="49" t="s">
        <v>11</v>
      </c>
      <c r="J51" t="s">
        <v>536</v>
      </c>
      <c r="K51" s="47" t="s">
        <v>110</v>
      </c>
      <c r="L51" t="s">
        <v>1880</v>
      </c>
      <c r="M51" s="48"/>
      <c r="N51" t="s">
        <v>1934</v>
      </c>
      <c r="O51" s="45" t="s">
        <v>109</v>
      </c>
      <c r="P51" t="s">
        <v>1881</v>
      </c>
      <c r="Q51" s="49" t="s">
        <v>11</v>
      </c>
      <c r="R51" t="s">
        <v>1994</v>
      </c>
      <c r="S51" s="47" t="s">
        <v>110</v>
      </c>
      <c r="T51" t="s">
        <v>1882</v>
      </c>
      <c r="U51" s="47"/>
      <c r="V51">
        <v>1998</v>
      </c>
      <c r="W51" s="45" t="s">
        <v>109</v>
      </c>
      <c r="X51" t="s">
        <v>1883</v>
      </c>
      <c r="Y51" s="49" t="s">
        <v>11</v>
      </c>
      <c r="Z51" t="s">
        <v>2108</v>
      </c>
      <c r="AA51" s="47" t="s">
        <v>110</v>
      </c>
      <c r="AB51" t="s">
        <v>1884</v>
      </c>
      <c r="AC51" s="49" t="s">
        <v>11</v>
      </c>
      <c r="AD51" t="s">
        <v>2117</v>
      </c>
      <c r="AE51" s="47" t="s">
        <v>110</v>
      </c>
      <c r="AF51" t="s">
        <v>1885</v>
      </c>
      <c r="AG51" s="47"/>
      <c r="AH51" t="s">
        <v>2164</v>
      </c>
      <c r="AI51" s="45" t="s">
        <v>109</v>
      </c>
      <c r="AJ51" t="s">
        <v>1886</v>
      </c>
      <c r="AK51" s="48"/>
      <c r="AL51" t="s">
        <v>2343</v>
      </c>
      <c r="AM51" s="45" t="s">
        <v>109</v>
      </c>
      <c r="AN51" t="s">
        <v>1887</v>
      </c>
      <c r="AO51" s="49" t="s">
        <v>11</v>
      </c>
      <c r="AP51">
        <v>6694.46</v>
      </c>
      <c r="AQ51" s="47" t="s">
        <v>110</v>
      </c>
      <c r="AR51" t="s">
        <v>1888</v>
      </c>
      <c r="AS51" s="49" t="s">
        <v>11</v>
      </c>
      <c r="AT51" t="s">
        <v>3743</v>
      </c>
      <c r="AU51" s="47" t="s">
        <v>110</v>
      </c>
      <c r="AV51" t="s">
        <v>1889</v>
      </c>
      <c r="AW51" s="48" t="s">
        <v>91</v>
      </c>
      <c r="AX51" t="s">
        <v>1890</v>
      </c>
      <c r="AY51" s="47" t="s">
        <v>11</v>
      </c>
      <c r="AZ51" t="s">
        <v>3999</v>
      </c>
      <c r="BA51" s="47" t="s">
        <v>110</v>
      </c>
      <c r="BB51" t="s">
        <v>1891</v>
      </c>
      <c r="BC51" s="49" t="s">
        <v>11</v>
      </c>
      <c r="BD51" t="s">
        <v>5317</v>
      </c>
      <c r="BE51" s="47" t="s">
        <v>110</v>
      </c>
      <c r="BF51" t="s">
        <v>1892</v>
      </c>
      <c r="BG51">
        <v>8516.14</v>
      </c>
      <c r="BH51" s="48" t="s">
        <v>95</v>
      </c>
      <c r="BI51" t="s">
        <v>1894</v>
      </c>
      <c r="BJ51" s="48" t="s">
        <v>91</v>
      </c>
      <c r="BK51" t="s">
        <v>1893</v>
      </c>
      <c r="BL51">
        <v>6694.46</v>
      </c>
      <c r="BM51" s="47" t="s">
        <v>0</v>
      </c>
      <c r="BN51" t="s">
        <v>1895</v>
      </c>
      <c r="BO51">
        <v>4703.74</v>
      </c>
      <c r="BP51" s="48" t="s">
        <v>12</v>
      </c>
      <c r="BQ51" s="48" t="s">
        <v>95</v>
      </c>
    </row>
    <row r="52" spans="1:69" ht="13.2" x14ac:dyDescent="0.25">
      <c r="A52" s="44" t="s">
        <v>10</v>
      </c>
      <c r="B52" t="s">
        <v>5669</v>
      </c>
      <c r="C52" s="45" t="s">
        <v>109</v>
      </c>
      <c r="D52" t="s">
        <v>493</v>
      </c>
      <c r="E52" s="49" t="s">
        <v>11</v>
      </c>
      <c r="F52" t="s">
        <v>157</v>
      </c>
      <c r="G52" s="47" t="s">
        <v>110</v>
      </c>
      <c r="H52" t="s">
        <v>494</v>
      </c>
      <c r="I52" s="49" t="s">
        <v>11</v>
      </c>
      <c r="J52" t="s">
        <v>537</v>
      </c>
      <c r="K52" s="47" t="s">
        <v>110</v>
      </c>
      <c r="L52" t="s">
        <v>1880</v>
      </c>
      <c r="M52" s="48"/>
      <c r="N52" t="s">
        <v>1935</v>
      </c>
      <c r="O52" s="45" t="s">
        <v>109</v>
      </c>
      <c r="P52" t="s">
        <v>1881</v>
      </c>
      <c r="Q52" s="49" t="s">
        <v>11</v>
      </c>
      <c r="R52" t="s">
        <v>2093</v>
      </c>
      <c r="S52" s="47" t="s">
        <v>110</v>
      </c>
      <c r="T52" t="s">
        <v>1882</v>
      </c>
      <c r="U52" s="47"/>
      <c r="V52">
        <v>1993</v>
      </c>
      <c r="W52" s="45" t="s">
        <v>109</v>
      </c>
      <c r="X52" t="s">
        <v>1883</v>
      </c>
      <c r="Y52" s="49" t="s">
        <v>11</v>
      </c>
      <c r="Z52" t="s">
        <v>2108</v>
      </c>
      <c r="AA52" s="47" t="s">
        <v>110</v>
      </c>
      <c r="AB52" t="s">
        <v>1884</v>
      </c>
      <c r="AC52" s="49" t="s">
        <v>11</v>
      </c>
      <c r="AD52" t="s">
        <v>2115</v>
      </c>
      <c r="AE52" s="47" t="s">
        <v>110</v>
      </c>
      <c r="AF52" t="s">
        <v>1885</v>
      </c>
      <c r="AG52" s="47"/>
      <c r="AH52" t="s">
        <v>2165</v>
      </c>
      <c r="AI52" s="45" t="s">
        <v>109</v>
      </c>
      <c r="AJ52" t="s">
        <v>1886</v>
      </c>
      <c r="AK52" s="48"/>
      <c r="AL52" t="s">
        <v>2344</v>
      </c>
      <c r="AM52" s="45" t="s">
        <v>109</v>
      </c>
      <c r="AN52" t="s">
        <v>1887</v>
      </c>
      <c r="AO52" s="49" t="s">
        <v>11</v>
      </c>
      <c r="AP52">
        <v>9121.23</v>
      </c>
      <c r="AQ52" s="47" t="s">
        <v>110</v>
      </c>
      <c r="AR52" t="s">
        <v>1888</v>
      </c>
      <c r="AS52" s="49" t="s">
        <v>11</v>
      </c>
      <c r="AT52" t="s">
        <v>3744</v>
      </c>
      <c r="AU52" s="47" t="s">
        <v>110</v>
      </c>
      <c r="AV52" t="s">
        <v>1889</v>
      </c>
      <c r="AW52" s="48" t="s">
        <v>91</v>
      </c>
      <c r="AX52" t="s">
        <v>1890</v>
      </c>
      <c r="AY52" s="47" t="s">
        <v>11</v>
      </c>
      <c r="AZ52" t="s">
        <v>4000</v>
      </c>
      <c r="BA52" s="47" t="s">
        <v>110</v>
      </c>
      <c r="BB52" t="s">
        <v>1891</v>
      </c>
      <c r="BC52" s="49" t="s">
        <v>11</v>
      </c>
      <c r="BD52" t="s">
        <v>5318</v>
      </c>
      <c r="BE52" s="47" t="s">
        <v>110</v>
      </c>
      <c r="BF52" t="s">
        <v>1892</v>
      </c>
      <c r="BG52">
        <v>15655.87</v>
      </c>
      <c r="BH52" s="48" t="s">
        <v>95</v>
      </c>
      <c r="BI52" t="s">
        <v>1894</v>
      </c>
      <c r="BJ52" s="48" t="s">
        <v>91</v>
      </c>
      <c r="BK52" t="s">
        <v>1893</v>
      </c>
      <c r="BL52">
        <v>9121.23</v>
      </c>
      <c r="BM52" s="47" t="s">
        <v>0</v>
      </c>
      <c r="BN52" t="s">
        <v>1895</v>
      </c>
      <c r="BO52">
        <v>3680.65</v>
      </c>
      <c r="BP52" s="48" t="s">
        <v>12</v>
      </c>
      <c r="BQ52" s="48" t="s">
        <v>95</v>
      </c>
    </row>
    <row r="53" spans="1:69" ht="13.2" x14ac:dyDescent="0.25">
      <c r="A53" s="44" t="s">
        <v>10</v>
      </c>
      <c r="B53" t="s">
        <v>5670</v>
      </c>
      <c r="C53" s="45" t="s">
        <v>109</v>
      </c>
      <c r="D53" t="s">
        <v>493</v>
      </c>
      <c r="E53" s="49" t="s">
        <v>11</v>
      </c>
      <c r="F53" t="s">
        <v>158</v>
      </c>
      <c r="G53" s="47" t="s">
        <v>110</v>
      </c>
      <c r="H53" t="s">
        <v>494</v>
      </c>
      <c r="I53" s="49" t="s">
        <v>11</v>
      </c>
      <c r="J53" t="s">
        <v>538</v>
      </c>
      <c r="K53" s="47" t="s">
        <v>110</v>
      </c>
      <c r="L53" t="s">
        <v>1880</v>
      </c>
      <c r="M53" s="48"/>
      <c r="N53" t="s">
        <v>1936</v>
      </c>
      <c r="O53" s="45" t="s">
        <v>109</v>
      </c>
      <c r="P53" t="s">
        <v>1881</v>
      </c>
      <c r="Q53" s="49" t="s">
        <v>11</v>
      </c>
      <c r="R53" t="s">
        <v>2098</v>
      </c>
      <c r="S53" s="47" t="s">
        <v>110</v>
      </c>
      <c r="T53" t="s">
        <v>1882</v>
      </c>
      <c r="U53" s="47"/>
      <c r="V53">
        <v>1988</v>
      </c>
      <c r="W53" s="45" t="s">
        <v>109</v>
      </c>
      <c r="X53" t="s">
        <v>1883</v>
      </c>
      <c r="Y53" s="49" t="s">
        <v>11</v>
      </c>
      <c r="Z53" t="s">
        <v>2107</v>
      </c>
      <c r="AA53" s="47" t="s">
        <v>110</v>
      </c>
      <c r="AB53" t="s">
        <v>1884</v>
      </c>
      <c r="AC53" s="49" t="s">
        <v>11</v>
      </c>
      <c r="AD53" t="s">
        <v>2114</v>
      </c>
      <c r="AE53" s="47" t="s">
        <v>110</v>
      </c>
      <c r="AF53" t="s">
        <v>1885</v>
      </c>
      <c r="AG53" s="47"/>
      <c r="AH53" t="s">
        <v>2147</v>
      </c>
      <c r="AI53" s="45" t="s">
        <v>109</v>
      </c>
      <c r="AJ53" t="s">
        <v>1886</v>
      </c>
      <c r="AK53" s="48"/>
      <c r="AL53" t="s">
        <v>2345</v>
      </c>
      <c r="AM53" s="45" t="s">
        <v>109</v>
      </c>
      <c r="AN53" t="s">
        <v>1887</v>
      </c>
      <c r="AO53" s="49" t="s">
        <v>11</v>
      </c>
      <c r="AP53">
        <v>8387.7900000000009</v>
      </c>
      <c r="AQ53" s="47" t="s">
        <v>110</v>
      </c>
      <c r="AR53" t="s">
        <v>1888</v>
      </c>
      <c r="AS53" s="49" t="s">
        <v>11</v>
      </c>
      <c r="AT53" t="s">
        <v>3745</v>
      </c>
      <c r="AU53" s="47" t="s">
        <v>110</v>
      </c>
      <c r="AV53" t="s">
        <v>1889</v>
      </c>
      <c r="AW53" s="48" t="s">
        <v>91</v>
      </c>
      <c r="AX53" t="s">
        <v>1890</v>
      </c>
      <c r="AY53" s="47" t="s">
        <v>11</v>
      </c>
      <c r="AZ53" t="s">
        <v>4001</v>
      </c>
      <c r="BA53" s="47" t="s">
        <v>110</v>
      </c>
      <c r="BB53" t="s">
        <v>1891</v>
      </c>
      <c r="BC53" s="49" t="s">
        <v>11</v>
      </c>
      <c r="BD53" t="s">
        <v>5322</v>
      </c>
      <c r="BE53" s="47" t="s">
        <v>110</v>
      </c>
      <c r="BF53" t="s">
        <v>1892</v>
      </c>
      <c r="BG53">
        <v>19004.63</v>
      </c>
      <c r="BH53" s="48" t="s">
        <v>95</v>
      </c>
      <c r="BI53" t="s">
        <v>1894</v>
      </c>
      <c r="BJ53" s="48" t="s">
        <v>91</v>
      </c>
      <c r="BK53" t="s">
        <v>1893</v>
      </c>
      <c r="BL53">
        <v>8387.7900000000009</v>
      </c>
      <c r="BM53" s="47" t="s">
        <v>0</v>
      </c>
      <c r="BN53" t="s">
        <v>1895</v>
      </c>
      <c r="BO53">
        <v>4053.34</v>
      </c>
      <c r="BP53" s="48" t="s">
        <v>12</v>
      </c>
      <c r="BQ53" s="48" t="s">
        <v>95</v>
      </c>
    </row>
    <row r="54" spans="1:69" ht="13.2" x14ac:dyDescent="0.25">
      <c r="A54" s="44" t="s">
        <v>10</v>
      </c>
      <c r="B54" t="s">
        <v>5671</v>
      </c>
      <c r="C54" s="45" t="s">
        <v>109</v>
      </c>
      <c r="D54" t="s">
        <v>493</v>
      </c>
      <c r="E54" s="49" t="s">
        <v>11</v>
      </c>
      <c r="F54" t="s">
        <v>159</v>
      </c>
      <c r="G54" s="47" t="s">
        <v>110</v>
      </c>
      <c r="H54" t="s">
        <v>494</v>
      </c>
      <c r="I54" s="49" t="s">
        <v>11</v>
      </c>
      <c r="J54" t="s">
        <v>539</v>
      </c>
      <c r="K54" s="47" t="s">
        <v>110</v>
      </c>
      <c r="L54" t="s">
        <v>1880</v>
      </c>
      <c r="M54" s="48"/>
      <c r="N54" t="s">
        <v>1937</v>
      </c>
      <c r="O54" s="45" t="s">
        <v>109</v>
      </c>
      <c r="P54" t="s">
        <v>1881</v>
      </c>
      <c r="Q54" s="49" t="s">
        <v>11</v>
      </c>
      <c r="R54" t="s">
        <v>2092</v>
      </c>
      <c r="S54" s="47" t="s">
        <v>110</v>
      </c>
      <c r="T54" t="s">
        <v>1882</v>
      </c>
      <c r="U54" s="47"/>
      <c r="V54">
        <v>1964</v>
      </c>
      <c r="W54" s="45" t="s">
        <v>109</v>
      </c>
      <c r="X54" t="s">
        <v>1883</v>
      </c>
      <c r="Y54" s="49" t="s">
        <v>11</v>
      </c>
      <c r="Z54" t="s">
        <v>2108</v>
      </c>
      <c r="AA54" s="47" t="s">
        <v>110</v>
      </c>
      <c r="AB54" t="s">
        <v>1884</v>
      </c>
      <c r="AC54" s="49" t="s">
        <v>11</v>
      </c>
      <c r="AD54" t="s">
        <v>2114</v>
      </c>
      <c r="AE54" s="47" t="s">
        <v>110</v>
      </c>
      <c r="AF54" t="s">
        <v>1885</v>
      </c>
      <c r="AG54" s="47"/>
      <c r="AH54" t="s">
        <v>2166</v>
      </c>
      <c r="AI54" s="45" t="s">
        <v>109</v>
      </c>
      <c r="AJ54" t="s">
        <v>1886</v>
      </c>
      <c r="AK54" s="48"/>
      <c r="AL54" t="s">
        <v>2346</v>
      </c>
      <c r="AM54" s="45" t="s">
        <v>109</v>
      </c>
      <c r="AN54" t="s">
        <v>1887</v>
      </c>
      <c r="AO54" s="49" t="s">
        <v>11</v>
      </c>
      <c r="AP54">
        <v>9744.89</v>
      </c>
      <c r="AQ54" s="47" t="s">
        <v>110</v>
      </c>
      <c r="AR54" t="s">
        <v>1888</v>
      </c>
      <c r="AS54" s="49" t="s">
        <v>11</v>
      </c>
      <c r="AT54" t="s">
        <v>3746</v>
      </c>
      <c r="AU54" s="47" t="s">
        <v>110</v>
      </c>
      <c r="AV54" t="s">
        <v>1889</v>
      </c>
      <c r="AW54" s="48" t="s">
        <v>91</v>
      </c>
      <c r="AX54" t="s">
        <v>1890</v>
      </c>
      <c r="AY54" s="47" t="s">
        <v>11</v>
      </c>
      <c r="AZ54" t="s">
        <v>4002</v>
      </c>
      <c r="BA54" s="47" t="s">
        <v>110</v>
      </c>
      <c r="BB54" t="s">
        <v>1891</v>
      </c>
      <c r="BC54" s="49" t="s">
        <v>11</v>
      </c>
      <c r="BD54" t="s">
        <v>5317</v>
      </c>
      <c r="BE54" s="47" t="s">
        <v>110</v>
      </c>
      <c r="BF54" t="s">
        <v>1892</v>
      </c>
      <c r="BG54">
        <v>13053.14</v>
      </c>
      <c r="BH54" s="48" t="s">
        <v>95</v>
      </c>
      <c r="BI54" t="s">
        <v>1894</v>
      </c>
      <c r="BJ54" s="48" t="s">
        <v>91</v>
      </c>
      <c r="BK54" t="s">
        <v>1893</v>
      </c>
      <c r="BL54">
        <v>9744.89</v>
      </c>
      <c r="BM54" s="47" t="s">
        <v>0</v>
      </c>
      <c r="BN54" t="s">
        <v>1895</v>
      </c>
      <c r="BO54">
        <v>3300.83</v>
      </c>
      <c r="BP54" s="48" t="s">
        <v>12</v>
      </c>
      <c r="BQ54" s="48" t="s">
        <v>95</v>
      </c>
    </row>
    <row r="55" spans="1:69" ht="13.2" x14ac:dyDescent="0.25">
      <c r="A55" s="44" t="s">
        <v>10</v>
      </c>
      <c r="B55" t="s">
        <v>5672</v>
      </c>
      <c r="C55" s="45" t="s">
        <v>109</v>
      </c>
      <c r="D55" t="s">
        <v>493</v>
      </c>
      <c r="E55" s="49" t="s">
        <v>11</v>
      </c>
      <c r="F55" t="s">
        <v>160</v>
      </c>
      <c r="G55" s="47" t="s">
        <v>110</v>
      </c>
      <c r="H55" t="s">
        <v>494</v>
      </c>
      <c r="I55" s="49" t="s">
        <v>11</v>
      </c>
      <c r="J55" t="s">
        <v>540</v>
      </c>
      <c r="K55" s="47" t="s">
        <v>110</v>
      </c>
      <c r="L55" t="s">
        <v>1880</v>
      </c>
      <c r="M55" s="48"/>
      <c r="N55" t="s">
        <v>1938</v>
      </c>
      <c r="O55" s="45" t="s">
        <v>109</v>
      </c>
      <c r="P55" t="s">
        <v>1881</v>
      </c>
      <c r="Q55" s="49" t="s">
        <v>11</v>
      </c>
      <c r="R55" t="s">
        <v>2091</v>
      </c>
      <c r="S55" s="47" t="s">
        <v>110</v>
      </c>
      <c r="T55" t="s">
        <v>1882</v>
      </c>
      <c r="U55" s="47"/>
      <c r="V55">
        <v>2001</v>
      </c>
      <c r="W55" s="45" t="s">
        <v>109</v>
      </c>
      <c r="X55" t="s">
        <v>1883</v>
      </c>
      <c r="Y55" s="49" t="s">
        <v>11</v>
      </c>
      <c r="Z55" t="s">
        <v>2107</v>
      </c>
      <c r="AA55" s="47" t="s">
        <v>110</v>
      </c>
      <c r="AB55" t="s">
        <v>1884</v>
      </c>
      <c r="AC55" s="49" t="s">
        <v>11</v>
      </c>
      <c r="AD55" t="s">
        <v>2118</v>
      </c>
      <c r="AE55" s="47" t="s">
        <v>110</v>
      </c>
      <c r="AF55" t="s">
        <v>1885</v>
      </c>
      <c r="AG55" s="47"/>
      <c r="AH55" t="s">
        <v>2167</v>
      </c>
      <c r="AI55" s="45" t="s">
        <v>109</v>
      </c>
      <c r="AJ55" t="s">
        <v>1886</v>
      </c>
      <c r="AK55" s="48"/>
      <c r="AL55" t="s">
        <v>2347</v>
      </c>
      <c r="AM55" s="45" t="s">
        <v>109</v>
      </c>
      <c r="AN55" t="s">
        <v>1887</v>
      </c>
      <c r="AO55" s="49" t="s">
        <v>11</v>
      </c>
      <c r="AP55">
        <v>5599.67</v>
      </c>
      <c r="AQ55" s="47" t="s">
        <v>110</v>
      </c>
      <c r="AR55" t="s">
        <v>1888</v>
      </c>
      <c r="AS55" s="49" t="s">
        <v>11</v>
      </c>
      <c r="AT55" t="s">
        <v>3747</v>
      </c>
      <c r="AU55" s="47" t="s">
        <v>110</v>
      </c>
      <c r="AV55" t="s">
        <v>1889</v>
      </c>
      <c r="AW55" s="48" t="s">
        <v>91</v>
      </c>
      <c r="AX55" t="s">
        <v>1890</v>
      </c>
      <c r="AY55" s="47" t="s">
        <v>11</v>
      </c>
      <c r="AZ55" t="s">
        <v>4003</v>
      </c>
      <c r="BA55" s="47" t="s">
        <v>110</v>
      </c>
      <c r="BB55" t="s">
        <v>1891</v>
      </c>
      <c r="BC55" s="49" t="s">
        <v>11</v>
      </c>
      <c r="BD55" t="s">
        <v>5316</v>
      </c>
      <c r="BE55" s="47" t="s">
        <v>110</v>
      </c>
      <c r="BF55" t="s">
        <v>1892</v>
      </c>
      <c r="BG55">
        <v>10554.67</v>
      </c>
      <c r="BH55" s="48" t="s">
        <v>95</v>
      </c>
      <c r="BI55" t="s">
        <v>1894</v>
      </c>
      <c r="BJ55" s="48" t="s">
        <v>91</v>
      </c>
      <c r="BK55" t="s">
        <v>1893</v>
      </c>
      <c r="BL55">
        <v>5599.67</v>
      </c>
      <c r="BM55" s="47" t="s">
        <v>0</v>
      </c>
      <c r="BN55" t="s">
        <v>1895</v>
      </c>
      <c r="BO55">
        <v>3441.7</v>
      </c>
      <c r="BP55" s="48" t="s">
        <v>12</v>
      </c>
      <c r="BQ55" s="48" t="s">
        <v>95</v>
      </c>
    </row>
    <row r="56" spans="1:69" ht="13.2" x14ac:dyDescent="0.25">
      <c r="A56" s="44" t="s">
        <v>10</v>
      </c>
      <c r="B56" t="s">
        <v>5673</v>
      </c>
      <c r="C56" s="45" t="s">
        <v>109</v>
      </c>
      <c r="D56" t="s">
        <v>493</v>
      </c>
      <c r="E56" s="49" t="s">
        <v>11</v>
      </c>
      <c r="F56" t="s">
        <v>161</v>
      </c>
      <c r="G56" s="47" t="s">
        <v>110</v>
      </c>
      <c r="H56" t="s">
        <v>494</v>
      </c>
      <c r="I56" s="49" t="s">
        <v>11</v>
      </c>
      <c r="J56" t="s">
        <v>541</v>
      </c>
      <c r="K56" s="47" t="s">
        <v>110</v>
      </c>
      <c r="L56" t="s">
        <v>1880</v>
      </c>
      <c r="M56" s="48"/>
      <c r="N56" t="s">
        <v>1939</v>
      </c>
      <c r="O56" s="45" t="s">
        <v>109</v>
      </c>
      <c r="P56" t="s">
        <v>1881</v>
      </c>
      <c r="Q56" s="49" t="s">
        <v>11</v>
      </c>
      <c r="R56" t="s">
        <v>2083</v>
      </c>
      <c r="S56" s="47" t="s">
        <v>110</v>
      </c>
      <c r="T56" t="s">
        <v>1882</v>
      </c>
      <c r="U56" s="47"/>
      <c r="V56">
        <v>2008</v>
      </c>
      <c r="W56" s="45" t="s">
        <v>109</v>
      </c>
      <c r="X56" t="s">
        <v>1883</v>
      </c>
      <c r="Y56" s="49" t="s">
        <v>11</v>
      </c>
      <c r="Z56" t="s">
        <v>2106</v>
      </c>
      <c r="AA56" s="47" t="s">
        <v>110</v>
      </c>
      <c r="AB56" t="s">
        <v>1884</v>
      </c>
      <c r="AC56" s="49" t="s">
        <v>11</v>
      </c>
      <c r="AD56" t="s">
        <v>2120</v>
      </c>
      <c r="AE56" s="47" t="s">
        <v>110</v>
      </c>
      <c r="AF56" t="s">
        <v>1885</v>
      </c>
      <c r="AG56" s="47"/>
      <c r="AH56" t="s">
        <v>2138</v>
      </c>
      <c r="AI56" s="45" t="s">
        <v>109</v>
      </c>
      <c r="AJ56" t="s">
        <v>1886</v>
      </c>
      <c r="AK56" s="48"/>
      <c r="AL56" t="s">
        <v>2348</v>
      </c>
      <c r="AM56" s="45" t="s">
        <v>109</v>
      </c>
      <c r="AN56" t="s">
        <v>1887</v>
      </c>
      <c r="AO56" s="49" t="s">
        <v>11</v>
      </c>
      <c r="AP56">
        <v>9278.2800000000007</v>
      </c>
      <c r="AQ56" s="47" t="s">
        <v>110</v>
      </c>
      <c r="AR56" t="s">
        <v>1888</v>
      </c>
      <c r="AS56" s="49" t="s">
        <v>11</v>
      </c>
      <c r="AT56" t="s">
        <v>3748</v>
      </c>
      <c r="AU56" s="47" t="s">
        <v>110</v>
      </c>
      <c r="AV56" t="s">
        <v>1889</v>
      </c>
      <c r="AW56" s="48" t="s">
        <v>91</v>
      </c>
      <c r="AX56" t="s">
        <v>1890</v>
      </c>
      <c r="AY56" s="47" t="s">
        <v>11</v>
      </c>
      <c r="AZ56" t="s">
        <v>4004</v>
      </c>
      <c r="BA56" s="47" t="s">
        <v>110</v>
      </c>
      <c r="BB56" t="s">
        <v>1891</v>
      </c>
      <c r="BC56" s="49" t="s">
        <v>11</v>
      </c>
      <c r="BD56" t="s">
        <v>5317</v>
      </c>
      <c r="BE56" s="47" t="s">
        <v>110</v>
      </c>
      <c r="BF56" t="s">
        <v>1892</v>
      </c>
      <c r="BG56">
        <v>8095.69</v>
      </c>
      <c r="BH56" s="48" t="s">
        <v>95</v>
      </c>
      <c r="BI56" t="s">
        <v>1894</v>
      </c>
      <c r="BJ56" s="48" t="s">
        <v>91</v>
      </c>
      <c r="BK56" t="s">
        <v>1893</v>
      </c>
      <c r="BL56">
        <v>9278.2800000000007</v>
      </c>
      <c r="BM56" s="47" t="s">
        <v>0</v>
      </c>
      <c r="BN56" t="s">
        <v>1895</v>
      </c>
      <c r="BO56">
        <v>6046.1</v>
      </c>
      <c r="BP56" s="48" t="s">
        <v>12</v>
      </c>
      <c r="BQ56" s="48" t="s">
        <v>95</v>
      </c>
    </row>
    <row r="57" spans="1:69" ht="13.2" x14ac:dyDescent="0.25">
      <c r="A57" s="44" t="s">
        <v>10</v>
      </c>
      <c r="B57" t="s">
        <v>5674</v>
      </c>
      <c r="C57" s="45" t="s">
        <v>109</v>
      </c>
      <c r="D57" t="s">
        <v>493</v>
      </c>
      <c r="E57" s="49" t="s">
        <v>11</v>
      </c>
      <c r="F57" t="s">
        <v>162</v>
      </c>
      <c r="G57" s="47" t="s">
        <v>110</v>
      </c>
      <c r="H57" t="s">
        <v>494</v>
      </c>
      <c r="I57" s="49" t="s">
        <v>11</v>
      </c>
      <c r="J57" t="s">
        <v>542</v>
      </c>
      <c r="K57" s="47" t="s">
        <v>110</v>
      </c>
      <c r="L57" t="s">
        <v>1880</v>
      </c>
      <c r="M57" s="48"/>
      <c r="N57" t="s">
        <v>1940</v>
      </c>
      <c r="O57" s="45" t="s">
        <v>109</v>
      </c>
      <c r="P57" t="s">
        <v>1881</v>
      </c>
      <c r="Q57" s="49" t="s">
        <v>11</v>
      </c>
      <c r="R57" t="s">
        <v>2085</v>
      </c>
      <c r="S57" s="47" t="s">
        <v>110</v>
      </c>
      <c r="T57" t="s">
        <v>1882</v>
      </c>
      <c r="U57" s="47"/>
      <c r="V57">
        <v>1996</v>
      </c>
      <c r="W57" s="45" t="s">
        <v>109</v>
      </c>
      <c r="X57" t="s">
        <v>1883</v>
      </c>
      <c r="Y57" s="49" t="s">
        <v>11</v>
      </c>
      <c r="Z57" t="s">
        <v>2108</v>
      </c>
      <c r="AA57" s="47" t="s">
        <v>110</v>
      </c>
      <c r="AB57" t="s">
        <v>1884</v>
      </c>
      <c r="AC57" s="49" t="s">
        <v>11</v>
      </c>
      <c r="AD57" t="s">
        <v>2120</v>
      </c>
      <c r="AE57" s="47" t="s">
        <v>110</v>
      </c>
      <c r="AF57" t="s">
        <v>1885</v>
      </c>
      <c r="AG57" s="47"/>
      <c r="AH57" t="s">
        <v>2141</v>
      </c>
      <c r="AI57" s="45" t="s">
        <v>109</v>
      </c>
      <c r="AJ57" t="s">
        <v>1886</v>
      </c>
      <c r="AK57" s="48"/>
      <c r="AL57" t="s">
        <v>2349</v>
      </c>
      <c r="AM57" s="45" t="s">
        <v>109</v>
      </c>
      <c r="AN57" t="s">
        <v>1887</v>
      </c>
      <c r="AO57" s="49" t="s">
        <v>11</v>
      </c>
      <c r="AP57">
        <v>6069.22</v>
      </c>
      <c r="AQ57" s="47" t="s">
        <v>110</v>
      </c>
      <c r="AR57" t="s">
        <v>1888</v>
      </c>
      <c r="AS57" s="49" t="s">
        <v>11</v>
      </c>
      <c r="AT57" t="s">
        <v>3723</v>
      </c>
      <c r="AU57" s="47" t="s">
        <v>110</v>
      </c>
      <c r="AV57" t="s">
        <v>1889</v>
      </c>
      <c r="AW57" s="48" t="s">
        <v>91</v>
      </c>
      <c r="AX57" t="s">
        <v>1890</v>
      </c>
      <c r="AY57" s="47" t="s">
        <v>11</v>
      </c>
      <c r="AZ57" t="s">
        <v>4005</v>
      </c>
      <c r="BA57" s="47" t="s">
        <v>110</v>
      </c>
      <c r="BB57" t="s">
        <v>1891</v>
      </c>
      <c r="BC57" s="49" t="s">
        <v>11</v>
      </c>
      <c r="BD57" t="s">
        <v>5316</v>
      </c>
      <c r="BE57" s="47" t="s">
        <v>110</v>
      </c>
      <c r="BF57" t="s">
        <v>1892</v>
      </c>
      <c r="BG57">
        <v>19449.73</v>
      </c>
      <c r="BH57" s="48" t="s">
        <v>95</v>
      </c>
      <c r="BI57" t="s">
        <v>1894</v>
      </c>
      <c r="BJ57" s="48" t="s">
        <v>91</v>
      </c>
      <c r="BK57" t="s">
        <v>1893</v>
      </c>
      <c r="BL57">
        <v>6069.22</v>
      </c>
      <c r="BM57" s="47" t="s">
        <v>0</v>
      </c>
      <c r="BN57" t="s">
        <v>1895</v>
      </c>
      <c r="BO57">
        <v>3097.8</v>
      </c>
      <c r="BP57" s="48" t="s">
        <v>12</v>
      </c>
      <c r="BQ57" s="48" t="s">
        <v>95</v>
      </c>
    </row>
    <row r="58" spans="1:69" ht="13.2" x14ac:dyDescent="0.25">
      <c r="A58" s="44" t="s">
        <v>10</v>
      </c>
      <c r="B58" t="s">
        <v>5675</v>
      </c>
      <c r="C58" s="45" t="s">
        <v>109</v>
      </c>
      <c r="D58" t="s">
        <v>493</v>
      </c>
      <c r="E58" s="49" t="s">
        <v>11</v>
      </c>
      <c r="F58" t="s">
        <v>163</v>
      </c>
      <c r="G58" s="47" t="s">
        <v>110</v>
      </c>
      <c r="H58" t="s">
        <v>494</v>
      </c>
      <c r="I58" s="49" t="s">
        <v>11</v>
      </c>
      <c r="J58" t="s">
        <v>543</v>
      </c>
      <c r="K58" s="47" t="s">
        <v>110</v>
      </c>
      <c r="L58" t="s">
        <v>1880</v>
      </c>
      <c r="M58" s="48"/>
      <c r="N58" t="s">
        <v>1941</v>
      </c>
      <c r="O58" s="45" t="s">
        <v>109</v>
      </c>
      <c r="P58" t="s">
        <v>1881</v>
      </c>
      <c r="Q58" s="49" t="s">
        <v>11</v>
      </c>
      <c r="R58" t="s">
        <v>2096</v>
      </c>
      <c r="S58" s="47" t="s">
        <v>110</v>
      </c>
      <c r="T58" t="s">
        <v>1882</v>
      </c>
      <c r="U58" s="47"/>
      <c r="V58">
        <v>2010</v>
      </c>
      <c r="W58" s="45" t="s">
        <v>109</v>
      </c>
      <c r="X58" t="s">
        <v>1883</v>
      </c>
      <c r="Y58" s="49" t="s">
        <v>11</v>
      </c>
      <c r="Z58" t="s">
        <v>2106</v>
      </c>
      <c r="AA58" s="47" t="s">
        <v>110</v>
      </c>
      <c r="AB58" t="s">
        <v>1884</v>
      </c>
      <c r="AC58" s="49" t="s">
        <v>11</v>
      </c>
      <c r="AD58" t="s">
        <v>2117</v>
      </c>
      <c r="AE58" s="47" t="s">
        <v>110</v>
      </c>
      <c r="AF58" t="s">
        <v>1885</v>
      </c>
      <c r="AG58" s="47"/>
      <c r="AH58" t="s">
        <v>2168</v>
      </c>
      <c r="AI58" s="45" t="s">
        <v>109</v>
      </c>
      <c r="AJ58" t="s">
        <v>1886</v>
      </c>
      <c r="AK58" s="48"/>
      <c r="AL58" t="s">
        <v>2350</v>
      </c>
      <c r="AM58" s="45" t="s">
        <v>109</v>
      </c>
      <c r="AN58" t="s">
        <v>1887</v>
      </c>
      <c r="AO58" s="49" t="s">
        <v>11</v>
      </c>
      <c r="AP58">
        <v>6529.59</v>
      </c>
      <c r="AQ58" s="47" t="s">
        <v>110</v>
      </c>
      <c r="AR58" t="s">
        <v>1888</v>
      </c>
      <c r="AS58" s="49" t="s">
        <v>11</v>
      </c>
      <c r="AT58" t="s">
        <v>3749</v>
      </c>
      <c r="AU58" s="47" t="s">
        <v>110</v>
      </c>
      <c r="AV58" t="s">
        <v>1889</v>
      </c>
      <c r="AW58" s="48" t="s">
        <v>91</v>
      </c>
      <c r="AX58" t="s">
        <v>1890</v>
      </c>
      <c r="AY58" s="47" t="s">
        <v>11</v>
      </c>
      <c r="AZ58" t="s">
        <v>4006</v>
      </c>
      <c r="BA58" s="47" t="s">
        <v>110</v>
      </c>
      <c r="BB58" t="s">
        <v>1891</v>
      </c>
      <c r="BC58" s="49" t="s">
        <v>11</v>
      </c>
      <c r="BD58" t="s">
        <v>5316</v>
      </c>
      <c r="BE58" s="47" t="s">
        <v>110</v>
      </c>
      <c r="BF58" t="s">
        <v>1892</v>
      </c>
      <c r="BG58">
        <v>6168.42</v>
      </c>
      <c r="BH58" s="48" t="s">
        <v>95</v>
      </c>
      <c r="BI58" t="s">
        <v>1894</v>
      </c>
      <c r="BJ58" s="48" t="s">
        <v>91</v>
      </c>
      <c r="BK58" t="s">
        <v>1893</v>
      </c>
      <c r="BL58">
        <v>6529.59</v>
      </c>
      <c r="BM58" s="47" t="s">
        <v>0</v>
      </c>
      <c r="BN58" t="s">
        <v>1895</v>
      </c>
      <c r="BO58">
        <v>6490.31</v>
      </c>
      <c r="BP58" s="48" t="s">
        <v>12</v>
      </c>
      <c r="BQ58" s="48" t="s">
        <v>95</v>
      </c>
    </row>
    <row r="59" spans="1:69" ht="13.2" x14ac:dyDescent="0.25">
      <c r="A59" s="44" t="s">
        <v>10</v>
      </c>
      <c r="B59" t="s">
        <v>5676</v>
      </c>
      <c r="C59" s="45" t="s">
        <v>109</v>
      </c>
      <c r="D59" t="s">
        <v>493</v>
      </c>
      <c r="E59" s="49" t="s">
        <v>11</v>
      </c>
      <c r="F59" t="s">
        <v>164</v>
      </c>
      <c r="G59" s="47" t="s">
        <v>110</v>
      </c>
      <c r="H59" t="s">
        <v>494</v>
      </c>
      <c r="I59" s="49" t="s">
        <v>11</v>
      </c>
      <c r="J59" t="s">
        <v>544</v>
      </c>
      <c r="K59" s="47" t="s">
        <v>110</v>
      </c>
      <c r="L59" t="s">
        <v>1880</v>
      </c>
      <c r="M59" s="48"/>
      <c r="N59" t="s">
        <v>1942</v>
      </c>
      <c r="O59" s="45" t="s">
        <v>109</v>
      </c>
      <c r="P59" t="s">
        <v>1881</v>
      </c>
      <c r="Q59" s="49" t="s">
        <v>11</v>
      </c>
      <c r="R59" t="s">
        <v>1994</v>
      </c>
      <c r="S59" s="47" t="s">
        <v>110</v>
      </c>
      <c r="T59" t="s">
        <v>1882</v>
      </c>
      <c r="U59" s="47"/>
      <c r="V59">
        <v>1989</v>
      </c>
      <c r="W59" s="45" t="s">
        <v>109</v>
      </c>
      <c r="X59" t="s">
        <v>1883</v>
      </c>
      <c r="Y59" s="49" t="s">
        <v>11</v>
      </c>
      <c r="Z59" t="s">
        <v>2107</v>
      </c>
      <c r="AA59" s="47" t="s">
        <v>110</v>
      </c>
      <c r="AB59" t="s">
        <v>1884</v>
      </c>
      <c r="AC59" s="49" t="s">
        <v>11</v>
      </c>
      <c r="AD59" t="s">
        <v>2116</v>
      </c>
      <c r="AE59" s="47" t="s">
        <v>110</v>
      </c>
      <c r="AF59" t="s">
        <v>1885</v>
      </c>
      <c r="AG59" s="47"/>
      <c r="AH59" t="s">
        <v>2169</v>
      </c>
      <c r="AI59" s="45" t="s">
        <v>109</v>
      </c>
      <c r="AJ59" t="s">
        <v>1886</v>
      </c>
      <c r="AK59" s="48"/>
      <c r="AL59" t="s">
        <v>2351</v>
      </c>
      <c r="AM59" s="45" t="s">
        <v>109</v>
      </c>
      <c r="AN59" t="s">
        <v>1887</v>
      </c>
      <c r="AO59" s="49" t="s">
        <v>11</v>
      </c>
      <c r="AP59">
        <v>8587.2900000000009</v>
      </c>
      <c r="AQ59" s="47" t="s">
        <v>110</v>
      </c>
      <c r="AR59" t="s">
        <v>1888</v>
      </c>
      <c r="AS59" s="49" t="s">
        <v>11</v>
      </c>
      <c r="AT59" t="s">
        <v>3750</v>
      </c>
      <c r="AU59" s="47" t="s">
        <v>110</v>
      </c>
      <c r="AV59" t="s">
        <v>1889</v>
      </c>
      <c r="AW59" s="48" t="s">
        <v>91</v>
      </c>
      <c r="AX59" t="s">
        <v>1890</v>
      </c>
      <c r="AY59" s="47" t="s">
        <v>11</v>
      </c>
      <c r="AZ59" t="s">
        <v>4007</v>
      </c>
      <c r="BA59" s="47" t="s">
        <v>110</v>
      </c>
      <c r="BB59" t="s">
        <v>1891</v>
      </c>
      <c r="BC59" s="49" t="s">
        <v>11</v>
      </c>
      <c r="BD59" t="s">
        <v>5319</v>
      </c>
      <c r="BE59" s="47" t="s">
        <v>110</v>
      </c>
      <c r="BF59" t="s">
        <v>1892</v>
      </c>
      <c r="BG59">
        <v>11606.94</v>
      </c>
      <c r="BH59" s="48" t="s">
        <v>95</v>
      </c>
      <c r="BI59" t="s">
        <v>1894</v>
      </c>
      <c r="BJ59" s="48" t="s">
        <v>91</v>
      </c>
      <c r="BK59" t="s">
        <v>1893</v>
      </c>
      <c r="BL59">
        <v>8587.2900000000009</v>
      </c>
      <c r="BM59" s="47" t="s">
        <v>0</v>
      </c>
      <c r="BN59" t="s">
        <v>1895</v>
      </c>
      <c r="BO59">
        <v>3621.52</v>
      </c>
      <c r="BP59" s="48" t="s">
        <v>12</v>
      </c>
      <c r="BQ59" s="48" t="s">
        <v>95</v>
      </c>
    </row>
    <row r="60" spans="1:69" ht="13.2" x14ac:dyDescent="0.25">
      <c r="A60" s="44" t="s">
        <v>10</v>
      </c>
      <c r="B60" t="s">
        <v>5677</v>
      </c>
      <c r="C60" s="45" t="s">
        <v>109</v>
      </c>
      <c r="D60" t="s">
        <v>493</v>
      </c>
      <c r="E60" s="49" t="s">
        <v>11</v>
      </c>
      <c r="F60" t="s">
        <v>165</v>
      </c>
      <c r="G60" s="47" t="s">
        <v>110</v>
      </c>
      <c r="H60" t="s">
        <v>494</v>
      </c>
      <c r="I60" s="49" t="s">
        <v>11</v>
      </c>
      <c r="J60" t="s">
        <v>545</v>
      </c>
      <c r="K60" s="47" t="s">
        <v>110</v>
      </c>
      <c r="L60" t="s">
        <v>1880</v>
      </c>
      <c r="M60" s="48"/>
      <c r="N60" t="s">
        <v>1943</v>
      </c>
      <c r="O60" s="45" t="s">
        <v>109</v>
      </c>
      <c r="P60" t="s">
        <v>1881</v>
      </c>
      <c r="Q60" s="49" t="s">
        <v>11</v>
      </c>
      <c r="R60" t="s">
        <v>2089</v>
      </c>
      <c r="S60" s="47" t="s">
        <v>110</v>
      </c>
      <c r="T60" t="s">
        <v>1882</v>
      </c>
      <c r="U60" s="47"/>
      <c r="V60">
        <v>2001</v>
      </c>
      <c r="W60" s="45" t="s">
        <v>109</v>
      </c>
      <c r="X60" t="s">
        <v>1883</v>
      </c>
      <c r="Y60" s="49" t="s">
        <v>11</v>
      </c>
      <c r="Z60" t="s">
        <v>2108</v>
      </c>
      <c r="AA60" s="47" t="s">
        <v>110</v>
      </c>
      <c r="AB60" t="s">
        <v>1884</v>
      </c>
      <c r="AC60" s="49" t="s">
        <v>11</v>
      </c>
      <c r="AD60" t="s">
        <v>2109</v>
      </c>
      <c r="AE60" s="47" t="s">
        <v>110</v>
      </c>
      <c r="AF60" t="s">
        <v>1885</v>
      </c>
      <c r="AG60" s="47"/>
      <c r="AH60" t="s">
        <v>2170</v>
      </c>
      <c r="AI60" s="45" t="s">
        <v>109</v>
      </c>
      <c r="AJ60" t="s">
        <v>1886</v>
      </c>
      <c r="AK60" s="48"/>
      <c r="AL60" t="s">
        <v>2352</v>
      </c>
      <c r="AM60" s="45" t="s">
        <v>109</v>
      </c>
      <c r="AN60" t="s">
        <v>1887</v>
      </c>
      <c r="AO60" s="49" t="s">
        <v>11</v>
      </c>
      <c r="AP60">
        <v>8690.56</v>
      </c>
      <c r="AQ60" s="47" t="s">
        <v>110</v>
      </c>
      <c r="AR60" t="s">
        <v>1888</v>
      </c>
      <c r="AS60" s="49" t="s">
        <v>11</v>
      </c>
      <c r="AT60" t="s">
        <v>3748</v>
      </c>
      <c r="AU60" s="47" t="s">
        <v>110</v>
      </c>
      <c r="AV60" t="s">
        <v>1889</v>
      </c>
      <c r="AW60" s="48" t="s">
        <v>91</v>
      </c>
      <c r="AX60" t="s">
        <v>1890</v>
      </c>
      <c r="AY60" s="47" t="s">
        <v>11</v>
      </c>
      <c r="AZ60" t="s">
        <v>4008</v>
      </c>
      <c r="BA60" s="47" t="s">
        <v>110</v>
      </c>
      <c r="BB60" t="s">
        <v>1891</v>
      </c>
      <c r="BC60" s="49" t="s">
        <v>11</v>
      </c>
      <c r="BD60" t="s">
        <v>5323</v>
      </c>
      <c r="BE60" s="47" t="s">
        <v>110</v>
      </c>
      <c r="BF60" t="s">
        <v>1892</v>
      </c>
      <c r="BG60">
        <v>7503.54</v>
      </c>
      <c r="BH60" s="48" t="s">
        <v>95</v>
      </c>
      <c r="BI60" t="s">
        <v>1894</v>
      </c>
      <c r="BJ60" s="48" t="s">
        <v>91</v>
      </c>
      <c r="BK60" t="s">
        <v>1893</v>
      </c>
      <c r="BL60">
        <v>8690.56</v>
      </c>
      <c r="BM60" s="47" t="s">
        <v>0</v>
      </c>
      <c r="BN60" t="s">
        <v>1895</v>
      </c>
      <c r="BO60">
        <v>5273.69</v>
      </c>
      <c r="BP60" s="48" t="s">
        <v>12</v>
      </c>
      <c r="BQ60" s="48" t="s">
        <v>95</v>
      </c>
    </row>
    <row r="61" spans="1:69" ht="13.2" x14ac:dyDescent="0.25">
      <c r="A61" s="44" t="s">
        <v>10</v>
      </c>
      <c r="B61" t="s">
        <v>5678</v>
      </c>
      <c r="C61" s="45" t="s">
        <v>109</v>
      </c>
      <c r="D61" t="s">
        <v>493</v>
      </c>
      <c r="E61" s="49" t="s">
        <v>11</v>
      </c>
      <c r="F61" t="s">
        <v>166</v>
      </c>
      <c r="G61" s="47" t="s">
        <v>110</v>
      </c>
      <c r="H61" t="s">
        <v>494</v>
      </c>
      <c r="I61" s="49" t="s">
        <v>11</v>
      </c>
      <c r="J61" t="s">
        <v>546</v>
      </c>
      <c r="K61" s="47" t="s">
        <v>110</v>
      </c>
      <c r="L61" t="s">
        <v>1880</v>
      </c>
      <c r="M61" s="48"/>
      <c r="N61" t="s">
        <v>1944</v>
      </c>
      <c r="O61" s="45" t="s">
        <v>109</v>
      </c>
      <c r="P61" t="s">
        <v>1881</v>
      </c>
      <c r="Q61" s="49" t="s">
        <v>11</v>
      </c>
      <c r="R61" t="s">
        <v>2089</v>
      </c>
      <c r="S61" s="47" t="s">
        <v>110</v>
      </c>
      <c r="T61" t="s">
        <v>1882</v>
      </c>
      <c r="U61" s="47"/>
      <c r="V61">
        <v>1998</v>
      </c>
      <c r="W61" s="45" t="s">
        <v>109</v>
      </c>
      <c r="X61" t="s">
        <v>1883</v>
      </c>
      <c r="Y61" s="49" t="s">
        <v>11</v>
      </c>
      <c r="Z61" t="s">
        <v>2106</v>
      </c>
      <c r="AA61" s="47" t="s">
        <v>110</v>
      </c>
      <c r="AB61" t="s">
        <v>1884</v>
      </c>
      <c r="AC61" s="49" t="s">
        <v>11</v>
      </c>
      <c r="AD61" t="s">
        <v>2115</v>
      </c>
      <c r="AE61" s="47" t="s">
        <v>110</v>
      </c>
      <c r="AF61" t="s">
        <v>1885</v>
      </c>
      <c r="AG61" s="47"/>
      <c r="AH61" t="s">
        <v>2171</v>
      </c>
      <c r="AI61" s="45" t="s">
        <v>109</v>
      </c>
      <c r="AJ61" t="s">
        <v>1886</v>
      </c>
      <c r="AK61" s="48"/>
      <c r="AL61" t="s">
        <v>2353</v>
      </c>
      <c r="AM61" s="45" t="s">
        <v>109</v>
      </c>
      <c r="AN61" t="s">
        <v>1887</v>
      </c>
      <c r="AO61" s="49" t="s">
        <v>11</v>
      </c>
      <c r="AP61">
        <v>9143.32</v>
      </c>
      <c r="AQ61" s="47" t="s">
        <v>110</v>
      </c>
      <c r="AR61" t="s">
        <v>1888</v>
      </c>
      <c r="AS61" s="49" t="s">
        <v>11</v>
      </c>
      <c r="AT61" t="s">
        <v>3751</v>
      </c>
      <c r="AU61" s="47" t="s">
        <v>110</v>
      </c>
      <c r="AV61" t="s">
        <v>1889</v>
      </c>
      <c r="AW61" s="48" t="s">
        <v>91</v>
      </c>
      <c r="AX61" t="s">
        <v>1890</v>
      </c>
      <c r="AY61" s="47" t="s">
        <v>11</v>
      </c>
      <c r="AZ61" t="s">
        <v>4009</v>
      </c>
      <c r="BA61" s="47" t="s">
        <v>110</v>
      </c>
      <c r="BB61" t="s">
        <v>1891</v>
      </c>
      <c r="BC61" s="49" t="s">
        <v>11</v>
      </c>
      <c r="BD61" t="s">
        <v>5318</v>
      </c>
      <c r="BE61" s="47" t="s">
        <v>110</v>
      </c>
      <c r="BF61" t="s">
        <v>1892</v>
      </c>
      <c r="BG61">
        <v>8882.18</v>
      </c>
      <c r="BH61" s="48" t="s">
        <v>95</v>
      </c>
      <c r="BI61" t="s">
        <v>1894</v>
      </c>
      <c r="BJ61" s="48" t="s">
        <v>91</v>
      </c>
      <c r="BK61" t="s">
        <v>1893</v>
      </c>
      <c r="BL61">
        <v>9143.32</v>
      </c>
      <c r="BM61" s="47" t="s">
        <v>0</v>
      </c>
      <c r="BN61" t="s">
        <v>1895</v>
      </c>
      <c r="BO61">
        <v>3634.79</v>
      </c>
      <c r="BP61" s="48" t="s">
        <v>12</v>
      </c>
      <c r="BQ61" s="48" t="s">
        <v>95</v>
      </c>
    </row>
    <row r="62" spans="1:69" ht="13.2" x14ac:dyDescent="0.25">
      <c r="A62" s="44" t="s">
        <v>10</v>
      </c>
      <c r="B62" t="s">
        <v>5679</v>
      </c>
      <c r="C62" s="45" t="s">
        <v>109</v>
      </c>
      <c r="D62" t="s">
        <v>493</v>
      </c>
      <c r="E62" s="49" t="s">
        <v>11</v>
      </c>
      <c r="F62" t="s">
        <v>167</v>
      </c>
      <c r="G62" s="47" t="s">
        <v>110</v>
      </c>
      <c r="H62" t="s">
        <v>494</v>
      </c>
      <c r="I62" s="49" t="s">
        <v>11</v>
      </c>
      <c r="J62" t="s">
        <v>547</v>
      </c>
      <c r="K62" s="47" t="s">
        <v>110</v>
      </c>
      <c r="L62" t="s">
        <v>1880</v>
      </c>
      <c r="M62" s="48"/>
      <c r="N62" t="s">
        <v>1945</v>
      </c>
      <c r="O62" s="45" t="s">
        <v>109</v>
      </c>
      <c r="P62" t="s">
        <v>1881</v>
      </c>
      <c r="Q62" s="49" t="s">
        <v>11</v>
      </c>
      <c r="R62" t="s">
        <v>2090</v>
      </c>
      <c r="S62" s="47" t="s">
        <v>110</v>
      </c>
      <c r="T62" t="s">
        <v>1882</v>
      </c>
      <c r="U62" s="47"/>
      <c r="V62">
        <v>1994</v>
      </c>
      <c r="W62" s="45" t="s">
        <v>109</v>
      </c>
      <c r="X62" t="s">
        <v>1883</v>
      </c>
      <c r="Y62" s="49" t="s">
        <v>11</v>
      </c>
      <c r="Z62" t="s">
        <v>2108</v>
      </c>
      <c r="AA62" s="47" t="s">
        <v>110</v>
      </c>
      <c r="AB62" t="s">
        <v>1884</v>
      </c>
      <c r="AC62" s="49" t="s">
        <v>11</v>
      </c>
      <c r="AD62" t="s">
        <v>2119</v>
      </c>
      <c r="AE62" s="47" t="s">
        <v>110</v>
      </c>
      <c r="AF62" t="s">
        <v>1885</v>
      </c>
      <c r="AG62" s="47"/>
      <c r="AH62" t="s">
        <v>2172</v>
      </c>
      <c r="AI62" s="45" t="s">
        <v>109</v>
      </c>
      <c r="AJ62" t="s">
        <v>1886</v>
      </c>
      <c r="AK62" s="48"/>
      <c r="AL62" t="s">
        <v>2354</v>
      </c>
      <c r="AM62" s="45" t="s">
        <v>109</v>
      </c>
      <c r="AN62" t="s">
        <v>1887</v>
      </c>
      <c r="AO62" s="49" t="s">
        <v>11</v>
      </c>
      <c r="AP62">
        <v>5148.1000000000004</v>
      </c>
      <c r="AQ62" s="47" t="s">
        <v>110</v>
      </c>
      <c r="AR62" t="s">
        <v>1888</v>
      </c>
      <c r="AS62" s="49" t="s">
        <v>11</v>
      </c>
      <c r="AT62" t="s">
        <v>3752</v>
      </c>
      <c r="AU62" s="47" t="s">
        <v>110</v>
      </c>
      <c r="AV62" t="s">
        <v>1889</v>
      </c>
      <c r="AW62" s="48" t="s">
        <v>91</v>
      </c>
      <c r="AX62" t="s">
        <v>1890</v>
      </c>
      <c r="AY62" s="47" t="s">
        <v>11</v>
      </c>
      <c r="AZ62" t="s">
        <v>4010</v>
      </c>
      <c r="BA62" s="47" t="s">
        <v>110</v>
      </c>
      <c r="BB62" t="s">
        <v>1891</v>
      </c>
      <c r="BC62" s="49" t="s">
        <v>11</v>
      </c>
      <c r="BD62" t="s">
        <v>5316</v>
      </c>
      <c r="BE62" s="47" t="s">
        <v>110</v>
      </c>
      <c r="BF62" t="s">
        <v>1892</v>
      </c>
      <c r="BG62">
        <v>11991.11</v>
      </c>
      <c r="BH62" s="48" t="s">
        <v>95</v>
      </c>
      <c r="BI62" t="s">
        <v>1894</v>
      </c>
      <c r="BJ62" s="48" t="s">
        <v>91</v>
      </c>
      <c r="BK62" t="s">
        <v>1893</v>
      </c>
      <c r="BL62">
        <v>5148.1000000000004</v>
      </c>
      <c r="BM62" s="47" t="s">
        <v>0</v>
      </c>
      <c r="BN62" t="s">
        <v>1895</v>
      </c>
      <c r="BO62">
        <v>5452.8</v>
      </c>
      <c r="BP62" s="48" t="s">
        <v>12</v>
      </c>
      <c r="BQ62" s="48" t="s">
        <v>95</v>
      </c>
    </row>
    <row r="63" spans="1:69" ht="13.2" x14ac:dyDescent="0.25">
      <c r="A63" s="44" t="s">
        <v>10</v>
      </c>
      <c r="B63" t="s">
        <v>5680</v>
      </c>
      <c r="C63" s="45" t="s">
        <v>109</v>
      </c>
      <c r="D63" t="s">
        <v>493</v>
      </c>
      <c r="E63" s="49" t="s">
        <v>11</v>
      </c>
      <c r="F63" t="s">
        <v>126</v>
      </c>
      <c r="G63" s="47" t="s">
        <v>110</v>
      </c>
      <c r="H63" t="s">
        <v>494</v>
      </c>
      <c r="I63" s="49" t="s">
        <v>11</v>
      </c>
      <c r="J63" t="s">
        <v>548</v>
      </c>
      <c r="K63" s="47" t="s">
        <v>110</v>
      </c>
      <c r="L63" t="s">
        <v>1880</v>
      </c>
      <c r="M63" s="48"/>
      <c r="N63" t="s">
        <v>1946</v>
      </c>
      <c r="O63" s="45" t="s">
        <v>109</v>
      </c>
      <c r="P63" t="s">
        <v>1881</v>
      </c>
      <c r="Q63" s="49" t="s">
        <v>11</v>
      </c>
      <c r="R63" t="s">
        <v>2095</v>
      </c>
      <c r="S63" s="47" t="s">
        <v>110</v>
      </c>
      <c r="T63" t="s">
        <v>1882</v>
      </c>
      <c r="U63" s="47"/>
      <c r="V63">
        <v>2008</v>
      </c>
      <c r="W63" s="45" t="s">
        <v>109</v>
      </c>
      <c r="X63" t="s">
        <v>1883</v>
      </c>
      <c r="Y63" s="49" t="s">
        <v>11</v>
      </c>
      <c r="Z63" t="s">
        <v>2107</v>
      </c>
      <c r="AA63" s="47" t="s">
        <v>110</v>
      </c>
      <c r="AB63" t="s">
        <v>1884</v>
      </c>
      <c r="AC63" s="49" t="s">
        <v>11</v>
      </c>
      <c r="AD63" t="s">
        <v>2115</v>
      </c>
      <c r="AE63" s="47" t="s">
        <v>110</v>
      </c>
      <c r="AF63" t="s">
        <v>1885</v>
      </c>
      <c r="AG63" s="47"/>
      <c r="AH63" t="s">
        <v>2173</v>
      </c>
      <c r="AI63" s="45" t="s">
        <v>109</v>
      </c>
      <c r="AJ63" t="s">
        <v>1886</v>
      </c>
      <c r="AK63" s="48"/>
      <c r="AL63" t="s">
        <v>2355</v>
      </c>
      <c r="AM63" s="45" t="s">
        <v>109</v>
      </c>
      <c r="AN63" t="s">
        <v>1887</v>
      </c>
      <c r="AO63" s="49" t="s">
        <v>11</v>
      </c>
      <c r="AP63">
        <v>9593.94</v>
      </c>
      <c r="AQ63" s="47" t="s">
        <v>110</v>
      </c>
      <c r="AR63" t="s">
        <v>1888</v>
      </c>
      <c r="AS63" s="49" t="s">
        <v>11</v>
      </c>
      <c r="AT63" t="s">
        <v>3753</v>
      </c>
      <c r="AU63" s="47" t="s">
        <v>110</v>
      </c>
      <c r="AV63" t="s">
        <v>1889</v>
      </c>
      <c r="AW63" s="48" t="s">
        <v>91</v>
      </c>
      <c r="AX63" t="s">
        <v>1890</v>
      </c>
      <c r="AY63" s="47" t="s">
        <v>11</v>
      </c>
      <c r="AZ63" t="s">
        <v>4011</v>
      </c>
      <c r="BA63" s="47" t="s">
        <v>110</v>
      </c>
      <c r="BB63" t="s">
        <v>1891</v>
      </c>
      <c r="BC63" s="49" t="s">
        <v>11</v>
      </c>
      <c r="BD63" t="s">
        <v>5316</v>
      </c>
      <c r="BE63" s="47" t="s">
        <v>110</v>
      </c>
      <c r="BF63" t="s">
        <v>1892</v>
      </c>
      <c r="BG63">
        <v>9857.23</v>
      </c>
      <c r="BH63" s="48" t="s">
        <v>95</v>
      </c>
      <c r="BI63" t="s">
        <v>1894</v>
      </c>
      <c r="BJ63" s="48" t="s">
        <v>91</v>
      </c>
      <c r="BK63" t="s">
        <v>1893</v>
      </c>
      <c r="BL63">
        <v>9593.94</v>
      </c>
      <c r="BM63" s="47" t="s">
        <v>0</v>
      </c>
      <c r="BN63" t="s">
        <v>1895</v>
      </c>
      <c r="BO63">
        <v>6244.13</v>
      </c>
      <c r="BP63" s="48" t="s">
        <v>12</v>
      </c>
      <c r="BQ63" s="48" t="s">
        <v>95</v>
      </c>
    </row>
    <row r="64" spans="1:69" ht="13.2" x14ac:dyDescent="0.25">
      <c r="A64" s="44" t="s">
        <v>10</v>
      </c>
      <c r="B64" t="s">
        <v>5681</v>
      </c>
      <c r="C64" s="45" t="s">
        <v>109</v>
      </c>
      <c r="D64" t="s">
        <v>493</v>
      </c>
      <c r="E64" s="49" t="s">
        <v>11</v>
      </c>
      <c r="F64" t="s">
        <v>168</v>
      </c>
      <c r="G64" s="47" t="s">
        <v>110</v>
      </c>
      <c r="H64" t="s">
        <v>494</v>
      </c>
      <c r="I64" s="49" t="s">
        <v>11</v>
      </c>
      <c r="J64" t="s">
        <v>549</v>
      </c>
      <c r="K64" s="47" t="s">
        <v>110</v>
      </c>
      <c r="L64" t="s">
        <v>1880</v>
      </c>
      <c r="M64" s="48"/>
      <c r="N64" t="s">
        <v>1947</v>
      </c>
      <c r="O64" s="45" t="s">
        <v>109</v>
      </c>
      <c r="P64" t="s">
        <v>1881</v>
      </c>
      <c r="Q64" s="49" t="s">
        <v>11</v>
      </c>
      <c r="R64" t="s">
        <v>2088</v>
      </c>
      <c r="S64" s="47" t="s">
        <v>110</v>
      </c>
      <c r="T64" t="s">
        <v>1882</v>
      </c>
      <c r="U64" s="47"/>
      <c r="V64">
        <v>1953</v>
      </c>
      <c r="W64" s="45" t="s">
        <v>109</v>
      </c>
      <c r="X64" t="s">
        <v>1883</v>
      </c>
      <c r="Y64" s="49" t="s">
        <v>11</v>
      </c>
      <c r="Z64" t="s">
        <v>2108</v>
      </c>
      <c r="AA64" s="47" t="s">
        <v>110</v>
      </c>
      <c r="AB64" t="s">
        <v>1884</v>
      </c>
      <c r="AC64" s="49" t="s">
        <v>11</v>
      </c>
      <c r="AD64" t="s">
        <v>2113</v>
      </c>
      <c r="AE64" s="47" t="s">
        <v>110</v>
      </c>
      <c r="AF64" t="s">
        <v>1885</v>
      </c>
      <c r="AG64" s="47"/>
      <c r="AH64" t="s">
        <v>2142</v>
      </c>
      <c r="AI64" s="45" t="s">
        <v>109</v>
      </c>
      <c r="AJ64" t="s">
        <v>1886</v>
      </c>
      <c r="AK64" s="48"/>
      <c r="AL64" t="s">
        <v>2356</v>
      </c>
      <c r="AM64" s="45" t="s">
        <v>109</v>
      </c>
      <c r="AN64" t="s">
        <v>1887</v>
      </c>
      <c r="AO64" s="49" t="s">
        <v>11</v>
      </c>
      <c r="AP64">
        <v>5979.04</v>
      </c>
      <c r="AQ64" s="47" t="s">
        <v>110</v>
      </c>
      <c r="AR64" t="s">
        <v>1888</v>
      </c>
      <c r="AS64" s="49" t="s">
        <v>11</v>
      </c>
      <c r="AT64" t="s">
        <v>3754</v>
      </c>
      <c r="AU64" s="47" t="s">
        <v>110</v>
      </c>
      <c r="AV64" t="s">
        <v>1889</v>
      </c>
      <c r="AW64" s="48" t="s">
        <v>91</v>
      </c>
      <c r="AX64" t="s">
        <v>1890</v>
      </c>
      <c r="AY64" s="47" t="s">
        <v>11</v>
      </c>
      <c r="AZ64" t="s">
        <v>4012</v>
      </c>
      <c r="BA64" s="47" t="s">
        <v>110</v>
      </c>
      <c r="BB64" t="s">
        <v>1891</v>
      </c>
      <c r="BC64" s="49" t="s">
        <v>11</v>
      </c>
      <c r="BD64" t="s">
        <v>5316</v>
      </c>
      <c r="BE64" s="47" t="s">
        <v>110</v>
      </c>
      <c r="BF64" t="s">
        <v>1892</v>
      </c>
      <c r="BG64">
        <v>11461.69</v>
      </c>
      <c r="BH64" s="48" t="s">
        <v>95</v>
      </c>
      <c r="BI64" t="s">
        <v>1894</v>
      </c>
      <c r="BJ64" s="48" t="s">
        <v>91</v>
      </c>
      <c r="BK64" t="s">
        <v>1893</v>
      </c>
      <c r="BL64">
        <v>5979.04</v>
      </c>
      <c r="BM64" s="47" t="s">
        <v>0</v>
      </c>
      <c r="BN64" t="s">
        <v>1895</v>
      </c>
      <c r="BO64">
        <v>5417.14</v>
      </c>
      <c r="BP64" s="48" t="s">
        <v>12</v>
      </c>
      <c r="BQ64" s="48" t="s">
        <v>95</v>
      </c>
    </row>
    <row r="65" spans="1:69" ht="13.2" x14ac:dyDescent="0.25">
      <c r="A65" s="44" t="s">
        <v>10</v>
      </c>
      <c r="B65" t="s">
        <v>5682</v>
      </c>
      <c r="C65" s="45" t="s">
        <v>109</v>
      </c>
      <c r="D65" t="s">
        <v>493</v>
      </c>
      <c r="E65" s="49" t="s">
        <v>11</v>
      </c>
      <c r="F65" t="s">
        <v>162</v>
      </c>
      <c r="G65" s="47" t="s">
        <v>110</v>
      </c>
      <c r="H65" t="s">
        <v>494</v>
      </c>
      <c r="I65" s="49" t="s">
        <v>11</v>
      </c>
      <c r="J65" t="s">
        <v>550</v>
      </c>
      <c r="K65" s="47" t="s">
        <v>110</v>
      </c>
      <c r="L65" t="s">
        <v>1880</v>
      </c>
      <c r="M65" s="48"/>
      <c r="N65" t="s">
        <v>1948</v>
      </c>
      <c r="O65" s="45" t="s">
        <v>109</v>
      </c>
      <c r="P65" t="s">
        <v>1881</v>
      </c>
      <c r="Q65" s="49" t="s">
        <v>11</v>
      </c>
      <c r="R65" t="s">
        <v>2091</v>
      </c>
      <c r="S65" s="47" t="s">
        <v>110</v>
      </c>
      <c r="T65" t="s">
        <v>1882</v>
      </c>
      <c r="U65" s="47"/>
      <c r="V65">
        <v>1984</v>
      </c>
      <c r="W65" s="45" t="s">
        <v>109</v>
      </c>
      <c r="X65" t="s">
        <v>1883</v>
      </c>
      <c r="Y65" s="49" t="s">
        <v>11</v>
      </c>
      <c r="Z65" t="s">
        <v>2106</v>
      </c>
      <c r="AA65" s="47" t="s">
        <v>110</v>
      </c>
      <c r="AB65" t="s">
        <v>1884</v>
      </c>
      <c r="AC65" s="49" t="s">
        <v>11</v>
      </c>
      <c r="AD65" t="s">
        <v>2122</v>
      </c>
      <c r="AE65" s="47" t="s">
        <v>110</v>
      </c>
      <c r="AF65" t="s">
        <v>1885</v>
      </c>
      <c r="AG65" s="47"/>
      <c r="AH65" t="s">
        <v>2174</v>
      </c>
      <c r="AI65" s="45" t="s">
        <v>109</v>
      </c>
      <c r="AJ65" t="s">
        <v>1886</v>
      </c>
      <c r="AK65" s="48"/>
      <c r="AL65" t="s">
        <v>2357</v>
      </c>
      <c r="AM65" s="45" t="s">
        <v>109</v>
      </c>
      <c r="AN65" t="s">
        <v>1887</v>
      </c>
      <c r="AO65" s="49" t="s">
        <v>11</v>
      </c>
      <c r="AP65">
        <v>6809.63</v>
      </c>
      <c r="AQ65" s="47" t="s">
        <v>110</v>
      </c>
      <c r="AR65" t="s">
        <v>1888</v>
      </c>
      <c r="AS65" s="49" t="s">
        <v>11</v>
      </c>
      <c r="AT65" t="s">
        <v>3755</v>
      </c>
      <c r="AU65" s="47" t="s">
        <v>110</v>
      </c>
      <c r="AV65" t="s">
        <v>1889</v>
      </c>
      <c r="AW65" s="48" t="s">
        <v>91</v>
      </c>
      <c r="AX65" t="s">
        <v>1890</v>
      </c>
      <c r="AY65" s="47" t="s">
        <v>11</v>
      </c>
      <c r="AZ65" t="s">
        <v>4013</v>
      </c>
      <c r="BA65" s="47" t="s">
        <v>110</v>
      </c>
      <c r="BB65" t="s">
        <v>1891</v>
      </c>
      <c r="BC65" s="49" t="s">
        <v>11</v>
      </c>
      <c r="BD65" t="s">
        <v>5316</v>
      </c>
      <c r="BE65" s="47" t="s">
        <v>110</v>
      </c>
      <c r="BF65" t="s">
        <v>1892</v>
      </c>
      <c r="BG65">
        <v>15993.74</v>
      </c>
      <c r="BH65" s="48" t="s">
        <v>95</v>
      </c>
      <c r="BI65" t="s">
        <v>1894</v>
      </c>
      <c r="BJ65" s="48" t="s">
        <v>91</v>
      </c>
      <c r="BK65" t="s">
        <v>1893</v>
      </c>
      <c r="BL65">
        <v>6809.63</v>
      </c>
      <c r="BM65" s="47" t="s">
        <v>0</v>
      </c>
      <c r="BN65" t="s">
        <v>1895</v>
      </c>
      <c r="BO65">
        <v>3396.57</v>
      </c>
      <c r="BP65" s="48" t="s">
        <v>12</v>
      </c>
      <c r="BQ65" s="48" t="s">
        <v>95</v>
      </c>
    </row>
    <row r="66" spans="1:69" ht="13.2" x14ac:dyDescent="0.25">
      <c r="A66" s="44" t="s">
        <v>10</v>
      </c>
      <c r="B66" t="s">
        <v>5683</v>
      </c>
      <c r="C66" s="45" t="s">
        <v>109</v>
      </c>
      <c r="D66" t="s">
        <v>493</v>
      </c>
      <c r="E66" s="49" t="s">
        <v>11</v>
      </c>
      <c r="F66" t="s">
        <v>169</v>
      </c>
      <c r="G66" s="47" t="s">
        <v>110</v>
      </c>
      <c r="H66" t="s">
        <v>494</v>
      </c>
      <c r="I66" s="49" t="s">
        <v>11</v>
      </c>
      <c r="J66" t="s">
        <v>551</v>
      </c>
      <c r="K66" s="47" t="s">
        <v>110</v>
      </c>
      <c r="L66" t="s">
        <v>1880</v>
      </c>
      <c r="M66" s="48"/>
      <c r="N66" t="s">
        <v>1949</v>
      </c>
      <c r="O66" s="45" t="s">
        <v>109</v>
      </c>
      <c r="P66" t="s">
        <v>1881</v>
      </c>
      <c r="Q66" s="49" t="s">
        <v>11</v>
      </c>
      <c r="R66" t="s">
        <v>2090</v>
      </c>
      <c r="S66" s="47" t="s">
        <v>110</v>
      </c>
      <c r="T66" t="s">
        <v>1882</v>
      </c>
      <c r="U66" s="47"/>
      <c r="V66">
        <v>2003</v>
      </c>
      <c r="W66" s="45" t="s">
        <v>109</v>
      </c>
      <c r="X66" t="s">
        <v>1883</v>
      </c>
      <c r="Y66" s="49" t="s">
        <v>11</v>
      </c>
      <c r="Z66" t="s">
        <v>2107</v>
      </c>
      <c r="AA66" s="47" t="s">
        <v>110</v>
      </c>
      <c r="AB66" t="s">
        <v>1884</v>
      </c>
      <c r="AC66" s="49" t="s">
        <v>11</v>
      </c>
      <c r="AD66" t="s">
        <v>2120</v>
      </c>
      <c r="AE66" s="47" t="s">
        <v>110</v>
      </c>
      <c r="AF66" t="s">
        <v>1885</v>
      </c>
      <c r="AG66" s="47"/>
      <c r="AH66" t="s">
        <v>2175</v>
      </c>
      <c r="AI66" s="45" t="s">
        <v>109</v>
      </c>
      <c r="AJ66" t="s">
        <v>1886</v>
      </c>
      <c r="AK66" s="48"/>
      <c r="AL66" t="s">
        <v>2358</v>
      </c>
      <c r="AM66" s="45" t="s">
        <v>109</v>
      </c>
      <c r="AN66" t="s">
        <v>1887</v>
      </c>
      <c r="AO66" s="49" t="s">
        <v>11</v>
      </c>
      <c r="AP66">
        <v>6029.02</v>
      </c>
      <c r="AQ66" s="47" t="s">
        <v>110</v>
      </c>
      <c r="AR66" t="s">
        <v>1888</v>
      </c>
      <c r="AS66" s="49" t="s">
        <v>11</v>
      </c>
      <c r="AT66" t="s">
        <v>3756</v>
      </c>
      <c r="AU66" s="47" t="s">
        <v>110</v>
      </c>
      <c r="AV66" t="s">
        <v>1889</v>
      </c>
      <c r="AW66" s="48" t="s">
        <v>91</v>
      </c>
      <c r="AX66" t="s">
        <v>1890</v>
      </c>
      <c r="AY66" s="47" t="s">
        <v>11</v>
      </c>
      <c r="AZ66" t="s">
        <v>4014</v>
      </c>
      <c r="BA66" s="47" t="s">
        <v>110</v>
      </c>
      <c r="BB66" t="s">
        <v>1891</v>
      </c>
      <c r="BC66" s="49" t="s">
        <v>11</v>
      </c>
      <c r="BD66" t="s">
        <v>5316</v>
      </c>
      <c r="BE66" s="47" t="s">
        <v>110</v>
      </c>
      <c r="BF66" t="s">
        <v>1892</v>
      </c>
      <c r="BG66">
        <v>14090.19</v>
      </c>
      <c r="BH66" s="48" t="s">
        <v>95</v>
      </c>
      <c r="BI66" t="s">
        <v>1894</v>
      </c>
      <c r="BJ66" s="48" t="s">
        <v>91</v>
      </c>
      <c r="BK66" t="s">
        <v>1893</v>
      </c>
      <c r="BL66">
        <v>6029.02</v>
      </c>
      <c r="BM66" s="47" t="s">
        <v>0</v>
      </c>
      <c r="BN66" t="s">
        <v>1895</v>
      </c>
      <c r="BO66">
        <v>5143.67</v>
      </c>
      <c r="BP66" s="48" t="s">
        <v>12</v>
      </c>
      <c r="BQ66" s="48" t="s">
        <v>95</v>
      </c>
    </row>
    <row r="67" spans="1:69" ht="13.2" x14ac:dyDescent="0.25">
      <c r="A67" s="44" t="s">
        <v>10</v>
      </c>
      <c r="B67" t="s">
        <v>5684</v>
      </c>
      <c r="C67" s="45" t="s">
        <v>109</v>
      </c>
      <c r="D67" t="s">
        <v>493</v>
      </c>
      <c r="E67" s="49" t="s">
        <v>11</v>
      </c>
      <c r="F67" t="s">
        <v>170</v>
      </c>
      <c r="G67" s="47" t="s">
        <v>110</v>
      </c>
      <c r="H67" t="s">
        <v>494</v>
      </c>
      <c r="I67" s="49" t="s">
        <v>11</v>
      </c>
      <c r="J67" t="s">
        <v>552</v>
      </c>
      <c r="K67" s="47" t="s">
        <v>110</v>
      </c>
      <c r="L67" t="s">
        <v>1880</v>
      </c>
      <c r="M67" s="48"/>
      <c r="N67" t="s">
        <v>1950</v>
      </c>
      <c r="O67" s="45" t="s">
        <v>109</v>
      </c>
      <c r="P67" t="s">
        <v>1881</v>
      </c>
      <c r="Q67" s="49" t="s">
        <v>11</v>
      </c>
      <c r="R67" t="s">
        <v>2096</v>
      </c>
      <c r="S67" s="47" t="s">
        <v>110</v>
      </c>
      <c r="T67" t="s">
        <v>1882</v>
      </c>
      <c r="U67" s="47"/>
      <c r="V67">
        <v>2010</v>
      </c>
      <c r="W67" s="45" t="s">
        <v>109</v>
      </c>
      <c r="X67" t="s">
        <v>1883</v>
      </c>
      <c r="Y67" s="49" t="s">
        <v>11</v>
      </c>
      <c r="Z67" t="s">
        <v>2106</v>
      </c>
      <c r="AA67" s="47" t="s">
        <v>110</v>
      </c>
      <c r="AB67" t="s">
        <v>1884</v>
      </c>
      <c r="AC67" s="49" t="s">
        <v>11</v>
      </c>
      <c r="AD67" t="s">
        <v>2123</v>
      </c>
      <c r="AE67" s="47" t="s">
        <v>110</v>
      </c>
      <c r="AF67" t="s">
        <v>1885</v>
      </c>
      <c r="AG67" s="47"/>
      <c r="AH67" t="s">
        <v>2176</v>
      </c>
      <c r="AI67" s="45" t="s">
        <v>109</v>
      </c>
      <c r="AJ67" t="s">
        <v>1886</v>
      </c>
      <c r="AK67" s="48"/>
      <c r="AL67" t="s">
        <v>2359</v>
      </c>
      <c r="AM67" s="45" t="s">
        <v>109</v>
      </c>
      <c r="AN67" t="s">
        <v>1887</v>
      </c>
      <c r="AO67" s="49" t="s">
        <v>11</v>
      </c>
      <c r="AP67">
        <v>8228.36</v>
      </c>
      <c r="AQ67" s="47" t="s">
        <v>110</v>
      </c>
      <c r="AR67" t="s">
        <v>1888</v>
      </c>
      <c r="AS67" s="49" t="s">
        <v>11</v>
      </c>
      <c r="AT67" t="s">
        <v>3757</v>
      </c>
      <c r="AU67" s="47" t="s">
        <v>110</v>
      </c>
      <c r="AV67" t="s">
        <v>1889</v>
      </c>
      <c r="AW67" s="48" t="s">
        <v>91</v>
      </c>
      <c r="AX67" t="s">
        <v>1890</v>
      </c>
      <c r="AY67" s="47" t="s">
        <v>11</v>
      </c>
      <c r="AZ67" t="s">
        <v>4015</v>
      </c>
      <c r="BA67" s="47" t="s">
        <v>110</v>
      </c>
      <c r="BB67" t="s">
        <v>1891</v>
      </c>
      <c r="BC67" s="49" t="s">
        <v>11</v>
      </c>
      <c r="BD67" t="s">
        <v>5318</v>
      </c>
      <c r="BE67" s="47" t="s">
        <v>110</v>
      </c>
      <c r="BF67" t="s">
        <v>1892</v>
      </c>
      <c r="BG67">
        <v>16715.990000000002</v>
      </c>
      <c r="BH67" s="48" t="s">
        <v>95</v>
      </c>
      <c r="BI67" t="s">
        <v>1894</v>
      </c>
      <c r="BJ67" s="48" t="s">
        <v>91</v>
      </c>
      <c r="BK67" t="s">
        <v>1893</v>
      </c>
      <c r="BL67">
        <v>8228.36</v>
      </c>
      <c r="BM67" s="47" t="s">
        <v>0</v>
      </c>
      <c r="BN67" t="s">
        <v>1895</v>
      </c>
      <c r="BO67">
        <v>5559.53</v>
      </c>
      <c r="BP67" s="48" t="s">
        <v>12</v>
      </c>
      <c r="BQ67" s="48" t="s">
        <v>95</v>
      </c>
    </row>
    <row r="68" spans="1:69" ht="13.2" x14ac:dyDescent="0.25">
      <c r="A68" s="44" t="s">
        <v>10</v>
      </c>
      <c r="B68" t="s">
        <v>5685</v>
      </c>
      <c r="C68" s="45" t="s">
        <v>109</v>
      </c>
      <c r="D68" t="s">
        <v>493</v>
      </c>
      <c r="E68" s="49" t="s">
        <v>11</v>
      </c>
      <c r="F68" t="s">
        <v>171</v>
      </c>
      <c r="G68" s="47" t="s">
        <v>110</v>
      </c>
      <c r="H68" t="s">
        <v>494</v>
      </c>
      <c r="I68" s="49" t="s">
        <v>11</v>
      </c>
      <c r="J68" t="s">
        <v>553</v>
      </c>
      <c r="K68" s="47" t="s">
        <v>110</v>
      </c>
      <c r="L68" t="s">
        <v>1880</v>
      </c>
      <c r="M68" s="48"/>
      <c r="N68" t="s">
        <v>1951</v>
      </c>
      <c r="O68" s="45" t="s">
        <v>109</v>
      </c>
      <c r="P68" t="s">
        <v>1881</v>
      </c>
      <c r="Q68" s="49" t="s">
        <v>11</v>
      </c>
      <c r="R68" t="s">
        <v>1994</v>
      </c>
      <c r="S68" s="47" t="s">
        <v>110</v>
      </c>
      <c r="T68" t="s">
        <v>1882</v>
      </c>
      <c r="U68" s="47"/>
      <c r="V68">
        <v>1988</v>
      </c>
      <c r="W68" s="45" t="s">
        <v>109</v>
      </c>
      <c r="X68" t="s">
        <v>1883</v>
      </c>
      <c r="Y68" s="49" t="s">
        <v>11</v>
      </c>
      <c r="Z68" t="s">
        <v>2108</v>
      </c>
      <c r="AA68" s="47" t="s">
        <v>110</v>
      </c>
      <c r="AB68" t="s">
        <v>1884</v>
      </c>
      <c r="AC68" s="49" t="s">
        <v>11</v>
      </c>
      <c r="AD68" t="s">
        <v>2114</v>
      </c>
      <c r="AE68" s="47" t="s">
        <v>110</v>
      </c>
      <c r="AF68" t="s">
        <v>1885</v>
      </c>
      <c r="AG68" s="47"/>
      <c r="AH68" t="s">
        <v>2177</v>
      </c>
      <c r="AI68" s="45" t="s">
        <v>109</v>
      </c>
      <c r="AJ68" t="s">
        <v>1886</v>
      </c>
      <c r="AK68" s="48"/>
      <c r="AL68" t="s">
        <v>2360</v>
      </c>
      <c r="AM68" s="45" t="s">
        <v>109</v>
      </c>
      <c r="AN68" t="s">
        <v>1887</v>
      </c>
      <c r="AO68" s="49" t="s">
        <v>11</v>
      </c>
      <c r="AP68">
        <v>8546.4599999999991</v>
      </c>
      <c r="AQ68" s="47" t="s">
        <v>110</v>
      </c>
      <c r="AR68" t="s">
        <v>1888</v>
      </c>
      <c r="AS68" s="49" t="s">
        <v>11</v>
      </c>
      <c r="AT68" t="s">
        <v>3758</v>
      </c>
      <c r="AU68" s="47" t="s">
        <v>110</v>
      </c>
      <c r="AV68" t="s">
        <v>1889</v>
      </c>
      <c r="AW68" s="48" t="s">
        <v>91</v>
      </c>
      <c r="AX68" t="s">
        <v>1890</v>
      </c>
      <c r="AY68" s="47" t="s">
        <v>11</v>
      </c>
      <c r="AZ68" t="s">
        <v>4016</v>
      </c>
      <c r="BA68" s="47" t="s">
        <v>110</v>
      </c>
      <c r="BB68" t="s">
        <v>1891</v>
      </c>
      <c r="BC68" s="49" t="s">
        <v>11</v>
      </c>
      <c r="BD68" t="s">
        <v>5321</v>
      </c>
      <c r="BE68" s="47" t="s">
        <v>110</v>
      </c>
      <c r="BF68" t="s">
        <v>1892</v>
      </c>
      <c r="BG68">
        <v>16538.189999999999</v>
      </c>
      <c r="BH68" s="48" t="s">
        <v>95</v>
      </c>
      <c r="BI68" t="s">
        <v>1894</v>
      </c>
      <c r="BJ68" s="48" t="s">
        <v>91</v>
      </c>
      <c r="BK68" t="s">
        <v>1893</v>
      </c>
      <c r="BL68">
        <v>8546.4599999999991</v>
      </c>
      <c r="BM68" s="47" t="s">
        <v>0</v>
      </c>
      <c r="BN68" t="s">
        <v>1895</v>
      </c>
      <c r="BO68">
        <v>4798.59</v>
      </c>
      <c r="BP68" s="48" t="s">
        <v>12</v>
      </c>
      <c r="BQ68" s="48" t="s">
        <v>95</v>
      </c>
    </row>
    <row r="69" spans="1:69" ht="13.2" x14ac:dyDescent="0.25">
      <c r="A69" s="44" t="s">
        <v>10</v>
      </c>
      <c r="B69" t="s">
        <v>5686</v>
      </c>
      <c r="C69" s="45" t="s">
        <v>109</v>
      </c>
      <c r="D69" t="s">
        <v>493</v>
      </c>
      <c r="E69" s="49" t="s">
        <v>11</v>
      </c>
      <c r="F69" t="s">
        <v>172</v>
      </c>
      <c r="G69" s="47" t="s">
        <v>110</v>
      </c>
      <c r="H69" t="s">
        <v>494</v>
      </c>
      <c r="I69" s="49" t="s">
        <v>11</v>
      </c>
      <c r="J69" t="s">
        <v>554</v>
      </c>
      <c r="K69" s="47" t="s">
        <v>110</v>
      </c>
      <c r="L69" t="s">
        <v>1880</v>
      </c>
      <c r="M69" s="48"/>
      <c r="N69" t="s">
        <v>1952</v>
      </c>
      <c r="O69" s="45" t="s">
        <v>109</v>
      </c>
      <c r="P69" t="s">
        <v>1881</v>
      </c>
      <c r="Q69" s="49" t="s">
        <v>11</v>
      </c>
      <c r="R69" t="s">
        <v>2084</v>
      </c>
      <c r="S69" s="47" t="s">
        <v>110</v>
      </c>
      <c r="T69" t="s">
        <v>1882</v>
      </c>
      <c r="U69" s="47"/>
      <c r="V69">
        <v>1995</v>
      </c>
      <c r="W69" s="45" t="s">
        <v>109</v>
      </c>
      <c r="X69" t="s">
        <v>1883</v>
      </c>
      <c r="Y69" s="49" t="s">
        <v>11</v>
      </c>
      <c r="Z69" t="s">
        <v>2108</v>
      </c>
      <c r="AA69" s="47" t="s">
        <v>110</v>
      </c>
      <c r="AB69" t="s">
        <v>1884</v>
      </c>
      <c r="AC69" s="49" t="s">
        <v>11</v>
      </c>
      <c r="AD69" t="s">
        <v>2109</v>
      </c>
      <c r="AE69" s="47" t="s">
        <v>110</v>
      </c>
      <c r="AF69" t="s">
        <v>1885</v>
      </c>
      <c r="AG69" s="47"/>
      <c r="AH69" t="s">
        <v>2174</v>
      </c>
      <c r="AI69" s="45" t="s">
        <v>109</v>
      </c>
      <c r="AJ69" t="s">
        <v>1886</v>
      </c>
      <c r="AK69" s="48"/>
      <c r="AL69" t="s">
        <v>2361</v>
      </c>
      <c r="AM69" s="45" t="s">
        <v>109</v>
      </c>
      <c r="AN69" t="s">
        <v>1887</v>
      </c>
      <c r="AO69" s="49" t="s">
        <v>11</v>
      </c>
      <c r="AP69">
        <v>8178.23</v>
      </c>
      <c r="AQ69" s="47" t="s">
        <v>110</v>
      </c>
      <c r="AR69" t="s">
        <v>1888</v>
      </c>
      <c r="AS69" s="49" t="s">
        <v>11</v>
      </c>
      <c r="AT69" t="s">
        <v>3759</v>
      </c>
      <c r="AU69" s="47" t="s">
        <v>110</v>
      </c>
      <c r="AV69" t="s">
        <v>1889</v>
      </c>
      <c r="AW69" s="48" t="s">
        <v>91</v>
      </c>
      <c r="AX69" t="s">
        <v>1890</v>
      </c>
      <c r="AY69" s="47" t="s">
        <v>11</v>
      </c>
      <c r="AZ69" t="s">
        <v>4017</v>
      </c>
      <c r="BA69" s="47" t="s">
        <v>110</v>
      </c>
      <c r="BB69" t="s">
        <v>1891</v>
      </c>
      <c r="BC69" s="49" t="s">
        <v>11</v>
      </c>
      <c r="BD69" t="s">
        <v>5316</v>
      </c>
      <c r="BE69" s="47" t="s">
        <v>110</v>
      </c>
      <c r="BF69" t="s">
        <v>1892</v>
      </c>
      <c r="BG69">
        <v>18151.16</v>
      </c>
      <c r="BH69" s="48" t="s">
        <v>95</v>
      </c>
      <c r="BI69" t="s">
        <v>1894</v>
      </c>
      <c r="BJ69" s="48" t="s">
        <v>91</v>
      </c>
      <c r="BK69" t="s">
        <v>1893</v>
      </c>
      <c r="BL69">
        <v>8178.23</v>
      </c>
      <c r="BM69" s="47" t="s">
        <v>0</v>
      </c>
      <c r="BN69" t="s">
        <v>1895</v>
      </c>
      <c r="BO69">
        <v>4776.53</v>
      </c>
      <c r="BP69" s="48" t="s">
        <v>12</v>
      </c>
      <c r="BQ69" s="48" t="s">
        <v>95</v>
      </c>
    </row>
    <row r="70" spans="1:69" ht="13.2" x14ac:dyDescent="0.25">
      <c r="A70" s="44" t="s">
        <v>10</v>
      </c>
      <c r="B70" t="s">
        <v>5687</v>
      </c>
      <c r="C70" s="45" t="s">
        <v>109</v>
      </c>
      <c r="D70" t="s">
        <v>493</v>
      </c>
      <c r="E70" s="49" t="s">
        <v>11</v>
      </c>
      <c r="F70" t="s">
        <v>157</v>
      </c>
      <c r="G70" s="47" t="s">
        <v>110</v>
      </c>
      <c r="H70" t="s">
        <v>494</v>
      </c>
      <c r="I70" s="49" t="s">
        <v>11</v>
      </c>
      <c r="J70" t="s">
        <v>555</v>
      </c>
      <c r="K70" s="47" t="s">
        <v>110</v>
      </c>
      <c r="L70" t="s">
        <v>1880</v>
      </c>
      <c r="M70" s="48"/>
      <c r="N70" t="s">
        <v>1953</v>
      </c>
      <c r="O70" s="45" t="s">
        <v>109</v>
      </c>
      <c r="P70" t="s">
        <v>1881</v>
      </c>
      <c r="Q70" s="49" t="s">
        <v>11</v>
      </c>
      <c r="R70" t="s">
        <v>2097</v>
      </c>
      <c r="S70" s="47" t="s">
        <v>110</v>
      </c>
      <c r="T70" t="s">
        <v>1882</v>
      </c>
      <c r="U70" s="47"/>
      <c r="V70">
        <v>2009</v>
      </c>
      <c r="W70" s="45" t="s">
        <v>109</v>
      </c>
      <c r="X70" t="s">
        <v>1883</v>
      </c>
      <c r="Y70" s="49" t="s">
        <v>11</v>
      </c>
      <c r="Z70" t="s">
        <v>2108</v>
      </c>
      <c r="AA70" s="47" t="s">
        <v>110</v>
      </c>
      <c r="AB70" t="s">
        <v>1884</v>
      </c>
      <c r="AC70" s="49" t="s">
        <v>11</v>
      </c>
      <c r="AD70" t="s">
        <v>2113</v>
      </c>
      <c r="AE70" s="47" t="s">
        <v>110</v>
      </c>
      <c r="AF70" t="s">
        <v>1885</v>
      </c>
      <c r="AG70" s="47"/>
      <c r="AH70" t="s">
        <v>2178</v>
      </c>
      <c r="AI70" s="45" t="s">
        <v>109</v>
      </c>
      <c r="AJ70" t="s">
        <v>1886</v>
      </c>
      <c r="AK70" s="48"/>
      <c r="AL70" t="s">
        <v>2362</v>
      </c>
      <c r="AM70" s="45" t="s">
        <v>109</v>
      </c>
      <c r="AN70" t="s">
        <v>1887</v>
      </c>
      <c r="AO70" s="49" t="s">
        <v>11</v>
      </c>
      <c r="AP70">
        <v>9335.43</v>
      </c>
      <c r="AQ70" s="47" t="s">
        <v>110</v>
      </c>
      <c r="AR70" t="s">
        <v>1888</v>
      </c>
      <c r="AS70" s="49" t="s">
        <v>11</v>
      </c>
      <c r="AT70" t="s">
        <v>3760</v>
      </c>
      <c r="AU70" s="47" t="s">
        <v>110</v>
      </c>
      <c r="AV70" t="s">
        <v>1889</v>
      </c>
      <c r="AW70" s="48" t="s">
        <v>91</v>
      </c>
      <c r="AX70" t="s">
        <v>1890</v>
      </c>
      <c r="AY70" s="47" t="s">
        <v>11</v>
      </c>
      <c r="AZ70" t="s">
        <v>1213</v>
      </c>
      <c r="BA70" s="47" t="s">
        <v>110</v>
      </c>
      <c r="BB70" t="s">
        <v>1891</v>
      </c>
      <c r="BC70" s="49" t="s">
        <v>11</v>
      </c>
      <c r="BD70" t="s">
        <v>5316</v>
      </c>
      <c r="BE70" s="47" t="s">
        <v>110</v>
      </c>
      <c r="BF70" t="s">
        <v>1892</v>
      </c>
      <c r="BG70">
        <v>19083.759999999998</v>
      </c>
      <c r="BH70" s="48" t="s">
        <v>95</v>
      </c>
      <c r="BI70" t="s">
        <v>1894</v>
      </c>
      <c r="BJ70" s="48" t="s">
        <v>91</v>
      </c>
      <c r="BK70" t="s">
        <v>1893</v>
      </c>
      <c r="BL70">
        <v>9335.43</v>
      </c>
      <c r="BM70" s="47" t="s">
        <v>0</v>
      </c>
      <c r="BN70" t="s">
        <v>1895</v>
      </c>
      <c r="BO70">
        <v>6596.09</v>
      </c>
      <c r="BP70" s="48" t="s">
        <v>12</v>
      </c>
      <c r="BQ70" s="48" t="s">
        <v>95</v>
      </c>
    </row>
    <row r="71" spans="1:69" ht="13.2" x14ac:dyDescent="0.25">
      <c r="A71" s="44" t="s">
        <v>10</v>
      </c>
      <c r="B71" t="s">
        <v>5688</v>
      </c>
      <c r="C71" s="45" t="s">
        <v>109</v>
      </c>
      <c r="D71" t="s">
        <v>493</v>
      </c>
      <c r="E71" s="49" t="s">
        <v>11</v>
      </c>
      <c r="F71" t="s">
        <v>173</v>
      </c>
      <c r="G71" s="47" t="s">
        <v>110</v>
      </c>
      <c r="H71" t="s">
        <v>494</v>
      </c>
      <c r="I71" s="49" t="s">
        <v>11</v>
      </c>
      <c r="J71" t="s">
        <v>556</v>
      </c>
      <c r="K71" s="47" t="s">
        <v>110</v>
      </c>
      <c r="L71" t="s">
        <v>1880</v>
      </c>
      <c r="M71" s="48"/>
      <c r="N71" t="s">
        <v>1954</v>
      </c>
      <c r="O71" s="45" t="s">
        <v>109</v>
      </c>
      <c r="P71" t="s">
        <v>1881</v>
      </c>
      <c r="Q71" s="49" t="s">
        <v>11</v>
      </c>
      <c r="R71" t="s">
        <v>2092</v>
      </c>
      <c r="S71" s="47" t="s">
        <v>110</v>
      </c>
      <c r="T71" t="s">
        <v>1882</v>
      </c>
      <c r="U71" s="47"/>
      <c r="V71">
        <v>1993</v>
      </c>
      <c r="W71" s="45" t="s">
        <v>109</v>
      </c>
      <c r="X71" t="s">
        <v>1883</v>
      </c>
      <c r="Y71" s="49" t="s">
        <v>11</v>
      </c>
      <c r="Z71" t="s">
        <v>2106</v>
      </c>
      <c r="AA71" s="47" t="s">
        <v>110</v>
      </c>
      <c r="AB71" t="s">
        <v>1884</v>
      </c>
      <c r="AC71" s="49" t="s">
        <v>11</v>
      </c>
      <c r="AD71" t="s">
        <v>2118</v>
      </c>
      <c r="AE71" s="47" t="s">
        <v>110</v>
      </c>
      <c r="AF71" t="s">
        <v>1885</v>
      </c>
      <c r="AG71" s="47"/>
      <c r="AH71" t="s">
        <v>2141</v>
      </c>
      <c r="AI71" s="45" t="s">
        <v>109</v>
      </c>
      <c r="AJ71" t="s">
        <v>1886</v>
      </c>
      <c r="AK71" s="48"/>
      <c r="AL71" t="s">
        <v>2363</v>
      </c>
      <c r="AM71" s="45" t="s">
        <v>109</v>
      </c>
      <c r="AN71" t="s">
        <v>1887</v>
      </c>
      <c r="AO71" s="49" t="s">
        <v>11</v>
      </c>
      <c r="AP71">
        <v>9873</v>
      </c>
      <c r="AQ71" s="47" t="s">
        <v>110</v>
      </c>
      <c r="AR71" t="s">
        <v>1888</v>
      </c>
      <c r="AS71" s="49" t="s">
        <v>11</v>
      </c>
      <c r="AT71" t="s">
        <v>3761</v>
      </c>
      <c r="AU71" s="47" t="s">
        <v>110</v>
      </c>
      <c r="AV71" t="s">
        <v>1889</v>
      </c>
      <c r="AW71" s="48" t="s">
        <v>91</v>
      </c>
      <c r="AX71" t="s">
        <v>1890</v>
      </c>
      <c r="AY71" s="47" t="s">
        <v>11</v>
      </c>
      <c r="AZ71" t="s">
        <v>4018</v>
      </c>
      <c r="BA71" s="47" t="s">
        <v>110</v>
      </c>
      <c r="BB71" t="s">
        <v>1891</v>
      </c>
      <c r="BC71" s="49" t="s">
        <v>11</v>
      </c>
      <c r="BD71" t="s">
        <v>5317</v>
      </c>
      <c r="BE71" s="47" t="s">
        <v>110</v>
      </c>
      <c r="BF71" t="s">
        <v>1892</v>
      </c>
      <c r="BG71">
        <v>7690.85</v>
      </c>
      <c r="BH71" s="48" t="s">
        <v>95</v>
      </c>
      <c r="BI71" t="s">
        <v>1894</v>
      </c>
      <c r="BJ71" s="48" t="s">
        <v>91</v>
      </c>
      <c r="BK71" t="s">
        <v>1893</v>
      </c>
      <c r="BL71">
        <v>9873</v>
      </c>
      <c r="BM71" s="47" t="s">
        <v>0</v>
      </c>
      <c r="BN71" t="s">
        <v>1895</v>
      </c>
      <c r="BO71">
        <v>5991.06</v>
      </c>
      <c r="BP71" s="48" t="s">
        <v>12</v>
      </c>
      <c r="BQ71" s="48" t="s">
        <v>95</v>
      </c>
    </row>
    <row r="72" spans="1:69" ht="13.2" x14ac:dyDescent="0.25">
      <c r="A72" s="44" t="s">
        <v>10</v>
      </c>
      <c r="B72" t="s">
        <v>5689</v>
      </c>
      <c r="C72" s="45" t="s">
        <v>109</v>
      </c>
      <c r="D72" t="s">
        <v>493</v>
      </c>
      <c r="E72" s="49" t="s">
        <v>11</v>
      </c>
      <c r="F72" t="s">
        <v>174</v>
      </c>
      <c r="G72" s="47" t="s">
        <v>110</v>
      </c>
      <c r="H72" t="s">
        <v>494</v>
      </c>
      <c r="I72" s="49" t="s">
        <v>11</v>
      </c>
      <c r="J72" t="s">
        <v>557</v>
      </c>
      <c r="K72" s="47" t="s">
        <v>110</v>
      </c>
      <c r="L72" t="s">
        <v>1880</v>
      </c>
      <c r="M72" s="48"/>
      <c r="N72" t="s">
        <v>1955</v>
      </c>
      <c r="O72" s="45" t="s">
        <v>109</v>
      </c>
      <c r="P72" t="s">
        <v>1881</v>
      </c>
      <c r="Q72" s="49" t="s">
        <v>11</v>
      </c>
      <c r="R72" t="s">
        <v>1994</v>
      </c>
      <c r="S72" s="47" t="s">
        <v>110</v>
      </c>
      <c r="T72" t="s">
        <v>1882</v>
      </c>
      <c r="U72" s="47"/>
      <c r="V72">
        <v>2012</v>
      </c>
      <c r="W72" s="45" t="s">
        <v>109</v>
      </c>
      <c r="X72" t="s">
        <v>1883</v>
      </c>
      <c r="Y72" s="49" t="s">
        <v>11</v>
      </c>
      <c r="Z72" t="s">
        <v>2108</v>
      </c>
      <c r="AA72" s="47" t="s">
        <v>110</v>
      </c>
      <c r="AB72" t="s">
        <v>1884</v>
      </c>
      <c r="AC72" s="49" t="s">
        <v>11</v>
      </c>
      <c r="AD72" t="s">
        <v>2123</v>
      </c>
      <c r="AE72" s="47" t="s">
        <v>110</v>
      </c>
      <c r="AF72" t="s">
        <v>1885</v>
      </c>
      <c r="AG72" s="47"/>
      <c r="AH72" t="s">
        <v>2179</v>
      </c>
      <c r="AI72" s="45" t="s">
        <v>109</v>
      </c>
      <c r="AJ72" t="s">
        <v>1886</v>
      </c>
      <c r="AK72" s="48"/>
      <c r="AL72" t="s">
        <v>2364</v>
      </c>
      <c r="AM72" s="45" t="s">
        <v>109</v>
      </c>
      <c r="AN72" t="s">
        <v>1887</v>
      </c>
      <c r="AO72" s="49" t="s">
        <v>11</v>
      </c>
      <c r="AP72">
        <v>9522.31</v>
      </c>
      <c r="AQ72" s="47" t="s">
        <v>110</v>
      </c>
      <c r="AR72" t="s">
        <v>1888</v>
      </c>
      <c r="AS72" s="49" t="s">
        <v>11</v>
      </c>
      <c r="AT72" t="s">
        <v>3762</v>
      </c>
      <c r="AU72" s="47" t="s">
        <v>110</v>
      </c>
      <c r="AV72" t="s">
        <v>1889</v>
      </c>
      <c r="AW72" s="48" t="s">
        <v>91</v>
      </c>
      <c r="AX72" t="s">
        <v>1890</v>
      </c>
      <c r="AY72" s="47" t="s">
        <v>11</v>
      </c>
      <c r="AZ72" t="s">
        <v>4019</v>
      </c>
      <c r="BA72" s="47" t="s">
        <v>110</v>
      </c>
      <c r="BB72" t="s">
        <v>1891</v>
      </c>
      <c r="BC72" s="49" t="s">
        <v>11</v>
      </c>
      <c r="BD72" t="s">
        <v>5316</v>
      </c>
      <c r="BE72" s="47" t="s">
        <v>110</v>
      </c>
      <c r="BF72" t="s">
        <v>1892</v>
      </c>
      <c r="BG72">
        <v>6497.94</v>
      </c>
      <c r="BH72" s="48" t="s">
        <v>95</v>
      </c>
      <c r="BI72" t="s">
        <v>1894</v>
      </c>
      <c r="BJ72" s="48" t="s">
        <v>91</v>
      </c>
      <c r="BK72" t="s">
        <v>1893</v>
      </c>
      <c r="BL72">
        <v>9522.31</v>
      </c>
      <c r="BM72" s="47" t="s">
        <v>0</v>
      </c>
      <c r="BN72" t="s">
        <v>1895</v>
      </c>
      <c r="BO72">
        <v>6113.61</v>
      </c>
      <c r="BP72" s="48" t="s">
        <v>12</v>
      </c>
      <c r="BQ72" s="48" t="s">
        <v>95</v>
      </c>
    </row>
    <row r="73" spans="1:69" ht="13.2" x14ac:dyDescent="0.25">
      <c r="A73" s="44" t="s">
        <v>10</v>
      </c>
      <c r="B73" t="s">
        <v>5690</v>
      </c>
      <c r="C73" s="45" t="s">
        <v>109</v>
      </c>
      <c r="D73" t="s">
        <v>493</v>
      </c>
      <c r="E73" s="49" t="s">
        <v>11</v>
      </c>
      <c r="F73" t="s">
        <v>175</v>
      </c>
      <c r="G73" s="47" t="s">
        <v>110</v>
      </c>
      <c r="H73" t="s">
        <v>494</v>
      </c>
      <c r="I73" s="49" t="s">
        <v>11</v>
      </c>
      <c r="J73" t="s">
        <v>558</v>
      </c>
      <c r="K73" s="47" t="s">
        <v>110</v>
      </c>
      <c r="L73" t="s">
        <v>1880</v>
      </c>
      <c r="M73" s="48"/>
      <c r="N73" t="s">
        <v>1956</v>
      </c>
      <c r="O73" s="45" t="s">
        <v>109</v>
      </c>
      <c r="P73" t="s">
        <v>1881</v>
      </c>
      <c r="Q73" s="49" t="s">
        <v>11</v>
      </c>
      <c r="R73" t="s">
        <v>2098</v>
      </c>
      <c r="S73" s="47" t="s">
        <v>110</v>
      </c>
      <c r="T73" t="s">
        <v>1882</v>
      </c>
      <c r="U73" s="47"/>
      <c r="V73">
        <v>2008</v>
      </c>
      <c r="W73" s="45" t="s">
        <v>109</v>
      </c>
      <c r="X73" t="s">
        <v>1883</v>
      </c>
      <c r="Y73" s="49" t="s">
        <v>11</v>
      </c>
      <c r="Z73" t="s">
        <v>2108</v>
      </c>
      <c r="AA73" s="47" t="s">
        <v>110</v>
      </c>
      <c r="AB73" t="s">
        <v>1884</v>
      </c>
      <c r="AC73" s="49" t="s">
        <v>11</v>
      </c>
      <c r="AD73" t="s">
        <v>2115</v>
      </c>
      <c r="AE73" s="47" t="s">
        <v>110</v>
      </c>
      <c r="AF73" t="s">
        <v>1885</v>
      </c>
      <c r="AG73" s="47"/>
      <c r="AH73" t="s">
        <v>2180</v>
      </c>
      <c r="AI73" s="45" t="s">
        <v>109</v>
      </c>
      <c r="AJ73" t="s">
        <v>1886</v>
      </c>
      <c r="AK73" s="48"/>
      <c r="AL73" t="s">
        <v>2365</v>
      </c>
      <c r="AM73" s="45" t="s">
        <v>109</v>
      </c>
      <c r="AN73" t="s">
        <v>1887</v>
      </c>
      <c r="AO73" s="49" t="s">
        <v>11</v>
      </c>
      <c r="AP73">
        <v>6517.86</v>
      </c>
      <c r="AQ73" s="47" t="s">
        <v>110</v>
      </c>
      <c r="AR73" t="s">
        <v>1888</v>
      </c>
      <c r="AS73" s="49" t="s">
        <v>11</v>
      </c>
      <c r="AT73" t="s">
        <v>3763</v>
      </c>
      <c r="AU73" s="47" t="s">
        <v>110</v>
      </c>
      <c r="AV73" t="s">
        <v>1889</v>
      </c>
      <c r="AW73" s="48" t="s">
        <v>91</v>
      </c>
      <c r="AX73" t="s">
        <v>1890</v>
      </c>
      <c r="AY73" s="47" t="s">
        <v>11</v>
      </c>
      <c r="AZ73" t="s">
        <v>1339</v>
      </c>
      <c r="BA73" s="47" t="s">
        <v>110</v>
      </c>
      <c r="BB73" t="s">
        <v>1891</v>
      </c>
      <c r="BC73" s="49" t="s">
        <v>11</v>
      </c>
      <c r="BD73" t="s">
        <v>5318</v>
      </c>
      <c r="BE73" s="47" t="s">
        <v>110</v>
      </c>
      <c r="BF73" t="s">
        <v>1892</v>
      </c>
      <c r="BG73">
        <v>12360.49</v>
      </c>
      <c r="BH73" s="48" t="s">
        <v>95</v>
      </c>
      <c r="BI73" t="s">
        <v>1894</v>
      </c>
      <c r="BJ73" s="48" t="s">
        <v>91</v>
      </c>
      <c r="BK73" t="s">
        <v>1893</v>
      </c>
      <c r="BL73">
        <v>6517.86</v>
      </c>
      <c r="BM73" s="47" t="s">
        <v>0</v>
      </c>
      <c r="BN73" t="s">
        <v>1895</v>
      </c>
      <c r="BO73">
        <v>5011.75</v>
      </c>
      <c r="BP73" s="48" t="s">
        <v>12</v>
      </c>
      <c r="BQ73" s="48" t="s">
        <v>95</v>
      </c>
    </row>
    <row r="74" spans="1:69" ht="13.2" x14ac:dyDescent="0.25">
      <c r="A74" s="44" t="s">
        <v>10</v>
      </c>
      <c r="B74" t="s">
        <v>5691</v>
      </c>
      <c r="C74" s="45" t="s">
        <v>109</v>
      </c>
      <c r="D74" t="s">
        <v>493</v>
      </c>
      <c r="E74" s="49" t="s">
        <v>11</v>
      </c>
      <c r="F74" t="s">
        <v>176</v>
      </c>
      <c r="G74" s="47" t="s">
        <v>110</v>
      </c>
      <c r="H74" t="s">
        <v>494</v>
      </c>
      <c r="I74" s="49" t="s">
        <v>11</v>
      </c>
      <c r="J74" t="s">
        <v>559</v>
      </c>
      <c r="K74" s="47" t="s">
        <v>110</v>
      </c>
      <c r="L74" t="s">
        <v>1880</v>
      </c>
      <c r="M74" s="48"/>
      <c r="N74" t="s">
        <v>1957</v>
      </c>
      <c r="O74" s="45" t="s">
        <v>109</v>
      </c>
      <c r="P74" t="s">
        <v>1881</v>
      </c>
      <c r="Q74" s="49" t="s">
        <v>11</v>
      </c>
      <c r="R74" t="s">
        <v>2096</v>
      </c>
      <c r="S74" s="47" t="s">
        <v>110</v>
      </c>
      <c r="T74" t="s">
        <v>1882</v>
      </c>
      <c r="U74" s="47"/>
      <c r="V74">
        <v>1993</v>
      </c>
      <c r="W74" s="45" t="s">
        <v>109</v>
      </c>
      <c r="X74" t="s">
        <v>1883</v>
      </c>
      <c r="Y74" s="49" t="s">
        <v>11</v>
      </c>
      <c r="Z74" t="s">
        <v>2108</v>
      </c>
      <c r="AA74" s="47" t="s">
        <v>110</v>
      </c>
      <c r="AB74" t="s">
        <v>1884</v>
      </c>
      <c r="AC74" s="49" t="s">
        <v>11</v>
      </c>
      <c r="AD74" t="s">
        <v>2109</v>
      </c>
      <c r="AE74" s="47" t="s">
        <v>110</v>
      </c>
      <c r="AF74" t="s">
        <v>1885</v>
      </c>
      <c r="AG74" s="47"/>
      <c r="AH74" t="s">
        <v>2181</v>
      </c>
      <c r="AI74" s="45" t="s">
        <v>109</v>
      </c>
      <c r="AJ74" t="s">
        <v>1886</v>
      </c>
      <c r="AK74" s="48"/>
      <c r="AL74" t="s">
        <v>2366</v>
      </c>
      <c r="AM74" s="45" t="s">
        <v>109</v>
      </c>
      <c r="AN74" t="s">
        <v>1887</v>
      </c>
      <c r="AO74" s="49" t="s">
        <v>11</v>
      </c>
      <c r="AP74">
        <v>7309.89</v>
      </c>
      <c r="AQ74" s="47" t="s">
        <v>110</v>
      </c>
      <c r="AR74" t="s">
        <v>1888</v>
      </c>
      <c r="AS74" s="49" t="s">
        <v>11</v>
      </c>
      <c r="AT74" t="s">
        <v>3745</v>
      </c>
      <c r="AU74" s="47" t="s">
        <v>110</v>
      </c>
      <c r="AV74" t="s">
        <v>1889</v>
      </c>
      <c r="AW74" s="48" t="s">
        <v>91</v>
      </c>
      <c r="AX74" t="s">
        <v>1890</v>
      </c>
      <c r="AY74" s="47" t="s">
        <v>11</v>
      </c>
      <c r="AZ74" t="s">
        <v>4020</v>
      </c>
      <c r="BA74" s="47" t="s">
        <v>110</v>
      </c>
      <c r="BB74" t="s">
        <v>1891</v>
      </c>
      <c r="BC74" s="49" t="s">
        <v>11</v>
      </c>
      <c r="BD74" t="s">
        <v>5318</v>
      </c>
      <c r="BE74" s="47" t="s">
        <v>110</v>
      </c>
      <c r="BF74" t="s">
        <v>1892</v>
      </c>
      <c r="BG74">
        <v>15919.04</v>
      </c>
      <c r="BH74" s="48" t="s">
        <v>95</v>
      </c>
      <c r="BI74" t="s">
        <v>1894</v>
      </c>
      <c r="BJ74" s="48" t="s">
        <v>91</v>
      </c>
      <c r="BK74" t="s">
        <v>1893</v>
      </c>
      <c r="BL74">
        <v>7309.89</v>
      </c>
      <c r="BM74" s="47" t="s">
        <v>0</v>
      </c>
      <c r="BN74" t="s">
        <v>1895</v>
      </c>
      <c r="BO74">
        <v>3625.55</v>
      </c>
      <c r="BP74" s="48" t="s">
        <v>12</v>
      </c>
      <c r="BQ74" s="48" t="s">
        <v>95</v>
      </c>
    </row>
    <row r="75" spans="1:69" ht="13.2" x14ac:dyDescent="0.25">
      <c r="A75" s="44" t="s">
        <v>10</v>
      </c>
      <c r="B75" t="s">
        <v>5692</v>
      </c>
      <c r="C75" s="45" t="s">
        <v>109</v>
      </c>
      <c r="D75" t="s">
        <v>493</v>
      </c>
      <c r="E75" s="49" t="s">
        <v>11</v>
      </c>
      <c r="F75" t="s">
        <v>177</v>
      </c>
      <c r="G75" s="47" t="s">
        <v>110</v>
      </c>
      <c r="H75" t="s">
        <v>494</v>
      </c>
      <c r="I75" s="49" t="s">
        <v>11</v>
      </c>
      <c r="J75" t="s">
        <v>560</v>
      </c>
      <c r="K75" s="47" t="s">
        <v>110</v>
      </c>
      <c r="L75" t="s">
        <v>1880</v>
      </c>
      <c r="M75" s="48"/>
      <c r="N75" t="s">
        <v>1958</v>
      </c>
      <c r="O75" s="45" t="s">
        <v>109</v>
      </c>
      <c r="P75" t="s">
        <v>1881</v>
      </c>
      <c r="Q75" s="49" t="s">
        <v>11</v>
      </c>
      <c r="R75" t="s">
        <v>2090</v>
      </c>
      <c r="S75" s="47" t="s">
        <v>110</v>
      </c>
      <c r="T75" t="s">
        <v>1882</v>
      </c>
      <c r="U75" s="47"/>
      <c r="V75">
        <v>2000</v>
      </c>
      <c r="W75" s="45" t="s">
        <v>109</v>
      </c>
      <c r="X75" t="s">
        <v>1883</v>
      </c>
      <c r="Y75" s="49" t="s">
        <v>11</v>
      </c>
      <c r="Z75" t="s">
        <v>2108</v>
      </c>
      <c r="AA75" s="47" t="s">
        <v>110</v>
      </c>
      <c r="AB75" t="s">
        <v>1884</v>
      </c>
      <c r="AC75" s="49" t="s">
        <v>11</v>
      </c>
      <c r="AD75" t="s">
        <v>2111</v>
      </c>
      <c r="AE75" s="47" t="s">
        <v>110</v>
      </c>
      <c r="AF75" t="s">
        <v>1885</v>
      </c>
      <c r="AG75" s="47"/>
      <c r="AH75" t="s">
        <v>2182</v>
      </c>
      <c r="AI75" s="45" t="s">
        <v>109</v>
      </c>
      <c r="AJ75" t="s">
        <v>1886</v>
      </c>
      <c r="AK75" s="48"/>
      <c r="AL75" t="s">
        <v>2367</v>
      </c>
      <c r="AM75" s="45" t="s">
        <v>109</v>
      </c>
      <c r="AN75" t="s">
        <v>1887</v>
      </c>
      <c r="AO75" s="49" t="s">
        <v>11</v>
      </c>
      <c r="AP75">
        <v>6606.37</v>
      </c>
      <c r="AQ75" s="47" t="s">
        <v>110</v>
      </c>
      <c r="AR75" t="s">
        <v>1888</v>
      </c>
      <c r="AS75" s="49" t="s">
        <v>11</v>
      </c>
      <c r="AT75" t="s">
        <v>3764</v>
      </c>
      <c r="AU75" s="47" t="s">
        <v>110</v>
      </c>
      <c r="AV75" t="s">
        <v>1889</v>
      </c>
      <c r="AW75" s="48" t="s">
        <v>91</v>
      </c>
      <c r="AX75" t="s">
        <v>1890</v>
      </c>
      <c r="AY75" s="47" t="s">
        <v>11</v>
      </c>
      <c r="AZ75" t="s">
        <v>4021</v>
      </c>
      <c r="BA75" s="47" t="s">
        <v>110</v>
      </c>
      <c r="BB75" t="s">
        <v>1891</v>
      </c>
      <c r="BC75" s="49" t="s">
        <v>11</v>
      </c>
      <c r="BD75" t="s">
        <v>5317</v>
      </c>
      <c r="BE75" s="47" t="s">
        <v>110</v>
      </c>
      <c r="BF75" t="s">
        <v>1892</v>
      </c>
      <c r="BG75">
        <v>18070.7</v>
      </c>
      <c r="BH75" s="48" t="s">
        <v>95</v>
      </c>
      <c r="BI75" t="s">
        <v>1894</v>
      </c>
      <c r="BJ75" s="48" t="s">
        <v>91</v>
      </c>
      <c r="BK75" t="s">
        <v>1893</v>
      </c>
      <c r="BL75">
        <v>6606.37</v>
      </c>
      <c r="BM75" s="47" t="s">
        <v>0</v>
      </c>
      <c r="BN75" t="s">
        <v>1895</v>
      </c>
      <c r="BO75">
        <v>4718.51</v>
      </c>
      <c r="BP75" s="48" t="s">
        <v>12</v>
      </c>
      <c r="BQ75" s="48" t="s">
        <v>95</v>
      </c>
    </row>
    <row r="76" spans="1:69" ht="13.2" x14ac:dyDescent="0.25">
      <c r="A76" s="44" t="s">
        <v>10</v>
      </c>
      <c r="B76" t="s">
        <v>5693</v>
      </c>
      <c r="C76" s="45" t="s">
        <v>109</v>
      </c>
      <c r="D76" t="s">
        <v>493</v>
      </c>
      <c r="E76" s="49" t="s">
        <v>11</v>
      </c>
      <c r="F76" t="s">
        <v>178</v>
      </c>
      <c r="G76" s="47" t="s">
        <v>110</v>
      </c>
      <c r="H76" t="s">
        <v>494</v>
      </c>
      <c r="I76" s="49" t="s">
        <v>11</v>
      </c>
      <c r="J76" t="s">
        <v>561</v>
      </c>
      <c r="K76" s="47" t="s">
        <v>110</v>
      </c>
      <c r="L76" t="s">
        <v>1880</v>
      </c>
      <c r="M76" s="48"/>
      <c r="N76" t="s">
        <v>1959</v>
      </c>
      <c r="O76" s="45" t="s">
        <v>109</v>
      </c>
      <c r="P76" t="s">
        <v>1881</v>
      </c>
      <c r="Q76" s="49" t="s">
        <v>11</v>
      </c>
      <c r="R76" t="s">
        <v>2095</v>
      </c>
      <c r="S76" s="47" t="s">
        <v>110</v>
      </c>
      <c r="T76" t="s">
        <v>1882</v>
      </c>
      <c r="U76" s="47"/>
      <c r="V76">
        <v>2011</v>
      </c>
      <c r="W76" s="45" t="s">
        <v>109</v>
      </c>
      <c r="X76" t="s">
        <v>1883</v>
      </c>
      <c r="Y76" s="49" t="s">
        <v>11</v>
      </c>
      <c r="Z76" t="s">
        <v>2108</v>
      </c>
      <c r="AA76" s="47" t="s">
        <v>110</v>
      </c>
      <c r="AB76" t="s">
        <v>1884</v>
      </c>
      <c r="AC76" s="49" t="s">
        <v>11</v>
      </c>
      <c r="AD76" t="s">
        <v>2109</v>
      </c>
      <c r="AE76" s="47" t="s">
        <v>110</v>
      </c>
      <c r="AF76" t="s">
        <v>1885</v>
      </c>
      <c r="AG76" s="47"/>
      <c r="AH76" t="s">
        <v>2183</v>
      </c>
      <c r="AI76" s="45" t="s">
        <v>109</v>
      </c>
      <c r="AJ76" t="s">
        <v>1886</v>
      </c>
      <c r="AK76" s="48"/>
      <c r="AL76" t="s">
        <v>2368</v>
      </c>
      <c r="AM76" s="45" t="s">
        <v>109</v>
      </c>
      <c r="AN76" t="s">
        <v>1887</v>
      </c>
      <c r="AO76" s="49" t="s">
        <v>11</v>
      </c>
      <c r="AP76">
        <v>6072.48</v>
      </c>
      <c r="AQ76" s="47" t="s">
        <v>110</v>
      </c>
      <c r="AR76" t="s">
        <v>1888</v>
      </c>
      <c r="AS76" s="49" t="s">
        <v>11</v>
      </c>
      <c r="AT76" t="s">
        <v>3765</v>
      </c>
      <c r="AU76" s="47" t="s">
        <v>110</v>
      </c>
      <c r="AV76" t="s">
        <v>1889</v>
      </c>
      <c r="AW76" s="48" t="s">
        <v>91</v>
      </c>
      <c r="AX76" t="s">
        <v>1890</v>
      </c>
      <c r="AY76" s="47" t="s">
        <v>11</v>
      </c>
      <c r="AZ76" t="s">
        <v>4022</v>
      </c>
      <c r="BA76" s="47" t="s">
        <v>110</v>
      </c>
      <c r="BB76" t="s">
        <v>1891</v>
      </c>
      <c r="BC76" s="49" t="s">
        <v>11</v>
      </c>
      <c r="BD76" t="s">
        <v>5318</v>
      </c>
      <c r="BE76" s="47" t="s">
        <v>110</v>
      </c>
      <c r="BF76" t="s">
        <v>1892</v>
      </c>
      <c r="BG76">
        <v>18983.79</v>
      </c>
      <c r="BH76" s="48" t="s">
        <v>95</v>
      </c>
      <c r="BI76" t="s">
        <v>1894</v>
      </c>
      <c r="BJ76" s="48" t="s">
        <v>91</v>
      </c>
      <c r="BK76" t="s">
        <v>1893</v>
      </c>
      <c r="BL76">
        <v>6072.48</v>
      </c>
      <c r="BM76" s="47" t="s">
        <v>0</v>
      </c>
      <c r="BN76" t="s">
        <v>1895</v>
      </c>
      <c r="BO76">
        <v>5887.87</v>
      </c>
      <c r="BP76" s="48" t="s">
        <v>12</v>
      </c>
      <c r="BQ76" s="48" t="s">
        <v>95</v>
      </c>
    </row>
    <row r="77" spans="1:69" ht="13.2" x14ac:dyDescent="0.25">
      <c r="A77" s="44" t="s">
        <v>10</v>
      </c>
      <c r="B77" t="s">
        <v>5694</v>
      </c>
      <c r="C77" s="45" t="s">
        <v>109</v>
      </c>
      <c r="D77" t="s">
        <v>493</v>
      </c>
      <c r="E77" s="49" t="s">
        <v>11</v>
      </c>
      <c r="F77" t="s">
        <v>179</v>
      </c>
      <c r="G77" s="47" t="s">
        <v>110</v>
      </c>
      <c r="H77" t="s">
        <v>494</v>
      </c>
      <c r="I77" s="49" t="s">
        <v>11</v>
      </c>
      <c r="J77" t="s">
        <v>562</v>
      </c>
      <c r="K77" s="47" t="s">
        <v>110</v>
      </c>
      <c r="L77" t="s">
        <v>1880</v>
      </c>
      <c r="M77" s="48"/>
      <c r="N77" t="s">
        <v>1960</v>
      </c>
      <c r="O77" s="45" t="s">
        <v>109</v>
      </c>
      <c r="P77" t="s">
        <v>1881</v>
      </c>
      <c r="Q77" s="49" t="s">
        <v>11</v>
      </c>
      <c r="R77" t="s">
        <v>2085</v>
      </c>
      <c r="S77" s="47" t="s">
        <v>110</v>
      </c>
      <c r="T77" t="s">
        <v>1882</v>
      </c>
      <c r="U77" s="47"/>
      <c r="V77">
        <v>1967</v>
      </c>
      <c r="W77" s="45" t="s">
        <v>109</v>
      </c>
      <c r="X77" t="s">
        <v>1883</v>
      </c>
      <c r="Y77" s="49" t="s">
        <v>11</v>
      </c>
      <c r="Z77" t="s">
        <v>2107</v>
      </c>
      <c r="AA77" s="47" t="s">
        <v>110</v>
      </c>
      <c r="AB77" t="s">
        <v>1884</v>
      </c>
      <c r="AC77" s="49" t="s">
        <v>11</v>
      </c>
      <c r="AD77" t="s">
        <v>2117</v>
      </c>
      <c r="AE77" s="47" t="s">
        <v>110</v>
      </c>
      <c r="AF77" t="s">
        <v>1885</v>
      </c>
      <c r="AG77" s="47"/>
      <c r="AH77" t="s">
        <v>2143</v>
      </c>
      <c r="AI77" s="45" t="s">
        <v>109</v>
      </c>
      <c r="AJ77" t="s">
        <v>1886</v>
      </c>
      <c r="AK77" s="48"/>
      <c r="AL77" t="s">
        <v>2369</v>
      </c>
      <c r="AM77" s="45" t="s">
        <v>109</v>
      </c>
      <c r="AN77" t="s">
        <v>1887</v>
      </c>
      <c r="AO77" s="49" t="s">
        <v>11</v>
      </c>
      <c r="AP77">
        <v>6203.11</v>
      </c>
      <c r="AQ77" s="47" t="s">
        <v>110</v>
      </c>
      <c r="AR77" t="s">
        <v>1888</v>
      </c>
      <c r="AS77" s="49" t="s">
        <v>11</v>
      </c>
      <c r="AT77" t="s">
        <v>3766</v>
      </c>
      <c r="AU77" s="47" t="s">
        <v>110</v>
      </c>
      <c r="AV77" t="s">
        <v>1889</v>
      </c>
      <c r="AW77" s="48" t="s">
        <v>91</v>
      </c>
      <c r="AX77" t="s">
        <v>1890</v>
      </c>
      <c r="AY77" s="47" t="s">
        <v>11</v>
      </c>
      <c r="AZ77" t="s">
        <v>4023</v>
      </c>
      <c r="BA77" s="47" t="s">
        <v>110</v>
      </c>
      <c r="BB77" t="s">
        <v>1891</v>
      </c>
      <c r="BC77" s="49" t="s">
        <v>11</v>
      </c>
      <c r="BD77" t="s">
        <v>5318</v>
      </c>
      <c r="BE77" s="47" t="s">
        <v>110</v>
      </c>
      <c r="BF77" t="s">
        <v>1892</v>
      </c>
      <c r="BG77">
        <v>15042.55</v>
      </c>
      <c r="BH77" s="48" t="s">
        <v>95</v>
      </c>
      <c r="BI77" t="s">
        <v>1894</v>
      </c>
      <c r="BJ77" s="48" t="s">
        <v>91</v>
      </c>
      <c r="BK77" t="s">
        <v>1893</v>
      </c>
      <c r="BL77">
        <v>6203.11</v>
      </c>
      <c r="BM77" s="47" t="s">
        <v>0</v>
      </c>
      <c r="BN77" t="s">
        <v>1895</v>
      </c>
      <c r="BO77">
        <v>6789.17</v>
      </c>
      <c r="BP77" s="48" t="s">
        <v>12</v>
      </c>
      <c r="BQ77" s="48" t="s">
        <v>95</v>
      </c>
    </row>
    <row r="78" spans="1:69" ht="13.2" x14ac:dyDescent="0.25">
      <c r="A78" s="44" t="s">
        <v>10</v>
      </c>
      <c r="B78" t="s">
        <v>5695</v>
      </c>
      <c r="C78" s="45" t="s">
        <v>109</v>
      </c>
      <c r="D78" t="s">
        <v>493</v>
      </c>
      <c r="E78" s="49" t="s">
        <v>11</v>
      </c>
      <c r="F78" t="s">
        <v>163</v>
      </c>
      <c r="G78" s="47" t="s">
        <v>110</v>
      </c>
      <c r="H78" t="s">
        <v>494</v>
      </c>
      <c r="I78" s="49" t="s">
        <v>11</v>
      </c>
      <c r="J78" t="s">
        <v>563</v>
      </c>
      <c r="K78" s="47" t="s">
        <v>110</v>
      </c>
      <c r="L78" t="s">
        <v>1880</v>
      </c>
      <c r="M78" s="48"/>
      <c r="N78" t="s">
        <v>1943</v>
      </c>
      <c r="O78" s="45" t="s">
        <v>109</v>
      </c>
      <c r="P78" t="s">
        <v>1881</v>
      </c>
      <c r="Q78" s="49" t="s">
        <v>11</v>
      </c>
      <c r="R78" t="s">
        <v>2089</v>
      </c>
      <c r="S78" s="47" t="s">
        <v>110</v>
      </c>
      <c r="T78" t="s">
        <v>1882</v>
      </c>
      <c r="U78" s="47"/>
      <c r="V78">
        <v>2004</v>
      </c>
      <c r="W78" s="45" t="s">
        <v>109</v>
      </c>
      <c r="X78" t="s">
        <v>1883</v>
      </c>
      <c r="Y78" s="49" t="s">
        <v>11</v>
      </c>
      <c r="Z78" t="s">
        <v>2106</v>
      </c>
      <c r="AA78" s="47" t="s">
        <v>110</v>
      </c>
      <c r="AB78" t="s">
        <v>1884</v>
      </c>
      <c r="AC78" s="49" t="s">
        <v>11</v>
      </c>
      <c r="AD78" t="s">
        <v>2114</v>
      </c>
      <c r="AE78" s="47" t="s">
        <v>110</v>
      </c>
      <c r="AF78" t="s">
        <v>1885</v>
      </c>
      <c r="AG78" s="47"/>
      <c r="AH78" t="s">
        <v>2136</v>
      </c>
      <c r="AI78" s="45" t="s">
        <v>109</v>
      </c>
      <c r="AJ78" t="s">
        <v>1886</v>
      </c>
      <c r="AK78" s="48"/>
      <c r="AL78" t="s">
        <v>2370</v>
      </c>
      <c r="AM78" s="45" t="s">
        <v>109</v>
      </c>
      <c r="AN78" t="s">
        <v>1887</v>
      </c>
      <c r="AO78" s="49" t="s">
        <v>11</v>
      </c>
      <c r="AP78">
        <v>9359.43</v>
      </c>
      <c r="AQ78" s="47" t="s">
        <v>110</v>
      </c>
      <c r="AR78" t="s">
        <v>1888</v>
      </c>
      <c r="AS78" s="49" t="s">
        <v>11</v>
      </c>
      <c r="AT78" t="s">
        <v>3767</v>
      </c>
      <c r="AU78" s="47" t="s">
        <v>110</v>
      </c>
      <c r="AV78" t="s">
        <v>1889</v>
      </c>
      <c r="AW78" s="48" t="s">
        <v>91</v>
      </c>
      <c r="AX78" t="s">
        <v>1890</v>
      </c>
      <c r="AY78" s="47" t="s">
        <v>11</v>
      </c>
      <c r="AZ78" t="s">
        <v>4024</v>
      </c>
      <c r="BA78" s="47" t="s">
        <v>110</v>
      </c>
      <c r="BB78" t="s">
        <v>1891</v>
      </c>
      <c r="BC78" s="49" t="s">
        <v>11</v>
      </c>
      <c r="BD78" t="s">
        <v>5323</v>
      </c>
      <c r="BE78" s="47" t="s">
        <v>110</v>
      </c>
      <c r="BF78" t="s">
        <v>1892</v>
      </c>
      <c r="BG78">
        <v>19336.91</v>
      </c>
      <c r="BH78" s="48" t="s">
        <v>95</v>
      </c>
      <c r="BI78" t="s">
        <v>1894</v>
      </c>
      <c r="BJ78" s="48" t="s">
        <v>91</v>
      </c>
      <c r="BK78" t="s">
        <v>1893</v>
      </c>
      <c r="BL78">
        <v>9359.43</v>
      </c>
      <c r="BM78" s="47" t="s">
        <v>0</v>
      </c>
      <c r="BN78" t="s">
        <v>1895</v>
      </c>
      <c r="BO78">
        <v>5008.78</v>
      </c>
      <c r="BP78" s="48" t="s">
        <v>12</v>
      </c>
      <c r="BQ78" s="48" t="s">
        <v>95</v>
      </c>
    </row>
    <row r="79" spans="1:69" ht="13.2" x14ac:dyDescent="0.25">
      <c r="A79" s="44" t="s">
        <v>10</v>
      </c>
      <c r="B79" t="s">
        <v>5696</v>
      </c>
      <c r="C79" s="45" t="s">
        <v>109</v>
      </c>
      <c r="D79" t="s">
        <v>493</v>
      </c>
      <c r="E79" s="49" t="s">
        <v>11</v>
      </c>
      <c r="F79" t="s">
        <v>180</v>
      </c>
      <c r="G79" s="47" t="s">
        <v>110</v>
      </c>
      <c r="H79" t="s">
        <v>494</v>
      </c>
      <c r="I79" s="49" t="s">
        <v>11</v>
      </c>
      <c r="J79" t="s">
        <v>564</v>
      </c>
      <c r="K79" s="47" t="s">
        <v>110</v>
      </c>
      <c r="L79" t="s">
        <v>1880</v>
      </c>
      <c r="M79" s="48"/>
      <c r="N79" t="s">
        <v>1961</v>
      </c>
      <c r="O79" s="45" t="s">
        <v>109</v>
      </c>
      <c r="P79" t="s">
        <v>1881</v>
      </c>
      <c r="Q79" s="49" t="s">
        <v>11</v>
      </c>
      <c r="R79" t="s">
        <v>2091</v>
      </c>
      <c r="S79" s="47" t="s">
        <v>110</v>
      </c>
      <c r="T79" t="s">
        <v>1882</v>
      </c>
      <c r="U79" s="47"/>
      <c r="V79">
        <v>2006</v>
      </c>
      <c r="W79" s="45" t="s">
        <v>109</v>
      </c>
      <c r="X79" t="s">
        <v>1883</v>
      </c>
      <c r="Y79" s="49" t="s">
        <v>11</v>
      </c>
      <c r="Z79" t="s">
        <v>2106</v>
      </c>
      <c r="AA79" s="47" t="s">
        <v>110</v>
      </c>
      <c r="AB79" t="s">
        <v>1884</v>
      </c>
      <c r="AC79" s="49" t="s">
        <v>11</v>
      </c>
      <c r="AD79" t="s">
        <v>2115</v>
      </c>
      <c r="AE79" s="47" t="s">
        <v>110</v>
      </c>
      <c r="AF79" t="s">
        <v>1885</v>
      </c>
      <c r="AG79" s="47"/>
      <c r="AH79" t="s">
        <v>2184</v>
      </c>
      <c r="AI79" s="45" t="s">
        <v>109</v>
      </c>
      <c r="AJ79" t="s">
        <v>1886</v>
      </c>
      <c r="AK79" s="48"/>
      <c r="AL79" t="s">
        <v>2371</v>
      </c>
      <c r="AM79" s="45" t="s">
        <v>109</v>
      </c>
      <c r="AN79" t="s">
        <v>1887</v>
      </c>
      <c r="AO79" s="49" t="s">
        <v>11</v>
      </c>
      <c r="AP79">
        <v>9090.76</v>
      </c>
      <c r="AQ79" s="47" t="s">
        <v>110</v>
      </c>
      <c r="AR79" t="s">
        <v>1888</v>
      </c>
      <c r="AS79" s="49" t="s">
        <v>11</v>
      </c>
      <c r="AT79" t="s">
        <v>3768</v>
      </c>
      <c r="AU79" s="47" t="s">
        <v>110</v>
      </c>
      <c r="AV79" t="s">
        <v>1889</v>
      </c>
      <c r="AW79" s="48" t="s">
        <v>91</v>
      </c>
      <c r="AX79" t="s">
        <v>1890</v>
      </c>
      <c r="AY79" s="47" t="s">
        <v>11</v>
      </c>
      <c r="AZ79" t="s">
        <v>4025</v>
      </c>
      <c r="BA79" s="47" t="s">
        <v>110</v>
      </c>
      <c r="BB79" t="s">
        <v>1891</v>
      </c>
      <c r="BC79" s="49" t="s">
        <v>11</v>
      </c>
      <c r="BD79" t="s">
        <v>5317</v>
      </c>
      <c r="BE79" s="47" t="s">
        <v>110</v>
      </c>
      <c r="BF79" t="s">
        <v>1892</v>
      </c>
      <c r="BG79">
        <v>9179.8700000000008</v>
      </c>
      <c r="BH79" s="48" t="s">
        <v>95</v>
      </c>
      <c r="BI79" t="s">
        <v>1894</v>
      </c>
      <c r="BJ79" s="48" t="s">
        <v>91</v>
      </c>
      <c r="BK79" t="s">
        <v>1893</v>
      </c>
      <c r="BL79">
        <v>9090.76</v>
      </c>
      <c r="BM79" s="47" t="s">
        <v>0</v>
      </c>
      <c r="BN79" t="s">
        <v>1895</v>
      </c>
      <c r="BO79">
        <v>3416.11</v>
      </c>
      <c r="BP79" s="48" t="s">
        <v>12</v>
      </c>
      <c r="BQ79" s="48" t="s">
        <v>95</v>
      </c>
    </row>
    <row r="80" spans="1:69" ht="13.2" x14ac:dyDescent="0.25">
      <c r="A80" s="44" t="s">
        <v>10</v>
      </c>
      <c r="B80" t="s">
        <v>5697</v>
      </c>
      <c r="C80" s="45" t="s">
        <v>109</v>
      </c>
      <c r="D80" t="s">
        <v>493</v>
      </c>
      <c r="E80" s="49" t="s">
        <v>11</v>
      </c>
      <c r="F80" t="s">
        <v>181</v>
      </c>
      <c r="G80" s="47" t="s">
        <v>110</v>
      </c>
      <c r="H80" t="s">
        <v>494</v>
      </c>
      <c r="I80" s="49" t="s">
        <v>11</v>
      </c>
      <c r="J80" t="s">
        <v>565</v>
      </c>
      <c r="K80" s="47" t="s">
        <v>110</v>
      </c>
      <c r="L80" t="s">
        <v>1880</v>
      </c>
      <c r="M80" s="48"/>
      <c r="N80" t="s">
        <v>1962</v>
      </c>
      <c r="O80" s="45" t="s">
        <v>109</v>
      </c>
      <c r="P80" t="s">
        <v>1881</v>
      </c>
      <c r="Q80" s="49" t="s">
        <v>11</v>
      </c>
      <c r="R80" t="s">
        <v>2083</v>
      </c>
      <c r="S80" s="47" t="s">
        <v>110</v>
      </c>
      <c r="T80" t="s">
        <v>1882</v>
      </c>
      <c r="U80" s="47"/>
      <c r="V80">
        <v>2012</v>
      </c>
      <c r="W80" s="45" t="s">
        <v>109</v>
      </c>
      <c r="X80" t="s">
        <v>1883</v>
      </c>
      <c r="Y80" s="49" t="s">
        <v>11</v>
      </c>
      <c r="Z80" t="s">
        <v>2106</v>
      </c>
      <c r="AA80" s="47" t="s">
        <v>110</v>
      </c>
      <c r="AB80" t="s">
        <v>1884</v>
      </c>
      <c r="AC80" s="49" t="s">
        <v>11</v>
      </c>
      <c r="AD80" t="s">
        <v>2113</v>
      </c>
      <c r="AE80" s="47" t="s">
        <v>110</v>
      </c>
      <c r="AF80" t="s">
        <v>1885</v>
      </c>
      <c r="AG80" s="47"/>
      <c r="AH80" t="s">
        <v>2185</v>
      </c>
      <c r="AI80" s="45" t="s">
        <v>109</v>
      </c>
      <c r="AJ80" t="s">
        <v>1886</v>
      </c>
      <c r="AK80" s="48"/>
      <c r="AL80" t="s">
        <v>2372</v>
      </c>
      <c r="AM80" s="45" t="s">
        <v>109</v>
      </c>
      <c r="AN80" t="s">
        <v>1887</v>
      </c>
      <c r="AO80" s="49" t="s">
        <v>11</v>
      </c>
      <c r="AP80">
        <v>8798.9</v>
      </c>
      <c r="AQ80" s="47" t="s">
        <v>110</v>
      </c>
      <c r="AR80" t="s">
        <v>1888</v>
      </c>
      <c r="AS80" s="49" t="s">
        <v>11</v>
      </c>
      <c r="AT80" t="s">
        <v>3769</v>
      </c>
      <c r="AU80" s="47" t="s">
        <v>110</v>
      </c>
      <c r="AV80" t="s">
        <v>1889</v>
      </c>
      <c r="AW80" s="48" t="s">
        <v>91</v>
      </c>
      <c r="AX80" t="s">
        <v>1890</v>
      </c>
      <c r="AY80" s="47" t="s">
        <v>11</v>
      </c>
      <c r="AZ80" t="s">
        <v>4026</v>
      </c>
      <c r="BA80" s="47" t="s">
        <v>110</v>
      </c>
      <c r="BB80" t="s">
        <v>1891</v>
      </c>
      <c r="BC80" s="49" t="s">
        <v>11</v>
      </c>
      <c r="BD80" t="s">
        <v>5316</v>
      </c>
      <c r="BE80" s="47" t="s">
        <v>110</v>
      </c>
      <c r="BF80" t="s">
        <v>1892</v>
      </c>
      <c r="BG80">
        <v>11468.81</v>
      </c>
      <c r="BH80" s="48" t="s">
        <v>95</v>
      </c>
      <c r="BI80" t="s">
        <v>1894</v>
      </c>
      <c r="BJ80" s="48" t="s">
        <v>91</v>
      </c>
      <c r="BK80" t="s">
        <v>1893</v>
      </c>
      <c r="BL80">
        <v>8798.9</v>
      </c>
      <c r="BM80" s="47" t="s">
        <v>0</v>
      </c>
      <c r="BN80" t="s">
        <v>1895</v>
      </c>
      <c r="BO80">
        <v>6325.43</v>
      </c>
      <c r="BP80" s="48" t="s">
        <v>12</v>
      </c>
      <c r="BQ80" s="48" t="s">
        <v>95</v>
      </c>
    </row>
    <row r="81" spans="1:69" ht="13.2" x14ac:dyDescent="0.25">
      <c r="A81" s="44" t="s">
        <v>10</v>
      </c>
      <c r="B81" t="s">
        <v>5698</v>
      </c>
      <c r="C81" s="45" t="s">
        <v>109</v>
      </c>
      <c r="D81" t="s">
        <v>493</v>
      </c>
      <c r="E81" s="49" t="s">
        <v>11</v>
      </c>
      <c r="F81" t="s">
        <v>182</v>
      </c>
      <c r="G81" s="47" t="s">
        <v>110</v>
      </c>
      <c r="H81" t="s">
        <v>494</v>
      </c>
      <c r="I81" s="49" t="s">
        <v>11</v>
      </c>
      <c r="J81" t="s">
        <v>566</v>
      </c>
      <c r="K81" s="47" t="s">
        <v>110</v>
      </c>
      <c r="L81" t="s">
        <v>1880</v>
      </c>
      <c r="M81" s="48"/>
      <c r="N81" t="s">
        <v>1937</v>
      </c>
      <c r="O81" s="45" t="s">
        <v>109</v>
      </c>
      <c r="P81" t="s">
        <v>1881</v>
      </c>
      <c r="Q81" s="49" t="s">
        <v>11</v>
      </c>
      <c r="R81" t="s">
        <v>2083</v>
      </c>
      <c r="S81" s="47" t="s">
        <v>110</v>
      </c>
      <c r="T81" t="s">
        <v>1882</v>
      </c>
      <c r="U81" s="47"/>
      <c r="V81">
        <v>1996</v>
      </c>
      <c r="W81" s="45" t="s">
        <v>109</v>
      </c>
      <c r="X81" t="s">
        <v>1883</v>
      </c>
      <c r="Y81" s="49" t="s">
        <v>11</v>
      </c>
      <c r="Z81" t="s">
        <v>2106</v>
      </c>
      <c r="AA81" s="47" t="s">
        <v>110</v>
      </c>
      <c r="AB81" t="s">
        <v>1884</v>
      </c>
      <c r="AC81" s="49" t="s">
        <v>11</v>
      </c>
      <c r="AD81" t="s">
        <v>2113</v>
      </c>
      <c r="AE81" s="47" t="s">
        <v>110</v>
      </c>
      <c r="AF81" t="s">
        <v>1885</v>
      </c>
      <c r="AG81" s="47"/>
      <c r="AH81" t="s">
        <v>2186</v>
      </c>
      <c r="AI81" s="45" t="s">
        <v>109</v>
      </c>
      <c r="AJ81" t="s">
        <v>1886</v>
      </c>
      <c r="AK81" s="48"/>
      <c r="AL81" t="s">
        <v>2373</v>
      </c>
      <c r="AM81" s="45" t="s">
        <v>109</v>
      </c>
      <c r="AN81" t="s">
        <v>1887</v>
      </c>
      <c r="AO81" s="49" t="s">
        <v>11</v>
      </c>
      <c r="AP81">
        <v>9711.94</v>
      </c>
      <c r="AQ81" s="47" t="s">
        <v>110</v>
      </c>
      <c r="AR81" t="s">
        <v>1888</v>
      </c>
      <c r="AS81" s="49" t="s">
        <v>11</v>
      </c>
      <c r="AT81" t="s">
        <v>3770</v>
      </c>
      <c r="AU81" s="47" t="s">
        <v>110</v>
      </c>
      <c r="AV81" t="s">
        <v>1889</v>
      </c>
      <c r="AW81" s="48" t="s">
        <v>91</v>
      </c>
      <c r="AX81" t="s">
        <v>1890</v>
      </c>
      <c r="AY81" s="47" t="s">
        <v>11</v>
      </c>
      <c r="AZ81" t="s">
        <v>4027</v>
      </c>
      <c r="BA81" s="47" t="s">
        <v>110</v>
      </c>
      <c r="BB81" t="s">
        <v>1891</v>
      </c>
      <c r="BC81" s="49" t="s">
        <v>11</v>
      </c>
      <c r="BD81" t="s">
        <v>5317</v>
      </c>
      <c r="BE81" s="47" t="s">
        <v>110</v>
      </c>
      <c r="BF81" t="s">
        <v>1892</v>
      </c>
      <c r="BG81">
        <v>11744.55</v>
      </c>
      <c r="BH81" s="48" t="s">
        <v>95</v>
      </c>
      <c r="BI81" t="s">
        <v>1894</v>
      </c>
      <c r="BJ81" s="48" t="s">
        <v>91</v>
      </c>
      <c r="BK81" t="s">
        <v>1893</v>
      </c>
      <c r="BL81">
        <v>9711.94</v>
      </c>
      <c r="BM81" s="47" t="s">
        <v>0</v>
      </c>
      <c r="BN81" t="s">
        <v>1895</v>
      </c>
      <c r="BO81">
        <v>6340.8</v>
      </c>
      <c r="BP81" s="48" t="s">
        <v>12</v>
      </c>
      <c r="BQ81" s="48" t="s">
        <v>95</v>
      </c>
    </row>
    <row r="82" spans="1:69" ht="13.2" x14ac:dyDescent="0.25">
      <c r="A82" s="44" t="s">
        <v>10</v>
      </c>
      <c r="B82" t="s">
        <v>5699</v>
      </c>
      <c r="C82" s="45" t="s">
        <v>109</v>
      </c>
      <c r="D82" t="s">
        <v>493</v>
      </c>
      <c r="E82" s="49" t="s">
        <v>11</v>
      </c>
      <c r="F82" t="s">
        <v>183</v>
      </c>
      <c r="G82" s="47" t="s">
        <v>110</v>
      </c>
      <c r="H82" t="s">
        <v>494</v>
      </c>
      <c r="I82" s="49" t="s">
        <v>11</v>
      </c>
      <c r="J82" t="s">
        <v>567</v>
      </c>
      <c r="K82" s="47" t="s">
        <v>110</v>
      </c>
      <c r="L82" t="s">
        <v>1880</v>
      </c>
      <c r="M82" s="48"/>
      <c r="N82" t="s">
        <v>1963</v>
      </c>
      <c r="O82" s="45" t="s">
        <v>109</v>
      </c>
      <c r="P82" t="s">
        <v>1881</v>
      </c>
      <c r="Q82" s="49" t="s">
        <v>11</v>
      </c>
      <c r="R82" t="s">
        <v>2097</v>
      </c>
      <c r="S82" s="47" t="s">
        <v>110</v>
      </c>
      <c r="T82" t="s">
        <v>1882</v>
      </c>
      <c r="U82" s="47"/>
      <c r="V82">
        <v>2007</v>
      </c>
      <c r="W82" s="45" t="s">
        <v>109</v>
      </c>
      <c r="X82" t="s">
        <v>1883</v>
      </c>
      <c r="Y82" s="49" t="s">
        <v>11</v>
      </c>
      <c r="Z82" t="s">
        <v>2106</v>
      </c>
      <c r="AA82" s="47" t="s">
        <v>110</v>
      </c>
      <c r="AB82" t="s">
        <v>1884</v>
      </c>
      <c r="AC82" s="49" t="s">
        <v>11</v>
      </c>
      <c r="AD82" t="s">
        <v>2110</v>
      </c>
      <c r="AE82" s="47" t="s">
        <v>110</v>
      </c>
      <c r="AF82" t="s">
        <v>1885</v>
      </c>
      <c r="AG82" s="47"/>
      <c r="AH82" t="s">
        <v>2187</v>
      </c>
      <c r="AI82" s="45" t="s">
        <v>109</v>
      </c>
      <c r="AJ82" t="s">
        <v>1886</v>
      </c>
      <c r="AK82" s="48"/>
      <c r="AL82" t="s">
        <v>2374</v>
      </c>
      <c r="AM82" s="45" t="s">
        <v>109</v>
      </c>
      <c r="AN82" t="s">
        <v>1887</v>
      </c>
      <c r="AO82" s="49" t="s">
        <v>11</v>
      </c>
      <c r="AP82">
        <v>8259</v>
      </c>
      <c r="AQ82" s="47" t="s">
        <v>110</v>
      </c>
      <c r="AR82" t="s">
        <v>1888</v>
      </c>
      <c r="AS82" s="49" t="s">
        <v>11</v>
      </c>
      <c r="AT82" t="s">
        <v>3771</v>
      </c>
      <c r="AU82" s="47" t="s">
        <v>110</v>
      </c>
      <c r="AV82" t="s">
        <v>1889</v>
      </c>
      <c r="AW82" s="48" t="s">
        <v>91</v>
      </c>
      <c r="AX82" t="s">
        <v>1890</v>
      </c>
      <c r="AY82" s="47" t="s">
        <v>11</v>
      </c>
      <c r="AZ82" t="s">
        <v>4028</v>
      </c>
      <c r="BA82" s="47" t="s">
        <v>110</v>
      </c>
      <c r="BB82" t="s">
        <v>1891</v>
      </c>
      <c r="BC82" s="49" t="s">
        <v>11</v>
      </c>
      <c r="BD82" t="s">
        <v>5317</v>
      </c>
      <c r="BE82" s="47" t="s">
        <v>110</v>
      </c>
      <c r="BF82" t="s">
        <v>1892</v>
      </c>
      <c r="BG82">
        <v>13720.5</v>
      </c>
      <c r="BH82" s="48" t="s">
        <v>95</v>
      </c>
      <c r="BI82" t="s">
        <v>1894</v>
      </c>
      <c r="BJ82" s="48" t="s">
        <v>91</v>
      </c>
      <c r="BK82" t="s">
        <v>1893</v>
      </c>
      <c r="BL82">
        <v>8259</v>
      </c>
      <c r="BM82" s="47" t="s">
        <v>0</v>
      </c>
      <c r="BN82" t="s">
        <v>1895</v>
      </c>
      <c r="BO82">
        <v>6857.07</v>
      </c>
      <c r="BP82" s="48" t="s">
        <v>12</v>
      </c>
      <c r="BQ82" s="48" t="s">
        <v>95</v>
      </c>
    </row>
    <row r="83" spans="1:69" ht="13.2" x14ac:dyDescent="0.25">
      <c r="A83" s="44" t="s">
        <v>10</v>
      </c>
      <c r="B83" t="s">
        <v>5700</v>
      </c>
      <c r="C83" s="45" t="s">
        <v>109</v>
      </c>
      <c r="D83" t="s">
        <v>493</v>
      </c>
      <c r="E83" s="49" t="s">
        <v>11</v>
      </c>
      <c r="F83" t="s">
        <v>184</v>
      </c>
      <c r="G83" s="47" t="s">
        <v>110</v>
      </c>
      <c r="H83" t="s">
        <v>494</v>
      </c>
      <c r="I83" s="49" t="s">
        <v>11</v>
      </c>
      <c r="J83" t="s">
        <v>568</v>
      </c>
      <c r="K83" s="47" t="s">
        <v>110</v>
      </c>
      <c r="L83" t="s">
        <v>1880</v>
      </c>
      <c r="M83" s="48"/>
      <c r="N83" t="s">
        <v>1964</v>
      </c>
      <c r="O83" s="45" t="s">
        <v>109</v>
      </c>
      <c r="P83" t="s">
        <v>1881</v>
      </c>
      <c r="Q83" s="49" t="s">
        <v>11</v>
      </c>
      <c r="R83" t="s">
        <v>2092</v>
      </c>
      <c r="S83" s="47" t="s">
        <v>110</v>
      </c>
      <c r="T83" t="s">
        <v>1882</v>
      </c>
      <c r="U83" s="47"/>
      <c r="V83">
        <v>1991</v>
      </c>
      <c r="W83" s="45" t="s">
        <v>109</v>
      </c>
      <c r="X83" t="s">
        <v>1883</v>
      </c>
      <c r="Y83" s="49" t="s">
        <v>11</v>
      </c>
      <c r="Z83" t="s">
        <v>2106</v>
      </c>
      <c r="AA83" s="47" t="s">
        <v>110</v>
      </c>
      <c r="AB83" t="s">
        <v>1884</v>
      </c>
      <c r="AC83" s="49" t="s">
        <v>11</v>
      </c>
      <c r="AD83" t="s">
        <v>2121</v>
      </c>
      <c r="AE83" s="47" t="s">
        <v>110</v>
      </c>
      <c r="AF83" t="s">
        <v>1885</v>
      </c>
      <c r="AG83" s="47"/>
      <c r="AH83" t="s">
        <v>2188</v>
      </c>
      <c r="AI83" s="45" t="s">
        <v>109</v>
      </c>
      <c r="AJ83" t="s">
        <v>1886</v>
      </c>
      <c r="AK83" s="48"/>
      <c r="AL83" t="s">
        <v>2375</v>
      </c>
      <c r="AM83" s="45" t="s">
        <v>109</v>
      </c>
      <c r="AN83" t="s">
        <v>1887</v>
      </c>
      <c r="AO83" s="49" t="s">
        <v>11</v>
      </c>
      <c r="AP83">
        <v>6423.76</v>
      </c>
      <c r="AQ83" s="47" t="s">
        <v>110</v>
      </c>
      <c r="AR83" t="s">
        <v>1888</v>
      </c>
      <c r="AS83" s="49" t="s">
        <v>11</v>
      </c>
      <c r="AT83" t="s">
        <v>3772</v>
      </c>
      <c r="AU83" s="47" t="s">
        <v>110</v>
      </c>
      <c r="AV83" t="s">
        <v>1889</v>
      </c>
      <c r="AW83" s="48" t="s">
        <v>91</v>
      </c>
      <c r="AX83" t="s">
        <v>1890</v>
      </c>
      <c r="AY83" s="47" t="s">
        <v>11</v>
      </c>
      <c r="AZ83" t="s">
        <v>4029</v>
      </c>
      <c r="BA83" s="47" t="s">
        <v>110</v>
      </c>
      <c r="BB83" t="s">
        <v>1891</v>
      </c>
      <c r="BC83" s="49" t="s">
        <v>11</v>
      </c>
      <c r="BD83" t="s">
        <v>5316</v>
      </c>
      <c r="BE83" s="47" t="s">
        <v>110</v>
      </c>
      <c r="BF83" t="s">
        <v>1892</v>
      </c>
      <c r="BG83">
        <v>12609.57</v>
      </c>
      <c r="BH83" s="48" t="s">
        <v>95</v>
      </c>
      <c r="BI83" t="s">
        <v>1894</v>
      </c>
      <c r="BJ83" s="48" t="s">
        <v>91</v>
      </c>
      <c r="BK83" t="s">
        <v>1893</v>
      </c>
      <c r="BL83">
        <v>6423.76</v>
      </c>
      <c r="BM83" s="47" t="s">
        <v>0</v>
      </c>
      <c r="BN83" t="s">
        <v>1895</v>
      </c>
      <c r="BO83">
        <v>4107.46</v>
      </c>
      <c r="BP83" s="48" t="s">
        <v>12</v>
      </c>
      <c r="BQ83" s="48" t="s">
        <v>95</v>
      </c>
    </row>
    <row r="84" spans="1:69" ht="13.2" x14ac:dyDescent="0.25">
      <c r="A84" s="44" t="s">
        <v>10</v>
      </c>
      <c r="B84" t="s">
        <v>5701</v>
      </c>
      <c r="C84" s="45" t="s">
        <v>109</v>
      </c>
      <c r="D84" t="s">
        <v>493</v>
      </c>
      <c r="E84" s="49" t="s">
        <v>11</v>
      </c>
      <c r="F84" t="s">
        <v>185</v>
      </c>
      <c r="G84" s="47" t="s">
        <v>110</v>
      </c>
      <c r="H84" t="s">
        <v>494</v>
      </c>
      <c r="I84" s="49" t="s">
        <v>11</v>
      </c>
      <c r="J84" t="s">
        <v>569</v>
      </c>
      <c r="K84" s="47" t="s">
        <v>110</v>
      </c>
      <c r="L84" t="s">
        <v>1880</v>
      </c>
      <c r="M84" s="48"/>
      <c r="N84" t="s">
        <v>1898</v>
      </c>
      <c r="O84" s="45" t="s">
        <v>109</v>
      </c>
      <c r="P84" t="s">
        <v>1881</v>
      </c>
      <c r="Q84" s="49" t="s">
        <v>11</v>
      </c>
      <c r="R84" t="s">
        <v>2086</v>
      </c>
      <c r="S84" s="47" t="s">
        <v>110</v>
      </c>
      <c r="T84" t="s">
        <v>1882</v>
      </c>
      <c r="U84" s="47"/>
      <c r="V84">
        <v>2011</v>
      </c>
      <c r="W84" s="45" t="s">
        <v>109</v>
      </c>
      <c r="X84" t="s">
        <v>1883</v>
      </c>
      <c r="Y84" s="49" t="s">
        <v>11</v>
      </c>
      <c r="Z84" t="s">
        <v>2107</v>
      </c>
      <c r="AA84" s="47" t="s">
        <v>110</v>
      </c>
      <c r="AB84" t="s">
        <v>1884</v>
      </c>
      <c r="AC84" s="49" t="s">
        <v>11</v>
      </c>
      <c r="AD84" t="s">
        <v>2112</v>
      </c>
      <c r="AE84" s="47" t="s">
        <v>110</v>
      </c>
      <c r="AF84" t="s">
        <v>1885</v>
      </c>
      <c r="AG84" s="47"/>
      <c r="AH84" t="s">
        <v>2189</v>
      </c>
      <c r="AI84" s="45" t="s">
        <v>109</v>
      </c>
      <c r="AJ84" t="s">
        <v>1886</v>
      </c>
      <c r="AK84" s="48"/>
      <c r="AL84" t="s">
        <v>2376</v>
      </c>
      <c r="AM84" s="45" t="s">
        <v>109</v>
      </c>
      <c r="AN84" t="s">
        <v>1887</v>
      </c>
      <c r="AO84" s="49" t="s">
        <v>11</v>
      </c>
      <c r="AP84">
        <v>6410.81</v>
      </c>
      <c r="AQ84" s="47" t="s">
        <v>110</v>
      </c>
      <c r="AR84" t="s">
        <v>1888</v>
      </c>
      <c r="AS84" s="49" t="s">
        <v>11</v>
      </c>
      <c r="AT84" t="s">
        <v>3773</v>
      </c>
      <c r="AU84" s="47" t="s">
        <v>110</v>
      </c>
      <c r="AV84" t="s">
        <v>1889</v>
      </c>
      <c r="AW84" s="48" t="s">
        <v>91</v>
      </c>
      <c r="AX84" t="s">
        <v>1890</v>
      </c>
      <c r="AY84" s="47" t="s">
        <v>11</v>
      </c>
      <c r="AZ84" t="s">
        <v>4030</v>
      </c>
      <c r="BA84" s="47" t="s">
        <v>110</v>
      </c>
      <c r="BB84" t="s">
        <v>1891</v>
      </c>
      <c r="BC84" s="49" t="s">
        <v>11</v>
      </c>
      <c r="BD84" t="s">
        <v>5316</v>
      </c>
      <c r="BE84" s="47" t="s">
        <v>110</v>
      </c>
      <c r="BF84" t="s">
        <v>1892</v>
      </c>
      <c r="BG84">
        <v>9935.57</v>
      </c>
      <c r="BH84" s="48" t="s">
        <v>95</v>
      </c>
      <c r="BI84" t="s">
        <v>1894</v>
      </c>
      <c r="BJ84" s="48" t="s">
        <v>91</v>
      </c>
      <c r="BK84" t="s">
        <v>1893</v>
      </c>
      <c r="BL84">
        <v>6410.81</v>
      </c>
      <c r="BM84" s="47" t="s">
        <v>0</v>
      </c>
      <c r="BN84" t="s">
        <v>1895</v>
      </c>
      <c r="BO84">
        <v>5297.52</v>
      </c>
      <c r="BP84" s="48" t="s">
        <v>12</v>
      </c>
      <c r="BQ84" s="48" t="s">
        <v>95</v>
      </c>
    </row>
    <row r="85" spans="1:69" ht="13.2" x14ac:dyDescent="0.25">
      <c r="A85" s="44" t="s">
        <v>10</v>
      </c>
      <c r="B85" t="s">
        <v>5702</v>
      </c>
      <c r="C85" s="45" t="s">
        <v>109</v>
      </c>
      <c r="D85" t="s">
        <v>493</v>
      </c>
      <c r="E85" s="49" t="s">
        <v>11</v>
      </c>
      <c r="F85" t="s">
        <v>186</v>
      </c>
      <c r="G85" s="47" t="s">
        <v>110</v>
      </c>
      <c r="H85" t="s">
        <v>494</v>
      </c>
      <c r="I85" s="49" t="s">
        <v>11</v>
      </c>
      <c r="J85" t="s">
        <v>570</v>
      </c>
      <c r="K85" s="47" t="s">
        <v>110</v>
      </c>
      <c r="L85" t="s">
        <v>1880</v>
      </c>
      <c r="M85" s="48"/>
      <c r="N85" t="s">
        <v>1965</v>
      </c>
      <c r="O85" s="45" t="s">
        <v>109</v>
      </c>
      <c r="P85" t="s">
        <v>1881</v>
      </c>
      <c r="Q85" s="49" t="s">
        <v>11</v>
      </c>
      <c r="R85" t="s">
        <v>2094</v>
      </c>
      <c r="S85" s="47" t="s">
        <v>110</v>
      </c>
      <c r="T85" t="s">
        <v>1882</v>
      </c>
      <c r="U85" s="47"/>
      <c r="V85">
        <v>1998</v>
      </c>
      <c r="W85" s="45" t="s">
        <v>109</v>
      </c>
      <c r="X85" t="s">
        <v>1883</v>
      </c>
      <c r="Y85" s="49" t="s">
        <v>11</v>
      </c>
      <c r="Z85" t="s">
        <v>2108</v>
      </c>
      <c r="AA85" s="47" t="s">
        <v>110</v>
      </c>
      <c r="AB85" t="s">
        <v>1884</v>
      </c>
      <c r="AC85" s="49" t="s">
        <v>11</v>
      </c>
      <c r="AD85" t="s">
        <v>2113</v>
      </c>
      <c r="AE85" s="47" t="s">
        <v>110</v>
      </c>
      <c r="AF85" t="s">
        <v>1885</v>
      </c>
      <c r="AG85" s="47"/>
      <c r="AH85" t="s">
        <v>2190</v>
      </c>
      <c r="AI85" s="45" t="s">
        <v>109</v>
      </c>
      <c r="AJ85" t="s">
        <v>1886</v>
      </c>
      <c r="AK85" s="48"/>
      <c r="AL85" t="s">
        <v>2377</v>
      </c>
      <c r="AM85" s="45" t="s">
        <v>109</v>
      </c>
      <c r="AN85" t="s">
        <v>1887</v>
      </c>
      <c r="AO85" s="49" t="s">
        <v>11</v>
      </c>
      <c r="AP85">
        <v>8352.85</v>
      </c>
      <c r="AQ85" s="47" t="s">
        <v>110</v>
      </c>
      <c r="AR85" t="s">
        <v>1888</v>
      </c>
      <c r="AS85" s="49" t="s">
        <v>11</v>
      </c>
      <c r="AT85" t="s">
        <v>3774</v>
      </c>
      <c r="AU85" s="47" t="s">
        <v>110</v>
      </c>
      <c r="AV85" t="s">
        <v>1889</v>
      </c>
      <c r="AW85" s="48" t="s">
        <v>91</v>
      </c>
      <c r="AX85" t="s">
        <v>1890</v>
      </c>
      <c r="AY85" s="47" t="s">
        <v>11</v>
      </c>
      <c r="AZ85" t="s">
        <v>4031</v>
      </c>
      <c r="BA85" s="47" t="s">
        <v>110</v>
      </c>
      <c r="BB85" t="s">
        <v>1891</v>
      </c>
      <c r="BC85" s="49" t="s">
        <v>11</v>
      </c>
      <c r="BD85" t="s">
        <v>5316</v>
      </c>
      <c r="BE85" s="47" t="s">
        <v>110</v>
      </c>
      <c r="BF85" t="s">
        <v>1892</v>
      </c>
      <c r="BG85">
        <v>16915.13</v>
      </c>
      <c r="BH85" s="48" t="s">
        <v>95</v>
      </c>
      <c r="BI85" t="s">
        <v>1894</v>
      </c>
      <c r="BJ85" s="48" t="s">
        <v>91</v>
      </c>
      <c r="BK85" t="s">
        <v>1893</v>
      </c>
      <c r="BL85">
        <v>8352.85</v>
      </c>
      <c r="BM85" s="47" t="s">
        <v>0</v>
      </c>
      <c r="BN85" t="s">
        <v>1895</v>
      </c>
      <c r="BO85">
        <v>5822.95</v>
      </c>
      <c r="BP85" s="48" t="s">
        <v>12</v>
      </c>
      <c r="BQ85" s="48" t="s">
        <v>95</v>
      </c>
    </row>
    <row r="86" spans="1:69" ht="13.2" x14ac:dyDescent="0.25">
      <c r="A86" s="44" t="s">
        <v>10</v>
      </c>
      <c r="B86" t="s">
        <v>5703</v>
      </c>
      <c r="C86" s="45" t="s">
        <v>109</v>
      </c>
      <c r="D86" t="s">
        <v>493</v>
      </c>
      <c r="E86" s="49" t="s">
        <v>11</v>
      </c>
      <c r="F86" t="s">
        <v>158</v>
      </c>
      <c r="G86" s="47" t="s">
        <v>110</v>
      </c>
      <c r="H86" t="s">
        <v>494</v>
      </c>
      <c r="I86" s="49" t="s">
        <v>11</v>
      </c>
      <c r="J86" t="s">
        <v>571</v>
      </c>
      <c r="K86" s="47" t="s">
        <v>110</v>
      </c>
      <c r="L86" t="s">
        <v>1880</v>
      </c>
      <c r="M86" s="48"/>
      <c r="N86" t="s">
        <v>1966</v>
      </c>
      <c r="O86" s="45" t="s">
        <v>109</v>
      </c>
      <c r="P86" t="s">
        <v>1881</v>
      </c>
      <c r="Q86" s="49" t="s">
        <v>11</v>
      </c>
      <c r="R86" t="s">
        <v>2001</v>
      </c>
      <c r="S86" s="47" t="s">
        <v>110</v>
      </c>
      <c r="T86" t="s">
        <v>1882</v>
      </c>
      <c r="U86" s="47"/>
      <c r="V86">
        <v>2002</v>
      </c>
      <c r="W86" s="45" t="s">
        <v>109</v>
      </c>
      <c r="X86" t="s">
        <v>1883</v>
      </c>
      <c r="Y86" s="49" t="s">
        <v>11</v>
      </c>
      <c r="Z86" t="s">
        <v>2108</v>
      </c>
      <c r="AA86" s="47" t="s">
        <v>110</v>
      </c>
      <c r="AB86" t="s">
        <v>1884</v>
      </c>
      <c r="AC86" s="49" t="s">
        <v>11</v>
      </c>
      <c r="AD86" t="s">
        <v>2117</v>
      </c>
      <c r="AE86" s="47" t="s">
        <v>110</v>
      </c>
      <c r="AF86" t="s">
        <v>1885</v>
      </c>
      <c r="AG86" s="47"/>
      <c r="AH86" t="s">
        <v>2191</v>
      </c>
      <c r="AI86" s="45" t="s">
        <v>109</v>
      </c>
      <c r="AJ86" t="s">
        <v>1886</v>
      </c>
      <c r="AK86" s="48"/>
      <c r="AL86" t="s">
        <v>2378</v>
      </c>
      <c r="AM86" s="45" t="s">
        <v>109</v>
      </c>
      <c r="AN86" t="s">
        <v>1887</v>
      </c>
      <c r="AO86" s="49" t="s">
        <v>11</v>
      </c>
      <c r="AP86">
        <v>8769.4500000000007</v>
      </c>
      <c r="AQ86" s="47" t="s">
        <v>110</v>
      </c>
      <c r="AR86" t="s">
        <v>1888</v>
      </c>
      <c r="AS86" s="49" t="s">
        <v>11</v>
      </c>
      <c r="AT86" t="s">
        <v>3775</v>
      </c>
      <c r="AU86" s="47" t="s">
        <v>110</v>
      </c>
      <c r="AV86" t="s">
        <v>1889</v>
      </c>
      <c r="AW86" s="48" t="s">
        <v>91</v>
      </c>
      <c r="AX86" t="s">
        <v>1890</v>
      </c>
      <c r="AY86" s="47" t="s">
        <v>11</v>
      </c>
      <c r="AZ86" t="s">
        <v>4032</v>
      </c>
      <c r="BA86" s="47" t="s">
        <v>110</v>
      </c>
      <c r="BB86" t="s">
        <v>1891</v>
      </c>
      <c r="BC86" s="49" t="s">
        <v>11</v>
      </c>
      <c r="BD86" t="s">
        <v>5318</v>
      </c>
      <c r="BE86" s="47" t="s">
        <v>110</v>
      </c>
      <c r="BF86" t="s">
        <v>1892</v>
      </c>
      <c r="BG86">
        <v>15248.17</v>
      </c>
      <c r="BH86" s="48" t="s">
        <v>95</v>
      </c>
      <c r="BI86" t="s">
        <v>1894</v>
      </c>
      <c r="BJ86" s="48" t="s">
        <v>91</v>
      </c>
      <c r="BK86" t="s">
        <v>1893</v>
      </c>
      <c r="BL86">
        <v>8769.4500000000007</v>
      </c>
      <c r="BM86" s="47" t="s">
        <v>0</v>
      </c>
      <c r="BN86" t="s">
        <v>1895</v>
      </c>
      <c r="BO86">
        <v>5421.99</v>
      </c>
      <c r="BP86" s="48" t="s">
        <v>12</v>
      </c>
      <c r="BQ86" s="48" t="s">
        <v>95</v>
      </c>
    </row>
    <row r="87" spans="1:69" ht="13.2" x14ac:dyDescent="0.25">
      <c r="A87" s="44" t="s">
        <v>10</v>
      </c>
      <c r="B87" t="s">
        <v>5704</v>
      </c>
      <c r="C87" s="45" t="s">
        <v>109</v>
      </c>
      <c r="D87" t="s">
        <v>493</v>
      </c>
      <c r="E87" s="49" t="s">
        <v>11</v>
      </c>
      <c r="F87" t="s">
        <v>187</v>
      </c>
      <c r="G87" s="47" t="s">
        <v>110</v>
      </c>
      <c r="H87" t="s">
        <v>494</v>
      </c>
      <c r="I87" s="49" t="s">
        <v>11</v>
      </c>
      <c r="J87" t="s">
        <v>572</v>
      </c>
      <c r="K87" s="47" t="s">
        <v>110</v>
      </c>
      <c r="L87" t="s">
        <v>1880</v>
      </c>
      <c r="M87" s="48"/>
      <c r="N87" t="s">
        <v>1967</v>
      </c>
      <c r="O87" s="45" t="s">
        <v>109</v>
      </c>
      <c r="P87" t="s">
        <v>1881</v>
      </c>
      <c r="Q87" s="49" t="s">
        <v>11</v>
      </c>
      <c r="R87" t="s">
        <v>2094</v>
      </c>
      <c r="S87" s="47" t="s">
        <v>110</v>
      </c>
      <c r="T87" t="s">
        <v>1882</v>
      </c>
      <c r="U87" s="47"/>
      <c r="V87">
        <v>2011</v>
      </c>
      <c r="W87" s="45" t="s">
        <v>109</v>
      </c>
      <c r="X87" t="s">
        <v>1883</v>
      </c>
      <c r="Y87" s="49" t="s">
        <v>11</v>
      </c>
      <c r="Z87" t="s">
        <v>2108</v>
      </c>
      <c r="AA87" s="47" t="s">
        <v>110</v>
      </c>
      <c r="AB87" t="s">
        <v>1884</v>
      </c>
      <c r="AC87" s="49" t="s">
        <v>11</v>
      </c>
      <c r="AD87" t="s">
        <v>2113</v>
      </c>
      <c r="AE87" s="47" t="s">
        <v>110</v>
      </c>
      <c r="AF87" t="s">
        <v>1885</v>
      </c>
      <c r="AG87" s="47"/>
      <c r="AH87" t="s">
        <v>2192</v>
      </c>
      <c r="AI87" s="45" t="s">
        <v>109</v>
      </c>
      <c r="AJ87" t="s">
        <v>1886</v>
      </c>
      <c r="AK87" s="48"/>
      <c r="AL87" t="s">
        <v>2379</v>
      </c>
      <c r="AM87" s="45" t="s">
        <v>109</v>
      </c>
      <c r="AN87" t="s">
        <v>1887</v>
      </c>
      <c r="AO87" s="49" t="s">
        <v>11</v>
      </c>
      <c r="AP87">
        <v>6004.86</v>
      </c>
      <c r="AQ87" s="47" t="s">
        <v>110</v>
      </c>
      <c r="AR87" t="s">
        <v>1888</v>
      </c>
      <c r="AS87" s="49" t="s">
        <v>11</v>
      </c>
      <c r="AT87" t="s">
        <v>3776</v>
      </c>
      <c r="AU87" s="47" t="s">
        <v>110</v>
      </c>
      <c r="AV87" t="s">
        <v>1889</v>
      </c>
      <c r="AW87" s="48" t="s">
        <v>91</v>
      </c>
      <c r="AX87" t="s">
        <v>1890</v>
      </c>
      <c r="AY87" s="47" t="s">
        <v>11</v>
      </c>
      <c r="AZ87" t="s">
        <v>4033</v>
      </c>
      <c r="BA87" s="47" t="s">
        <v>110</v>
      </c>
      <c r="BB87" t="s">
        <v>1891</v>
      </c>
      <c r="BC87" s="49" t="s">
        <v>11</v>
      </c>
      <c r="BD87" t="s">
        <v>5318</v>
      </c>
      <c r="BE87" s="47" t="s">
        <v>110</v>
      </c>
      <c r="BF87" t="s">
        <v>1892</v>
      </c>
      <c r="BG87">
        <v>8408.7999999999993</v>
      </c>
      <c r="BH87" s="48" t="s">
        <v>95</v>
      </c>
      <c r="BI87" t="s">
        <v>1894</v>
      </c>
      <c r="BJ87" s="48" t="s">
        <v>91</v>
      </c>
      <c r="BK87" t="s">
        <v>1893</v>
      </c>
      <c r="BL87">
        <v>6004.86</v>
      </c>
      <c r="BM87" s="47" t="s">
        <v>0</v>
      </c>
      <c r="BN87" t="s">
        <v>1895</v>
      </c>
      <c r="BO87">
        <v>4273.0600000000004</v>
      </c>
      <c r="BP87" s="48" t="s">
        <v>12</v>
      </c>
      <c r="BQ87" s="48" t="s">
        <v>95</v>
      </c>
    </row>
    <row r="88" spans="1:69" ht="13.2" x14ac:dyDescent="0.25">
      <c r="A88" s="44" t="s">
        <v>10</v>
      </c>
      <c r="B88" t="s">
        <v>5705</v>
      </c>
      <c r="C88" s="45" t="s">
        <v>109</v>
      </c>
      <c r="D88" t="s">
        <v>493</v>
      </c>
      <c r="E88" s="49" t="s">
        <v>11</v>
      </c>
      <c r="F88" t="s">
        <v>188</v>
      </c>
      <c r="G88" s="47" t="s">
        <v>110</v>
      </c>
      <c r="H88" t="s">
        <v>494</v>
      </c>
      <c r="I88" s="49" t="s">
        <v>11</v>
      </c>
      <c r="J88" t="s">
        <v>573</v>
      </c>
      <c r="K88" s="47" t="s">
        <v>110</v>
      </c>
      <c r="L88" t="s">
        <v>1880</v>
      </c>
      <c r="M88" s="48"/>
      <c r="N88" t="s">
        <v>1968</v>
      </c>
      <c r="O88" s="45" t="s">
        <v>109</v>
      </c>
      <c r="P88" t="s">
        <v>1881</v>
      </c>
      <c r="Q88" s="49" t="s">
        <v>11</v>
      </c>
      <c r="R88" t="s">
        <v>2088</v>
      </c>
      <c r="S88" s="47" t="s">
        <v>110</v>
      </c>
      <c r="T88" t="s">
        <v>1882</v>
      </c>
      <c r="U88" s="47"/>
      <c r="V88">
        <v>2006</v>
      </c>
      <c r="W88" s="45" t="s">
        <v>109</v>
      </c>
      <c r="X88" t="s">
        <v>1883</v>
      </c>
      <c r="Y88" s="49" t="s">
        <v>11</v>
      </c>
      <c r="Z88" t="s">
        <v>2107</v>
      </c>
      <c r="AA88" s="47" t="s">
        <v>110</v>
      </c>
      <c r="AB88" t="s">
        <v>1884</v>
      </c>
      <c r="AC88" s="49" t="s">
        <v>11</v>
      </c>
      <c r="AD88" t="s">
        <v>2124</v>
      </c>
      <c r="AE88" s="47" t="s">
        <v>110</v>
      </c>
      <c r="AF88" t="s">
        <v>1885</v>
      </c>
      <c r="AG88" s="47"/>
      <c r="AH88" t="s">
        <v>2193</v>
      </c>
      <c r="AI88" s="45" t="s">
        <v>109</v>
      </c>
      <c r="AJ88" t="s">
        <v>1886</v>
      </c>
      <c r="AK88" s="48"/>
      <c r="AL88" t="s">
        <v>2380</v>
      </c>
      <c r="AM88" s="45" t="s">
        <v>109</v>
      </c>
      <c r="AN88" t="s">
        <v>1887</v>
      </c>
      <c r="AO88" s="49" t="s">
        <v>11</v>
      </c>
      <c r="AP88">
        <v>9176.3700000000008</v>
      </c>
      <c r="AQ88" s="47" t="s">
        <v>110</v>
      </c>
      <c r="AR88" t="s">
        <v>1888</v>
      </c>
      <c r="AS88" s="49" t="s">
        <v>11</v>
      </c>
      <c r="AT88" t="s">
        <v>3777</v>
      </c>
      <c r="AU88" s="47" t="s">
        <v>110</v>
      </c>
      <c r="AV88" t="s">
        <v>1889</v>
      </c>
      <c r="AW88" s="48" t="s">
        <v>91</v>
      </c>
      <c r="AX88" t="s">
        <v>1890</v>
      </c>
      <c r="AY88" s="47" t="s">
        <v>11</v>
      </c>
      <c r="AZ88" t="s">
        <v>4034</v>
      </c>
      <c r="BA88" s="47" t="s">
        <v>110</v>
      </c>
      <c r="BB88" t="s">
        <v>1891</v>
      </c>
      <c r="BC88" s="49" t="s">
        <v>11</v>
      </c>
      <c r="BD88" t="s">
        <v>5316</v>
      </c>
      <c r="BE88" s="47" t="s">
        <v>110</v>
      </c>
      <c r="BF88" t="s">
        <v>1892</v>
      </c>
      <c r="BG88">
        <v>15735.54</v>
      </c>
      <c r="BH88" s="48" t="s">
        <v>95</v>
      </c>
      <c r="BI88" t="s">
        <v>1894</v>
      </c>
      <c r="BJ88" s="48" t="s">
        <v>91</v>
      </c>
      <c r="BK88" t="s">
        <v>1893</v>
      </c>
      <c r="BL88">
        <v>9176.3700000000008</v>
      </c>
      <c r="BM88" s="47" t="s">
        <v>0</v>
      </c>
      <c r="BN88" t="s">
        <v>1895</v>
      </c>
      <c r="BO88">
        <v>4347.47</v>
      </c>
      <c r="BP88" s="48" t="s">
        <v>12</v>
      </c>
      <c r="BQ88" s="48" t="s">
        <v>95</v>
      </c>
    </row>
    <row r="89" spans="1:69" ht="13.2" x14ac:dyDescent="0.25">
      <c r="A89" s="44" t="s">
        <v>10</v>
      </c>
      <c r="B89" t="s">
        <v>5706</v>
      </c>
      <c r="C89" s="45" t="s">
        <v>109</v>
      </c>
      <c r="D89" t="s">
        <v>493</v>
      </c>
      <c r="E89" s="49" t="s">
        <v>11</v>
      </c>
      <c r="F89" t="s">
        <v>189</v>
      </c>
      <c r="G89" s="47" t="s">
        <v>110</v>
      </c>
      <c r="H89" t="s">
        <v>494</v>
      </c>
      <c r="I89" s="49" t="s">
        <v>11</v>
      </c>
      <c r="J89" t="s">
        <v>574</v>
      </c>
      <c r="K89" s="47" t="s">
        <v>110</v>
      </c>
      <c r="L89" t="s">
        <v>1880</v>
      </c>
      <c r="M89" s="48"/>
      <c r="N89" t="s">
        <v>1969</v>
      </c>
      <c r="O89" s="45" t="s">
        <v>109</v>
      </c>
      <c r="P89" t="s">
        <v>1881</v>
      </c>
      <c r="Q89" s="49" t="s">
        <v>11</v>
      </c>
      <c r="R89" t="s">
        <v>2084</v>
      </c>
      <c r="S89" s="47" t="s">
        <v>110</v>
      </c>
      <c r="T89" t="s">
        <v>1882</v>
      </c>
      <c r="U89" s="47"/>
      <c r="V89">
        <v>1989</v>
      </c>
      <c r="W89" s="45" t="s">
        <v>109</v>
      </c>
      <c r="X89" t="s">
        <v>1883</v>
      </c>
      <c r="Y89" s="49" t="s">
        <v>11</v>
      </c>
      <c r="Z89" t="s">
        <v>2106</v>
      </c>
      <c r="AA89" s="47" t="s">
        <v>110</v>
      </c>
      <c r="AB89" t="s">
        <v>1884</v>
      </c>
      <c r="AC89" s="49" t="s">
        <v>11</v>
      </c>
      <c r="AD89" t="s">
        <v>2120</v>
      </c>
      <c r="AE89" s="47" t="s">
        <v>110</v>
      </c>
      <c r="AF89" t="s">
        <v>1885</v>
      </c>
      <c r="AG89" s="47"/>
      <c r="AH89" t="s">
        <v>2194</v>
      </c>
      <c r="AI89" s="45" t="s">
        <v>109</v>
      </c>
      <c r="AJ89" t="s">
        <v>1886</v>
      </c>
      <c r="AK89" s="48"/>
      <c r="AL89" t="s">
        <v>2381</v>
      </c>
      <c r="AM89" s="45" t="s">
        <v>109</v>
      </c>
      <c r="AN89" t="s">
        <v>1887</v>
      </c>
      <c r="AO89" s="49" t="s">
        <v>11</v>
      </c>
      <c r="AP89">
        <v>9764.6</v>
      </c>
      <c r="AQ89" s="47" t="s">
        <v>110</v>
      </c>
      <c r="AR89" t="s">
        <v>1888</v>
      </c>
      <c r="AS89" s="49" t="s">
        <v>11</v>
      </c>
      <c r="AT89" t="s">
        <v>3778</v>
      </c>
      <c r="AU89" s="47" t="s">
        <v>110</v>
      </c>
      <c r="AV89" t="s">
        <v>1889</v>
      </c>
      <c r="AW89" s="48" t="s">
        <v>91</v>
      </c>
      <c r="AX89" t="s">
        <v>1890</v>
      </c>
      <c r="AY89" s="47" t="s">
        <v>11</v>
      </c>
      <c r="AZ89" t="s">
        <v>4035</v>
      </c>
      <c r="BA89" s="47" t="s">
        <v>110</v>
      </c>
      <c r="BB89" t="s">
        <v>1891</v>
      </c>
      <c r="BC89" s="49" t="s">
        <v>11</v>
      </c>
      <c r="BD89" t="s">
        <v>5318</v>
      </c>
      <c r="BE89" s="47" t="s">
        <v>110</v>
      </c>
      <c r="BF89" t="s">
        <v>1892</v>
      </c>
      <c r="BG89">
        <v>10049.33</v>
      </c>
      <c r="BH89" s="48" t="s">
        <v>95</v>
      </c>
      <c r="BI89" t="s">
        <v>1894</v>
      </c>
      <c r="BJ89" s="48" t="s">
        <v>91</v>
      </c>
      <c r="BK89" t="s">
        <v>1893</v>
      </c>
      <c r="BL89">
        <v>9764.6</v>
      </c>
      <c r="BM89" s="47" t="s">
        <v>0</v>
      </c>
      <c r="BN89" t="s">
        <v>1895</v>
      </c>
      <c r="BO89">
        <v>5793.95</v>
      </c>
      <c r="BP89" s="48" t="s">
        <v>12</v>
      </c>
      <c r="BQ89" s="48" t="s">
        <v>95</v>
      </c>
    </row>
    <row r="90" spans="1:69" ht="13.2" x14ac:dyDescent="0.25">
      <c r="A90" s="44" t="s">
        <v>10</v>
      </c>
      <c r="B90" t="s">
        <v>5707</v>
      </c>
      <c r="C90" s="45" t="s">
        <v>109</v>
      </c>
      <c r="D90" t="s">
        <v>493</v>
      </c>
      <c r="E90" s="49" t="s">
        <v>11</v>
      </c>
      <c r="F90" t="s">
        <v>190</v>
      </c>
      <c r="G90" s="47" t="s">
        <v>110</v>
      </c>
      <c r="H90" t="s">
        <v>494</v>
      </c>
      <c r="I90" s="49" t="s">
        <v>11</v>
      </c>
      <c r="J90" t="s">
        <v>575</v>
      </c>
      <c r="K90" s="47" t="s">
        <v>110</v>
      </c>
      <c r="L90" t="s">
        <v>1880</v>
      </c>
      <c r="M90" s="48"/>
      <c r="N90" t="s">
        <v>1970</v>
      </c>
      <c r="O90" s="45" t="s">
        <v>109</v>
      </c>
      <c r="P90" t="s">
        <v>1881</v>
      </c>
      <c r="Q90" s="49" t="s">
        <v>11</v>
      </c>
      <c r="R90" t="s">
        <v>2092</v>
      </c>
      <c r="S90" s="47" t="s">
        <v>110</v>
      </c>
      <c r="T90" t="s">
        <v>1882</v>
      </c>
      <c r="U90" s="47"/>
      <c r="V90">
        <v>2001</v>
      </c>
      <c r="W90" s="45" t="s">
        <v>109</v>
      </c>
      <c r="X90" t="s">
        <v>1883</v>
      </c>
      <c r="Y90" s="49" t="s">
        <v>11</v>
      </c>
      <c r="Z90" t="s">
        <v>2107</v>
      </c>
      <c r="AA90" s="47" t="s">
        <v>110</v>
      </c>
      <c r="AB90" t="s">
        <v>1884</v>
      </c>
      <c r="AC90" s="49" t="s">
        <v>11</v>
      </c>
      <c r="AD90" t="s">
        <v>2114</v>
      </c>
      <c r="AE90" s="47" t="s">
        <v>110</v>
      </c>
      <c r="AF90" t="s">
        <v>1885</v>
      </c>
      <c r="AG90" s="47"/>
      <c r="AH90" t="s">
        <v>2195</v>
      </c>
      <c r="AI90" s="45" t="s">
        <v>109</v>
      </c>
      <c r="AJ90" t="s">
        <v>1886</v>
      </c>
      <c r="AK90" s="48"/>
      <c r="AL90" t="s">
        <v>2382</v>
      </c>
      <c r="AM90" s="45" t="s">
        <v>109</v>
      </c>
      <c r="AN90" t="s">
        <v>1887</v>
      </c>
      <c r="AO90" s="49" t="s">
        <v>11</v>
      </c>
      <c r="AP90">
        <v>9181.85</v>
      </c>
      <c r="AQ90" s="47" t="s">
        <v>110</v>
      </c>
      <c r="AR90" t="s">
        <v>1888</v>
      </c>
      <c r="AS90" s="49" t="s">
        <v>11</v>
      </c>
      <c r="AT90" t="s">
        <v>3779</v>
      </c>
      <c r="AU90" s="47" t="s">
        <v>110</v>
      </c>
      <c r="AV90" t="s">
        <v>1889</v>
      </c>
      <c r="AW90" s="48" t="s">
        <v>91</v>
      </c>
      <c r="AX90" t="s">
        <v>1890</v>
      </c>
      <c r="AY90" s="47" t="s">
        <v>11</v>
      </c>
      <c r="AZ90" t="s">
        <v>4036</v>
      </c>
      <c r="BA90" s="47" t="s">
        <v>110</v>
      </c>
      <c r="BB90" t="s">
        <v>1891</v>
      </c>
      <c r="BC90" s="49" t="s">
        <v>11</v>
      </c>
      <c r="BD90" t="s">
        <v>5318</v>
      </c>
      <c r="BE90" s="47" t="s">
        <v>110</v>
      </c>
      <c r="BF90" t="s">
        <v>1892</v>
      </c>
      <c r="BG90">
        <v>11053.15</v>
      </c>
      <c r="BH90" s="48" t="s">
        <v>95</v>
      </c>
      <c r="BI90" t="s">
        <v>1894</v>
      </c>
      <c r="BJ90" s="48" t="s">
        <v>91</v>
      </c>
      <c r="BK90" t="s">
        <v>1893</v>
      </c>
      <c r="BL90">
        <v>9181.85</v>
      </c>
      <c r="BM90" s="47" t="s">
        <v>0</v>
      </c>
      <c r="BN90" t="s">
        <v>1895</v>
      </c>
      <c r="BO90">
        <v>5133.6099999999997</v>
      </c>
      <c r="BP90" s="48" t="s">
        <v>12</v>
      </c>
      <c r="BQ90" s="48" t="s">
        <v>95</v>
      </c>
    </row>
    <row r="91" spans="1:69" ht="13.2" x14ac:dyDescent="0.25">
      <c r="A91" s="44" t="s">
        <v>10</v>
      </c>
      <c r="B91" t="s">
        <v>5708</v>
      </c>
      <c r="C91" s="45" t="s">
        <v>109</v>
      </c>
      <c r="D91" t="s">
        <v>493</v>
      </c>
      <c r="E91" s="49" t="s">
        <v>11</v>
      </c>
      <c r="F91" t="s">
        <v>191</v>
      </c>
      <c r="G91" s="47" t="s">
        <v>110</v>
      </c>
      <c r="H91" t="s">
        <v>494</v>
      </c>
      <c r="I91" s="49" t="s">
        <v>11</v>
      </c>
      <c r="J91" t="s">
        <v>576</v>
      </c>
      <c r="K91" s="47" t="s">
        <v>110</v>
      </c>
      <c r="L91" t="s">
        <v>1880</v>
      </c>
      <c r="M91" s="48"/>
      <c r="N91" t="s">
        <v>1971</v>
      </c>
      <c r="O91" s="45" t="s">
        <v>109</v>
      </c>
      <c r="P91" t="s">
        <v>1881</v>
      </c>
      <c r="Q91" s="49" t="s">
        <v>11</v>
      </c>
      <c r="R91" t="s">
        <v>2096</v>
      </c>
      <c r="S91" s="47" t="s">
        <v>110</v>
      </c>
      <c r="T91" t="s">
        <v>1882</v>
      </c>
      <c r="U91" s="47"/>
      <c r="V91">
        <v>1998</v>
      </c>
      <c r="W91" s="45" t="s">
        <v>109</v>
      </c>
      <c r="X91" t="s">
        <v>1883</v>
      </c>
      <c r="Y91" s="49" t="s">
        <v>11</v>
      </c>
      <c r="Z91" t="s">
        <v>2107</v>
      </c>
      <c r="AA91" s="47" t="s">
        <v>110</v>
      </c>
      <c r="AB91" t="s">
        <v>1884</v>
      </c>
      <c r="AC91" s="49" t="s">
        <v>11</v>
      </c>
      <c r="AD91" t="s">
        <v>2116</v>
      </c>
      <c r="AE91" s="47" t="s">
        <v>110</v>
      </c>
      <c r="AF91" t="s">
        <v>1885</v>
      </c>
      <c r="AG91" s="47"/>
      <c r="AH91" t="s">
        <v>2196</v>
      </c>
      <c r="AI91" s="45" t="s">
        <v>109</v>
      </c>
      <c r="AJ91" t="s">
        <v>1886</v>
      </c>
      <c r="AK91" s="48"/>
      <c r="AL91" t="s">
        <v>2383</v>
      </c>
      <c r="AM91" s="45" t="s">
        <v>109</v>
      </c>
      <c r="AN91" t="s">
        <v>1887</v>
      </c>
      <c r="AO91" s="49" t="s">
        <v>11</v>
      </c>
      <c r="AP91">
        <v>7368.08</v>
      </c>
      <c r="AQ91" s="47" t="s">
        <v>110</v>
      </c>
      <c r="AR91" t="s">
        <v>1888</v>
      </c>
      <c r="AS91" s="49" t="s">
        <v>11</v>
      </c>
      <c r="AT91" t="s">
        <v>3780</v>
      </c>
      <c r="AU91" s="47" t="s">
        <v>110</v>
      </c>
      <c r="AV91" t="s">
        <v>1889</v>
      </c>
      <c r="AW91" s="48" t="s">
        <v>91</v>
      </c>
      <c r="AX91" t="s">
        <v>1890</v>
      </c>
      <c r="AY91" s="47" t="s">
        <v>11</v>
      </c>
      <c r="AZ91" t="s">
        <v>4037</v>
      </c>
      <c r="BA91" s="47" t="s">
        <v>110</v>
      </c>
      <c r="BB91" t="s">
        <v>1891</v>
      </c>
      <c r="BC91" s="49" t="s">
        <v>11</v>
      </c>
      <c r="BD91" t="s">
        <v>5316</v>
      </c>
      <c r="BE91" s="47" t="s">
        <v>110</v>
      </c>
      <c r="BF91" t="s">
        <v>1892</v>
      </c>
      <c r="BG91">
        <v>9486.14</v>
      </c>
      <c r="BH91" s="48" t="s">
        <v>95</v>
      </c>
      <c r="BI91" t="s">
        <v>1894</v>
      </c>
      <c r="BJ91" s="48" t="s">
        <v>91</v>
      </c>
      <c r="BK91" t="s">
        <v>1893</v>
      </c>
      <c r="BL91">
        <v>7368.08</v>
      </c>
      <c r="BM91" s="47" t="s">
        <v>0</v>
      </c>
      <c r="BN91" t="s">
        <v>1895</v>
      </c>
      <c r="BO91">
        <v>6232.48</v>
      </c>
      <c r="BP91" s="48" t="s">
        <v>12</v>
      </c>
      <c r="BQ91" s="48" t="s">
        <v>95</v>
      </c>
    </row>
    <row r="92" spans="1:69" ht="13.2" x14ac:dyDescent="0.25">
      <c r="A92" s="44" t="s">
        <v>10</v>
      </c>
      <c r="B92" t="s">
        <v>5709</v>
      </c>
      <c r="C92" s="45" t="s">
        <v>109</v>
      </c>
      <c r="D92" t="s">
        <v>493</v>
      </c>
      <c r="E92" s="49" t="s">
        <v>11</v>
      </c>
      <c r="F92" t="s">
        <v>192</v>
      </c>
      <c r="G92" s="47" t="s">
        <v>110</v>
      </c>
      <c r="H92" t="s">
        <v>494</v>
      </c>
      <c r="I92" s="49" t="s">
        <v>11</v>
      </c>
      <c r="J92" t="s">
        <v>577</v>
      </c>
      <c r="K92" s="47" t="s">
        <v>110</v>
      </c>
      <c r="L92" t="s">
        <v>1880</v>
      </c>
      <c r="M92" s="48"/>
      <c r="N92" t="s">
        <v>1972</v>
      </c>
      <c r="O92" s="45" t="s">
        <v>109</v>
      </c>
      <c r="P92" t="s">
        <v>1881</v>
      </c>
      <c r="Q92" s="49" t="s">
        <v>11</v>
      </c>
      <c r="R92" t="s">
        <v>2098</v>
      </c>
      <c r="S92" s="47" t="s">
        <v>110</v>
      </c>
      <c r="T92" t="s">
        <v>1882</v>
      </c>
      <c r="U92" s="47"/>
      <c r="V92">
        <v>2005</v>
      </c>
      <c r="W92" s="45" t="s">
        <v>109</v>
      </c>
      <c r="X92" t="s">
        <v>1883</v>
      </c>
      <c r="Y92" s="49" t="s">
        <v>11</v>
      </c>
      <c r="Z92" t="s">
        <v>2107</v>
      </c>
      <c r="AA92" s="47" t="s">
        <v>110</v>
      </c>
      <c r="AB92" t="s">
        <v>1884</v>
      </c>
      <c r="AC92" s="49" t="s">
        <v>11</v>
      </c>
      <c r="AD92" t="s">
        <v>2121</v>
      </c>
      <c r="AE92" s="47" t="s">
        <v>110</v>
      </c>
      <c r="AF92" t="s">
        <v>1885</v>
      </c>
      <c r="AG92" s="47"/>
      <c r="AH92" t="s">
        <v>2197</v>
      </c>
      <c r="AI92" s="45" t="s">
        <v>109</v>
      </c>
      <c r="AJ92" t="s">
        <v>1886</v>
      </c>
      <c r="AK92" s="48"/>
      <c r="AL92" t="s">
        <v>2384</v>
      </c>
      <c r="AM92" s="45" t="s">
        <v>109</v>
      </c>
      <c r="AN92" t="s">
        <v>1887</v>
      </c>
      <c r="AO92" s="49" t="s">
        <v>11</v>
      </c>
      <c r="AP92">
        <v>5550.43</v>
      </c>
      <c r="AQ92" s="47" t="s">
        <v>110</v>
      </c>
      <c r="AR92" t="s">
        <v>1888</v>
      </c>
      <c r="AS92" s="49" t="s">
        <v>11</v>
      </c>
      <c r="AT92" t="s">
        <v>3781</v>
      </c>
      <c r="AU92" s="47" t="s">
        <v>110</v>
      </c>
      <c r="AV92" t="s">
        <v>1889</v>
      </c>
      <c r="AW92" s="48" t="s">
        <v>91</v>
      </c>
      <c r="AX92" t="s">
        <v>1890</v>
      </c>
      <c r="AY92" s="47" t="s">
        <v>11</v>
      </c>
      <c r="AZ92" t="s">
        <v>4038</v>
      </c>
      <c r="BA92" s="47" t="s">
        <v>110</v>
      </c>
      <c r="BB92" t="s">
        <v>1891</v>
      </c>
      <c r="BC92" s="49" t="s">
        <v>11</v>
      </c>
      <c r="BD92" t="s">
        <v>5316</v>
      </c>
      <c r="BE92" s="47" t="s">
        <v>110</v>
      </c>
      <c r="BF92" t="s">
        <v>1892</v>
      </c>
      <c r="BG92">
        <v>19180.2</v>
      </c>
      <c r="BH92" s="48" t="s">
        <v>95</v>
      </c>
      <c r="BI92" t="s">
        <v>1894</v>
      </c>
      <c r="BJ92" s="48" t="s">
        <v>91</v>
      </c>
      <c r="BK92" t="s">
        <v>1893</v>
      </c>
      <c r="BL92">
        <v>5550.43</v>
      </c>
      <c r="BM92" s="47" t="s">
        <v>0</v>
      </c>
      <c r="BN92" t="s">
        <v>1895</v>
      </c>
      <c r="BO92">
        <v>5620.33</v>
      </c>
      <c r="BP92" s="48" t="s">
        <v>12</v>
      </c>
      <c r="BQ92" s="48" t="s">
        <v>95</v>
      </c>
    </row>
    <row r="93" spans="1:69" ht="13.2" x14ac:dyDescent="0.25">
      <c r="A93" s="44" t="s">
        <v>10</v>
      </c>
      <c r="B93" t="s">
        <v>5710</v>
      </c>
      <c r="C93" s="45" t="s">
        <v>109</v>
      </c>
      <c r="D93" t="s">
        <v>493</v>
      </c>
      <c r="E93" s="49" t="s">
        <v>11</v>
      </c>
      <c r="F93" t="s">
        <v>193</v>
      </c>
      <c r="G93" s="47" t="s">
        <v>110</v>
      </c>
      <c r="H93" t="s">
        <v>494</v>
      </c>
      <c r="I93" s="49" t="s">
        <v>11</v>
      </c>
      <c r="J93" t="s">
        <v>578</v>
      </c>
      <c r="K93" s="47" t="s">
        <v>110</v>
      </c>
      <c r="L93" t="s">
        <v>1880</v>
      </c>
      <c r="M93" s="48"/>
      <c r="N93" t="s">
        <v>1973</v>
      </c>
      <c r="O93" s="45" t="s">
        <v>109</v>
      </c>
      <c r="P93" t="s">
        <v>1881</v>
      </c>
      <c r="Q93" s="49" t="s">
        <v>11</v>
      </c>
      <c r="R93" t="s">
        <v>2088</v>
      </c>
      <c r="S93" s="47" t="s">
        <v>110</v>
      </c>
      <c r="T93" t="s">
        <v>1882</v>
      </c>
      <c r="U93" s="47"/>
      <c r="V93">
        <v>1996</v>
      </c>
      <c r="W93" s="45" t="s">
        <v>109</v>
      </c>
      <c r="X93" t="s">
        <v>1883</v>
      </c>
      <c r="Y93" s="49" t="s">
        <v>11</v>
      </c>
      <c r="Z93" t="s">
        <v>2108</v>
      </c>
      <c r="AA93" s="47" t="s">
        <v>110</v>
      </c>
      <c r="AB93" t="s">
        <v>1884</v>
      </c>
      <c r="AC93" s="49" t="s">
        <v>11</v>
      </c>
      <c r="AD93" t="s">
        <v>2120</v>
      </c>
      <c r="AE93" s="47" t="s">
        <v>110</v>
      </c>
      <c r="AF93" t="s">
        <v>1885</v>
      </c>
      <c r="AG93" s="47"/>
      <c r="AH93" t="s">
        <v>2198</v>
      </c>
      <c r="AI93" s="45" t="s">
        <v>109</v>
      </c>
      <c r="AJ93" t="s">
        <v>1886</v>
      </c>
      <c r="AK93" s="48"/>
      <c r="AL93" t="s">
        <v>2385</v>
      </c>
      <c r="AM93" s="45" t="s">
        <v>109</v>
      </c>
      <c r="AN93" t="s">
        <v>1887</v>
      </c>
      <c r="AO93" s="49" t="s">
        <v>11</v>
      </c>
      <c r="AP93">
        <v>8110.84</v>
      </c>
      <c r="AQ93" s="47" t="s">
        <v>110</v>
      </c>
      <c r="AR93" t="s">
        <v>1888</v>
      </c>
      <c r="AS93" s="49" t="s">
        <v>11</v>
      </c>
      <c r="AT93" t="s">
        <v>3782</v>
      </c>
      <c r="AU93" s="47" t="s">
        <v>110</v>
      </c>
      <c r="AV93" t="s">
        <v>1889</v>
      </c>
      <c r="AW93" s="48" t="s">
        <v>91</v>
      </c>
      <c r="AX93" t="s">
        <v>1890</v>
      </c>
      <c r="AY93" s="47" t="s">
        <v>11</v>
      </c>
      <c r="AZ93" t="s">
        <v>4039</v>
      </c>
      <c r="BA93" s="47" t="s">
        <v>110</v>
      </c>
      <c r="BB93" t="s">
        <v>1891</v>
      </c>
      <c r="BC93" s="49" t="s">
        <v>11</v>
      </c>
      <c r="BD93" t="s">
        <v>5321</v>
      </c>
      <c r="BE93" s="47" t="s">
        <v>110</v>
      </c>
      <c r="BF93" t="s">
        <v>1892</v>
      </c>
      <c r="BG93">
        <v>12852.98</v>
      </c>
      <c r="BH93" s="48" t="s">
        <v>95</v>
      </c>
      <c r="BI93" t="s">
        <v>1894</v>
      </c>
      <c r="BJ93" s="48" t="s">
        <v>91</v>
      </c>
      <c r="BK93" t="s">
        <v>1893</v>
      </c>
      <c r="BL93">
        <v>8110.84</v>
      </c>
      <c r="BM93" s="47" t="s">
        <v>0</v>
      </c>
      <c r="BN93" t="s">
        <v>1895</v>
      </c>
      <c r="BO93">
        <v>5507.63</v>
      </c>
      <c r="BP93" s="48" t="s">
        <v>12</v>
      </c>
      <c r="BQ93" s="48" t="s">
        <v>95</v>
      </c>
    </row>
    <row r="94" spans="1:69" ht="13.2" x14ac:dyDescent="0.25">
      <c r="A94" s="44" t="s">
        <v>10</v>
      </c>
      <c r="B94" t="s">
        <v>5711</v>
      </c>
      <c r="C94" s="45" t="s">
        <v>109</v>
      </c>
      <c r="D94" t="s">
        <v>493</v>
      </c>
      <c r="E94" s="49" t="s">
        <v>11</v>
      </c>
      <c r="F94" t="s">
        <v>194</v>
      </c>
      <c r="G94" s="47" t="s">
        <v>110</v>
      </c>
      <c r="H94" t="s">
        <v>494</v>
      </c>
      <c r="I94" s="49" t="s">
        <v>11</v>
      </c>
      <c r="J94" t="s">
        <v>579</v>
      </c>
      <c r="K94" s="47" t="s">
        <v>110</v>
      </c>
      <c r="L94" t="s">
        <v>1880</v>
      </c>
      <c r="M94" s="48"/>
      <c r="N94" t="s">
        <v>1974</v>
      </c>
      <c r="O94" s="45" t="s">
        <v>109</v>
      </c>
      <c r="P94" t="s">
        <v>1881</v>
      </c>
      <c r="Q94" s="49" t="s">
        <v>11</v>
      </c>
      <c r="R94" t="s">
        <v>2089</v>
      </c>
      <c r="S94" s="47" t="s">
        <v>110</v>
      </c>
      <c r="T94" t="s">
        <v>1882</v>
      </c>
      <c r="U94" s="47"/>
      <c r="V94">
        <v>1988</v>
      </c>
      <c r="W94" s="45" t="s">
        <v>109</v>
      </c>
      <c r="X94" t="s">
        <v>1883</v>
      </c>
      <c r="Y94" s="49" t="s">
        <v>11</v>
      </c>
      <c r="Z94" t="s">
        <v>2107</v>
      </c>
      <c r="AA94" s="47" t="s">
        <v>110</v>
      </c>
      <c r="AB94" t="s">
        <v>1884</v>
      </c>
      <c r="AC94" s="49" t="s">
        <v>11</v>
      </c>
      <c r="AD94" t="s">
        <v>2112</v>
      </c>
      <c r="AE94" s="47" t="s">
        <v>110</v>
      </c>
      <c r="AF94" t="s">
        <v>1885</v>
      </c>
      <c r="AG94" s="47"/>
      <c r="AH94" t="s">
        <v>2199</v>
      </c>
      <c r="AI94" s="45" t="s">
        <v>109</v>
      </c>
      <c r="AJ94" t="s">
        <v>1886</v>
      </c>
      <c r="AK94" s="48"/>
      <c r="AL94" t="s">
        <v>2386</v>
      </c>
      <c r="AM94" s="45" t="s">
        <v>109</v>
      </c>
      <c r="AN94" t="s">
        <v>1887</v>
      </c>
      <c r="AO94" s="49" t="s">
        <v>11</v>
      </c>
      <c r="AP94">
        <v>9240.11</v>
      </c>
      <c r="AQ94" s="47" t="s">
        <v>110</v>
      </c>
      <c r="AR94" t="s">
        <v>1888</v>
      </c>
      <c r="AS94" s="49" t="s">
        <v>11</v>
      </c>
      <c r="AT94" t="s">
        <v>3783</v>
      </c>
      <c r="AU94" s="47" t="s">
        <v>110</v>
      </c>
      <c r="AV94" t="s">
        <v>1889</v>
      </c>
      <c r="AW94" s="48" t="s">
        <v>91</v>
      </c>
      <c r="AX94" t="s">
        <v>1890</v>
      </c>
      <c r="AY94" s="47" t="s">
        <v>11</v>
      </c>
      <c r="AZ94" t="s">
        <v>4040</v>
      </c>
      <c r="BA94" s="47" t="s">
        <v>110</v>
      </c>
      <c r="BB94" t="s">
        <v>1891</v>
      </c>
      <c r="BC94" s="49" t="s">
        <v>11</v>
      </c>
      <c r="BD94" t="s">
        <v>5316</v>
      </c>
      <c r="BE94" s="47" t="s">
        <v>110</v>
      </c>
      <c r="BF94" t="s">
        <v>1892</v>
      </c>
      <c r="BG94">
        <v>7405.36</v>
      </c>
      <c r="BH94" s="48" t="s">
        <v>95</v>
      </c>
      <c r="BI94" t="s">
        <v>1894</v>
      </c>
      <c r="BJ94" s="48" t="s">
        <v>91</v>
      </c>
      <c r="BK94" t="s">
        <v>1893</v>
      </c>
      <c r="BL94">
        <v>9240.11</v>
      </c>
      <c r="BM94" s="47" t="s">
        <v>0</v>
      </c>
      <c r="BN94" t="s">
        <v>1895</v>
      </c>
      <c r="BO94">
        <v>5911.33</v>
      </c>
      <c r="BP94" s="48" t="s">
        <v>12</v>
      </c>
      <c r="BQ94" s="48" t="s">
        <v>95</v>
      </c>
    </row>
    <row r="95" spans="1:69" ht="13.2" x14ac:dyDescent="0.25">
      <c r="A95" s="44" t="s">
        <v>10</v>
      </c>
      <c r="B95" t="s">
        <v>5712</v>
      </c>
      <c r="C95" s="45" t="s">
        <v>109</v>
      </c>
      <c r="D95" t="s">
        <v>493</v>
      </c>
      <c r="E95" s="49" t="s">
        <v>11</v>
      </c>
      <c r="F95" t="s">
        <v>195</v>
      </c>
      <c r="G95" s="47" t="s">
        <v>110</v>
      </c>
      <c r="H95" t="s">
        <v>494</v>
      </c>
      <c r="I95" s="49" t="s">
        <v>11</v>
      </c>
      <c r="J95" t="s">
        <v>580</v>
      </c>
      <c r="K95" s="47" t="s">
        <v>110</v>
      </c>
      <c r="L95" t="s">
        <v>1880</v>
      </c>
      <c r="M95" s="48"/>
      <c r="N95" t="s">
        <v>1975</v>
      </c>
      <c r="O95" s="45" t="s">
        <v>109</v>
      </c>
      <c r="P95" t="s">
        <v>1881</v>
      </c>
      <c r="Q95" s="49" t="s">
        <v>11</v>
      </c>
      <c r="R95" t="s">
        <v>2096</v>
      </c>
      <c r="S95" s="47" t="s">
        <v>110</v>
      </c>
      <c r="T95" t="s">
        <v>1882</v>
      </c>
      <c r="U95" s="47"/>
      <c r="V95">
        <v>2008</v>
      </c>
      <c r="W95" s="45" t="s">
        <v>109</v>
      </c>
      <c r="X95" t="s">
        <v>1883</v>
      </c>
      <c r="Y95" s="49" t="s">
        <v>11</v>
      </c>
      <c r="Z95" t="s">
        <v>2108</v>
      </c>
      <c r="AA95" s="47" t="s">
        <v>110</v>
      </c>
      <c r="AB95" t="s">
        <v>1884</v>
      </c>
      <c r="AC95" s="49" t="s">
        <v>11</v>
      </c>
      <c r="AD95" t="s">
        <v>2115</v>
      </c>
      <c r="AE95" s="47" t="s">
        <v>110</v>
      </c>
      <c r="AF95" t="s">
        <v>1885</v>
      </c>
      <c r="AG95" s="47"/>
      <c r="AH95" t="s">
        <v>2200</v>
      </c>
      <c r="AI95" s="45" t="s">
        <v>109</v>
      </c>
      <c r="AJ95" t="s">
        <v>1886</v>
      </c>
      <c r="AK95" s="48"/>
      <c r="AL95" t="s">
        <v>2387</v>
      </c>
      <c r="AM95" s="45" t="s">
        <v>109</v>
      </c>
      <c r="AN95" t="s">
        <v>1887</v>
      </c>
      <c r="AO95" s="49" t="s">
        <v>11</v>
      </c>
      <c r="AP95">
        <v>8578.59</v>
      </c>
      <c r="AQ95" s="47" t="s">
        <v>110</v>
      </c>
      <c r="AR95" t="s">
        <v>1888</v>
      </c>
      <c r="AS95" s="49" t="s">
        <v>11</v>
      </c>
      <c r="AT95" t="s">
        <v>3784</v>
      </c>
      <c r="AU95" s="47" t="s">
        <v>110</v>
      </c>
      <c r="AV95" t="s">
        <v>1889</v>
      </c>
      <c r="AW95" s="48" t="s">
        <v>91</v>
      </c>
      <c r="AX95" t="s">
        <v>1890</v>
      </c>
      <c r="AY95" s="47" t="s">
        <v>11</v>
      </c>
      <c r="AZ95" t="s">
        <v>4041</v>
      </c>
      <c r="BA95" s="47" t="s">
        <v>110</v>
      </c>
      <c r="BB95" t="s">
        <v>1891</v>
      </c>
      <c r="BC95" s="49" t="s">
        <v>11</v>
      </c>
      <c r="BD95" t="s">
        <v>5317</v>
      </c>
      <c r="BE95" s="47" t="s">
        <v>110</v>
      </c>
      <c r="BF95" t="s">
        <v>1892</v>
      </c>
      <c r="BG95">
        <v>10112.98</v>
      </c>
      <c r="BH95" s="48" t="s">
        <v>95</v>
      </c>
      <c r="BI95" t="s">
        <v>1894</v>
      </c>
      <c r="BJ95" s="48" t="s">
        <v>91</v>
      </c>
      <c r="BK95" t="s">
        <v>1893</v>
      </c>
      <c r="BL95">
        <v>8578.59</v>
      </c>
      <c r="BM95" s="47" t="s">
        <v>0</v>
      </c>
      <c r="BN95" t="s">
        <v>1895</v>
      </c>
      <c r="BO95">
        <v>5513.53</v>
      </c>
      <c r="BP95" s="48" t="s">
        <v>12</v>
      </c>
      <c r="BQ95" s="48" t="s">
        <v>95</v>
      </c>
    </row>
    <row r="96" spans="1:69" ht="13.2" x14ac:dyDescent="0.25">
      <c r="A96" s="44" t="s">
        <v>10</v>
      </c>
      <c r="B96" t="s">
        <v>5713</v>
      </c>
      <c r="C96" s="45" t="s">
        <v>109</v>
      </c>
      <c r="D96" t="s">
        <v>493</v>
      </c>
      <c r="E96" s="49" t="s">
        <v>11</v>
      </c>
      <c r="F96" t="s">
        <v>196</v>
      </c>
      <c r="G96" s="47" t="s">
        <v>110</v>
      </c>
      <c r="H96" t="s">
        <v>494</v>
      </c>
      <c r="I96" s="49" t="s">
        <v>11</v>
      </c>
      <c r="J96" t="s">
        <v>581</v>
      </c>
      <c r="K96" s="47" t="s">
        <v>110</v>
      </c>
      <c r="L96" t="s">
        <v>1880</v>
      </c>
      <c r="M96" s="48"/>
      <c r="N96" t="s">
        <v>1976</v>
      </c>
      <c r="O96" s="45" t="s">
        <v>109</v>
      </c>
      <c r="P96" t="s">
        <v>1881</v>
      </c>
      <c r="Q96" s="49" t="s">
        <v>11</v>
      </c>
      <c r="R96" t="s">
        <v>2090</v>
      </c>
      <c r="S96" s="47" t="s">
        <v>110</v>
      </c>
      <c r="T96" t="s">
        <v>1882</v>
      </c>
      <c r="U96" s="47"/>
      <c r="V96">
        <v>1995</v>
      </c>
      <c r="W96" s="45" t="s">
        <v>109</v>
      </c>
      <c r="X96" t="s">
        <v>1883</v>
      </c>
      <c r="Y96" s="49" t="s">
        <v>11</v>
      </c>
      <c r="Z96" t="s">
        <v>2106</v>
      </c>
      <c r="AA96" s="47" t="s">
        <v>110</v>
      </c>
      <c r="AB96" t="s">
        <v>1884</v>
      </c>
      <c r="AC96" s="49" t="s">
        <v>11</v>
      </c>
      <c r="AD96" t="s">
        <v>2117</v>
      </c>
      <c r="AE96" s="47" t="s">
        <v>110</v>
      </c>
      <c r="AF96" t="s">
        <v>1885</v>
      </c>
      <c r="AG96" s="47"/>
      <c r="AH96" t="s">
        <v>2201</v>
      </c>
      <c r="AI96" s="45" t="s">
        <v>109</v>
      </c>
      <c r="AJ96" t="s">
        <v>1886</v>
      </c>
      <c r="AK96" s="48"/>
      <c r="AL96" t="s">
        <v>2388</v>
      </c>
      <c r="AM96" s="45" t="s">
        <v>109</v>
      </c>
      <c r="AN96" t="s">
        <v>1887</v>
      </c>
      <c r="AO96" s="49" t="s">
        <v>11</v>
      </c>
      <c r="AP96">
        <v>9607.2800000000007</v>
      </c>
      <c r="AQ96" s="47" t="s">
        <v>110</v>
      </c>
      <c r="AR96" t="s">
        <v>1888</v>
      </c>
      <c r="AS96" s="49" t="s">
        <v>11</v>
      </c>
      <c r="AT96" t="s">
        <v>3785</v>
      </c>
      <c r="AU96" s="47" t="s">
        <v>110</v>
      </c>
      <c r="AV96" t="s">
        <v>1889</v>
      </c>
      <c r="AW96" s="48" t="s">
        <v>91</v>
      </c>
      <c r="AX96" t="s">
        <v>1890</v>
      </c>
      <c r="AY96" s="47" t="s">
        <v>11</v>
      </c>
      <c r="AZ96" t="s">
        <v>4042</v>
      </c>
      <c r="BA96" s="47" t="s">
        <v>110</v>
      </c>
      <c r="BB96" t="s">
        <v>1891</v>
      </c>
      <c r="BC96" s="49" t="s">
        <v>11</v>
      </c>
      <c r="BD96" t="s">
        <v>5316</v>
      </c>
      <c r="BE96" s="47" t="s">
        <v>110</v>
      </c>
      <c r="BF96" t="s">
        <v>1892</v>
      </c>
      <c r="BG96">
        <v>16945.72</v>
      </c>
      <c r="BH96" s="48" t="s">
        <v>95</v>
      </c>
      <c r="BI96" t="s">
        <v>1894</v>
      </c>
      <c r="BJ96" s="48" t="s">
        <v>91</v>
      </c>
      <c r="BK96" t="s">
        <v>1893</v>
      </c>
      <c r="BL96">
        <v>9607.2800000000007</v>
      </c>
      <c r="BM96" s="47" t="s">
        <v>0</v>
      </c>
      <c r="BN96" t="s">
        <v>1895</v>
      </c>
      <c r="BO96">
        <v>4689.13</v>
      </c>
      <c r="BP96" s="48" t="s">
        <v>12</v>
      </c>
      <c r="BQ96" s="48" t="s">
        <v>95</v>
      </c>
    </row>
    <row r="97" spans="1:69" ht="13.2" x14ac:dyDescent="0.25">
      <c r="A97" s="44" t="s">
        <v>10</v>
      </c>
      <c r="B97" t="s">
        <v>5714</v>
      </c>
      <c r="C97" s="45" t="s">
        <v>109</v>
      </c>
      <c r="D97" t="s">
        <v>493</v>
      </c>
      <c r="E97" s="49" t="s">
        <v>11</v>
      </c>
      <c r="F97" t="s">
        <v>197</v>
      </c>
      <c r="G97" s="47" t="s">
        <v>110</v>
      </c>
      <c r="H97" t="s">
        <v>494</v>
      </c>
      <c r="I97" s="49" t="s">
        <v>11</v>
      </c>
      <c r="J97" t="s">
        <v>582</v>
      </c>
      <c r="K97" s="47" t="s">
        <v>110</v>
      </c>
      <c r="L97" t="s">
        <v>1880</v>
      </c>
      <c r="M97" s="48"/>
      <c r="N97" t="s">
        <v>1977</v>
      </c>
      <c r="O97" s="45" t="s">
        <v>109</v>
      </c>
      <c r="P97" t="s">
        <v>1881</v>
      </c>
      <c r="Q97" s="49" t="s">
        <v>11</v>
      </c>
      <c r="R97" t="s">
        <v>2091</v>
      </c>
      <c r="S97" s="47" t="s">
        <v>110</v>
      </c>
      <c r="T97" t="s">
        <v>1882</v>
      </c>
      <c r="U97" s="47"/>
      <c r="V97">
        <v>1998</v>
      </c>
      <c r="W97" s="45" t="s">
        <v>109</v>
      </c>
      <c r="X97" t="s">
        <v>1883</v>
      </c>
      <c r="Y97" s="49" t="s">
        <v>11</v>
      </c>
      <c r="Z97" t="s">
        <v>2106</v>
      </c>
      <c r="AA97" s="47" t="s">
        <v>110</v>
      </c>
      <c r="AB97" t="s">
        <v>1884</v>
      </c>
      <c r="AC97" s="49" t="s">
        <v>11</v>
      </c>
      <c r="AD97" t="s">
        <v>2115</v>
      </c>
      <c r="AE97" s="47" t="s">
        <v>110</v>
      </c>
      <c r="AF97" t="s">
        <v>1885</v>
      </c>
      <c r="AG97" s="47"/>
      <c r="AH97" t="s">
        <v>2141</v>
      </c>
      <c r="AI97" s="45" t="s">
        <v>109</v>
      </c>
      <c r="AJ97" t="s">
        <v>1886</v>
      </c>
      <c r="AK97" s="48"/>
      <c r="AL97" t="s">
        <v>2389</v>
      </c>
      <c r="AM97" s="45" t="s">
        <v>109</v>
      </c>
      <c r="AN97" t="s">
        <v>1887</v>
      </c>
      <c r="AO97" s="49" t="s">
        <v>11</v>
      </c>
      <c r="AP97">
        <v>7692.33</v>
      </c>
      <c r="AQ97" s="47" t="s">
        <v>110</v>
      </c>
      <c r="AR97" t="s">
        <v>1888</v>
      </c>
      <c r="AS97" s="49" t="s">
        <v>11</v>
      </c>
      <c r="AT97" t="s">
        <v>3786</v>
      </c>
      <c r="AU97" s="47" t="s">
        <v>110</v>
      </c>
      <c r="AV97" t="s">
        <v>1889</v>
      </c>
      <c r="AW97" s="48" t="s">
        <v>91</v>
      </c>
      <c r="AX97" t="s">
        <v>1890</v>
      </c>
      <c r="AY97" s="47" t="s">
        <v>11</v>
      </c>
      <c r="AZ97" t="s">
        <v>4043</v>
      </c>
      <c r="BA97" s="47" t="s">
        <v>110</v>
      </c>
      <c r="BB97" t="s">
        <v>1891</v>
      </c>
      <c r="BC97" s="49" t="s">
        <v>11</v>
      </c>
      <c r="BD97" t="s">
        <v>5316</v>
      </c>
      <c r="BE97" s="47" t="s">
        <v>110</v>
      </c>
      <c r="BF97" t="s">
        <v>1892</v>
      </c>
      <c r="BG97">
        <v>6228.6</v>
      </c>
      <c r="BH97" s="48" t="s">
        <v>95</v>
      </c>
      <c r="BI97" t="s">
        <v>1894</v>
      </c>
      <c r="BJ97" s="48" t="s">
        <v>91</v>
      </c>
      <c r="BK97" t="s">
        <v>1893</v>
      </c>
      <c r="BL97">
        <v>7692.33</v>
      </c>
      <c r="BM97" s="47" t="s">
        <v>0</v>
      </c>
      <c r="BN97" t="s">
        <v>1895</v>
      </c>
      <c r="BO97">
        <v>6711.67</v>
      </c>
      <c r="BP97" s="48" t="s">
        <v>12</v>
      </c>
      <c r="BQ97" s="48" t="s">
        <v>95</v>
      </c>
    </row>
    <row r="98" spans="1:69" ht="13.2" x14ac:dyDescent="0.25">
      <c r="A98" s="44" t="s">
        <v>10</v>
      </c>
      <c r="B98" t="s">
        <v>5715</v>
      </c>
      <c r="C98" s="45" t="s">
        <v>109</v>
      </c>
      <c r="D98" t="s">
        <v>493</v>
      </c>
      <c r="E98" s="49" t="s">
        <v>11</v>
      </c>
      <c r="F98" t="s">
        <v>198</v>
      </c>
      <c r="G98" s="47" t="s">
        <v>110</v>
      </c>
      <c r="H98" t="s">
        <v>494</v>
      </c>
      <c r="I98" s="49" t="s">
        <v>11</v>
      </c>
      <c r="J98" t="s">
        <v>583</v>
      </c>
      <c r="K98" s="47" t="s">
        <v>110</v>
      </c>
      <c r="L98" t="s">
        <v>1880</v>
      </c>
      <c r="M98" s="48"/>
      <c r="N98" t="s">
        <v>1978</v>
      </c>
      <c r="O98" s="45" t="s">
        <v>109</v>
      </c>
      <c r="P98" t="s">
        <v>1881</v>
      </c>
      <c r="Q98" s="49" t="s">
        <v>11</v>
      </c>
      <c r="R98" t="s">
        <v>2085</v>
      </c>
      <c r="S98" s="47" t="s">
        <v>110</v>
      </c>
      <c r="T98" t="s">
        <v>1882</v>
      </c>
      <c r="U98" s="47"/>
      <c r="V98">
        <v>2006</v>
      </c>
      <c r="W98" s="45" t="s">
        <v>109</v>
      </c>
      <c r="X98" t="s">
        <v>1883</v>
      </c>
      <c r="Y98" s="49" t="s">
        <v>11</v>
      </c>
      <c r="Z98" t="s">
        <v>2107</v>
      </c>
      <c r="AA98" s="47" t="s">
        <v>110</v>
      </c>
      <c r="AB98" t="s">
        <v>1884</v>
      </c>
      <c r="AC98" s="49" t="s">
        <v>11</v>
      </c>
      <c r="AD98" t="s">
        <v>2123</v>
      </c>
      <c r="AE98" s="47" t="s">
        <v>110</v>
      </c>
      <c r="AF98" t="s">
        <v>1885</v>
      </c>
      <c r="AG98" s="47"/>
      <c r="AH98" t="s">
        <v>2202</v>
      </c>
      <c r="AI98" s="45" t="s">
        <v>109</v>
      </c>
      <c r="AJ98" t="s">
        <v>1886</v>
      </c>
      <c r="AK98" s="48"/>
      <c r="AL98" t="s">
        <v>2390</v>
      </c>
      <c r="AM98" s="45" t="s">
        <v>109</v>
      </c>
      <c r="AN98" t="s">
        <v>1887</v>
      </c>
      <c r="AO98" s="49" t="s">
        <v>11</v>
      </c>
      <c r="AP98">
        <v>5357.8</v>
      </c>
      <c r="AQ98" s="47" t="s">
        <v>110</v>
      </c>
      <c r="AR98" t="s">
        <v>1888</v>
      </c>
      <c r="AS98" s="49" t="s">
        <v>11</v>
      </c>
      <c r="AT98" t="s">
        <v>3787</v>
      </c>
      <c r="AU98" s="47" t="s">
        <v>110</v>
      </c>
      <c r="AV98" t="s">
        <v>1889</v>
      </c>
      <c r="AW98" s="48" t="s">
        <v>91</v>
      </c>
      <c r="AX98" t="s">
        <v>1890</v>
      </c>
      <c r="AY98" s="47" t="s">
        <v>11</v>
      </c>
      <c r="AZ98" t="s">
        <v>4044</v>
      </c>
      <c r="BA98" s="47" t="s">
        <v>110</v>
      </c>
      <c r="BB98" t="s">
        <v>1891</v>
      </c>
      <c r="BC98" s="49" t="s">
        <v>11</v>
      </c>
      <c r="BD98" t="s">
        <v>5317</v>
      </c>
      <c r="BE98" s="47" t="s">
        <v>110</v>
      </c>
      <c r="BF98" t="s">
        <v>1892</v>
      </c>
      <c r="BG98">
        <v>17868.189999999999</v>
      </c>
      <c r="BH98" s="48" t="s">
        <v>95</v>
      </c>
      <c r="BI98" t="s">
        <v>1894</v>
      </c>
      <c r="BJ98" s="48" t="s">
        <v>91</v>
      </c>
      <c r="BK98" t="s">
        <v>1893</v>
      </c>
      <c r="BL98">
        <v>5357.8</v>
      </c>
      <c r="BM98" s="47" t="s">
        <v>0</v>
      </c>
      <c r="BN98" t="s">
        <v>1895</v>
      </c>
      <c r="BO98">
        <v>4897.2</v>
      </c>
      <c r="BP98" s="48" t="s">
        <v>12</v>
      </c>
      <c r="BQ98" s="48" t="s">
        <v>95</v>
      </c>
    </row>
    <row r="99" spans="1:69" ht="13.2" x14ac:dyDescent="0.25">
      <c r="A99" s="44" t="s">
        <v>10</v>
      </c>
      <c r="B99" t="s">
        <v>5716</v>
      </c>
      <c r="C99" s="45" t="s">
        <v>109</v>
      </c>
      <c r="D99" t="s">
        <v>493</v>
      </c>
      <c r="E99" s="49" t="s">
        <v>11</v>
      </c>
      <c r="F99" t="s">
        <v>152</v>
      </c>
      <c r="G99" s="47" t="s">
        <v>110</v>
      </c>
      <c r="H99" t="s">
        <v>494</v>
      </c>
      <c r="I99" s="49" t="s">
        <v>11</v>
      </c>
      <c r="J99" t="s">
        <v>584</v>
      </c>
      <c r="K99" s="47" t="s">
        <v>110</v>
      </c>
      <c r="L99" t="s">
        <v>1880</v>
      </c>
      <c r="M99" s="48"/>
      <c r="N99" t="s">
        <v>1943</v>
      </c>
      <c r="O99" s="45" t="s">
        <v>109</v>
      </c>
      <c r="P99" t="s">
        <v>1881</v>
      </c>
      <c r="Q99" s="49" t="s">
        <v>11</v>
      </c>
      <c r="R99" t="s">
        <v>2097</v>
      </c>
      <c r="S99" s="47" t="s">
        <v>110</v>
      </c>
      <c r="T99" t="s">
        <v>1882</v>
      </c>
      <c r="U99" s="47"/>
      <c r="V99">
        <v>1989</v>
      </c>
      <c r="W99" s="45" t="s">
        <v>109</v>
      </c>
      <c r="X99" t="s">
        <v>1883</v>
      </c>
      <c r="Y99" s="49" t="s">
        <v>11</v>
      </c>
      <c r="Z99" t="s">
        <v>2107</v>
      </c>
      <c r="AA99" s="47" t="s">
        <v>110</v>
      </c>
      <c r="AB99" t="s">
        <v>1884</v>
      </c>
      <c r="AC99" s="49" t="s">
        <v>11</v>
      </c>
      <c r="AD99" t="s">
        <v>2115</v>
      </c>
      <c r="AE99" s="47" t="s">
        <v>110</v>
      </c>
      <c r="AF99" t="s">
        <v>1885</v>
      </c>
      <c r="AG99" s="47"/>
      <c r="AH99" t="s">
        <v>2203</v>
      </c>
      <c r="AI99" s="45" t="s">
        <v>109</v>
      </c>
      <c r="AJ99" t="s">
        <v>1886</v>
      </c>
      <c r="AK99" s="48"/>
      <c r="AL99" t="s">
        <v>2391</v>
      </c>
      <c r="AM99" s="45" t="s">
        <v>109</v>
      </c>
      <c r="AN99" t="s">
        <v>1887</v>
      </c>
      <c r="AO99" s="49" t="s">
        <v>11</v>
      </c>
      <c r="AP99">
        <v>6038.14</v>
      </c>
      <c r="AQ99" s="47" t="s">
        <v>110</v>
      </c>
      <c r="AR99" t="s">
        <v>1888</v>
      </c>
      <c r="AS99" s="49" t="s">
        <v>11</v>
      </c>
      <c r="AT99" t="s">
        <v>3788</v>
      </c>
      <c r="AU99" s="47" t="s">
        <v>110</v>
      </c>
      <c r="AV99" t="s">
        <v>1889</v>
      </c>
      <c r="AW99" s="48" t="s">
        <v>91</v>
      </c>
      <c r="AX99" t="s">
        <v>1890</v>
      </c>
      <c r="AY99" s="47" t="s">
        <v>11</v>
      </c>
      <c r="AZ99" t="s">
        <v>4045</v>
      </c>
      <c r="BA99" s="47" t="s">
        <v>110</v>
      </c>
      <c r="BB99" t="s">
        <v>1891</v>
      </c>
      <c r="BC99" s="49" t="s">
        <v>11</v>
      </c>
      <c r="BD99" t="s">
        <v>5323</v>
      </c>
      <c r="BE99" s="47" t="s">
        <v>110</v>
      </c>
      <c r="BF99" t="s">
        <v>1892</v>
      </c>
      <c r="BG99">
        <v>10402.25</v>
      </c>
      <c r="BH99" s="48" t="s">
        <v>95</v>
      </c>
      <c r="BI99" t="s">
        <v>1894</v>
      </c>
      <c r="BJ99" s="48" t="s">
        <v>91</v>
      </c>
      <c r="BK99" t="s">
        <v>1893</v>
      </c>
      <c r="BL99">
        <v>6038.14</v>
      </c>
      <c r="BM99" s="47" t="s">
        <v>0</v>
      </c>
      <c r="BN99" t="s">
        <v>1895</v>
      </c>
      <c r="BO99">
        <v>6963.26</v>
      </c>
      <c r="BP99" s="48" t="s">
        <v>12</v>
      </c>
      <c r="BQ99" s="48" t="s">
        <v>95</v>
      </c>
    </row>
    <row r="100" spans="1:69" ht="13.2" x14ac:dyDescent="0.25">
      <c r="A100" s="44" t="s">
        <v>10</v>
      </c>
      <c r="B100" t="s">
        <v>5717</v>
      </c>
      <c r="C100" s="45" t="s">
        <v>109</v>
      </c>
      <c r="D100" t="s">
        <v>493</v>
      </c>
      <c r="E100" s="49" t="s">
        <v>11</v>
      </c>
      <c r="F100" t="s">
        <v>126</v>
      </c>
      <c r="G100" s="47" t="s">
        <v>110</v>
      </c>
      <c r="H100" t="s">
        <v>494</v>
      </c>
      <c r="I100" s="49" t="s">
        <v>11</v>
      </c>
      <c r="J100" t="s">
        <v>585</v>
      </c>
      <c r="K100" s="47" t="s">
        <v>110</v>
      </c>
      <c r="L100" t="s">
        <v>1880</v>
      </c>
      <c r="M100" s="48"/>
      <c r="N100" t="s">
        <v>1979</v>
      </c>
      <c r="O100" s="45" t="s">
        <v>109</v>
      </c>
      <c r="P100" t="s">
        <v>1881</v>
      </c>
      <c r="Q100" s="49" t="s">
        <v>11</v>
      </c>
      <c r="R100" t="s">
        <v>1994</v>
      </c>
      <c r="S100" s="47" t="s">
        <v>110</v>
      </c>
      <c r="T100" t="s">
        <v>1882</v>
      </c>
      <c r="U100" s="47"/>
      <c r="V100">
        <v>1985</v>
      </c>
      <c r="W100" s="45" t="s">
        <v>109</v>
      </c>
      <c r="X100" t="s">
        <v>1883</v>
      </c>
      <c r="Y100" s="49" t="s">
        <v>11</v>
      </c>
      <c r="Z100" t="s">
        <v>2107</v>
      </c>
      <c r="AA100" s="47" t="s">
        <v>110</v>
      </c>
      <c r="AB100" t="s">
        <v>1884</v>
      </c>
      <c r="AC100" s="49" t="s">
        <v>11</v>
      </c>
      <c r="AD100" t="s">
        <v>2118</v>
      </c>
      <c r="AE100" s="47" t="s">
        <v>110</v>
      </c>
      <c r="AF100" t="s">
        <v>1885</v>
      </c>
      <c r="AG100" s="47"/>
      <c r="AH100" t="s">
        <v>2204</v>
      </c>
      <c r="AI100" s="45" t="s">
        <v>109</v>
      </c>
      <c r="AJ100" t="s">
        <v>1886</v>
      </c>
      <c r="AK100" s="48"/>
      <c r="AL100" t="s">
        <v>2392</v>
      </c>
      <c r="AM100" s="45" t="s">
        <v>109</v>
      </c>
      <c r="AN100" t="s">
        <v>1887</v>
      </c>
      <c r="AO100" s="49" t="s">
        <v>11</v>
      </c>
      <c r="AP100">
        <v>6053.02</v>
      </c>
      <c r="AQ100" s="47" t="s">
        <v>110</v>
      </c>
      <c r="AR100" t="s">
        <v>1888</v>
      </c>
      <c r="AS100" s="49" t="s">
        <v>11</v>
      </c>
      <c r="AT100" t="s">
        <v>3789</v>
      </c>
      <c r="AU100" s="47" t="s">
        <v>110</v>
      </c>
      <c r="AV100" t="s">
        <v>1889</v>
      </c>
      <c r="AW100" s="48" t="s">
        <v>91</v>
      </c>
      <c r="AX100" t="s">
        <v>1890</v>
      </c>
      <c r="AY100" s="47" t="s">
        <v>11</v>
      </c>
      <c r="AZ100" t="s">
        <v>4046</v>
      </c>
      <c r="BA100" s="47" t="s">
        <v>110</v>
      </c>
      <c r="BB100" t="s">
        <v>1891</v>
      </c>
      <c r="BC100" s="49" t="s">
        <v>11</v>
      </c>
      <c r="BD100" t="s">
        <v>5318</v>
      </c>
      <c r="BE100" s="47" t="s">
        <v>110</v>
      </c>
      <c r="BF100" t="s">
        <v>1892</v>
      </c>
      <c r="BG100">
        <v>8493.84</v>
      </c>
      <c r="BH100" s="48" t="s">
        <v>95</v>
      </c>
      <c r="BI100" t="s">
        <v>1894</v>
      </c>
      <c r="BJ100" s="48" t="s">
        <v>91</v>
      </c>
      <c r="BK100" t="s">
        <v>1893</v>
      </c>
      <c r="BL100">
        <v>6053.02</v>
      </c>
      <c r="BM100" s="47" t="s">
        <v>0</v>
      </c>
      <c r="BN100" t="s">
        <v>1895</v>
      </c>
      <c r="BO100">
        <v>4267.37</v>
      </c>
      <c r="BP100" s="48" t="s">
        <v>12</v>
      </c>
      <c r="BQ100" s="48" t="s">
        <v>95</v>
      </c>
    </row>
    <row r="101" spans="1:69" ht="13.2" x14ac:dyDescent="0.25">
      <c r="A101" s="44" t="s">
        <v>10</v>
      </c>
      <c r="B101" t="s">
        <v>5718</v>
      </c>
      <c r="C101" s="45" t="s">
        <v>109</v>
      </c>
      <c r="D101" t="s">
        <v>493</v>
      </c>
      <c r="E101" s="49" t="s">
        <v>11</v>
      </c>
      <c r="F101" t="s">
        <v>199</v>
      </c>
      <c r="G101" s="47" t="s">
        <v>110</v>
      </c>
      <c r="H101" t="s">
        <v>494</v>
      </c>
      <c r="I101" s="49" t="s">
        <v>11</v>
      </c>
      <c r="J101" t="s">
        <v>586</v>
      </c>
      <c r="K101" s="47" t="s">
        <v>110</v>
      </c>
      <c r="L101" t="s">
        <v>1880</v>
      </c>
      <c r="M101" s="48"/>
      <c r="N101" t="s">
        <v>1980</v>
      </c>
      <c r="O101" s="45" t="s">
        <v>109</v>
      </c>
      <c r="P101" t="s">
        <v>1881</v>
      </c>
      <c r="Q101" s="49" t="s">
        <v>11</v>
      </c>
      <c r="R101" t="s">
        <v>2084</v>
      </c>
      <c r="S101" s="47" t="s">
        <v>110</v>
      </c>
      <c r="T101" t="s">
        <v>1882</v>
      </c>
      <c r="U101" s="47"/>
      <c r="V101">
        <v>2012</v>
      </c>
      <c r="W101" s="45" t="s">
        <v>109</v>
      </c>
      <c r="X101" t="s">
        <v>1883</v>
      </c>
      <c r="Y101" s="49" t="s">
        <v>11</v>
      </c>
      <c r="Z101" t="s">
        <v>2108</v>
      </c>
      <c r="AA101" s="47" t="s">
        <v>110</v>
      </c>
      <c r="AB101" t="s">
        <v>1884</v>
      </c>
      <c r="AC101" s="49" t="s">
        <v>11</v>
      </c>
      <c r="AD101" t="s">
        <v>2111</v>
      </c>
      <c r="AE101" s="47" t="s">
        <v>110</v>
      </c>
      <c r="AF101" t="s">
        <v>1885</v>
      </c>
      <c r="AG101" s="47"/>
      <c r="AH101" t="s">
        <v>2205</v>
      </c>
      <c r="AI101" s="45" t="s">
        <v>109</v>
      </c>
      <c r="AJ101" t="s">
        <v>1886</v>
      </c>
      <c r="AK101" s="48"/>
      <c r="AL101" t="s">
        <v>2393</v>
      </c>
      <c r="AM101" s="45" t="s">
        <v>109</v>
      </c>
      <c r="AN101" t="s">
        <v>1887</v>
      </c>
      <c r="AO101" s="49" t="s">
        <v>11</v>
      </c>
      <c r="AP101">
        <v>7557.53</v>
      </c>
      <c r="AQ101" s="47" t="s">
        <v>110</v>
      </c>
      <c r="AR101" t="s">
        <v>1888</v>
      </c>
      <c r="AS101" s="49" t="s">
        <v>11</v>
      </c>
      <c r="AT101" t="s">
        <v>3790</v>
      </c>
      <c r="AU101" s="47" t="s">
        <v>110</v>
      </c>
      <c r="AV101" t="s">
        <v>1889</v>
      </c>
      <c r="AW101" s="48" t="s">
        <v>91</v>
      </c>
      <c r="AX101" t="s">
        <v>1890</v>
      </c>
      <c r="AY101" s="47" t="s">
        <v>11</v>
      </c>
      <c r="AZ101" t="s">
        <v>4047</v>
      </c>
      <c r="BA101" s="47" t="s">
        <v>110</v>
      </c>
      <c r="BB101" t="s">
        <v>1891</v>
      </c>
      <c r="BC101" s="49" t="s">
        <v>11</v>
      </c>
      <c r="BD101" t="s">
        <v>5316</v>
      </c>
      <c r="BE101" s="47" t="s">
        <v>110</v>
      </c>
      <c r="BF101" t="s">
        <v>1892</v>
      </c>
      <c r="BG101">
        <v>11420.77</v>
      </c>
      <c r="BH101" s="48" t="s">
        <v>95</v>
      </c>
      <c r="BI101" t="s">
        <v>1894</v>
      </c>
      <c r="BJ101" s="48" t="s">
        <v>91</v>
      </c>
      <c r="BK101" t="s">
        <v>1893</v>
      </c>
      <c r="BL101">
        <v>7557.53</v>
      </c>
      <c r="BM101" s="47" t="s">
        <v>0</v>
      </c>
      <c r="BN101" t="s">
        <v>1895</v>
      </c>
      <c r="BO101">
        <v>5193.7299999999996</v>
      </c>
      <c r="BP101" s="48" t="s">
        <v>12</v>
      </c>
      <c r="BQ101" s="48" t="s">
        <v>95</v>
      </c>
    </row>
    <row r="102" spans="1:69" ht="13.2" x14ac:dyDescent="0.25">
      <c r="A102" s="44" t="s">
        <v>10</v>
      </c>
      <c r="B102" t="s">
        <v>5719</v>
      </c>
      <c r="C102" s="45" t="s">
        <v>109</v>
      </c>
      <c r="D102" t="s">
        <v>493</v>
      </c>
      <c r="E102" s="49" t="s">
        <v>11</v>
      </c>
      <c r="F102" t="s">
        <v>183</v>
      </c>
      <c r="G102" s="47" t="s">
        <v>110</v>
      </c>
      <c r="H102" t="s">
        <v>494</v>
      </c>
      <c r="I102" s="49" t="s">
        <v>11</v>
      </c>
      <c r="J102" t="s">
        <v>587</v>
      </c>
      <c r="K102" s="47" t="s">
        <v>110</v>
      </c>
      <c r="L102" t="s">
        <v>1880</v>
      </c>
      <c r="M102" s="48"/>
      <c r="N102" t="s">
        <v>1981</v>
      </c>
      <c r="O102" s="45" t="s">
        <v>109</v>
      </c>
      <c r="P102" t="s">
        <v>1881</v>
      </c>
      <c r="Q102" s="49" t="s">
        <v>11</v>
      </c>
      <c r="R102" t="s">
        <v>2095</v>
      </c>
      <c r="S102" s="47" t="s">
        <v>110</v>
      </c>
      <c r="T102" t="s">
        <v>1882</v>
      </c>
      <c r="U102" s="47"/>
      <c r="V102">
        <v>2008</v>
      </c>
      <c r="W102" s="45" t="s">
        <v>109</v>
      </c>
      <c r="X102" t="s">
        <v>1883</v>
      </c>
      <c r="Y102" s="49" t="s">
        <v>11</v>
      </c>
      <c r="Z102" t="s">
        <v>2108</v>
      </c>
      <c r="AA102" s="47" t="s">
        <v>110</v>
      </c>
      <c r="AB102" t="s">
        <v>1884</v>
      </c>
      <c r="AC102" s="49" t="s">
        <v>11</v>
      </c>
      <c r="AD102" t="s">
        <v>2112</v>
      </c>
      <c r="AE102" s="47" t="s">
        <v>110</v>
      </c>
      <c r="AF102" t="s">
        <v>1885</v>
      </c>
      <c r="AG102" s="47"/>
      <c r="AH102" t="s">
        <v>2206</v>
      </c>
      <c r="AI102" s="45" t="s">
        <v>109</v>
      </c>
      <c r="AJ102" t="s">
        <v>1886</v>
      </c>
      <c r="AK102" s="48"/>
      <c r="AL102" t="s">
        <v>2394</v>
      </c>
      <c r="AM102" s="45" t="s">
        <v>109</v>
      </c>
      <c r="AN102" t="s">
        <v>1887</v>
      </c>
      <c r="AO102" s="49" t="s">
        <v>11</v>
      </c>
      <c r="AP102">
        <v>8660.9</v>
      </c>
      <c r="AQ102" s="47" t="s">
        <v>110</v>
      </c>
      <c r="AR102" t="s">
        <v>1888</v>
      </c>
      <c r="AS102" s="49" t="s">
        <v>11</v>
      </c>
      <c r="AT102" t="s">
        <v>3791</v>
      </c>
      <c r="AU102" s="47" t="s">
        <v>110</v>
      </c>
      <c r="AV102" t="s">
        <v>1889</v>
      </c>
      <c r="AW102" s="48" t="s">
        <v>91</v>
      </c>
      <c r="AX102" t="s">
        <v>1890</v>
      </c>
      <c r="AY102" s="47" t="s">
        <v>11</v>
      </c>
      <c r="AZ102" t="s">
        <v>4048</v>
      </c>
      <c r="BA102" s="47" t="s">
        <v>110</v>
      </c>
      <c r="BB102" t="s">
        <v>1891</v>
      </c>
      <c r="BC102" s="49" t="s">
        <v>11</v>
      </c>
      <c r="BD102" t="s">
        <v>5318</v>
      </c>
      <c r="BE102" s="47" t="s">
        <v>110</v>
      </c>
      <c r="BF102" t="s">
        <v>1892</v>
      </c>
      <c r="BG102">
        <v>15033.18</v>
      </c>
      <c r="BH102" s="48" t="s">
        <v>95</v>
      </c>
      <c r="BI102" t="s">
        <v>1894</v>
      </c>
      <c r="BJ102" s="48" t="s">
        <v>91</v>
      </c>
      <c r="BK102" t="s">
        <v>1893</v>
      </c>
      <c r="BL102">
        <v>8660.9</v>
      </c>
      <c r="BM102" s="47" t="s">
        <v>0</v>
      </c>
      <c r="BN102" t="s">
        <v>1895</v>
      </c>
      <c r="BO102">
        <v>3998.4</v>
      </c>
      <c r="BP102" s="48" t="s">
        <v>12</v>
      </c>
      <c r="BQ102" s="48" t="s">
        <v>95</v>
      </c>
    </row>
    <row r="103" spans="1:69" ht="13.2" x14ac:dyDescent="0.25">
      <c r="A103" s="44" t="s">
        <v>10</v>
      </c>
      <c r="B103" t="s">
        <v>5720</v>
      </c>
      <c r="C103" s="45" t="s">
        <v>109</v>
      </c>
      <c r="D103" t="s">
        <v>493</v>
      </c>
      <c r="E103" s="49" t="s">
        <v>11</v>
      </c>
      <c r="F103" t="s">
        <v>118</v>
      </c>
      <c r="G103" s="47" t="s">
        <v>110</v>
      </c>
      <c r="H103" t="s">
        <v>494</v>
      </c>
      <c r="I103" s="49" t="s">
        <v>11</v>
      </c>
      <c r="J103" t="s">
        <v>588</v>
      </c>
      <c r="K103" s="47" t="s">
        <v>110</v>
      </c>
      <c r="L103" t="s">
        <v>1880</v>
      </c>
      <c r="M103" s="48"/>
      <c r="N103" t="s">
        <v>1982</v>
      </c>
      <c r="O103" s="45" t="s">
        <v>109</v>
      </c>
      <c r="P103" t="s">
        <v>1881</v>
      </c>
      <c r="Q103" s="49" t="s">
        <v>11</v>
      </c>
      <c r="R103" t="s">
        <v>2090</v>
      </c>
      <c r="S103" s="47" t="s">
        <v>110</v>
      </c>
      <c r="T103" t="s">
        <v>1882</v>
      </c>
      <c r="U103" s="47"/>
      <c r="V103">
        <v>1987</v>
      </c>
      <c r="W103" s="45" t="s">
        <v>109</v>
      </c>
      <c r="X103" t="s">
        <v>1883</v>
      </c>
      <c r="Y103" s="49" t="s">
        <v>11</v>
      </c>
      <c r="Z103" t="s">
        <v>2107</v>
      </c>
      <c r="AA103" s="47" t="s">
        <v>110</v>
      </c>
      <c r="AB103" t="s">
        <v>1884</v>
      </c>
      <c r="AC103" s="49" t="s">
        <v>11</v>
      </c>
      <c r="AD103" t="s">
        <v>2114</v>
      </c>
      <c r="AE103" s="47" t="s">
        <v>110</v>
      </c>
      <c r="AF103" t="s">
        <v>1885</v>
      </c>
      <c r="AG103" s="47"/>
      <c r="AH103" t="s">
        <v>2146</v>
      </c>
      <c r="AI103" s="45" t="s">
        <v>109</v>
      </c>
      <c r="AJ103" t="s">
        <v>1886</v>
      </c>
      <c r="AK103" s="48"/>
      <c r="AL103" t="s">
        <v>2395</v>
      </c>
      <c r="AM103" s="45" t="s">
        <v>109</v>
      </c>
      <c r="AN103" t="s">
        <v>1887</v>
      </c>
      <c r="AO103" s="49" t="s">
        <v>11</v>
      </c>
      <c r="AP103">
        <v>6634.29</v>
      </c>
      <c r="AQ103" s="47" t="s">
        <v>110</v>
      </c>
      <c r="AR103" t="s">
        <v>1888</v>
      </c>
      <c r="AS103" s="49" t="s">
        <v>11</v>
      </c>
      <c r="AT103" t="s">
        <v>3723</v>
      </c>
      <c r="AU103" s="47" t="s">
        <v>110</v>
      </c>
      <c r="AV103" t="s">
        <v>1889</v>
      </c>
      <c r="AW103" s="48" t="s">
        <v>91</v>
      </c>
      <c r="AX103" t="s">
        <v>1890</v>
      </c>
      <c r="AY103" s="47" t="s">
        <v>11</v>
      </c>
      <c r="AZ103" t="s">
        <v>927</v>
      </c>
      <c r="BA103" s="47" t="s">
        <v>110</v>
      </c>
      <c r="BB103" t="s">
        <v>1891</v>
      </c>
      <c r="BC103" s="49" t="s">
        <v>11</v>
      </c>
      <c r="BD103" t="s">
        <v>5317</v>
      </c>
      <c r="BE103" s="47" t="s">
        <v>110</v>
      </c>
      <c r="BF103" t="s">
        <v>1892</v>
      </c>
      <c r="BG103">
        <v>11319.18</v>
      </c>
      <c r="BH103" s="48" t="s">
        <v>95</v>
      </c>
      <c r="BI103" t="s">
        <v>1894</v>
      </c>
      <c r="BJ103" s="48" t="s">
        <v>91</v>
      </c>
      <c r="BK103" t="s">
        <v>1893</v>
      </c>
      <c r="BL103">
        <v>6634.29</v>
      </c>
      <c r="BM103" s="47" t="s">
        <v>0</v>
      </c>
      <c r="BN103" t="s">
        <v>1895</v>
      </c>
      <c r="BO103">
        <v>5917.86</v>
      </c>
      <c r="BP103" s="48" t="s">
        <v>12</v>
      </c>
      <c r="BQ103" s="48" t="s">
        <v>95</v>
      </c>
    </row>
    <row r="104" spans="1:69" ht="13.2" x14ac:dyDescent="0.25">
      <c r="A104" s="44" t="s">
        <v>10</v>
      </c>
      <c r="B104" t="s">
        <v>5721</v>
      </c>
      <c r="C104" s="45" t="s">
        <v>109</v>
      </c>
      <c r="D104" t="s">
        <v>493</v>
      </c>
      <c r="E104" s="49" t="s">
        <v>11</v>
      </c>
      <c r="F104" t="s">
        <v>200</v>
      </c>
      <c r="G104" s="47" t="s">
        <v>110</v>
      </c>
      <c r="H104" t="s">
        <v>494</v>
      </c>
      <c r="I104" s="49" t="s">
        <v>11</v>
      </c>
      <c r="J104" t="s">
        <v>589</v>
      </c>
      <c r="K104" s="47" t="s">
        <v>110</v>
      </c>
      <c r="L104" t="s">
        <v>1880</v>
      </c>
      <c r="M104" s="48"/>
      <c r="N104" t="s">
        <v>1983</v>
      </c>
      <c r="O104" s="45" t="s">
        <v>109</v>
      </c>
      <c r="P104" t="s">
        <v>1881</v>
      </c>
      <c r="Q104" s="49" t="s">
        <v>11</v>
      </c>
      <c r="R104" t="s">
        <v>2090</v>
      </c>
      <c r="S104" s="47" t="s">
        <v>110</v>
      </c>
      <c r="T104" t="s">
        <v>1882</v>
      </c>
      <c r="U104" s="47"/>
      <c r="V104">
        <v>1994</v>
      </c>
      <c r="W104" s="45" t="s">
        <v>109</v>
      </c>
      <c r="X104" t="s">
        <v>1883</v>
      </c>
      <c r="Y104" s="49" t="s">
        <v>11</v>
      </c>
      <c r="Z104" t="s">
        <v>2106</v>
      </c>
      <c r="AA104" s="47" t="s">
        <v>110</v>
      </c>
      <c r="AB104" t="s">
        <v>1884</v>
      </c>
      <c r="AC104" s="49" t="s">
        <v>11</v>
      </c>
      <c r="AD104" t="s">
        <v>2109</v>
      </c>
      <c r="AE104" s="47" t="s">
        <v>110</v>
      </c>
      <c r="AF104" t="s">
        <v>1885</v>
      </c>
      <c r="AG104" s="47"/>
      <c r="AH104" t="s">
        <v>2153</v>
      </c>
      <c r="AI104" s="45" t="s">
        <v>109</v>
      </c>
      <c r="AJ104" t="s">
        <v>1886</v>
      </c>
      <c r="AK104" s="48"/>
      <c r="AL104" t="s">
        <v>2396</v>
      </c>
      <c r="AM104" s="45" t="s">
        <v>109</v>
      </c>
      <c r="AN104" t="s">
        <v>1887</v>
      </c>
      <c r="AO104" s="49" t="s">
        <v>11</v>
      </c>
      <c r="AP104">
        <v>8921.44</v>
      </c>
      <c r="AQ104" s="47" t="s">
        <v>110</v>
      </c>
      <c r="AR104" t="s">
        <v>1888</v>
      </c>
      <c r="AS104" s="49" t="s">
        <v>11</v>
      </c>
      <c r="AT104" t="s">
        <v>3792</v>
      </c>
      <c r="AU104" s="47" t="s">
        <v>110</v>
      </c>
      <c r="AV104" t="s">
        <v>1889</v>
      </c>
      <c r="AW104" s="48" t="s">
        <v>91</v>
      </c>
      <c r="AX104" t="s">
        <v>1890</v>
      </c>
      <c r="AY104" s="47" t="s">
        <v>11</v>
      </c>
      <c r="AZ104" t="s">
        <v>4049</v>
      </c>
      <c r="BA104" s="47" t="s">
        <v>110</v>
      </c>
      <c r="BB104" t="s">
        <v>1891</v>
      </c>
      <c r="BC104" s="49" t="s">
        <v>11</v>
      </c>
      <c r="BD104" t="s">
        <v>5318</v>
      </c>
      <c r="BE104" s="47" t="s">
        <v>110</v>
      </c>
      <c r="BF104" t="s">
        <v>1892</v>
      </c>
      <c r="BG104">
        <v>6359.81</v>
      </c>
      <c r="BH104" s="48" t="s">
        <v>95</v>
      </c>
      <c r="BI104" t="s">
        <v>1894</v>
      </c>
      <c r="BJ104" s="48" t="s">
        <v>91</v>
      </c>
      <c r="BK104" t="s">
        <v>1893</v>
      </c>
      <c r="BL104">
        <v>8921.44</v>
      </c>
      <c r="BM104" s="47" t="s">
        <v>0</v>
      </c>
      <c r="BN104" t="s">
        <v>1895</v>
      </c>
      <c r="BO104">
        <v>6682.95</v>
      </c>
      <c r="BP104" s="48" t="s">
        <v>12</v>
      </c>
      <c r="BQ104" s="48" t="s">
        <v>95</v>
      </c>
    </row>
    <row r="105" spans="1:69" ht="13.2" x14ac:dyDescent="0.25">
      <c r="A105" s="44" t="s">
        <v>10</v>
      </c>
      <c r="B105" t="s">
        <v>5722</v>
      </c>
      <c r="C105" s="45" t="s">
        <v>109</v>
      </c>
      <c r="D105" t="s">
        <v>493</v>
      </c>
      <c r="E105" s="49" t="s">
        <v>11</v>
      </c>
      <c r="F105" t="s">
        <v>201</v>
      </c>
      <c r="G105" s="47" t="s">
        <v>110</v>
      </c>
      <c r="H105" t="s">
        <v>494</v>
      </c>
      <c r="I105" s="49" t="s">
        <v>11</v>
      </c>
      <c r="J105" t="s">
        <v>590</v>
      </c>
      <c r="K105" s="47" t="s">
        <v>110</v>
      </c>
      <c r="L105" t="s">
        <v>1880</v>
      </c>
      <c r="M105" s="48"/>
      <c r="N105" t="s">
        <v>1984</v>
      </c>
      <c r="O105" s="45" t="s">
        <v>109</v>
      </c>
      <c r="P105" t="s">
        <v>1881</v>
      </c>
      <c r="Q105" s="49" t="s">
        <v>11</v>
      </c>
      <c r="R105" t="s">
        <v>2001</v>
      </c>
      <c r="S105" s="47" t="s">
        <v>110</v>
      </c>
      <c r="T105" t="s">
        <v>1882</v>
      </c>
      <c r="U105" s="47"/>
      <c r="V105">
        <v>1997</v>
      </c>
      <c r="W105" s="45" t="s">
        <v>109</v>
      </c>
      <c r="X105" t="s">
        <v>1883</v>
      </c>
      <c r="Y105" s="49" t="s">
        <v>11</v>
      </c>
      <c r="Z105" t="s">
        <v>2107</v>
      </c>
      <c r="AA105" s="47" t="s">
        <v>110</v>
      </c>
      <c r="AB105" t="s">
        <v>1884</v>
      </c>
      <c r="AC105" s="49" t="s">
        <v>11</v>
      </c>
      <c r="AD105" t="s">
        <v>2109</v>
      </c>
      <c r="AE105" s="47" t="s">
        <v>110</v>
      </c>
      <c r="AF105" t="s">
        <v>1885</v>
      </c>
      <c r="AG105" s="47"/>
      <c r="AH105" t="s">
        <v>2207</v>
      </c>
      <c r="AI105" s="45" t="s">
        <v>109</v>
      </c>
      <c r="AJ105" t="s">
        <v>1886</v>
      </c>
      <c r="AK105" s="48"/>
      <c r="AL105" t="s">
        <v>2397</v>
      </c>
      <c r="AM105" s="45" t="s">
        <v>109</v>
      </c>
      <c r="AN105" t="s">
        <v>1887</v>
      </c>
      <c r="AO105" s="49" t="s">
        <v>11</v>
      </c>
      <c r="AP105">
        <v>5393.19</v>
      </c>
      <c r="AQ105" s="47" t="s">
        <v>110</v>
      </c>
      <c r="AR105" t="s">
        <v>1888</v>
      </c>
      <c r="AS105" s="49" t="s">
        <v>11</v>
      </c>
      <c r="AT105" t="s">
        <v>3793</v>
      </c>
      <c r="AU105" s="47" t="s">
        <v>110</v>
      </c>
      <c r="AV105" t="s">
        <v>1889</v>
      </c>
      <c r="AW105" s="48" t="s">
        <v>91</v>
      </c>
      <c r="AX105" t="s">
        <v>1890</v>
      </c>
      <c r="AY105" s="47" t="s">
        <v>11</v>
      </c>
      <c r="AZ105" t="s">
        <v>4050</v>
      </c>
      <c r="BA105" s="47" t="s">
        <v>110</v>
      </c>
      <c r="BB105" t="s">
        <v>1891</v>
      </c>
      <c r="BC105" s="49" t="s">
        <v>11</v>
      </c>
      <c r="BD105" t="s">
        <v>5318</v>
      </c>
      <c r="BE105" s="47" t="s">
        <v>110</v>
      </c>
      <c r="BF105" t="s">
        <v>1892</v>
      </c>
      <c r="BG105">
        <v>12774.05</v>
      </c>
      <c r="BH105" s="48" t="s">
        <v>95</v>
      </c>
      <c r="BI105" t="s">
        <v>1894</v>
      </c>
      <c r="BJ105" s="48" t="s">
        <v>91</v>
      </c>
      <c r="BK105" t="s">
        <v>1893</v>
      </c>
      <c r="BL105">
        <v>5393.19</v>
      </c>
      <c r="BM105" s="47" t="s">
        <v>0</v>
      </c>
      <c r="BN105" t="s">
        <v>1895</v>
      </c>
      <c r="BO105">
        <v>5681.5</v>
      </c>
      <c r="BP105" s="48" t="s">
        <v>12</v>
      </c>
      <c r="BQ105" s="48" t="s">
        <v>95</v>
      </c>
    </row>
    <row r="106" spans="1:69" ht="13.2" x14ac:dyDescent="0.25">
      <c r="A106" s="44" t="s">
        <v>10</v>
      </c>
      <c r="B106" t="s">
        <v>5723</v>
      </c>
      <c r="C106" s="45" t="s">
        <v>109</v>
      </c>
      <c r="D106" t="s">
        <v>493</v>
      </c>
      <c r="E106" s="49" t="s">
        <v>11</v>
      </c>
      <c r="F106" t="s">
        <v>202</v>
      </c>
      <c r="G106" s="47" t="s">
        <v>110</v>
      </c>
      <c r="H106" t="s">
        <v>494</v>
      </c>
      <c r="I106" s="49" t="s">
        <v>11</v>
      </c>
      <c r="J106" t="s">
        <v>591</v>
      </c>
      <c r="K106" s="47" t="s">
        <v>110</v>
      </c>
      <c r="L106" t="s">
        <v>1880</v>
      </c>
      <c r="M106" s="48"/>
      <c r="N106" t="s">
        <v>1985</v>
      </c>
      <c r="O106" s="45" t="s">
        <v>109</v>
      </c>
      <c r="P106" t="s">
        <v>1881</v>
      </c>
      <c r="Q106" s="49" t="s">
        <v>11</v>
      </c>
      <c r="R106" t="s">
        <v>2094</v>
      </c>
      <c r="S106" s="47" t="s">
        <v>110</v>
      </c>
      <c r="T106" t="s">
        <v>1882</v>
      </c>
      <c r="U106" s="47"/>
      <c r="V106">
        <v>1993</v>
      </c>
      <c r="W106" s="45" t="s">
        <v>109</v>
      </c>
      <c r="X106" t="s">
        <v>1883</v>
      </c>
      <c r="Y106" s="49" t="s">
        <v>11</v>
      </c>
      <c r="Z106" t="s">
        <v>2108</v>
      </c>
      <c r="AA106" s="47" t="s">
        <v>110</v>
      </c>
      <c r="AB106" t="s">
        <v>1884</v>
      </c>
      <c r="AC106" s="49" t="s">
        <v>11</v>
      </c>
      <c r="AD106" t="s">
        <v>2115</v>
      </c>
      <c r="AE106" s="47" t="s">
        <v>110</v>
      </c>
      <c r="AF106" t="s">
        <v>1885</v>
      </c>
      <c r="AG106" s="47"/>
      <c r="AH106" t="s">
        <v>2208</v>
      </c>
      <c r="AI106" s="45" t="s">
        <v>109</v>
      </c>
      <c r="AJ106" t="s">
        <v>1886</v>
      </c>
      <c r="AK106" s="48"/>
      <c r="AL106" t="s">
        <v>2398</v>
      </c>
      <c r="AM106" s="45" t="s">
        <v>109</v>
      </c>
      <c r="AN106" t="s">
        <v>1887</v>
      </c>
      <c r="AO106" s="49" t="s">
        <v>11</v>
      </c>
      <c r="AP106">
        <v>6950.18</v>
      </c>
      <c r="AQ106" s="47" t="s">
        <v>110</v>
      </c>
      <c r="AR106" t="s">
        <v>1888</v>
      </c>
      <c r="AS106" s="49" t="s">
        <v>11</v>
      </c>
      <c r="AT106" t="s">
        <v>3794</v>
      </c>
      <c r="AU106" s="47" t="s">
        <v>110</v>
      </c>
      <c r="AV106" t="s">
        <v>1889</v>
      </c>
      <c r="AW106" s="48" t="s">
        <v>91</v>
      </c>
      <c r="AX106" t="s">
        <v>1890</v>
      </c>
      <c r="AY106" s="47" t="s">
        <v>11</v>
      </c>
      <c r="AZ106" t="s">
        <v>4051</v>
      </c>
      <c r="BA106" s="47" t="s">
        <v>110</v>
      </c>
      <c r="BB106" t="s">
        <v>1891</v>
      </c>
      <c r="BC106" s="49" t="s">
        <v>11</v>
      </c>
      <c r="BD106" t="s">
        <v>5321</v>
      </c>
      <c r="BE106" s="47" t="s">
        <v>110</v>
      </c>
      <c r="BF106" t="s">
        <v>1892</v>
      </c>
      <c r="BG106">
        <v>12879.83</v>
      </c>
      <c r="BH106" s="48" t="s">
        <v>95</v>
      </c>
      <c r="BI106" t="s">
        <v>1894</v>
      </c>
      <c r="BJ106" s="48" t="s">
        <v>91</v>
      </c>
      <c r="BK106" t="s">
        <v>1893</v>
      </c>
      <c r="BL106">
        <v>6950.18</v>
      </c>
      <c r="BM106" s="47" t="s">
        <v>0</v>
      </c>
      <c r="BN106" t="s">
        <v>1895</v>
      </c>
      <c r="BO106">
        <v>3997.85</v>
      </c>
      <c r="BP106" s="48" t="s">
        <v>12</v>
      </c>
      <c r="BQ106" s="48" t="s">
        <v>95</v>
      </c>
    </row>
    <row r="107" spans="1:69" ht="13.2" x14ac:dyDescent="0.25">
      <c r="A107" s="44" t="s">
        <v>10</v>
      </c>
      <c r="B107" t="s">
        <v>5724</v>
      </c>
      <c r="C107" s="45" t="s">
        <v>109</v>
      </c>
      <c r="D107" t="s">
        <v>493</v>
      </c>
      <c r="E107" s="49" t="s">
        <v>11</v>
      </c>
      <c r="F107" t="s">
        <v>203</v>
      </c>
      <c r="G107" s="47" t="s">
        <v>110</v>
      </c>
      <c r="H107" t="s">
        <v>494</v>
      </c>
      <c r="I107" s="49" t="s">
        <v>11</v>
      </c>
      <c r="J107" t="s">
        <v>592</v>
      </c>
      <c r="K107" s="47" t="s">
        <v>110</v>
      </c>
      <c r="L107" t="s">
        <v>1880</v>
      </c>
      <c r="M107" s="48"/>
      <c r="N107" t="s">
        <v>1986</v>
      </c>
      <c r="O107" s="45" t="s">
        <v>109</v>
      </c>
      <c r="P107" t="s">
        <v>1881</v>
      </c>
      <c r="Q107" s="49" t="s">
        <v>11</v>
      </c>
      <c r="R107" t="s">
        <v>2095</v>
      </c>
      <c r="S107" s="47" t="s">
        <v>110</v>
      </c>
      <c r="T107" t="s">
        <v>1882</v>
      </c>
      <c r="U107" s="47"/>
      <c r="V107">
        <v>1999</v>
      </c>
      <c r="W107" s="45" t="s">
        <v>109</v>
      </c>
      <c r="X107" t="s">
        <v>1883</v>
      </c>
      <c r="Y107" s="49" t="s">
        <v>11</v>
      </c>
      <c r="Z107" t="s">
        <v>2107</v>
      </c>
      <c r="AA107" s="47" t="s">
        <v>110</v>
      </c>
      <c r="AB107" t="s">
        <v>1884</v>
      </c>
      <c r="AC107" s="49" t="s">
        <v>11</v>
      </c>
      <c r="AD107" t="s">
        <v>2121</v>
      </c>
      <c r="AE107" s="47" t="s">
        <v>110</v>
      </c>
      <c r="AF107" t="s">
        <v>1885</v>
      </c>
      <c r="AG107" s="47"/>
      <c r="AH107" t="s">
        <v>2209</v>
      </c>
      <c r="AI107" s="45" t="s">
        <v>109</v>
      </c>
      <c r="AJ107" t="s">
        <v>1886</v>
      </c>
      <c r="AK107" s="48"/>
      <c r="AL107" t="s">
        <v>2399</v>
      </c>
      <c r="AM107" s="45" t="s">
        <v>109</v>
      </c>
      <c r="AN107" t="s">
        <v>1887</v>
      </c>
      <c r="AO107" s="49" t="s">
        <v>11</v>
      </c>
      <c r="AP107">
        <v>5355.94</v>
      </c>
      <c r="AQ107" s="47" t="s">
        <v>110</v>
      </c>
      <c r="AR107" t="s">
        <v>1888</v>
      </c>
      <c r="AS107" s="49" t="s">
        <v>11</v>
      </c>
      <c r="AT107" t="s">
        <v>3795</v>
      </c>
      <c r="AU107" s="47" t="s">
        <v>110</v>
      </c>
      <c r="AV107" t="s">
        <v>1889</v>
      </c>
      <c r="AW107" s="48" t="s">
        <v>91</v>
      </c>
      <c r="AX107" t="s">
        <v>1890</v>
      </c>
      <c r="AY107" s="47" t="s">
        <v>11</v>
      </c>
      <c r="AZ107" t="s">
        <v>4052</v>
      </c>
      <c r="BA107" s="47" t="s">
        <v>110</v>
      </c>
      <c r="BB107" t="s">
        <v>1891</v>
      </c>
      <c r="BC107" s="49" t="s">
        <v>11</v>
      </c>
      <c r="BD107" t="s">
        <v>5317</v>
      </c>
      <c r="BE107" s="47" t="s">
        <v>110</v>
      </c>
      <c r="BF107" t="s">
        <v>1892</v>
      </c>
      <c r="BG107">
        <v>7685.15</v>
      </c>
      <c r="BH107" s="48" t="s">
        <v>95</v>
      </c>
      <c r="BI107" t="s">
        <v>1894</v>
      </c>
      <c r="BJ107" s="48" t="s">
        <v>91</v>
      </c>
      <c r="BK107" t="s">
        <v>1893</v>
      </c>
      <c r="BL107">
        <v>5355.94</v>
      </c>
      <c r="BM107" s="47" t="s">
        <v>0</v>
      </c>
      <c r="BN107" t="s">
        <v>1895</v>
      </c>
      <c r="BO107">
        <v>5749.26</v>
      </c>
      <c r="BP107" s="48" t="s">
        <v>12</v>
      </c>
      <c r="BQ107" s="48" t="s">
        <v>95</v>
      </c>
    </row>
    <row r="108" spans="1:69" ht="13.2" x14ac:dyDescent="0.25">
      <c r="A108" s="44" t="s">
        <v>10</v>
      </c>
      <c r="B108" t="s">
        <v>5725</v>
      </c>
      <c r="C108" s="45" t="s">
        <v>109</v>
      </c>
      <c r="D108" t="s">
        <v>493</v>
      </c>
      <c r="E108" s="49" t="s">
        <v>11</v>
      </c>
      <c r="F108" t="s">
        <v>204</v>
      </c>
      <c r="G108" s="47" t="s">
        <v>110</v>
      </c>
      <c r="H108" t="s">
        <v>494</v>
      </c>
      <c r="I108" s="49" t="s">
        <v>11</v>
      </c>
      <c r="J108" t="s">
        <v>593</v>
      </c>
      <c r="K108" s="47" t="s">
        <v>110</v>
      </c>
      <c r="L108" t="s">
        <v>1880</v>
      </c>
      <c r="M108" s="48"/>
      <c r="N108" t="s">
        <v>1987</v>
      </c>
      <c r="O108" s="45" t="s">
        <v>109</v>
      </c>
      <c r="P108" t="s">
        <v>1881</v>
      </c>
      <c r="Q108" s="49" t="s">
        <v>11</v>
      </c>
      <c r="R108" t="s">
        <v>2001</v>
      </c>
      <c r="S108" s="47" t="s">
        <v>110</v>
      </c>
      <c r="T108" t="s">
        <v>1882</v>
      </c>
      <c r="U108" s="47"/>
      <c r="V108">
        <v>2012</v>
      </c>
      <c r="W108" s="45" t="s">
        <v>109</v>
      </c>
      <c r="X108" t="s">
        <v>1883</v>
      </c>
      <c r="Y108" s="49" t="s">
        <v>11</v>
      </c>
      <c r="Z108" t="s">
        <v>2106</v>
      </c>
      <c r="AA108" s="47" t="s">
        <v>110</v>
      </c>
      <c r="AB108" t="s">
        <v>1884</v>
      </c>
      <c r="AC108" s="49" t="s">
        <v>11</v>
      </c>
      <c r="AD108" t="s">
        <v>2109</v>
      </c>
      <c r="AE108" s="47" t="s">
        <v>110</v>
      </c>
      <c r="AF108" t="s">
        <v>1885</v>
      </c>
      <c r="AG108" s="47"/>
      <c r="AH108" t="s">
        <v>2210</v>
      </c>
      <c r="AI108" s="45" t="s">
        <v>109</v>
      </c>
      <c r="AJ108" t="s">
        <v>1886</v>
      </c>
      <c r="AK108" s="48"/>
      <c r="AL108" t="s">
        <v>2400</v>
      </c>
      <c r="AM108" s="45" t="s">
        <v>109</v>
      </c>
      <c r="AN108" t="s">
        <v>1887</v>
      </c>
      <c r="AO108" s="49" t="s">
        <v>11</v>
      </c>
      <c r="AP108">
        <v>7005.13</v>
      </c>
      <c r="AQ108" s="47" t="s">
        <v>110</v>
      </c>
      <c r="AR108" t="s">
        <v>1888</v>
      </c>
      <c r="AS108" s="49" t="s">
        <v>11</v>
      </c>
      <c r="AT108" t="s">
        <v>3796</v>
      </c>
      <c r="AU108" s="47" t="s">
        <v>110</v>
      </c>
      <c r="AV108" t="s">
        <v>1889</v>
      </c>
      <c r="AW108" s="48" t="s">
        <v>91</v>
      </c>
      <c r="AX108" t="s">
        <v>1890</v>
      </c>
      <c r="AY108" s="47" t="s">
        <v>11</v>
      </c>
      <c r="AZ108" t="s">
        <v>4053</v>
      </c>
      <c r="BA108" s="47" t="s">
        <v>110</v>
      </c>
      <c r="BB108" t="s">
        <v>1891</v>
      </c>
      <c r="BC108" s="49" t="s">
        <v>11</v>
      </c>
      <c r="BD108" t="s">
        <v>5318</v>
      </c>
      <c r="BE108" s="47" t="s">
        <v>110</v>
      </c>
      <c r="BF108" t="s">
        <v>1892</v>
      </c>
      <c r="BG108">
        <v>6101.95</v>
      </c>
      <c r="BH108" s="48" t="s">
        <v>95</v>
      </c>
      <c r="BI108" t="s">
        <v>1894</v>
      </c>
      <c r="BJ108" s="48" t="s">
        <v>91</v>
      </c>
      <c r="BK108" t="s">
        <v>1893</v>
      </c>
      <c r="BL108">
        <v>7005.13</v>
      </c>
      <c r="BM108" s="47" t="s">
        <v>0</v>
      </c>
      <c r="BN108" t="s">
        <v>1895</v>
      </c>
      <c r="BO108">
        <v>6345.07</v>
      </c>
      <c r="BP108" s="48" t="s">
        <v>12</v>
      </c>
      <c r="BQ108" s="48" t="s">
        <v>95</v>
      </c>
    </row>
    <row r="109" spans="1:69" ht="13.2" x14ac:dyDescent="0.25">
      <c r="A109" s="44" t="s">
        <v>10</v>
      </c>
      <c r="B109" t="s">
        <v>5726</v>
      </c>
      <c r="C109" s="45" t="s">
        <v>109</v>
      </c>
      <c r="D109" t="s">
        <v>493</v>
      </c>
      <c r="E109" s="49" t="s">
        <v>11</v>
      </c>
      <c r="F109" t="s">
        <v>205</v>
      </c>
      <c r="G109" s="47" t="s">
        <v>110</v>
      </c>
      <c r="H109" t="s">
        <v>494</v>
      </c>
      <c r="I109" s="49" t="s">
        <v>11</v>
      </c>
      <c r="J109" t="s">
        <v>594</v>
      </c>
      <c r="K109" s="47" t="s">
        <v>110</v>
      </c>
      <c r="L109" t="s">
        <v>1880</v>
      </c>
      <c r="M109" s="48"/>
      <c r="N109" t="s">
        <v>1988</v>
      </c>
      <c r="O109" s="45" t="s">
        <v>109</v>
      </c>
      <c r="P109" t="s">
        <v>1881</v>
      </c>
      <c r="Q109" s="49" t="s">
        <v>11</v>
      </c>
      <c r="R109" t="s">
        <v>2092</v>
      </c>
      <c r="S109" s="47" t="s">
        <v>110</v>
      </c>
      <c r="T109" t="s">
        <v>1882</v>
      </c>
      <c r="U109" s="47"/>
      <c r="V109">
        <v>2006</v>
      </c>
      <c r="W109" s="45" t="s">
        <v>109</v>
      </c>
      <c r="X109" t="s">
        <v>1883</v>
      </c>
      <c r="Y109" s="49" t="s">
        <v>11</v>
      </c>
      <c r="Z109" t="s">
        <v>2108</v>
      </c>
      <c r="AA109" s="47" t="s">
        <v>110</v>
      </c>
      <c r="AB109" t="s">
        <v>1884</v>
      </c>
      <c r="AC109" s="49" t="s">
        <v>11</v>
      </c>
      <c r="AD109" t="s">
        <v>2119</v>
      </c>
      <c r="AE109" s="47" t="s">
        <v>110</v>
      </c>
      <c r="AF109" t="s">
        <v>1885</v>
      </c>
      <c r="AG109" s="47"/>
      <c r="AH109" t="s">
        <v>2211</v>
      </c>
      <c r="AI109" s="45" t="s">
        <v>109</v>
      </c>
      <c r="AJ109" t="s">
        <v>1886</v>
      </c>
      <c r="AK109" s="48"/>
      <c r="AL109" t="s">
        <v>2401</v>
      </c>
      <c r="AM109" s="45" t="s">
        <v>109</v>
      </c>
      <c r="AN109" t="s">
        <v>1887</v>
      </c>
      <c r="AO109" s="49" t="s">
        <v>11</v>
      </c>
      <c r="AP109">
        <v>7807.86</v>
      </c>
      <c r="AQ109" s="47" t="s">
        <v>110</v>
      </c>
      <c r="AR109" t="s">
        <v>1888</v>
      </c>
      <c r="AS109" s="49" t="s">
        <v>11</v>
      </c>
      <c r="AT109" t="s">
        <v>3797</v>
      </c>
      <c r="AU109" s="47" t="s">
        <v>110</v>
      </c>
      <c r="AV109" t="s">
        <v>1889</v>
      </c>
      <c r="AW109" s="48" t="s">
        <v>91</v>
      </c>
      <c r="AX109" t="s">
        <v>1890</v>
      </c>
      <c r="AY109" s="47" t="s">
        <v>11</v>
      </c>
      <c r="AZ109" t="s">
        <v>4054</v>
      </c>
      <c r="BA109" s="47" t="s">
        <v>110</v>
      </c>
      <c r="BB109" t="s">
        <v>1891</v>
      </c>
      <c r="BC109" s="49" t="s">
        <v>11</v>
      </c>
      <c r="BD109" t="s">
        <v>5316</v>
      </c>
      <c r="BE109" s="47" t="s">
        <v>110</v>
      </c>
      <c r="BF109" t="s">
        <v>1892</v>
      </c>
      <c r="BG109">
        <v>14172.98</v>
      </c>
      <c r="BH109" s="48" t="s">
        <v>95</v>
      </c>
      <c r="BI109" t="s">
        <v>1894</v>
      </c>
      <c r="BJ109" s="48" t="s">
        <v>91</v>
      </c>
      <c r="BK109" t="s">
        <v>1893</v>
      </c>
      <c r="BL109">
        <v>7807.86</v>
      </c>
      <c r="BM109" s="47" t="s">
        <v>0</v>
      </c>
      <c r="BN109" t="s">
        <v>1895</v>
      </c>
      <c r="BO109">
        <v>3175.42</v>
      </c>
      <c r="BP109" s="48" t="s">
        <v>12</v>
      </c>
      <c r="BQ109" s="48" t="s">
        <v>95</v>
      </c>
    </row>
    <row r="110" spans="1:69" ht="13.2" x14ac:dyDescent="0.25">
      <c r="A110" s="44" t="s">
        <v>10</v>
      </c>
      <c r="B110" t="s">
        <v>5727</v>
      </c>
      <c r="C110" s="45" t="s">
        <v>109</v>
      </c>
      <c r="D110" t="s">
        <v>493</v>
      </c>
      <c r="E110" s="49" t="s">
        <v>11</v>
      </c>
      <c r="F110" t="s">
        <v>206</v>
      </c>
      <c r="G110" s="47" t="s">
        <v>110</v>
      </c>
      <c r="H110" t="s">
        <v>494</v>
      </c>
      <c r="I110" s="49" t="s">
        <v>11</v>
      </c>
      <c r="J110" t="s">
        <v>595</v>
      </c>
      <c r="K110" s="47" t="s">
        <v>110</v>
      </c>
      <c r="L110" t="s">
        <v>1880</v>
      </c>
      <c r="M110" s="48"/>
      <c r="N110" t="s">
        <v>1989</v>
      </c>
      <c r="O110" s="45" t="s">
        <v>109</v>
      </c>
      <c r="P110" t="s">
        <v>1881</v>
      </c>
      <c r="Q110" s="49" t="s">
        <v>11</v>
      </c>
      <c r="R110" t="s">
        <v>2098</v>
      </c>
      <c r="S110" s="47" t="s">
        <v>110</v>
      </c>
      <c r="T110" t="s">
        <v>1882</v>
      </c>
      <c r="U110" s="47"/>
      <c r="V110">
        <v>2000</v>
      </c>
      <c r="W110" s="45" t="s">
        <v>109</v>
      </c>
      <c r="X110" t="s">
        <v>1883</v>
      </c>
      <c r="Y110" s="49" t="s">
        <v>11</v>
      </c>
      <c r="Z110" t="s">
        <v>2108</v>
      </c>
      <c r="AA110" s="47" t="s">
        <v>110</v>
      </c>
      <c r="AB110" t="s">
        <v>1884</v>
      </c>
      <c r="AC110" s="49" t="s">
        <v>11</v>
      </c>
      <c r="AD110" t="s">
        <v>2121</v>
      </c>
      <c r="AE110" s="47" t="s">
        <v>110</v>
      </c>
      <c r="AF110" t="s">
        <v>1885</v>
      </c>
      <c r="AG110" s="47"/>
      <c r="AH110" t="s">
        <v>2212</v>
      </c>
      <c r="AI110" s="45" t="s">
        <v>109</v>
      </c>
      <c r="AJ110" t="s">
        <v>1886</v>
      </c>
      <c r="AK110" s="48"/>
      <c r="AL110" t="s">
        <v>2402</v>
      </c>
      <c r="AM110" s="45" t="s">
        <v>109</v>
      </c>
      <c r="AN110" t="s">
        <v>1887</v>
      </c>
      <c r="AO110" s="49" t="s">
        <v>11</v>
      </c>
      <c r="AP110">
        <v>8982.19</v>
      </c>
      <c r="AQ110" s="47" t="s">
        <v>110</v>
      </c>
      <c r="AR110" t="s">
        <v>1888</v>
      </c>
      <c r="AS110" s="49" t="s">
        <v>11</v>
      </c>
      <c r="AT110" t="s">
        <v>3740</v>
      </c>
      <c r="AU110" s="47" t="s">
        <v>110</v>
      </c>
      <c r="AV110" t="s">
        <v>1889</v>
      </c>
      <c r="AW110" s="48" t="s">
        <v>91</v>
      </c>
      <c r="AX110" t="s">
        <v>1890</v>
      </c>
      <c r="AY110" s="47" t="s">
        <v>11</v>
      </c>
      <c r="AZ110" t="s">
        <v>4055</v>
      </c>
      <c r="BA110" s="47" t="s">
        <v>110</v>
      </c>
      <c r="BB110" t="s">
        <v>1891</v>
      </c>
      <c r="BC110" s="49" t="s">
        <v>11</v>
      </c>
      <c r="BD110" t="s">
        <v>5316</v>
      </c>
      <c r="BE110" s="47" t="s">
        <v>110</v>
      </c>
      <c r="BF110" t="s">
        <v>1892</v>
      </c>
      <c r="BG110">
        <v>9963.51</v>
      </c>
      <c r="BH110" s="48" t="s">
        <v>95</v>
      </c>
      <c r="BI110" t="s">
        <v>1894</v>
      </c>
      <c r="BJ110" s="48" t="s">
        <v>91</v>
      </c>
      <c r="BK110" t="s">
        <v>1893</v>
      </c>
      <c r="BL110">
        <v>8982.19</v>
      </c>
      <c r="BM110" s="47" t="s">
        <v>0</v>
      </c>
      <c r="BN110" t="s">
        <v>1895</v>
      </c>
      <c r="BO110">
        <v>6146.88</v>
      </c>
      <c r="BP110" s="48" t="s">
        <v>12</v>
      </c>
      <c r="BQ110" s="48" t="s">
        <v>95</v>
      </c>
    </row>
    <row r="111" spans="1:69" ht="13.2" x14ac:dyDescent="0.25">
      <c r="A111" s="44" t="s">
        <v>10</v>
      </c>
      <c r="B111" t="s">
        <v>5728</v>
      </c>
      <c r="C111" s="45" t="s">
        <v>109</v>
      </c>
      <c r="D111" t="s">
        <v>493</v>
      </c>
      <c r="E111" s="49" t="s">
        <v>11</v>
      </c>
      <c r="F111" t="s">
        <v>207</v>
      </c>
      <c r="G111" s="47" t="s">
        <v>110</v>
      </c>
      <c r="H111" t="s">
        <v>494</v>
      </c>
      <c r="I111" s="49" t="s">
        <v>11</v>
      </c>
      <c r="J111" t="s">
        <v>596</v>
      </c>
      <c r="K111" s="47" t="s">
        <v>110</v>
      </c>
      <c r="L111" t="s">
        <v>1880</v>
      </c>
      <c r="M111" s="48"/>
      <c r="N111" t="s">
        <v>1990</v>
      </c>
      <c r="O111" s="45" t="s">
        <v>109</v>
      </c>
      <c r="P111" t="s">
        <v>1881</v>
      </c>
      <c r="Q111" s="49" t="s">
        <v>11</v>
      </c>
      <c r="R111" t="s">
        <v>2095</v>
      </c>
      <c r="S111" s="47" t="s">
        <v>110</v>
      </c>
      <c r="T111" t="s">
        <v>1882</v>
      </c>
      <c r="U111" s="47"/>
      <c r="V111">
        <v>2003</v>
      </c>
      <c r="W111" s="45" t="s">
        <v>109</v>
      </c>
      <c r="X111" t="s">
        <v>1883</v>
      </c>
      <c r="Y111" s="49" t="s">
        <v>11</v>
      </c>
      <c r="Z111" t="s">
        <v>2107</v>
      </c>
      <c r="AA111" s="47" t="s">
        <v>110</v>
      </c>
      <c r="AB111" t="s">
        <v>1884</v>
      </c>
      <c r="AC111" s="49" t="s">
        <v>11</v>
      </c>
      <c r="AD111" t="s">
        <v>2120</v>
      </c>
      <c r="AE111" s="47" t="s">
        <v>110</v>
      </c>
      <c r="AF111" t="s">
        <v>1885</v>
      </c>
      <c r="AG111" s="47"/>
      <c r="AH111" t="s">
        <v>2174</v>
      </c>
      <c r="AI111" s="45" t="s">
        <v>109</v>
      </c>
      <c r="AJ111" t="s">
        <v>1886</v>
      </c>
      <c r="AK111" s="48"/>
      <c r="AL111" t="s">
        <v>2403</v>
      </c>
      <c r="AM111" s="45" t="s">
        <v>109</v>
      </c>
      <c r="AN111" t="s">
        <v>1887</v>
      </c>
      <c r="AO111" s="49" t="s">
        <v>11</v>
      </c>
      <c r="AP111">
        <v>6347.77</v>
      </c>
      <c r="AQ111" s="47" t="s">
        <v>110</v>
      </c>
      <c r="AR111" t="s">
        <v>1888</v>
      </c>
      <c r="AS111" s="49" t="s">
        <v>11</v>
      </c>
      <c r="AT111" t="s">
        <v>3798</v>
      </c>
      <c r="AU111" s="47" t="s">
        <v>110</v>
      </c>
      <c r="AV111" t="s">
        <v>1889</v>
      </c>
      <c r="AW111" s="48" t="s">
        <v>91</v>
      </c>
      <c r="AX111" t="s">
        <v>1890</v>
      </c>
      <c r="AY111" s="47" t="s">
        <v>11</v>
      </c>
      <c r="AZ111" t="s">
        <v>4056</v>
      </c>
      <c r="BA111" s="47" t="s">
        <v>110</v>
      </c>
      <c r="BB111" t="s">
        <v>1891</v>
      </c>
      <c r="BC111" s="49" t="s">
        <v>11</v>
      </c>
      <c r="BD111" t="s">
        <v>5316</v>
      </c>
      <c r="BE111" s="47" t="s">
        <v>110</v>
      </c>
      <c r="BF111" t="s">
        <v>1892</v>
      </c>
      <c r="BG111">
        <v>15623.28</v>
      </c>
      <c r="BH111" s="48" t="s">
        <v>95</v>
      </c>
      <c r="BI111" t="s">
        <v>1894</v>
      </c>
      <c r="BJ111" s="48" t="s">
        <v>91</v>
      </c>
      <c r="BK111" t="s">
        <v>1893</v>
      </c>
      <c r="BL111">
        <v>6347.77</v>
      </c>
      <c r="BM111" s="47" t="s">
        <v>0</v>
      </c>
      <c r="BN111" t="s">
        <v>1895</v>
      </c>
      <c r="BO111">
        <v>5488.24</v>
      </c>
      <c r="BP111" s="48" t="s">
        <v>12</v>
      </c>
      <c r="BQ111" s="48" t="s">
        <v>95</v>
      </c>
    </row>
    <row r="112" spans="1:69" ht="13.2" x14ac:dyDescent="0.25">
      <c r="A112" s="44" t="s">
        <v>10</v>
      </c>
      <c r="B112" t="s">
        <v>5729</v>
      </c>
      <c r="C112" s="45" t="s">
        <v>109</v>
      </c>
      <c r="D112" t="s">
        <v>493</v>
      </c>
      <c r="E112" s="49" t="s">
        <v>11</v>
      </c>
      <c r="F112" t="s">
        <v>208</v>
      </c>
      <c r="G112" s="47" t="s">
        <v>110</v>
      </c>
      <c r="H112" t="s">
        <v>494</v>
      </c>
      <c r="I112" s="49" t="s">
        <v>11</v>
      </c>
      <c r="J112" t="s">
        <v>597</v>
      </c>
      <c r="K112" s="47" t="s">
        <v>110</v>
      </c>
      <c r="L112" t="s">
        <v>1880</v>
      </c>
      <c r="M112" s="48"/>
      <c r="N112" t="s">
        <v>1991</v>
      </c>
      <c r="O112" s="45" t="s">
        <v>109</v>
      </c>
      <c r="P112" t="s">
        <v>1881</v>
      </c>
      <c r="Q112" s="49" t="s">
        <v>11</v>
      </c>
      <c r="R112" t="s">
        <v>2090</v>
      </c>
      <c r="S112" s="47" t="s">
        <v>110</v>
      </c>
      <c r="T112" t="s">
        <v>1882</v>
      </c>
      <c r="U112" s="47"/>
      <c r="V112">
        <v>2007</v>
      </c>
      <c r="W112" s="45" t="s">
        <v>109</v>
      </c>
      <c r="X112" t="s">
        <v>1883</v>
      </c>
      <c r="Y112" s="49" t="s">
        <v>11</v>
      </c>
      <c r="Z112" t="s">
        <v>2107</v>
      </c>
      <c r="AA112" s="47" t="s">
        <v>110</v>
      </c>
      <c r="AB112" t="s">
        <v>1884</v>
      </c>
      <c r="AC112" s="49" t="s">
        <v>11</v>
      </c>
      <c r="AD112" t="s">
        <v>2119</v>
      </c>
      <c r="AE112" s="47" t="s">
        <v>110</v>
      </c>
      <c r="AF112" t="s">
        <v>1885</v>
      </c>
      <c r="AG112" s="47"/>
      <c r="AH112" t="s">
        <v>2213</v>
      </c>
      <c r="AI112" s="45" t="s">
        <v>109</v>
      </c>
      <c r="AJ112" t="s">
        <v>1886</v>
      </c>
      <c r="AK112" s="48"/>
      <c r="AL112" t="s">
        <v>2404</v>
      </c>
      <c r="AM112" s="45" t="s">
        <v>109</v>
      </c>
      <c r="AN112" t="s">
        <v>1887</v>
      </c>
      <c r="AO112" s="49" t="s">
        <v>11</v>
      </c>
      <c r="AP112">
        <v>7499.05</v>
      </c>
      <c r="AQ112" s="47" t="s">
        <v>110</v>
      </c>
      <c r="AR112" t="s">
        <v>1888</v>
      </c>
      <c r="AS112" s="49" t="s">
        <v>11</v>
      </c>
      <c r="AT112" t="s">
        <v>3799</v>
      </c>
      <c r="AU112" s="47" t="s">
        <v>110</v>
      </c>
      <c r="AV112" t="s">
        <v>1889</v>
      </c>
      <c r="AW112" s="48" t="s">
        <v>91</v>
      </c>
      <c r="AX112" t="s">
        <v>1890</v>
      </c>
      <c r="AY112" s="47" t="s">
        <v>11</v>
      </c>
      <c r="AZ112" t="s">
        <v>4057</v>
      </c>
      <c r="BA112" s="47" t="s">
        <v>110</v>
      </c>
      <c r="BB112" t="s">
        <v>1891</v>
      </c>
      <c r="BC112" s="49" t="s">
        <v>11</v>
      </c>
      <c r="BD112" t="s">
        <v>5317</v>
      </c>
      <c r="BE112" s="47" t="s">
        <v>110</v>
      </c>
      <c r="BF112" t="s">
        <v>1892</v>
      </c>
      <c r="BG112">
        <v>18845.03</v>
      </c>
      <c r="BH112" s="48" t="s">
        <v>95</v>
      </c>
      <c r="BI112" t="s">
        <v>1894</v>
      </c>
      <c r="BJ112" s="48" t="s">
        <v>91</v>
      </c>
      <c r="BK112" t="s">
        <v>1893</v>
      </c>
      <c r="BL112">
        <v>7499.05</v>
      </c>
      <c r="BM112" s="47" t="s">
        <v>0</v>
      </c>
      <c r="BN112" t="s">
        <v>1895</v>
      </c>
      <c r="BO112">
        <v>4299.87</v>
      </c>
      <c r="BP112" s="48" t="s">
        <v>12</v>
      </c>
      <c r="BQ112" s="48" t="s">
        <v>95</v>
      </c>
    </row>
    <row r="113" spans="1:69" ht="13.2" x14ac:dyDescent="0.25">
      <c r="A113" s="44" t="s">
        <v>10</v>
      </c>
      <c r="B113" t="s">
        <v>5730</v>
      </c>
      <c r="C113" s="45" t="s">
        <v>109</v>
      </c>
      <c r="D113" t="s">
        <v>493</v>
      </c>
      <c r="E113" s="49" t="s">
        <v>11</v>
      </c>
      <c r="F113" t="s">
        <v>209</v>
      </c>
      <c r="G113" s="47" t="s">
        <v>110</v>
      </c>
      <c r="H113" t="s">
        <v>494</v>
      </c>
      <c r="I113" s="49" t="s">
        <v>11</v>
      </c>
      <c r="J113" t="s">
        <v>598</v>
      </c>
      <c r="K113" s="47" t="s">
        <v>110</v>
      </c>
      <c r="L113" t="s">
        <v>1880</v>
      </c>
      <c r="M113" s="48"/>
      <c r="N113" t="s">
        <v>1992</v>
      </c>
      <c r="O113" s="45" t="s">
        <v>109</v>
      </c>
      <c r="P113" t="s">
        <v>1881</v>
      </c>
      <c r="Q113" s="49" t="s">
        <v>11</v>
      </c>
      <c r="R113" t="s">
        <v>2089</v>
      </c>
      <c r="S113" s="47" t="s">
        <v>110</v>
      </c>
      <c r="T113" t="s">
        <v>1882</v>
      </c>
      <c r="U113" s="47"/>
      <c r="V113">
        <v>1994</v>
      </c>
      <c r="W113" s="45" t="s">
        <v>109</v>
      </c>
      <c r="X113" t="s">
        <v>1883</v>
      </c>
      <c r="Y113" s="49" t="s">
        <v>11</v>
      </c>
      <c r="Z113" t="s">
        <v>2107</v>
      </c>
      <c r="AA113" s="47" t="s">
        <v>110</v>
      </c>
      <c r="AB113" t="s">
        <v>1884</v>
      </c>
      <c r="AC113" s="49" t="s">
        <v>11</v>
      </c>
      <c r="AD113" t="s">
        <v>2110</v>
      </c>
      <c r="AE113" s="47" t="s">
        <v>110</v>
      </c>
      <c r="AF113" t="s">
        <v>1885</v>
      </c>
      <c r="AG113" s="47"/>
      <c r="AH113" t="s">
        <v>2214</v>
      </c>
      <c r="AI113" s="45" t="s">
        <v>109</v>
      </c>
      <c r="AJ113" t="s">
        <v>1886</v>
      </c>
      <c r="AK113" s="48"/>
      <c r="AL113" t="s">
        <v>2405</v>
      </c>
      <c r="AM113" s="45" t="s">
        <v>109</v>
      </c>
      <c r="AN113" t="s">
        <v>1887</v>
      </c>
      <c r="AO113" s="49" t="s">
        <v>11</v>
      </c>
      <c r="AP113">
        <v>8119.2</v>
      </c>
      <c r="AQ113" s="47" t="s">
        <v>110</v>
      </c>
      <c r="AR113" t="s">
        <v>1888</v>
      </c>
      <c r="AS113" s="49" t="s">
        <v>11</v>
      </c>
      <c r="AT113" t="s">
        <v>3800</v>
      </c>
      <c r="AU113" s="47" t="s">
        <v>110</v>
      </c>
      <c r="AV113" t="s">
        <v>1889</v>
      </c>
      <c r="AW113" s="48" t="s">
        <v>91</v>
      </c>
      <c r="AX113" t="s">
        <v>1890</v>
      </c>
      <c r="AY113" s="47" t="s">
        <v>11</v>
      </c>
      <c r="AZ113" t="s">
        <v>4058</v>
      </c>
      <c r="BA113" s="47" t="s">
        <v>110</v>
      </c>
      <c r="BB113" t="s">
        <v>1891</v>
      </c>
      <c r="BC113" s="49" t="s">
        <v>11</v>
      </c>
      <c r="BD113" t="s">
        <v>5318</v>
      </c>
      <c r="BE113" s="47" t="s">
        <v>110</v>
      </c>
      <c r="BF113" t="s">
        <v>1892</v>
      </c>
      <c r="BG113">
        <v>9685.65</v>
      </c>
      <c r="BH113" s="48" t="s">
        <v>95</v>
      </c>
      <c r="BI113" t="s">
        <v>1894</v>
      </c>
      <c r="BJ113" s="48" t="s">
        <v>91</v>
      </c>
      <c r="BK113" t="s">
        <v>1893</v>
      </c>
      <c r="BL113">
        <v>8119.2</v>
      </c>
      <c r="BM113" s="47" t="s">
        <v>0</v>
      </c>
      <c r="BN113" t="s">
        <v>1895</v>
      </c>
      <c r="BO113">
        <v>4303.8100000000004</v>
      </c>
      <c r="BP113" s="48" t="s">
        <v>12</v>
      </c>
      <c r="BQ113" s="48" t="s">
        <v>95</v>
      </c>
    </row>
    <row r="114" spans="1:69" ht="13.2" x14ac:dyDescent="0.25">
      <c r="A114" s="44" t="s">
        <v>10</v>
      </c>
      <c r="B114" t="s">
        <v>5731</v>
      </c>
      <c r="C114" s="45" t="s">
        <v>109</v>
      </c>
      <c r="D114" t="s">
        <v>493</v>
      </c>
      <c r="E114" s="49" t="s">
        <v>11</v>
      </c>
      <c r="F114" t="s">
        <v>119</v>
      </c>
      <c r="G114" s="47" t="s">
        <v>110</v>
      </c>
      <c r="H114" t="s">
        <v>494</v>
      </c>
      <c r="I114" s="49" t="s">
        <v>11</v>
      </c>
      <c r="J114" t="s">
        <v>599</v>
      </c>
      <c r="K114" s="47" t="s">
        <v>110</v>
      </c>
      <c r="L114" t="s">
        <v>1880</v>
      </c>
      <c r="M114" s="48"/>
      <c r="N114" t="s">
        <v>1993</v>
      </c>
      <c r="O114" s="45" t="s">
        <v>109</v>
      </c>
      <c r="P114" t="s">
        <v>1881</v>
      </c>
      <c r="Q114" s="49" t="s">
        <v>11</v>
      </c>
      <c r="R114" t="s">
        <v>2087</v>
      </c>
      <c r="S114" s="47" t="s">
        <v>110</v>
      </c>
      <c r="T114" t="s">
        <v>1882</v>
      </c>
      <c r="U114" s="47"/>
      <c r="V114">
        <v>2009</v>
      </c>
      <c r="W114" s="45" t="s">
        <v>109</v>
      </c>
      <c r="X114" t="s">
        <v>1883</v>
      </c>
      <c r="Y114" s="49" t="s">
        <v>11</v>
      </c>
      <c r="Z114" t="s">
        <v>2107</v>
      </c>
      <c r="AA114" s="47" t="s">
        <v>110</v>
      </c>
      <c r="AB114" t="s">
        <v>1884</v>
      </c>
      <c r="AC114" s="49" t="s">
        <v>11</v>
      </c>
      <c r="AD114" t="s">
        <v>2120</v>
      </c>
      <c r="AE114" s="47" t="s">
        <v>110</v>
      </c>
      <c r="AF114" t="s">
        <v>1885</v>
      </c>
      <c r="AG114" s="47"/>
      <c r="AH114" t="s">
        <v>2191</v>
      </c>
      <c r="AI114" s="45" t="s">
        <v>109</v>
      </c>
      <c r="AJ114" t="s">
        <v>1886</v>
      </c>
      <c r="AK114" s="48"/>
      <c r="AL114" t="s">
        <v>2406</v>
      </c>
      <c r="AM114" s="45" t="s">
        <v>109</v>
      </c>
      <c r="AN114" t="s">
        <v>1887</v>
      </c>
      <c r="AO114" s="49" t="s">
        <v>11</v>
      </c>
      <c r="AP114">
        <v>5555.49</v>
      </c>
      <c r="AQ114" s="47" t="s">
        <v>110</v>
      </c>
      <c r="AR114" t="s">
        <v>1888</v>
      </c>
      <c r="AS114" s="49" t="s">
        <v>11</v>
      </c>
      <c r="AT114" t="s">
        <v>3801</v>
      </c>
      <c r="AU114" s="47" t="s">
        <v>110</v>
      </c>
      <c r="AV114" t="s">
        <v>1889</v>
      </c>
      <c r="AW114" s="48" t="s">
        <v>91</v>
      </c>
      <c r="AX114" t="s">
        <v>1890</v>
      </c>
      <c r="AY114" s="47" t="s">
        <v>11</v>
      </c>
      <c r="AZ114" t="s">
        <v>4059</v>
      </c>
      <c r="BA114" s="47" t="s">
        <v>110</v>
      </c>
      <c r="BB114" t="s">
        <v>1891</v>
      </c>
      <c r="BC114" s="49" t="s">
        <v>11</v>
      </c>
      <c r="BD114" t="s">
        <v>5317</v>
      </c>
      <c r="BE114" s="47" t="s">
        <v>110</v>
      </c>
      <c r="BF114" t="s">
        <v>1892</v>
      </c>
      <c r="BG114">
        <v>15832.48</v>
      </c>
      <c r="BH114" s="48" t="s">
        <v>95</v>
      </c>
      <c r="BI114" t="s">
        <v>1894</v>
      </c>
      <c r="BJ114" s="48" t="s">
        <v>91</v>
      </c>
      <c r="BK114" t="s">
        <v>1893</v>
      </c>
      <c r="BL114">
        <v>5555.49</v>
      </c>
      <c r="BM114" s="47" t="s">
        <v>0</v>
      </c>
      <c r="BN114" t="s">
        <v>1895</v>
      </c>
      <c r="BO114">
        <v>3454.81</v>
      </c>
      <c r="BP114" s="48" t="s">
        <v>12</v>
      </c>
      <c r="BQ114" s="48" t="s">
        <v>95</v>
      </c>
    </row>
    <row r="115" spans="1:69" ht="13.2" x14ac:dyDescent="0.25">
      <c r="A115" s="44" t="s">
        <v>10</v>
      </c>
      <c r="B115" t="s">
        <v>5732</v>
      </c>
      <c r="C115" s="45" t="s">
        <v>109</v>
      </c>
      <c r="D115" t="s">
        <v>493</v>
      </c>
      <c r="E115" s="49" t="s">
        <v>11</v>
      </c>
      <c r="F115" t="s">
        <v>147</v>
      </c>
      <c r="G115" s="47" t="s">
        <v>110</v>
      </c>
      <c r="H115" t="s">
        <v>494</v>
      </c>
      <c r="I115" s="49" t="s">
        <v>11</v>
      </c>
      <c r="J115" t="s">
        <v>600</v>
      </c>
      <c r="K115" s="47" t="s">
        <v>110</v>
      </c>
      <c r="L115" t="s">
        <v>1880</v>
      </c>
      <c r="M115" s="48"/>
      <c r="N115" t="s">
        <v>1994</v>
      </c>
      <c r="O115" s="45" t="s">
        <v>109</v>
      </c>
      <c r="P115" t="s">
        <v>1881</v>
      </c>
      <c r="Q115" s="49" t="s">
        <v>11</v>
      </c>
      <c r="R115" t="s">
        <v>2088</v>
      </c>
      <c r="S115" s="47" t="s">
        <v>110</v>
      </c>
      <c r="T115" t="s">
        <v>1882</v>
      </c>
      <c r="U115" s="47"/>
      <c r="V115">
        <v>2010</v>
      </c>
      <c r="W115" s="45" t="s">
        <v>109</v>
      </c>
      <c r="X115" t="s">
        <v>1883</v>
      </c>
      <c r="Y115" s="49" t="s">
        <v>11</v>
      </c>
      <c r="Z115" t="s">
        <v>2107</v>
      </c>
      <c r="AA115" s="47" t="s">
        <v>110</v>
      </c>
      <c r="AB115" t="s">
        <v>1884</v>
      </c>
      <c r="AC115" s="49" t="s">
        <v>11</v>
      </c>
      <c r="AD115" t="s">
        <v>2119</v>
      </c>
      <c r="AE115" s="47" t="s">
        <v>110</v>
      </c>
      <c r="AF115" t="s">
        <v>1885</v>
      </c>
      <c r="AG115" s="47"/>
      <c r="AH115" t="s">
        <v>2141</v>
      </c>
      <c r="AI115" s="45" t="s">
        <v>109</v>
      </c>
      <c r="AJ115" t="s">
        <v>1886</v>
      </c>
      <c r="AK115" s="48"/>
      <c r="AL115" t="s">
        <v>2407</v>
      </c>
      <c r="AM115" s="45" t="s">
        <v>109</v>
      </c>
      <c r="AN115" t="s">
        <v>1887</v>
      </c>
      <c r="AO115" s="49" t="s">
        <v>11</v>
      </c>
      <c r="AP115">
        <v>9955.61</v>
      </c>
      <c r="AQ115" s="47" t="s">
        <v>110</v>
      </c>
      <c r="AR115" t="s">
        <v>1888</v>
      </c>
      <c r="AS115" s="49" t="s">
        <v>11</v>
      </c>
      <c r="AT115" t="s">
        <v>3802</v>
      </c>
      <c r="AU115" s="47" t="s">
        <v>110</v>
      </c>
      <c r="AV115" t="s">
        <v>1889</v>
      </c>
      <c r="AW115" s="48" t="s">
        <v>91</v>
      </c>
      <c r="AX115" t="s">
        <v>1890</v>
      </c>
      <c r="AY115" s="47" t="s">
        <v>11</v>
      </c>
      <c r="AZ115" t="s">
        <v>4060</v>
      </c>
      <c r="BA115" s="47" t="s">
        <v>110</v>
      </c>
      <c r="BB115" t="s">
        <v>1891</v>
      </c>
      <c r="BC115" s="49" t="s">
        <v>11</v>
      </c>
      <c r="BD115" t="s">
        <v>5321</v>
      </c>
      <c r="BE115" s="47" t="s">
        <v>110</v>
      </c>
      <c r="BF115" t="s">
        <v>1892</v>
      </c>
      <c r="BG115">
        <v>10983.57</v>
      </c>
      <c r="BH115" s="48" t="s">
        <v>95</v>
      </c>
      <c r="BI115" t="s">
        <v>1894</v>
      </c>
      <c r="BJ115" s="48" t="s">
        <v>91</v>
      </c>
      <c r="BK115" t="s">
        <v>1893</v>
      </c>
      <c r="BL115">
        <v>9955.61</v>
      </c>
      <c r="BM115" s="47" t="s">
        <v>0</v>
      </c>
      <c r="BN115" t="s">
        <v>1895</v>
      </c>
      <c r="BO115">
        <v>4734.22</v>
      </c>
      <c r="BP115" s="48" t="s">
        <v>12</v>
      </c>
      <c r="BQ115" s="48" t="s">
        <v>95</v>
      </c>
    </row>
    <row r="116" spans="1:69" ht="13.2" x14ac:dyDescent="0.25">
      <c r="A116" s="44" t="s">
        <v>10</v>
      </c>
      <c r="B116" t="s">
        <v>5733</v>
      </c>
      <c r="C116" s="45" t="s">
        <v>109</v>
      </c>
      <c r="D116" t="s">
        <v>493</v>
      </c>
      <c r="E116" s="49" t="s">
        <v>11</v>
      </c>
      <c r="F116" t="s">
        <v>210</v>
      </c>
      <c r="G116" s="47" t="s">
        <v>110</v>
      </c>
      <c r="H116" t="s">
        <v>494</v>
      </c>
      <c r="I116" s="49" t="s">
        <v>11</v>
      </c>
      <c r="J116" t="s">
        <v>601</v>
      </c>
      <c r="K116" s="47" t="s">
        <v>110</v>
      </c>
      <c r="L116" t="s">
        <v>1880</v>
      </c>
      <c r="M116" s="48"/>
      <c r="N116" t="s">
        <v>1995</v>
      </c>
      <c r="O116" s="45" t="s">
        <v>109</v>
      </c>
      <c r="P116" t="s">
        <v>1881</v>
      </c>
      <c r="Q116" s="49" t="s">
        <v>11</v>
      </c>
      <c r="R116" t="s">
        <v>2086</v>
      </c>
      <c r="S116" s="47" t="s">
        <v>110</v>
      </c>
      <c r="T116" t="s">
        <v>1882</v>
      </c>
      <c r="U116" s="47"/>
      <c r="V116">
        <v>2007</v>
      </c>
      <c r="W116" s="45" t="s">
        <v>109</v>
      </c>
      <c r="X116" t="s">
        <v>1883</v>
      </c>
      <c r="Y116" s="49" t="s">
        <v>11</v>
      </c>
      <c r="Z116" t="s">
        <v>2106</v>
      </c>
      <c r="AA116" s="47" t="s">
        <v>110</v>
      </c>
      <c r="AB116" t="s">
        <v>1884</v>
      </c>
      <c r="AC116" s="49" t="s">
        <v>11</v>
      </c>
      <c r="AD116" t="s">
        <v>2111</v>
      </c>
      <c r="AE116" s="47" t="s">
        <v>110</v>
      </c>
      <c r="AF116" t="s">
        <v>1885</v>
      </c>
      <c r="AG116" s="47"/>
      <c r="AH116" t="s">
        <v>2215</v>
      </c>
      <c r="AI116" s="45" t="s">
        <v>109</v>
      </c>
      <c r="AJ116" t="s">
        <v>1886</v>
      </c>
      <c r="AK116" s="48"/>
      <c r="AL116" t="s">
        <v>2408</v>
      </c>
      <c r="AM116" s="45" t="s">
        <v>109</v>
      </c>
      <c r="AN116" t="s">
        <v>1887</v>
      </c>
      <c r="AO116" s="49" t="s">
        <v>11</v>
      </c>
      <c r="AP116">
        <v>9594.61</v>
      </c>
      <c r="AQ116" s="47" t="s">
        <v>110</v>
      </c>
      <c r="AR116" t="s">
        <v>1888</v>
      </c>
      <c r="AS116" s="49" t="s">
        <v>11</v>
      </c>
      <c r="AT116" t="s">
        <v>3725</v>
      </c>
      <c r="AU116" s="47" t="s">
        <v>110</v>
      </c>
      <c r="AV116" t="s">
        <v>1889</v>
      </c>
      <c r="AW116" s="48" t="s">
        <v>91</v>
      </c>
      <c r="AX116" t="s">
        <v>1890</v>
      </c>
      <c r="AY116" s="47" t="s">
        <v>11</v>
      </c>
      <c r="AZ116" t="s">
        <v>4061</v>
      </c>
      <c r="BA116" s="47" t="s">
        <v>110</v>
      </c>
      <c r="BB116" t="s">
        <v>1891</v>
      </c>
      <c r="BC116" s="49" t="s">
        <v>11</v>
      </c>
      <c r="BD116" t="s">
        <v>5318</v>
      </c>
      <c r="BE116" s="47" t="s">
        <v>110</v>
      </c>
      <c r="BF116" t="s">
        <v>1892</v>
      </c>
      <c r="BG116">
        <v>17939.86</v>
      </c>
      <c r="BH116" s="48" t="s">
        <v>95</v>
      </c>
      <c r="BI116" t="s">
        <v>1894</v>
      </c>
      <c r="BJ116" s="48" t="s">
        <v>91</v>
      </c>
      <c r="BK116" t="s">
        <v>1893</v>
      </c>
      <c r="BL116">
        <v>9594.61</v>
      </c>
      <c r="BM116" s="47" t="s">
        <v>0</v>
      </c>
      <c r="BN116" t="s">
        <v>1895</v>
      </c>
      <c r="BO116">
        <v>6341.49</v>
      </c>
      <c r="BP116" s="48" t="s">
        <v>12</v>
      </c>
      <c r="BQ116" s="48" t="s">
        <v>95</v>
      </c>
    </row>
    <row r="117" spans="1:69" ht="13.2" x14ac:dyDescent="0.25">
      <c r="A117" s="44" t="s">
        <v>10</v>
      </c>
      <c r="B117" t="s">
        <v>5734</v>
      </c>
      <c r="C117" s="45" t="s">
        <v>109</v>
      </c>
      <c r="D117" t="s">
        <v>493</v>
      </c>
      <c r="E117" s="49" t="s">
        <v>11</v>
      </c>
      <c r="F117" t="s">
        <v>211</v>
      </c>
      <c r="G117" s="47" t="s">
        <v>110</v>
      </c>
      <c r="H117" t="s">
        <v>494</v>
      </c>
      <c r="I117" s="49" t="s">
        <v>11</v>
      </c>
      <c r="J117" t="s">
        <v>602</v>
      </c>
      <c r="K117" s="47" t="s">
        <v>110</v>
      </c>
      <c r="L117" t="s">
        <v>1880</v>
      </c>
      <c r="M117" s="48"/>
      <c r="N117" t="s">
        <v>1996</v>
      </c>
      <c r="O117" s="45" t="s">
        <v>109</v>
      </c>
      <c r="P117" t="s">
        <v>1881</v>
      </c>
      <c r="Q117" s="49" t="s">
        <v>11</v>
      </c>
      <c r="R117" t="s">
        <v>2096</v>
      </c>
      <c r="S117" s="47" t="s">
        <v>110</v>
      </c>
      <c r="T117" t="s">
        <v>1882</v>
      </c>
      <c r="U117" s="47"/>
      <c r="V117">
        <v>2002</v>
      </c>
      <c r="W117" s="45" t="s">
        <v>109</v>
      </c>
      <c r="X117" t="s">
        <v>1883</v>
      </c>
      <c r="Y117" s="49" t="s">
        <v>11</v>
      </c>
      <c r="Z117" t="s">
        <v>2106</v>
      </c>
      <c r="AA117" s="47" t="s">
        <v>110</v>
      </c>
      <c r="AB117" t="s">
        <v>1884</v>
      </c>
      <c r="AC117" s="49" t="s">
        <v>11</v>
      </c>
      <c r="AD117" t="s">
        <v>2111</v>
      </c>
      <c r="AE117" s="47" t="s">
        <v>110</v>
      </c>
      <c r="AF117" t="s">
        <v>1885</v>
      </c>
      <c r="AG117" s="47"/>
      <c r="AH117" t="s">
        <v>2216</v>
      </c>
      <c r="AI117" s="45" t="s">
        <v>109</v>
      </c>
      <c r="AJ117" t="s">
        <v>1886</v>
      </c>
      <c r="AK117" s="48"/>
      <c r="AL117" t="s">
        <v>2409</v>
      </c>
      <c r="AM117" s="45" t="s">
        <v>109</v>
      </c>
      <c r="AN117" t="s">
        <v>1887</v>
      </c>
      <c r="AO117" s="49" t="s">
        <v>11</v>
      </c>
      <c r="AP117">
        <v>6226.61</v>
      </c>
      <c r="AQ117" s="47" t="s">
        <v>110</v>
      </c>
      <c r="AR117" t="s">
        <v>1888</v>
      </c>
      <c r="AS117" s="49" t="s">
        <v>11</v>
      </c>
      <c r="AT117" t="s">
        <v>3803</v>
      </c>
      <c r="AU117" s="47" t="s">
        <v>110</v>
      </c>
      <c r="AV117" t="s">
        <v>1889</v>
      </c>
      <c r="AW117" s="48" t="s">
        <v>91</v>
      </c>
      <c r="AX117" t="s">
        <v>1890</v>
      </c>
      <c r="AY117" s="47" t="s">
        <v>11</v>
      </c>
      <c r="AZ117" t="s">
        <v>4062</v>
      </c>
      <c r="BA117" s="47" t="s">
        <v>110</v>
      </c>
      <c r="BB117" t="s">
        <v>1891</v>
      </c>
      <c r="BC117" s="49" t="s">
        <v>11</v>
      </c>
      <c r="BD117" t="s">
        <v>5316</v>
      </c>
      <c r="BE117" s="47" t="s">
        <v>110</v>
      </c>
      <c r="BF117" t="s">
        <v>1892</v>
      </c>
      <c r="BG117">
        <v>18531.259999999998</v>
      </c>
      <c r="BH117" s="48" t="s">
        <v>95</v>
      </c>
      <c r="BI117" t="s">
        <v>1894</v>
      </c>
      <c r="BJ117" s="48" t="s">
        <v>91</v>
      </c>
      <c r="BK117" t="s">
        <v>1893</v>
      </c>
      <c r="BL117">
        <v>6226.61</v>
      </c>
      <c r="BM117" s="47" t="s">
        <v>0</v>
      </c>
      <c r="BN117" t="s">
        <v>1895</v>
      </c>
      <c r="BO117">
        <v>5757.29</v>
      </c>
      <c r="BP117" s="48" t="s">
        <v>12</v>
      </c>
      <c r="BQ117" s="48" t="s">
        <v>95</v>
      </c>
    </row>
    <row r="118" spans="1:69" ht="13.2" x14ac:dyDescent="0.25">
      <c r="A118" s="44" t="s">
        <v>10</v>
      </c>
      <c r="B118" t="s">
        <v>5735</v>
      </c>
      <c r="C118" s="45" t="s">
        <v>109</v>
      </c>
      <c r="D118" t="s">
        <v>493</v>
      </c>
      <c r="E118" s="49" t="s">
        <v>11</v>
      </c>
      <c r="F118" t="s">
        <v>212</v>
      </c>
      <c r="G118" s="47" t="s">
        <v>110</v>
      </c>
      <c r="H118" t="s">
        <v>494</v>
      </c>
      <c r="I118" s="49" t="s">
        <v>11</v>
      </c>
      <c r="J118" t="s">
        <v>603</v>
      </c>
      <c r="K118" s="47" t="s">
        <v>110</v>
      </c>
      <c r="L118" t="s">
        <v>1880</v>
      </c>
      <c r="M118" s="48"/>
      <c r="N118" t="s">
        <v>1897</v>
      </c>
      <c r="O118" s="45" t="s">
        <v>109</v>
      </c>
      <c r="P118" t="s">
        <v>1881</v>
      </c>
      <c r="Q118" s="49" t="s">
        <v>11</v>
      </c>
      <c r="R118" t="s">
        <v>2088</v>
      </c>
      <c r="S118" s="47" t="s">
        <v>110</v>
      </c>
      <c r="T118" t="s">
        <v>1882</v>
      </c>
      <c r="U118" s="47"/>
      <c r="V118">
        <v>2008</v>
      </c>
      <c r="W118" s="45" t="s">
        <v>109</v>
      </c>
      <c r="X118" t="s">
        <v>1883</v>
      </c>
      <c r="Y118" s="49" t="s">
        <v>11</v>
      </c>
      <c r="Z118" t="s">
        <v>2107</v>
      </c>
      <c r="AA118" s="47" t="s">
        <v>110</v>
      </c>
      <c r="AB118" t="s">
        <v>1884</v>
      </c>
      <c r="AC118" s="49" t="s">
        <v>11</v>
      </c>
      <c r="AD118" t="s">
        <v>2117</v>
      </c>
      <c r="AE118" s="47" t="s">
        <v>110</v>
      </c>
      <c r="AF118" t="s">
        <v>1885</v>
      </c>
      <c r="AG118" s="47"/>
      <c r="AH118" t="s">
        <v>2217</v>
      </c>
      <c r="AI118" s="45" t="s">
        <v>109</v>
      </c>
      <c r="AJ118" t="s">
        <v>1886</v>
      </c>
      <c r="AK118" s="48"/>
      <c r="AL118" t="s">
        <v>2410</v>
      </c>
      <c r="AM118" s="45" t="s">
        <v>109</v>
      </c>
      <c r="AN118" t="s">
        <v>1887</v>
      </c>
      <c r="AO118" s="49" t="s">
        <v>11</v>
      </c>
      <c r="AP118">
        <v>8929.4</v>
      </c>
      <c r="AQ118" s="47" t="s">
        <v>110</v>
      </c>
      <c r="AR118" t="s">
        <v>1888</v>
      </c>
      <c r="AS118" s="49" t="s">
        <v>11</v>
      </c>
      <c r="AT118" t="s">
        <v>3804</v>
      </c>
      <c r="AU118" s="47" t="s">
        <v>110</v>
      </c>
      <c r="AV118" t="s">
        <v>1889</v>
      </c>
      <c r="AW118" s="48" t="s">
        <v>91</v>
      </c>
      <c r="AX118" t="s">
        <v>1890</v>
      </c>
      <c r="AY118" s="47" t="s">
        <v>11</v>
      </c>
      <c r="AZ118" t="s">
        <v>4063</v>
      </c>
      <c r="BA118" s="47" t="s">
        <v>110</v>
      </c>
      <c r="BB118" t="s">
        <v>1891</v>
      </c>
      <c r="BC118" s="49" t="s">
        <v>11</v>
      </c>
      <c r="BD118" t="s">
        <v>5316</v>
      </c>
      <c r="BE118" s="47" t="s">
        <v>110</v>
      </c>
      <c r="BF118" t="s">
        <v>1892</v>
      </c>
      <c r="BG118">
        <v>15057.28</v>
      </c>
      <c r="BH118" s="48" t="s">
        <v>95</v>
      </c>
      <c r="BI118" t="s">
        <v>1894</v>
      </c>
      <c r="BJ118" s="48" t="s">
        <v>91</v>
      </c>
      <c r="BK118" t="s">
        <v>1893</v>
      </c>
      <c r="BL118">
        <v>8929.4</v>
      </c>
      <c r="BM118" s="47" t="s">
        <v>0</v>
      </c>
      <c r="BN118" t="s">
        <v>1895</v>
      </c>
      <c r="BO118">
        <v>6874.75</v>
      </c>
      <c r="BP118" s="48" t="s">
        <v>12</v>
      </c>
      <c r="BQ118" s="48" t="s">
        <v>95</v>
      </c>
    </row>
    <row r="119" spans="1:69" ht="13.2" x14ac:dyDescent="0.25">
      <c r="A119" s="44" t="s">
        <v>10</v>
      </c>
      <c r="B119" t="s">
        <v>5736</v>
      </c>
      <c r="C119" s="45" t="s">
        <v>109</v>
      </c>
      <c r="D119" t="s">
        <v>493</v>
      </c>
      <c r="E119" s="49" t="s">
        <v>11</v>
      </c>
      <c r="F119" t="s">
        <v>213</v>
      </c>
      <c r="G119" s="47" t="s">
        <v>110</v>
      </c>
      <c r="H119" t="s">
        <v>494</v>
      </c>
      <c r="I119" s="49" t="s">
        <v>11</v>
      </c>
      <c r="J119" t="s">
        <v>604</v>
      </c>
      <c r="K119" s="47" t="s">
        <v>110</v>
      </c>
      <c r="L119" t="s">
        <v>1880</v>
      </c>
      <c r="M119" s="48"/>
      <c r="N119" t="s">
        <v>1997</v>
      </c>
      <c r="O119" s="45" t="s">
        <v>109</v>
      </c>
      <c r="P119" t="s">
        <v>1881</v>
      </c>
      <c r="Q119" s="49" t="s">
        <v>11</v>
      </c>
      <c r="R119" t="s">
        <v>2096</v>
      </c>
      <c r="S119" s="47" t="s">
        <v>110</v>
      </c>
      <c r="T119" t="s">
        <v>1882</v>
      </c>
      <c r="U119" s="47"/>
      <c r="V119">
        <v>1998</v>
      </c>
      <c r="W119" s="45" t="s">
        <v>109</v>
      </c>
      <c r="X119" t="s">
        <v>1883</v>
      </c>
      <c r="Y119" s="49" t="s">
        <v>11</v>
      </c>
      <c r="Z119" t="s">
        <v>2107</v>
      </c>
      <c r="AA119" s="47" t="s">
        <v>110</v>
      </c>
      <c r="AB119" t="s">
        <v>1884</v>
      </c>
      <c r="AC119" s="49" t="s">
        <v>11</v>
      </c>
      <c r="AD119" t="s">
        <v>2119</v>
      </c>
      <c r="AE119" s="47" t="s">
        <v>110</v>
      </c>
      <c r="AF119" t="s">
        <v>1885</v>
      </c>
      <c r="AG119" s="47"/>
      <c r="AH119" t="s">
        <v>2199</v>
      </c>
      <c r="AI119" s="45" t="s">
        <v>109</v>
      </c>
      <c r="AJ119" t="s">
        <v>1886</v>
      </c>
      <c r="AK119" s="48"/>
      <c r="AL119" t="s">
        <v>2411</v>
      </c>
      <c r="AM119" s="45" t="s">
        <v>109</v>
      </c>
      <c r="AN119" t="s">
        <v>1887</v>
      </c>
      <c r="AO119" s="49" t="s">
        <v>11</v>
      </c>
      <c r="AP119">
        <v>7682.3</v>
      </c>
      <c r="AQ119" s="47" t="s">
        <v>110</v>
      </c>
      <c r="AR119" t="s">
        <v>1888</v>
      </c>
      <c r="AS119" s="49" t="s">
        <v>11</v>
      </c>
      <c r="AT119" t="s">
        <v>3805</v>
      </c>
      <c r="AU119" s="47" t="s">
        <v>110</v>
      </c>
      <c r="AV119" t="s">
        <v>1889</v>
      </c>
      <c r="AW119" s="48" t="s">
        <v>91</v>
      </c>
      <c r="AX119" t="s">
        <v>1890</v>
      </c>
      <c r="AY119" s="47" t="s">
        <v>11</v>
      </c>
      <c r="AZ119" t="s">
        <v>4064</v>
      </c>
      <c r="BA119" s="47" t="s">
        <v>110</v>
      </c>
      <c r="BB119" t="s">
        <v>1891</v>
      </c>
      <c r="BC119" s="49" t="s">
        <v>11</v>
      </c>
      <c r="BD119" t="s">
        <v>5320</v>
      </c>
      <c r="BE119" s="47" t="s">
        <v>110</v>
      </c>
      <c r="BF119" t="s">
        <v>1892</v>
      </c>
      <c r="BG119">
        <v>13283.63</v>
      </c>
      <c r="BH119" s="48" t="s">
        <v>95</v>
      </c>
      <c r="BI119" t="s">
        <v>1894</v>
      </c>
      <c r="BJ119" s="48" t="s">
        <v>91</v>
      </c>
      <c r="BK119" t="s">
        <v>1893</v>
      </c>
      <c r="BL119">
        <v>7682.3</v>
      </c>
      <c r="BM119" s="47" t="s">
        <v>0</v>
      </c>
      <c r="BN119" t="s">
        <v>1895</v>
      </c>
      <c r="BO119">
        <v>6037.58</v>
      </c>
      <c r="BP119" s="48" t="s">
        <v>12</v>
      </c>
      <c r="BQ119" s="48" t="s">
        <v>95</v>
      </c>
    </row>
    <row r="120" spans="1:69" ht="13.2" x14ac:dyDescent="0.25">
      <c r="A120" s="44" t="s">
        <v>10</v>
      </c>
      <c r="B120" t="s">
        <v>5737</v>
      </c>
      <c r="C120" s="45" t="s">
        <v>109</v>
      </c>
      <c r="D120" t="s">
        <v>493</v>
      </c>
      <c r="E120" s="49" t="s">
        <v>11</v>
      </c>
      <c r="F120" t="s">
        <v>214</v>
      </c>
      <c r="G120" s="47" t="s">
        <v>110</v>
      </c>
      <c r="H120" t="s">
        <v>494</v>
      </c>
      <c r="I120" s="49" t="s">
        <v>11</v>
      </c>
      <c r="J120" t="s">
        <v>605</v>
      </c>
      <c r="K120" s="47" t="s">
        <v>110</v>
      </c>
      <c r="L120" t="s">
        <v>1880</v>
      </c>
      <c r="M120" s="48"/>
      <c r="N120" t="s">
        <v>1998</v>
      </c>
      <c r="O120" s="45" t="s">
        <v>109</v>
      </c>
      <c r="P120" t="s">
        <v>1881</v>
      </c>
      <c r="Q120" s="49" t="s">
        <v>11</v>
      </c>
      <c r="R120" t="s">
        <v>2096</v>
      </c>
      <c r="S120" s="47" t="s">
        <v>110</v>
      </c>
      <c r="T120" t="s">
        <v>1882</v>
      </c>
      <c r="U120" s="47"/>
      <c r="V120">
        <v>2012</v>
      </c>
      <c r="W120" s="45" t="s">
        <v>109</v>
      </c>
      <c r="X120" t="s">
        <v>1883</v>
      </c>
      <c r="Y120" s="49" t="s">
        <v>11</v>
      </c>
      <c r="Z120" t="s">
        <v>2108</v>
      </c>
      <c r="AA120" s="47" t="s">
        <v>110</v>
      </c>
      <c r="AB120" t="s">
        <v>1884</v>
      </c>
      <c r="AC120" s="49" t="s">
        <v>11</v>
      </c>
      <c r="AD120" t="s">
        <v>2113</v>
      </c>
      <c r="AE120" s="47" t="s">
        <v>110</v>
      </c>
      <c r="AF120" t="s">
        <v>1885</v>
      </c>
      <c r="AG120" s="47"/>
      <c r="AH120" t="s">
        <v>2218</v>
      </c>
      <c r="AI120" s="45" t="s">
        <v>109</v>
      </c>
      <c r="AJ120" t="s">
        <v>1886</v>
      </c>
      <c r="AK120" s="48"/>
      <c r="AL120" t="s">
        <v>2412</v>
      </c>
      <c r="AM120" s="45" t="s">
        <v>109</v>
      </c>
      <c r="AN120" t="s">
        <v>1887</v>
      </c>
      <c r="AO120" s="49" t="s">
        <v>11</v>
      </c>
      <c r="AP120">
        <v>9877.7999999999993</v>
      </c>
      <c r="AQ120" s="47" t="s">
        <v>110</v>
      </c>
      <c r="AR120" t="s">
        <v>1888</v>
      </c>
      <c r="AS120" s="49" t="s">
        <v>11</v>
      </c>
      <c r="AT120" t="s">
        <v>3806</v>
      </c>
      <c r="AU120" s="47" t="s">
        <v>110</v>
      </c>
      <c r="AV120" t="s">
        <v>1889</v>
      </c>
      <c r="AW120" s="48" t="s">
        <v>91</v>
      </c>
      <c r="AX120" t="s">
        <v>1890</v>
      </c>
      <c r="AY120" s="47" t="s">
        <v>11</v>
      </c>
      <c r="AZ120" t="s">
        <v>4065</v>
      </c>
      <c r="BA120" s="47" t="s">
        <v>110</v>
      </c>
      <c r="BB120" t="s">
        <v>1891</v>
      </c>
      <c r="BC120" s="49" t="s">
        <v>11</v>
      </c>
      <c r="BD120" t="s">
        <v>5317</v>
      </c>
      <c r="BE120" s="47" t="s">
        <v>110</v>
      </c>
      <c r="BF120" t="s">
        <v>1892</v>
      </c>
      <c r="BG120">
        <v>12085.05</v>
      </c>
      <c r="BH120" s="48" t="s">
        <v>95</v>
      </c>
      <c r="BI120" t="s">
        <v>1894</v>
      </c>
      <c r="BJ120" s="48" t="s">
        <v>91</v>
      </c>
      <c r="BK120" t="s">
        <v>1893</v>
      </c>
      <c r="BL120">
        <v>9877.7999999999993</v>
      </c>
      <c r="BM120" s="47" t="s">
        <v>0</v>
      </c>
      <c r="BN120" t="s">
        <v>1895</v>
      </c>
      <c r="BO120">
        <v>6373.09</v>
      </c>
      <c r="BP120" s="48" t="s">
        <v>12</v>
      </c>
      <c r="BQ120" s="48" t="s">
        <v>95</v>
      </c>
    </row>
    <row r="121" spans="1:69" ht="13.2" x14ac:dyDescent="0.25">
      <c r="A121" s="44" t="s">
        <v>10</v>
      </c>
      <c r="B121" t="s">
        <v>5738</v>
      </c>
      <c r="C121" s="45" t="s">
        <v>109</v>
      </c>
      <c r="D121" t="s">
        <v>493</v>
      </c>
      <c r="E121" s="49" t="s">
        <v>11</v>
      </c>
      <c r="F121" t="s">
        <v>215</v>
      </c>
      <c r="G121" s="47" t="s">
        <v>110</v>
      </c>
      <c r="H121" t="s">
        <v>494</v>
      </c>
      <c r="I121" s="49" t="s">
        <v>11</v>
      </c>
      <c r="J121" t="s">
        <v>606</v>
      </c>
      <c r="K121" s="47" t="s">
        <v>110</v>
      </c>
      <c r="L121" t="s">
        <v>1880</v>
      </c>
      <c r="M121" s="48"/>
      <c r="N121" t="s">
        <v>1999</v>
      </c>
      <c r="O121" s="45" t="s">
        <v>109</v>
      </c>
      <c r="P121" t="s">
        <v>1881</v>
      </c>
      <c r="Q121" s="49" t="s">
        <v>11</v>
      </c>
      <c r="R121" t="s">
        <v>2097</v>
      </c>
      <c r="S121" s="47" t="s">
        <v>110</v>
      </c>
      <c r="T121" t="s">
        <v>1882</v>
      </c>
      <c r="U121" s="47"/>
      <c r="V121">
        <v>2003</v>
      </c>
      <c r="W121" s="45" t="s">
        <v>109</v>
      </c>
      <c r="X121" t="s">
        <v>1883</v>
      </c>
      <c r="Y121" s="49" t="s">
        <v>11</v>
      </c>
      <c r="Z121" t="s">
        <v>2107</v>
      </c>
      <c r="AA121" s="47" t="s">
        <v>110</v>
      </c>
      <c r="AB121" t="s">
        <v>1884</v>
      </c>
      <c r="AC121" s="49" t="s">
        <v>11</v>
      </c>
      <c r="AD121" t="s">
        <v>2118</v>
      </c>
      <c r="AE121" s="47" t="s">
        <v>110</v>
      </c>
      <c r="AF121" t="s">
        <v>1885</v>
      </c>
      <c r="AG121" s="47"/>
      <c r="AH121" t="s">
        <v>2219</v>
      </c>
      <c r="AI121" s="45" t="s">
        <v>109</v>
      </c>
      <c r="AJ121" t="s">
        <v>1886</v>
      </c>
      <c r="AK121" s="48"/>
      <c r="AL121" t="s">
        <v>2413</v>
      </c>
      <c r="AM121" s="45" t="s">
        <v>109</v>
      </c>
      <c r="AN121" t="s">
        <v>1887</v>
      </c>
      <c r="AO121" s="49" t="s">
        <v>11</v>
      </c>
      <c r="AP121">
        <v>6495.38</v>
      </c>
      <c r="AQ121" s="47" t="s">
        <v>110</v>
      </c>
      <c r="AR121" t="s">
        <v>1888</v>
      </c>
      <c r="AS121" s="49" t="s">
        <v>11</v>
      </c>
      <c r="AT121" t="s">
        <v>3807</v>
      </c>
      <c r="AU121" s="47" t="s">
        <v>110</v>
      </c>
      <c r="AV121" t="s">
        <v>1889</v>
      </c>
      <c r="AW121" s="48" t="s">
        <v>91</v>
      </c>
      <c r="AX121" t="s">
        <v>1890</v>
      </c>
      <c r="AY121" s="47" t="s">
        <v>11</v>
      </c>
      <c r="AZ121" t="s">
        <v>4066</v>
      </c>
      <c r="BA121" s="47" t="s">
        <v>110</v>
      </c>
      <c r="BB121" t="s">
        <v>1891</v>
      </c>
      <c r="BC121" s="49" t="s">
        <v>11</v>
      </c>
      <c r="BD121" t="s">
        <v>5318</v>
      </c>
      <c r="BE121" s="47" t="s">
        <v>110</v>
      </c>
      <c r="BF121" t="s">
        <v>1892</v>
      </c>
      <c r="BG121">
        <v>12454.55</v>
      </c>
      <c r="BH121" s="48" t="s">
        <v>95</v>
      </c>
      <c r="BI121" t="s">
        <v>1894</v>
      </c>
      <c r="BJ121" s="48" t="s">
        <v>91</v>
      </c>
      <c r="BK121" t="s">
        <v>1893</v>
      </c>
      <c r="BL121">
        <v>6495.38</v>
      </c>
      <c r="BM121" s="47" t="s">
        <v>0</v>
      </c>
      <c r="BN121" t="s">
        <v>1895</v>
      </c>
      <c r="BO121">
        <v>3417.63</v>
      </c>
      <c r="BP121" s="48" t="s">
        <v>12</v>
      </c>
      <c r="BQ121" s="48" t="s">
        <v>95</v>
      </c>
    </row>
    <row r="122" spans="1:69" ht="13.2" x14ac:dyDescent="0.25">
      <c r="A122" s="44" t="s">
        <v>10</v>
      </c>
      <c r="B122" t="s">
        <v>5739</v>
      </c>
      <c r="C122" s="45" t="s">
        <v>109</v>
      </c>
      <c r="D122" t="s">
        <v>493</v>
      </c>
      <c r="E122" s="49" t="s">
        <v>11</v>
      </c>
      <c r="F122" t="s">
        <v>216</v>
      </c>
      <c r="G122" s="47" t="s">
        <v>110</v>
      </c>
      <c r="H122" t="s">
        <v>494</v>
      </c>
      <c r="I122" s="49" t="s">
        <v>11</v>
      </c>
      <c r="J122" t="s">
        <v>607</v>
      </c>
      <c r="K122" s="47" t="s">
        <v>110</v>
      </c>
      <c r="L122" t="s">
        <v>1880</v>
      </c>
      <c r="M122" s="48"/>
      <c r="N122" t="s">
        <v>2000</v>
      </c>
      <c r="O122" s="45" t="s">
        <v>109</v>
      </c>
      <c r="P122" t="s">
        <v>1881</v>
      </c>
      <c r="Q122" s="49" t="s">
        <v>11</v>
      </c>
      <c r="R122" t="s">
        <v>2094</v>
      </c>
      <c r="S122" s="47" t="s">
        <v>110</v>
      </c>
      <c r="T122" t="s">
        <v>1882</v>
      </c>
      <c r="U122" s="47"/>
      <c r="V122">
        <v>1994</v>
      </c>
      <c r="W122" s="45" t="s">
        <v>109</v>
      </c>
      <c r="X122" t="s">
        <v>1883</v>
      </c>
      <c r="Y122" s="49" t="s">
        <v>11</v>
      </c>
      <c r="Z122" t="s">
        <v>2108</v>
      </c>
      <c r="AA122" s="47" t="s">
        <v>110</v>
      </c>
      <c r="AB122" t="s">
        <v>1884</v>
      </c>
      <c r="AC122" s="49" t="s">
        <v>11</v>
      </c>
      <c r="AD122" t="s">
        <v>2123</v>
      </c>
      <c r="AE122" s="47" t="s">
        <v>110</v>
      </c>
      <c r="AF122" t="s">
        <v>1885</v>
      </c>
      <c r="AG122" s="47"/>
      <c r="AH122" t="s">
        <v>2220</v>
      </c>
      <c r="AI122" s="45" t="s">
        <v>109</v>
      </c>
      <c r="AJ122" t="s">
        <v>1886</v>
      </c>
      <c r="AK122" s="48"/>
      <c r="AL122" t="s">
        <v>2414</v>
      </c>
      <c r="AM122" s="45" t="s">
        <v>109</v>
      </c>
      <c r="AN122" t="s">
        <v>1887</v>
      </c>
      <c r="AO122" s="49" t="s">
        <v>11</v>
      </c>
      <c r="AP122">
        <v>9774.7900000000009</v>
      </c>
      <c r="AQ122" s="47" t="s">
        <v>110</v>
      </c>
      <c r="AR122" t="s">
        <v>1888</v>
      </c>
      <c r="AS122" s="49" t="s">
        <v>11</v>
      </c>
      <c r="AT122" t="s">
        <v>3808</v>
      </c>
      <c r="AU122" s="47" t="s">
        <v>110</v>
      </c>
      <c r="AV122" t="s">
        <v>1889</v>
      </c>
      <c r="AW122" s="48" t="s">
        <v>91</v>
      </c>
      <c r="AX122" t="s">
        <v>1890</v>
      </c>
      <c r="AY122" s="47" t="s">
        <v>11</v>
      </c>
      <c r="AZ122" t="s">
        <v>1836</v>
      </c>
      <c r="BA122" s="47" t="s">
        <v>110</v>
      </c>
      <c r="BB122" t="s">
        <v>1891</v>
      </c>
      <c r="BC122" s="49" t="s">
        <v>11</v>
      </c>
      <c r="BD122" t="s">
        <v>5316</v>
      </c>
      <c r="BE122" s="47" t="s">
        <v>110</v>
      </c>
      <c r="BF122" t="s">
        <v>1892</v>
      </c>
      <c r="BG122">
        <v>16869.48</v>
      </c>
      <c r="BH122" s="48" t="s">
        <v>95</v>
      </c>
      <c r="BI122" t="s">
        <v>1894</v>
      </c>
      <c r="BJ122" s="48" t="s">
        <v>91</v>
      </c>
      <c r="BK122" t="s">
        <v>1893</v>
      </c>
      <c r="BL122">
        <v>9774.7900000000009</v>
      </c>
      <c r="BM122" s="47" t="s">
        <v>0</v>
      </c>
      <c r="BN122" t="s">
        <v>1895</v>
      </c>
      <c r="BO122">
        <v>5345.28</v>
      </c>
      <c r="BP122" s="48" t="s">
        <v>12</v>
      </c>
      <c r="BQ122" s="48" t="s">
        <v>95</v>
      </c>
    </row>
    <row r="123" spans="1:69" ht="13.2" x14ac:dyDescent="0.25">
      <c r="A123" s="44" t="s">
        <v>10</v>
      </c>
      <c r="B123" t="s">
        <v>5740</v>
      </c>
      <c r="C123" s="45" t="s">
        <v>109</v>
      </c>
      <c r="D123" t="s">
        <v>493</v>
      </c>
      <c r="E123" s="49" t="s">
        <v>11</v>
      </c>
      <c r="F123" t="s">
        <v>217</v>
      </c>
      <c r="G123" s="47" t="s">
        <v>110</v>
      </c>
      <c r="H123" t="s">
        <v>494</v>
      </c>
      <c r="I123" s="49" t="s">
        <v>11</v>
      </c>
      <c r="J123" t="s">
        <v>608</v>
      </c>
      <c r="K123" s="47" t="s">
        <v>110</v>
      </c>
      <c r="L123" t="s">
        <v>1880</v>
      </c>
      <c r="M123" s="48"/>
      <c r="N123" t="s">
        <v>2001</v>
      </c>
      <c r="O123" s="45" t="s">
        <v>109</v>
      </c>
      <c r="P123" t="s">
        <v>1881</v>
      </c>
      <c r="Q123" s="49" t="s">
        <v>11</v>
      </c>
      <c r="R123" t="s">
        <v>2090</v>
      </c>
      <c r="S123" s="47" t="s">
        <v>110</v>
      </c>
      <c r="T123" t="s">
        <v>1882</v>
      </c>
      <c r="U123" s="47"/>
      <c r="V123">
        <v>2010</v>
      </c>
      <c r="W123" s="45" t="s">
        <v>109</v>
      </c>
      <c r="X123" t="s">
        <v>1883</v>
      </c>
      <c r="Y123" s="49" t="s">
        <v>11</v>
      </c>
      <c r="Z123" t="s">
        <v>2107</v>
      </c>
      <c r="AA123" s="47" t="s">
        <v>110</v>
      </c>
      <c r="AB123" t="s">
        <v>1884</v>
      </c>
      <c r="AC123" s="49" t="s">
        <v>11</v>
      </c>
      <c r="AD123" t="s">
        <v>2113</v>
      </c>
      <c r="AE123" s="47" t="s">
        <v>110</v>
      </c>
      <c r="AF123" t="s">
        <v>1885</v>
      </c>
      <c r="AG123" s="47"/>
      <c r="AH123" t="s">
        <v>2221</v>
      </c>
      <c r="AI123" s="45" t="s">
        <v>109</v>
      </c>
      <c r="AJ123" t="s">
        <v>1886</v>
      </c>
      <c r="AK123" s="48"/>
      <c r="AL123" t="s">
        <v>2415</v>
      </c>
      <c r="AM123" s="45" t="s">
        <v>109</v>
      </c>
      <c r="AN123" t="s">
        <v>1887</v>
      </c>
      <c r="AO123" s="49" t="s">
        <v>11</v>
      </c>
      <c r="AP123">
        <v>6842.04</v>
      </c>
      <c r="AQ123" s="47" t="s">
        <v>110</v>
      </c>
      <c r="AR123" t="s">
        <v>1888</v>
      </c>
      <c r="AS123" s="49" t="s">
        <v>11</v>
      </c>
      <c r="AT123" t="s">
        <v>3809</v>
      </c>
      <c r="AU123" s="47" t="s">
        <v>110</v>
      </c>
      <c r="AV123" t="s">
        <v>1889</v>
      </c>
      <c r="AW123" s="48" t="s">
        <v>91</v>
      </c>
      <c r="AX123" t="s">
        <v>1890</v>
      </c>
      <c r="AY123" s="47" t="s">
        <v>11</v>
      </c>
      <c r="AZ123" t="s">
        <v>4067</v>
      </c>
      <c r="BA123" s="47" t="s">
        <v>110</v>
      </c>
      <c r="BB123" t="s">
        <v>1891</v>
      </c>
      <c r="BC123" s="49" t="s">
        <v>11</v>
      </c>
      <c r="BD123" t="s">
        <v>5321</v>
      </c>
      <c r="BE123" s="47" t="s">
        <v>110</v>
      </c>
      <c r="BF123" t="s">
        <v>1892</v>
      </c>
      <c r="BG123">
        <v>9148.9699999999993</v>
      </c>
      <c r="BH123" s="48" t="s">
        <v>95</v>
      </c>
      <c r="BI123" t="s">
        <v>1894</v>
      </c>
      <c r="BJ123" s="48" t="s">
        <v>91</v>
      </c>
      <c r="BK123" t="s">
        <v>1893</v>
      </c>
      <c r="BL123">
        <v>6842.04</v>
      </c>
      <c r="BM123" s="47" t="s">
        <v>0</v>
      </c>
      <c r="BN123" t="s">
        <v>1895</v>
      </c>
      <c r="BO123">
        <v>6299.1</v>
      </c>
      <c r="BP123" s="48" t="s">
        <v>12</v>
      </c>
      <c r="BQ123" s="48" t="s">
        <v>95</v>
      </c>
    </row>
    <row r="124" spans="1:69" ht="13.2" x14ac:dyDescent="0.25">
      <c r="A124" s="44" t="s">
        <v>10</v>
      </c>
      <c r="B124" t="s">
        <v>5741</v>
      </c>
      <c r="C124" s="45" t="s">
        <v>109</v>
      </c>
      <c r="D124" t="s">
        <v>493</v>
      </c>
      <c r="E124" s="49" t="s">
        <v>11</v>
      </c>
      <c r="F124" t="s">
        <v>218</v>
      </c>
      <c r="G124" s="47" t="s">
        <v>110</v>
      </c>
      <c r="H124" t="s">
        <v>494</v>
      </c>
      <c r="I124" s="49" t="s">
        <v>11</v>
      </c>
      <c r="J124" t="s">
        <v>609</v>
      </c>
      <c r="K124" s="47" t="s">
        <v>110</v>
      </c>
      <c r="L124" t="s">
        <v>1880</v>
      </c>
      <c r="M124" s="48"/>
      <c r="N124" t="s">
        <v>1966</v>
      </c>
      <c r="O124" s="45" t="s">
        <v>109</v>
      </c>
      <c r="P124" t="s">
        <v>1881</v>
      </c>
      <c r="Q124" s="49" t="s">
        <v>11</v>
      </c>
      <c r="R124" t="s">
        <v>2084</v>
      </c>
      <c r="S124" s="47" t="s">
        <v>110</v>
      </c>
      <c r="T124" t="s">
        <v>1882</v>
      </c>
      <c r="U124" s="47"/>
      <c r="V124">
        <v>1963</v>
      </c>
      <c r="W124" s="45" t="s">
        <v>109</v>
      </c>
      <c r="X124" t="s">
        <v>1883</v>
      </c>
      <c r="Y124" s="49" t="s">
        <v>11</v>
      </c>
      <c r="Z124" t="s">
        <v>2106</v>
      </c>
      <c r="AA124" s="47" t="s">
        <v>110</v>
      </c>
      <c r="AB124" t="s">
        <v>1884</v>
      </c>
      <c r="AC124" s="49" t="s">
        <v>11</v>
      </c>
      <c r="AD124" t="s">
        <v>2120</v>
      </c>
      <c r="AE124" s="47" t="s">
        <v>110</v>
      </c>
      <c r="AF124" t="s">
        <v>1885</v>
      </c>
      <c r="AG124" s="47"/>
      <c r="AH124" t="s">
        <v>2143</v>
      </c>
      <c r="AI124" s="45" t="s">
        <v>109</v>
      </c>
      <c r="AJ124" t="s">
        <v>1886</v>
      </c>
      <c r="AK124" s="48"/>
      <c r="AL124" t="s">
        <v>2416</v>
      </c>
      <c r="AM124" s="45" t="s">
        <v>109</v>
      </c>
      <c r="AN124" t="s">
        <v>1887</v>
      </c>
      <c r="AO124" s="49" t="s">
        <v>11</v>
      </c>
      <c r="AP124">
        <v>7260.05</v>
      </c>
      <c r="AQ124" s="47" t="s">
        <v>110</v>
      </c>
      <c r="AR124" t="s">
        <v>1888</v>
      </c>
      <c r="AS124" s="49" t="s">
        <v>11</v>
      </c>
      <c r="AT124" t="s">
        <v>3810</v>
      </c>
      <c r="AU124" s="47" t="s">
        <v>110</v>
      </c>
      <c r="AV124" t="s">
        <v>1889</v>
      </c>
      <c r="AW124" s="48" t="s">
        <v>91</v>
      </c>
      <c r="AX124" t="s">
        <v>1890</v>
      </c>
      <c r="AY124" s="47" t="s">
        <v>11</v>
      </c>
      <c r="AZ124" t="s">
        <v>4068</v>
      </c>
      <c r="BA124" s="47" t="s">
        <v>110</v>
      </c>
      <c r="BB124" t="s">
        <v>1891</v>
      </c>
      <c r="BC124" s="49" t="s">
        <v>11</v>
      </c>
      <c r="BD124" t="s">
        <v>5318</v>
      </c>
      <c r="BE124" s="47" t="s">
        <v>110</v>
      </c>
      <c r="BF124" t="s">
        <v>1892</v>
      </c>
      <c r="BG124">
        <v>16671.349999999999</v>
      </c>
      <c r="BH124" s="48" t="s">
        <v>95</v>
      </c>
      <c r="BI124" t="s">
        <v>1894</v>
      </c>
      <c r="BJ124" s="48" t="s">
        <v>91</v>
      </c>
      <c r="BK124" t="s">
        <v>1893</v>
      </c>
      <c r="BL124">
        <v>7260.05</v>
      </c>
      <c r="BM124" s="47" t="s">
        <v>0</v>
      </c>
      <c r="BN124" t="s">
        <v>1895</v>
      </c>
      <c r="BO124">
        <v>6067.09</v>
      </c>
      <c r="BP124" s="48" t="s">
        <v>12</v>
      </c>
      <c r="BQ124" s="48" t="s">
        <v>95</v>
      </c>
    </row>
    <row r="125" spans="1:69" ht="13.2" x14ac:dyDescent="0.25">
      <c r="A125" s="44" t="s">
        <v>10</v>
      </c>
      <c r="B125" t="s">
        <v>5742</v>
      </c>
      <c r="C125" s="45" t="s">
        <v>109</v>
      </c>
      <c r="D125" t="s">
        <v>493</v>
      </c>
      <c r="E125" s="49" t="s">
        <v>11</v>
      </c>
      <c r="F125" t="s">
        <v>134</v>
      </c>
      <c r="G125" s="47" t="s">
        <v>110</v>
      </c>
      <c r="H125" t="s">
        <v>494</v>
      </c>
      <c r="I125" s="49" t="s">
        <v>11</v>
      </c>
      <c r="J125" t="s">
        <v>610</v>
      </c>
      <c r="K125" s="47" t="s">
        <v>110</v>
      </c>
      <c r="L125" t="s">
        <v>1880</v>
      </c>
      <c r="M125" s="48"/>
      <c r="N125" t="s">
        <v>2002</v>
      </c>
      <c r="O125" s="45" t="s">
        <v>109</v>
      </c>
      <c r="P125" t="s">
        <v>1881</v>
      </c>
      <c r="Q125" s="49" t="s">
        <v>11</v>
      </c>
      <c r="R125" t="s">
        <v>2086</v>
      </c>
      <c r="S125" s="47" t="s">
        <v>110</v>
      </c>
      <c r="T125" t="s">
        <v>1882</v>
      </c>
      <c r="U125" s="47"/>
      <c r="V125">
        <v>2009</v>
      </c>
      <c r="W125" s="45" t="s">
        <v>109</v>
      </c>
      <c r="X125" t="s">
        <v>1883</v>
      </c>
      <c r="Y125" s="49" t="s">
        <v>11</v>
      </c>
      <c r="Z125" t="s">
        <v>2106</v>
      </c>
      <c r="AA125" s="47" t="s">
        <v>110</v>
      </c>
      <c r="AB125" t="s">
        <v>1884</v>
      </c>
      <c r="AC125" s="49" t="s">
        <v>11</v>
      </c>
      <c r="AD125" t="s">
        <v>2115</v>
      </c>
      <c r="AE125" s="47" t="s">
        <v>110</v>
      </c>
      <c r="AF125" t="s">
        <v>1885</v>
      </c>
      <c r="AG125" s="47"/>
      <c r="AH125" t="s">
        <v>2141</v>
      </c>
      <c r="AI125" s="45" t="s">
        <v>109</v>
      </c>
      <c r="AJ125" t="s">
        <v>1886</v>
      </c>
      <c r="AK125" s="48"/>
      <c r="AL125" t="s">
        <v>2417</v>
      </c>
      <c r="AM125" s="45" t="s">
        <v>109</v>
      </c>
      <c r="AN125" t="s">
        <v>1887</v>
      </c>
      <c r="AO125" s="49" t="s">
        <v>11</v>
      </c>
      <c r="AP125">
        <v>5955.65</v>
      </c>
      <c r="AQ125" s="47" t="s">
        <v>110</v>
      </c>
      <c r="AR125" t="s">
        <v>1888</v>
      </c>
      <c r="AS125" s="49" t="s">
        <v>11</v>
      </c>
      <c r="AT125" t="s">
        <v>3811</v>
      </c>
      <c r="AU125" s="47" t="s">
        <v>110</v>
      </c>
      <c r="AV125" t="s">
        <v>1889</v>
      </c>
      <c r="AW125" s="48" t="s">
        <v>91</v>
      </c>
      <c r="AX125" t="s">
        <v>1890</v>
      </c>
      <c r="AY125" s="47" t="s">
        <v>11</v>
      </c>
      <c r="AZ125" t="s">
        <v>4069</v>
      </c>
      <c r="BA125" s="47" t="s">
        <v>110</v>
      </c>
      <c r="BB125" t="s">
        <v>1891</v>
      </c>
      <c r="BC125" s="49" t="s">
        <v>11</v>
      </c>
      <c r="BD125" t="s">
        <v>5317</v>
      </c>
      <c r="BE125" s="47" t="s">
        <v>110</v>
      </c>
      <c r="BF125" t="s">
        <v>1892</v>
      </c>
      <c r="BG125">
        <v>16221.99</v>
      </c>
      <c r="BH125" s="48" t="s">
        <v>95</v>
      </c>
      <c r="BI125" t="s">
        <v>1894</v>
      </c>
      <c r="BJ125" s="48" t="s">
        <v>91</v>
      </c>
      <c r="BK125" t="s">
        <v>1893</v>
      </c>
      <c r="BL125">
        <v>5955.65</v>
      </c>
      <c r="BM125" s="47" t="s">
        <v>0</v>
      </c>
      <c r="BN125" t="s">
        <v>1895</v>
      </c>
      <c r="BO125">
        <v>6421.41</v>
      </c>
      <c r="BP125" s="48" t="s">
        <v>12</v>
      </c>
      <c r="BQ125" s="48" t="s">
        <v>95</v>
      </c>
    </row>
    <row r="126" spans="1:69" ht="13.2" x14ac:dyDescent="0.25">
      <c r="A126" s="44" t="s">
        <v>10</v>
      </c>
      <c r="B126" t="s">
        <v>5743</v>
      </c>
      <c r="C126" s="45" t="s">
        <v>109</v>
      </c>
      <c r="D126" t="s">
        <v>493</v>
      </c>
      <c r="E126" s="49" t="s">
        <v>11</v>
      </c>
      <c r="F126" t="s">
        <v>219</v>
      </c>
      <c r="G126" s="47" t="s">
        <v>110</v>
      </c>
      <c r="H126" t="s">
        <v>494</v>
      </c>
      <c r="I126" s="49" t="s">
        <v>11</v>
      </c>
      <c r="J126" t="s">
        <v>611</v>
      </c>
      <c r="K126" s="47" t="s">
        <v>110</v>
      </c>
      <c r="L126" t="s">
        <v>1880</v>
      </c>
      <c r="M126" s="48"/>
      <c r="N126" t="s">
        <v>2003</v>
      </c>
      <c r="O126" s="45" t="s">
        <v>109</v>
      </c>
      <c r="P126" t="s">
        <v>1881</v>
      </c>
      <c r="Q126" s="49" t="s">
        <v>11</v>
      </c>
      <c r="R126" t="s">
        <v>2093</v>
      </c>
      <c r="S126" s="47" t="s">
        <v>110</v>
      </c>
      <c r="T126" t="s">
        <v>1882</v>
      </c>
      <c r="U126" s="47"/>
      <c r="V126">
        <v>2000</v>
      </c>
      <c r="W126" s="45" t="s">
        <v>109</v>
      </c>
      <c r="X126" t="s">
        <v>1883</v>
      </c>
      <c r="Y126" s="49" t="s">
        <v>11</v>
      </c>
      <c r="Z126" t="s">
        <v>2107</v>
      </c>
      <c r="AA126" s="47" t="s">
        <v>110</v>
      </c>
      <c r="AB126" t="s">
        <v>1884</v>
      </c>
      <c r="AC126" s="49" t="s">
        <v>11</v>
      </c>
      <c r="AD126" t="s">
        <v>2113</v>
      </c>
      <c r="AE126" s="47" t="s">
        <v>110</v>
      </c>
      <c r="AF126" t="s">
        <v>1885</v>
      </c>
      <c r="AG126" s="47"/>
      <c r="AH126" t="s">
        <v>2222</v>
      </c>
      <c r="AI126" s="45" t="s">
        <v>109</v>
      </c>
      <c r="AJ126" t="s">
        <v>1886</v>
      </c>
      <c r="AK126" s="48"/>
      <c r="AL126" t="s">
        <v>2418</v>
      </c>
      <c r="AM126" s="45" t="s">
        <v>109</v>
      </c>
      <c r="AN126" t="s">
        <v>1887</v>
      </c>
      <c r="AO126" s="49" t="s">
        <v>11</v>
      </c>
      <c r="AP126">
        <v>9789.2199999999993</v>
      </c>
      <c r="AQ126" s="47" t="s">
        <v>110</v>
      </c>
      <c r="AR126" t="s">
        <v>1888</v>
      </c>
      <c r="AS126" s="49" t="s">
        <v>11</v>
      </c>
      <c r="AT126" t="s">
        <v>3812</v>
      </c>
      <c r="AU126" s="47" t="s">
        <v>110</v>
      </c>
      <c r="AV126" t="s">
        <v>1889</v>
      </c>
      <c r="AW126" s="48" t="s">
        <v>91</v>
      </c>
      <c r="AX126" t="s">
        <v>1890</v>
      </c>
      <c r="AY126" s="47" t="s">
        <v>11</v>
      </c>
      <c r="AZ126" t="s">
        <v>4070</v>
      </c>
      <c r="BA126" s="47" t="s">
        <v>110</v>
      </c>
      <c r="BB126" t="s">
        <v>1891</v>
      </c>
      <c r="BC126" s="49" t="s">
        <v>11</v>
      </c>
      <c r="BD126" t="s">
        <v>5316</v>
      </c>
      <c r="BE126" s="47" t="s">
        <v>110</v>
      </c>
      <c r="BF126" t="s">
        <v>1892</v>
      </c>
      <c r="BG126">
        <v>14715.26</v>
      </c>
      <c r="BH126" s="48" t="s">
        <v>95</v>
      </c>
      <c r="BI126" t="s">
        <v>1894</v>
      </c>
      <c r="BJ126" s="48" t="s">
        <v>91</v>
      </c>
      <c r="BK126" t="s">
        <v>1893</v>
      </c>
      <c r="BL126">
        <v>9789.2199999999993</v>
      </c>
      <c r="BM126" s="47" t="s">
        <v>0</v>
      </c>
      <c r="BN126" t="s">
        <v>1895</v>
      </c>
      <c r="BO126">
        <v>6295.92</v>
      </c>
      <c r="BP126" s="48" t="s">
        <v>12</v>
      </c>
      <c r="BQ126" s="48" t="s">
        <v>95</v>
      </c>
    </row>
    <row r="127" spans="1:69" ht="13.2" x14ac:dyDescent="0.25">
      <c r="A127" s="44" t="s">
        <v>10</v>
      </c>
      <c r="B127" t="s">
        <v>5744</v>
      </c>
      <c r="C127" s="45" t="s">
        <v>109</v>
      </c>
      <c r="D127" t="s">
        <v>493</v>
      </c>
      <c r="E127" s="49" t="s">
        <v>11</v>
      </c>
      <c r="F127" t="s">
        <v>220</v>
      </c>
      <c r="G127" s="47" t="s">
        <v>110</v>
      </c>
      <c r="H127" t="s">
        <v>494</v>
      </c>
      <c r="I127" s="49" t="s">
        <v>11</v>
      </c>
      <c r="J127" t="s">
        <v>612</v>
      </c>
      <c r="K127" s="47" t="s">
        <v>110</v>
      </c>
      <c r="L127" t="s">
        <v>1880</v>
      </c>
      <c r="M127" s="48"/>
      <c r="N127" t="s">
        <v>2004</v>
      </c>
      <c r="O127" s="45" t="s">
        <v>109</v>
      </c>
      <c r="P127" t="s">
        <v>1881</v>
      </c>
      <c r="Q127" s="49" t="s">
        <v>11</v>
      </c>
      <c r="R127" t="s">
        <v>2084</v>
      </c>
      <c r="S127" s="47" t="s">
        <v>110</v>
      </c>
      <c r="T127" t="s">
        <v>1882</v>
      </c>
      <c r="U127" s="47"/>
      <c r="V127">
        <v>1998</v>
      </c>
      <c r="W127" s="45" t="s">
        <v>109</v>
      </c>
      <c r="X127" t="s">
        <v>1883</v>
      </c>
      <c r="Y127" s="49" t="s">
        <v>11</v>
      </c>
      <c r="Z127" t="s">
        <v>2108</v>
      </c>
      <c r="AA127" s="47" t="s">
        <v>110</v>
      </c>
      <c r="AB127" t="s">
        <v>1884</v>
      </c>
      <c r="AC127" s="49" t="s">
        <v>11</v>
      </c>
      <c r="AD127" t="s">
        <v>2125</v>
      </c>
      <c r="AE127" s="47" t="s">
        <v>110</v>
      </c>
      <c r="AF127" t="s">
        <v>1885</v>
      </c>
      <c r="AG127" s="47"/>
      <c r="AH127" t="s">
        <v>2223</v>
      </c>
      <c r="AI127" s="45" t="s">
        <v>109</v>
      </c>
      <c r="AJ127" t="s">
        <v>1886</v>
      </c>
      <c r="AK127" s="48"/>
      <c r="AL127" t="s">
        <v>2419</v>
      </c>
      <c r="AM127" s="45" t="s">
        <v>109</v>
      </c>
      <c r="AN127" t="s">
        <v>1887</v>
      </c>
      <c r="AO127" s="49" t="s">
        <v>11</v>
      </c>
      <c r="AP127">
        <v>5760.02</v>
      </c>
      <c r="AQ127" s="47" t="s">
        <v>110</v>
      </c>
      <c r="AR127" t="s">
        <v>1888</v>
      </c>
      <c r="AS127" s="49" t="s">
        <v>11</v>
      </c>
      <c r="AT127" t="s">
        <v>3813</v>
      </c>
      <c r="AU127" s="47" t="s">
        <v>110</v>
      </c>
      <c r="AV127" t="s">
        <v>1889</v>
      </c>
      <c r="AW127" s="48" t="s">
        <v>91</v>
      </c>
      <c r="AX127" t="s">
        <v>1890</v>
      </c>
      <c r="AY127" s="47" t="s">
        <v>11</v>
      </c>
      <c r="AZ127" t="s">
        <v>4071</v>
      </c>
      <c r="BA127" s="47" t="s">
        <v>110</v>
      </c>
      <c r="BB127" t="s">
        <v>1891</v>
      </c>
      <c r="BC127" s="49" t="s">
        <v>11</v>
      </c>
      <c r="BD127" t="s">
        <v>5317</v>
      </c>
      <c r="BE127" s="47" t="s">
        <v>110</v>
      </c>
      <c r="BF127" t="s">
        <v>1892</v>
      </c>
      <c r="BG127">
        <v>12105.74</v>
      </c>
      <c r="BH127" s="48" t="s">
        <v>95</v>
      </c>
      <c r="BI127" t="s">
        <v>1894</v>
      </c>
      <c r="BJ127" s="48" t="s">
        <v>91</v>
      </c>
      <c r="BK127" t="s">
        <v>1893</v>
      </c>
      <c r="BL127">
        <v>5760.02</v>
      </c>
      <c r="BM127" s="47" t="s">
        <v>0</v>
      </c>
      <c r="BN127" t="s">
        <v>1895</v>
      </c>
      <c r="BO127">
        <v>6763.5</v>
      </c>
      <c r="BP127" s="48" t="s">
        <v>12</v>
      </c>
      <c r="BQ127" s="48" t="s">
        <v>95</v>
      </c>
    </row>
    <row r="128" spans="1:69" ht="13.2" x14ac:dyDescent="0.25">
      <c r="A128" s="44" t="s">
        <v>10</v>
      </c>
      <c r="B128" t="s">
        <v>5745</v>
      </c>
      <c r="C128" s="45" t="s">
        <v>109</v>
      </c>
      <c r="D128" t="s">
        <v>493</v>
      </c>
      <c r="E128" s="49" t="s">
        <v>11</v>
      </c>
      <c r="F128" t="s">
        <v>221</v>
      </c>
      <c r="G128" s="47" t="s">
        <v>110</v>
      </c>
      <c r="H128" t="s">
        <v>494</v>
      </c>
      <c r="I128" s="49" t="s">
        <v>11</v>
      </c>
      <c r="J128" t="s">
        <v>613</v>
      </c>
      <c r="K128" s="47" t="s">
        <v>110</v>
      </c>
      <c r="L128" t="s">
        <v>1880</v>
      </c>
      <c r="M128" s="48"/>
      <c r="N128" t="s">
        <v>2005</v>
      </c>
      <c r="O128" s="45" t="s">
        <v>109</v>
      </c>
      <c r="P128" t="s">
        <v>1881</v>
      </c>
      <c r="Q128" s="49" t="s">
        <v>11</v>
      </c>
      <c r="R128" t="s">
        <v>2084</v>
      </c>
      <c r="S128" s="47" t="s">
        <v>110</v>
      </c>
      <c r="T128" t="s">
        <v>1882</v>
      </c>
      <c r="U128" s="47"/>
      <c r="V128">
        <v>2007</v>
      </c>
      <c r="W128" s="45" t="s">
        <v>109</v>
      </c>
      <c r="X128" t="s">
        <v>1883</v>
      </c>
      <c r="Y128" s="49" t="s">
        <v>11</v>
      </c>
      <c r="Z128" t="s">
        <v>2108</v>
      </c>
      <c r="AA128" s="47" t="s">
        <v>110</v>
      </c>
      <c r="AB128" t="s">
        <v>1884</v>
      </c>
      <c r="AC128" s="49" t="s">
        <v>11</v>
      </c>
      <c r="AD128" t="s">
        <v>2122</v>
      </c>
      <c r="AE128" s="47" t="s">
        <v>110</v>
      </c>
      <c r="AF128" t="s">
        <v>1885</v>
      </c>
      <c r="AG128" s="47"/>
      <c r="AH128" t="s">
        <v>2158</v>
      </c>
      <c r="AI128" s="45" t="s">
        <v>109</v>
      </c>
      <c r="AJ128" t="s">
        <v>1886</v>
      </c>
      <c r="AK128" s="48"/>
      <c r="AL128" t="s">
        <v>2420</v>
      </c>
      <c r="AM128" s="45" t="s">
        <v>109</v>
      </c>
      <c r="AN128" t="s">
        <v>1887</v>
      </c>
      <c r="AO128" s="49" t="s">
        <v>11</v>
      </c>
      <c r="AP128">
        <v>8098.71</v>
      </c>
      <c r="AQ128" s="47" t="s">
        <v>110</v>
      </c>
      <c r="AR128" t="s">
        <v>1888</v>
      </c>
      <c r="AS128" s="49" t="s">
        <v>11</v>
      </c>
      <c r="AT128" t="s">
        <v>3814</v>
      </c>
      <c r="AU128" s="47" t="s">
        <v>110</v>
      </c>
      <c r="AV128" t="s">
        <v>1889</v>
      </c>
      <c r="AW128" s="48" t="s">
        <v>91</v>
      </c>
      <c r="AX128" t="s">
        <v>1890</v>
      </c>
      <c r="AY128" s="47" t="s">
        <v>11</v>
      </c>
      <c r="AZ128" t="s">
        <v>4072</v>
      </c>
      <c r="BA128" s="47" t="s">
        <v>110</v>
      </c>
      <c r="BB128" t="s">
        <v>1891</v>
      </c>
      <c r="BC128" s="49" t="s">
        <v>11</v>
      </c>
      <c r="BD128" t="s">
        <v>5321</v>
      </c>
      <c r="BE128" s="47" t="s">
        <v>110</v>
      </c>
      <c r="BF128" t="s">
        <v>1892</v>
      </c>
      <c r="BG128">
        <v>16398.14</v>
      </c>
      <c r="BH128" s="48" t="s">
        <v>95</v>
      </c>
      <c r="BI128" t="s">
        <v>1894</v>
      </c>
      <c r="BJ128" s="48" t="s">
        <v>91</v>
      </c>
      <c r="BK128" t="s">
        <v>1893</v>
      </c>
      <c r="BL128">
        <v>8098.71</v>
      </c>
      <c r="BM128" s="47" t="s">
        <v>0</v>
      </c>
      <c r="BN128" t="s">
        <v>1895</v>
      </c>
      <c r="BO128">
        <v>4687.83</v>
      </c>
      <c r="BP128" s="48" t="s">
        <v>12</v>
      </c>
      <c r="BQ128" s="48" t="s">
        <v>95</v>
      </c>
    </row>
    <row r="129" spans="1:69" ht="13.2" x14ac:dyDescent="0.25">
      <c r="A129" s="44" t="s">
        <v>10</v>
      </c>
      <c r="B129" t="s">
        <v>5746</v>
      </c>
      <c r="C129" s="45" t="s">
        <v>109</v>
      </c>
      <c r="D129" t="s">
        <v>493</v>
      </c>
      <c r="E129" s="49" t="s">
        <v>11</v>
      </c>
      <c r="F129" t="s">
        <v>222</v>
      </c>
      <c r="G129" s="47" t="s">
        <v>110</v>
      </c>
      <c r="H129" t="s">
        <v>494</v>
      </c>
      <c r="I129" s="49" t="s">
        <v>11</v>
      </c>
      <c r="J129" t="s">
        <v>614</v>
      </c>
      <c r="K129" s="47" t="s">
        <v>110</v>
      </c>
      <c r="L129" t="s">
        <v>1880</v>
      </c>
      <c r="M129" s="48"/>
      <c r="N129" t="s">
        <v>2006</v>
      </c>
      <c r="O129" s="45" t="s">
        <v>109</v>
      </c>
      <c r="P129" t="s">
        <v>1881</v>
      </c>
      <c r="Q129" s="49" t="s">
        <v>11</v>
      </c>
      <c r="R129" t="s">
        <v>2001</v>
      </c>
      <c r="S129" s="47" t="s">
        <v>110</v>
      </c>
      <c r="T129" t="s">
        <v>1882</v>
      </c>
      <c r="U129" s="47"/>
      <c r="V129">
        <v>2004</v>
      </c>
      <c r="W129" s="45" t="s">
        <v>109</v>
      </c>
      <c r="X129" t="s">
        <v>1883</v>
      </c>
      <c r="Y129" s="49" t="s">
        <v>11</v>
      </c>
      <c r="Z129" t="s">
        <v>2106</v>
      </c>
      <c r="AA129" s="47" t="s">
        <v>110</v>
      </c>
      <c r="AB129" t="s">
        <v>1884</v>
      </c>
      <c r="AC129" s="49" t="s">
        <v>11</v>
      </c>
      <c r="AD129" t="s">
        <v>2123</v>
      </c>
      <c r="AE129" s="47" t="s">
        <v>110</v>
      </c>
      <c r="AF129" t="s">
        <v>1885</v>
      </c>
      <c r="AG129" s="47"/>
      <c r="AH129" t="s">
        <v>2224</v>
      </c>
      <c r="AI129" s="45" t="s">
        <v>109</v>
      </c>
      <c r="AJ129" t="s">
        <v>1886</v>
      </c>
      <c r="AK129" s="48"/>
      <c r="AL129" t="s">
        <v>2421</v>
      </c>
      <c r="AM129" s="45" t="s">
        <v>109</v>
      </c>
      <c r="AN129" t="s">
        <v>1887</v>
      </c>
      <c r="AO129" s="49" t="s">
        <v>11</v>
      </c>
      <c r="AP129">
        <v>7294.74</v>
      </c>
      <c r="AQ129" s="47" t="s">
        <v>110</v>
      </c>
      <c r="AR129" t="s">
        <v>1888</v>
      </c>
      <c r="AS129" s="49" t="s">
        <v>11</v>
      </c>
      <c r="AT129" t="s">
        <v>3815</v>
      </c>
      <c r="AU129" s="47" t="s">
        <v>110</v>
      </c>
      <c r="AV129" t="s">
        <v>1889</v>
      </c>
      <c r="AW129" s="48" t="s">
        <v>91</v>
      </c>
      <c r="AX129" t="s">
        <v>1890</v>
      </c>
      <c r="AY129" s="47" t="s">
        <v>11</v>
      </c>
      <c r="AZ129" t="s">
        <v>4073</v>
      </c>
      <c r="BA129" s="47" t="s">
        <v>110</v>
      </c>
      <c r="BB129" t="s">
        <v>1891</v>
      </c>
      <c r="BC129" s="49" t="s">
        <v>11</v>
      </c>
      <c r="BD129" t="s">
        <v>5317</v>
      </c>
      <c r="BE129" s="47" t="s">
        <v>110</v>
      </c>
      <c r="BF129" t="s">
        <v>1892</v>
      </c>
      <c r="BG129">
        <v>15396.74</v>
      </c>
      <c r="BH129" s="48" t="s">
        <v>95</v>
      </c>
      <c r="BI129" t="s">
        <v>1894</v>
      </c>
      <c r="BJ129" s="48" t="s">
        <v>91</v>
      </c>
      <c r="BK129" t="s">
        <v>1893</v>
      </c>
      <c r="BL129">
        <v>7294.74</v>
      </c>
      <c r="BM129" s="47" t="s">
        <v>0</v>
      </c>
      <c r="BN129" t="s">
        <v>1895</v>
      </c>
      <c r="BO129">
        <v>4790.58</v>
      </c>
      <c r="BP129" s="48" t="s">
        <v>12</v>
      </c>
      <c r="BQ129" s="48" t="s">
        <v>95</v>
      </c>
    </row>
    <row r="130" spans="1:69" ht="13.2" x14ac:dyDescent="0.25">
      <c r="A130" s="44" t="s">
        <v>10</v>
      </c>
      <c r="B130" t="s">
        <v>5747</v>
      </c>
      <c r="C130" s="45" t="s">
        <v>109</v>
      </c>
      <c r="D130" t="s">
        <v>493</v>
      </c>
      <c r="E130" s="49" t="s">
        <v>11</v>
      </c>
      <c r="F130" t="s">
        <v>223</v>
      </c>
      <c r="G130" s="47" t="s">
        <v>110</v>
      </c>
      <c r="H130" t="s">
        <v>494</v>
      </c>
      <c r="I130" s="49" t="s">
        <v>11</v>
      </c>
      <c r="J130" t="s">
        <v>615</v>
      </c>
      <c r="K130" s="47" t="s">
        <v>110</v>
      </c>
      <c r="L130" t="s">
        <v>1880</v>
      </c>
      <c r="M130" s="48"/>
      <c r="N130" t="s">
        <v>2007</v>
      </c>
      <c r="O130" s="45" t="s">
        <v>109</v>
      </c>
      <c r="P130" t="s">
        <v>1881</v>
      </c>
      <c r="Q130" s="49" t="s">
        <v>11</v>
      </c>
      <c r="R130" t="s">
        <v>2088</v>
      </c>
      <c r="S130" s="47" t="s">
        <v>110</v>
      </c>
      <c r="T130" t="s">
        <v>1882</v>
      </c>
      <c r="U130" s="47"/>
      <c r="V130">
        <v>2000</v>
      </c>
      <c r="W130" s="45" t="s">
        <v>109</v>
      </c>
      <c r="X130" t="s">
        <v>1883</v>
      </c>
      <c r="Y130" s="49" t="s">
        <v>11</v>
      </c>
      <c r="Z130" t="s">
        <v>2108</v>
      </c>
      <c r="AA130" s="47" t="s">
        <v>110</v>
      </c>
      <c r="AB130" t="s">
        <v>1884</v>
      </c>
      <c r="AC130" s="49" t="s">
        <v>11</v>
      </c>
      <c r="AD130" t="s">
        <v>2112</v>
      </c>
      <c r="AE130" s="47" t="s">
        <v>110</v>
      </c>
      <c r="AF130" t="s">
        <v>1885</v>
      </c>
      <c r="AG130" s="47"/>
      <c r="AH130" t="s">
        <v>2225</v>
      </c>
      <c r="AI130" s="45" t="s">
        <v>109</v>
      </c>
      <c r="AJ130" t="s">
        <v>1886</v>
      </c>
      <c r="AK130" s="48"/>
      <c r="AL130" t="s">
        <v>2422</v>
      </c>
      <c r="AM130" s="45" t="s">
        <v>109</v>
      </c>
      <c r="AN130" t="s">
        <v>1887</v>
      </c>
      <c r="AO130" s="49" t="s">
        <v>11</v>
      </c>
      <c r="AP130">
        <v>7348.32</v>
      </c>
      <c r="AQ130" s="47" t="s">
        <v>110</v>
      </c>
      <c r="AR130" t="s">
        <v>1888</v>
      </c>
      <c r="AS130" s="49" t="s">
        <v>11</v>
      </c>
      <c r="AT130" t="s">
        <v>3816</v>
      </c>
      <c r="AU130" s="47" t="s">
        <v>110</v>
      </c>
      <c r="AV130" t="s">
        <v>1889</v>
      </c>
      <c r="AW130" s="48" t="s">
        <v>91</v>
      </c>
      <c r="AX130" t="s">
        <v>1890</v>
      </c>
      <c r="AY130" s="47" t="s">
        <v>11</v>
      </c>
      <c r="AZ130" t="s">
        <v>4074</v>
      </c>
      <c r="BA130" s="47" t="s">
        <v>110</v>
      </c>
      <c r="BB130" t="s">
        <v>1891</v>
      </c>
      <c r="BC130" s="49" t="s">
        <v>11</v>
      </c>
      <c r="BD130" t="s">
        <v>5317</v>
      </c>
      <c r="BE130" s="47" t="s">
        <v>110</v>
      </c>
      <c r="BF130" t="s">
        <v>1892</v>
      </c>
      <c r="BG130">
        <v>15082.9</v>
      </c>
      <c r="BH130" s="48" t="s">
        <v>95</v>
      </c>
      <c r="BI130" t="s">
        <v>1894</v>
      </c>
      <c r="BJ130" s="48" t="s">
        <v>91</v>
      </c>
      <c r="BK130" t="s">
        <v>1893</v>
      </c>
      <c r="BL130">
        <v>7348.32</v>
      </c>
      <c r="BM130" s="47" t="s">
        <v>0</v>
      </c>
      <c r="BN130" t="s">
        <v>1895</v>
      </c>
      <c r="BO130">
        <v>4699.97</v>
      </c>
      <c r="BP130" s="48" t="s">
        <v>12</v>
      </c>
      <c r="BQ130" s="48" t="s">
        <v>95</v>
      </c>
    </row>
    <row r="131" spans="1:69" ht="13.2" x14ac:dyDescent="0.25">
      <c r="A131" s="44" t="s">
        <v>10</v>
      </c>
      <c r="B131" t="s">
        <v>5748</v>
      </c>
      <c r="C131" s="45" t="s">
        <v>109</v>
      </c>
      <c r="D131" t="s">
        <v>493</v>
      </c>
      <c r="E131" s="49" t="s">
        <v>11</v>
      </c>
      <c r="F131" t="s">
        <v>224</v>
      </c>
      <c r="G131" s="47" t="s">
        <v>110</v>
      </c>
      <c r="H131" t="s">
        <v>494</v>
      </c>
      <c r="I131" s="49" t="s">
        <v>11</v>
      </c>
      <c r="J131" t="s">
        <v>616</v>
      </c>
      <c r="K131" s="47" t="s">
        <v>110</v>
      </c>
      <c r="L131" t="s">
        <v>1880</v>
      </c>
      <c r="M131" s="48"/>
      <c r="N131" t="s">
        <v>2008</v>
      </c>
      <c r="O131" s="45" t="s">
        <v>109</v>
      </c>
      <c r="P131" t="s">
        <v>1881</v>
      </c>
      <c r="Q131" s="49" t="s">
        <v>11</v>
      </c>
      <c r="R131" t="s">
        <v>2096</v>
      </c>
      <c r="S131" s="47" t="s">
        <v>110</v>
      </c>
      <c r="T131" t="s">
        <v>1882</v>
      </c>
      <c r="U131" s="47"/>
      <c r="V131">
        <v>2012</v>
      </c>
      <c r="W131" s="45" t="s">
        <v>109</v>
      </c>
      <c r="X131" t="s">
        <v>1883</v>
      </c>
      <c r="Y131" s="49" t="s">
        <v>11</v>
      </c>
      <c r="Z131" t="s">
        <v>2107</v>
      </c>
      <c r="AA131" s="47" t="s">
        <v>110</v>
      </c>
      <c r="AB131" t="s">
        <v>1884</v>
      </c>
      <c r="AC131" s="49" t="s">
        <v>11</v>
      </c>
      <c r="AD131" t="s">
        <v>2117</v>
      </c>
      <c r="AE131" s="47" t="s">
        <v>110</v>
      </c>
      <c r="AF131" t="s">
        <v>1885</v>
      </c>
      <c r="AG131" s="47"/>
      <c r="AH131" t="s">
        <v>2226</v>
      </c>
      <c r="AI131" s="45" t="s">
        <v>109</v>
      </c>
      <c r="AJ131" t="s">
        <v>1886</v>
      </c>
      <c r="AK131" s="48"/>
      <c r="AL131" t="s">
        <v>2423</v>
      </c>
      <c r="AM131" s="45" t="s">
        <v>109</v>
      </c>
      <c r="AN131" t="s">
        <v>1887</v>
      </c>
      <c r="AO131" s="49" t="s">
        <v>11</v>
      </c>
      <c r="AP131">
        <v>6527.7</v>
      </c>
      <c r="AQ131" s="47" t="s">
        <v>110</v>
      </c>
      <c r="AR131" t="s">
        <v>1888</v>
      </c>
      <c r="AS131" s="49" t="s">
        <v>11</v>
      </c>
      <c r="AT131" t="s">
        <v>3817</v>
      </c>
      <c r="AU131" s="47" t="s">
        <v>110</v>
      </c>
      <c r="AV131" t="s">
        <v>1889</v>
      </c>
      <c r="AW131" s="48" t="s">
        <v>91</v>
      </c>
      <c r="AX131" t="s">
        <v>1890</v>
      </c>
      <c r="AY131" s="47" t="s">
        <v>11</v>
      </c>
      <c r="AZ131" t="s">
        <v>1318</v>
      </c>
      <c r="BA131" s="47" t="s">
        <v>110</v>
      </c>
      <c r="BB131" t="s">
        <v>1891</v>
      </c>
      <c r="BC131" s="49" t="s">
        <v>11</v>
      </c>
      <c r="BD131" t="s">
        <v>5316</v>
      </c>
      <c r="BE131" s="47" t="s">
        <v>110</v>
      </c>
      <c r="BF131" t="s">
        <v>1892</v>
      </c>
      <c r="BG131">
        <v>7152.18</v>
      </c>
      <c r="BH131" s="48" t="s">
        <v>95</v>
      </c>
      <c r="BI131" t="s">
        <v>1894</v>
      </c>
      <c r="BJ131" s="48" t="s">
        <v>91</v>
      </c>
      <c r="BK131" t="s">
        <v>1893</v>
      </c>
      <c r="BL131">
        <v>6527.7</v>
      </c>
      <c r="BM131" s="47" t="s">
        <v>0</v>
      </c>
      <c r="BN131" t="s">
        <v>1895</v>
      </c>
      <c r="BO131">
        <v>4304.43</v>
      </c>
      <c r="BP131" s="48" t="s">
        <v>12</v>
      </c>
      <c r="BQ131" s="48" t="s">
        <v>95</v>
      </c>
    </row>
    <row r="132" spans="1:69" ht="13.2" x14ac:dyDescent="0.25">
      <c r="A132" s="44" t="s">
        <v>10</v>
      </c>
      <c r="B132" t="s">
        <v>5749</v>
      </c>
      <c r="C132" s="45" t="s">
        <v>109</v>
      </c>
      <c r="D132" t="s">
        <v>493</v>
      </c>
      <c r="E132" s="49" t="s">
        <v>11</v>
      </c>
      <c r="F132" t="s">
        <v>187</v>
      </c>
      <c r="G132" s="47" t="s">
        <v>110</v>
      </c>
      <c r="H132" t="s">
        <v>494</v>
      </c>
      <c r="I132" s="49" t="s">
        <v>11</v>
      </c>
      <c r="J132" t="s">
        <v>617</v>
      </c>
      <c r="K132" s="47" t="s">
        <v>110</v>
      </c>
      <c r="L132" t="s">
        <v>1880</v>
      </c>
      <c r="M132" s="48"/>
      <c r="N132" t="s">
        <v>2009</v>
      </c>
      <c r="O132" s="45" t="s">
        <v>109</v>
      </c>
      <c r="P132" t="s">
        <v>1881</v>
      </c>
      <c r="Q132" s="49" t="s">
        <v>11</v>
      </c>
      <c r="R132" t="s">
        <v>2090</v>
      </c>
      <c r="S132" s="47" t="s">
        <v>110</v>
      </c>
      <c r="T132" t="s">
        <v>1882</v>
      </c>
      <c r="U132" s="47"/>
      <c r="V132">
        <v>2006</v>
      </c>
      <c r="W132" s="45" t="s">
        <v>109</v>
      </c>
      <c r="X132" t="s">
        <v>1883</v>
      </c>
      <c r="Y132" s="49" t="s">
        <v>11</v>
      </c>
      <c r="Z132" t="s">
        <v>2106</v>
      </c>
      <c r="AA132" s="47" t="s">
        <v>110</v>
      </c>
      <c r="AB132" t="s">
        <v>1884</v>
      </c>
      <c r="AC132" s="49" t="s">
        <v>11</v>
      </c>
      <c r="AD132" t="s">
        <v>2110</v>
      </c>
      <c r="AE132" s="47" t="s">
        <v>110</v>
      </c>
      <c r="AF132" t="s">
        <v>1885</v>
      </c>
      <c r="AG132" s="47"/>
      <c r="AH132" t="s">
        <v>2227</v>
      </c>
      <c r="AI132" s="45" t="s">
        <v>109</v>
      </c>
      <c r="AJ132" t="s">
        <v>1886</v>
      </c>
      <c r="AK132" s="48"/>
      <c r="AL132" t="s">
        <v>2424</v>
      </c>
      <c r="AM132" s="45" t="s">
        <v>109</v>
      </c>
      <c r="AN132" t="s">
        <v>1887</v>
      </c>
      <c r="AO132" s="49" t="s">
        <v>11</v>
      </c>
      <c r="AP132">
        <v>5653.25</v>
      </c>
      <c r="AQ132" s="47" t="s">
        <v>110</v>
      </c>
      <c r="AR132" t="s">
        <v>1888</v>
      </c>
      <c r="AS132" s="49" t="s">
        <v>11</v>
      </c>
      <c r="AT132" t="s">
        <v>3818</v>
      </c>
      <c r="AU132" s="47" t="s">
        <v>110</v>
      </c>
      <c r="AV132" t="s">
        <v>1889</v>
      </c>
      <c r="AW132" s="48" t="s">
        <v>91</v>
      </c>
      <c r="AX132" t="s">
        <v>1890</v>
      </c>
      <c r="AY132" s="47" t="s">
        <v>11</v>
      </c>
      <c r="AZ132" t="s">
        <v>4075</v>
      </c>
      <c r="BA132" s="47" t="s">
        <v>110</v>
      </c>
      <c r="BB132" t="s">
        <v>1891</v>
      </c>
      <c r="BC132" s="49" t="s">
        <v>11</v>
      </c>
      <c r="BD132" t="s">
        <v>5316</v>
      </c>
      <c r="BE132" s="47" t="s">
        <v>110</v>
      </c>
      <c r="BF132" t="s">
        <v>1892</v>
      </c>
      <c r="BG132">
        <v>7230.3</v>
      </c>
      <c r="BH132" s="48" t="s">
        <v>95</v>
      </c>
      <c r="BI132" t="s">
        <v>1894</v>
      </c>
      <c r="BJ132" s="48" t="s">
        <v>91</v>
      </c>
      <c r="BK132" t="s">
        <v>1893</v>
      </c>
      <c r="BL132">
        <v>5653.25</v>
      </c>
      <c r="BM132" s="47" t="s">
        <v>0</v>
      </c>
      <c r="BN132" t="s">
        <v>1895</v>
      </c>
      <c r="BO132">
        <v>3943.19</v>
      </c>
      <c r="BP132" s="48" t="s">
        <v>12</v>
      </c>
      <c r="BQ132" s="48" t="s">
        <v>95</v>
      </c>
    </row>
    <row r="133" spans="1:69" ht="13.2" x14ac:dyDescent="0.25">
      <c r="A133" s="44" t="s">
        <v>10</v>
      </c>
      <c r="B133" t="s">
        <v>5750</v>
      </c>
      <c r="C133" s="45" t="s">
        <v>109</v>
      </c>
      <c r="D133" t="s">
        <v>493</v>
      </c>
      <c r="E133" s="49" t="s">
        <v>11</v>
      </c>
      <c r="F133" t="s">
        <v>225</v>
      </c>
      <c r="G133" s="47" t="s">
        <v>110</v>
      </c>
      <c r="H133" t="s">
        <v>494</v>
      </c>
      <c r="I133" s="49" t="s">
        <v>11</v>
      </c>
      <c r="J133" t="s">
        <v>618</v>
      </c>
      <c r="K133" s="47" t="s">
        <v>110</v>
      </c>
      <c r="L133" t="s">
        <v>1880</v>
      </c>
      <c r="M133" s="48"/>
      <c r="N133" t="s">
        <v>1976</v>
      </c>
      <c r="O133" s="45" t="s">
        <v>109</v>
      </c>
      <c r="P133" t="s">
        <v>1881</v>
      </c>
      <c r="Q133" s="49" t="s">
        <v>11</v>
      </c>
      <c r="R133" t="s">
        <v>2084</v>
      </c>
      <c r="S133" s="47" t="s">
        <v>110</v>
      </c>
      <c r="T133" t="s">
        <v>1882</v>
      </c>
      <c r="U133" s="47"/>
      <c r="V133">
        <v>2005</v>
      </c>
      <c r="W133" s="45" t="s">
        <v>109</v>
      </c>
      <c r="X133" t="s">
        <v>1883</v>
      </c>
      <c r="Y133" s="49" t="s">
        <v>11</v>
      </c>
      <c r="Z133" t="s">
        <v>2108</v>
      </c>
      <c r="AA133" s="47" t="s">
        <v>110</v>
      </c>
      <c r="AB133" t="s">
        <v>1884</v>
      </c>
      <c r="AC133" s="49" t="s">
        <v>11</v>
      </c>
      <c r="AD133" t="s">
        <v>2120</v>
      </c>
      <c r="AE133" s="47" t="s">
        <v>110</v>
      </c>
      <c r="AF133" t="s">
        <v>1885</v>
      </c>
      <c r="AG133" s="47"/>
      <c r="AH133" t="s">
        <v>2228</v>
      </c>
      <c r="AI133" s="45" t="s">
        <v>109</v>
      </c>
      <c r="AJ133" t="s">
        <v>1886</v>
      </c>
      <c r="AK133" s="48"/>
      <c r="AL133" t="s">
        <v>2425</v>
      </c>
      <c r="AM133" s="45" t="s">
        <v>109</v>
      </c>
      <c r="AN133" t="s">
        <v>1887</v>
      </c>
      <c r="AO133" s="49" t="s">
        <v>11</v>
      </c>
      <c r="AP133">
        <v>9357.52</v>
      </c>
      <c r="AQ133" s="47" t="s">
        <v>110</v>
      </c>
      <c r="AR133" t="s">
        <v>1888</v>
      </c>
      <c r="AS133" s="49" t="s">
        <v>11</v>
      </c>
      <c r="AT133" t="s">
        <v>3819</v>
      </c>
      <c r="AU133" s="47" t="s">
        <v>110</v>
      </c>
      <c r="AV133" t="s">
        <v>1889</v>
      </c>
      <c r="AW133" s="48" t="s">
        <v>91</v>
      </c>
      <c r="AX133" t="s">
        <v>1890</v>
      </c>
      <c r="AY133" s="47" t="s">
        <v>11</v>
      </c>
      <c r="AZ133" t="s">
        <v>4076</v>
      </c>
      <c r="BA133" s="47" t="s">
        <v>110</v>
      </c>
      <c r="BB133" t="s">
        <v>1891</v>
      </c>
      <c r="BC133" s="49" t="s">
        <v>11</v>
      </c>
      <c r="BD133" t="s">
        <v>5316</v>
      </c>
      <c r="BE133" s="47" t="s">
        <v>110</v>
      </c>
      <c r="BF133" t="s">
        <v>1892</v>
      </c>
      <c r="BG133">
        <v>8262.5300000000007</v>
      </c>
      <c r="BH133" s="48" t="s">
        <v>95</v>
      </c>
      <c r="BI133" t="s">
        <v>1894</v>
      </c>
      <c r="BJ133" s="48" t="s">
        <v>91</v>
      </c>
      <c r="BK133" t="s">
        <v>1893</v>
      </c>
      <c r="BL133">
        <v>9357.52</v>
      </c>
      <c r="BM133" s="47" t="s">
        <v>0</v>
      </c>
      <c r="BN133" t="s">
        <v>1895</v>
      </c>
      <c r="BO133">
        <v>3065.7</v>
      </c>
      <c r="BP133" s="48" t="s">
        <v>12</v>
      </c>
      <c r="BQ133" s="48" t="s">
        <v>95</v>
      </c>
    </row>
    <row r="134" spans="1:69" ht="13.2" x14ac:dyDescent="0.25">
      <c r="A134" s="44" t="s">
        <v>10</v>
      </c>
      <c r="B134" t="s">
        <v>5751</v>
      </c>
      <c r="C134" s="45" t="s">
        <v>109</v>
      </c>
      <c r="D134" t="s">
        <v>493</v>
      </c>
      <c r="E134" s="49" t="s">
        <v>11</v>
      </c>
      <c r="F134" t="s">
        <v>226</v>
      </c>
      <c r="G134" s="47" t="s">
        <v>110</v>
      </c>
      <c r="H134" t="s">
        <v>494</v>
      </c>
      <c r="I134" s="49" t="s">
        <v>11</v>
      </c>
      <c r="J134" t="s">
        <v>619</v>
      </c>
      <c r="K134" s="47" t="s">
        <v>110</v>
      </c>
      <c r="L134" t="s">
        <v>1880</v>
      </c>
      <c r="M134" s="48"/>
      <c r="N134" t="s">
        <v>2010</v>
      </c>
      <c r="O134" s="45" t="s">
        <v>109</v>
      </c>
      <c r="P134" t="s">
        <v>1881</v>
      </c>
      <c r="Q134" s="49" t="s">
        <v>11</v>
      </c>
      <c r="R134" t="s">
        <v>2083</v>
      </c>
      <c r="S134" s="47" t="s">
        <v>110</v>
      </c>
      <c r="T134" t="s">
        <v>1882</v>
      </c>
      <c r="U134" s="47"/>
      <c r="V134">
        <v>1994</v>
      </c>
      <c r="W134" s="45" t="s">
        <v>109</v>
      </c>
      <c r="X134" t="s">
        <v>1883</v>
      </c>
      <c r="Y134" s="49" t="s">
        <v>11</v>
      </c>
      <c r="Z134" t="s">
        <v>2108</v>
      </c>
      <c r="AA134" s="47" t="s">
        <v>110</v>
      </c>
      <c r="AB134" t="s">
        <v>1884</v>
      </c>
      <c r="AC134" s="49" t="s">
        <v>11</v>
      </c>
      <c r="AD134" t="s">
        <v>2109</v>
      </c>
      <c r="AE134" s="47" t="s">
        <v>110</v>
      </c>
      <c r="AF134" t="s">
        <v>1885</v>
      </c>
      <c r="AG134" s="47"/>
      <c r="AH134" t="s">
        <v>2229</v>
      </c>
      <c r="AI134" s="45" t="s">
        <v>109</v>
      </c>
      <c r="AJ134" t="s">
        <v>1886</v>
      </c>
      <c r="AK134" s="48"/>
      <c r="AL134" t="s">
        <v>2426</v>
      </c>
      <c r="AM134" s="45" t="s">
        <v>109</v>
      </c>
      <c r="AN134" t="s">
        <v>1887</v>
      </c>
      <c r="AO134" s="49" t="s">
        <v>11</v>
      </c>
      <c r="AP134">
        <v>9643.19</v>
      </c>
      <c r="AQ134" s="47" t="s">
        <v>110</v>
      </c>
      <c r="AR134" t="s">
        <v>1888</v>
      </c>
      <c r="AS134" s="49" t="s">
        <v>11</v>
      </c>
      <c r="AT134" t="s">
        <v>3820</v>
      </c>
      <c r="AU134" s="47" t="s">
        <v>110</v>
      </c>
      <c r="AV134" t="s">
        <v>1889</v>
      </c>
      <c r="AW134" s="48" t="s">
        <v>91</v>
      </c>
      <c r="AX134" t="s">
        <v>1890</v>
      </c>
      <c r="AY134" s="47" t="s">
        <v>11</v>
      </c>
      <c r="AZ134" t="s">
        <v>4077</v>
      </c>
      <c r="BA134" s="47" t="s">
        <v>110</v>
      </c>
      <c r="BB134" t="s">
        <v>1891</v>
      </c>
      <c r="BC134" s="49" t="s">
        <v>11</v>
      </c>
      <c r="BD134" t="s">
        <v>5316</v>
      </c>
      <c r="BE134" s="47" t="s">
        <v>110</v>
      </c>
      <c r="BF134" t="s">
        <v>1892</v>
      </c>
      <c r="BG134">
        <v>14243.03</v>
      </c>
      <c r="BH134" s="48" t="s">
        <v>95</v>
      </c>
      <c r="BI134" t="s">
        <v>1894</v>
      </c>
      <c r="BJ134" s="48" t="s">
        <v>91</v>
      </c>
      <c r="BK134" t="s">
        <v>1893</v>
      </c>
      <c r="BL134">
        <v>9643.19</v>
      </c>
      <c r="BM134" s="47" t="s">
        <v>0</v>
      </c>
      <c r="BN134" t="s">
        <v>1895</v>
      </c>
      <c r="BO134">
        <v>5150.0200000000004</v>
      </c>
      <c r="BP134" s="48" t="s">
        <v>12</v>
      </c>
      <c r="BQ134" s="48" t="s">
        <v>95</v>
      </c>
    </row>
    <row r="135" spans="1:69" ht="13.2" x14ac:dyDescent="0.25">
      <c r="A135" s="44" t="s">
        <v>10</v>
      </c>
      <c r="B135" t="s">
        <v>5752</v>
      </c>
      <c r="C135" s="45" t="s">
        <v>109</v>
      </c>
      <c r="D135" t="s">
        <v>493</v>
      </c>
      <c r="E135" s="49" t="s">
        <v>11</v>
      </c>
      <c r="F135" t="s">
        <v>227</v>
      </c>
      <c r="G135" s="47" t="s">
        <v>110</v>
      </c>
      <c r="H135" t="s">
        <v>494</v>
      </c>
      <c r="I135" s="49" t="s">
        <v>11</v>
      </c>
      <c r="J135" t="s">
        <v>620</v>
      </c>
      <c r="K135" s="47" t="s">
        <v>110</v>
      </c>
      <c r="L135" t="s">
        <v>1880</v>
      </c>
      <c r="M135" s="48"/>
      <c r="N135" t="s">
        <v>2011</v>
      </c>
      <c r="O135" s="45" t="s">
        <v>109</v>
      </c>
      <c r="P135" t="s">
        <v>1881</v>
      </c>
      <c r="Q135" s="49" t="s">
        <v>11</v>
      </c>
      <c r="R135" t="s">
        <v>2088</v>
      </c>
      <c r="S135" s="47" t="s">
        <v>110</v>
      </c>
      <c r="T135" t="s">
        <v>1882</v>
      </c>
      <c r="U135" s="47"/>
      <c r="V135">
        <v>2006</v>
      </c>
      <c r="W135" s="45" t="s">
        <v>109</v>
      </c>
      <c r="X135" t="s">
        <v>1883</v>
      </c>
      <c r="Y135" s="49" t="s">
        <v>11</v>
      </c>
      <c r="Z135" t="s">
        <v>2108</v>
      </c>
      <c r="AA135" s="47" t="s">
        <v>110</v>
      </c>
      <c r="AB135" t="s">
        <v>1884</v>
      </c>
      <c r="AC135" s="49" t="s">
        <v>11</v>
      </c>
      <c r="AD135" t="s">
        <v>2114</v>
      </c>
      <c r="AE135" s="47" t="s">
        <v>110</v>
      </c>
      <c r="AF135" t="s">
        <v>1885</v>
      </c>
      <c r="AG135" s="47"/>
      <c r="AH135" t="s">
        <v>2230</v>
      </c>
      <c r="AI135" s="45" t="s">
        <v>109</v>
      </c>
      <c r="AJ135" t="s">
        <v>1886</v>
      </c>
      <c r="AK135" s="48"/>
      <c r="AL135" t="s">
        <v>2427</v>
      </c>
      <c r="AM135" s="45" t="s">
        <v>109</v>
      </c>
      <c r="AN135" t="s">
        <v>1887</v>
      </c>
      <c r="AO135" s="49" t="s">
        <v>11</v>
      </c>
      <c r="AP135">
        <v>5010.8599999999997</v>
      </c>
      <c r="AQ135" s="47" t="s">
        <v>110</v>
      </c>
      <c r="AR135" t="s">
        <v>1888</v>
      </c>
      <c r="AS135" s="49" t="s">
        <v>11</v>
      </c>
      <c r="AT135" t="s">
        <v>3821</v>
      </c>
      <c r="AU135" s="47" t="s">
        <v>110</v>
      </c>
      <c r="AV135" t="s">
        <v>1889</v>
      </c>
      <c r="AW135" s="48" t="s">
        <v>91</v>
      </c>
      <c r="AX135" t="s">
        <v>1890</v>
      </c>
      <c r="AY135" s="47" t="s">
        <v>11</v>
      </c>
      <c r="AZ135" t="s">
        <v>4078</v>
      </c>
      <c r="BA135" s="47" t="s">
        <v>110</v>
      </c>
      <c r="BB135" t="s">
        <v>1891</v>
      </c>
      <c r="BC135" s="49" t="s">
        <v>11</v>
      </c>
      <c r="BD135" t="s">
        <v>5323</v>
      </c>
      <c r="BE135" s="47" t="s">
        <v>110</v>
      </c>
      <c r="BF135" t="s">
        <v>1892</v>
      </c>
      <c r="BG135">
        <v>13577.35</v>
      </c>
      <c r="BH135" s="48" t="s">
        <v>95</v>
      </c>
      <c r="BI135" t="s">
        <v>1894</v>
      </c>
      <c r="BJ135" s="48" t="s">
        <v>91</v>
      </c>
      <c r="BK135" t="s">
        <v>1893</v>
      </c>
      <c r="BL135">
        <v>5010.8599999999997</v>
      </c>
      <c r="BM135" s="47" t="s">
        <v>0</v>
      </c>
      <c r="BN135" t="s">
        <v>1895</v>
      </c>
      <c r="BO135">
        <v>4448.24</v>
      </c>
      <c r="BP135" s="48" t="s">
        <v>12</v>
      </c>
      <c r="BQ135" s="48" t="s">
        <v>95</v>
      </c>
    </row>
    <row r="136" spans="1:69" ht="13.2" x14ac:dyDescent="0.25">
      <c r="A136" s="44" t="s">
        <v>10</v>
      </c>
      <c r="B136" t="s">
        <v>5753</v>
      </c>
      <c r="C136" s="45" t="s">
        <v>109</v>
      </c>
      <c r="D136" t="s">
        <v>493</v>
      </c>
      <c r="E136" s="49" t="s">
        <v>11</v>
      </c>
      <c r="F136" t="s">
        <v>228</v>
      </c>
      <c r="G136" s="47" t="s">
        <v>110</v>
      </c>
      <c r="H136" t="s">
        <v>494</v>
      </c>
      <c r="I136" s="49" t="s">
        <v>11</v>
      </c>
      <c r="J136" t="s">
        <v>621</v>
      </c>
      <c r="K136" s="47" t="s">
        <v>110</v>
      </c>
      <c r="L136" t="s">
        <v>1880</v>
      </c>
      <c r="M136" s="48"/>
      <c r="N136" t="s">
        <v>2012</v>
      </c>
      <c r="O136" s="45" t="s">
        <v>109</v>
      </c>
      <c r="P136" t="s">
        <v>1881</v>
      </c>
      <c r="Q136" s="49" t="s">
        <v>11</v>
      </c>
      <c r="R136" t="s">
        <v>2093</v>
      </c>
      <c r="S136" s="47" t="s">
        <v>110</v>
      </c>
      <c r="T136" t="s">
        <v>1882</v>
      </c>
      <c r="U136" s="47"/>
      <c r="V136">
        <v>1993</v>
      </c>
      <c r="W136" s="45" t="s">
        <v>109</v>
      </c>
      <c r="X136" t="s">
        <v>1883</v>
      </c>
      <c r="Y136" s="49" t="s">
        <v>11</v>
      </c>
      <c r="Z136" t="s">
        <v>2108</v>
      </c>
      <c r="AA136" s="47" t="s">
        <v>110</v>
      </c>
      <c r="AB136" t="s">
        <v>1884</v>
      </c>
      <c r="AC136" s="49" t="s">
        <v>11</v>
      </c>
      <c r="AD136" t="s">
        <v>2119</v>
      </c>
      <c r="AE136" s="47" t="s">
        <v>110</v>
      </c>
      <c r="AF136" t="s">
        <v>1885</v>
      </c>
      <c r="AG136" s="47"/>
      <c r="AH136" t="s">
        <v>2231</v>
      </c>
      <c r="AI136" s="45" t="s">
        <v>109</v>
      </c>
      <c r="AJ136" t="s">
        <v>1886</v>
      </c>
      <c r="AK136" s="48"/>
      <c r="AL136" t="s">
        <v>2428</v>
      </c>
      <c r="AM136" s="45" t="s">
        <v>109</v>
      </c>
      <c r="AN136" t="s">
        <v>1887</v>
      </c>
      <c r="AO136" s="49" t="s">
        <v>11</v>
      </c>
      <c r="AP136">
        <v>6774.59</v>
      </c>
      <c r="AQ136" s="47" t="s">
        <v>110</v>
      </c>
      <c r="AR136" t="s">
        <v>1888</v>
      </c>
      <c r="AS136" s="49" t="s">
        <v>11</v>
      </c>
      <c r="AT136" t="s">
        <v>3822</v>
      </c>
      <c r="AU136" s="47" t="s">
        <v>110</v>
      </c>
      <c r="AV136" t="s">
        <v>1889</v>
      </c>
      <c r="AW136" s="48" t="s">
        <v>91</v>
      </c>
      <c r="AX136" t="s">
        <v>1890</v>
      </c>
      <c r="AY136" s="47" t="s">
        <v>11</v>
      </c>
      <c r="AZ136" t="s">
        <v>4079</v>
      </c>
      <c r="BA136" s="47" t="s">
        <v>110</v>
      </c>
      <c r="BB136" t="s">
        <v>1891</v>
      </c>
      <c r="BC136" s="49" t="s">
        <v>11</v>
      </c>
      <c r="BD136" t="s">
        <v>5317</v>
      </c>
      <c r="BE136" s="47" t="s">
        <v>110</v>
      </c>
      <c r="BF136" t="s">
        <v>1892</v>
      </c>
      <c r="BG136">
        <v>6463.63</v>
      </c>
      <c r="BH136" s="48" t="s">
        <v>95</v>
      </c>
      <c r="BI136" t="s">
        <v>1894</v>
      </c>
      <c r="BJ136" s="48" t="s">
        <v>91</v>
      </c>
      <c r="BK136" t="s">
        <v>1893</v>
      </c>
      <c r="BL136">
        <v>6774.59</v>
      </c>
      <c r="BM136" s="47" t="s">
        <v>0</v>
      </c>
      <c r="BN136" t="s">
        <v>1895</v>
      </c>
      <c r="BO136">
        <v>6045.04</v>
      </c>
      <c r="BP136" s="48" t="s">
        <v>12</v>
      </c>
      <c r="BQ136" s="48" t="s">
        <v>95</v>
      </c>
    </row>
    <row r="137" spans="1:69" ht="13.2" x14ac:dyDescent="0.25">
      <c r="A137" s="44" t="s">
        <v>10</v>
      </c>
      <c r="B137" t="s">
        <v>5754</v>
      </c>
      <c r="C137" s="45" t="s">
        <v>109</v>
      </c>
      <c r="D137" t="s">
        <v>493</v>
      </c>
      <c r="E137" s="49" t="s">
        <v>11</v>
      </c>
      <c r="F137" t="s">
        <v>229</v>
      </c>
      <c r="G137" s="47" t="s">
        <v>110</v>
      </c>
      <c r="H137" t="s">
        <v>494</v>
      </c>
      <c r="I137" s="49" t="s">
        <v>11</v>
      </c>
      <c r="J137" t="s">
        <v>622</v>
      </c>
      <c r="K137" s="47" t="s">
        <v>110</v>
      </c>
      <c r="L137" t="s">
        <v>1880</v>
      </c>
      <c r="M137" s="48"/>
      <c r="N137" t="s">
        <v>2013</v>
      </c>
      <c r="O137" s="45" t="s">
        <v>109</v>
      </c>
      <c r="P137" t="s">
        <v>1881</v>
      </c>
      <c r="Q137" s="49" t="s">
        <v>11</v>
      </c>
      <c r="R137" t="s">
        <v>2086</v>
      </c>
      <c r="S137" s="47" t="s">
        <v>110</v>
      </c>
      <c r="T137" t="s">
        <v>1882</v>
      </c>
      <c r="U137" s="47"/>
      <c r="V137">
        <v>1999</v>
      </c>
      <c r="W137" s="45" t="s">
        <v>109</v>
      </c>
      <c r="X137" t="s">
        <v>1883</v>
      </c>
      <c r="Y137" s="49" t="s">
        <v>11</v>
      </c>
      <c r="Z137" t="s">
        <v>2108</v>
      </c>
      <c r="AA137" s="47" t="s">
        <v>110</v>
      </c>
      <c r="AB137" t="s">
        <v>1884</v>
      </c>
      <c r="AC137" s="49" t="s">
        <v>11</v>
      </c>
      <c r="AD137" t="s">
        <v>2117</v>
      </c>
      <c r="AE137" s="47" t="s">
        <v>110</v>
      </c>
      <c r="AF137" t="s">
        <v>1885</v>
      </c>
      <c r="AG137" s="47"/>
      <c r="AH137" t="s">
        <v>2232</v>
      </c>
      <c r="AI137" s="45" t="s">
        <v>109</v>
      </c>
      <c r="AJ137" t="s">
        <v>1886</v>
      </c>
      <c r="AK137" s="48"/>
      <c r="AL137" t="s">
        <v>2429</v>
      </c>
      <c r="AM137" s="45" t="s">
        <v>109</v>
      </c>
      <c r="AN137" t="s">
        <v>1887</v>
      </c>
      <c r="AO137" s="49" t="s">
        <v>11</v>
      </c>
      <c r="AP137">
        <v>7321.58</v>
      </c>
      <c r="AQ137" s="47" t="s">
        <v>110</v>
      </c>
      <c r="AR137" t="s">
        <v>1888</v>
      </c>
      <c r="AS137" s="49" t="s">
        <v>11</v>
      </c>
      <c r="AT137" t="s">
        <v>3823</v>
      </c>
      <c r="AU137" s="47" t="s">
        <v>110</v>
      </c>
      <c r="AV137" t="s">
        <v>1889</v>
      </c>
      <c r="AW137" s="48" t="s">
        <v>91</v>
      </c>
      <c r="AX137" t="s">
        <v>1890</v>
      </c>
      <c r="AY137" s="47" t="s">
        <v>11</v>
      </c>
      <c r="AZ137" t="s">
        <v>4080</v>
      </c>
      <c r="BA137" s="47" t="s">
        <v>110</v>
      </c>
      <c r="BB137" t="s">
        <v>1891</v>
      </c>
      <c r="BC137" s="49" t="s">
        <v>11</v>
      </c>
      <c r="BD137" t="s">
        <v>5316</v>
      </c>
      <c r="BE137" s="47" t="s">
        <v>110</v>
      </c>
      <c r="BF137" t="s">
        <v>1892</v>
      </c>
      <c r="BG137">
        <v>17376.98</v>
      </c>
      <c r="BH137" s="48" t="s">
        <v>95</v>
      </c>
      <c r="BI137" t="s">
        <v>1894</v>
      </c>
      <c r="BJ137" s="48" t="s">
        <v>91</v>
      </c>
      <c r="BK137" t="s">
        <v>1893</v>
      </c>
      <c r="BL137">
        <v>7321.58</v>
      </c>
      <c r="BM137" s="47" t="s">
        <v>0</v>
      </c>
      <c r="BN137" t="s">
        <v>1895</v>
      </c>
      <c r="BO137">
        <v>4207.99</v>
      </c>
      <c r="BP137" s="48" t="s">
        <v>12</v>
      </c>
      <c r="BQ137" s="48" t="s">
        <v>95</v>
      </c>
    </row>
    <row r="138" spans="1:69" ht="13.2" x14ac:dyDescent="0.25">
      <c r="A138" s="44" t="s">
        <v>10</v>
      </c>
      <c r="B138" t="s">
        <v>5755</v>
      </c>
      <c r="C138" s="45" t="s">
        <v>109</v>
      </c>
      <c r="D138" t="s">
        <v>493</v>
      </c>
      <c r="E138" s="49" t="s">
        <v>11</v>
      </c>
      <c r="F138" t="s">
        <v>230</v>
      </c>
      <c r="G138" s="47" t="s">
        <v>110</v>
      </c>
      <c r="H138" t="s">
        <v>494</v>
      </c>
      <c r="I138" s="49" t="s">
        <v>11</v>
      </c>
      <c r="J138" t="s">
        <v>623</v>
      </c>
      <c r="K138" s="47" t="s">
        <v>110</v>
      </c>
      <c r="L138" t="s">
        <v>1880</v>
      </c>
      <c r="M138" s="48"/>
      <c r="N138" t="s">
        <v>2014</v>
      </c>
      <c r="O138" s="45" t="s">
        <v>109</v>
      </c>
      <c r="P138" t="s">
        <v>1881</v>
      </c>
      <c r="Q138" s="49" t="s">
        <v>11</v>
      </c>
      <c r="R138" t="s">
        <v>2095</v>
      </c>
      <c r="S138" s="47" t="s">
        <v>110</v>
      </c>
      <c r="T138" t="s">
        <v>1882</v>
      </c>
      <c r="U138" s="47"/>
      <c r="V138">
        <v>1994</v>
      </c>
      <c r="W138" s="45" t="s">
        <v>109</v>
      </c>
      <c r="X138" t="s">
        <v>1883</v>
      </c>
      <c r="Y138" s="49" t="s">
        <v>11</v>
      </c>
      <c r="Z138" t="s">
        <v>2108</v>
      </c>
      <c r="AA138" s="47" t="s">
        <v>110</v>
      </c>
      <c r="AB138" t="s">
        <v>1884</v>
      </c>
      <c r="AC138" s="49" t="s">
        <v>11</v>
      </c>
      <c r="AD138" t="s">
        <v>2112</v>
      </c>
      <c r="AE138" s="47" t="s">
        <v>110</v>
      </c>
      <c r="AF138" t="s">
        <v>1885</v>
      </c>
      <c r="AG138" s="47"/>
      <c r="AH138" t="s">
        <v>2233</v>
      </c>
      <c r="AI138" s="45" t="s">
        <v>109</v>
      </c>
      <c r="AJ138" t="s">
        <v>1886</v>
      </c>
      <c r="AK138" s="48"/>
      <c r="AL138" t="s">
        <v>2430</v>
      </c>
      <c r="AM138" s="45" t="s">
        <v>109</v>
      </c>
      <c r="AN138" t="s">
        <v>1887</v>
      </c>
      <c r="AO138" s="49" t="s">
        <v>11</v>
      </c>
      <c r="AP138">
        <v>8507.7999999999993</v>
      </c>
      <c r="AQ138" s="47" t="s">
        <v>110</v>
      </c>
      <c r="AR138" t="s">
        <v>1888</v>
      </c>
      <c r="AS138" s="49" t="s">
        <v>11</v>
      </c>
      <c r="AT138" t="s">
        <v>3824</v>
      </c>
      <c r="AU138" s="47" t="s">
        <v>110</v>
      </c>
      <c r="AV138" t="s">
        <v>1889</v>
      </c>
      <c r="AW138" s="48" t="s">
        <v>91</v>
      </c>
      <c r="AX138" t="s">
        <v>1890</v>
      </c>
      <c r="AY138" s="47" t="s">
        <v>11</v>
      </c>
      <c r="AZ138" t="s">
        <v>4081</v>
      </c>
      <c r="BA138" s="47" t="s">
        <v>110</v>
      </c>
      <c r="BB138" t="s">
        <v>1891</v>
      </c>
      <c r="BC138" s="49" t="s">
        <v>11</v>
      </c>
      <c r="BD138" t="s">
        <v>5316</v>
      </c>
      <c r="BE138" s="47" t="s">
        <v>110</v>
      </c>
      <c r="BF138" t="s">
        <v>1892</v>
      </c>
      <c r="BG138">
        <v>6474.18</v>
      </c>
      <c r="BH138" s="48" t="s">
        <v>95</v>
      </c>
      <c r="BI138" t="s">
        <v>1894</v>
      </c>
      <c r="BJ138" s="48" t="s">
        <v>91</v>
      </c>
      <c r="BK138" t="s">
        <v>1893</v>
      </c>
      <c r="BL138">
        <v>8507.7999999999993</v>
      </c>
      <c r="BM138" s="47" t="s">
        <v>0</v>
      </c>
      <c r="BN138" t="s">
        <v>1895</v>
      </c>
      <c r="BO138">
        <v>3051.34</v>
      </c>
      <c r="BP138" s="48" t="s">
        <v>12</v>
      </c>
      <c r="BQ138" s="48" t="s">
        <v>95</v>
      </c>
    </row>
    <row r="139" spans="1:69" ht="13.2" x14ac:dyDescent="0.25">
      <c r="A139" s="44" t="s">
        <v>10</v>
      </c>
      <c r="B139" t="s">
        <v>5756</v>
      </c>
      <c r="C139" s="45" t="s">
        <v>109</v>
      </c>
      <c r="D139" t="s">
        <v>493</v>
      </c>
      <c r="E139" s="49" t="s">
        <v>11</v>
      </c>
      <c r="F139" t="s">
        <v>231</v>
      </c>
      <c r="G139" s="47" t="s">
        <v>110</v>
      </c>
      <c r="H139" t="s">
        <v>494</v>
      </c>
      <c r="I139" s="49" t="s">
        <v>11</v>
      </c>
      <c r="J139" t="s">
        <v>624</v>
      </c>
      <c r="K139" s="47" t="s">
        <v>110</v>
      </c>
      <c r="L139" t="s">
        <v>1880</v>
      </c>
      <c r="M139" s="48"/>
      <c r="N139" t="s">
        <v>2015</v>
      </c>
      <c r="O139" s="45" t="s">
        <v>109</v>
      </c>
      <c r="P139" t="s">
        <v>1881</v>
      </c>
      <c r="Q139" s="49" t="s">
        <v>11</v>
      </c>
      <c r="R139" t="s">
        <v>2090</v>
      </c>
      <c r="S139" s="47" t="s">
        <v>110</v>
      </c>
      <c r="T139" t="s">
        <v>1882</v>
      </c>
      <c r="U139" s="47"/>
      <c r="V139">
        <v>2009</v>
      </c>
      <c r="W139" s="45" t="s">
        <v>109</v>
      </c>
      <c r="X139" t="s">
        <v>1883</v>
      </c>
      <c r="Y139" s="49" t="s">
        <v>11</v>
      </c>
      <c r="Z139" t="s">
        <v>2107</v>
      </c>
      <c r="AA139" s="47" t="s">
        <v>110</v>
      </c>
      <c r="AB139" t="s">
        <v>1884</v>
      </c>
      <c r="AC139" s="49" t="s">
        <v>11</v>
      </c>
      <c r="AD139" t="s">
        <v>2109</v>
      </c>
      <c r="AE139" s="47" t="s">
        <v>110</v>
      </c>
      <c r="AF139" t="s">
        <v>1885</v>
      </c>
      <c r="AG139" s="47"/>
      <c r="AH139" t="s">
        <v>2234</v>
      </c>
      <c r="AI139" s="45" t="s">
        <v>109</v>
      </c>
      <c r="AJ139" t="s">
        <v>1886</v>
      </c>
      <c r="AK139" s="48"/>
      <c r="AL139" t="s">
        <v>2431</v>
      </c>
      <c r="AM139" s="45" t="s">
        <v>109</v>
      </c>
      <c r="AN139" t="s">
        <v>1887</v>
      </c>
      <c r="AO139" s="49" t="s">
        <v>11</v>
      </c>
      <c r="AP139">
        <v>5535.79</v>
      </c>
      <c r="AQ139" s="47" t="s">
        <v>110</v>
      </c>
      <c r="AR139" t="s">
        <v>1888</v>
      </c>
      <c r="AS139" s="49" t="s">
        <v>11</v>
      </c>
      <c r="AT139" t="s">
        <v>3825</v>
      </c>
      <c r="AU139" s="47" t="s">
        <v>110</v>
      </c>
      <c r="AV139" t="s">
        <v>1889</v>
      </c>
      <c r="AW139" s="48" t="s">
        <v>91</v>
      </c>
      <c r="AX139" t="s">
        <v>1890</v>
      </c>
      <c r="AY139" s="47" t="s">
        <v>11</v>
      </c>
      <c r="AZ139" t="s">
        <v>4082</v>
      </c>
      <c r="BA139" s="47" t="s">
        <v>110</v>
      </c>
      <c r="BB139" t="s">
        <v>1891</v>
      </c>
      <c r="BC139" s="49" t="s">
        <v>11</v>
      </c>
      <c r="BD139" t="s">
        <v>5318</v>
      </c>
      <c r="BE139" s="47" t="s">
        <v>110</v>
      </c>
      <c r="BF139" t="s">
        <v>1892</v>
      </c>
      <c r="BG139">
        <v>19575.29</v>
      </c>
      <c r="BH139" s="48" t="s">
        <v>95</v>
      </c>
      <c r="BI139" t="s">
        <v>1894</v>
      </c>
      <c r="BJ139" s="48" t="s">
        <v>91</v>
      </c>
      <c r="BK139" t="s">
        <v>1893</v>
      </c>
      <c r="BL139">
        <v>5535.79</v>
      </c>
      <c r="BM139" s="47" t="s">
        <v>0</v>
      </c>
      <c r="BN139" t="s">
        <v>1895</v>
      </c>
      <c r="BO139">
        <v>3932.75</v>
      </c>
      <c r="BP139" s="48" t="s">
        <v>12</v>
      </c>
      <c r="BQ139" s="48" t="s">
        <v>95</v>
      </c>
    </row>
    <row r="140" spans="1:69" ht="13.2" x14ac:dyDescent="0.25">
      <c r="A140" s="44" t="s">
        <v>10</v>
      </c>
      <c r="B140" t="s">
        <v>5757</v>
      </c>
      <c r="C140" s="45" t="s">
        <v>109</v>
      </c>
      <c r="D140" t="s">
        <v>493</v>
      </c>
      <c r="E140" s="49" t="s">
        <v>11</v>
      </c>
      <c r="F140" t="s">
        <v>188</v>
      </c>
      <c r="G140" s="47" t="s">
        <v>110</v>
      </c>
      <c r="H140" t="s">
        <v>494</v>
      </c>
      <c r="I140" s="49" t="s">
        <v>11</v>
      </c>
      <c r="J140" t="s">
        <v>625</v>
      </c>
      <c r="K140" s="47" t="s">
        <v>110</v>
      </c>
      <c r="L140" t="s">
        <v>1880</v>
      </c>
      <c r="M140" s="48"/>
      <c r="N140" t="s">
        <v>2016</v>
      </c>
      <c r="O140" s="45" t="s">
        <v>109</v>
      </c>
      <c r="P140" t="s">
        <v>1881</v>
      </c>
      <c r="Q140" s="49" t="s">
        <v>11</v>
      </c>
      <c r="R140" t="s">
        <v>2098</v>
      </c>
      <c r="S140" s="47" t="s">
        <v>110</v>
      </c>
      <c r="T140" t="s">
        <v>1882</v>
      </c>
      <c r="U140" s="47"/>
      <c r="V140">
        <v>1994</v>
      </c>
      <c r="W140" s="45" t="s">
        <v>109</v>
      </c>
      <c r="X140" t="s">
        <v>1883</v>
      </c>
      <c r="Y140" s="49" t="s">
        <v>11</v>
      </c>
      <c r="Z140" t="s">
        <v>2108</v>
      </c>
      <c r="AA140" s="47" t="s">
        <v>110</v>
      </c>
      <c r="AB140" t="s">
        <v>1884</v>
      </c>
      <c r="AC140" s="49" t="s">
        <v>11</v>
      </c>
      <c r="AD140" t="s">
        <v>2110</v>
      </c>
      <c r="AE140" s="47" t="s">
        <v>110</v>
      </c>
      <c r="AF140" t="s">
        <v>1885</v>
      </c>
      <c r="AG140" s="47"/>
      <c r="AH140" t="s">
        <v>2235</v>
      </c>
      <c r="AI140" s="45" t="s">
        <v>109</v>
      </c>
      <c r="AJ140" t="s">
        <v>1886</v>
      </c>
      <c r="AK140" s="48"/>
      <c r="AL140" t="s">
        <v>2432</v>
      </c>
      <c r="AM140" s="45" t="s">
        <v>109</v>
      </c>
      <c r="AN140" t="s">
        <v>1887</v>
      </c>
      <c r="AO140" s="49" t="s">
        <v>11</v>
      </c>
      <c r="AP140">
        <v>6009.29</v>
      </c>
      <c r="AQ140" s="47" t="s">
        <v>110</v>
      </c>
      <c r="AR140" t="s">
        <v>1888</v>
      </c>
      <c r="AS140" s="49" t="s">
        <v>11</v>
      </c>
      <c r="AT140" t="s">
        <v>3826</v>
      </c>
      <c r="AU140" s="47" t="s">
        <v>110</v>
      </c>
      <c r="AV140" t="s">
        <v>1889</v>
      </c>
      <c r="AW140" s="48" t="s">
        <v>91</v>
      </c>
      <c r="AX140" t="s">
        <v>1890</v>
      </c>
      <c r="AY140" s="47" t="s">
        <v>11</v>
      </c>
      <c r="AZ140" t="s">
        <v>4083</v>
      </c>
      <c r="BA140" s="47" t="s">
        <v>110</v>
      </c>
      <c r="BB140" t="s">
        <v>1891</v>
      </c>
      <c r="BC140" s="49" t="s">
        <v>11</v>
      </c>
      <c r="BD140" t="s">
        <v>5317</v>
      </c>
      <c r="BE140" s="47" t="s">
        <v>110</v>
      </c>
      <c r="BF140" t="s">
        <v>1892</v>
      </c>
      <c r="BG140">
        <v>17263.02</v>
      </c>
      <c r="BH140" s="48" t="s">
        <v>95</v>
      </c>
      <c r="BI140" t="s">
        <v>1894</v>
      </c>
      <c r="BJ140" s="48" t="s">
        <v>91</v>
      </c>
      <c r="BK140" t="s">
        <v>1893</v>
      </c>
      <c r="BL140">
        <v>6009.29</v>
      </c>
      <c r="BM140" s="47" t="s">
        <v>0</v>
      </c>
      <c r="BN140" t="s">
        <v>1895</v>
      </c>
      <c r="BO140">
        <v>5716.39</v>
      </c>
      <c r="BP140" s="48" t="s">
        <v>12</v>
      </c>
      <c r="BQ140" s="48" t="s">
        <v>95</v>
      </c>
    </row>
    <row r="141" spans="1:69" ht="13.2" x14ac:dyDescent="0.25">
      <c r="A141" s="44" t="s">
        <v>10</v>
      </c>
      <c r="B141" t="s">
        <v>5758</v>
      </c>
      <c r="C141" s="45" t="s">
        <v>109</v>
      </c>
      <c r="D141" t="s">
        <v>493</v>
      </c>
      <c r="E141" s="49" t="s">
        <v>11</v>
      </c>
      <c r="F141" t="s">
        <v>137</v>
      </c>
      <c r="G141" s="47" t="s">
        <v>110</v>
      </c>
      <c r="H141" t="s">
        <v>494</v>
      </c>
      <c r="I141" s="49" t="s">
        <v>11</v>
      </c>
      <c r="J141" t="s">
        <v>626</v>
      </c>
      <c r="K141" s="47" t="s">
        <v>110</v>
      </c>
      <c r="L141" t="s">
        <v>1880</v>
      </c>
      <c r="M141" s="48"/>
      <c r="N141" t="s">
        <v>2017</v>
      </c>
      <c r="O141" s="45" t="s">
        <v>109</v>
      </c>
      <c r="P141" t="s">
        <v>1881</v>
      </c>
      <c r="Q141" s="49" t="s">
        <v>11</v>
      </c>
      <c r="R141" t="s">
        <v>2093</v>
      </c>
      <c r="S141" s="47" t="s">
        <v>110</v>
      </c>
      <c r="T141" t="s">
        <v>1882</v>
      </c>
      <c r="U141" s="47"/>
      <c r="V141">
        <v>1996</v>
      </c>
      <c r="W141" s="45" t="s">
        <v>109</v>
      </c>
      <c r="X141" t="s">
        <v>1883</v>
      </c>
      <c r="Y141" s="49" t="s">
        <v>11</v>
      </c>
      <c r="Z141" t="s">
        <v>2107</v>
      </c>
      <c r="AA141" s="47" t="s">
        <v>110</v>
      </c>
      <c r="AB141" t="s">
        <v>1884</v>
      </c>
      <c r="AC141" s="49" t="s">
        <v>11</v>
      </c>
      <c r="AD141" t="s">
        <v>2112</v>
      </c>
      <c r="AE141" s="47" t="s">
        <v>110</v>
      </c>
      <c r="AF141" t="s">
        <v>1885</v>
      </c>
      <c r="AG141" s="47"/>
      <c r="AH141" t="s">
        <v>2140</v>
      </c>
      <c r="AI141" s="45" t="s">
        <v>109</v>
      </c>
      <c r="AJ141" t="s">
        <v>1886</v>
      </c>
      <c r="AK141" s="48"/>
      <c r="AL141" t="s">
        <v>2433</v>
      </c>
      <c r="AM141" s="45" t="s">
        <v>109</v>
      </c>
      <c r="AN141" t="s">
        <v>1887</v>
      </c>
      <c r="AO141" s="49" t="s">
        <v>11</v>
      </c>
      <c r="AP141">
        <v>8560.73</v>
      </c>
      <c r="AQ141" s="47" t="s">
        <v>110</v>
      </c>
      <c r="AR141" t="s">
        <v>1888</v>
      </c>
      <c r="AS141" s="49" t="s">
        <v>11</v>
      </c>
      <c r="AT141" t="s">
        <v>3827</v>
      </c>
      <c r="AU141" s="47" t="s">
        <v>110</v>
      </c>
      <c r="AV141" t="s">
        <v>1889</v>
      </c>
      <c r="AW141" s="48" t="s">
        <v>91</v>
      </c>
      <c r="AX141" t="s">
        <v>1890</v>
      </c>
      <c r="AY141" s="47" t="s">
        <v>11</v>
      </c>
      <c r="AZ141" t="s">
        <v>4084</v>
      </c>
      <c r="BA141" s="47" t="s">
        <v>110</v>
      </c>
      <c r="BB141" t="s">
        <v>1891</v>
      </c>
      <c r="BC141" s="49" t="s">
        <v>11</v>
      </c>
      <c r="BD141" t="s">
        <v>5317</v>
      </c>
      <c r="BE141" s="47" t="s">
        <v>110</v>
      </c>
      <c r="BF141" t="s">
        <v>1892</v>
      </c>
      <c r="BG141">
        <v>11083.36</v>
      </c>
      <c r="BH141" s="48" t="s">
        <v>95</v>
      </c>
      <c r="BI141" t="s">
        <v>1894</v>
      </c>
      <c r="BJ141" s="48" t="s">
        <v>91</v>
      </c>
      <c r="BK141" t="s">
        <v>1893</v>
      </c>
      <c r="BL141">
        <v>8560.73</v>
      </c>
      <c r="BM141" s="47" t="s">
        <v>0</v>
      </c>
      <c r="BN141" t="s">
        <v>1895</v>
      </c>
      <c r="BO141">
        <v>6688.09</v>
      </c>
      <c r="BP141" s="48" t="s">
        <v>12</v>
      </c>
      <c r="BQ141" s="48" t="s">
        <v>95</v>
      </c>
    </row>
    <row r="142" spans="1:69" ht="13.2" x14ac:dyDescent="0.25">
      <c r="A142" s="44" t="s">
        <v>10</v>
      </c>
      <c r="B142" t="s">
        <v>5759</v>
      </c>
      <c r="C142" s="45" t="s">
        <v>109</v>
      </c>
      <c r="D142" t="s">
        <v>493</v>
      </c>
      <c r="E142" s="49" t="s">
        <v>11</v>
      </c>
      <c r="F142" t="s">
        <v>232</v>
      </c>
      <c r="G142" s="47" t="s">
        <v>110</v>
      </c>
      <c r="H142" t="s">
        <v>494</v>
      </c>
      <c r="I142" s="49" t="s">
        <v>11</v>
      </c>
      <c r="J142" t="s">
        <v>627</v>
      </c>
      <c r="K142" s="47" t="s">
        <v>110</v>
      </c>
      <c r="L142" t="s">
        <v>1880</v>
      </c>
      <c r="M142" s="48"/>
      <c r="N142" t="s">
        <v>2018</v>
      </c>
      <c r="O142" s="45" t="s">
        <v>109</v>
      </c>
      <c r="P142" t="s">
        <v>1881</v>
      </c>
      <c r="Q142" s="49" t="s">
        <v>11</v>
      </c>
      <c r="R142" t="s">
        <v>2089</v>
      </c>
      <c r="S142" s="47" t="s">
        <v>110</v>
      </c>
      <c r="T142" t="s">
        <v>1882</v>
      </c>
      <c r="U142" s="47"/>
      <c r="V142">
        <v>2001</v>
      </c>
      <c r="W142" s="45" t="s">
        <v>109</v>
      </c>
      <c r="X142" t="s">
        <v>1883</v>
      </c>
      <c r="Y142" s="49" t="s">
        <v>11</v>
      </c>
      <c r="Z142" t="s">
        <v>2106</v>
      </c>
      <c r="AA142" s="47" t="s">
        <v>110</v>
      </c>
      <c r="AB142" t="s">
        <v>1884</v>
      </c>
      <c r="AC142" s="49" t="s">
        <v>11</v>
      </c>
      <c r="AD142" t="s">
        <v>2114</v>
      </c>
      <c r="AE142" s="47" t="s">
        <v>110</v>
      </c>
      <c r="AF142" t="s">
        <v>1885</v>
      </c>
      <c r="AG142" s="47"/>
      <c r="AH142" t="s">
        <v>2233</v>
      </c>
      <c r="AI142" s="45" t="s">
        <v>109</v>
      </c>
      <c r="AJ142" t="s">
        <v>1886</v>
      </c>
      <c r="AK142" s="48"/>
      <c r="AL142" t="s">
        <v>2434</v>
      </c>
      <c r="AM142" s="45" t="s">
        <v>109</v>
      </c>
      <c r="AN142" t="s">
        <v>1887</v>
      </c>
      <c r="AO142" s="49" t="s">
        <v>11</v>
      </c>
      <c r="AP142">
        <v>8199.84</v>
      </c>
      <c r="AQ142" s="47" t="s">
        <v>110</v>
      </c>
      <c r="AR142" t="s">
        <v>1888</v>
      </c>
      <c r="AS142" s="49" t="s">
        <v>11</v>
      </c>
      <c r="AT142" t="s">
        <v>3828</v>
      </c>
      <c r="AU142" s="47" t="s">
        <v>110</v>
      </c>
      <c r="AV142" t="s">
        <v>1889</v>
      </c>
      <c r="AW142" s="48" t="s">
        <v>91</v>
      </c>
      <c r="AX142" t="s">
        <v>1890</v>
      </c>
      <c r="AY142" s="47" t="s">
        <v>11</v>
      </c>
      <c r="AZ142" t="s">
        <v>4085</v>
      </c>
      <c r="BA142" s="47" t="s">
        <v>110</v>
      </c>
      <c r="BB142" t="s">
        <v>1891</v>
      </c>
      <c r="BC142" s="49" t="s">
        <v>11</v>
      </c>
      <c r="BD142" t="s">
        <v>5317</v>
      </c>
      <c r="BE142" s="47" t="s">
        <v>110</v>
      </c>
      <c r="BF142" t="s">
        <v>1892</v>
      </c>
      <c r="BG142">
        <v>12251.99</v>
      </c>
      <c r="BH142" s="48" t="s">
        <v>95</v>
      </c>
      <c r="BI142" t="s">
        <v>1894</v>
      </c>
      <c r="BJ142" s="48" t="s">
        <v>91</v>
      </c>
      <c r="BK142" t="s">
        <v>1893</v>
      </c>
      <c r="BL142">
        <v>8199.84</v>
      </c>
      <c r="BM142" s="47" t="s">
        <v>0</v>
      </c>
      <c r="BN142" t="s">
        <v>1895</v>
      </c>
      <c r="BO142">
        <v>5253.14</v>
      </c>
      <c r="BP142" s="48" t="s">
        <v>12</v>
      </c>
      <c r="BQ142" s="48" t="s">
        <v>95</v>
      </c>
    </row>
    <row r="143" spans="1:69" ht="13.2" x14ac:dyDescent="0.25">
      <c r="A143" s="44" t="s">
        <v>10</v>
      </c>
      <c r="B143" t="s">
        <v>5760</v>
      </c>
      <c r="C143" s="45" t="s">
        <v>109</v>
      </c>
      <c r="D143" t="s">
        <v>493</v>
      </c>
      <c r="E143" s="49" t="s">
        <v>11</v>
      </c>
      <c r="F143" t="s">
        <v>170</v>
      </c>
      <c r="G143" s="47" t="s">
        <v>110</v>
      </c>
      <c r="H143" t="s">
        <v>494</v>
      </c>
      <c r="I143" s="49" t="s">
        <v>11</v>
      </c>
      <c r="J143" t="s">
        <v>628</v>
      </c>
      <c r="K143" s="47" t="s">
        <v>110</v>
      </c>
      <c r="L143" t="s">
        <v>1880</v>
      </c>
      <c r="M143" s="48"/>
      <c r="N143" t="s">
        <v>2019</v>
      </c>
      <c r="O143" s="45" t="s">
        <v>109</v>
      </c>
      <c r="P143" t="s">
        <v>1881</v>
      </c>
      <c r="Q143" s="49" t="s">
        <v>11</v>
      </c>
      <c r="R143" t="s">
        <v>2089</v>
      </c>
      <c r="S143" s="47" t="s">
        <v>110</v>
      </c>
      <c r="T143" t="s">
        <v>1882</v>
      </c>
      <c r="U143" s="47"/>
      <c r="V143">
        <v>2012</v>
      </c>
      <c r="W143" s="45" t="s">
        <v>109</v>
      </c>
      <c r="X143" t="s">
        <v>1883</v>
      </c>
      <c r="Y143" s="49" t="s">
        <v>11</v>
      </c>
      <c r="Z143" t="s">
        <v>2107</v>
      </c>
      <c r="AA143" s="47" t="s">
        <v>110</v>
      </c>
      <c r="AB143" t="s">
        <v>1884</v>
      </c>
      <c r="AC143" s="49" t="s">
        <v>11</v>
      </c>
      <c r="AD143" t="s">
        <v>2114</v>
      </c>
      <c r="AE143" s="47" t="s">
        <v>110</v>
      </c>
      <c r="AF143" t="s">
        <v>1885</v>
      </c>
      <c r="AG143" s="47"/>
      <c r="AH143" t="s">
        <v>2236</v>
      </c>
      <c r="AI143" s="45" t="s">
        <v>109</v>
      </c>
      <c r="AJ143" t="s">
        <v>1886</v>
      </c>
      <c r="AK143" s="48"/>
      <c r="AL143" t="s">
        <v>2435</v>
      </c>
      <c r="AM143" s="45" t="s">
        <v>109</v>
      </c>
      <c r="AN143" t="s">
        <v>1887</v>
      </c>
      <c r="AO143" s="49" t="s">
        <v>11</v>
      </c>
      <c r="AP143">
        <v>9816.08</v>
      </c>
      <c r="AQ143" s="47" t="s">
        <v>110</v>
      </c>
      <c r="AR143" t="s">
        <v>1888</v>
      </c>
      <c r="AS143" s="49" t="s">
        <v>11</v>
      </c>
      <c r="AT143" t="s">
        <v>3829</v>
      </c>
      <c r="AU143" s="47" t="s">
        <v>110</v>
      </c>
      <c r="AV143" t="s">
        <v>1889</v>
      </c>
      <c r="AW143" s="48" t="s">
        <v>91</v>
      </c>
      <c r="AX143" t="s">
        <v>1890</v>
      </c>
      <c r="AY143" s="47" t="s">
        <v>11</v>
      </c>
      <c r="AZ143" t="s">
        <v>4086</v>
      </c>
      <c r="BA143" s="47" t="s">
        <v>110</v>
      </c>
      <c r="BB143" t="s">
        <v>1891</v>
      </c>
      <c r="BC143" s="49" t="s">
        <v>11</v>
      </c>
      <c r="BD143" t="s">
        <v>5316</v>
      </c>
      <c r="BE143" s="47" t="s">
        <v>110</v>
      </c>
      <c r="BF143" t="s">
        <v>1892</v>
      </c>
      <c r="BG143">
        <v>10352.540000000001</v>
      </c>
      <c r="BH143" s="48" t="s">
        <v>95</v>
      </c>
      <c r="BI143" t="s">
        <v>1894</v>
      </c>
      <c r="BJ143" s="48" t="s">
        <v>91</v>
      </c>
      <c r="BK143" t="s">
        <v>1893</v>
      </c>
      <c r="BL143">
        <v>9816.08</v>
      </c>
      <c r="BM143" s="47" t="s">
        <v>0</v>
      </c>
      <c r="BN143" t="s">
        <v>1895</v>
      </c>
      <c r="BO143">
        <v>6436.22</v>
      </c>
      <c r="BP143" s="48" t="s">
        <v>12</v>
      </c>
      <c r="BQ143" s="48" t="s">
        <v>95</v>
      </c>
    </row>
    <row r="144" spans="1:69" ht="13.2" x14ac:dyDescent="0.25">
      <c r="A144" s="44" t="s">
        <v>10</v>
      </c>
      <c r="B144" t="s">
        <v>5761</v>
      </c>
      <c r="C144" s="45" t="s">
        <v>109</v>
      </c>
      <c r="D144" t="s">
        <v>493</v>
      </c>
      <c r="E144" s="49" t="s">
        <v>11</v>
      </c>
      <c r="F144" t="s">
        <v>233</v>
      </c>
      <c r="G144" s="47" t="s">
        <v>110</v>
      </c>
      <c r="H144" t="s">
        <v>494</v>
      </c>
      <c r="I144" s="49" t="s">
        <v>11</v>
      </c>
      <c r="J144" t="s">
        <v>629</v>
      </c>
      <c r="K144" s="47" t="s">
        <v>110</v>
      </c>
      <c r="L144" t="s">
        <v>1880</v>
      </c>
      <c r="M144" s="48"/>
      <c r="N144" t="s">
        <v>2020</v>
      </c>
      <c r="O144" s="45" t="s">
        <v>109</v>
      </c>
      <c r="P144" t="s">
        <v>1881</v>
      </c>
      <c r="Q144" s="49" t="s">
        <v>11</v>
      </c>
      <c r="R144" t="s">
        <v>2097</v>
      </c>
      <c r="S144" s="47" t="s">
        <v>110</v>
      </c>
      <c r="T144" t="s">
        <v>1882</v>
      </c>
      <c r="U144" s="47"/>
      <c r="V144">
        <v>2006</v>
      </c>
      <c r="W144" s="45" t="s">
        <v>109</v>
      </c>
      <c r="X144" t="s">
        <v>1883</v>
      </c>
      <c r="Y144" s="49" t="s">
        <v>11</v>
      </c>
      <c r="Z144" t="s">
        <v>2106</v>
      </c>
      <c r="AA144" s="47" t="s">
        <v>110</v>
      </c>
      <c r="AB144" t="s">
        <v>1884</v>
      </c>
      <c r="AC144" s="49" t="s">
        <v>11</v>
      </c>
      <c r="AD144" t="s">
        <v>2109</v>
      </c>
      <c r="AE144" s="47" t="s">
        <v>110</v>
      </c>
      <c r="AF144" t="s">
        <v>1885</v>
      </c>
      <c r="AG144" s="47"/>
      <c r="AH144" t="s">
        <v>2237</v>
      </c>
      <c r="AI144" s="45" t="s">
        <v>109</v>
      </c>
      <c r="AJ144" t="s">
        <v>1886</v>
      </c>
      <c r="AK144" s="48"/>
      <c r="AL144" t="s">
        <v>2436</v>
      </c>
      <c r="AM144" s="45" t="s">
        <v>109</v>
      </c>
      <c r="AN144" t="s">
        <v>1887</v>
      </c>
      <c r="AO144" s="49" t="s">
        <v>11</v>
      </c>
      <c r="AP144">
        <v>8162.2</v>
      </c>
      <c r="AQ144" s="47" t="s">
        <v>110</v>
      </c>
      <c r="AR144" t="s">
        <v>1888</v>
      </c>
      <c r="AS144" s="49" t="s">
        <v>11</v>
      </c>
      <c r="AT144" t="s">
        <v>3830</v>
      </c>
      <c r="AU144" s="47" t="s">
        <v>110</v>
      </c>
      <c r="AV144" t="s">
        <v>1889</v>
      </c>
      <c r="AW144" s="48" t="s">
        <v>91</v>
      </c>
      <c r="AX144" t="s">
        <v>1890</v>
      </c>
      <c r="AY144" s="47" t="s">
        <v>11</v>
      </c>
      <c r="AZ144" t="s">
        <v>4087</v>
      </c>
      <c r="BA144" s="47" t="s">
        <v>110</v>
      </c>
      <c r="BB144" t="s">
        <v>1891</v>
      </c>
      <c r="BC144" s="49" t="s">
        <v>11</v>
      </c>
      <c r="BD144" t="s">
        <v>5316</v>
      </c>
      <c r="BE144" s="47" t="s">
        <v>110</v>
      </c>
      <c r="BF144" t="s">
        <v>1892</v>
      </c>
      <c r="BG144">
        <v>13074.94</v>
      </c>
      <c r="BH144" s="48" t="s">
        <v>95</v>
      </c>
      <c r="BI144" t="s">
        <v>1894</v>
      </c>
      <c r="BJ144" s="48" t="s">
        <v>91</v>
      </c>
      <c r="BK144" t="s">
        <v>1893</v>
      </c>
      <c r="BL144">
        <v>8162.2</v>
      </c>
      <c r="BM144" s="47" t="s">
        <v>0</v>
      </c>
      <c r="BN144" t="s">
        <v>1895</v>
      </c>
      <c r="BO144">
        <v>6200.41</v>
      </c>
      <c r="BP144" s="48" t="s">
        <v>12</v>
      </c>
      <c r="BQ144" s="48" t="s">
        <v>95</v>
      </c>
    </row>
    <row r="145" spans="1:69" ht="13.2" x14ac:dyDescent="0.25">
      <c r="A145" s="44" t="s">
        <v>10</v>
      </c>
      <c r="B145" t="s">
        <v>5762</v>
      </c>
      <c r="C145" s="45" t="s">
        <v>109</v>
      </c>
      <c r="D145" t="s">
        <v>493</v>
      </c>
      <c r="E145" s="49" t="s">
        <v>11</v>
      </c>
      <c r="F145" t="s">
        <v>234</v>
      </c>
      <c r="G145" s="47" t="s">
        <v>110</v>
      </c>
      <c r="H145" t="s">
        <v>494</v>
      </c>
      <c r="I145" s="49" t="s">
        <v>11</v>
      </c>
      <c r="J145" t="s">
        <v>630</v>
      </c>
      <c r="K145" s="47" t="s">
        <v>110</v>
      </c>
      <c r="L145" t="s">
        <v>1880</v>
      </c>
      <c r="M145" s="48"/>
      <c r="N145" t="s">
        <v>2021</v>
      </c>
      <c r="O145" s="45" t="s">
        <v>109</v>
      </c>
      <c r="P145" t="s">
        <v>1881</v>
      </c>
      <c r="Q145" s="49" t="s">
        <v>11</v>
      </c>
      <c r="R145" t="s">
        <v>2087</v>
      </c>
      <c r="S145" s="47" t="s">
        <v>110</v>
      </c>
      <c r="T145" t="s">
        <v>1882</v>
      </c>
      <c r="U145" s="47"/>
      <c r="V145">
        <v>2009</v>
      </c>
      <c r="W145" s="45" t="s">
        <v>109</v>
      </c>
      <c r="X145" t="s">
        <v>1883</v>
      </c>
      <c r="Y145" s="49" t="s">
        <v>11</v>
      </c>
      <c r="Z145" t="s">
        <v>2106</v>
      </c>
      <c r="AA145" s="47" t="s">
        <v>110</v>
      </c>
      <c r="AB145" t="s">
        <v>1884</v>
      </c>
      <c r="AC145" s="49" t="s">
        <v>11</v>
      </c>
      <c r="AD145" t="s">
        <v>2110</v>
      </c>
      <c r="AE145" s="47" t="s">
        <v>110</v>
      </c>
      <c r="AF145" t="s">
        <v>1885</v>
      </c>
      <c r="AG145" s="47"/>
      <c r="AH145" t="s">
        <v>2171</v>
      </c>
      <c r="AI145" s="45" t="s">
        <v>109</v>
      </c>
      <c r="AJ145" t="s">
        <v>1886</v>
      </c>
      <c r="AK145" s="48"/>
      <c r="AL145" t="s">
        <v>2437</v>
      </c>
      <c r="AM145" s="45" t="s">
        <v>109</v>
      </c>
      <c r="AN145" t="s">
        <v>1887</v>
      </c>
      <c r="AO145" s="49" t="s">
        <v>11</v>
      </c>
      <c r="AP145">
        <v>7227.38</v>
      </c>
      <c r="AQ145" s="47" t="s">
        <v>110</v>
      </c>
      <c r="AR145" t="s">
        <v>1888</v>
      </c>
      <c r="AS145" s="49" t="s">
        <v>11</v>
      </c>
      <c r="AT145" t="s">
        <v>3769</v>
      </c>
      <c r="AU145" s="47" t="s">
        <v>110</v>
      </c>
      <c r="AV145" t="s">
        <v>1889</v>
      </c>
      <c r="AW145" s="48" t="s">
        <v>91</v>
      </c>
      <c r="AX145" t="s">
        <v>1890</v>
      </c>
      <c r="AY145" s="47" t="s">
        <v>11</v>
      </c>
      <c r="AZ145" t="s">
        <v>4088</v>
      </c>
      <c r="BA145" s="47" t="s">
        <v>110</v>
      </c>
      <c r="BB145" t="s">
        <v>1891</v>
      </c>
      <c r="BC145" s="49" t="s">
        <v>11</v>
      </c>
      <c r="BD145" t="s">
        <v>5317</v>
      </c>
      <c r="BE145" s="47" t="s">
        <v>110</v>
      </c>
      <c r="BF145" t="s">
        <v>1892</v>
      </c>
      <c r="BG145">
        <v>7517.71</v>
      </c>
      <c r="BH145" s="48" t="s">
        <v>95</v>
      </c>
      <c r="BI145" t="s">
        <v>1894</v>
      </c>
      <c r="BJ145" s="48" t="s">
        <v>91</v>
      </c>
      <c r="BK145" t="s">
        <v>1893</v>
      </c>
      <c r="BL145">
        <v>7227.38</v>
      </c>
      <c r="BM145" s="47" t="s">
        <v>0</v>
      </c>
      <c r="BN145" t="s">
        <v>1895</v>
      </c>
      <c r="BO145">
        <v>5210.7700000000004</v>
      </c>
      <c r="BP145" s="48" t="s">
        <v>12</v>
      </c>
      <c r="BQ145" s="48" t="s">
        <v>95</v>
      </c>
    </row>
    <row r="146" spans="1:69" ht="13.2" x14ac:dyDescent="0.25">
      <c r="A146" s="44" t="s">
        <v>10</v>
      </c>
      <c r="B146" t="s">
        <v>5763</v>
      </c>
      <c r="C146" s="45" t="s">
        <v>109</v>
      </c>
      <c r="D146" t="s">
        <v>493</v>
      </c>
      <c r="E146" s="49" t="s">
        <v>11</v>
      </c>
      <c r="F146" t="s">
        <v>235</v>
      </c>
      <c r="G146" s="47" t="s">
        <v>110</v>
      </c>
      <c r="H146" t="s">
        <v>494</v>
      </c>
      <c r="I146" s="49" t="s">
        <v>11</v>
      </c>
      <c r="J146" t="s">
        <v>631</v>
      </c>
      <c r="K146" s="47" t="s">
        <v>110</v>
      </c>
      <c r="L146" t="s">
        <v>1880</v>
      </c>
      <c r="M146" s="48"/>
      <c r="N146" t="s">
        <v>2022</v>
      </c>
      <c r="O146" s="45" t="s">
        <v>109</v>
      </c>
      <c r="P146" t="s">
        <v>1881</v>
      </c>
      <c r="Q146" s="49" t="s">
        <v>11</v>
      </c>
      <c r="R146" t="s">
        <v>2088</v>
      </c>
      <c r="S146" s="47" t="s">
        <v>110</v>
      </c>
      <c r="T146" t="s">
        <v>1882</v>
      </c>
      <c r="U146" s="47"/>
      <c r="V146">
        <v>1999</v>
      </c>
      <c r="W146" s="45" t="s">
        <v>109</v>
      </c>
      <c r="X146" t="s">
        <v>1883</v>
      </c>
      <c r="Y146" s="49" t="s">
        <v>11</v>
      </c>
      <c r="Z146" t="s">
        <v>2107</v>
      </c>
      <c r="AA146" s="47" t="s">
        <v>110</v>
      </c>
      <c r="AB146" t="s">
        <v>1884</v>
      </c>
      <c r="AC146" s="49" t="s">
        <v>11</v>
      </c>
      <c r="AD146" t="s">
        <v>2122</v>
      </c>
      <c r="AE146" s="47" t="s">
        <v>110</v>
      </c>
      <c r="AF146" t="s">
        <v>1885</v>
      </c>
      <c r="AG146" s="47"/>
      <c r="AH146" t="s">
        <v>2238</v>
      </c>
      <c r="AI146" s="45" t="s">
        <v>109</v>
      </c>
      <c r="AJ146" t="s">
        <v>1886</v>
      </c>
      <c r="AK146" s="48"/>
      <c r="AL146" t="s">
        <v>2438</v>
      </c>
      <c r="AM146" s="45" t="s">
        <v>109</v>
      </c>
      <c r="AN146" t="s">
        <v>1887</v>
      </c>
      <c r="AO146" s="49" t="s">
        <v>11</v>
      </c>
      <c r="AP146">
        <v>9694.98</v>
      </c>
      <c r="AQ146" s="47" t="s">
        <v>110</v>
      </c>
      <c r="AR146" t="s">
        <v>1888</v>
      </c>
      <c r="AS146" s="49" t="s">
        <v>11</v>
      </c>
      <c r="AT146" t="s">
        <v>3831</v>
      </c>
      <c r="AU146" s="47" t="s">
        <v>110</v>
      </c>
      <c r="AV146" t="s">
        <v>1889</v>
      </c>
      <c r="AW146" s="48" t="s">
        <v>91</v>
      </c>
      <c r="AX146" t="s">
        <v>1890</v>
      </c>
      <c r="AY146" s="47" t="s">
        <v>11</v>
      </c>
      <c r="AZ146" t="s">
        <v>4089</v>
      </c>
      <c r="BA146" s="47" t="s">
        <v>110</v>
      </c>
      <c r="BB146" t="s">
        <v>1891</v>
      </c>
      <c r="BC146" s="49" t="s">
        <v>11</v>
      </c>
      <c r="BD146" t="s">
        <v>5316</v>
      </c>
      <c r="BE146" s="47" t="s">
        <v>110</v>
      </c>
      <c r="BF146" t="s">
        <v>1892</v>
      </c>
      <c r="BG146">
        <v>16560.419999999998</v>
      </c>
      <c r="BH146" s="48" t="s">
        <v>95</v>
      </c>
      <c r="BI146" t="s">
        <v>1894</v>
      </c>
      <c r="BJ146" s="48" t="s">
        <v>91</v>
      </c>
      <c r="BK146" t="s">
        <v>1893</v>
      </c>
      <c r="BL146">
        <v>9694.98</v>
      </c>
      <c r="BM146" s="47" t="s">
        <v>0</v>
      </c>
      <c r="BN146" t="s">
        <v>1895</v>
      </c>
      <c r="BO146">
        <v>3121.88</v>
      </c>
      <c r="BP146" s="48" t="s">
        <v>12</v>
      </c>
      <c r="BQ146" s="48" t="s">
        <v>95</v>
      </c>
    </row>
    <row r="147" spans="1:69" ht="13.2" x14ac:dyDescent="0.25">
      <c r="A147" s="44" t="s">
        <v>10</v>
      </c>
      <c r="B147" t="s">
        <v>5764</v>
      </c>
      <c r="C147" s="45" t="s">
        <v>109</v>
      </c>
      <c r="D147" t="s">
        <v>493</v>
      </c>
      <c r="E147" s="49" t="s">
        <v>11</v>
      </c>
      <c r="F147" t="s">
        <v>236</v>
      </c>
      <c r="G147" s="47" t="s">
        <v>110</v>
      </c>
      <c r="H147" t="s">
        <v>494</v>
      </c>
      <c r="I147" s="49" t="s">
        <v>11</v>
      </c>
      <c r="J147" t="s">
        <v>632</v>
      </c>
      <c r="K147" s="47" t="s">
        <v>110</v>
      </c>
      <c r="L147" t="s">
        <v>1880</v>
      </c>
      <c r="M147" s="48"/>
      <c r="N147" t="s">
        <v>2023</v>
      </c>
      <c r="O147" s="45" t="s">
        <v>109</v>
      </c>
      <c r="P147" t="s">
        <v>1881</v>
      </c>
      <c r="Q147" s="49" t="s">
        <v>11</v>
      </c>
      <c r="R147" t="s">
        <v>2092</v>
      </c>
      <c r="S147" s="47" t="s">
        <v>110</v>
      </c>
      <c r="T147" t="s">
        <v>1882</v>
      </c>
      <c r="U147" s="47"/>
      <c r="V147">
        <v>1990</v>
      </c>
      <c r="W147" s="45" t="s">
        <v>109</v>
      </c>
      <c r="X147" t="s">
        <v>1883</v>
      </c>
      <c r="Y147" s="49" t="s">
        <v>11</v>
      </c>
      <c r="Z147" t="s">
        <v>2106</v>
      </c>
      <c r="AA147" s="47" t="s">
        <v>110</v>
      </c>
      <c r="AB147" t="s">
        <v>1884</v>
      </c>
      <c r="AC147" s="49" t="s">
        <v>11</v>
      </c>
      <c r="AD147" t="s">
        <v>2119</v>
      </c>
      <c r="AE147" s="47" t="s">
        <v>110</v>
      </c>
      <c r="AF147" t="s">
        <v>1885</v>
      </c>
      <c r="AG147" s="47"/>
      <c r="AH147" t="s">
        <v>2239</v>
      </c>
      <c r="AI147" s="45" t="s">
        <v>109</v>
      </c>
      <c r="AJ147" t="s">
        <v>1886</v>
      </c>
      <c r="AK147" s="48"/>
      <c r="AL147" t="s">
        <v>2439</v>
      </c>
      <c r="AM147" s="45" t="s">
        <v>109</v>
      </c>
      <c r="AN147" t="s">
        <v>1887</v>
      </c>
      <c r="AO147" s="49" t="s">
        <v>11</v>
      </c>
      <c r="AP147">
        <v>7118.56</v>
      </c>
      <c r="AQ147" s="47" t="s">
        <v>110</v>
      </c>
      <c r="AR147" t="s">
        <v>1888</v>
      </c>
      <c r="AS147" s="49" t="s">
        <v>11</v>
      </c>
      <c r="AT147" t="s">
        <v>3832</v>
      </c>
      <c r="AU147" s="47" t="s">
        <v>110</v>
      </c>
      <c r="AV147" t="s">
        <v>1889</v>
      </c>
      <c r="AW147" s="48" t="s">
        <v>91</v>
      </c>
      <c r="AX147" t="s">
        <v>1890</v>
      </c>
      <c r="AY147" s="47" t="s">
        <v>11</v>
      </c>
      <c r="AZ147" t="s">
        <v>4090</v>
      </c>
      <c r="BA147" s="47" t="s">
        <v>110</v>
      </c>
      <c r="BB147" t="s">
        <v>1891</v>
      </c>
      <c r="BC147" s="49" t="s">
        <v>11</v>
      </c>
      <c r="BD147" t="s">
        <v>5321</v>
      </c>
      <c r="BE147" s="47" t="s">
        <v>110</v>
      </c>
      <c r="BF147" t="s">
        <v>1892</v>
      </c>
      <c r="BG147">
        <v>17695.07</v>
      </c>
      <c r="BH147" s="48" t="s">
        <v>95</v>
      </c>
      <c r="BI147" t="s">
        <v>1894</v>
      </c>
      <c r="BJ147" s="48" t="s">
        <v>91</v>
      </c>
      <c r="BK147" t="s">
        <v>1893</v>
      </c>
      <c r="BL147">
        <v>7118.56</v>
      </c>
      <c r="BM147" s="47" t="s">
        <v>0</v>
      </c>
      <c r="BN147" t="s">
        <v>1895</v>
      </c>
      <c r="BO147">
        <v>6204.97</v>
      </c>
      <c r="BP147" s="48" t="s">
        <v>12</v>
      </c>
      <c r="BQ147" s="48" t="s">
        <v>95</v>
      </c>
    </row>
    <row r="148" spans="1:69" ht="13.2" x14ac:dyDescent="0.25">
      <c r="A148" s="44" t="s">
        <v>10</v>
      </c>
      <c r="B148" t="s">
        <v>5765</v>
      </c>
      <c r="C148" s="45" t="s">
        <v>109</v>
      </c>
      <c r="D148" t="s">
        <v>493</v>
      </c>
      <c r="E148" s="49" t="s">
        <v>11</v>
      </c>
      <c r="F148" t="s">
        <v>237</v>
      </c>
      <c r="G148" s="47" t="s">
        <v>110</v>
      </c>
      <c r="H148" t="s">
        <v>494</v>
      </c>
      <c r="I148" s="49" t="s">
        <v>11</v>
      </c>
      <c r="J148" t="s">
        <v>633</v>
      </c>
      <c r="K148" s="47" t="s">
        <v>110</v>
      </c>
      <c r="L148" t="s">
        <v>1880</v>
      </c>
      <c r="M148" s="48"/>
      <c r="N148" t="s">
        <v>2024</v>
      </c>
      <c r="O148" s="45" t="s">
        <v>109</v>
      </c>
      <c r="P148" t="s">
        <v>1881</v>
      </c>
      <c r="Q148" s="49" t="s">
        <v>11</v>
      </c>
      <c r="R148" t="s">
        <v>2092</v>
      </c>
      <c r="S148" s="47" t="s">
        <v>110</v>
      </c>
      <c r="T148" t="s">
        <v>1882</v>
      </c>
      <c r="U148" s="47"/>
      <c r="V148">
        <v>2008</v>
      </c>
      <c r="W148" s="45" t="s">
        <v>109</v>
      </c>
      <c r="X148" t="s">
        <v>1883</v>
      </c>
      <c r="Y148" s="49" t="s">
        <v>11</v>
      </c>
      <c r="Z148" t="s">
        <v>2108</v>
      </c>
      <c r="AA148" s="47" t="s">
        <v>110</v>
      </c>
      <c r="AB148" t="s">
        <v>1884</v>
      </c>
      <c r="AC148" s="49" t="s">
        <v>11</v>
      </c>
      <c r="AD148" t="s">
        <v>2122</v>
      </c>
      <c r="AE148" s="47" t="s">
        <v>110</v>
      </c>
      <c r="AF148" t="s">
        <v>1885</v>
      </c>
      <c r="AG148" s="47"/>
      <c r="AH148" t="s">
        <v>2240</v>
      </c>
      <c r="AI148" s="45" t="s">
        <v>109</v>
      </c>
      <c r="AJ148" t="s">
        <v>1886</v>
      </c>
      <c r="AK148" s="48"/>
      <c r="AL148" t="s">
        <v>2440</v>
      </c>
      <c r="AM148" s="45" t="s">
        <v>109</v>
      </c>
      <c r="AN148" t="s">
        <v>1887</v>
      </c>
      <c r="AO148" s="49" t="s">
        <v>11</v>
      </c>
      <c r="AP148">
        <v>7120.12</v>
      </c>
      <c r="AQ148" s="47" t="s">
        <v>110</v>
      </c>
      <c r="AR148" t="s">
        <v>1888</v>
      </c>
      <c r="AS148" s="49" t="s">
        <v>11</v>
      </c>
      <c r="AT148" t="s">
        <v>3833</v>
      </c>
      <c r="AU148" s="47" t="s">
        <v>110</v>
      </c>
      <c r="AV148" t="s">
        <v>1889</v>
      </c>
      <c r="AW148" s="48" t="s">
        <v>91</v>
      </c>
      <c r="AX148" t="s">
        <v>1890</v>
      </c>
      <c r="AY148" s="47" t="s">
        <v>11</v>
      </c>
      <c r="AZ148" t="s">
        <v>4091</v>
      </c>
      <c r="BA148" s="47" t="s">
        <v>110</v>
      </c>
      <c r="BB148" t="s">
        <v>1891</v>
      </c>
      <c r="BC148" s="49" t="s">
        <v>11</v>
      </c>
      <c r="BD148" t="s">
        <v>5316</v>
      </c>
      <c r="BE148" s="47" t="s">
        <v>110</v>
      </c>
      <c r="BF148" t="s">
        <v>1892</v>
      </c>
      <c r="BG148">
        <v>13627.48</v>
      </c>
      <c r="BH148" s="48" t="s">
        <v>95</v>
      </c>
      <c r="BI148" t="s">
        <v>1894</v>
      </c>
      <c r="BJ148" s="48" t="s">
        <v>91</v>
      </c>
      <c r="BK148" t="s">
        <v>1893</v>
      </c>
      <c r="BL148">
        <v>7120.12</v>
      </c>
      <c r="BM148" s="47" t="s">
        <v>0</v>
      </c>
      <c r="BN148" t="s">
        <v>1895</v>
      </c>
      <c r="BO148">
        <v>5305.18</v>
      </c>
      <c r="BP148" s="48" t="s">
        <v>12</v>
      </c>
      <c r="BQ148" s="48" t="s">
        <v>95</v>
      </c>
    </row>
    <row r="149" spans="1:69" ht="13.2" x14ac:dyDescent="0.25">
      <c r="A149" s="44" t="s">
        <v>10</v>
      </c>
      <c r="B149" t="s">
        <v>5766</v>
      </c>
      <c r="C149" s="45" t="s">
        <v>109</v>
      </c>
      <c r="D149" t="s">
        <v>493</v>
      </c>
      <c r="E149" s="49" t="s">
        <v>11</v>
      </c>
      <c r="F149" t="s">
        <v>238</v>
      </c>
      <c r="G149" s="47" t="s">
        <v>110</v>
      </c>
      <c r="H149" t="s">
        <v>494</v>
      </c>
      <c r="I149" s="49" t="s">
        <v>11</v>
      </c>
      <c r="J149" t="s">
        <v>634</v>
      </c>
      <c r="K149" s="47" t="s">
        <v>110</v>
      </c>
      <c r="L149" t="s">
        <v>1880</v>
      </c>
      <c r="M149" s="48"/>
      <c r="N149" t="s">
        <v>2025</v>
      </c>
      <c r="O149" s="45" t="s">
        <v>109</v>
      </c>
      <c r="P149" t="s">
        <v>1881</v>
      </c>
      <c r="Q149" s="49" t="s">
        <v>11</v>
      </c>
      <c r="R149" t="s">
        <v>2092</v>
      </c>
      <c r="S149" s="47" t="s">
        <v>110</v>
      </c>
      <c r="T149" t="s">
        <v>1882</v>
      </c>
      <c r="U149" s="47"/>
      <c r="V149">
        <v>1986</v>
      </c>
      <c r="W149" s="45" t="s">
        <v>109</v>
      </c>
      <c r="X149" t="s">
        <v>1883</v>
      </c>
      <c r="Y149" s="49" t="s">
        <v>11</v>
      </c>
      <c r="Z149" t="s">
        <v>2107</v>
      </c>
      <c r="AA149" s="47" t="s">
        <v>110</v>
      </c>
      <c r="AB149" t="s">
        <v>1884</v>
      </c>
      <c r="AC149" s="49" t="s">
        <v>11</v>
      </c>
      <c r="AD149" t="s">
        <v>2109</v>
      </c>
      <c r="AE149" s="47" t="s">
        <v>110</v>
      </c>
      <c r="AF149" t="s">
        <v>1885</v>
      </c>
      <c r="AG149" s="47"/>
      <c r="AH149" t="s">
        <v>2138</v>
      </c>
      <c r="AI149" s="45" t="s">
        <v>109</v>
      </c>
      <c r="AJ149" t="s">
        <v>1886</v>
      </c>
      <c r="AK149" s="48"/>
      <c r="AL149" t="s">
        <v>2441</v>
      </c>
      <c r="AM149" s="45" t="s">
        <v>109</v>
      </c>
      <c r="AN149" t="s">
        <v>1887</v>
      </c>
      <c r="AO149" s="49" t="s">
        <v>11</v>
      </c>
      <c r="AP149">
        <v>5520.13</v>
      </c>
      <c r="AQ149" s="47" t="s">
        <v>110</v>
      </c>
      <c r="AR149" t="s">
        <v>1888</v>
      </c>
      <c r="AS149" s="49" t="s">
        <v>11</v>
      </c>
      <c r="AT149" t="s">
        <v>3834</v>
      </c>
      <c r="AU149" s="47" t="s">
        <v>110</v>
      </c>
      <c r="AV149" t="s">
        <v>1889</v>
      </c>
      <c r="AW149" s="48" t="s">
        <v>91</v>
      </c>
      <c r="AX149" t="s">
        <v>1890</v>
      </c>
      <c r="AY149" s="47" t="s">
        <v>11</v>
      </c>
      <c r="AZ149" t="s">
        <v>4092</v>
      </c>
      <c r="BA149" s="47" t="s">
        <v>110</v>
      </c>
      <c r="BB149" t="s">
        <v>1891</v>
      </c>
      <c r="BC149" s="49" t="s">
        <v>11</v>
      </c>
      <c r="BD149" t="s">
        <v>5317</v>
      </c>
      <c r="BE149" s="47" t="s">
        <v>110</v>
      </c>
      <c r="BF149" t="s">
        <v>1892</v>
      </c>
      <c r="BG149">
        <v>19655.68</v>
      </c>
      <c r="BH149" s="48" t="s">
        <v>95</v>
      </c>
      <c r="BI149" t="s">
        <v>1894</v>
      </c>
      <c r="BJ149" s="48" t="s">
        <v>91</v>
      </c>
      <c r="BK149" t="s">
        <v>1893</v>
      </c>
      <c r="BL149">
        <v>5520.13</v>
      </c>
      <c r="BM149" s="47" t="s">
        <v>0</v>
      </c>
      <c r="BN149" t="s">
        <v>1895</v>
      </c>
      <c r="BO149">
        <v>3078.32</v>
      </c>
      <c r="BP149" s="48" t="s">
        <v>12</v>
      </c>
      <c r="BQ149" s="48" t="s">
        <v>95</v>
      </c>
    </row>
    <row r="150" spans="1:69" ht="13.2" x14ac:dyDescent="0.25">
      <c r="A150" s="44" t="s">
        <v>10</v>
      </c>
      <c r="B150" t="s">
        <v>5767</v>
      </c>
      <c r="C150" s="45" t="s">
        <v>109</v>
      </c>
      <c r="D150" t="s">
        <v>493</v>
      </c>
      <c r="E150" s="49" t="s">
        <v>11</v>
      </c>
      <c r="F150" t="s">
        <v>214</v>
      </c>
      <c r="G150" s="47" t="s">
        <v>110</v>
      </c>
      <c r="H150" t="s">
        <v>494</v>
      </c>
      <c r="I150" s="49" t="s">
        <v>11</v>
      </c>
      <c r="J150" t="s">
        <v>635</v>
      </c>
      <c r="K150" s="47" t="s">
        <v>110</v>
      </c>
      <c r="L150" t="s">
        <v>1880</v>
      </c>
      <c r="M150" s="48"/>
      <c r="N150" t="s">
        <v>2026</v>
      </c>
      <c r="O150" s="45" t="s">
        <v>109</v>
      </c>
      <c r="P150" t="s">
        <v>1881</v>
      </c>
      <c r="Q150" s="49" t="s">
        <v>11</v>
      </c>
      <c r="R150" t="s">
        <v>2084</v>
      </c>
      <c r="S150" s="47" t="s">
        <v>110</v>
      </c>
      <c r="T150" t="s">
        <v>1882</v>
      </c>
      <c r="U150" s="47"/>
      <c r="V150">
        <v>2001</v>
      </c>
      <c r="W150" s="45" t="s">
        <v>109</v>
      </c>
      <c r="X150" t="s">
        <v>1883</v>
      </c>
      <c r="Y150" s="49" t="s">
        <v>11</v>
      </c>
      <c r="Z150" t="s">
        <v>2106</v>
      </c>
      <c r="AA150" s="47" t="s">
        <v>110</v>
      </c>
      <c r="AB150" t="s">
        <v>1884</v>
      </c>
      <c r="AC150" s="49" t="s">
        <v>11</v>
      </c>
      <c r="AD150" t="s">
        <v>2126</v>
      </c>
      <c r="AE150" s="47" t="s">
        <v>110</v>
      </c>
      <c r="AF150" t="s">
        <v>1885</v>
      </c>
      <c r="AG150" s="47"/>
      <c r="AH150" t="s">
        <v>2241</v>
      </c>
      <c r="AI150" s="45" t="s">
        <v>109</v>
      </c>
      <c r="AJ150" t="s">
        <v>1886</v>
      </c>
      <c r="AK150" s="48"/>
      <c r="AL150" t="s">
        <v>2442</v>
      </c>
      <c r="AM150" s="45" t="s">
        <v>109</v>
      </c>
      <c r="AN150" t="s">
        <v>1887</v>
      </c>
      <c r="AO150" s="49" t="s">
        <v>11</v>
      </c>
      <c r="AP150">
        <v>9150.64</v>
      </c>
      <c r="AQ150" s="47" t="s">
        <v>110</v>
      </c>
      <c r="AR150" t="s">
        <v>1888</v>
      </c>
      <c r="AS150" s="49" t="s">
        <v>11</v>
      </c>
      <c r="AT150" t="s">
        <v>3835</v>
      </c>
      <c r="AU150" s="47" t="s">
        <v>110</v>
      </c>
      <c r="AV150" t="s">
        <v>1889</v>
      </c>
      <c r="AW150" s="48" t="s">
        <v>91</v>
      </c>
      <c r="AX150" t="s">
        <v>1890</v>
      </c>
      <c r="AY150" s="47" t="s">
        <v>11</v>
      </c>
      <c r="AZ150" t="s">
        <v>4093</v>
      </c>
      <c r="BA150" s="47" t="s">
        <v>110</v>
      </c>
      <c r="BB150" t="s">
        <v>1891</v>
      </c>
      <c r="BC150" s="49" t="s">
        <v>11</v>
      </c>
      <c r="BD150" t="s">
        <v>5316</v>
      </c>
      <c r="BE150" s="47" t="s">
        <v>110</v>
      </c>
      <c r="BF150" t="s">
        <v>1892</v>
      </c>
      <c r="BG150">
        <v>6057.72</v>
      </c>
      <c r="BH150" s="48" t="s">
        <v>95</v>
      </c>
      <c r="BI150" t="s">
        <v>1894</v>
      </c>
      <c r="BJ150" s="48" t="s">
        <v>91</v>
      </c>
      <c r="BK150" t="s">
        <v>1893</v>
      </c>
      <c r="BL150">
        <v>9150.64</v>
      </c>
      <c r="BM150" s="47" t="s">
        <v>0</v>
      </c>
      <c r="BN150" t="s">
        <v>1895</v>
      </c>
      <c r="BO150">
        <v>6453.95</v>
      </c>
      <c r="BP150" s="48" t="s">
        <v>12</v>
      </c>
      <c r="BQ150" s="48" t="s">
        <v>95</v>
      </c>
    </row>
    <row r="151" spans="1:69" ht="13.2" x14ac:dyDescent="0.25">
      <c r="A151" s="44" t="s">
        <v>10</v>
      </c>
      <c r="B151" t="s">
        <v>5768</v>
      </c>
      <c r="C151" s="45" t="s">
        <v>109</v>
      </c>
      <c r="D151" t="s">
        <v>493</v>
      </c>
      <c r="E151" s="49" t="s">
        <v>11</v>
      </c>
      <c r="F151" t="s">
        <v>201</v>
      </c>
      <c r="G151" s="47" t="s">
        <v>110</v>
      </c>
      <c r="H151" t="s">
        <v>494</v>
      </c>
      <c r="I151" s="49" t="s">
        <v>11</v>
      </c>
      <c r="J151" t="s">
        <v>636</v>
      </c>
      <c r="K151" s="47" t="s">
        <v>110</v>
      </c>
      <c r="L151" t="s">
        <v>1880</v>
      </c>
      <c r="M151" s="48"/>
      <c r="N151" t="s">
        <v>2027</v>
      </c>
      <c r="O151" s="45" t="s">
        <v>109</v>
      </c>
      <c r="P151" t="s">
        <v>1881</v>
      </c>
      <c r="Q151" s="49" t="s">
        <v>11</v>
      </c>
      <c r="R151" t="s">
        <v>2094</v>
      </c>
      <c r="S151" s="47" t="s">
        <v>110</v>
      </c>
      <c r="T151" t="s">
        <v>1882</v>
      </c>
      <c r="U151" s="47"/>
      <c r="V151">
        <v>1999</v>
      </c>
      <c r="W151" s="45" t="s">
        <v>109</v>
      </c>
      <c r="X151" t="s">
        <v>1883</v>
      </c>
      <c r="Y151" s="49" t="s">
        <v>11</v>
      </c>
      <c r="Z151" t="s">
        <v>2108</v>
      </c>
      <c r="AA151" s="47" t="s">
        <v>110</v>
      </c>
      <c r="AB151" t="s">
        <v>1884</v>
      </c>
      <c r="AC151" s="49" t="s">
        <v>11</v>
      </c>
      <c r="AD151" t="s">
        <v>2110</v>
      </c>
      <c r="AE151" s="47" t="s">
        <v>110</v>
      </c>
      <c r="AF151" t="s">
        <v>1885</v>
      </c>
      <c r="AG151" s="47"/>
      <c r="AH151" t="s">
        <v>2142</v>
      </c>
      <c r="AI151" s="45" t="s">
        <v>109</v>
      </c>
      <c r="AJ151" t="s">
        <v>1886</v>
      </c>
      <c r="AK151" s="48"/>
      <c r="AL151" t="s">
        <v>2443</v>
      </c>
      <c r="AM151" s="45" t="s">
        <v>109</v>
      </c>
      <c r="AN151" t="s">
        <v>1887</v>
      </c>
      <c r="AO151" s="49" t="s">
        <v>11</v>
      </c>
      <c r="AP151">
        <v>7007.35</v>
      </c>
      <c r="AQ151" s="47" t="s">
        <v>110</v>
      </c>
      <c r="AR151" t="s">
        <v>1888</v>
      </c>
      <c r="AS151" s="49" t="s">
        <v>11</v>
      </c>
      <c r="AT151" t="s">
        <v>3836</v>
      </c>
      <c r="AU151" s="47" t="s">
        <v>110</v>
      </c>
      <c r="AV151" t="s">
        <v>1889</v>
      </c>
      <c r="AW151" s="48" t="s">
        <v>91</v>
      </c>
      <c r="AX151" t="s">
        <v>1890</v>
      </c>
      <c r="AY151" s="47" t="s">
        <v>11</v>
      </c>
      <c r="AZ151" t="s">
        <v>4094</v>
      </c>
      <c r="BA151" s="47" t="s">
        <v>110</v>
      </c>
      <c r="BB151" t="s">
        <v>1891</v>
      </c>
      <c r="BC151" s="49" t="s">
        <v>11</v>
      </c>
      <c r="BD151" t="s">
        <v>5317</v>
      </c>
      <c r="BE151" s="47" t="s">
        <v>110</v>
      </c>
      <c r="BF151" t="s">
        <v>1892</v>
      </c>
      <c r="BG151">
        <v>17519.509999999998</v>
      </c>
      <c r="BH151" s="48" t="s">
        <v>95</v>
      </c>
      <c r="BI151" t="s">
        <v>1894</v>
      </c>
      <c r="BJ151" s="48" t="s">
        <v>91</v>
      </c>
      <c r="BK151" t="s">
        <v>1893</v>
      </c>
      <c r="BL151">
        <v>7007.35</v>
      </c>
      <c r="BM151" s="47" t="s">
        <v>0</v>
      </c>
      <c r="BN151" t="s">
        <v>1895</v>
      </c>
      <c r="BO151">
        <v>4648.82</v>
      </c>
      <c r="BP151" s="48" t="s">
        <v>12</v>
      </c>
      <c r="BQ151" s="48" t="s">
        <v>95</v>
      </c>
    </row>
    <row r="152" spans="1:69" ht="13.2" x14ac:dyDescent="0.25">
      <c r="A152" s="44" t="s">
        <v>10</v>
      </c>
      <c r="B152" t="s">
        <v>5769</v>
      </c>
      <c r="C152" s="45" t="s">
        <v>109</v>
      </c>
      <c r="D152" t="s">
        <v>493</v>
      </c>
      <c r="E152" s="49" t="s">
        <v>11</v>
      </c>
      <c r="F152" t="s">
        <v>222</v>
      </c>
      <c r="G152" s="47" t="s">
        <v>110</v>
      </c>
      <c r="H152" t="s">
        <v>494</v>
      </c>
      <c r="I152" s="49" t="s">
        <v>11</v>
      </c>
      <c r="J152" t="s">
        <v>637</v>
      </c>
      <c r="K152" s="47" t="s">
        <v>110</v>
      </c>
      <c r="L152" t="s">
        <v>1880</v>
      </c>
      <c r="M152" s="48"/>
      <c r="N152" t="s">
        <v>2028</v>
      </c>
      <c r="O152" s="45" t="s">
        <v>109</v>
      </c>
      <c r="P152" t="s">
        <v>1881</v>
      </c>
      <c r="Q152" s="49" t="s">
        <v>11</v>
      </c>
      <c r="R152" t="s">
        <v>2093</v>
      </c>
      <c r="S152" s="47" t="s">
        <v>110</v>
      </c>
      <c r="T152" t="s">
        <v>1882</v>
      </c>
      <c r="U152" s="47"/>
      <c r="V152">
        <v>2012</v>
      </c>
      <c r="W152" s="45" t="s">
        <v>109</v>
      </c>
      <c r="X152" t="s">
        <v>1883</v>
      </c>
      <c r="Y152" s="49" t="s">
        <v>11</v>
      </c>
      <c r="Z152" t="s">
        <v>2107</v>
      </c>
      <c r="AA152" s="47" t="s">
        <v>110</v>
      </c>
      <c r="AB152" t="s">
        <v>1884</v>
      </c>
      <c r="AC152" s="49" t="s">
        <v>11</v>
      </c>
      <c r="AD152" t="s">
        <v>2110</v>
      </c>
      <c r="AE152" s="47" t="s">
        <v>110</v>
      </c>
      <c r="AF152" t="s">
        <v>1885</v>
      </c>
      <c r="AG152" s="47"/>
      <c r="AH152" t="s">
        <v>2143</v>
      </c>
      <c r="AI152" s="45" t="s">
        <v>109</v>
      </c>
      <c r="AJ152" t="s">
        <v>1886</v>
      </c>
      <c r="AK152" s="48"/>
      <c r="AL152" t="s">
        <v>2444</v>
      </c>
      <c r="AM152" s="45" t="s">
        <v>109</v>
      </c>
      <c r="AN152" t="s">
        <v>1887</v>
      </c>
      <c r="AO152" s="49" t="s">
        <v>11</v>
      </c>
      <c r="AP152">
        <v>6975.46</v>
      </c>
      <c r="AQ152" s="47" t="s">
        <v>110</v>
      </c>
      <c r="AR152" t="s">
        <v>1888</v>
      </c>
      <c r="AS152" s="49" t="s">
        <v>11</v>
      </c>
      <c r="AT152" t="s">
        <v>3837</v>
      </c>
      <c r="AU152" s="47" t="s">
        <v>110</v>
      </c>
      <c r="AV152" t="s">
        <v>1889</v>
      </c>
      <c r="AW152" s="48" t="s">
        <v>91</v>
      </c>
      <c r="AX152" t="s">
        <v>1890</v>
      </c>
      <c r="AY152" s="47" t="s">
        <v>11</v>
      </c>
      <c r="AZ152" t="s">
        <v>4095</v>
      </c>
      <c r="BA152" s="47" t="s">
        <v>110</v>
      </c>
      <c r="BB152" t="s">
        <v>1891</v>
      </c>
      <c r="BC152" s="49" t="s">
        <v>11</v>
      </c>
      <c r="BD152" t="s">
        <v>5316</v>
      </c>
      <c r="BE152" s="47" t="s">
        <v>110</v>
      </c>
      <c r="BF152" t="s">
        <v>1892</v>
      </c>
      <c r="BG152">
        <v>17324.439999999999</v>
      </c>
      <c r="BH152" s="48" t="s">
        <v>95</v>
      </c>
      <c r="BI152" t="s">
        <v>1894</v>
      </c>
      <c r="BJ152" s="48" t="s">
        <v>91</v>
      </c>
      <c r="BK152" t="s">
        <v>1893</v>
      </c>
      <c r="BL152">
        <v>6975.46</v>
      </c>
      <c r="BM152" s="47" t="s">
        <v>0</v>
      </c>
      <c r="BN152" t="s">
        <v>1895</v>
      </c>
      <c r="BO152">
        <v>5153.17</v>
      </c>
      <c r="BP152" s="48" t="s">
        <v>12</v>
      </c>
      <c r="BQ152" s="48" t="s">
        <v>95</v>
      </c>
    </row>
    <row r="153" spans="1:69" ht="13.2" x14ac:dyDescent="0.25">
      <c r="A153" s="44" t="s">
        <v>10</v>
      </c>
      <c r="B153" t="s">
        <v>5770</v>
      </c>
      <c r="C153" s="45" t="s">
        <v>109</v>
      </c>
      <c r="D153" t="s">
        <v>493</v>
      </c>
      <c r="E153" s="49" t="s">
        <v>11</v>
      </c>
      <c r="F153" t="s">
        <v>239</v>
      </c>
      <c r="G153" s="47" t="s">
        <v>110</v>
      </c>
      <c r="H153" t="s">
        <v>494</v>
      </c>
      <c r="I153" s="49" t="s">
        <v>11</v>
      </c>
      <c r="J153" t="s">
        <v>638</v>
      </c>
      <c r="K153" s="47" t="s">
        <v>110</v>
      </c>
      <c r="L153" t="s">
        <v>1880</v>
      </c>
      <c r="M153" s="48"/>
      <c r="N153" t="s">
        <v>2029</v>
      </c>
      <c r="O153" s="45" t="s">
        <v>109</v>
      </c>
      <c r="P153" t="s">
        <v>1881</v>
      </c>
      <c r="Q153" s="49" t="s">
        <v>11</v>
      </c>
      <c r="R153" t="s">
        <v>2098</v>
      </c>
      <c r="S153" s="47" t="s">
        <v>110</v>
      </c>
      <c r="T153" t="s">
        <v>1882</v>
      </c>
      <c r="U153" s="47"/>
      <c r="V153">
        <v>1997</v>
      </c>
      <c r="W153" s="45" t="s">
        <v>109</v>
      </c>
      <c r="X153" t="s">
        <v>1883</v>
      </c>
      <c r="Y153" s="49" t="s">
        <v>11</v>
      </c>
      <c r="Z153" t="s">
        <v>2108</v>
      </c>
      <c r="AA153" s="47" t="s">
        <v>110</v>
      </c>
      <c r="AB153" t="s">
        <v>1884</v>
      </c>
      <c r="AC153" s="49" t="s">
        <v>11</v>
      </c>
      <c r="AD153" t="s">
        <v>2114</v>
      </c>
      <c r="AE153" s="47" t="s">
        <v>110</v>
      </c>
      <c r="AF153" t="s">
        <v>1885</v>
      </c>
      <c r="AG153" s="47"/>
      <c r="AH153" t="s">
        <v>2171</v>
      </c>
      <c r="AI153" s="45" t="s">
        <v>109</v>
      </c>
      <c r="AJ153" t="s">
        <v>1886</v>
      </c>
      <c r="AK153" s="48"/>
      <c r="AL153" t="s">
        <v>2445</v>
      </c>
      <c r="AM153" s="45" t="s">
        <v>109</v>
      </c>
      <c r="AN153" t="s">
        <v>1887</v>
      </c>
      <c r="AO153" s="49" t="s">
        <v>11</v>
      </c>
      <c r="AP153">
        <v>9996.66</v>
      </c>
      <c r="AQ153" s="47" t="s">
        <v>110</v>
      </c>
      <c r="AR153" t="s">
        <v>1888</v>
      </c>
      <c r="AS153" s="49" t="s">
        <v>11</v>
      </c>
      <c r="AT153" t="s">
        <v>3838</v>
      </c>
      <c r="AU153" s="47" t="s">
        <v>110</v>
      </c>
      <c r="AV153" t="s">
        <v>1889</v>
      </c>
      <c r="AW153" s="48" t="s">
        <v>91</v>
      </c>
      <c r="AX153" t="s">
        <v>1890</v>
      </c>
      <c r="AY153" s="47" t="s">
        <v>11</v>
      </c>
      <c r="AZ153" t="s">
        <v>4096</v>
      </c>
      <c r="BA153" s="47" t="s">
        <v>110</v>
      </c>
      <c r="BB153" t="s">
        <v>1891</v>
      </c>
      <c r="BC153" s="49" t="s">
        <v>11</v>
      </c>
      <c r="BD153" t="s">
        <v>5318</v>
      </c>
      <c r="BE153" s="47" t="s">
        <v>110</v>
      </c>
      <c r="BF153" t="s">
        <v>1892</v>
      </c>
      <c r="BG153">
        <v>15856.89</v>
      </c>
      <c r="BH153" s="48" t="s">
        <v>95</v>
      </c>
      <c r="BI153" t="s">
        <v>1894</v>
      </c>
      <c r="BJ153" s="48" t="s">
        <v>91</v>
      </c>
      <c r="BK153" t="s">
        <v>1893</v>
      </c>
      <c r="BL153">
        <v>9996.66</v>
      </c>
      <c r="BM153" s="47" t="s">
        <v>0</v>
      </c>
      <c r="BN153" t="s">
        <v>1895</v>
      </c>
      <c r="BO153">
        <v>5937.13</v>
      </c>
      <c r="BP153" s="48" t="s">
        <v>12</v>
      </c>
      <c r="BQ153" s="48" t="s">
        <v>95</v>
      </c>
    </row>
    <row r="154" spans="1:69" ht="13.2" x14ac:dyDescent="0.25">
      <c r="A154" s="44" t="s">
        <v>10</v>
      </c>
      <c r="B154" t="s">
        <v>5771</v>
      </c>
      <c r="C154" s="45" t="s">
        <v>109</v>
      </c>
      <c r="D154" t="s">
        <v>493</v>
      </c>
      <c r="E154" s="49" t="s">
        <v>11</v>
      </c>
      <c r="F154" t="s">
        <v>240</v>
      </c>
      <c r="G154" s="47" t="s">
        <v>110</v>
      </c>
      <c r="H154" t="s">
        <v>494</v>
      </c>
      <c r="I154" s="49" t="s">
        <v>11</v>
      </c>
      <c r="J154" t="s">
        <v>639</v>
      </c>
      <c r="K154" s="47" t="s">
        <v>110</v>
      </c>
      <c r="L154" t="s">
        <v>1880</v>
      </c>
      <c r="M154" s="48"/>
      <c r="N154" t="s">
        <v>2030</v>
      </c>
      <c r="O154" s="45" t="s">
        <v>109</v>
      </c>
      <c r="P154" t="s">
        <v>1881</v>
      </c>
      <c r="Q154" s="49" t="s">
        <v>11</v>
      </c>
      <c r="R154" t="s">
        <v>2094</v>
      </c>
      <c r="S154" s="47" t="s">
        <v>110</v>
      </c>
      <c r="T154" t="s">
        <v>1882</v>
      </c>
      <c r="U154" s="47"/>
      <c r="V154">
        <v>2012</v>
      </c>
      <c r="W154" s="45" t="s">
        <v>109</v>
      </c>
      <c r="X154" t="s">
        <v>1883</v>
      </c>
      <c r="Y154" s="49" t="s">
        <v>11</v>
      </c>
      <c r="Z154" t="s">
        <v>2107</v>
      </c>
      <c r="AA154" s="47" t="s">
        <v>110</v>
      </c>
      <c r="AB154" t="s">
        <v>1884</v>
      </c>
      <c r="AC154" s="49" t="s">
        <v>11</v>
      </c>
      <c r="AD154" t="s">
        <v>2122</v>
      </c>
      <c r="AE154" s="47" t="s">
        <v>110</v>
      </c>
      <c r="AF154" t="s">
        <v>1885</v>
      </c>
      <c r="AG154" s="47"/>
      <c r="AH154" t="s">
        <v>2141</v>
      </c>
      <c r="AI154" s="45" t="s">
        <v>109</v>
      </c>
      <c r="AJ154" t="s">
        <v>1886</v>
      </c>
      <c r="AK154" s="48"/>
      <c r="AL154" t="s">
        <v>2446</v>
      </c>
      <c r="AM154" s="45" t="s">
        <v>109</v>
      </c>
      <c r="AN154" t="s">
        <v>1887</v>
      </c>
      <c r="AO154" s="49" t="s">
        <v>11</v>
      </c>
      <c r="AP154">
        <v>8538.49</v>
      </c>
      <c r="AQ154" s="47" t="s">
        <v>110</v>
      </c>
      <c r="AR154" t="s">
        <v>1888</v>
      </c>
      <c r="AS154" s="49" t="s">
        <v>11</v>
      </c>
      <c r="AT154" t="s">
        <v>3724</v>
      </c>
      <c r="AU154" s="47" t="s">
        <v>110</v>
      </c>
      <c r="AV154" t="s">
        <v>1889</v>
      </c>
      <c r="AW154" s="48" t="s">
        <v>91</v>
      </c>
      <c r="AX154" t="s">
        <v>1890</v>
      </c>
      <c r="AY154" s="47" t="s">
        <v>11</v>
      </c>
      <c r="AZ154" t="s">
        <v>4097</v>
      </c>
      <c r="BA154" s="47" t="s">
        <v>110</v>
      </c>
      <c r="BB154" t="s">
        <v>1891</v>
      </c>
      <c r="BC154" s="49" t="s">
        <v>11</v>
      </c>
      <c r="BD154" t="s">
        <v>5316</v>
      </c>
      <c r="BE154" s="47" t="s">
        <v>110</v>
      </c>
      <c r="BF154" t="s">
        <v>1892</v>
      </c>
      <c r="BG154">
        <v>12589.2</v>
      </c>
      <c r="BH154" s="48" t="s">
        <v>95</v>
      </c>
      <c r="BI154" t="s">
        <v>1894</v>
      </c>
      <c r="BJ154" s="48" t="s">
        <v>91</v>
      </c>
      <c r="BK154" t="s">
        <v>1893</v>
      </c>
      <c r="BL154">
        <v>8538.49</v>
      </c>
      <c r="BM154" s="47" t="s">
        <v>0</v>
      </c>
      <c r="BN154" t="s">
        <v>1895</v>
      </c>
      <c r="BO154">
        <v>6236.38</v>
      </c>
      <c r="BP154" s="48" t="s">
        <v>12</v>
      </c>
      <c r="BQ154" s="48" t="s">
        <v>95</v>
      </c>
    </row>
    <row r="155" spans="1:69" ht="13.2" x14ac:dyDescent="0.25">
      <c r="A155" s="44" t="s">
        <v>10</v>
      </c>
      <c r="B155" t="s">
        <v>5772</v>
      </c>
      <c r="C155" s="45" t="s">
        <v>109</v>
      </c>
      <c r="D155" t="s">
        <v>493</v>
      </c>
      <c r="E155" s="49" t="s">
        <v>11</v>
      </c>
      <c r="F155" t="s">
        <v>241</v>
      </c>
      <c r="G155" s="47" t="s">
        <v>110</v>
      </c>
      <c r="H155" t="s">
        <v>494</v>
      </c>
      <c r="I155" s="49" t="s">
        <v>11</v>
      </c>
      <c r="J155" t="s">
        <v>640</v>
      </c>
      <c r="K155" s="47" t="s">
        <v>110</v>
      </c>
      <c r="L155" t="s">
        <v>1880</v>
      </c>
      <c r="M155" s="48"/>
      <c r="N155" t="s">
        <v>2031</v>
      </c>
      <c r="O155" s="45" t="s">
        <v>109</v>
      </c>
      <c r="P155" t="s">
        <v>1881</v>
      </c>
      <c r="Q155" s="49" t="s">
        <v>11</v>
      </c>
      <c r="R155" t="s">
        <v>2001</v>
      </c>
      <c r="S155" s="47" t="s">
        <v>110</v>
      </c>
      <c r="T155" t="s">
        <v>1882</v>
      </c>
      <c r="U155" s="47"/>
      <c r="V155">
        <v>2008</v>
      </c>
      <c r="W155" s="45" t="s">
        <v>109</v>
      </c>
      <c r="X155" t="s">
        <v>1883</v>
      </c>
      <c r="Y155" s="49" t="s">
        <v>11</v>
      </c>
      <c r="Z155" t="s">
        <v>2108</v>
      </c>
      <c r="AA155" s="47" t="s">
        <v>110</v>
      </c>
      <c r="AB155" t="s">
        <v>1884</v>
      </c>
      <c r="AC155" s="49" t="s">
        <v>11</v>
      </c>
      <c r="AD155" t="s">
        <v>2112</v>
      </c>
      <c r="AE155" s="47" t="s">
        <v>110</v>
      </c>
      <c r="AF155" t="s">
        <v>1885</v>
      </c>
      <c r="AG155" s="47"/>
      <c r="AH155" t="s">
        <v>2242</v>
      </c>
      <c r="AI155" s="45" t="s">
        <v>109</v>
      </c>
      <c r="AJ155" t="s">
        <v>1886</v>
      </c>
      <c r="AK155" s="48"/>
      <c r="AL155" t="s">
        <v>2447</v>
      </c>
      <c r="AM155" s="45" t="s">
        <v>109</v>
      </c>
      <c r="AN155" t="s">
        <v>1887</v>
      </c>
      <c r="AO155" s="49" t="s">
        <v>11</v>
      </c>
      <c r="AP155">
        <v>7190.69</v>
      </c>
      <c r="AQ155" s="47" t="s">
        <v>110</v>
      </c>
      <c r="AR155" t="s">
        <v>1888</v>
      </c>
      <c r="AS155" s="49" t="s">
        <v>11</v>
      </c>
      <c r="AT155" t="s">
        <v>3839</v>
      </c>
      <c r="AU155" s="47" t="s">
        <v>110</v>
      </c>
      <c r="AV155" t="s">
        <v>1889</v>
      </c>
      <c r="AW155" s="48" t="s">
        <v>91</v>
      </c>
      <c r="AX155" t="s">
        <v>1890</v>
      </c>
      <c r="AY155" s="47" t="s">
        <v>11</v>
      </c>
      <c r="AZ155" t="s">
        <v>4098</v>
      </c>
      <c r="BA155" s="47" t="s">
        <v>110</v>
      </c>
      <c r="BB155" t="s">
        <v>1891</v>
      </c>
      <c r="BC155" s="49" t="s">
        <v>11</v>
      </c>
      <c r="BD155" t="s">
        <v>5318</v>
      </c>
      <c r="BE155" s="47" t="s">
        <v>110</v>
      </c>
      <c r="BF155" t="s">
        <v>1892</v>
      </c>
      <c r="BG155">
        <v>7740.78</v>
      </c>
      <c r="BH155" s="48" t="s">
        <v>95</v>
      </c>
      <c r="BI155" t="s">
        <v>1894</v>
      </c>
      <c r="BJ155" s="48" t="s">
        <v>91</v>
      </c>
      <c r="BK155" t="s">
        <v>1893</v>
      </c>
      <c r="BL155">
        <v>7190.69</v>
      </c>
      <c r="BM155" s="47" t="s">
        <v>0</v>
      </c>
      <c r="BN155" t="s">
        <v>1895</v>
      </c>
      <c r="BO155">
        <v>6866.61</v>
      </c>
      <c r="BP155" s="48" t="s">
        <v>12</v>
      </c>
      <c r="BQ155" s="48" t="s">
        <v>95</v>
      </c>
    </row>
    <row r="156" spans="1:69" ht="13.2" x14ac:dyDescent="0.25">
      <c r="A156" s="44" t="s">
        <v>10</v>
      </c>
      <c r="B156" t="s">
        <v>5773</v>
      </c>
      <c r="C156" s="45" t="s">
        <v>109</v>
      </c>
      <c r="D156" t="s">
        <v>493</v>
      </c>
      <c r="E156" s="49" t="s">
        <v>11</v>
      </c>
      <c r="F156" t="s">
        <v>149</v>
      </c>
      <c r="G156" s="47" t="s">
        <v>110</v>
      </c>
      <c r="H156" t="s">
        <v>494</v>
      </c>
      <c r="I156" s="49" t="s">
        <v>11</v>
      </c>
      <c r="J156" t="s">
        <v>641</v>
      </c>
      <c r="K156" s="47" t="s">
        <v>110</v>
      </c>
      <c r="L156" t="s">
        <v>1880</v>
      </c>
      <c r="M156" s="48"/>
      <c r="N156" t="s">
        <v>2032</v>
      </c>
      <c r="O156" s="45" t="s">
        <v>109</v>
      </c>
      <c r="P156" t="s">
        <v>1881</v>
      </c>
      <c r="Q156" s="49" t="s">
        <v>11</v>
      </c>
      <c r="R156" t="s">
        <v>2091</v>
      </c>
      <c r="S156" s="47" t="s">
        <v>110</v>
      </c>
      <c r="T156" t="s">
        <v>1882</v>
      </c>
      <c r="U156" s="47"/>
      <c r="V156">
        <v>2005</v>
      </c>
      <c r="W156" s="45" t="s">
        <v>109</v>
      </c>
      <c r="X156" t="s">
        <v>1883</v>
      </c>
      <c r="Y156" s="49" t="s">
        <v>11</v>
      </c>
      <c r="Z156" t="s">
        <v>2106</v>
      </c>
      <c r="AA156" s="47" t="s">
        <v>110</v>
      </c>
      <c r="AB156" t="s">
        <v>1884</v>
      </c>
      <c r="AC156" s="49" t="s">
        <v>11</v>
      </c>
      <c r="AD156" t="s">
        <v>2109</v>
      </c>
      <c r="AE156" s="47" t="s">
        <v>110</v>
      </c>
      <c r="AF156" t="s">
        <v>1885</v>
      </c>
      <c r="AG156" s="47"/>
      <c r="AH156" t="s">
        <v>2197</v>
      </c>
      <c r="AI156" s="45" t="s">
        <v>109</v>
      </c>
      <c r="AJ156" t="s">
        <v>1886</v>
      </c>
      <c r="AK156" s="48"/>
      <c r="AL156" t="s">
        <v>2448</v>
      </c>
      <c r="AM156" s="45" t="s">
        <v>109</v>
      </c>
      <c r="AN156" t="s">
        <v>1887</v>
      </c>
      <c r="AO156" s="49" t="s">
        <v>11</v>
      </c>
      <c r="AP156">
        <v>7653.92</v>
      </c>
      <c r="AQ156" s="47" t="s">
        <v>110</v>
      </c>
      <c r="AR156" t="s">
        <v>1888</v>
      </c>
      <c r="AS156" s="49" t="s">
        <v>11</v>
      </c>
      <c r="AT156" t="s">
        <v>3840</v>
      </c>
      <c r="AU156" s="47" t="s">
        <v>110</v>
      </c>
      <c r="AV156" t="s">
        <v>1889</v>
      </c>
      <c r="AW156" s="48" t="s">
        <v>91</v>
      </c>
      <c r="AX156" t="s">
        <v>1890</v>
      </c>
      <c r="AY156" s="47" t="s">
        <v>11</v>
      </c>
      <c r="AZ156" t="s">
        <v>4099</v>
      </c>
      <c r="BA156" s="47" t="s">
        <v>110</v>
      </c>
      <c r="BB156" t="s">
        <v>1891</v>
      </c>
      <c r="BC156" s="49" t="s">
        <v>11</v>
      </c>
      <c r="BD156" t="s">
        <v>5319</v>
      </c>
      <c r="BE156" s="47" t="s">
        <v>110</v>
      </c>
      <c r="BF156" t="s">
        <v>1892</v>
      </c>
      <c r="BG156">
        <v>17631.39</v>
      </c>
      <c r="BH156" s="48" t="s">
        <v>95</v>
      </c>
      <c r="BI156" t="s">
        <v>1894</v>
      </c>
      <c r="BJ156" s="48" t="s">
        <v>91</v>
      </c>
      <c r="BK156" t="s">
        <v>1893</v>
      </c>
      <c r="BL156">
        <v>7653.92</v>
      </c>
      <c r="BM156" s="47" t="s">
        <v>0</v>
      </c>
      <c r="BN156" t="s">
        <v>1895</v>
      </c>
      <c r="BO156">
        <v>4742.63</v>
      </c>
      <c r="BP156" s="48" t="s">
        <v>12</v>
      </c>
      <c r="BQ156" s="48" t="s">
        <v>95</v>
      </c>
    </row>
    <row r="157" spans="1:69" ht="13.2" x14ac:dyDescent="0.25">
      <c r="A157" s="44" t="s">
        <v>10</v>
      </c>
      <c r="B157" t="s">
        <v>5774</v>
      </c>
      <c r="C157" s="45" t="s">
        <v>109</v>
      </c>
      <c r="D157" t="s">
        <v>493</v>
      </c>
      <c r="E157" s="49" t="s">
        <v>11</v>
      </c>
      <c r="F157" t="s">
        <v>177</v>
      </c>
      <c r="G157" s="47" t="s">
        <v>110</v>
      </c>
      <c r="H157" t="s">
        <v>494</v>
      </c>
      <c r="I157" s="49" t="s">
        <v>11</v>
      </c>
      <c r="J157" t="s">
        <v>642</v>
      </c>
      <c r="K157" s="47" t="s">
        <v>110</v>
      </c>
      <c r="L157" t="s">
        <v>1880</v>
      </c>
      <c r="M157" s="48"/>
      <c r="N157" t="s">
        <v>2033</v>
      </c>
      <c r="O157" s="45" t="s">
        <v>109</v>
      </c>
      <c r="P157" t="s">
        <v>1881</v>
      </c>
      <c r="Q157" s="49" t="s">
        <v>11</v>
      </c>
      <c r="R157" t="s">
        <v>2089</v>
      </c>
      <c r="S157" s="47" t="s">
        <v>110</v>
      </c>
      <c r="T157" t="s">
        <v>1882</v>
      </c>
      <c r="U157" s="47"/>
      <c r="V157">
        <v>2012</v>
      </c>
      <c r="W157" s="45" t="s">
        <v>109</v>
      </c>
      <c r="X157" t="s">
        <v>1883</v>
      </c>
      <c r="Y157" s="49" t="s">
        <v>11</v>
      </c>
      <c r="Z157" t="s">
        <v>2106</v>
      </c>
      <c r="AA157" s="47" t="s">
        <v>110</v>
      </c>
      <c r="AB157" t="s">
        <v>1884</v>
      </c>
      <c r="AC157" s="49" t="s">
        <v>11</v>
      </c>
      <c r="AD157" t="s">
        <v>2119</v>
      </c>
      <c r="AE157" s="47" t="s">
        <v>110</v>
      </c>
      <c r="AF157" t="s">
        <v>1885</v>
      </c>
      <c r="AG157" s="47"/>
      <c r="AH157" t="s">
        <v>2136</v>
      </c>
      <c r="AI157" s="45" t="s">
        <v>109</v>
      </c>
      <c r="AJ157" t="s">
        <v>1886</v>
      </c>
      <c r="AK157" s="48"/>
      <c r="AL157" t="s">
        <v>2449</v>
      </c>
      <c r="AM157" s="45" t="s">
        <v>109</v>
      </c>
      <c r="AN157" t="s">
        <v>1887</v>
      </c>
      <c r="AO157" s="49" t="s">
        <v>11</v>
      </c>
      <c r="AP157">
        <v>7338.9</v>
      </c>
      <c r="AQ157" s="47" t="s">
        <v>110</v>
      </c>
      <c r="AR157" t="s">
        <v>1888</v>
      </c>
      <c r="AS157" s="49" t="s">
        <v>11</v>
      </c>
      <c r="AT157" t="s">
        <v>3841</v>
      </c>
      <c r="AU157" s="47" t="s">
        <v>110</v>
      </c>
      <c r="AV157" t="s">
        <v>1889</v>
      </c>
      <c r="AW157" s="48" t="s">
        <v>91</v>
      </c>
      <c r="AX157" t="s">
        <v>1890</v>
      </c>
      <c r="AY157" s="47" t="s">
        <v>11</v>
      </c>
      <c r="AZ157" t="s">
        <v>4100</v>
      </c>
      <c r="BA157" s="47" t="s">
        <v>110</v>
      </c>
      <c r="BB157" t="s">
        <v>1891</v>
      </c>
      <c r="BC157" s="49" t="s">
        <v>11</v>
      </c>
      <c r="BD157" t="s">
        <v>5318</v>
      </c>
      <c r="BE157" s="47" t="s">
        <v>110</v>
      </c>
      <c r="BF157" t="s">
        <v>1892</v>
      </c>
      <c r="BG157">
        <v>10446.450000000001</v>
      </c>
      <c r="BH157" s="48" t="s">
        <v>95</v>
      </c>
      <c r="BI157" t="s">
        <v>1894</v>
      </c>
      <c r="BJ157" s="48" t="s">
        <v>91</v>
      </c>
      <c r="BK157" t="s">
        <v>1893</v>
      </c>
      <c r="BL157">
        <v>7338.9</v>
      </c>
      <c r="BM157" s="47" t="s">
        <v>0</v>
      </c>
      <c r="BN157" t="s">
        <v>1895</v>
      </c>
      <c r="BO157">
        <v>4114.8999999999996</v>
      </c>
      <c r="BP157" s="48" t="s">
        <v>12</v>
      </c>
      <c r="BQ157" s="48" t="s">
        <v>95</v>
      </c>
    </row>
    <row r="158" spans="1:69" ht="13.2" x14ac:dyDescent="0.25">
      <c r="A158" s="44" t="s">
        <v>10</v>
      </c>
      <c r="B158" t="s">
        <v>5775</v>
      </c>
      <c r="C158" s="45" t="s">
        <v>109</v>
      </c>
      <c r="D158" t="s">
        <v>493</v>
      </c>
      <c r="E158" s="49" t="s">
        <v>11</v>
      </c>
      <c r="F158" t="s">
        <v>242</v>
      </c>
      <c r="G158" s="47" t="s">
        <v>110</v>
      </c>
      <c r="H158" t="s">
        <v>494</v>
      </c>
      <c r="I158" s="49" t="s">
        <v>11</v>
      </c>
      <c r="J158" t="s">
        <v>643</v>
      </c>
      <c r="K158" s="47" t="s">
        <v>110</v>
      </c>
      <c r="L158" t="s">
        <v>1880</v>
      </c>
      <c r="M158" s="48"/>
      <c r="N158" t="s">
        <v>2011</v>
      </c>
      <c r="O158" s="45" t="s">
        <v>109</v>
      </c>
      <c r="P158" t="s">
        <v>1881</v>
      </c>
      <c r="Q158" s="49" t="s">
        <v>11</v>
      </c>
      <c r="R158" t="s">
        <v>2094</v>
      </c>
      <c r="S158" s="47" t="s">
        <v>110</v>
      </c>
      <c r="T158" t="s">
        <v>1882</v>
      </c>
      <c r="U158" s="47"/>
      <c r="V158">
        <v>1999</v>
      </c>
      <c r="W158" s="45" t="s">
        <v>109</v>
      </c>
      <c r="X158" t="s">
        <v>1883</v>
      </c>
      <c r="Y158" s="49" t="s">
        <v>11</v>
      </c>
      <c r="Z158" t="s">
        <v>2108</v>
      </c>
      <c r="AA158" s="47" t="s">
        <v>110</v>
      </c>
      <c r="AB158" t="s">
        <v>1884</v>
      </c>
      <c r="AC158" s="49" t="s">
        <v>11</v>
      </c>
      <c r="AD158" t="s">
        <v>2115</v>
      </c>
      <c r="AE158" s="47" t="s">
        <v>110</v>
      </c>
      <c r="AF158" t="s">
        <v>1885</v>
      </c>
      <c r="AG158" s="47"/>
      <c r="AH158" t="s">
        <v>2243</v>
      </c>
      <c r="AI158" s="45" t="s">
        <v>109</v>
      </c>
      <c r="AJ158" t="s">
        <v>1886</v>
      </c>
      <c r="AK158" s="48"/>
      <c r="AL158" t="s">
        <v>2450</v>
      </c>
      <c r="AM158" s="45" t="s">
        <v>109</v>
      </c>
      <c r="AN158" t="s">
        <v>1887</v>
      </c>
      <c r="AO158" s="49" t="s">
        <v>11</v>
      </c>
      <c r="AP158">
        <v>8244.7199999999993</v>
      </c>
      <c r="AQ158" s="47" t="s">
        <v>110</v>
      </c>
      <c r="AR158" t="s">
        <v>1888</v>
      </c>
      <c r="AS158" s="49" t="s">
        <v>11</v>
      </c>
      <c r="AT158" t="s">
        <v>3842</v>
      </c>
      <c r="AU158" s="47" t="s">
        <v>110</v>
      </c>
      <c r="AV158" t="s">
        <v>1889</v>
      </c>
      <c r="AW158" s="48" t="s">
        <v>91</v>
      </c>
      <c r="AX158" t="s">
        <v>1890</v>
      </c>
      <c r="AY158" s="47" t="s">
        <v>11</v>
      </c>
      <c r="AZ158" t="s">
        <v>4101</v>
      </c>
      <c r="BA158" s="47" t="s">
        <v>110</v>
      </c>
      <c r="BB158" t="s">
        <v>1891</v>
      </c>
      <c r="BC158" s="49" t="s">
        <v>11</v>
      </c>
      <c r="BD158" t="s">
        <v>5323</v>
      </c>
      <c r="BE158" s="47" t="s">
        <v>110</v>
      </c>
      <c r="BF158" t="s">
        <v>1892</v>
      </c>
      <c r="BG158">
        <v>16862.22</v>
      </c>
      <c r="BH158" s="48" t="s">
        <v>95</v>
      </c>
      <c r="BI158" t="s">
        <v>1894</v>
      </c>
      <c r="BJ158" s="48" t="s">
        <v>91</v>
      </c>
      <c r="BK158" t="s">
        <v>1893</v>
      </c>
      <c r="BL158">
        <v>8244.7199999999993</v>
      </c>
      <c r="BM158" s="47" t="s">
        <v>0</v>
      </c>
      <c r="BN158" t="s">
        <v>1895</v>
      </c>
      <c r="BO158">
        <v>4240.53</v>
      </c>
      <c r="BP158" s="48" t="s">
        <v>12</v>
      </c>
      <c r="BQ158" s="48" t="s">
        <v>95</v>
      </c>
    </row>
    <row r="159" spans="1:69" ht="13.2" x14ac:dyDescent="0.25">
      <c r="A159" s="44" t="s">
        <v>10</v>
      </c>
      <c r="B159" t="s">
        <v>5776</v>
      </c>
      <c r="C159" s="45" t="s">
        <v>109</v>
      </c>
      <c r="D159" t="s">
        <v>493</v>
      </c>
      <c r="E159" s="49" t="s">
        <v>11</v>
      </c>
      <c r="F159" t="s">
        <v>243</v>
      </c>
      <c r="G159" s="47" t="s">
        <v>110</v>
      </c>
      <c r="H159" t="s">
        <v>494</v>
      </c>
      <c r="I159" s="49" t="s">
        <v>11</v>
      </c>
      <c r="J159" t="s">
        <v>644</v>
      </c>
      <c r="K159" s="47" t="s">
        <v>110</v>
      </c>
      <c r="L159" t="s">
        <v>1880</v>
      </c>
      <c r="M159" s="48"/>
      <c r="N159" t="s">
        <v>2034</v>
      </c>
      <c r="O159" s="45" t="s">
        <v>109</v>
      </c>
      <c r="P159" t="s">
        <v>1881</v>
      </c>
      <c r="Q159" s="49" t="s">
        <v>11</v>
      </c>
      <c r="R159" t="s">
        <v>2088</v>
      </c>
      <c r="S159" s="47" t="s">
        <v>110</v>
      </c>
      <c r="T159" t="s">
        <v>1882</v>
      </c>
      <c r="U159" s="47"/>
      <c r="V159">
        <v>1986</v>
      </c>
      <c r="W159" s="45" t="s">
        <v>109</v>
      </c>
      <c r="X159" t="s">
        <v>1883</v>
      </c>
      <c r="Y159" s="49" t="s">
        <v>11</v>
      </c>
      <c r="Z159" t="s">
        <v>2108</v>
      </c>
      <c r="AA159" s="47" t="s">
        <v>110</v>
      </c>
      <c r="AB159" t="s">
        <v>1884</v>
      </c>
      <c r="AC159" s="49" t="s">
        <v>11</v>
      </c>
      <c r="AD159" t="s">
        <v>2113</v>
      </c>
      <c r="AE159" s="47" t="s">
        <v>110</v>
      </c>
      <c r="AF159" t="s">
        <v>1885</v>
      </c>
      <c r="AG159" s="47"/>
      <c r="AH159" t="s">
        <v>2244</v>
      </c>
      <c r="AI159" s="45" t="s">
        <v>109</v>
      </c>
      <c r="AJ159" t="s">
        <v>1886</v>
      </c>
      <c r="AK159" s="48"/>
      <c r="AL159" t="s">
        <v>2451</v>
      </c>
      <c r="AM159" s="45" t="s">
        <v>109</v>
      </c>
      <c r="AN159" t="s">
        <v>1887</v>
      </c>
      <c r="AO159" s="49" t="s">
        <v>11</v>
      </c>
      <c r="AP159">
        <v>5682.11</v>
      </c>
      <c r="AQ159" s="47" t="s">
        <v>110</v>
      </c>
      <c r="AR159" t="s">
        <v>1888</v>
      </c>
      <c r="AS159" s="49" t="s">
        <v>11</v>
      </c>
      <c r="AT159" t="s">
        <v>3843</v>
      </c>
      <c r="AU159" s="47" t="s">
        <v>110</v>
      </c>
      <c r="AV159" t="s">
        <v>1889</v>
      </c>
      <c r="AW159" s="48" t="s">
        <v>91</v>
      </c>
      <c r="AX159" t="s">
        <v>1890</v>
      </c>
      <c r="AY159" s="47" t="s">
        <v>11</v>
      </c>
      <c r="AZ159" t="s">
        <v>4102</v>
      </c>
      <c r="BA159" s="47" t="s">
        <v>110</v>
      </c>
      <c r="BB159" t="s">
        <v>1891</v>
      </c>
      <c r="BC159" s="49" t="s">
        <v>11</v>
      </c>
      <c r="BD159" t="s">
        <v>5324</v>
      </c>
      <c r="BE159" s="47" t="s">
        <v>110</v>
      </c>
      <c r="BF159" t="s">
        <v>1892</v>
      </c>
      <c r="BG159">
        <v>14765.99</v>
      </c>
      <c r="BH159" s="48" t="s">
        <v>95</v>
      </c>
      <c r="BI159" t="s">
        <v>1894</v>
      </c>
      <c r="BJ159" s="48" t="s">
        <v>91</v>
      </c>
      <c r="BK159" t="s">
        <v>1893</v>
      </c>
      <c r="BL159">
        <v>5682.11</v>
      </c>
      <c r="BM159" s="47" t="s">
        <v>0</v>
      </c>
      <c r="BN159" t="s">
        <v>1895</v>
      </c>
      <c r="BO159">
        <v>5647.07</v>
      </c>
      <c r="BP159" s="48" t="s">
        <v>12</v>
      </c>
      <c r="BQ159" s="48" t="s">
        <v>95</v>
      </c>
    </row>
    <row r="160" spans="1:69" ht="13.2" x14ac:dyDescent="0.25">
      <c r="A160" s="44" t="s">
        <v>10</v>
      </c>
      <c r="B160" t="s">
        <v>5777</v>
      </c>
      <c r="C160" s="45" t="s">
        <v>109</v>
      </c>
      <c r="D160" t="s">
        <v>493</v>
      </c>
      <c r="E160" s="49" t="s">
        <v>11</v>
      </c>
      <c r="F160" t="s">
        <v>127</v>
      </c>
      <c r="G160" s="47" t="s">
        <v>110</v>
      </c>
      <c r="H160" t="s">
        <v>494</v>
      </c>
      <c r="I160" s="49" t="s">
        <v>11</v>
      </c>
      <c r="J160" t="s">
        <v>645</v>
      </c>
      <c r="K160" s="47" t="s">
        <v>110</v>
      </c>
      <c r="L160" t="s">
        <v>1880</v>
      </c>
      <c r="M160" s="48"/>
      <c r="N160" t="s">
        <v>2035</v>
      </c>
      <c r="O160" s="45" t="s">
        <v>109</v>
      </c>
      <c r="P160" t="s">
        <v>1881</v>
      </c>
      <c r="Q160" s="49" t="s">
        <v>11</v>
      </c>
      <c r="R160" t="s">
        <v>2083</v>
      </c>
      <c r="S160" s="47" t="s">
        <v>110</v>
      </c>
      <c r="T160" t="s">
        <v>1882</v>
      </c>
      <c r="U160" s="47"/>
      <c r="V160">
        <v>2004</v>
      </c>
      <c r="W160" s="45" t="s">
        <v>109</v>
      </c>
      <c r="X160" t="s">
        <v>1883</v>
      </c>
      <c r="Y160" s="49" t="s">
        <v>11</v>
      </c>
      <c r="Z160" t="s">
        <v>2107</v>
      </c>
      <c r="AA160" s="47" t="s">
        <v>110</v>
      </c>
      <c r="AB160" t="s">
        <v>1884</v>
      </c>
      <c r="AC160" s="49" t="s">
        <v>11</v>
      </c>
      <c r="AD160" t="s">
        <v>2114</v>
      </c>
      <c r="AE160" s="47" t="s">
        <v>110</v>
      </c>
      <c r="AF160" t="s">
        <v>1885</v>
      </c>
      <c r="AG160" s="47"/>
      <c r="AH160" t="s">
        <v>2245</v>
      </c>
      <c r="AI160" s="45" t="s">
        <v>109</v>
      </c>
      <c r="AJ160" t="s">
        <v>1886</v>
      </c>
      <c r="AK160" s="48"/>
      <c r="AL160" t="s">
        <v>2452</v>
      </c>
      <c r="AM160" s="45" t="s">
        <v>109</v>
      </c>
      <c r="AN160" t="s">
        <v>1887</v>
      </c>
      <c r="AO160" s="49" t="s">
        <v>11</v>
      </c>
      <c r="AP160">
        <v>6021.18</v>
      </c>
      <c r="AQ160" s="47" t="s">
        <v>110</v>
      </c>
      <c r="AR160" t="s">
        <v>1888</v>
      </c>
      <c r="AS160" s="49" t="s">
        <v>11</v>
      </c>
      <c r="AT160" t="s">
        <v>3844</v>
      </c>
      <c r="AU160" s="47" t="s">
        <v>110</v>
      </c>
      <c r="AV160" t="s">
        <v>1889</v>
      </c>
      <c r="AW160" s="48" t="s">
        <v>91</v>
      </c>
      <c r="AX160" t="s">
        <v>1890</v>
      </c>
      <c r="AY160" s="47" t="s">
        <v>11</v>
      </c>
      <c r="AZ160" t="s">
        <v>4103</v>
      </c>
      <c r="BA160" s="47" t="s">
        <v>110</v>
      </c>
      <c r="BB160" t="s">
        <v>1891</v>
      </c>
      <c r="BC160" s="49" t="s">
        <v>11</v>
      </c>
      <c r="BD160" t="s">
        <v>5316</v>
      </c>
      <c r="BE160" s="47" t="s">
        <v>110</v>
      </c>
      <c r="BF160" t="s">
        <v>1892</v>
      </c>
      <c r="BG160">
        <v>8720.06</v>
      </c>
      <c r="BH160" s="48" t="s">
        <v>95</v>
      </c>
      <c r="BI160" t="s">
        <v>1894</v>
      </c>
      <c r="BJ160" s="48" t="s">
        <v>91</v>
      </c>
      <c r="BK160" t="s">
        <v>1893</v>
      </c>
      <c r="BL160">
        <v>6021.18</v>
      </c>
      <c r="BM160" s="47" t="s">
        <v>0</v>
      </c>
      <c r="BN160" t="s">
        <v>1895</v>
      </c>
      <c r="BO160">
        <v>4096.07</v>
      </c>
      <c r="BP160" s="48" t="s">
        <v>12</v>
      </c>
      <c r="BQ160" s="48" t="s">
        <v>95</v>
      </c>
    </row>
    <row r="161" spans="1:69" ht="13.2" x14ac:dyDescent="0.25">
      <c r="A161" s="44" t="s">
        <v>10</v>
      </c>
      <c r="B161" t="s">
        <v>5778</v>
      </c>
      <c r="C161" s="45" t="s">
        <v>109</v>
      </c>
      <c r="D161" t="s">
        <v>493</v>
      </c>
      <c r="E161" s="49" t="s">
        <v>11</v>
      </c>
      <c r="F161" t="s">
        <v>244</v>
      </c>
      <c r="G161" s="47" t="s">
        <v>110</v>
      </c>
      <c r="H161" t="s">
        <v>494</v>
      </c>
      <c r="I161" s="49" t="s">
        <v>11</v>
      </c>
      <c r="J161" t="s">
        <v>646</v>
      </c>
      <c r="K161" s="47" t="s">
        <v>110</v>
      </c>
      <c r="L161" t="s">
        <v>1880</v>
      </c>
      <c r="M161" s="48"/>
      <c r="N161" t="s">
        <v>2036</v>
      </c>
      <c r="O161" s="45" t="s">
        <v>109</v>
      </c>
      <c r="P161" t="s">
        <v>1881</v>
      </c>
      <c r="Q161" s="49" t="s">
        <v>11</v>
      </c>
      <c r="R161" t="s">
        <v>2001</v>
      </c>
      <c r="S161" s="47" t="s">
        <v>110</v>
      </c>
      <c r="T161" t="s">
        <v>1882</v>
      </c>
      <c r="U161" s="47"/>
      <c r="V161">
        <v>1971</v>
      </c>
      <c r="W161" s="45" t="s">
        <v>109</v>
      </c>
      <c r="X161" t="s">
        <v>1883</v>
      </c>
      <c r="Y161" s="49" t="s">
        <v>11</v>
      </c>
      <c r="Z161" t="s">
        <v>2108</v>
      </c>
      <c r="AA161" s="47" t="s">
        <v>110</v>
      </c>
      <c r="AB161" t="s">
        <v>1884</v>
      </c>
      <c r="AC161" s="49" t="s">
        <v>11</v>
      </c>
      <c r="AD161" t="s">
        <v>2122</v>
      </c>
      <c r="AE161" s="47" t="s">
        <v>110</v>
      </c>
      <c r="AF161" t="s">
        <v>1885</v>
      </c>
      <c r="AG161" s="47"/>
      <c r="AH161" t="s">
        <v>2246</v>
      </c>
      <c r="AI161" s="45" t="s">
        <v>109</v>
      </c>
      <c r="AJ161" t="s">
        <v>1886</v>
      </c>
      <c r="AK161" s="48"/>
      <c r="AL161" t="s">
        <v>2453</v>
      </c>
      <c r="AM161" s="45" t="s">
        <v>109</v>
      </c>
      <c r="AN161" t="s">
        <v>1887</v>
      </c>
      <c r="AO161" s="49" t="s">
        <v>11</v>
      </c>
      <c r="AP161">
        <v>9274.34</v>
      </c>
      <c r="AQ161" s="47" t="s">
        <v>110</v>
      </c>
      <c r="AR161" t="s">
        <v>1888</v>
      </c>
      <c r="AS161" s="49" t="s">
        <v>11</v>
      </c>
      <c r="AT161" t="s">
        <v>3845</v>
      </c>
      <c r="AU161" s="47" t="s">
        <v>110</v>
      </c>
      <c r="AV161" t="s">
        <v>1889</v>
      </c>
      <c r="AW161" s="48" t="s">
        <v>91</v>
      </c>
      <c r="AX161" t="s">
        <v>1890</v>
      </c>
      <c r="AY161" s="47" t="s">
        <v>11</v>
      </c>
      <c r="AZ161" t="s">
        <v>4104</v>
      </c>
      <c r="BA161" s="47" t="s">
        <v>110</v>
      </c>
      <c r="BB161" t="s">
        <v>1891</v>
      </c>
      <c r="BC161" s="49" t="s">
        <v>11</v>
      </c>
      <c r="BD161" t="s">
        <v>5317</v>
      </c>
      <c r="BE161" s="47" t="s">
        <v>110</v>
      </c>
      <c r="BF161" t="s">
        <v>1892</v>
      </c>
      <c r="BG161">
        <v>17097.21</v>
      </c>
      <c r="BH161" s="48" t="s">
        <v>95</v>
      </c>
      <c r="BI161" t="s">
        <v>1894</v>
      </c>
      <c r="BJ161" s="48" t="s">
        <v>91</v>
      </c>
      <c r="BK161" t="s">
        <v>1893</v>
      </c>
      <c r="BL161">
        <v>9274.34</v>
      </c>
      <c r="BM161" s="47" t="s">
        <v>0</v>
      </c>
      <c r="BN161" t="s">
        <v>1895</v>
      </c>
      <c r="BO161">
        <v>6762.18</v>
      </c>
      <c r="BP161" s="48" t="s">
        <v>12</v>
      </c>
      <c r="BQ161" s="48" t="s">
        <v>95</v>
      </c>
    </row>
    <row r="162" spans="1:69" ht="13.2" x14ac:dyDescent="0.25">
      <c r="A162" s="44" t="s">
        <v>10</v>
      </c>
      <c r="B162" t="s">
        <v>5779</v>
      </c>
      <c r="C162" s="45" t="s">
        <v>109</v>
      </c>
      <c r="D162" t="s">
        <v>493</v>
      </c>
      <c r="E162" s="49" t="s">
        <v>11</v>
      </c>
      <c r="F162" t="s">
        <v>245</v>
      </c>
      <c r="G162" s="47" t="s">
        <v>110</v>
      </c>
      <c r="H162" t="s">
        <v>494</v>
      </c>
      <c r="I162" s="49" t="s">
        <v>11</v>
      </c>
      <c r="J162" t="s">
        <v>647</v>
      </c>
      <c r="K162" s="47" t="s">
        <v>110</v>
      </c>
      <c r="L162" t="s">
        <v>1880</v>
      </c>
      <c r="M162" s="48"/>
      <c r="N162" t="s">
        <v>2037</v>
      </c>
      <c r="O162" s="45" t="s">
        <v>109</v>
      </c>
      <c r="P162" t="s">
        <v>1881</v>
      </c>
      <c r="Q162" s="49" t="s">
        <v>11</v>
      </c>
      <c r="R162" t="s">
        <v>2093</v>
      </c>
      <c r="S162" s="47" t="s">
        <v>110</v>
      </c>
      <c r="T162" t="s">
        <v>1882</v>
      </c>
      <c r="U162" s="47"/>
      <c r="V162">
        <v>2001</v>
      </c>
      <c r="W162" s="45" t="s">
        <v>109</v>
      </c>
      <c r="X162" t="s">
        <v>1883</v>
      </c>
      <c r="Y162" s="49" t="s">
        <v>11</v>
      </c>
      <c r="Z162" t="s">
        <v>2108</v>
      </c>
      <c r="AA162" s="47" t="s">
        <v>110</v>
      </c>
      <c r="AB162" t="s">
        <v>1884</v>
      </c>
      <c r="AC162" s="49" t="s">
        <v>11</v>
      </c>
      <c r="AD162" t="s">
        <v>2117</v>
      </c>
      <c r="AE162" s="47" t="s">
        <v>110</v>
      </c>
      <c r="AF162" t="s">
        <v>1885</v>
      </c>
      <c r="AG162" s="47"/>
      <c r="AH162" t="s">
        <v>2247</v>
      </c>
      <c r="AI162" s="45" t="s">
        <v>109</v>
      </c>
      <c r="AJ162" t="s">
        <v>1886</v>
      </c>
      <c r="AK162" s="48"/>
      <c r="AL162" t="s">
        <v>2454</v>
      </c>
      <c r="AM162" s="45" t="s">
        <v>109</v>
      </c>
      <c r="AN162" t="s">
        <v>1887</v>
      </c>
      <c r="AO162" s="49" t="s">
        <v>11</v>
      </c>
      <c r="AP162">
        <v>5706.11</v>
      </c>
      <c r="AQ162" s="47" t="s">
        <v>110</v>
      </c>
      <c r="AR162" t="s">
        <v>1888</v>
      </c>
      <c r="AS162" s="49" t="s">
        <v>11</v>
      </c>
      <c r="AT162" t="s">
        <v>3846</v>
      </c>
      <c r="AU162" s="47" t="s">
        <v>110</v>
      </c>
      <c r="AV162" t="s">
        <v>1889</v>
      </c>
      <c r="AW162" s="48" t="s">
        <v>91</v>
      </c>
      <c r="AX162" t="s">
        <v>1890</v>
      </c>
      <c r="AY162" s="47" t="s">
        <v>11</v>
      </c>
      <c r="AZ162" t="s">
        <v>4105</v>
      </c>
      <c r="BA162" s="47" t="s">
        <v>110</v>
      </c>
      <c r="BB162" t="s">
        <v>1891</v>
      </c>
      <c r="BC162" s="49" t="s">
        <v>11</v>
      </c>
      <c r="BD162" t="s">
        <v>5317</v>
      </c>
      <c r="BE162" s="47" t="s">
        <v>110</v>
      </c>
      <c r="BF162" t="s">
        <v>1892</v>
      </c>
      <c r="BG162">
        <v>12863.75</v>
      </c>
      <c r="BH162" s="48" t="s">
        <v>95</v>
      </c>
      <c r="BI162" t="s">
        <v>1894</v>
      </c>
      <c r="BJ162" s="48" t="s">
        <v>91</v>
      </c>
      <c r="BK162" t="s">
        <v>1893</v>
      </c>
      <c r="BL162">
        <v>5706.11</v>
      </c>
      <c r="BM162" s="47" t="s">
        <v>0</v>
      </c>
      <c r="BN162" t="s">
        <v>1895</v>
      </c>
      <c r="BO162">
        <v>4279.8999999999996</v>
      </c>
      <c r="BP162" s="48" t="s">
        <v>12</v>
      </c>
      <c r="BQ162" s="48" t="s">
        <v>95</v>
      </c>
    </row>
    <row r="163" spans="1:69" ht="13.2" x14ac:dyDescent="0.25">
      <c r="A163" s="44" t="s">
        <v>10</v>
      </c>
      <c r="B163" t="s">
        <v>5780</v>
      </c>
      <c r="C163" s="45" t="s">
        <v>109</v>
      </c>
      <c r="D163" t="s">
        <v>493</v>
      </c>
      <c r="E163" s="49" t="s">
        <v>11</v>
      </c>
      <c r="F163" t="s">
        <v>246</v>
      </c>
      <c r="G163" s="47" t="s">
        <v>110</v>
      </c>
      <c r="H163" t="s">
        <v>494</v>
      </c>
      <c r="I163" s="49" t="s">
        <v>11</v>
      </c>
      <c r="J163" t="s">
        <v>648</v>
      </c>
      <c r="K163" s="47" t="s">
        <v>110</v>
      </c>
      <c r="L163" t="s">
        <v>1880</v>
      </c>
      <c r="M163" s="48"/>
      <c r="N163" t="s">
        <v>2025</v>
      </c>
      <c r="O163" s="45" t="s">
        <v>109</v>
      </c>
      <c r="P163" t="s">
        <v>1881</v>
      </c>
      <c r="Q163" s="49" t="s">
        <v>11</v>
      </c>
      <c r="R163" t="s">
        <v>2095</v>
      </c>
      <c r="S163" s="47" t="s">
        <v>110</v>
      </c>
      <c r="T163" t="s">
        <v>1882</v>
      </c>
      <c r="U163" s="47"/>
      <c r="V163">
        <v>1993</v>
      </c>
      <c r="W163" s="45" t="s">
        <v>109</v>
      </c>
      <c r="X163" t="s">
        <v>1883</v>
      </c>
      <c r="Y163" s="49" t="s">
        <v>11</v>
      </c>
      <c r="Z163" t="s">
        <v>2106</v>
      </c>
      <c r="AA163" s="47" t="s">
        <v>110</v>
      </c>
      <c r="AB163" t="s">
        <v>1884</v>
      </c>
      <c r="AC163" s="49" t="s">
        <v>11</v>
      </c>
      <c r="AD163" t="s">
        <v>2112</v>
      </c>
      <c r="AE163" s="47" t="s">
        <v>110</v>
      </c>
      <c r="AF163" t="s">
        <v>1885</v>
      </c>
      <c r="AG163" s="47"/>
      <c r="AH163" t="s">
        <v>2248</v>
      </c>
      <c r="AI163" s="45" t="s">
        <v>109</v>
      </c>
      <c r="AJ163" t="s">
        <v>1886</v>
      </c>
      <c r="AK163" s="48"/>
      <c r="AL163" t="s">
        <v>2455</v>
      </c>
      <c r="AM163" s="45" t="s">
        <v>109</v>
      </c>
      <c r="AN163" t="s">
        <v>1887</v>
      </c>
      <c r="AO163" s="49" t="s">
        <v>11</v>
      </c>
      <c r="AP163">
        <v>5103.32</v>
      </c>
      <c r="AQ163" s="47" t="s">
        <v>110</v>
      </c>
      <c r="AR163" t="s">
        <v>1888</v>
      </c>
      <c r="AS163" s="49" t="s">
        <v>11</v>
      </c>
      <c r="AT163" t="s">
        <v>3847</v>
      </c>
      <c r="AU163" s="47" t="s">
        <v>110</v>
      </c>
      <c r="AV163" t="s">
        <v>1889</v>
      </c>
      <c r="AW163" s="48" t="s">
        <v>91</v>
      </c>
      <c r="AX163" t="s">
        <v>1890</v>
      </c>
      <c r="AY163" s="47" t="s">
        <v>11</v>
      </c>
      <c r="AZ163" t="s">
        <v>4106</v>
      </c>
      <c r="BA163" s="47" t="s">
        <v>110</v>
      </c>
      <c r="BB163" t="s">
        <v>1891</v>
      </c>
      <c r="BC163" s="49" t="s">
        <v>11</v>
      </c>
      <c r="BD163" t="s">
        <v>5317</v>
      </c>
      <c r="BE163" s="47" t="s">
        <v>110</v>
      </c>
      <c r="BF163" t="s">
        <v>1892</v>
      </c>
      <c r="BG163">
        <v>16006.36</v>
      </c>
      <c r="BH163" s="48" t="s">
        <v>95</v>
      </c>
      <c r="BI163" t="s">
        <v>1894</v>
      </c>
      <c r="BJ163" s="48" t="s">
        <v>91</v>
      </c>
      <c r="BK163" t="s">
        <v>1893</v>
      </c>
      <c r="BL163">
        <v>5103.32</v>
      </c>
      <c r="BM163" s="47" t="s">
        <v>0</v>
      </c>
      <c r="BN163" t="s">
        <v>1895</v>
      </c>
      <c r="BO163">
        <v>6929.47</v>
      </c>
      <c r="BP163" s="48" t="s">
        <v>12</v>
      </c>
      <c r="BQ163" s="48" t="s">
        <v>95</v>
      </c>
    </row>
    <row r="164" spans="1:69" ht="13.2" x14ac:dyDescent="0.25">
      <c r="A164" s="44" t="s">
        <v>10</v>
      </c>
      <c r="B164" t="s">
        <v>5781</v>
      </c>
      <c r="C164" s="45" t="s">
        <v>109</v>
      </c>
      <c r="D164" t="s">
        <v>493</v>
      </c>
      <c r="E164" s="49" t="s">
        <v>11</v>
      </c>
      <c r="F164" t="s">
        <v>173</v>
      </c>
      <c r="G164" s="47" t="s">
        <v>110</v>
      </c>
      <c r="H164" t="s">
        <v>494</v>
      </c>
      <c r="I164" s="49" t="s">
        <v>11</v>
      </c>
      <c r="J164" t="s">
        <v>649</v>
      </c>
      <c r="K164" s="47" t="s">
        <v>110</v>
      </c>
      <c r="L164" t="s">
        <v>1880</v>
      </c>
      <c r="M164" s="48"/>
      <c r="N164" t="s">
        <v>2038</v>
      </c>
      <c r="O164" s="45" t="s">
        <v>109</v>
      </c>
      <c r="P164" t="s">
        <v>1881</v>
      </c>
      <c r="Q164" s="49" t="s">
        <v>11</v>
      </c>
      <c r="R164" t="s">
        <v>2090</v>
      </c>
      <c r="S164" s="47" t="s">
        <v>110</v>
      </c>
      <c r="T164" t="s">
        <v>1882</v>
      </c>
      <c r="U164" s="47"/>
      <c r="V164">
        <v>2004</v>
      </c>
      <c r="W164" s="45" t="s">
        <v>109</v>
      </c>
      <c r="X164" t="s">
        <v>1883</v>
      </c>
      <c r="Y164" s="49" t="s">
        <v>11</v>
      </c>
      <c r="Z164" t="s">
        <v>2106</v>
      </c>
      <c r="AA164" s="47" t="s">
        <v>110</v>
      </c>
      <c r="AB164" t="s">
        <v>1884</v>
      </c>
      <c r="AC164" s="49" t="s">
        <v>11</v>
      </c>
      <c r="AD164" t="s">
        <v>2122</v>
      </c>
      <c r="AE164" s="47" t="s">
        <v>110</v>
      </c>
      <c r="AF164" t="s">
        <v>1885</v>
      </c>
      <c r="AG164" s="47"/>
      <c r="AH164" t="s">
        <v>2249</v>
      </c>
      <c r="AI164" s="45" t="s">
        <v>109</v>
      </c>
      <c r="AJ164" t="s">
        <v>1886</v>
      </c>
      <c r="AK164" s="48"/>
      <c r="AL164" t="s">
        <v>2456</v>
      </c>
      <c r="AM164" s="45" t="s">
        <v>109</v>
      </c>
      <c r="AN164" t="s">
        <v>1887</v>
      </c>
      <c r="AO164" s="49" t="s">
        <v>11</v>
      </c>
      <c r="AP164">
        <v>9378.73</v>
      </c>
      <c r="AQ164" s="47" t="s">
        <v>110</v>
      </c>
      <c r="AR164" t="s">
        <v>1888</v>
      </c>
      <c r="AS164" s="49" t="s">
        <v>11</v>
      </c>
      <c r="AT164" t="s">
        <v>3848</v>
      </c>
      <c r="AU164" s="47" t="s">
        <v>110</v>
      </c>
      <c r="AV164" t="s">
        <v>1889</v>
      </c>
      <c r="AW164" s="48" t="s">
        <v>91</v>
      </c>
      <c r="AX164" t="s">
        <v>1890</v>
      </c>
      <c r="AY164" s="47" t="s">
        <v>11</v>
      </c>
      <c r="AZ164" t="s">
        <v>4107</v>
      </c>
      <c r="BA164" s="47" t="s">
        <v>110</v>
      </c>
      <c r="BB164" t="s">
        <v>1891</v>
      </c>
      <c r="BC164" s="49" t="s">
        <v>11</v>
      </c>
      <c r="BD164" t="s">
        <v>5321</v>
      </c>
      <c r="BE164" s="47" t="s">
        <v>110</v>
      </c>
      <c r="BF164" t="s">
        <v>1892</v>
      </c>
      <c r="BG164">
        <v>11446.95</v>
      </c>
      <c r="BH164" s="48" t="s">
        <v>95</v>
      </c>
      <c r="BI164" t="s">
        <v>1894</v>
      </c>
      <c r="BJ164" s="48" t="s">
        <v>91</v>
      </c>
      <c r="BK164" t="s">
        <v>1893</v>
      </c>
      <c r="BL164">
        <v>9378.73</v>
      </c>
      <c r="BM164" s="47" t="s">
        <v>0</v>
      </c>
      <c r="BN164" t="s">
        <v>1895</v>
      </c>
      <c r="BO164">
        <v>3854.85</v>
      </c>
      <c r="BP164" s="48" t="s">
        <v>12</v>
      </c>
      <c r="BQ164" s="48" t="s">
        <v>95</v>
      </c>
    </row>
    <row r="165" spans="1:69" ht="13.2" x14ac:dyDescent="0.25">
      <c r="A165" s="44" t="s">
        <v>10</v>
      </c>
      <c r="B165" t="s">
        <v>5782</v>
      </c>
      <c r="C165" s="45" t="s">
        <v>109</v>
      </c>
      <c r="D165" t="s">
        <v>493</v>
      </c>
      <c r="E165" s="49" t="s">
        <v>11</v>
      </c>
      <c r="F165" t="s">
        <v>247</v>
      </c>
      <c r="G165" s="47" t="s">
        <v>110</v>
      </c>
      <c r="H165" t="s">
        <v>494</v>
      </c>
      <c r="I165" s="49" t="s">
        <v>11</v>
      </c>
      <c r="J165" t="s">
        <v>650</v>
      </c>
      <c r="K165" s="47" t="s">
        <v>110</v>
      </c>
      <c r="L165" t="s">
        <v>1880</v>
      </c>
      <c r="M165" s="48"/>
      <c r="N165" t="s">
        <v>2039</v>
      </c>
      <c r="O165" s="45" t="s">
        <v>109</v>
      </c>
      <c r="P165" t="s">
        <v>1881</v>
      </c>
      <c r="Q165" s="49" t="s">
        <v>11</v>
      </c>
      <c r="R165" t="s">
        <v>2001</v>
      </c>
      <c r="S165" s="47" t="s">
        <v>110</v>
      </c>
      <c r="T165" t="s">
        <v>1882</v>
      </c>
      <c r="U165" s="47"/>
      <c r="V165">
        <v>1993</v>
      </c>
      <c r="W165" s="45" t="s">
        <v>109</v>
      </c>
      <c r="X165" t="s">
        <v>1883</v>
      </c>
      <c r="Y165" s="49" t="s">
        <v>11</v>
      </c>
      <c r="Z165" t="s">
        <v>2106</v>
      </c>
      <c r="AA165" s="47" t="s">
        <v>110</v>
      </c>
      <c r="AB165" t="s">
        <v>1884</v>
      </c>
      <c r="AC165" s="49" t="s">
        <v>11</v>
      </c>
      <c r="AD165" t="s">
        <v>2115</v>
      </c>
      <c r="AE165" s="47" t="s">
        <v>110</v>
      </c>
      <c r="AF165" t="s">
        <v>1885</v>
      </c>
      <c r="AG165" s="47"/>
      <c r="AH165" t="s">
        <v>2250</v>
      </c>
      <c r="AI165" s="45" t="s">
        <v>109</v>
      </c>
      <c r="AJ165" t="s">
        <v>1886</v>
      </c>
      <c r="AK165" s="48"/>
      <c r="AL165" t="s">
        <v>2457</v>
      </c>
      <c r="AM165" s="45" t="s">
        <v>109</v>
      </c>
      <c r="AN165" t="s">
        <v>1887</v>
      </c>
      <c r="AO165" s="49" t="s">
        <v>11</v>
      </c>
      <c r="AP165">
        <v>8645.35</v>
      </c>
      <c r="AQ165" s="47" t="s">
        <v>110</v>
      </c>
      <c r="AR165" t="s">
        <v>1888</v>
      </c>
      <c r="AS165" s="49" t="s">
        <v>11</v>
      </c>
      <c r="AT165" t="s">
        <v>3849</v>
      </c>
      <c r="AU165" s="47" t="s">
        <v>110</v>
      </c>
      <c r="AV165" t="s">
        <v>1889</v>
      </c>
      <c r="AW165" s="48" t="s">
        <v>91</v>
      </c>
      <c r="AX165" t="s">
        <v>1890</v>
      </c>
      <c r="AY165" s="47" t="s">
        <v>11</v>
      </c>
      <c r="AZ165" t="s">
        <v>4108</v>
      </c>
      <c r="BA165" s="47" t="s">
        <v>110</v>
      </c>
      <c r="BB165" t="s">
        <v>1891</v>
      </c>
      <c r="BC165" s="49" t="s">
        <v>11</v>
      </c>
      <c r="BD165" t="s">
        <v>5316</v>
      </c>
      <c r="BE165" s="47" t="s">
        <v>110</v>
      </c>
      <c r="BF165" t="s">
        <v>1892</v>
      </c>
      <c r="BG165">
        <v>8011.63</v>
      </c>
      <c r="BH165" s="48" t="s">
        <v>95</v>
      </c>
      <c r="BI165" t="s">
        <v>1894</v>
      </c>
      <c r="BJ165" s="48" t="s">
        <v>91</v>
      </c>
      <c r="BK165" t="s">
        <v>1893</v>
      </c>
      <c r="BL165">
        <v>8645.35</v>
      </c>
      <c r="BM165" s="47" t="s">
        <v>0</v>
      </c>
      <c r="BN165" t="s">
        <v>1895</v>
      </c>
      <c r="BO165">
        <v>5355.28</v>
      </c>
      <c r="BP165" s="48" t="s">
        <v>12</v>
      </c>
      <c r="BQ165" s="48" t="s">
        <v>95</v>
      </c>
    </row>
    <row r="166" spans="1:69" ht="13.2" x14ac:dyDescent="0.25">
      <c r="A166" s="44" t="s">
        <v>10</v>
      </c>
      <c r="B166" t="s">
        <v>5783</v>
      </c>
      <c r="C166" s="45" t="s">
        <v>109</v>
      </c>
      <c r="D166" t="s">
        <v>493</v>
      </c>
      <c r="E166" s="49" t="s">
        <v>11</v>
      </c>
      <c r="F166" t="s">
        <v>248</v>
      </c>
      <c r="G166" s="47" t="s">
        <v>110</v>
      </c>
      <c r="H166" t="s">
        <v>494</v>
      </c>
      <c r="I166" s="49" t="s">
        <v>11</v>
      </c>
      <c r="J166" t="s">
        <v>651</v>
      </c>
      <c r="K166" s="47" t="s">
        <v>110</v>
      </c>
      <c r="L166" t="s">
        <v>1880</v>
      </c>
      <c r="M166" s="48"/>
      <c r="N166" t="s">
        <v>2040</v>
      </c>
      <c r="O166" s="45" t="s">
        <v>109</v>
      </c>
      <c r="P166" t="s">
        <v>1881</v>
      </c>
      <c r="Q166" s="49" t="s">
        <v>11</v>
      </c>
      <c r="R166" t="s">
        <v>2088</v>
      </c>
      <c r="S166" s="47" t="s">
        <v>110</v>
      </c>
      <c r="T166" t="s">
        <v>1882</v>
      </c>
      <c r="U166" s="47"/>
      <c r="V166">
        <v>2009</v>
      </c>
      <c r="W166" s="45" t="s">
        <v>109</v>
      </c>
      <c r="X166" t="s">
        <v>1883</v>
      </c>
      <c r="Y166" s="49" t="s">
        <v>11</v>
      </c>
      <c r="Z166" t="s">
        <v>2106</v>
      </c>
      <c r="AA166" s="47" t="s">
        <v>110</v>
      </c>
      <c r="AB166" t="s">
        <v>1884</v>
      </c>
      <c r="AC166" s="49" t="s">
        <v>11</v>
      </c>
      <c r="AD166" t="s">
        <v>2119</v>
      </c>
      <c r="AE166" s="47" t="s">
        <v>110</v>
      </c>
      <c r="AF166" t="s">
        <v>1885</v>
      </c>
      <c r="AG166" s="47"/>
      <c r="AH166" t="s">
        <v>2251</v>
      </c>
      <c r="AI166" s="45" t="s">
        <v>109</v>
      </c>
      <c r="AJ166" t="s">
        <v>1886</v>
      </c>
      <c r="AK166" s="48"/>
      <c r="AL166" t="s">
        <v>2458</v>
      </c>
      <c r="AM166" s="45" t="s">
        <v>109</v>
      </c>
      <c r="AN166" t="s">
        <v>1887</v>
      </c>
      <c r="AO166" s="49" t="s">
        <v>11</v>
      </c>
      <c r="AP166">
        <v>5602.51</v>
      </c>
      <c r="AQ166" s="47" t="s">
        <v>110</v>
      </c>
      <c r="AR166" t="s">
        <v>1888</v>
      </c>
      <c r="AS166" s="49" t="s">
        <v>11</v>
      </c>
      <c r="AT166" t="s">
        <v>3745</v>
      </c>
      <c r="AU166" s="47" t="s">
        <v>110</v>
      </c>
      <c r="AV166" t="s">
        <v>1889</v>
      </c>
      <c r="AW166" s="48" t="s">
        <v>91</v>
      </c>
      <c r="AX166" t="s">
        <v>1890</v>
      </c>
      <c r="AY166" s="47" t="s">
        <v>11</v>
      </c>
      <c r="AZ166" t="s">
        <v>4109</v>
      </c>
      <c r="BA166" s="47" t="s">
        <v>110</v>
      </c>
      <c r="BB166" t="s">
        <v>1891</v>
      </c>
      <c r="BC166" s="49" t="s">
        <v>11</v>
      </c>
      <c r="BD166" t="s">
        <v>5321</v>
      </c>
      <c r="BE166" s="47" t="s">
        <v>110</v>
      </c>
      <c r="BF166" t="s">
        <v>1892</v>
      </c>
      <c r="BG166">
        <v>18283.97</v>
      </c>
      <c r="BH166" s="48" t="s">
        <v>95</v>
      </c>
      <c r="BI166" t="s">
        <v>1894</v>
      </c>
      <c r="BJ166" s="48" t="s">
        <v>91</v>
      </c>
      <c r="BK166" t="s">
        <v>1893</v>
      </c>
      <c r="BL166">
        <v>5602.51</v>
      </c>
      <c r="BM166" s="47" t="s">
        <v>0</v>
      </c>
      <c r="BN166" t="s">
        <v>1895</v>
      </c>
      <c r="BO166">
        <v>3628.45</v>
      </c>
      <c r="BP166" s="48" t="s">
        <v>12</v>
      </c>
      <c r="BQ166" s="48" t="s">
        <v>95</v>
      </c>
    </row>
    <row r="167" spans="1:69" ht="13.2" x14ac:dyDescent="0.25">
      <c r="A167" s="44" t="s">
        <v>10</v>
      </c>
      <c r="B167" t="s">
        <v>5784</v>
      </c>
      <c r="C167" s="45" t="s">
        <v>109</v>
      </c>
      <c r="D167" t="s">
        <v>493</v>
      </c>
      <c r="E167" s="49" t="s">
        <v>11</v>
      </c>
      <c r="F167" t="s">
        <v>249</v>
      </c>
      <c r="G167" s="47" t="s">
        <v>110</v>
      </c>
      <c r="H167" t="s">
        <v>494</v>
      </c>
      <c r="I167" s="49" t="s">
        <v>11</v>
      </c>
      <c r="J167" t="s">
        <v>652</v>
      </c>
      <c r="K167" s="47" t="s">
        <v>110</v>
      </c>
      <c r="L167" t="s">
        <v>1880</v>
      </c>
      <c r="M167" s="48"/>
      <c r="N167" t="s">
        <v>2041</v>
      </c>
      <c r="O167" s="45" t="s">
        <v>109</v>
      </c>
      <c r="P167" t="s">
        <v>1881</v>
      </c>
      <c r="Q167" s="49" t="s">
        <v>11</v>
      </c>
      <c r="R167" t="s">
        <v>2084</v>
      </c>
      <c r="S167" s="47" t="s">
        <v>110</v>
      </c>
      <c r="T167" t="s">
        <v>1882</v>
      </c>
      <c r="U167" s="47"/>
      <c r="V167">
        <v>2008</v>
      </c>
      <c r="W167" s="45" t="s">
        <v>109</v>
      </c>
      <c r="X167" t="s">
        <v>1883</v>
      </c>
      <c r="Y167" s="49" t="s">
        <v>11</v>
      </c>
      <c r="Z167" t="s">
        <v>2108</v>
      </c>
      <c r="AA167" s="47" t="s">
        <v>110</v>
      </c>
      <c r="AB167" t="s">
        <v>1884</v>
      </c>
      <c r="AC167" s="49" t="s">
        <v>11</v>
      </c>
      <c r="AD167" t="s">
        <v>2112</v>
      </c>
      <c r="AE167" s="47" t="s">
        <v>110</v>
      </c>
      <c r="AF167" t="s">
        <v>1885</v>
      </c>
      <c r="AG167" s="47"/>
      <c r="AH167" t="s">
        <v>2233</v>
      </c>
      <c r="AI167" s="45" t="s">
        <v>109</v>
      </c>
      <c r="AJ167" t="s">
        <v>1886</v>
      </c>
      <c r="AK167" s="48"/>
      <c r="AL167" t="s">
        <v>2459</v>
      </c>
      <c r="AM167" s="45" t="s">
        <v>109</v>
      </c>
      <c r="AN167" t="s">
        <v>1887</v>
      </c>
      <c r="AO167" s="49" t="s">
        <v>11</v>
      </c>
      <c r="AP167">
        <v>6434.06</v>
      </c>
      <c r="AQ167" s="47" t="s">
        <v>110</v>
      </c>
      <c r="AR167" t="s">
        <v>1888</v>
      </c>
      <c r="AS167" s="49" t="s">
        <v>11</v>
      </c>
      <c r="AT167" t="s">
        <v>3850</v>
      </c>
      <c r="AU167" s="47" t="s">
        <v>110</v>
      </c>
      <c r="AV167" t="s">
        <v>1889</v>
      </c>
      <c r="AW167" s="48" t="s">
        <v>91</v>
      </c>
      <c r="AX167" t="s">
        <v>1890</v>
      </c>
      <c r="AY167" s="47" t="s">
        <v>11</v>
      </c>
      <c r="AZ167" t="s">
        <v>4110</v>
      </c>
      <c r="BA167" s="47" t="s">
        <v>110</v>
      </c>
      <c r="BB167" t="s">
        <v>1891</v>
      </c>
      <c r="BC167" s="49" t="s">
        <v>11</v>
      </c>
      <c r="BD167" t="s">
        <v>5317</v>
      </c>
      <c r="BE167" s="47" t="s">
        <v>110</v>
      </c>
      <c r="BF167" t="s">
        <v>1892</v>
      </c>
      <c r="BG167">
        <v>15382.16</v>
      </c>
      <c r="BH167" s="48" t="s">
        <v>95</v>
      </c>
      <c r="BI167" t="s">
        <v>1894</v>
      </c>
      <c r="BJ167" s="48" t="s">
        <v>91</v>
      </c>
      <c r="BK167" t="s">
        <v>1893</v>
      </c>
      <c r="BL167">
        <v>6434.06</v>
      </c>
      <c r="BM167" s="47" t="s">
        <v>0</v>
      </c>
      <c r="BN167" t="s">
        <v>1895</v>
      </c>
      <c r="BO167">
        <v>6347.69</v>
      </c>
      <c r="BP167" s="48" t="s">
        <v>12</v>
      </c>
      <c r="BQ167" s="48" t="s">
        <v>95</v>
      </c>
    </row>
    <row r="168" spans="1:69" ht="13.2" x14ac:dyDescent="0.25">
      <c r="A168" s="44" t="s">
        <v>10</v>
      </c>
      <c r="B168" t="s">
        <v>5785</v>
      </c>
      <c r="C168" s="45" t="s">
        <v>109</v>
      </c>
      <c r="D168" t="s">
        <v>493</v>
      </c>
      <c r="E168" s="49" t="s">
        <v>11</v>
      </c>
      <c r="F168" t="s">
        <v>149</v>
      </c>
      <c r="G168" s="47" t="s">
        <v>110</v>
      </c>
      <c r="H168" t="s">
        <v>494</v>
      </c>
      <c r="I168" s="49" t="s">
        <v>11</v>
      </c>
      <c r="J168" t="s">
        <v>653</v>
      </c>
      <c r="K168" s="47" t="s">
        <v>110</v>
      </c>
      <c r="L168" t="s">
        <v>1880</v>
      </c>
      <c r="M168" s="48"/>
      <c r="N168" t="s">
        <v>2042</v>
      </c>
      <c r="O168" s="45" t="s">
        <v>109</v>
      </c>
      <c r="P168" t="s">
        <v>1881</v>
      </c>
      <c r="Q168" s="49" t="s">
        <v>11</v>
      </c>
      <c r="R168" t="s">
        <v>2084</v>
      </c>
      <c r="S168" s="47" t="s">
        <v>110</v>
      </c>
      <c r="T168" t="s">
        <v>1882</v>
      </c>
      <c r="U168" s="47"/>
      <c r="V168">
        <v>2003</v>
      </c>
      <c r="W168" s="45" t="s">
        <v>109</v>
      </c>
      <c r="X168" t="s">
        <v>1883</v>
      </c>
      <c r="Y168" s="49" t="s">
        <v>11</v>
      </c>
      <c r="Z168" t="s">
        <v>2106</v>
      </c>
      <c r="AA168" s="47" t="s">
        <v>110</v>
      </c>
      <c r="AB168" t="s">
        <v>1884</v>
      </c>
      <c r="AC168" s="49" t="s">
        <v>11</v>
      </c>
      <c r="AD168" t="s">
        <v>2109</v>
      </c>
      <c r="AE168" s="47" t="s">
        <v>110</v>
      </c>
      <c r="AF168" t="s">
        <v>1885</v>
      </c>
      <c r="AG168" s="47"/>
      <c r="AH168" t="s">
        <v>2243</v>
      </c>
      <c r="AI168" s="45" t="s">
        <v>109</v>
      </c>
      <c r="AJ168" t="s">
        <v>1886</v>
      </c>
      <c r="AK168" s="48"/>
      <c r="AL168" t="s">
        <v>2460</v>
      </c>
      <c r="AM168" s="45" t="s">
        <v>109</v>
      </c>
      <c r="AN168" t="s">
        <v>1887</v>
      </c>
      <c r="AO168" s="49" t="s">
        <v>11</v>
      </c>
      <c r="AP168">
        <v>9703.0400000000009</v>
      </c>
      <c r="AQ168" s="47" t="s">
        <v>110</v>
      </c>
      <c r="AR168" t="s">
        <v>1888</v>
      </c>
      <c r="AS168" s="49" t="s">
        <v>11</v>
      </c>
      <c r="AT168" t="s">
        <v>3851</v>
      </c>
      <c r="AU168" s="47" t="s">
        <v>110</v>
      </c>
      <c r="AV168" t="s">
        <v>1889</v>
      </c>
      <c r="AW168" s="48" t="s">
        <v>91</v>
      </c>
      <c r="AX168" t="s">
        <v>1890</v>
      </c>
      <c r="AY168" s="47" t="s">
        <v>11</v>
      </c>
      <c r="AZ168" t="s">
        <v>4111</v>
      </c>
      <c r="BA168" s="47" t="s">
        <v>110</v>
      </c>
      <c r="BB168" t="s">
        <v>1891</v>
      </c>
      <c r="BC168" s="49" t="s">
        <v>11</v>
      </c>
      <c r="BD168" t="s">
        <v>5317</v>
      </c>
      <c r="BE168" s="47" t="s">
        <v>110</v>
      </c>
      <c r="BF168" t="s">
        <v>1892</v>
      </c>
      <c r="BG168">
        <v>14640.48</v>
      </c>
      <c r="BH168" s="48" t="s">
        <v>95</v>
      </c>
      <c r="BI168" t="s">
        <v>1894</v>
      </c>
      <c r="BJ168" s="48" t="s">
        <v>91</v>
      </c>
      <c r="BK168" t="s">
        <v>1893</v>
      </c>
      <c r="BL168">
        <v>9703.0400000000009</v>
      </c>
      <c r="BM168" s="47" t="s">
        <v>0</v>
      </c>
      <c r="BN168" t="s">
        <v>1895</v>
      </c>
      <c r="BO168">
        <v>6688.53</v>
      </c>
      <c r="BP168" s="48" t="s">
        <v>12</v>
      </c>
      <c r="BQ168" s="48" t="s">
        <v>95</v>
      </c>
    </row>
    <row r="169" spans="1:69" ht="13.2" x14ac:dyDescent="0.25">
      <c r="A169" s="44" t="s">
        <v>10</v>
      </c>
      <c r="B169" t="s">
        <v>5786</v>
      </c>
      <c r="C169" s="45" t="s">
        <v>109</v>
      </c>
      <c r="D169" t="s">
        <v>493</v>
      </c>
      <c r="E169" s="49" t="s">
        <v>11</v>
      </c>
      <c r="F169" t="s">
        <v>250</v>
      </c>
      <c r="G169" s="47" t="s">
        <v>110</v>
      </c>
      <c r="H169" t="s">
        <v>494</v>
      </c>
      <c r="I169" s="49" t="s">
        <v>11</v>
      </c>
      <c r="J169" t="s">
        <v>654</v>
      </c>
      <c r="K169" s="47" t="s">
        <v>110</v>
      </c>
      <c r="L169" t="s">
        <v>1880</v>
      </c>
      <c r="M169" s="48"/>
      <c r="N169" t="s">
        <v>2043</v>
      </c>
      <c r="O169" s="45" t="s">
        <v>109</v>
      </c>
      <c r="P169" t="s">
        <v>1881</v>
      </c>
      <c r="Q169" s="49" t="s">
        <v>11</v>
      </c>
      <c r="R169" t="s">
        <v>2091</v>
      </c>
      <c r="S169" s="47" t="s">
        <v>110</v>
      </c>
      <c r="T169" t="s">
        <v>1882</v>
      </c>
      <c r="U169" s="47"/>
      <c r="V169">
        <v>1995</v>
      </c>
      <c r="W169" s="45" t="s">
        <v>109</v>
      </c>
      <c r="X169" t="s">
        <v>1883</v>
      </c>
      <c r="Y169" s="49" t="s">
        <v>11</v>
      </c>
      <c r="Z169" t="s">
        <v>2108</v>
      </c>
      <c r="AA169" s="47" t="s">
        <v>110</v>
      </c>
      <c r="AB169" t="s">
        <v>1884</v>
      </c>
      <c r="AC169" s="49" t="s">
        <v>11</v>
      </c>
      <c r="AD169" t="s">
        <v>2117</v>
      </c>
      <c r="AE169" s="47" t="s">
        <v>110</v>
      </c>
      <c r="AF169" t="s">
        <v>1885</v>
      </c>
      <c r="AG169" s="47"/>
      <c r="AH169" t="s">
        <v>2244</v>
      </c>
      <c r="AI169" s="45" t="s">
        <v>109</v>
      </c>
      <c r="AJ169" t="s">
        <v>1886</v>
      </c>
      <c r="AK169" s="48"/>
      <c r="AL169" t="s">
        <v>2461</v>
      </c>
      <c r="AM169" s="45" t="s">
        <v>109</v>
      </c>
      <c r="AN169" t="s">
        <v>1887</v>
      </c>
      <c r="AO169" s="49" t="s">
        <v>11</v>
      </c>
      <c r="AP169">
        <v>8252.56</v>
      </c>
      <c r="AQ169" s="47" t="s">
        <v>110</v>
      </c>
      <c r="AR169" t="s">
        <v>1888</v>
      </c>
      <c r="AS169" s="49" t="s">
        <v>11</v>
      </c>
      <c r="AT169" t="s">
        <v>3852</v>
      </c>
      <c r="AU169" s="47" t="s">
        <v>110</v>
      </c>
      <c r="AV169" t="s">
        <v>1889</v>
      </c>
      <c r="AW169" s="48" t="s">
        <v>91</v>
      </c>
      <c r="AX169" t="s">
        <v>1890</v>
      </c>
      <c r="AY169" s="47" t="s">
        <v>11</v>
      </c>
      <c r="AZ169" t="s">
        <v>4112</v>
      </c>
      <c r="BA169" s="47" t="s">
        <v>110</v>
      </c>
      <c r="BB169" t="s">
        <v>1891</v>
      </c>
      <c r="BC169" s="49" t="s">
        <v>11</v>
      </c>
      <c r="BD169" t="s">
        <v>5317</v>
      </c>
      <c r="BE169" s="47" t="s">
        <v>110</v>
      </c>
      <c r="BF169" t="s">
        <v>1892</v>
      </c>
      <c r="BG169">
        <v>19291.88</v>
      </c>
      <c r="BH169" s="48" t="s">
        <v>95</v>
      </c>
      <c r="BI169" t="s">
        <v>1894</v>
      </c>
      <c r="BJ169" s="48" t="s">
        <v>91</v>
      </c>
      <c r="BK169" t="s">
        <v>1893</v>
      </c>
      <c r="BL169">
        <v>8252.56</v>
      </c>
      <c r="BM169" s="47" t="s">
        <v>0</v>
      </c>
      <c r="BN169" t="s">
        <v>1895</v>
      </c>
      <c r="BO169">
        <v>5472.92</v>
      </c>
      <c r="BP169" s="48" t="s">
        <v>12</v>
      </c>
      <c r="BQ169" s="48" t="s">
        <v>95</v>
      </c>
    </row>
    <row r="170" spans="1:69" ht="13.2" x14ac:dyDescent="0.25">
      <c r="A170" s="44" t="s">
        <v>10</v>
      </c>
      <c r="B170" t="s">
        <v>5787</v>
      </c>
      <c r="C170" s="45" t="s">
        <v>109</v>
      </c>
      <c r="D170" t="s">
        <v>493</v>
      </c>
      <c r="E170" s="49" t="s">
        <v>11</v>
      </c>
      <c r="F170" t="s">
        <v>235</v>
      </c>
      <c r="G170" s="47" t="s">
        <v>110</v>
      </c>
      <c r="H170" t="s">
        <v>494</v>
      </c>
      <c r="I170" s="49" t="s">
        <v>11</v>
      </c>
      <c r="J170" t="s">
        <v>655</v>
      </c>
      <c r="K170" s="47" t="s">
        <v>110</v>
      </c>
      <c r="L170" t="s">
        <v>1880</v>
      </c>
      <c r="M170" s="48"/>
      <c r="N170" t="s">
        <v>2044</v>
      </c>
      <c r="O170" s="45" t="s">
        <v>109</v>
      </c>
      <c r="P170" t="s">
        <v>1881</v>
      </c>
      <c r="Q170" s="49" t="s">
        <v>11</v>
      </c>
      <c r="R170" t="s">
        <v>2085</v>
      </c>
      <c r="S170" s="47" t="s">
        <v>110</v>
      </c>
      <c r="T170" t="s">
        <v>1882</v>
      </c>
      <c r="U170" s="47"/>
      <c r="V170">
        <v>2008</v>
      </c>
      <c r="W170" s="45" t="s">
        <v>109</v>
      </c>
      <c r="X170" t="s">
        <v>1883</v>
      </c>
      <c r="Y170" s="49" t="s">
        <v>11</v>
      </c>
      <c r="Z170" t="s">
        <v>2106</v>
      </c>
      <c r="AA170" s="47" t="s">
        <v>110</v>
      </c>
      <c r="AB170" t="s">
        <v>1884</v>
      </c>
      <c r="AC170" s="49" t="s">
        <v>11</v>
      </c>
      <c r="AD170" t="s">
        <v>2121</v>
      </c>
      <c r="AE170" s="47" t="s">
        <v>110</v>
      </c>
      <c r="AF170" t="s">
        <v>1885</v>
      </c>
      <c r="AG170" s="47"/>
      <c r="AH170" t="s">
        <v>2252</v>
      </c>
      <c r="AI170" s="45" t="s">
        <v>109</v>
      </c>
      <c r="AJ170" t="s">
        <v>1886</v>
      </c>
      <c r="AK170" s="48"/>
      <c r="AL170" t="s">
        <v>2462</v>
      </c>
      <c r="AM170" s="45" t="s">
        <v>109</v>
      </c>
      <c r="AN170" t="s">
        <v>1887</v>
      </c>
      <c r="AO170" s="49" t="s">
        <v>11</v>
      </c>
      <c r="AP170">
        <v>6765.12</v>
      </c>
      <c r="AQ170" s="47" t="s">
        <v>110</v>
      </c>
      <c r="AR170" t="s">
        <v>1888</v>
      </c>
      <c r="AS170" s="49" t="s">
        <v>11</v>
      </c>
      <c r="AT170" t="s">
        <v>3853</v>
      </c>
      <c r="AU170" s="47" t="s">
        <v>110</v>
      </c>
      <c r="AV170" t="s">
        <v>1889</v>
      </c>
      <c r="AW170" s="48" t="s">
        <v>91</v>
      </c>
      <c r="AX170" t="s">
        <v>1890</v>
      </c>
      <c r="AY170" s="47" t="s">
        <v>11</v>
      </c>
      <c r="AZ170" t="s">
        <v>4113</v>
      </c>
      <c r="BA170" s="47" t="s">
        <v>110</v>
      </c>
      <c r="BB170" t="s">
        <v>1891</v>
      </c>
      <c r="BC170" s="49" t="s">
        <v>11</v>
      </c>
      <c r="BD170" t="s">
        <v>5316</v>
      </c>
      <c r="BE170" s="47" t="s">
        <v>110</v>
      </c>
      <c r="BF170" t="s">
        <v>1892</v>
      </c>
      <c r="BG170">
        <v>7665.46</v>
      </c>
      <c r="BH170" s="48" t="s">
        <v>95</v>
      </c>
      <c r="BI170" t="s">
        <v>1894</v>
      </c>
      <c r="BJ170" s="48" t="s">
        <v>91</v>
      </c>
      <c r="BK170" t="s">
        <v>1893</v>
      </c>
      <c r="BL170">
        <v>6765.12</v>
      </c>
      <c r="BM170" s="47" t="s">
        <v>0</v>
      </c>
      <c r="BN170" t="s">
        <v>1895</v>
      </c>
      <c r="BO170">
        <v>6755.07</v>
      </c>
      <c r="BP170" s="48" t="s">
        <v>12</v>
      </c>
      <c r="BQ170" s="48" t="s">
        <v>95</v>
      </c>
    </row>
    <row r="171" spans="1:69" ht="13.2" x14ac:dyDescent="0.25">
      <c r="A171" s="44" t="s">
        <v>10</v>
      </c>
      <c r="B171" t="s">
        <v>5788</v>
      </c>
      <c r="C171" s="45" t="s">
        <v>109</v>
      </c>
      <c r="D171" t="s">
        <v>493</v>
      </c>
      <c r="E171" s="49" t="s">
        <v>11</v>
      </c>
      <c r="F171" t="s">
        <v>241</v>
      </c>
      <c r="G171" s="47" t="s">
        <v>110</v>
      </c>
      <c r="H171" t="s">
        <v>494</v>
      </c>
      <c r="I171" s="49" t="s">
        <v>11</v>
      </c>
      <c r="J171" t="s">
        <v>656</v>
      </c>
      <c r="K171" s="47" t="s">
        <v>110</v>
      </c>
      <c r="L171" t="s">
        <v>1880</v>
      </c>
      <c r="M171" s="48"/>
      <c r="N171" t="s">
        <v>2045</v>
      </c>
      <c r="O171" s="45" t="s">
        <v>109</v>
      </c>
      <c r="P171" t="s">
        <v>1881</v>
      </c>
      <c r="Q171" s="49" t="s">
        <v>11</v>
      </c>
      <c r="R171" t="s">
        <v>2093</v>
      </c>
      <c r="S171" s="47" t="s">
        <v>110</v>
      </c>
      <c r="T171" t="s">
        <v>1882</v>
      </c>
      <c r="U171" s="47"/>
      <c r="V171">
        <v>2010</v>
      </c>
      <c r="W171" s="45" t="s">
        <v>109</v>
      </c>
      <c r="X171" t="s">
        <v>1883</v>
      </c>
      <c r="Y171" s="49" t="s">
        <v>11</v>
      </c>
      <c r="Z171" t="s">
        <v>2107</v>
      </c>
      <c r="AA171" s="47" t="s">
        <v>110</v>
      </c>
      <c r="AB171" t="s">
        <v>1884</v>
      </c>
      <c r="AC171" s="49" t="s">
        <v>11</v>
      </c>
      <c r="AD171" t="s">
        <v>2112</v>
      </c>
      <c r="AE171" s="47" t="s">
        <v>110</v>
      </c>
      <c r="AF171" t="s">
        <v>1885</v>
      </c>
      <c r="AG171" s="47"/>
      <c r="AH171" t="s">
        <v>2191</v>
      </c>
      <c r="AI171" s="45" t="s">
        <v>109</v>
      </c>
      <c r="AJ171" t="s">
        <v>1886</v>
      </c>
      <c r="AK171" s="48"/>
      <c r="AL171" t="s">
        <v>2463</v>
      </c>
      <c r="AM171" s="45" t="s">
        <v>109</v>
      </c>
      <c r="AN171" t="s">
        <v>1887</v>
      </c>
      <c r="AO171" s="49" t="s">
        <v>11</v>
      </c>
      <c r="AP171">
        <v>5571.52</v>
      </c>
      <c r="AQ171" s="47" t="s">
        <v>110</v>
      </c>
      <c r="AR171" t="s">
        <v>1888</v>
      </c>
      <c r="AS171" s="49" t="s">
        <v>11</v>
      </c>
      <c r="AT171" t="s">
        <v>3854</v>
      </c>
      <c r="AU171" s="47" t="s">
        <v>110</v>
      </c>
      <c r="AV171" t="s">
        <v>1889</v>
      </c>
      <c r="AW171" s="48" t="s">
        <v>91</v>
      </c>
      <c r="AX171" t="s">
        <v>1890</v>
      </c>
      <c r="AY171" s="47" t="s">
        <v>11</v>
      </c>
      <c r="AZ171" t="s">
        <v>4114</v>
      </c>
      <c r="BA171" s="47" t="s">
        <v>110</v>
      </c>
      <c r="BB171" t="s">
        <v>1891</v>
      </c>
      <c r="BC171" s="49" t="s">
        <v>11</v>
      </c>
      <c r="BD171" t="s">
        <v>5321</v>
      </c>
      <c r="BE171" s="47" t="s">
        <v>110</v>
      </c>
      <c r="BF171" t="s">
        <v>1892</v>
      </c>
      <c r="BG171">
        <v>7374.57</v>
      </c>
      <c r="BH171" s="48" t="s">
        <v>95</v>
      </c>
      <c r="BI171" t="s">
        <v>1894</v>
      </c>
      <c r="BJ171" s="48" t="s">
        <v>91</v>
      </c>
      <c r="BK171" t="s">
        <v>1893</v>
      </c>
      <c r="BL171">
        <v>5571.52</v>
      </c>
      <c r="BM171" s="47" t="s">
        <v>0</v>
      </c>
      <c r="BN171" t="s">
        <v>1895</v>
      </c>
      <c r="BO171">
        <v>6934.92</v>
      </c>
      <c r="BP171" s="48" t="s">
        <v>12</v>
      </c>
      <c r="BQ171" s="48" t="s">
        <v>95</v>
      </c>
    </row>
    <row r="172" spans="1:69" ht="13.2" x14ac:dyDescent="0.25">
      <c r="A172" s="44" t="s">
        <v>10</v>
      </c>
      <c r="B172" t="s">
        <v>5789</v>
      </c>
      <c r="C172" s="45" t="s">
        <v>109</v>
      </c>
      <c r="D172" t="s">
        <v>493</v>
      </c>
      <c r="E172" s="49" t="s">
        <v>11</v>
      </c>
      <c r="F172" t="s">
        <v>251</v>
      </c>
      <c r="G172" s="47" t="s">
        <v>110</v>
      </c>
      <c r="H172" t="s">
        <v>494</v>
      </c>
      <c r="I172" s="49" t="s">
        <v>11</v>
      </c>
      <c r="J172" t="s">
        <v>657</v>
      </c>
      <c r="K172" s="47" t="s">
        <v>110</v>
      </c>
      <c r="L172" t="s">
        <v>1880</v>
      </c>
      <c r="M172" s="48"/>
      <c r="N172" t="s">
        <v>2046</v>
      </c>
      <c r="O172" s="45" t="s">
        <v>109</v>
      </c>
      <c r="P172" t="s">
        <v>1881</v>
      </c>
      <c r="Q172" s="49" t="s">
        <v>11</v>
      </c>
      <c r="R172" t="s">
        <v>2088</v>
      </c>
      <c r="S172" s="47" t="s">
        <v>110</v>
      </c>
      <c r="T172" t="s">
        <v>1882</v>
      </c>
      <c r="U172" s="47"/>
      <c r="V172">
        <v>2005</v>
      </c>
      <c r="W172" s="45" t="s">
        <v>109</v>
      </c>
      <c r="X172" t="s">
        <v>1883</v>
      </c>
      <c r="Y172" s="49" t="s">
        <v>11</v>
      </c>
      <c r="Z172" t="s">
        <v>2108</v>
      </c>
      <c r="AA172" s="47" t="s">
        <v>110</v>
      </c>
      <c r="AB172" t="s">
        <v>1884</v>
      </c>
      <c r="AC172" s="49" t="s">
        <v>11</v>
      </c>
      <c r="AD172" t="s">
        <v>2114</v>
      </c>
      <c r="AE172" s="47" t="s">
        <v>110</v>
      </c>
      <c r="AF172" t="s">
        <v>1885</v>
      </c>
      <c r="AG172" s="47"/>
      <c r="AH172" t="s">
        <v>2253</v>
      </c>
      <c r="AI172" s="45" t="s">
        <v>109</v>
      </c>
      <c r="AJ172" t="s">
        <v>1886</v>
      </c>
      <c r="AK172" s="48"/>
      <c r="AL172" t="s">
        <v>2464</v>
      </c>
      <c r="AM172" s="45" t="s">
        <v>109</v>
      </c>
      <c r="AN172" t="s">
        <v>1887</v>
      </c>
      <c r="AO172" s="49" t="s">
        <v>11</v>
      </c>
      <c r="AP172">
        <v>8760.5400000000009</v>
      </c>
      <c r="AQ172" s="47" t="s">
        <v>110</v>
      </c>
      <c r="AR172" t="s">
        <v>1888</v>
      </c>
      <c r="AS172" s="49" t="s">
        <v>11</v>
      </c>
      <c r="AT172" t="s">
        <v>3855</v>
      </c>
      <c r="AU172" s="47" t="s">
        <v>110</v>
      </c>
      <c r="AV172" t="s">
        <v>1889</v>
      </c>
      <c r="AW172" s="48" t="s">
        <v>91</v>
      </c>
      <c r="AX172" t="s">
        <v>1890</v>
      </c>
      <c r="AY172" s="47" t="s">
        <v>11</v>
      </c>
      <c r="AZ172" t="s">
        <v>4115</v>
      </c>
      <c r="BA172" s="47" t="s">
        <v>110</v>
      </c>
      <c r="BB172" t="s">
        <v>1891</v>
      </c>
      <c r="BC172" s="49" t="s">
        <v>11</v>
      </c>
      <c r="BD172" t="s">
        <v>5323</v>
      </c>
      <c r="BE172" s="47" t="s">
        <v>110</v>
      </c>
      <c r="BF172" t="s">
        <v>1892</v>
      </c>
      <c r="BG172">
        <v>17730.990000000002</v>
      </c>
      <c r="BH172" s="48" t="s">
        <v>95</v>
      </c>
      <c r="BI172" t="s">
        <v>1894</v>
      </c>
      <c r="BJ172" s="48" t="s">
        <v>91</v>
      </c>
      <c r="BK172" t="s">
        <v>1893</v>
      </c>
      <c r="BL172">
        <v>8760.5400000000009</v>
      </c>
      <c r="BM172" s="47" t="s">
        <v>0</v>
      </c>
      <c r="BN172" t="s">
        <v>1895</v>
      </c>
      <c r="BO172">
        <v>4933.53</v>
      </c>
      <c r="BP172" s="48" t="s">
        <v>12</v>
      </c>
      <c r="BQ172" s="48" t="s">
        <v>95</v>
      </c>
    </row>
    <row r="173" spans="1:69" ht="13.2" x14ac:dyDescent="0.25">
      <c r="A173" s="44" t="s">
        <v>10</v>
      </c>
      <c r="B173" t="s">
        <v>5790</v>
      </c>
      <c r="C173" s="45" t="s">
        <v>109</v>
      </c>
      <c r="D173" t="s">
        <v>493</v>
      </c>
      <c r="E173" s="49" t="s">
        <v>11</v>
      </c>
      <c r="F173" t="s">
        <v>231</v>
      </c>
      <c r="G173" s="47" t="s">
        <v>110</v>
      </c>
      <c r="H173" t="s">
        <v>494</v>
      </c>
      <c r="I173" s="49" t="s">
        <v>11</v>
      </c>
      <c r="J173" t="s">
        <v>658</v>
      </c>
      <c r="K173" s="47" t="s">
        <v>110</v>
      </c>
      <c r="L173" t="s">
        <v>1880</v>
      </c>
      <c r="M173" s="48"/>
      <c r="N173" t="s">
        <v>2047</v>
      </c>
      <c r="O173" s="45" t="s">
        <v>109</v>
      </c>
      <c r="P173" t="s">
        <v>1881</v>
      </c>
      <c r="Q173" s="49" t="s">
        <v>11</v>
      </c>
      <c r="R173" t="s">
        <v>2086</v>
      </c>
      <c r="S173" s="47" t="s">
        <v>110</v>
      </c>
      <c r="T173" t="s">
        <v>1882</v>
      </c>
      <c r="U173" s="47"/>
      <c r="V173">
        <v>2012</v>
      </c>
      <c r="W173" s="45" t="s">
        <v>109</v>
      </c>
      <c r="X173" t="s">
        <v>1883</v>
      </c>
      <c r="Y173" s="49" t="s">
        <v>11</v>
      </c>
      <c r="Z173" t="s">
        <v>2106</v>
      </c>
      <c r="AA173" s="47" t="s">
        <v>110</v>
      </c>
      <c r="AB173" t="s">
        <v>1884</v>
      </c>
      <c r="AC173" s="49" t="s">
        <v>11</v>
      </c>
      <c r="AD173" t="s">
        <v>2121</v>
      </c>
      <c r="AE173" s="47" t="s">
        <v>110</v>
      </c>
      <c r="AF173" t="s">
        <v>1885</v>
      </c>
      <c r="AG173" s="47"/>
      <c r="AH173" t="s">
        <v>2254</v>
      </c>
      <c r="AI173" s="45" t="s">
        <v>109</v>
      </c>
      <c r="AJ173" t="s">
        <v>1886</v>
      </c>
      <c r="AK173" s="48"/>
      <c r="AL173" t="s">
        <v>2465</v>
      </c>
      <c r="AM173" s="45" t="s">
        <v>109</v>
      </c>
      <c r="AN173" t="s">
        <v>1887</v>
      </c>
      <c r="AO173" s="49" t="s">
        <v>11</v>
      </c>
      <c r="AP173">
        <v>6133.22</v>
      </c>
      <c r="AQ173" s="47" t="s">
        <v>110</v>
      </c>
      <c r="AR173" t="s">
        <v>1888</v>
      </c>
      <c r="AS173" s="49" t="s">
        <v>11</v>
      </c>
      <c r="AT173" t="s">
        <v>3856</v>
      </c>
      <c r="AU173" s="47" t="s">
        <v>110</v>
      </c>
      <c r="AV173" t="s">
        <v>1889</v>
      </c>
      <c r="AW173" s="48" t="s">
        <v>91</v>
      </c>
      <c r="AX173" t="s">
        <v>1890</v>
      </c>
      <c r="AY173" s="47" t="s">
        <v>11</v>
      </c>
      <c r="AZ173" t="s">
        <v>4116</v>
      </c>
      <c r="BA173" s="47" t="s">
        <v>110</v>
      </c>
      <c r="BB173" t="s">
        <v>1891</v>
      </c>
      <c r="BC173" s="49" t="s">
        <v>11</v>
      </c>
      <c r="BD173" t="s">
        <v>5323</v>
      </c>
      <c r="BE173" s="47" t="s">
        <v>110</v>
      </c>
      <c r="BF173" t="s">
        <v>1892</v>
      </c>
      <c r="BG173">
        <v>17697.46</v>
      </c>
      <c r="BH173" s="48" t="s">
        <v>95</v>
      </c>
      <c r="BI173" t="s">
        <v>1894</v>
      </c>
      <c r="BJ173" s="48" t="s">
        <v>91</v>
      </c>
      <c r="BK173" t="s">
        <v>1893</v>
      </c>
      <c r="BL173">
        <v>6133.22</v>
      </c>
      <c r="BM173" s="47" t="s">
        <v>0</v>
      </c>
      <c r="BN173" t="s">
        <v>1895</v>
      </c>
      <c r="BO173">
        <v>6149.62</v>
      </c>
      <c r="BP173" s="48" t="s">
        <v>12</v>
      </c>
      <c r="BQ173" s="48" t="s">
        <v>95</v>
      </c>
    </row>
    <row r="174" spans="1:69" ht="13.2" x14ac:dyDescent="0.25">
      <c r="A174" s="44" t="s">
        <v>10</v>
      </c>
      <c r="B174" t="s">
        <v>5791</v>
      </c>
      <c r="C174" s="45" t="s">
        <v>109</v>
      </c>
      <c r="D174" t="s">
        <v>493</v>
      </c>
      <c r="E174" s="49" t="s">
        <v>11</v>
      </c>
      <c r="F174" t="s">
        <v>252</v>
      </c>
      <c r="G174" s="47" t="s">
        <v>110</v>
      </c>
      <c r="H174" t="s">
        <v>494</v>
      </c>
      <c r="I174" s="49" t="s">
        <v>11</v>
      </c>
      <c r="J174" t="s">
        <v>659</v>
      </c>
      <c r="K174" s="47" t="s">
        <v>110</v>
      </c>
      <c r="L174" t="s">
        <v>1880</v>
      </c>
      <c r="M174" s="48"/>
      <c r="N174" t="s">
        <v>2048</v>
      </c>
      <c r="O174" s="45" t="s">
        <v>109</v>
      </c>
      <c r="P174" t="s">
        <v>1881</v>
      </c>
      <c r="Q174" s="49" t="s">
        <v>11</v>
      </c>
      <c r="R174" t="s">
        <v>2086</v>
      </c>
      <c r="S174" s="47" t="s">
        <v>110</v>
      </c>
      <c r="T174" t="s">
        <v>1882</v>
      </c>
      <c r="U174" s="47"/>
      <c r="V174">
        <v>2003</v>
      </c>
      <c r="W174" s="45" t="s">
        <v>109</v>
      </c>
      <c r="X174" t="s">
        <v>1883</v>
      </c>
      <c r="Y174" s="49" t="s">
        <v>11</v>
      </c>
      <c r="Z174" t="s">
        <v>2108</v>
      </c>
      <c r="AA174" s="47" t="s">
        <v>110</v>
      </c>
      <c r="AB174" t="s">
        <v>1884</v>
      </c>
      <c r="AC174" s="49" t="s">
        <v>11</v>
      </c>
      <c r="AD174" t="s">
        <v>2112</v>
      </c>
      <c r="AE174" s="47" t="s">
        <v>110</v>
      </c>
      <c r="AF174" t="s">
        <v>1885</v>
      </c>
      <c r="AG174" s="47"/>
      <c r="AH174" t="s">
        <v>2255</v>
      </c>
      <c r="AI174" s="45" t="s">
        <v>109</v>
      </c>
      <c r="AJ174" t="s">
        <v>1886</v>
      </c>
      <c r="AK174" s="48"/>
      <c r="AL174" t="s">
        <v>2466</v>
      </c>
      <c r="AM174" s="45" t="s">
        <v>109</v>
      </c>
      <c r="AN174" t="s">
        <v>1887</v>
      </c>
      <c r="AO174" s="49" t="s">
        <v>11</v>
      </c>
      <c r="AP174">
        <v>9088.41</v>
      </c>
      <c r="AQ174" s="47" t="s">
        <v>110</v>
      </c>
      <c r="AR174" t="s">
        <v>1888</v>
      </c>
      <c r="AS174" s="49" t="s">
        <v>11</v>
      </c>
      <c r="AT174" t="s">
        <v>3857</v>
      </c>
      <c r="AU174" s="47" t="s">
        <v>110</v>
      </c>
      <c r="AV174" t="s">
        <v>1889</v>
      </c>
      <c r="AW174" s="48" t="s">
        <v>91</v>
      </c>
      <c r="AX174" t="s">
        <v>1890</v>
      </c>
      <c r="AY174" s="47" t="s">
        <v>11</v>
      </c>
      <c r="AZ174" t="s">
        <v>4117</v>
      </c>
      <c r="BA174" s="47" t="s">
        <v>110</v>
      </c>
      <c r="BB174" t="s">
        <v>1891</v>
      </c>
      <c r="BC174" s="49" t="s">
        <v>11</v>
      </c>
      <c r="BD174" t="s">
        <v>5316</v>
      </c>
      <c r="BE174" s="47" t="s">
        <v>110</v>
      </c>
      <c r="BF174" t="s">
        <v>1892</v>
      </c>
      <c r="BG174">
        <v>12772.53</v>
      </c>
      <c r="BH174" s="48" t="s">
        <v>95</v>
      </c>
      <c r="BI174" t="s">
        <v>1894</v>
      </c>
      <c r="BJ174" s="48" t="s">
        <v>91</v>
      </c>
      <c r="BK174" t="s">
        <v>1893</v>
      </c>
      <c r="BL174">
        <v>9088.41</v>
      </c>
      <c r="BM174" s="47" t="s">
        <v>0</v>
      </c>
      <c r="BN174" t="s">
        <v>1895</v>
      </c>
      <c r="BO174">
        <v>6828.57</v>
      </c>
      <c r="BP174" s="48" t="s">
        <v>12</v>
      </c>
      <c r="BQ174" s="48" t="s">
        <v>95</v>
      </c>
    </row>
    <row r="175" spans="1:69" ht="13.2" x14ac:dyDescent="0.25">
      <c r="A175" s="44" t="s">
        <v>10</v>
      </c>
      <c r="B175" t="s">
        <v>5792</v>
      </c>
      <c r="C175" s="45" t="s">
        <v>109</v>
      </c>
      <c r="D175" t="s">
        <v>493</v>
      </c>
      <c r="E175" s="49" t="s">
        <v>11</v>
      </c>
      <c r="F175" t="s">
        <v>244</v>
      </c>
      <c r="G175" s="47" t="s">
        <v>110</v>
      </c>
      <c r="H175" t="s">
        <v>494</v>
      </c>
      <c r="I175" s="49" t="s">
        <v>11</v>
      </c>
      <c r="J175" t="s">
        <v>660</v>
      </c>
      <c r="K175" s="47" t="s">
        <v>110</v>
      </c>
      <c r="L175" t="s">
        <v>1880</v>
      </c>
      <c r="M175" s="48"/>
      <c r="N175" t="s">
        <v>2049</v>
      </c>
      <c r="O175" s="45" t="s">
        <v>109</v>
      </c>
      <c r="P175" t="s">
        <v>1881</v>
      </c>
      <c r="Q175" s="49" t="s">
        <v>11</v>
      </c>
      <c r="R175" t="s">
        <v>2085</v>
      </c>
      <c r="S175" s="47" t="s">
        <v>110</v>
      </c>
      <c r="T175" t="s">
        <v>1882</v>
      </c>
      <c r="U175" s="47"/>
      <c r="V175">
        <v>1995</v>
      </c>
      <c r="W175" s="45" t="s">
        <v>109</v>
      </c>
      <c r="X175" t="s">
        <v>1883</v>
      </c>
      <c r="Y175" s="49" t="s">
        <v>11</v>
      </c>
      <c r="Z175" t="s">
        <v>2107</v>
      </c>
      <c r="AA175" s="47" t="s">
        <v>110</v>
      </c>
      <c r="AB175" t="s">
        <v>1884</v>
      </c>
      <c r="AC175" s="49" t="s">
        <v>11</v>
      </c>
      <c r="AD175" t="s">
        <v>2119</v>
      </c>
      <c r="AE175" s="47" t="s">
        <v>110</v>
      </c>
      <c r="AF175" t="s">
        <v>1885</v>
      </c>
      <c r="AG175" s="47"/>
      <c r="AH175" t="s">
        <v>2256</v>
      </c>
      <c r="AI175" s="45" t="s">
        <v>109</v>
      </c>
      <c r="AJ175" t="s">
        <v>1886</v>
      </c>
      <c r="AK175" s="48"/>
      <c r="AL175" t="s">
        <v>2467</v>
      </c>
      <c r="AM175" s="45" t="s">
        <v>109</v>
      </c>
      <c r="AN175" t="s">
        <v>1887</v>
      </c>
      <c r="AO175" s="49" t="s">
        <v>11</v>
      </c>
      <c r="AP175">
        <v>6950.86</v>
      </c>
      <c r="AQ175" s="47" t="s">
        <v>110</v>
      </c>
      <c r="AR175" t="s">
        <v>1888</v>
      </c>
      <c r="AS175" s="49" t="s">
        <v>11</v>
      </c>
      <c r="AT175" t="s">
        <v>3858</v>
      </c>
      <c r="AU175" s="47" t="s">
        <v>110</v>
      </c>
      <c r="AV175" t="s">
        <v>1889</v>
      </c>
      <c r="AW175" s="48" t="s">
        <v>91</v>
      </c>
      <c r="AX175" t="s">
        <v>1890</v>
      </c>
      <c r="AY175" s="47" t="s">
        <v>11</v>
      </c>
      <c r="AZ175" t="s">
        <v>4118</v>
      </c>
      <c r="BA175" s="47" t="s">
        <v>110</v>
      </c>
      <c r="BB175" t="s">
        <v>1891</v>
      </c>
      <c r="BC175" s="49" t="s">
        <v>11</v>
      </c>
      <c r="BD175" t="s">
        <v>5316</v>
      </c>
      <c r="BE175" s="47" t="s">
        <v>110</v>
      </c>
      <c r="BF175" t="s">
        <v>1892</v>
      </c>
      <c r="BG175">
        <v>16283.24</v>
      </c>
      <c r="BH175" s="48" t="s">
        <v>95</v>
      </c>
      <c r="BI175" t="s">
        <v>1894</v>
      </c>
      <c r="BJ175" s="48" t="s">
        <v>91</v>
      </c>
      <c r="BK175" t="s">
        <v>1893</v>
      </c>
      <c r="BL175">
        <v>6950.86</v>
      </c>
      <c r="BM175" s="47" t="s">
        <v>0</v>
      </c>
      <c r="BN175" t="s">
        <v>1895</v>
      </c>
      <c r="BO175">
        <v>6903.77</v>
      </c>
      <c r="BP175" s="48" t="s">
        <v>12</v>
      </c>
      <c r="BQ175" s="48" t="s">
        <v>95</v>
      </c>
    </row>
    <row r="176" spans="1:69" ht="13.2" x14ac:dyDescent="0.25">
      <c r="A176" s="44" t="s">
        <v>10</v>
      </c>
      <c r="B176" t="s">
        <v>5793</v>
      </c>
      <c r="C176" s="45" t="s">
        <v>109</v>
      </c>
      <c r="D176" t="s">
        <v>493</v>
      </c>
      <c r="E176" s="49" t="s">
        <v>11</v>
      </c>
      <c r="F176" t="s">
        <v>253</v>
      </c>
      <c r="G176" s="47" t="s">
        <v>110</v>
      </c>
      <c r="H176" t="s">
        <v>494</v>
      </c>
      <c r="I176" s="49" t="s">
        <v>11</v>
      </c>
      <c r="J176" t="s">
        <v>661</v>
      </c>
      <c r="K176" s="47" t="s">
        <v>110</v>
      </c>
      <c r="L176" t="s">
        <v>1880</v>
      </c>
      <c r="M176" s="48"/>
      <c r="N176" t="s">
        <v>2050</v>
      </c>
      <c r="O176" s="45" t="s">
        <v>109</v>
      </c>
      <c r="P176" t="s">
        <v>1881</v>
      </c>
      <c r="Q176" s="49" t="s">
        <v>11</v>
      </c>
      <c r="R176" t="s">
        <v>2093</v>
      </c>
      <c r="S176" s="47" t="s">
        <v>110</v>
      </c>
      <c r="T176" t="s">
        <v>1882</v>
      </c>
      <c r="U176" s="47"/>
      <c r="V176">
        <v>2008</v>
      </c>
      <c r="W176" s="45" t="s">
        <v>109</v>
      </c>
      <c r="X176" t="s">
        <v>1883</v>
      </c>
      <c r="Y176" s="49" t="s">
        <v>11</v>
      </c>
      <c r="Z176" t="s">
        <v>2107</v>
      </c>
      <c r="AA176" s="47" t="s">
        <v>110</v>
      </c>
      <c r="AB176" t="s">
        <v>1884</v>
      </c>
      <c r="AC176" s="49" t="s">
        <v>11</v>
      </c>
      <c r="AD176" t="s">
        <v>2116</v>
      </c>
      <c r="AE176" s="47" t="s">
        <v>110</v>
      </c>
      <c r="AF176" t="s">
        <v>1885</v>
      </c>
      <c r="AG176" s="47"/>
      <c r="AH176" t="s">
        <v>2212</v>
      </c>
      <c r="AI176" s="45" t="s">
        <v>109</v>
      </c>
      <c r="AJ176" t="s">
        <v>1886</v>
      </c>
      <c r="AK176" s="48"/>
      <c r="AL176" t="s">
        <v>2468</v>
      </c>
      <c r="AM176" s="45" t="s">
        <v>109</v>
      </c>
      <c r="AN176" t="s">
        <v>1887</v>
      </c>
      <c r="AO176" s="49" t="s">
        <v>11</v>
      </c>
      <c r="AP176">
        <v>9985.74</v>
      </c>
      <c r="AQ176" s="47" t="s">
        <v>110</v>
      </c>
      <c r="AR176" t="s">
        <v>1888</v>
      </c>
      <c r="AS176" s="49" t="s">
        <v>11</v>
      </c>
      <c r="AT176" t="s">
        <v>3859</v>
      </c>
      <c r="AU176" s="47" t="s">
        <v>110</v>
      </c>
      <c r="AV176" t="s">
        <v>1889</v>
      </c>
      <c r="AW176" s="48" t="s">
        <v>91</v>
      </c>
      <c r="AX176" t="s">
        <v>1890</v>
      </c>
      <c r="AY176" s="47" t="s">
        <v>11</v>
      </c>
      <c r="AZ176" t="s">
        <v>4119</v>
      </c>
      <c r="BA176" s="47" t="s">
        <v>110</v>
      </c>
      <c r="BB176" t="s">
        <v>1891</v>
      </c>
      <c r="BC176" s="49" t="s">
        <v>11</v>
      </c>
      <c r="BD176" t="s">
        <v>5316</v>
      </c>
      <c r="BE176" s="47" t="s">
        <v>110</v>
      </c>
      <c r="BF176" t="s">
        <v>1892</v>
      </c>
      <c r="BG176">
        <v>15657.6</v>
      </c>
      <c r="BH176" s="48" t="s">
        <v>95</v>
      </c>
      <c r="BI176" t="s">
        <v>1894</v>
      </c>
      <c r="BJ176" s="48" t="s">
        <v>91</v>
      </c>
      <c r="BK176" t="s">
        <v>1893</v>
      </c>
      <c r="BL176">
        <v>9985.74</v>
      </c>
      <c r="BM176" s="47" t="s">
        <v>0</v>
      </c>
      <c r="BN176" t="s">
        <v>1895</v>
      </c>
      <c r="BO176">
        <v>5487.12</v>
      </c>
      <c r="BP176" s="48" t="s">
        <v>12</v>
      </c>
      <c r="BQ176" s="48" t="s">
        <v>95</v>
      </c>
    </row>
    <row r="177" spans="1:69" ht="13.2" x14ac:dyDescent="0.25">
      <c r="A177" s="44" t="s">
        <v>10</v>
      </c>
      <c r="B177" t="s">
        <v>5794</v>
      </c>
      <c r="C177" s="45" t="s">
        <v>109</v>
      </c>
      <c r="D177" t="s">
        <v>493</v>
      </c>
      <c r="E177" s="49" t="s">
        <v>11</v>
      </c>
      <c r="F177" t="s">
        <v>254</v>
      </c>
      <c r="G177" s="47" t="s">
        <v>110</v>
      </c>
      <c r="H177" t="s">
        <v>494</v>
      </c>
      <c r="I177" s="49" t="s">
        <v>11</v>
      </c>
      <c r="J177" t="s">
        <v>662</v>
      </c>
      <c r="K177" s="47" t="s">
        <v>110</v>
      </c>
      <c r="L177" t="s">
        <v>1880</v>
      </c>
      <c r="M177" s="48"/>
      <c r="N177" t="s">
        <v>2051</v>
      </c>
      <c r="O177" s="45" t="s">
        <v>109</v>
      </c>
      <c r="P177" t="s">
        <v>1881</v>
      </c>
      <c r="Q177" s="49" t="s">
        <v>11</v>
      </c>
      <c r="R177" t="s">
        <v>2092</v>
      </c>
      <c r="S177" s="47" t="s">
        <v>110</v>
      </c>
      <c r="T177" t="s">
        <v>1882</v>
      </c>
      <c r="U177" s="47"/>
      <c r="V177">
        <v>2002</v>
      </c>
      <c r="W177" s="45" t="s">
        <v>109</v>
      </c>
      <c r="X177" t="s">
        <v>1883</v>
      </c>
      <c r="Y177" s="49" t="s">
        <v>11</v>
      </c>
      <c r="Z177" t="s">
        <v>2107</v>
      </c>
      <c r="AA177" s="47" t="s">
        <v>110</v>
      </c>
      <c r="AB177" t="s">
        <v>1884</v>
      </c>
      <c r="AC177" s="49" t="s">
        <v>11</v>
      </c>
      <c r="AD177" t="s">
        <v>2110</v>
      </c>
      <c r="AE177" s="47" t="s">
        <v>110</v>
      </c>
      <c r="AF177" t="s">
        <v>1885</v>
      </c>
      <c r="AG177" s="47"/>
      <c r="AH177" t="s">
        <v>2257</v>
      </c>
      <c r="AI177" s="45" t="s">
        <v>109</v>
      </c>
      <c r="AJ177" t="s">
        <v>1886</v>
      </c>
      <c r="AK177" s="48"/>
      <c r="AL177" t="s">
        <v>2469</v>
      </c>
      <c r="AM177" s="45" t="s">
        <v>109</v>
      </c>
      <c r="AN177" t="s">
        <v>1887</v>
      </c>
      <c r="AO177" s="49" t="s">
        <v>11</v>
      </c>
      <c r="AP177">
        <v>9361.4699999999993</v>
      </c>
      <c r="AQ177" s="47" t="s">
        <v>110</v>
      </c>
      <c r="AR177" t="s">
        <v>1888</v>
      </c>
      <c r="AS177" s="49" t="s">
        <v>11</v>
      </c>
      <c r="AT177" t="s">
        <v>3860</v>
      </c>
      <c r="AU177" s="47" t="s">
        <v>110</v>
      </c>
      <c r="AV177" t="s">
        <v>1889</v>
      </c>
      <c r="AW177" s="48" t="s">
        <v>91</v>
      </c>
      <c r="AX177" t="s">
        <v>1890</v>
      </c>
      <c r="AY177" s="47" t="s">
        <v>11</v>
      </c>
      <c r="AZ177" t="s">
        <v>4120</v>
      </c>
      <c r="BA177" s="47" t="s">
        <v>110</v>
      </c>
      <c r="BB177" t="s">
        <v>1891</v>
      </c>
      <c r="BC177" s="49" t="s">
        <v>11</v>
      </c>
      <c r="BD177" t="s">
        <v>5319</v>
      </c>
      <c r="BE177" s="47" t="s">
        <v>110</v>
      </c>
      <c r="BF177" t="s">
        <v>1892</v>
      </c>
      <c r="BG177">
        <v>18751.68</v>
      </c>
      <c r="BH177" s="48" t="s">
        <v>95</v>
      </c>
      <c r="BI177" t="s">
        <v>1894</v>
      </c>
      <c r="BJ177" s="48" t="s">
        <v>91</v>
      </c>
      <c r="BK177" t="s">
        <v>1893</v>
      </c>
      <c r="BL177">
        <v>9361.4699999999993</v>
      </c>
      <c r="BM177" s="47" t="s">
        <v>0</v>
      </c>
      <c r="BN177" t="s">
        <v>1895</v>
      </c>
      <c r="BO177">
        <v>3739.62</v>
      </c>
      <c r="BP177" s="48" t="s">
        <v>12</v>
      </c>
      <c r="BQ177" s="48" t="s">
        <v>95</v>
      </c>
    </row>
    <row r="178" spans="1:69" ht="13.2" x14ac:dyDescent="0.25">
      <c r="A178" s="44" t="s">
        <v>10</v>
      </c>
      <c r="B178" t="s">
        <v>5795</v>
      </c>
      <c r="C178" s="45" t="s">
        <v>109</v>
      </c>
      <c r="D178" t="s">
        <v>493</v>
      </c>
      <c r="E178" s="49" t="s">
        <v>11</v>
      </c>
      <c r="F178" t="s">
        <v>255</v>
      </c>
      <c r="G178" s="47" t="s">
        <v>110</v>
      </c>
      <c r="H178" t="s">
        <v>494</v>
      </c>
      <c r="I178" s="49" t="s">
        <v>11</v>
      </c>
      <c r="J178" t="s">
        <v>663</v>
      </c>
      <c r="K178" s="47" t="s">
        <v>110</v>
      </c>
      <c r="L178" t="s">
        <v>1880</v>
      </c>
      <c r="M178" s="48"/>
      <c r="N178" t="s">
        <v>2052</v>
      </c>
      <c r="O178" s="45" t="s">
        <v>109</v>
      </c>
      <c r="P178" t="s">
        <v>1881</v>
      </c>
      <c r="Q178" s="49" t="s">
        <v>11</v>
      </c>
      <c r="R178" t="s">
        <v>2097</v>
      </c>
      <c r="S178" s="47" t="s">
        <v>110</v>
      </c>
      <c r="T178" t="s">
        <v>1882</v>
      </c>
      <c r="U178" s="47"/>
      <c r="V178">
        <v>2003</v>
      </c>
      <c r="W178" s="45" t="s">
        <v>109</v>
      </c>
      <c r="X178" t="s">
        <v>1883</v>
      </c>
      <c r="Y178" s="49" t="s">
        <v>11</v>
      </c>
      <c r="Z178" t="s">
        <v>2108</v>
      </c>
      <c r="AA178" s="47" t="s">
        <v>110</v>
      </c>
      <c r="AB178" t="s">
        <v>1884</v>
      </c>
      <c r="AC178" s="49" t="s">
        <v>11</v>
      </c>
      <c r="AD178" t="s">
        <v>2109</v>
      </c>
      <c r="AE178" s="47" t="s">
        <v>110</v>
      </c>
      <c r="AF178" t="s">
        <v>1885</v>
      </c>
      <c r="AG178" s="47"/>
      <c r="AH178" t="s">
        <v>2258</v>
      </c>
      <c r="AI178" s="45" t="s">
        <v>109</v>
      </c>
      <c r="AJ178" t="s">
        <v>1886</v>
      </c>
      <c r="AK178" s="48"/>
      <c r="AL178" t="s">
        <v>2470</v>
      </c>
      <c r="AM178" s="45" t="s">
        <v>109</v>
      </c>
      <c r="AN178" t="s">
        <v>1887</v>
      </c>
      <c r="AO178" s="49" t="s">
        <v>11</v>
      </c>
      <c r="AP178">
        <v>9111.73</v>
      </c>
      <c r="AQ178" s="47" t="s">
        <v>110</v>
      </c>
      <c r="AR178" t="s">
        <v>1888</v>
      </c>
      <c r="AS178" s="49" t="s">
        <v>11</v>
      </c>
      <c r="AT178" t="s">
        <v>3767</v>
      </c>
      <c r="AU178" s="47" t="s">
        <v>110</v>
      </c>
      <c r="AV178" t="s">
        <v>1889</v>
      </c>
      <c r="AW178" s="48" t="s">
        <v>91</v>
      </c>
      <c r="AX178" t="s">
        <v>1890</v>
      </c>
      <c r="AY178" s="47" t="s">
        <v>11</v>
      </c>
      <c r="AZ178" t="s">
        <v>4121</v>
      </c>
      <c r="BA178" s="47" t="s">
        <v>110</v>
      </c>
      <c r="BB178" t="s">
        <v>1891</v>
      </c>
      <c r="BC178" s="49" t="s">
        <v>11</v>
      </c>
      <c r="BD178" t="s">
        <v>5317</v>
      </c>
      <c r="BE178" s="47" t="s">
        <v>110</v>
      </c>
      <c r="BF178" t="s">
        <v>1892</v>
      </c>
      <c r="BG178">
        <v>7386.13</v>
      </c>
      <c r="BH178" s="48" t="s">
        <v>95</v>
      </c>
      <c r="BI178" t="s">
        <v>1894</v>
      </c>
      <c r="BJ178" s="48" t="s">
        <v>91</v>
      </c>
      <c r="BK178" t="s">
        <v>1893</v>
      </c>
      <c r="BL178">
        <v>9111.73</v>
      </c>
      <c r="BM178" s="47" t="s">
        <v>0</v>
      </c>
      <c r="BN178" t="s">
        <v>1895</v>
      </c>
      <c r="BO178">
        <v>3000.89</v>
      </c>
      <c r="BP178" s="48" t="s">
        <v>12</v>
      </c>
      <c r="BQ178" s="48" t="s">
        <v>95</v>
      </c>
    </row>
    <row r="179" spans="1:69" ht="13.2" x14ac:dyDescent="0.25">
      <c r="A179" s="44" t="s">
        <v>10</v>
      </c>
      <c r="B179" t="s">
        <v>5796</v>
      </c>
      <c r="C179" s="45" t="s">
        <v>109</v>
      </c>
      <c r="D179" t="s">
        <v>493</v>
      </c>
      <c r="E179" s="49" t="s">
        <v>11</v>
      </c>
      <c r="F179" t="s">
        <v>233</v>
      </c>
      <c r="G179" s="47" t="s">
        <v>110</v>
      </c>
      <c r="H179" t="s">
        <v>494</v>
      </c>
      <c r="I179" s="49" t="s">
        <v>11</v>
      </c>
      <c r="J179" t="s">
        <v>664</v>
      </c>
      <c r="K179" s="47" t="s">
        <v>110</v>
      </c>
      <c r="L179" t="s">
        <v>1880</v>
      </c>
      <c r="M179" s="48"/>
      <c r="N179" t="s">
        <v>1908</v>
      </c>
      <c r="O179" s="45" t="s">
        <v>109</v>
      </c>
      <c r="P179" t="s">
        <v>1881</v>
      </c>
      <c r="Q179" s="49" t="s">
        <v>11</v>
      </c>
      <c r="R179" t="s">
        <v>2091</v>
      </c>
      <c r="S179" s="47" t="s">
        <v>110</v>
      </c>
      <c r="T179" t="s">
        <v>1882</v>
      </c>
      <c r="U179" s="47"/>
      <c r="V179">
        <v>1993</v>
      </c>
      <c r="W179" s="45" t="s">
        <v>109</v>
      </c>
      <c r="X179" t="s">
        <v>1883</v>
      </c>
      <c r="Y179" s="49" t="s">
        <v>11</v>
      </c>
      <c r="Z179" t="s">
        <v>2106</v>
      </c>
      <c r="AA179" s="47" t="s">
        <v>110</v>
      </c>
      <c r="AB179" t="s">
        <v>1884</v>
      </c>
      <c r="AC179" s="49" t="s">
        <v>11</v>
      </c>
      <c r="AD179" t="s">
        <v>2123</v>
      </c>
      <c r="AE179" s="47" t="s">
        <v>110</v>
      </c>
      <c r="AF179" t="s">
        <v>1885</v>
      </c>
      <c r="AG179" s="47"/>
      <c r="AH179" t="s">
        <v>2142</v>
      </c>
      <c r="AI179" s="45" t="s">
        <v>109</v>
      </c>
      <c r="AJ179" t="s">
        <v>1886</v>
      </c>
      <c r="AK179" s="48"/>
      <c r="AL179" t="s">
        <v>2471</v>
      </c>
      <c r="AM179" s="45" t="s">
        <v>109</v>
      </c>
      <c r="AN179" t="s">
        <v>1887</v>
      </c>
      <c r="AO179" s="49" t="s">
        <v>11</v>
      </c>
      <c r="AP179">
        <v>8507.1</v>
      </c>
      <c r="AQ179" s="47" t="s">
        <v>110</v>
      </c>
      <c r="AR179" t="s">
        <v>1888</v>
      </c>
      <c r="AS179" s="49" t="s">
        <v>11</v>
      </c>
      <c r="AT179" t="s">
        <v>3861</v>
      </c>
      <c r="AU179" s="47" t="s">
        <v>110</v>
      </c>
      <c r="AV179" t="s">
        <v>1889</v>
      </c>
      <c r="AW179" s="48" t="s">
        <v>91</v>
      </c>
      <c r="AX179" t="s">
        <v>1890</v>
      </c>
      <c r="AY179" s="47" t="s">
        <v>11</v>
      </c>
      <c r="AZ179" t="s">
        <v>4122</v>
      </c>
      <c r="BA179" s="47" t="s">
        <v>110</v>
      </c>
      <c r="BB179" t="s">
        <v>1891</v>
      </c>
      <c r="BC179" s="49" t="s">
        <v>11</v>
      </c>
      <c r="BD179" t="s">
        <v>5316</v>
      </c>
      <c r="BE179" s="47" t="s">
        <v>110</v>
      </c>
      <c r="BF179" t="s">
        <v>1892</v>
      </c>
      <c r="BG179">
        <v>13315.21</v>
      </c>
      <c r="BH179" s="48" t="s">
        <v>95</v>
      </c>
      <c r="BI179" t="s">
        <v>1894</v>
      </c>
      <c r="BJ179" s="48" t="s">
        <v>91</v>
      </c>
      <c r="BK179" t="s">
        <v>1893</v>
      </c>
      <c r="BL179">
        <v>8507.1</v>
      </c>
      <c r="BM179" s="47" t="s">
        <v>0</v>
      </c>
      <c r="BN179" t="s">
        <v>1895</v>
      </c>
      <c r="BO179">
        <v>4682.1499999999996</v>
      </c>
      <c r="BP179" s="48" t="s">
        <v>12</v>
      </c>
      <c r="BQ179" s="48" t="s">
        <v>95</v>
      </c>
    </row>
    <row r="180" spans="1:69" ht="13.2" x14ac:dyDescent="0.25">
      <c r="A180" s="44" t="s">
        <v>10</v>
      </c>
      <c r="B180" t="s">
        <v>5797</v>
      </c>
      <c r="C180" s="45" t="s">
        <v>109</v>
      </c>
      <c r="D180" t="s">
        <v>493</v>
      </c>
      <c r="E180" s="49" t="s">
        <v>11</v>
      </c>
      <c r="F180" t="s">
        <v>256</v>
      </c>
      <c r="G180" s="47" t="s">
        <v>110</v>
      </c>
      <c r="H180" t="s">
        <v>494</v>
      </c>
      <c r="I180" s="49" t="s">
        <v>11</v>
      </c>
      <c r="J180" t="s">
        <v>665</v>
      </c>
      <c r="K180" s="47" t="s">
        <v>110</v>
      </c>
      <c r="L180" t="s">
        <v>1880</v>
      </c>
      <c r="M180" s="48"/>
      <c r="N180" t="s">
        <v>2053</v>
      </c>
      <c r="O180" s="45" t="s">
        <v>109</v>
      </c>
      <c r="P180" t="s">
        <v>1881</v>
      </c>
      <c r="Q180" s="49" t="s">
        <v>11</v>
      </c>
      <c r="R180" t="s">
        <v>2090</v>
      </c>
      <c r="S180" s="47" t="s">
        <v>110</v>
      </c>
      <c r="T180" t="s">
        <v>1882</v>
      </c>
      <c r="U180" s="47"/>
      <c r="V180">
        <v>1999</v>
      </c>
      <c r="W180" s="45" t="s">
        <v>109</v>
      </c>
      <c r="X180" t="s">
        <v>1883</v>
      </c>
      <c r="Y180" s="49" t="s">
        <v>11</v>
      </c>
      <c r="Z180" t="s">
        <v>2108</v>
      </c>
      <c r="AA180" s="47" t="s">
        <v>110</v>
      </c>
      <c r="AB180" t="s">
        <v>1884</v>
      </c>
      <c r="AC180" s="49" t="s">
        <v>11</v>
      </c>
      <c r="AD180" t="s">
        <v>2119</v>
      </c>
      <c r="AE180" s="47" t="s">
        <v>110</v>
      </c>
      <c r="AF180" t="s">
        <v>1885</v>
      </c>
      <c r="AG180" s="47"/>
      <c r="AH180" t="s">
        <v>2259</v>
      </c>
      <c r="AI180" s="45" t="s">
        <v>109</v>
      </c>
      <c r="AJ180" t="s">
        <v>1886</v>
      </c>
      <c r="AK180" s="48"/>
      <c r="AL180" t="s">
        <v>2472</v>
      </c>
      <c r="AM180" s="45" t="s">
        <v>109</v>
      </c>
      <c r="AN180" t="s">
        <v>1887</v>
      </c>
      <c r="AO180" s="49" t="s">
        <v>11</v>
      </c>
      <c r="AP180">
        <v>9143.01</v>
      </c>
      <c r="AQ180" s="47" t="s">
        <v>110</v>
      </c>
      <c r="AR180" t="s">
        <v>1888</v>
      </c>
      <c r="AS180" s="49" t="s">
        <v>11</v>
      </c>
      <c r="AT180" t="s">
        <v>3862</v>
      </c>
      <c r="AU180" s="47" t="s">
        <v>110</v>
      </c>
      <c r="AV180" t="s">
        <v>1889</v>
      </c>
      <c r="AW180" s="48" t="s">
        <v>91</v>
      </c>
      <c r="AX180" t="s">
        <v>1890</v>
      </c>
      <c r="AY180" s="47" t="s">
        <v>11</v>
      </c>
      <c r="AZ180" t="s">
        <v>4123</v>
      </c>
      <c r="BA180" s="47" t="s">
        <v>110</v>
      </c>
      <c r="BB180" t="s">
        <v>1891</v>
      </c>
      <c r="BC180" s="49" t="s">
        <v>11</v>
      </c>
      <c r="BD180" t="s">
        <v>5318</v>
      </c>
      <c r="BE180" s="47" t="s">
        <v>110</v>
      </c>
      <c r="BF180" t="s">
        <v>1892</v>
      </c>
      <c r="BG180">
        <v>14025.33</v>
      </c>
      <c r="BH180" s="48" t="s">
        <v>95</v>
      </c>
      <c r="BI180" t="s">
        <v>1894</v>
      </c>
      <c r="BJ180" s="48" t="s">
        <v>91</v>
      </c>
      <c r="BK180" t="s">
        <v>1893</v>
      </c>
      <c r="BL180">
        <v>9143.01</v>
      </c>
      <c r="BM180" s="47" t="s">
        <v>0</v>
      </c>
      <c r="BN180" t="s">
        <v>1895</v>
      </c>
      <c r="BO180">
        <v>5800.36</v>
      </c>
      <c r="BP180" s="48" t="s">
        <v>12</v>
      </c>
      <c r="BQ180" s="48" t="s">
        <v>95</v>
      </c>
    </row>
    <row r="181" spans="1:69" ht="13.2" x14ac:dyDescent="0.25">
      <c r="A181" s="44" t="s">
        <v>10</v>
      </c>
      <c r="B181" t="s">
        <v>5798</v>
      </c>
      <c r="C181" s="45" t="s">
        <v>109</v>
      </c>
      <c r="D181" t="s">
        <v>493</v>
      </c>
      <c r="E181" s="49" t="s">
        <v>11</v>
      </c>
      <c r="F181" t="s">
        <v>257</v>
      </c>
      <c r="G181" s="47" t="s">
        <v>110</v>
      </c>
      <c r="H181" t="s">
        <v>494</v>
      </c>
      <c r="I181" s="49" t="s">
        <v>11</v>
      </c>
      <c r="J181" t="s">
        <v>666</v>
      </c>
      <c r="K181" s="47" t="s">
        <v>110</v>
      </c>
      <c r="L181" t="s">
        <v>1880</v>
      </c>
      <c r="M181" s="48"/>
      <c r="N181" t="s">
        <v>2054</v>
      </c>
      <c r="O181" s="45" t="s">
        <v>109</v>
      </c>
      <c r="P181" t="s">
        <v>1881</v>
      </c>
      <c r="Q181" s="49" t="s">
        <v>11</v>
      </c>
      <c r="R181" t="s">
        <v>2089</v>
      </c>
      <c r="S181" s="47" t="s">
        <v>110</v>
      </c>
      <c r="T181" t="s">
        <v>1882</v>
      </c>
      <c r="U181" s="47"/>
      <c r="V181">
        <v>2001</v>
      </c>
      <c r="W181" s="45" t="s">
        <v>109</v>
      </c>
      <c r="X181" t="s">
        <v>1883</v>
      </c>
      <c r="Y181" s="49" t="s">
        <v>11</v>
      </c>
      <c r="Z181" t="s">
        <v>2108</v>
      </c>
      <c r="AA181" s="47" t="s">
        <v>110</v>
      </c>
      <c r="AB181" t="s">
        <v>1884</v>
      </c>
      <c r="AC181" s="49" t="s">
        <v>11</v>
      </c>
      <c r="AD181" t="s">
        <v>2123</v>
      </c>
      <c r="AE181" s="47" t="s">
        <v>110</v>
      </c>
      <c r="AF181" t="s">
        <v>1885</v>
      </c>
      <c r="AG181" s="47"/>
      <c r="AH181" t="s">
        <v>2260</v>
      </c>
      <c r="AI181" s="45" t="s">
        <v>109</v>
      </c>
      <c r="AJ181" t="s">
        <v>1886</v>
      </c>
      <c r="AK181" s="48"/>
      <c r="AL181" t="s">
        <v>2473</v>
      </c>
      <c r="AM181" s="45" t="s">
        <v>109</v>
      </c>
      <c r="AN181" t="s">
        <v>1887</v>
      </c>
      <c r="AO181" s="49" t="s">
        <v>11</v>
      </c>
      <c r="AP181">
        <v>7687.41</v>
      </c>
      <c r="AQ181" s="47" t="s">
        <v>110</v>
      </c>
      <c r="AR181" t="s">
        <v>1888</v>
      </c>
      <c r="AS181" s="49" t="s">
        <v>11</v>
      </c>
      <c r="AT181" t="s">
        <v>3863</v>
      </c>
      <c r="AU181" s="47" t="s">
        <v>110</v>
      </c>
      <c r="AV181" t="s">
        <v>1889</v>
      </c>
      <c r="AW181" s="48" t="s">
        <v>91</v>
      </c>
      <c r="AX181" t="s">
        <v>1890</v>
      </c>
      <c r="AY181" s="47" t="s">
        <v>11</v>
      </c>
      <c r="AZ181" t="s">
        <v>4124</v>
      </c>
      <c r="BA181" s="47" t="s">
        <v>110</v>
      </c>
      <c r="BB181" t="s">
        <v>1891</v>
      </c>
      <c r="BC181" s="49" t="s">
        <v>11</v>
      </c>
      <c r="BD181" t="s">
        <v>5316</v>
      </c>
      <c r="BE181" s="47" t="s">
        <v>110</v>
      </c>
      <c r="BF181" t="s">
        <v>1892</v>
      </c>
      <c r="BG181">
        <v>18103.669999999998</v>
      </c>
      <c r="BH181" s="48" t="s">
        <v>95</v>
      </c>
      <c r="BI181" t="s">
        <v>1894</v>
      </c>
      <c r="BJ181" s="48" t="s">
        <v>91</v>
      </c>
      <c r="BK181" t="s">
        <v>1893</v>
      </c>
      <c r="BL181">
        <v>7687.41</v>
      </c>
      <c r="BM181" s="47" t="s">
        <v>0</v>
      </c>
      <c r="BN181" t="s">
        <v>1895</v>
      </c>
      <c r="BO181">
        <v>4089.85</v>
      </c>
      <c r="BP181" s="48" t="s">
        <v>12</v>
      </c>
      <c r="BQ181" s="48" t="s">
        <v>95</v>
      </c>
    </row>
    <row r="182" spans="1:69" ht="13.2" x14ac:dyDescent="0.25">
      <c r="A182" s="44" t="s">
        <v>10</v>
      </c>
      <c r="B182" t="s">
        <v>5799</v>
      </c>
      <c r="C182" s="45" t="s">
        <v>109</v>
      </c>
      <c r="D182" t="s">
        <v>493</v>
      </c>
      <c r="E182" s="49" t="s">
        <v>11</v>
      </c>
      <c r="F182" t="s">
        <v>258</v>
      </c>
      <c r="G182" s="47" t="s">
        <v>110</v>
      </c>
      <c r="H182" t="s">
        <v>494</v>
      </c>
      <c r="I182" s="49" t="s">
        <v>11</v>
      </c>
      <c r="J182" t="s">
        <v>667</v>
      </c>
      <c r="K182" s="47" t="s">
        <v>110</v>
      </c>
      <c r="L182" t="s">
        <v>1880</v>
      </c>
      <c r="M182" s="48"/>
      <c r="N182" t="s">
        <v>2055</v>
      </c>
      <c r="O182" s="45" t="s">
        <v>109</v>
      </c>
      <c r="P182" t="s">
        <v>1881</v>
      </c>
      <c r="Q182" s="49" t="s">
        <v>11</v>
      </c>
      <c r="R182" t="s">
        <v>2097</v>
      </c>
      <c r="S182" s="47" t="s">
        <v>110</v>
      </c>
      <c r="T182" t="s">
        <v>1882</v>
      </c>
      <c r="U182" s="47"/>
      <c r="V182">
        <v>1996</v>
      </c>
      <c r="W182" s="45" t="s">
        <v>109</v>
      </c>
      <c r="X182" t="s">
        <v>1883</v>
      </c>
      <c r="Y182" s="49" t="s">
        <v>11</v>
      </c>
      <c r="Z182" t="s">
        <v>2108</v>
      </c>
      <c r="AA182" s="47" t="s">
        <v>110</v>
      </c>
      <c r="AB182" t="s">
        <v>1884</v>
      </c>
      <c r="AC182" s="49" t="s">
        <v>11</v>
      </c>
      <c r="AD182" t="s">
        <v>2120</v>
      </c>
      <c r="AE182" s="47" t="s">
        <v>110</v>
      </c>
      <c r="AF182" t="s">
        <v>1885</v>
      </c>
      <c r="AG182" s="47"/>
      <c r="AH182" t="s">
        <v>2261</v>
      </c>
      <c r="AI182" s="45" t="s">
        <v>109</v>
      </c>
      <c r="AJ182" t="s">
        <v>1886</v>
      </c>
      <c r="AK182" s="48"/>
      <c r="AL182" t="s">
        <v>2474</v>
      </c>
      <c r="AM182" s="45" t="s">
        <v>109</v>
      </c>
      <c r="AN182" t="s">
        <v>1887</v>
      </c>
      <c r="AO182" s="49" t="s">
        <v>11</v>
      </c>
      <c r="AP182">
        <v>6638.19</v>
      </c>
      <c r="AQ182" s="47" t="s">
        <v>110</v>
      </c>
      <c r="AR182" t="s">
        <v>1888</v>
      </c>
      <c r="AS182" s="49" t="s">
        <v>11</v>
      </c>
      <c r="AT182" t="s">
        <v>3864</v>
      </c>
      <c r="AU182" s="47" t="s">
        <v>110</v>
      </c>
      <c r="AV182" t="s">
        <v>1889</v>
      </c>
      <c r="AW182" s="48" t="s">
        <v>91</v>
      </c>
      <c r="AX182" t="s">
        <v>1890</v>
      </c>
      <c r="AY182" s="47" t="s">
        <v>11</v>
      </c>
      <c r="AZ182" t="s">
        <v>4125</v>
      </c>
      <c r="BA182" s="47" t="s">
        <v>110</v>
      </c>
      <c r="BB182" t="s">
        <v>1891</v>
      </c>
      <c r="BC182" s="49" t="s">
        <v>11</v>
      </c>
      <c r="BD182" t="s">
        <v>5316</v>
      </c>
      <c r="BE182" s="47" t="s">
        <v>110</v>
      </c>
      <c r="BF182" t="s">
        <v>1892</v>
      </c>
      <c r="BG182">
        <v>18521</v>
      </c>
      <c r="BH182" s="48" t="s">
        <v>95</v>
      </c>
      <c r="BI182" t="s">
        <v>1894</v>
      </c>
      <c r="BJ182" s="48" t="s">
        <v>91</v>
      </c>
      <c r="BK182" t="s">
        <v>1893</v>
      </c>
      <c r="BL182">
        <v>6638.19</v>
      </c>
      <c r="BM182" s="47" t="s">
        <v>0</v>
      </c>
      <c r="BN182" t="s">
        <v>1895</v>
      </c>
      <c r="BO182">
        <v>3649.13</v>
      </c>
      <c r="BP182" s="48" t="s">
        <v>12</v>
      </c>
      <c r="BQ182" s="48" t="s">
        <v>95</v>
      </c>
    </row>
    <row r="183" spans="1:69" ht="13.2" x14ac:dyDescent="0.25">
      <c r="A183" s="44" t="s">
        <v>10</v>
      </c>
      <c r="B183" t="s">
        <v>5800</v>
      </c>
      <c r="C183" s="45" t="s">
        <v>109</v>
      </c>
      <c r="D183" t="s">
        <v>493</v>
      </c>
      <c r="E183" s="49" t="s">
        <v>11</v>
      </c>
      <c r="F183" t="s">
        <v>139</v>
      </c>
      <c r="G183" s="47" t="s">
        <v>110</v>
      </c>
      <c r="H183" t="s">
        <v>494</v>
      </c>
      <c r="I183" s="49" t="s">
        <v>11</v>
      </c>
      <c r="J183" t="s">
        <v>668</v>
      </c>
      <c r="K183" s="47" t="s">
        <v>110</v>
      </c>
      <c r="L183" t="s">
        <v>1880</v>
      </c>
      <c r="M183" s="48"/>
      <c r="N183" t="s">
        <v>2056</v>
      </c>
      <c r="O183" s="45" t="s">
        <v>109</v>
      </c>
      <c r="P183" t="s">
        <v>1881</v>
      </c>
      <c r="Q183" s="49" t="s">
        <v>11</v>
      </c>
      <c r="R183" t="s">
        <v>2094</v>
      </c>
      <c r="S183" s="47" t="s">
        <v>110</v>
      </c>
      <c r="T183" t="s">
        <v>1882</v>
      </c>
      <c r="U183" s="47"/>
      <c r="V183">
        <v>1992</v>
      </c>
      <c r="W183" s="45" t="s">
        <v>109</v>
      </c>
      <c r="X183" t="s">
        <v>1883</v>
      </c>
      <c r="Y183" s="49" t="s">
        <v>11</v>
      </c>
      <c r="Z183" t="s">
        <v>2107</v>
      </c>
      <c r="AA183" s="47" t="s">
        <v>110</v>
      </c>
      <c r="AB183" t="s">
        <v>1884</v>
      </c>
      <c r="AC183" s="49" t="s">
        <v>11</v>
      </c>
      <c r="AD183" t="s">
        <v>2123</v>
      </c>
      <c r="AE183" s="47" t="s">
        <v>110</v>
      </c>
      <c r="AF183" t="s">
        <v>1885</v>
      </c>
      <c r="AG183" s="47"/>
      <c r="AH183" t="s">
        <v>2262</v>
      </c>
      <c r="AI183" s="45" t="s">
        <v>109</v>
      </c>
      <c r="AJ183" t="s">
        <v>1886</v>
      </c>
      <c r="AK183" s="48"/>
      <c r="AL183" t="s">
        <v>2475</v>
      </c>
      <c r="AM183" s="45" t="s">
        <v>109</v>
      </c>
      <c r="AN183" t="s">
        <v>1887</v>
      </c>
      <c r="AO183" s="49" t="s">
        <v>11</v>
      </c>
      <c r="AP183">
        <v>6117.55</v>
      </c>
      <c r="AQ183" s="47" t="s">
        <v>110</v>
      </c>
      <c r="AR183" t="s">
        <v>1888</v>
      </c>
      <c r="AS183" s="49" t="s">
        <v>11</v>
      </c>
      <c r="AT183" t="s">
        <v>3865</v>
      </c>
      <c r="AU183" s="47" t="s">
        <v>110</v>
      </c>
      <c r="AV183" t="s">
        <v>1889</v>
      </c>
      <c r="AW183" s="48" t="s">
        <v>91</v>
      </c>
      <c r="AX183" t="s">
        <v>1890</v>
      </c>
      <c r="AY183" s="47" t="s">
        <v>11</v>
      </c>
      <c r="AZ183" t="s">
        <v>4126</v>
      </c>
      <c r="BA183" s="47" t="s">
        <v>110</v>
      </c>
      <c r="BB183" t="s">
        <v>1891</v>
      </c>
      <c r="BC183" s="49" t="s">
        <v>11</v>
      </c>
      <c r="BD183" t="s">
        <v>5318</v>
      </c>
      <c r="BE183" s="47" t="s">
        <v>110</v>
      </c>
      <c r="BF183" t="s">
        <v>1892</v>
      </c>
      <c r="BG183">
        <v>14953.79</v>
      </c>
      <c r="BH183" s="48" t="s">
        <v>95</v>
      </c>
      <c r="BI183" t="s">
        <v>1894</v>
      </c>
      <c r="BJ183" s="48" t="s">
        <v>91</v>
      </c>
      <c r="BK183" t="s">
        <v>1893</v>
      </c>
      <c r="BL183">
        <v>6117.55</v>
      </c>
      <c r="BM183" s="47" t="s">
        <v>0</v>
      </c>
      <c r="BN183" t="s">
        <v>1895</v>
      </c>
      <c r="BO183">
        <v>4640.1899999999996</v>
      </c>
      <c r="BP183" s="48" t="s">
        <v>12</v>
      </c>
      <c r="BQ183" s="48" t="s">
        <v>95</v>
      </c>
    </row>
    <row r="184" spans="1:69" ht="13.2" x14ac:dyDescent="0.25">
      <c r="A184" s="44" t="s">
        <v>10</v>
      </c>
      <c r="B184" t="s">
        <v>5801</v>
      </c>
      <c r="C184" s="45" t="s">
        <v>109</v>
      </c>
      <c r="D184" t="s">
        <v>493</v>
      </c>
      <c r="E184" s="49" t="s">
        <v>11</v>
      </c>
      <c r="F184" t="s">
        <v>174</v>
      </c>
      <c r="G184" s="47" t="s">
        <v>110</v>
      </c>
      <c r="H184" t="s">
        <v>494</v>
      </c>
      <c r="I184" s="49" t="s">
        <v>11</v>
      </c>
      <c r="J184" t="s">
        <v>669</v>
      </c>
      <c r="K184" s="47" t="s">
        <v>110</v>
      </c>
      <c r="L184" t="s">
        <v>1880</v>
      </c>
      <c r="M184" s="48"/>
      <c r="N184" t="s">
        <v>2057</v>
      </c>
      <c r="O184" s="45" t="s">
        <v>109</v>
      </c>
      <c r="P184" t="s">
        <v>1881</v>
      </c>
      <c r="Q184" s="49" t="s">
        <v>11</v>
      </c>
      <c r="R184" t="s">
        <v>2086</v>
      </c>
      <c r="S184" s="47" t="s">
        <v>110</v>
      </c>
      <c r="T184" t="s">
        <v>1882</v>
      </c>
      <c r="U184" s="47"/>
      <c r="V184">
        <v>1985</v>
      </c>
      <c r="W184" s="45" t="s">
        <v>109</v>
      </c>
      <c r="X184" t="s">
        <v>1883</v>
      </c>
      <c r="Y184" s="49" t="s">
        <v>11</v>
      </c>
      <c r="Z184" t="s">
        <v>2106</v>
      </c>
      <c r="AA184" s="47" t="s">
        <v>110</v>
      </c>
      <c r="AB184" t="s">
        <v>1884</v>
      </c>
      <c r="AC184" s="49" t="s">
        <v>11</v>
      </c>
      <c r="AD184" t="s">
        <v>2114</v>
      </c>
      <c r="AE184" s="47" t="s">
        <v>110</v>
      </c>
      <c r="AF184" t="s">
        <v>1885</v>
      </c>
      <c r="AG184" s="47"/>
      <c r="AH184" t="s">
        <v>2263</v>
      </c>
      <c r="AI184" s="45" t="s">
        <v>109</v>
      </c>
      <c r="AJ184" t="s">
        <v>1886</v>
      </c>
      <c r="AK184" s="48"/>
      <c r="AL184" t="s">
        <v>2476</v>
      </c>
      <c r="AM184" s="45" t="s">
        <v>109</v>
      </c>
      <c r="AN184" t="s">
        <v>1887</v>
      </c>
      <c r="AO184" s="49" t="s">
        <v>11</v>
      </c>
      <c r="AP184">
        <v>7499.02</v>
      </c>
      <c r="AQ184" s="47" t="s">
        <v>110</v>
      </c>
      <c r="AR184" t="s">
        <v>1888</v>
      </c>
      <c r="AS184" s="49" t="s">
        <v>11</v>
      </c>
      <c r="AT184" t="s">
        <v>3866</v>
      </c>
      <c r="AU184" s="47" t="s">
        <v>110</v>
      </c>
      <c r="AV184" t="s">
        <v>1889</v>
      </c>
      <c r="AW184" s="48" t="s">
        <v>91</v>
      </c>
      <c r="AX184" t="s">
        <v>1890</v>
      </c>
      <c r="AY184" s="47" t="s">
        <v>11</v>
      </c>
      <c r="AZ184" t="s">
        <v>4127</v>
      </c>
      <c r="BA184" s="47" t="s">
        <v>110</v>
      </c>
      <c r="BB184" t="s">
        <v>1891</v>
      </c>
      <c r="BC184" s="49" t="s">
        <v>11</v>
      </c>
      <c r="BD184" t="s">
        <v>5317</v>
      </c>
      <c r="BE184" s="47" t="s">
        <v>110</v>
      </c>
      <c r="BF184" t="s">
        <v>1892</v>
      </c>
      <c r="BG184">
        <v>8969.56</v>
      </c>
      <c r="BH184" s="48" t="s">
        <v>95</v>
      </c>
      <c r="BI184" t="s">
        <v>1894</v>
      </c>
      <c r="BJ184" s="48" t="s">
        <v>91</v>
      </c>
      <c r="BK184" t="s">
        <v>1893</v>
      </c>
      <c r="BL184">
        <v>7499.02</v>
      </c>
      <c r="BM184" s="47" t="s">
        <v>0</v>
      </c>
      <c r="BN184" t="s">
        <v>1895</v>
      </c>
      <c r="BO184">
        <v>4179.5200000000004</v>
      </c>
      <c r="BP184" s="48" t="s">
        <v>12</v>
      </c>
      <c r="BQ184" s="48" t="s">
        <v>95</v>
      </c>
    </row>
    <row r="185" spans="1:69" ht="13.2" x14ac:dyDescent="0.25">
      <c r="A185" s="44" t="s">
        <v>10</v>
      </c>
      <c r="B185" t="s">
        <v>5802</v>
      </c>
      <c r="C185" s="45" t="s">
        <v>109</v>
      </c>
      <c r="D185" t="s">
        <v>493</v>
      </c>
      <c r="E185" s="49" t="s">
        <v>11</v>
      </c>
      <c r="F185" t="s">
        <v>259</v>
      </c>
      <c r="G185" s="47" t="s">
        <v>110</v>
      </c>
      <c r="H185" t="s">
        <v>494</v>
      </c>
      <c r="I185" s="49" t="s">
        <v>11</v>
      </c>
      <c r="J185" t="s">
        <v>670</v>
      </c>
      <c r="K185" s="47" t="s">
        <v>110</v>
      </c>
      <c r="L185" t="s">
        <v>1880</v>
      </c>
      <c r="M185" s="48"/>
      <c r="N185" t="s">
        <v>2058</v>
      </c>
      <c r="O185" s="45" t="s">
        <v>109</v>
      </c>
      <c r="P185" t="s">
        <v>1881</v>
      </c>
      <c r="Q185" s="49" t="s">
        <v>11</v>
      </c>
      <c r="R185" t="s">
        <v>2083</v>
      </c>
      <c r="S185" s="47" t="s">
        <v>110</v>
      </c>
      <c r="T185" t="s">
        <v>1882</v>
      </c>
      <c r="U185" s="47"/>
      <c r="V185">
        <v>1991</v>
      </c>
      <c r="W185" s="45" t="s">
        <v>109</v>
      </c>
      <c r="X185" t="s">
        <v>1883</v>
      </c>
      <c r="Y185" s="49" t="s">
        <v>11</v>
      </c>
      <c r="Z185" t="s">
        <v>2107</v>
      </c>
      <c r="AA185" s="47" t="s">
        <v>110</v>
      </c>
      <c r="AB185" t="s">
        <v>1884</v>
      </c>
      <c r="AC185" s="49" t="s">
        <v>11</v>
      </c>
      <c r="AD185" t="s">
        <v>2116</v>
      </c>
      <c r="AE185" s="47" t="s">
        <v>110</v>
      </c>
      <c r="AF185" t="s">
        <v>1885</v>
      </c>
      <c r="AG185" s="47"/>
      <c r="AH185" t="s">
        <v>2264</v>
      </c>
      <c r="AI185" s="45" t="s">
        <v>109</v>
      </c>
      <c r="AJ185" t="s">
        <v>1886</v>
      </c>
      <c r="AK185" s="48"/>
      <c r="AL185" t="s">
        <v>2477</v>
      </c>
      <c r="AM185" s="45" t="s">
        <v>109</v>
      </c>
      <c r="AN185" t="s">
        <v>1887</v>
      </c>
      <c r="AO185" s="49" t="s">
        <v>11</v>
      </c>
      <c r="AP185">
        <v>5409.39</v>
      </c>
      <c r="AQ185" s="47" t="s">
        <v>110</v>
      </c>
      <c r="AR185" t="s">
        <v>1888</v>
      </c>
      <c r="AS185" s="49" t="s">
        <v>11</v>
      </c>
      <c r="AT185" t="s">
        <v>3867</v>
      </c>
      <c r="AU185" s="47" t="s">
        <v>110</v>
      </c>
      <c r="AV185" t="s">
        <v>1889</v>
      </c>
      <c r="AW185" s="48" t="s">
        <v>91</v>
      </c>
      <c r="AX185" t="s">
        <v>1890</v>
      </c>
      <c r="AY185" s="47" t="s">
        <v>11</v>
      </c>
      <c r="AZ185" t="s">
        <v>4128</v>
      </c>
      <c r="BA185" s="47" t="s">
        <v>110</v>
      </c>
      <c r="BB185" t="s">
        <v>1891</v>
      </c>
      <c r="BC185" s="49" t="s">
        <v>11</v>
      </c>
      <c r="BD185" t="s">
        <v>5323</v>
      </c>
      <c r="BE185" s="47" t="s">
        <v>110</v>
      </c>
      <c r="BF185" t="s">
        <v>1892</v>
      </c>
      <c r="BG185">
        <v>10109.14</v>
      </c>
      <c r="BH185" s="48" t="s">
        <v>95</v>
      </c>
      <c r="BI185" t="s">
        <v>1894</v>
      </c>
      <c r="BJ185" s="48" t="s">
        <v>91</v>
      </c>
      <c r="BK185" t="s">
        <v>1893</v>
      </c>
      <c r="BL185">
        <v>5409.39</v>
      </c>
      <c r="BM185" s="47" t="s">
        <v>0</v>
      </c>
      <c r="BN185" t="s">
        <v>1895</v>
      </c>
      <c r="BO185">
        <v>5622.3</v>
      </c>
      <c r="BP185" s="48" t="s">
        <v>12</v>
      </c>
      <c r="BQ185" s="48" t="s">
        <v>95</v>
      </c>
    </row>
    <row r="186" spans="1:69" ht="13.2" x14ac:dyDescent="0.25">
      <c r="A186" s="44" t="s">
        <v>10</v>
      </c>
      <c r="B186" t="s">
        <v>5803</v>
      </c>
      <c r="C186" s="45" t="s">
        <v>109</v>
      </c>
      <c r="D186" t="s">
        <v>493</v>
      </c>
      <c r="E186" s="49" t="s">
        <v>11</v>
      </c>
      <c r="F186" t="s">
        <v>260</v>
      </c>
      <c r="G186" s="47" t="s">
        <v>110</v>
      </c>
      <c r="H186" t="s">
        <v>494</v>
      </c>
      <c r="I186" s="49" t="s">
        <v>11</v>
      </c>
      <c r="J186" t="s">
        <v>671</v>
      </c>
      <c r="K186" s="47" t="s">
        <v>110</v>
      </c>
      <c r="L186" t="s">
        <v>1880</v>
      </c>
      <c r="M186" s="48"/>
      <c r="N186" t="s">
        <v>1948</v>
      </c>
      <c r="O186" s="45" t="s">
        <v>109</v>
      </c>
      <c r="P186" t="s">
        <v>1881</v>
      </c>
      <c r="Q186" s="49" t="s">
        <v>11</v>
      </c>
      <c r="R186" t="s">
        <v>2089</v>
      </c>
      <c r="S186" s="47" t="s">
        <v>110</v>
      </c>
      <c r="T186" t="s">
        <v>1882</v>
      </c>
      <c r="U186" s="47"/>
      <c r="V186">
        <v>2009</v>
      </c>
      <c r="W186" s="45" t="s">
        <v>109</v>
      </c>
      <c r="X186" t="s">
        <v>1883</v>
      </c>
      <c r="Y186" s="49" t="s">
        <v>11</v>
      </c>
      <c r="Z186" t="s">
        <v>2106</v>
      </c>
      <c r="AA186" s="47" t="s">
        <v>110</v>
      </c>
      <c r="AB186" t="s">
        <v>1884</v>
      </c>
      <c r="AC186" s="49" t="s">
        <v>11</v>
      </c>
      <c r="AD186" t="s">
        <v>2115</v>
      </c>
      <c r="AE186" s="47" t="s">
        <v>110</v>
      </c>
      <c r="AF186" t="s">
        <v>1885</v>
      </c>
      <c r="AG186" s="47"/>
      <c r="AH186" t="s">
        <v>2141</v>
      </c>
      <c r="AI186" s="45" t="s">
        <v>109</v>
      </c>
      <c r="AJ186" t="s">
        <v>1886</v>
      </c>
      <c r="AK186" s="48"/>
      <c r="AL186" t="s">
        <v>2478</v>
      </c>
      <c r="AM186" s="45" t="s">
        <v>109</v>
      </c>
      <c r="AN186" t="s">
        <v>1887</v>
      </c>
      <c r="AO186" s="49" t="s">
        <v>11</v>
      </c>
      <c r="AP186">
        <v>5735.88</v>
      </c>
      <c r="AQ186" s="47" t="s">
        <v>110</v>
      </c>
      <c r="AR186" t="s">
        <v>1888</v>
      </c>
      <c r="AS186" s="49" t="s">
        <v>11</v>
      </c>
      <c r="AT186" t="s">
        <v>3868</v>
      </c>
      <c r="AU186" s="47" t="s">
        <v>110</v>
      </c>
      <c r="AV186" t="s">
        <v>1889</v>
      </c>
      <c r="AW186" s="48" t="s">
        <v>91</v>
      </c>
      <c r="AX186" t="s">
        <v>1890</v>
      </c>
      <c r="AY186" s="47" t="s">
        <v>11</v>
      </c>
      <c r="AZ186" t="s">
        <v>4129</v>
      </c>
      <c r="BA186" s="47" t="s">
        <v>110</v>
      </c>
      <c r="BB186" t="s">
        <v>1891</v>
      </c>
      <c r="BC186" s="49" t="s">
        <v>11</v>
      </c>
      <c r="BD186" t="s">
        <v>5316</v>
      </c>
      <c r="BE186" s="47" t="s">
        <v>110</v>
      </c>
      <c r="BF186" t="s">
        <v>1892</v>
      </c>
      <c r="BG186">
        <v>10976.74</v>
      </c>
      <c r="BH186" s="48" t="s">
        <v>95</v>
      </c>
      <c r="BI186" t="s">
        <v>1894</v>
      </c>
      <c r="BJ186" s="48" t="s">
        <v>91</v>
      </c>
      <c r="BK186" t="s">
        <v>1893</v>
      </c>
      <c r="BL186">
        <v>5735.88</v>
      </c>
      <c r="BM186" s="47" t="s">
        <v>0</v>
      </c>
      <c r="BN186" t="s">
        <v>1895</v>
      </c>
      <c r="BO186">
        <v>5758.61</v>
      </c>
      <c r="BP186" s="48" t="s">
        <v>12</v>
      </c>
      <c r="BQ186" s="48" t="s">
        <v>95</v>
      </c>
    </row>
    <row r="187" spans="1:69" ht="13.2" x14ac:dyDescent="0.25">
      <c r="A187" s="44" t="s">
        <v>10</v>
      </c>
      <c r="B187" t="s">
        <v>5804</v>
      </c>
      <c r="C187" s="45" t="s">
        <v>109</v>
      </c>
      <c r="D187" t="s">
        <v>493</v>
      </c>
      <c r="E187" s="49" t="s">
        <v>11</v>
      </c>
      <c r="F187" t="s">
        <v>261</v>
      </c>
      <c r="G187" s="47" t="s">
        <v>110</v>
      </c>
      <c r="H187" t="s">
        <v>494</v>
      </c>
      <c r="I187" s="49" t="s">
        <v>11</v>
      </c>
      <c r="J187" t="s">
        <v>672</v>
      </c>
      <c r="K187" s="47" t="s">
        <v>110</v>
      </c>
      <c r="L187" t="s">
        <v>1880</v>
      </c>
      <c r="M187" s="48"/>
      <c r="N187" t="s">
        <v>2059</v>
      </c>
      <c r="O187" s="45" t="s">
        <v>109</v>
      </c>
      <c r="P187" t="s">
        <v>1881</v>
      </c>
      <c r="Q187" s="49" t="s">
        <v>11</v>
      </c>
      <c r="R187" t="s">
        <v>2083</v>
      </c>
      <c r="S187" s="47" t="s">
        <v>110</v>
      </c>
      <c r="T187" t="s">
        <v>1882</v>
      </c>
      <c r="U187" s="47"/>
      <c r="V187">
        <v>2000</v>
      </c>
      <c r="W187" s="45" t="s">
        <v>109</v>
      </c>
      <c r="X187" t="s">
        <v>1883</v>
      </c>
      <c r="Y187" s="49" t="s">
        <v>11</v>
      </c>
      <c r="Z187" t="s">
        <v>2106</v>
      </c>
      <c r="AA187" s="47" t="s">
        <v>110</v>
      </c>
      <c r="AB187" t="s">
        <v>1884</v>
      </c>
      <c r="AC187" s="49" t="s">
        <v>11</v>
      </c>
      <c r="AD187" t="s">
        <v>2114</v>
      </c>
      <c r="AE187" s="47" t="s">
        <v>110</v>
      </c>
      <c r="AF187" t="s">
        <v>1885</v>
      </c>
      <c r="AG187" s="47"/>
      <c r="AH187" t="s">
        <v>2265</v>
      </c>
      <c r="AI187" s="45" t="s">
        <v>109</v>
      </c>
      <c r="AJ187" t="s">
        <v>1886</v>
      </c>
      <c r="AK187" s="48"/>
      <c r="AL187" t="s">
        <v>2479</v>
      </c>
      <c r="AM187" s="45" t="s">
        <v>109</v>
      </c>
      <c r="AN187" t="s">
        <v>1887</v>
      </c>
      <c r="AO187" s="49" t="s">
        <v>11</v>
      </c>
      <c r="AP187">
        <v>7797.74</v>
      </c>
      <c r="AQ187" s="47" t="s">
        <v>110</v>
      </c>
      <c r="AR187" t="s">
        <v>1888</v>
      </c>
      <c r="AS187" s="49" t="s">
        <v>11</v>
      </c>
      <c r="AT187" t="s">
        <v>3869</v>
      </c>
      <c r="AU187" s="47" t="s">
        <v>110</v>
      </c>
      <c r="AV187" t="s">
        <v>1889</v>
      </c>
      <c r="AW187" s="48" t="s">
        <v>91</v>
      </c>
      <c r="AX187" t="s">
        <v>1890</v>
      </c>
      <c r="AY187" s="47" t="s">
        <v>11</v>
      </c>
      <c r="AZ187" t="s">
        <v>4130</v>
      </c>
      <c r="BA187" s="47" t="s">
        <v>110</v>
      </c>
      <c r="BB187" t="s">
        <v>1891</v>
      </c>
      <c r="BC187" s="49" t="s">
        <v>11</v>
      </c>
      <c r="BD187" t="s">
        <v>5316</v>
      </c>
      <c r="BE187" s="47" t="s">
        <v>110</v>
      </c>
      <c r="BF187" t="s">
        <v>1892</v>
      </c>
      <c r="BG187">
        <v>18188.080000000002</v>
      </c>
      <c r="BH187" s="48" t="s">
        <v>95</v>
      </c>
      <c r="BI187" t="s">
        <v>1894</v>
      </c>
      <c r="BJ187" s="48" t="s">
        <v>91</v>
      </c>
      <c r="BK187" t="s">
        <v>1893</v>
      </c>
      <c r="BL187">
        <v>7797.74</v>
      </c>
      <c r="BM187" s="47" t="s">
        <v>0</v>
      </c>
      <c r="BN187" t="s">
        <v>1895</v>
      </c>
      <c r="BO187">
        <v>3412.77</v>
      </c>
      <c r="BP187" s="48" t="s">
        <v>12</v>
      </c>
      <c r="BQ187" s="48" t="s">
        <v>95</v>
      </c>
    </row>
    <row r="188" spans="1:69" ht="13.2" x14ac:dyDescent="0.25">
      <c r="A188" s="44" t="s">
        <v>10</v>
      </c>
      <c r="B188" t="s">
        <v>5805</v>
      </c>
      <c r="C188" s="45" t="s">
        <v>109</v>
      </c>
      <c r="D188" t="s">
        <v>493</v>
      </c>
      <c r="E188" s="49" t="s">
        <v>11</v>
      </c>
      <c r="F188" t="s">
        <v>262</v>
      </c>
      <c r="G188" s="47" t="s">
        <v>110</v>
      </c>
      <c r="H188" t="s">
        <v>494</v>
      </c>
      <c r="I188" s="49" t="s">
        <v>11</v>
      </c>
      <c r="J188" t="s">
        <v>673</v>
      </c>
      <c r="K188" s="47" t="s">
        <v>110</v>
      </c>
      <c r="L188" t="s">
        <v>1880</v>
      </c>
      <c r="M188" s="48"/>
      <c r="N188" t="s">
        <v>2060</v>
      </c>
      <c r="O188" s="45" t="s">
        <v>109</v>
      </c>
      <c r="P188" t="s">
        <v>1881</v>
      </c>
      <c r="Q188" s="49" t="s">
        <v>11</v>
      </c>
      <c r="R188" t="s">
        <v>2001</v>
      </c>
      <c r="S188" s="47" t="s">
        <v>110</v>
      </c>
      <c r="T188" t="s">
        <v>1882</v>
      </c>
      <c r="U188" s="47"/>
      <c r="V188">
        <v>1991</v>
      </c>
      <c r="W188" s="45" t="s">
        <v>109</v>
      </c>
      <c r="X188" t="s">
        <v>1883</v>
      </c>
      <c r="Y188" s="49" t="s">
        <v>11</v>
      </c>
      <c r="Z188" t="s">
        <v>2107</v>
      </c>
      <c r="AA188" s="47" t="s">
        <v>110</v>
      </c>
      <c r="AB188" t="s">
        <v>1884</v>
      </c>
      <c r="AC188" s="49" t="s">
        <v>11</v>
      </c>
      <c r="AD188" t="s">
        <v>2110</v>
      </c>
      <c r="AE188" s="47" t="s">
        <v>110</v>
      </c>
      <c r="AF188" t="s">
        <v>1885</v>
      </c>
      <c r="AG188" s="47"/>
      <c r="AH188" t="s">
        <v>2171</v>
      </c>
      <c r="AI188" s="45" t="s">
        <v>109</v>
      </c>
      <c r="AJ188" t="s">
        <v>1886</v>
      </c>
      <c r="AK188" s="48"/>
      <c r="AL188" t="s">
        <v>2480</v>
      </c>
      <c r="AM188" s="45" t="s">
        <v>109</v>
      </c>
      <c r="AN188" t="s">
        <v>1887</v>
      </c>
      <c r="AO188" s="49" t="s">
        <v>11</v>
      </c>
      <c r="AP188">
        <v>7839.57</v>
      </c>
      <c r="AQ188" s="47" t="s">
        <v>110</v>
      </c>
      <c r="AR188" t="s">
        <v>1888</v>
      </c>
      <c r="AS188" s="49" t="s">
        <v>11</v>
      </c>
      <c r="AT188" t="s">
        <v>3870</v>
      </c>
      <c r="AU188" s="47" t="s">
        <v>110</v>
      </c>
      <c r="AV188" t="s">
        <v>1889</v>
      </c>
      <c r="AW188" s="48" t="s">
        <v>91</v>
      </c>
      <c r="AX188" t="s">
        <v>1890</v>
      </c>
      <c r="AY188" s="47" t="s">
        <v>11</v>
      </c>
      <c r="AZ188" t="s">
        <v>4131</v>
      </c>
      <c r="BA188" s="47" t="s">
        <v>110</v>
      </c>
      <c r="BB188" t="s">
        <v>1891</v>
      </c>
      <c r="BC188" s="49" t="s">
        <v>11</v>
      </c>
      <c r="BD188" t="s">
        <v>5319</v>
      </c>
      <c r="BE188" s="47" t="s">
        <v>110</v>
      </c>
      <c r="BF188" t="s">
        <v>1892</v>
      </c>
      <c r="BG188">
        <v>13218.08</v>
      </c>
      <c r="BH188" s="48" t="s">
        <v>95</v>
      </c>
      <c r="BI188" t="s">
        <v>1894</v>
      </c>
      <c r="BJ188" s="48" t="s">
        <v>91</v>
      </c>
      <c r="BK188" t="s">
        <v>1893</v>
      </c>
      <c r="BL188">
        <v>7839.57</v>
      </c>
      <c r="BM188" s="47" t="s">
        <v>0</v>
      </c>
      <c r="BN188" t="s">
        <v>1895</v>
      </c>
      <c r="BO188">
        <v>3160.46</v>
      </c>
      <c r="BP188" s="48" t="s">
        <v>12</v>
      </c>
      <c r="BQ188" s="48" t="s">
        <v>95</v>
      </c>
    </row>
    <row r="189" spans="1:69" ht="13.2" x14ac:dyDescent="0.25">
      <c r="A189" s="44" t="s">
        <v>10</v>
      </c>
      <c r="B189" t="s">
        <v>5806</v>
      </c>
      <c r="C189" s="45" t="s">
        <v>109</v>
      </c>
      <c r="D189" t="s">
        <v>493</v>
      </c>
      <c r="E189" s="49" t="s">
        <v>11</v>
      </c>
      <c r="F189" t="s">
        <v>263</v>
      </c>
      <c r="G189" s="47" t="s">
        <v>110</v>
      </c>
      <c r="H189" t="s">
        <v>494</v>
      </c>
      <c r="I189" s="49" t="s">
        <v>11</v>
      </c>
      <c r="J189" t="s">
        <v>674</v>
      </c>
      <c r="K189" s="47" t="s">
        <v>110</v>
      </c>
      <c r="L189" t="s">
        <v>1880</v>
      </c>
      <c r="M189" s="48"/>
      <c r="N189" t="s">
        <v>2061</v>
      </c>
      <c r="O189" s="45" t="s">
        <v>109</v>
      </c>
      <c r="P189" t="s">
        <v>1881</v>
      </c>
      <c r="Q189" s="49" t="s">
        <v>11</v>
      </c>
      <c r="R189" t="s">
        <v>2094</v>
      </c>
      <c r="S189" s="47" t="s">
        <v>110</v>
      </c>
      <c r="T189" t="s">
        <v>1882</v>
      </c>
      <c r="U189" s="47"/>
      <c r="V189">
        <v>1996</v>
      </c>
      <c r="W189" s="45" t="s">
        <v>109</v>
      </c>
      <c r="X189" t="s">
        <v>1883</v>
      </c>
      <c r="Y189" s="49" t="s">
        <v>11</v>
      </c>
      <c r="Z189" t="s">
        <v>2106</v>
      </c>
      <c r="AA189" s="47" t="s">
        <v>110</v>
      </c>
      <c r="AB189" t="s">
        <v>1884</v>
      </c>
      <c r="AC189" s="49" t="s">
        <v>11</v>
      </c>
      <c r="AD189" t="s">
        <v>2121</v>
      </c>
      <c r="AE189" s="47" t="s">
        <v>110</v>
      </c>
      <c r="AF189" t="s">
        <v>1885</v>
      </c>
      <c r="AG189" s="47"/>
      <c r="AH189" t="s">
        <v>2266</v>
      </c>
      <c r="AI189" s="45" t="s">
        <v>109</v>
      </c>
      <c r="AJ189" t="s">
        <v>1886</v>
      </c>
      <c r="AK189" s="48"/>
      <c r="AL189" t="s">
        <v>2481</v>
      </c>
      <c r="AM189" s="45" t="s">
        <v>109</v>
      </c>
      <c r="AN189" t="s">
        <v>1887</v>
      </c>
      <c r="AO189" s="49" t="s">
        <v>11</v>
      </c>
      <c r="AP189">
        <v>6306.33</v>
      </c>
      <c r="AQ189" s="47" t="s">
        <v>110</v>
      </c>
      <c r="AR189" t="s">
        <v>1888</v>
      </c>
      <c r="AS189" s="49" t="s">
        <v>11</v>
      </c>
      <c r="AT189" t="s">
        <v>3871</v>
      </c>
      <c r="AU189" s="47" t="s">
        <v>110</v>
      </c>
      <c r="AV189" t="s">
        <v>1889</v>
      </c>
      <c r="AW189" s="48" t="s">
        <v>91</v>
      </c>
      <c r="AX189" t="s">
        <v>1890</v>
      </c>
      <c r="AY189" s="47" t="s">
        <v>11</v>
      </c>
      <c r="AZ189" t="s">
        <v>4132</v>
      </c>
      <c r="BA189" s="47" t="s">
        <v>110</v>
      </c>
      <c r="BB189" t="s">
        <v>1891</v>
      </c>
      <c r="BC189" s="49" t="s">
        <v>11</v>
      </c>
      <c r="BD189" t="s">
        <v>5317</v>
      </c>
      <c r="BE189" s="47" t="s">
        <v>110</v>
      </c>
      <c r="BF189" t="s">
        <v>1892</v>
      </c>
      <c r="BG189">
        <v>13058.42</v>
      </c>
      <c r="BH189" s="48" t="s">
        <v>95</v>
      </c>
      <c r="BI189" t="s">
        <v>1894</v>
      </c>
      <c r="BJ189" s="48" t="s">
        <v>91</v>
      </c>
      <c r="BK189" t="s">
        <v>1893</v>
      </c>
      <c r="BL189">
        <v>6306.33</v>
      </c>
      <c r="BM189" s="47" t="s">
        <v>0</v>
      </c>
      <c r="BN189" t="s">
        <v>1895</v>
      </c>
      <c r="BO189">
        <v>3313.96</v>
      </c>
      <c r="BP189" s="48" t="s">
        <v>12</v>
      </c>
      <c r="BQ189" s="48" t="s">
        <v>95</v>
      </c>
    </row>
    <row r="190" spans="1:69" ht="13.2" x14ac:dyDescent="0.25">
      <c r="A190" s="44" t="s">
        <v>10</v>
      </c>
      <c r="B190" t="s">
        <v>5807</v>
      </c>
      <c r="C190" s="45" t="s">
        <v>109</v>
      </c>
      <c r="D190" t="s">
        <v>493</v>
      </c>
      <c r="E190" s="49" t="s">
        <v>11</v>
      </c>
      <c r="F190" t="s">
        <v>179</v>
      </c>
      <c r="G190" s="47" t="s">
        <v>110</v>
      </c>
      <c r="H190" t="s">
        <v>494</v>
      </c>
      <c r="I190" s="49" t="s">
        <v>11</v>
      </c>
      <c r="J190" t="s">
        <v>675</v>
      </c>
      <c r="K190" s="47" t="s">
        <v>110</v>
      </c>
      <c r="L190" t="s">
        <v>1880</v>
      </c>
      <c r="M190" s="48"/>
      <c r="N190" t="s">
        <v>2062</v>
      </c>
      <c r="O190" s="45" t="s">
        <v>109</v>
      </c>
      <c r="P190" t="s">
        <v>1881</v>
      </c>
      <c r="Q190" s="49" t="s">
        <v>11</v>
      </c>
      <c r="R190" t="s">
        <v>2084</v>
      </c>
      <c r="S190" s="47" t="s">
        <v>110</v>
      </c>
      <c r="T190" t="s">
        <v>1882</v>
      </c>
      <c r="U190" s="47"/>
      <c r="V190">
        <v>1997</v>
      </c>
      <c r="W190" s="45" t="s">
        <v>109</v>
      </c>
      <c r="X190" t="s">
        <v>1883</v>
      </c>
      <c r="Y190" s="49" t="s">
        <v>11</v>
      </c>
      <c r="Z190" t="s">
        <v>2108</v>
      </c>
      <c r="AA190" s="47" t="s">
        <v>110</v>
      </c>
      <c r="AB190" t="s">
        <v>1884</v>
      </c>
      <c r="AC190" s="49" t="s">
        <v>11</v>
      </c>
      <c r="AD190" t="s">
        <v>2115</v>
      </c>
      <c r="AE190" s="47" t="s">
        <v>110</v>
      </c>
      <c r="AF190" t="s">
        <v>1885</v>
      </c>
      <c r="AG190" s="47"/>
      <c r="AH190" t="s">
        <v>2267</v>
      </c>
      <c r="AI190" s="45" t="s">
        <v>109</v>
      </c>
      <c r="AJ190" t="s">
        <v>1886</v>
      </c>
      <c r="AK190" s="48"/>
      <c r="AL190" t="s">
        <v>2482</v>
      </c>
      <c r="AM190" s="45" t="s">
        <v>109</v>
      </c>
      <c r="AN190" t="s">
        <v>1887</v>
      </c>
      <c r="AO190" s="49" t="s">
        <v>11</v>
      </c>
      <c r="AP190">
        <v>7393.78</v>
      </c>
      <c r="AQ190" s="47" t="s">
        <v>110</v>
      </c>
      <c r="AR190" t="s">
        <v>1888</v>
      </c>
      <c r="AS190" s="49" t="s">
        <v>11</v>
      </c>
      <c r="AT190" t="s">
        <v>3872</v>
      </c>
      <c r="AU190" s="47" t="s">
        <v>110</v>
      </c>
      <c r="AV190" t="s">
        <v>1889</v>
      </c>
      <c r="AW190" s="48" t="s">
        <v>91</v>
      </c>
      <c r="AX190" t="s">
        <v>1890</v>
      </c>
      <c r="AY190" s="47" t="s">
        <v>11</v>
      </c>
      <c r="AZ190" t="s">
        <v>4133</v>
      </c>
      <c r="BA190" s="47" t="s">
        <v>110</v>
      </c>
      <c r="BB190" t="s">
        <v>1891</v>
      </c>
      <c r="BC190" s="49" t="s">
        <v>11</v>
      </c>
      <c r="BD190" t="s">
        <v>5316</v>
      </c>
      <c r="BE190" s="47" t="s">
        <v>110</v>
      </c>
      <c r="BF190" t="s">
        <v>1892</v>
      </c>
      <c r="BG190">
        <v>15867.92</v>
      </c>
      <c r="BH190" s="48" t="s">
        <v>95</v>
      </c>
      <c r="BI190" t="s">
        <v>1894</v>
      </c>
      <c r="BJ190" s="48" t="s">
        <v>91</v>
      </c>
      <c r="BK190" t="s">
        <v>1893</v>
      </c>
      <c r="BL190">
        <v>7393.78</v>
      </c>
      <c r="BM190" s="47" t="s">
        <v>0</v>
      </c>
      <c r="BN190" t="s">
        <v>1895</v>
      </c>
      <c r="BO190">
        <v>6107.57</v>
      </c>
      <c r="BP190" s="48" t="s">
        <v>12</v>
      </c>
      <c r="BQ190" s="48" t="s">
        <v>95</v>
      </c>
    </row>
    <row r="191" spans="1:69" ht="13.2" x14ac:dyDescent="0.25">
      <c r="A191" s="44" t="s">
        <v>10</v>
      </c>
      <c r="B191" t="s">
        <v>5808</v>
      </c>
      <c r="C191" s="45" t="s">
        <v>109</v>
      </c>
      <c r="D191" t="s">
        <v>493</v>
      </c>
      <c r="E191" s="49" t="s">
        <v>11</v>
      </c>
      <c r="F191" t="s">
        <v>264</v>
      </c>
      <c r="G191" s="47" t="s">
        <v>110</v>
      </c>
      <c r="H191" t="s">
        <v>494</v>
      </c>
      <c r="I191" s="49" t="s">
        <v>11</v>
      </c>
      <c r="J191" t="s">
        <v>676</v>
      </c>
      <c r="K191" s="47" t="s">
        <v>110</v>
      </c>
      <c r="L191" t="s">
        <v>1880</v>
      </c>
      <c r="M191" s="48"/>
      <c r="N191" t="s">
        <v>1915</v>
      </c>
      <c r="O191" s="45" t="s">
        <v>109</v>
      </c>
      <c r="P191" t="s">
        <v>1881</v>
      </c>
      <c r="Q191" s="49" t="s">
        <v>11</v>
      </c>
      <c r="R191" t="s">
        <v>2098</v>
      </c>
      <c r="S191" s="47" t="s">
        <v>110</v>
      </c>
      <c r="T191" t="s">
        <v>1882</v>
      </c>
      <c r="U191" s="47"/>
      <c r="V191">
        <v>2002</v>
      </c>
      <c r="W191" s="45" t="s">
        <v>109</v>
      </c>
      <c r="X191" t="s">
        <v>1883</v>
      </c>
      <c r="Y191" s="49" t="s">
        <v>11</v>
      </c>
      <c r="Z191" t="s">
        <v>2107</v>
      </c>
      <c r="AA191" s="47" t="s">
        <v>110</v>
      </c>
      <c r="AB191" t="s">
        <v>1884</v>
      </c>
      <c r="AC191" s="49" t="s">
        <v>11</v>
      </c>
      <c r="AD191" t="s">
        <v>2113</v>
      </c>
      <c r="AE191" s="47" t="s">
        <v>110</v>
      </c>
      <c r="AF191" t="s">
        <v>1885</v>
      </c>
      <c r="AG191" s="47"/>
      <c r="AH191" t="s">
        <v>2268</v>
      </c>
      <c r="AI191" s="45" t="s">
        <v>109</v>
      </c>
      <c r="AJ191" t="s">
        <v>1886</v>
      </c>
      <c r="AK191" s="48"/>
      <c r="AL191" t="s">
        <v>2483</v>
      </c>
      <c r="AM191" s="45" t="s">
        <v>109</v>
      </c>
      <c r="AN191" t="s">
        <v>1887</v>
      </c>
      <c r="AO191" s="49" t="s">
        <v>11</v>
      </c>
      <c r="AP191">
        <v>5755.85</v>
      </c>
      <c r="AQ191" s="47" t="s">
        <v>110</v>
      </c>
      <c r="AR191" t="s">
        <v>1888</v>
      </c>
      <c r="AS191" s="49" t="s">
        <v>11</v>
      </c>
      <c r="AT191" t="s">
        <v>3745</v>
      </c>
      <c r="AU191" s="47" t="s">
        <v>110</v>
      </c>
      <c r="AV191" t="s">
        <v>1889</v>
      </c>
      <c r="AW191" s="48" t="s">
        <v>91</v>
      </c>
      <c r="AX191" t="s">
        <v>1890</v>
      </c>
      <c r="AY191" s="47" t="s">
        <v>11</v>
      </c>
      <c r="AZ191" t="s">
        <v>4134</v>
      </c>
      <c r="BA191" s="47" t="s">
        <v>110</v>
      </c>
      <c r="BB191" t="s">
        <v>1891</v>
      </c>
      <c r="BC191" s="49" t="s">
        <v>11</v>
      </c>
      <c r="BD191" t="s">
        <v>5316</v>
      </c>
      <c r="BE191" s="47" t="s">
        <v>110</v>
      </c>
      <c r="BF191" t="s">
        <v>1892</v>
      </c>
      <c r="BG191">
        <v>15525.24</v>
      </c>
      <c r="BH191" s="48" t="s">
        <v>95</v>
      </c>
      <c r="BI191" t="s">
        <v>1894</v>
      </c>
      <c r="BJ191" s="48" t="s">
        <v>91</v>
      </c>
      <c r="BK191" t="s">
        <v>1893</v>
      </c>
      <c r="BL191">
        <v>5755.85</v>
      </c>
      <c r="BM191" s="47" t="s">
        <v>0</v>
      </c>
      <c r="BN191" t="s">
        <v>1895</v>
      </c>
      <c r="BO191">
        <v>3921.05</v>
      </c>
      <c r="BP191" s="48" t="s">
        <v>12</v>
      </c>
      <c r="BQ191" s="48" t="s">
        <v>95</v>
      </c>
    </row>
    <row r="192" spans="1:69" ht="13.2" x14ac:dyDescent="0.25">
      <c r="A192" s="44" t="s">
        <v>10</v>
      </c>
      <c r="B192" t="s">
        <v>5809</v>
      </c>
      <c r="C192" s="45" t="s">
        <v>109</v>
      </c>
      <c r="D192" t="s">
        <v>493</v>
      </c>
      <c r="E192" s="49" t="s">
        <v>11</v>
      </c>
      <c r="F192" t="s">
        <v>265</v>
      </c>
      <c r="G192" s="47" t="s">
        <v>110</v>
      </c>
      <c r="H192" t="s">
        <v>494</v>
      </c>
      <c r="I192" s="49" t="s">
        <v>11</v>
      </c>
      <c r="J192" t="s">
        <v>677</v>
      </c>
      <c r="K192" s="47" t="s">
        <v>110</v>
      </c>
      <c r="L192" t="s">
        <v>1880</v>
      </c>
      <c r="M192" s="48"/>
      <c r="N192" t="s">
        <v>1897</v>
      </c>
      <c r="O192" s="45" t="s">
        <v>109</v>
      </c>
      <c r="P192" t="s">
        <v>1881</v>
      </c>
      <c r="Q192" s="49" t="s">
        <v>11</v>
      </c>
      <c r="R192" t="s">
        <v>2086</v>
      </c>
      <c r="S192" s="47" t="s">
        <v>110</v>
      </c>
      <c r="T192" t="s">
        <v>1882</v>
      </c>
      <c r="U192" s="47"/>
      <c r="V192">
        <v>2010</v>
      </c>
      <c r="W192" s="45" t="s">
        <v>109</v>
      </c>
      <c r="X192" t="s">
        <v>1883</v>
      </c>
      <c r="Y192" s="49" t="s">
        <v>11</v>
      </c>
      <c r="Z192" t="s">
        <v>2108</v>
      </c>
      <c r="AA192" s="47" t="s">
        <v>110</v>
      </c>
      <c r="AB192" t="s">
        <v>1884</v>
      </c>
      <c r="AC192" s="49" t="s">
        <v>11</v>
      </c>
      <c r="AD192" t="s">
        <v>2123</v>
      </c>
      <c r="AE192" s="47" t="s">
        <v>110</v>
      </c>
      <c r="AF192" t="s">
        <v>1885</v>
      </c>
      <c r="AG192" s="47"/>
      <c r="AH192" t="s">
        <v>2269</v>
      </c>
      <c r="AI192" s="45" t="s">
        <v>109</v>
      </c>
      <c r="AJ192" t="s">
        <v>1886</v>
      </c>
      <c r="AK192" s="48"/>
      <c r="AL192" t="s">
        <v>2484</v>
      </c>
      <c r="AM192" s="45" t="s">
        <v>109</v>
      </c>
      <c r="AN192" t="s">
        <v>1887</v>
      </c>
      <c r="AO192" s="49" t="s">
        <v>11</v>
      </c>
      <c r="AP192">
        <v>5260.89</v>
      </c>
      <c r="AQ192" s="47" t="s">
        <v>110</v>
      </c>
      <c r="AR192" t="s">
        <v>1888</v>
      </c>
      <c r="AS192" s="49" t="s">
        <v>11</v>
      </c>
      <c r="AT192" t="s">
        <v>3873</v>
      </c>
      <c r="AU192" s="47" t="s">
        <v>110</v>
      </c>
      <c r="AV192" t="s">
        <v>1889</v>
      </c>
      <c r="AW192" s="48" t="s">
        <v>91</v>
      </c>
      <c r="AX192" t="s">
        <v>1890</v>
      </c>
      <c r="AY192" s="47" t="s">
        <v>11</v>
      </c>
      <c r="AZ192" t="s">
        <v>4135</v>
      </c>
      <c r="BA192" s="47" t="s">
        <v>110</v>
      </c>
      <c r="BB192" t="s">
        <v>1891</v>
      </c>
      <c r="BC192" s="49" t="s">
        <v>11</v>
      </c>
      <c r="BD192" t="s">
        <v>5316</v>
      </c>
      <c r="BE192" s="47" t="s">
        <v>110</v>
      </c>
      <c r="BF192" t="s">
        <v>1892</v>
      </c>
      <c r="BG192">
        <v>18110.599999999999</v>
      </c>
      <c r="BH192" s="48" t="s">
        <v>95</v>
      </c>
      <c r="BI192" t="s">
        <v>1894</v>
      </c>
      <c r="BJ192" s="48" t="s">
        <v>91</v>
      </c>
      <c r="BK192" t="s">
        <v>1893</v>
      </c>
      <c r="BL192">
        <v>5260.89</v>
      </c>
      <c r="BM192" s="47" t="s">
        <v>0</v>
      </c>
      <c r="BN192" t="s">
        <v>1895</v>
      </c>
      <c r="BO192">
        <v>4046.38</v>
      </c>
      <c r="BP192" s="48" t="s">
        <v>12</v>
      </c>
      <c r="BQ192" s="48" t="s">
        <v>95</v>
      </c>
    </row>
    <row r="193" spans="1:69" ht="13.2" x14ac:dyDescent="0.25">
      <c r="A193" s="44" t="s">
        <v>10</v>
      </c>
      <c r="B193" t="s">
        <v>5810</v>
      </c>
      <c r="C193" s="45" t="s">
        <v>109</v>
      </c>
      <c r="D193" t="s">
        <v>493</v>
      </c>
      <c r="E193" s="49" t="s">
        <v>11</v>
      </c>
      <c r="F193" t="s">
        <v>266</v>
      </c>
      <c r="G193" s="47" t="s">
        <v>110</v>
      </c>
      <c r="H193" t="s">
        <v>494</v>
      </c>
      <c r="I193" s="49" t="s">
        <v>11</v>
      </c>
      <c r="J193" t="s">
        <v>678</v>
      </c>
      <c r="K193" s="47" t="s">
        <v>110</v>
      </c>
      <c r="L193" t="s">
        <v>1880</v>
      </c>
      <c r="M193" s="48"/>
      <c r="N193" t="s">
        <v>2063</v>
      </c>
      <c r="O193" s="45" t="s">
        <v>109</v>
      </c>
      <c r="P193" t="s">
        <v>1881</v>
      </c>
      <c r="Q193" s="49" t="s">
        <v>11</v>
      </c>
      <c r="R193" t="s">
        <v>2089</v>
      </c>
      <c r="S193" s="47" t="s">
        <v>110</v>
      </c>
      <c r="T193" t="s">
        <v>1882</v>
      </c>
      <c r="U193" s="47"/>
      <c r="V193">
        <v>2002</v>
      </c>
      <c r="W193" s="45" t="s">
        <v>109</v>
      </c>
      <c r="X193" t="s">
        <v>1883</v>
      </c>
      <c r="Y193" s="49" t="s">
        <v>11</v>
      </c>
      <c r="Z193" t="s">
        <v>2106</v>
      </c>
      <c r="AA193" s="47" t="s">
        <v>110</v>
      </c>
      <c r="AB193" t="s">
        <v>1884</v>
      </c>
      <c r="AC193" s="49" t="s">
        <v>11</v>
      </c>
      <c r="AD193" t="s">
        <v>2111</v>
      </c>
      <c r="AE193" s="47" t="s">
        <v>110</v>
      </c>
      <c r="AF193" t="s">
        <v>1885</v>
      </c>
      <c r="AG193" s="47"/>
      <c r="AH193" t="s">
        <v>2140</v>
      </c>
      <c r="AI193" s="45" t="s">
        <v>109</v>
      </c>
      <c r="AJ193" t="s">
        <v>1886</v>
      </c>
      <c r="AK193" s="48"/>
      <c r="AL193" t="s">
        <v>2485</v>
      </c>
      <c r="AM193" s="45" t="s">
        <v>109</v>
      </c>
      <c r="AN193" t="s">
        <v>1887</v>
      </c>
      <c r="AO193" s="49" t="s">
        <v>11</v>
      </c>
      <c r="AP193">
        <v>8956.98</v>
      </c>
      <c r="AQ193" s="47" t="s">
        <v>110</v>
      </c>
      <c r="AR193" t="s">
        <v>1888</v>
      </c>
      <c r="AS193" s="49" t="s">
        <v>11</v>
      </c>
      <c r="AT193" t="s">
        <v>3874</v>
      </c>
      <c r="AU193" s="47" t="s">
        <v>110</v>
      </c>
      <c r="AV193" t="s">
        <v>1889</v>
      </c>
      <c r="AW193" s="48" t="s">
        <v>91</v>
      </c>
      <c r="AX193" t="s">
        <v>1890</v>
      </c>
      <c r="AY193" s="47" t="s">
        <v>11</v>
      </c>
      <c r="AZ193" t="s">
        <v>4136</v>
      </c>
      <c r="BA193" s="47" t="s">
        <v>110</v>
      </c>
      <c r="BB193" t="s">
        <v>1891</v>
      </c>
      <c r="BC193" s="49" t="s">
        <v>11</v>
      </c>
      <c r="BD193" t="s">
        <v>5316</v>
      </c>
      <c r="BE193" s="47" t="s">
        <v>110</v>
      </c>
      <c r="BF193" t="s">
        <v>1892</v>
      </c>
      <c r="BG193">
        <v>12237.59</v>
      </c>
      <c r="BH193" s="48" t="s">
        <v>95</v>
      </c>
      <c r="BI193" t="s">
        <v>1894</v>
      </c>
      <c r="BJ193" s="48" t="s">
        <v>91</v>
      </c>
      <c r="BK193" t="s">
        <v>1893</v>
      </c>
      <c r="BL193">
        <v>8956.98</v>
      </c>
      <c r="BM193" s="47" t="s">
        <v>0</v>
      </c>
      <c r="BN193" t="s">
        <v>1895</v>
      </c>
      <c r="BO193">
        <v>3254</v>
      </c>
      <c r="BP193" s="48" t="s">
        <v>12</v>
      </c>
      <c r="BQ193" s="48" t="s">
        <v>95</v>
      </c>
    </row>
    <row r="194" spans="1:69" ht="13.2" x14ac:dyDescent="0.25">
      <c r="A194" s="44" t="s">
        <v>10</v>
      </c>
      <c r="B194" t="s">
        <v>5811</v>
      </c>
      <c r="C194" s="45" t="s">
        <v>109</v>
      </c>
      <c r="D194" t="s">
        <v>493</v>
      </c>
      <c r="E194" s="49" t="s">
        <v>11</v>
      </c>
      <c r="F194" t="s">
        <v>267</v>
      </c>
      <c r="G194" s="47" t="s">
        <v>110</v>
      </c>
      <c r="H194" t="s">
        <v>494</v>
      </c>
      <c r="I194" s="49" t="s">
        <v>11</v>
      </c>
      <c r="J194" t="s">
        <v>679</v>
      </c>
      <c r="K194" s="47" t="s">
        <v>110</v>
      </c>
      <c r="L194" t="s">
        <v>1880</v>
      </c>
      <c r="M194" s="48"/>
      <c r="N194" t="s">
        <v>2064</v>
      </c>
      <c r="O194" s="45" t="s">
        <v>109</v>
      </c>
      <c r="P194" t="s">
        <v>1881</v>
      </c>
      <c r="Q194" s="49" t="s">
        <v>11</v>
      </c>
      <c r="R194" t="s">
        <v>2087</v>
      </c>
      <c r="S194" s="47" t="s">
        <v>110</v>
      </c>
      <c r="T194" t="s">
        <v>1882</v>
      </c>
      <c r="U194" s="47"/>
      <c r="V194">
        <v>1990</v>
      </c>
      <c r="W194" s="45" t="s">
        <v>109</v>
      </c>
      <c r="X194" t="s">
        <v>1883</v>
      </c>
      <c r="Y194" s="49" t="s">
        <v>11</v>
      </c>
      <c r="Z194" t="s">
        <v>2106</v>
      </c>
      <c r="AA194" s="47" t="s">
        <v>110</v>
      </c>
      <c r="AB194" t="s">
        <v>1884</v>
      </c>
      <c r="AC194" s="49" t="s">
        <v>11</v>
      </c>
      <c r="AD194" t="s">
        <v>2123</v>
      </c>
      <c r="AE194" s="47" t="s">
        <v>110</v>
      </c>
      <c r="AF194" t="s">
        <v>1885</v>
      </c>
      <c r="AG194" s="47"/>
      <c r="AH194" t="s">
        <v>2270</v>
      </c>
      <c r="AI194" s="45" t="s">
        <v>109</v>
      </c>
      <c r="AJ194" t="s">
        <v>1886</v>
      </c>
      <c r="AK194" s="48"/>
      <c r="AL194" t="s">
        <v>2486</v>
      </c>
      <c r="AM194" s="45" t="s">
        <v>109</v>
      </c>
      <c r="AN194" t="s">
        <v>1887</v>
      </c>
      <c r="AO194" s="49" t="s">
        <v>11</v>
      </c>
      <c r="AP194">
        <v>8057.48</v>
      </c>
      <c r="AQ194" s="47" t="s">
        <v>110</v>
      </c>
      <c r="AR194" t="s">
        <v>1888</v>
      </c>
      <c r="AS194" s="49" t="s">
        <v>11</v>
      </c>
      <c r="AT194" t="s">
        <v>3875</v>
      </c>
      <c r="AU194" s="47" t="s">
        <v>110</v>
      </c>
      <c r="AV194" t="s">
        <v>1889</v>
      </c>
      <c r="AW194" s="48" t="s">
        <v>91</v>
      </c>
      <c r="AX194" t="s">
        <v>1890</v>
      </c>
      <c r="AY194" s="47" t="s">
        <v>11</v>
      </c>
      <c r="AZ194" t="s">
        <v>4137</v>
      </c>
      <c r="BA194" s="47" t="s">
        <v>110</v>
      </c>
      <c r="BB194" t="s">
        <v>1891</v>
      </c>
      <c r="BC194" s="49" t="s">
        <v>11</v>
      </c>
      <c r="BD194" t="s">
        <v>5324</v>
      </c>
      <c r="BE194" s="47" t="s">
        <v>110</v>
      </c>
      <c r="BF194" t="s">
        <v>1892</v>
      </c>
      <c r="BG194">
        <v>17473.23</v>
      </c>
      <c r="BH194" s="48" t="s">
        <v>95</v>
      </c>
      <c r="BI194" t="s">
        <v>1894</v>
      </c>
      <c r="BJ194" s="48" t="s">
        <v>91</v>
      </c>
      <c r="BK194" t="s">
        <v>1893</v>
      </c>
      <c r="BL194">
        <v>8057.48</v>
      </c>
      <c r="BM194" s="47" t="s">
        <v>0</v>
      </c>
      <c r="BN194" t="s">
        <v>1895</v>
      </c>
      <c r="BO194">
        <v>3086.42</v>
      </c>
      <c r="BP194" s="48" t="s">
        <v>12</v>
      </c>
      <c r="BQ194" s="48" t="s">
        <v>95</v>
      </c>
    </row>
    <row r="195" spans="1:69" ht="13.2" x14ac:dyDescent="0.25">
      <c r="A195" s="44" t="s">
        <v>10</v>
      </c>
      <c r="B195" t="s">
        <v>5812</v>
      </c>
      <c r="C195" s="45" t="s">
        <v>109</v>
      </c>
      <c r="D195" t="s">
        <v>493</v>
      </c>
      <c r="E195" s="49" t="s">
        <v>11</v>
      </c>
      <c r="F195" t="s">
        <v>268</v>
      </c>
      <c r="G195" s="47" t="s">
        <v>110</v>
      </c>
      <c r="H195" t="s">
        <v>494</v>
      </c>
      <c r="I195" s="49" t="s">
        <v>11</v>
      </c>
      <c r="J195" t="s">
        <v>680</v>
      </c>
      <c r="K195" s="47" t="s">
        <v>110</v>
      </c>
      <c r="L195" t="s">
        <v>1880</v>
      </c>
      <c r="M195" s="48"/>
      <c r="N195" t="s">
        <v>2065</v>
      </c>
      <c r="O195" s="45" t="s">
        <v>109</v>
      </c>
      <c r="P195" t="s">
        <v>1881</v>
      </c>
      <c r="Q195" s="49" t="s">
        <v>11</v>
      </c>
      <c r="R195" t="s">
        <v>2097</v>
      </c>
      <c r="S195" s="47" t="s">
        <v>110</v>
      </c>
      <c r="T195" t="s">
        <v>1882</v>
      </c>
      <c r="U195" s="47"/>
      <c r="V195">
        <v>2003</v>
      </c>
      <c r="W195" s="45" t="s">
        <v>109</v>
      </c>
      <c r="X195" t="s">
        <v>1883</v>
      </c>
      <c r="Y195" s="49" t="s">
        <v>11</v>
      </c>
      <c r="Z195" t="s">
        <v>2107</v>
      </c>
      <c r="AA195" s="47" t="s">
        <v>110</v>
      </c>
      <c r="AB195" t="s">
        <v>1884</v>
      </c>
      <c r="AC195" s="49" t="s">
        <v>11</v>
      </c>
      <c r="AD195" t="s">
        <v>2110</v>
      </c>
      <c r="AE195" s="47" t="s">
        <v>110</v>
      </c>
      <c r="AF195" t="s">
        <v>1885</v>
      </c>
      <c r="AG195" s="47"/>
      <c r="AH195" t="s">
        <v>2271</v>
      </c>
      <c r="AI195" s="45" t="s">
        <v>109</v>
      </c>
      <c r="AJ195" t="s">
        <v>1886</v>
      </c>
      <c r="AK195" s="48"/>
      <c r="AL195" t="s">
        <v>2487</v>
      </c>
      <c r="AM195" s="45" t="s">
        <v>109</v>
      </c>
      <c r="AN195" t="s">
        <v>1887</v>
      </c>
      <c r="AO195" s="49" t="s">
        <v>11</v>
      </c>
      <c r="AP195">
        <v>8799.82</v>
      </c>
      <c r="AQ195" s="47" t="s">
        <v>110</v>
      </c>
      <c r="AR195" t="s">
        <v>1888</v>
      </c>
      <c r="AS195" s="49" t="s">
        <v>11</v>
      </c>
      <c r="AT195" t="s">
        <v>3876</v>
      </c>
      <c r="AU195" s="47" t="s">
        <v>110</v>
      </c>
      <c r="AV195" t="s">
        <v>1889</v>
      </c>
      <c r="AW195" s="48" t="s">
        <v>91</v>
      </c>
      <c r="AX195" t="s">
        <v>1890</v>
      </c>
      <c r="AY195" s="47" t="s">
        <v>11</v>
      </c>
      <c r="AZ195" t="s">
        <v>4138</v>
      </c>
      <c r="BA195" s="47" t="s">
        <v>110</v>
      </c>
      <c r="BB195" t="s">
        <v>1891</v>
      </c>
      <c r="BC195" s="49" t="s">
        <v>11</v>
      </c>
      <c r="BD195" t="s">
        <v>5317</v>
      </c>
      <c r="BE195" s="47" t="s">
        <v>110</v>
      </c>
      <c r="BF195" t="s">
        <v>1892</v>
      </c>
      <c r="BG195">
        <v>12392.88</v>
      </c>
      <c r="BH195" s="48" t="s">
        <v>95</v>
      </c>
      <c r="BI195" t="s">
        <v>1894</v>
      </c>
      <c r="BJ195" s="48" t="s">
        <v>91</v>
      </c>
      <c r="BK195" t="s">
        <v>1893</v>
      </c>
      <c r="BL195">
        <v>8799.82</v>
      </c>
      <c r="BM195" s="47" t="s">
        <v>0</v>
      </c>
      <c r="BN195" t="s">
        <v>1895</v>
      </c>
      <c r="BO195">
        <v>4545.1400000000003</v>
      </c>
      <c r="BP195" s="48" t="s">
        <v>12</v>
      </c>
      <c r="BQ195" s="48" t="s">
        <v>95</v>
      </c>
    </row>
    <row r="196" spans="1:69" ht="13.2" x14ac:dyDescent="0.25">
      <c r="A196" s="44" t="s">
        <v>10</v>
      </c>
      <c r="B196" t="s">
        <v>5813</v>
      </c>
      <c r="C196" s="45" t="s">
        <v>109</v>
      </c>
      <c r="D196" t="s">
        <v>493</v>
      </c>
      <c r="E196" s="49" t="s">
        <v>11</v>
      </c>
      <c r="F196" t="s">
        <v>265</v>
      </c>
      <c r="G196" s="47" t="s">
        <v>110</v>
      </c>
      <c r="H196" t="s">
        <v>494</v>
      </c>
      <c r="I196" s="49" t="s">
        <v>11</v>
      </c>
      <c r="J196" t="s">
        <v>681</v>
      </c>
      <c r="K196" s="47" t="s">
        <v>110</v>
      </c>
      <c r="L196" t="s">
        <v>1880</v>
      </c>
      <c r="M196" s="48"/>
      <c r="N196" t="s">
        <v>2066</v>
      </c>
      <c r="O196" s="45" t="s">
        <v>109</v>
      </c>
      <c r="P196" t="s">
        <v>1881</v>
      </c>
      <c r="Q196" s="49" t="s">
        <v>11</v>
      </c>
      <c r="R196" t="s">
        <v>2088</v>
      </c>
      <c r="S196" s="47" t="s">
        <v>110</v>
      </c>
      <c r="T196" t="s">
        <v>1882</v>
      </c>
      <c r="U196" s="47"/>
      <c r="V196">
        <v>1999</v>
      </c>
      <c r="W196" s="45" t="s">
        <v>109</v>
      </c>
      <c r="X196" t="s">
        <v>1883</v>
      </c>
      <c r="Y196" s="49" t="s">
        <v>11</v>
      </c>
      <c r="Z196" t="s">
        <v>2108</v>
      </c>
      <c r="AA196" s="47" t="s">
        <v>110</v>
      </c>
      <c r="AB196" t="s">
        <v>1884</v>
      </c>
      <c r="AC196" s="49" t="s">
        <v>11</v>
      </c>
      <c r="AD196" t="s">
        <v>2113</v>
      </c>
      <c r="AE196" s="47" t="s">
        <v>110</v>
      </c>
      <c r="AF196" t="s">
        <v>1885</v>
      </c>
      <c r="AG196" s="47"/>
      <c r="AH196" t="s">
        <v>2222</v>
      </c>
      <c r="AI196" s="45" t="s">
        <v>109</v>
      </c>
      <c r="AJ196" t="s">
        <v>1886</v>
      </c>
      <c r="AK196" s="48"/>
      <c r="AL196" t="s">
        <v>2488</v>
      </c>
      <c r="AM196" s="45" t="s">
        <v>109</v>
      </c>
      <c r="AN196" t="s">
        <v>1887</v>
      </c>
      <c r="AO196" s="49" t="s">
        <v>11</v>
      </c>
      <c r="AP196">
        <v>6095.97</v>
      </c>
      <c r="AQ196" s="47" t="s">
        <v>110</v>
      </c>
      <c r="AR196" t="s">
        <v>1888</v>
      </c>
      <c r="AS196" s="49" t="s">
        <v>11</v>
      </c>
      <c r="AT196" t="s">
        <v>3877</v>
      </c>
      <c r="AU196" s="47" t="s">
        <v>110</v>
      </c>
      <c r="AV196" t="s">
        <v>1889</v>
      </c>
      <c r="AW196" s="48" t="s">
        <v>91</v>
      </c>
      <c r="AX196" t="s">
        <v>1890</v>
      </c>
      <c r="AY196" s="47" t="s">
        <v>11</v>
      </c>
      <c r="AZ196" t="s">
        <v>4139</v>
      </c>
      <c r="BA196" s="47" t="s">
        <v>110</v>
      </c>
      <c r="BB196" t="s">
        <v>1891</v>
      </c>
      <c r="BC196" s="49" t="s">
        <v>11</v>
      </c>
      <c r="BD196" t="s">
        <v>5316</v>
      </c>
      <c r="BE196" s="47" t="s">
        <v>110</v>
      </c>
      <c r="BF196" t="s">
        <v>1892</v>
      </c>
      <c r="BG196">
        <v>8142.29</v>
      </c>
      <c r="BH196" s="48" t="s">
        <v>95</v>
      </c>
      <c r="BI196" t="s">
        <v>1894</v>
      </c>
      <c r="BJ196" s="48" t="s">
        <v>91</v>
      </c>
      <c r="BK196" t="s">
        <v>1893</v>
      </c>
      <c r="BL196">
        <v>6095.97</v>
      </c>
      <c r="BM196" s="47" t="s">
        <v>0</v>
      </c>
      <c r="BN196" t="s">
        <v>1895</v>
      </c>
      <c r="BO196">
        <v>3393.42</v>
      </c>
      <c r="BP196" s="48" t="s">
        <v>12</v>
      </c>
      <c r="BQ196" s="48" t="s">
        <v>95</v>
      </c>
    </row>
    <row r="197" spans="1:69" ht="13.2" x14ac:dyDescent="0.25">
      <c r="A197" s="44" t="s">
        <v>10</v>
      </c>
      <c r="B197" t="s">
        <v>5814</v>
      </c>
      <c r="C197" s="45" t="s">
        <v>109</v>
      </c>
      <c r="D197" t="s">
        <v>493</v>
      </c>
      <c r="E197" s="49" t="s">
        <v>11</v>
      </c>
      <c r="F197" t="s">
        <v>231</v>
      </c>
      <c r="G197" s="47" t="s">
        <v>110</v>
      </c>
      <c r="H197" t="s">
        <v>494</v>
      </c>
      <c r="I197" s="49" t="s">
        <v>11</v>
      </c>
      <c r="J197" t="s">
        <v>682</v>
      </c>
      <c r="K197" s="47" t="s">
        <v>110</v>
      </c>
      <c r="L197" t="s">
        <v>1880</v>
      </c>
      <c r="M197" s="48"/>
      <c r="N197" t="s">
        <v>2067</v>
      </c>
      <c r="O197" s="45" t="s">
        <v>109</v>
      </c>
      <c r="P197" t="s">
        <v>1881</v>
      </c>
      <c r="Q197" s="49" t="s">
        <v>11</v>
      </c>
      <c r="R197" t="s">
        <v>2087</v>
      </c>
      <c r="S197" s="47" t="s">
        <v>110</v>
      </c>
      <c r="T197" t="s">
        <v>1882</v>
      </c>
      <c r="U197" s="47"/>
      <c r="V197">
        <v>2010</v>
      </c>
      <c r="W197" s="45" t="s">
        <v>109</v>
      </c>
      <c r="X197" t="s">
        <v>1883</v>
      </c>
      <c r="Y197" s="49" t="s">
        <v>11</v>
      </c>
      <c r="Z197" t="s">
        <v>2106</v>
      </c>
      <c r="AA197" s="47" t="s">
        <v>110</v>
      </c>
      <c r="AB197" t="s">
        <v>1884</v>
      </c>
      <c r="AC197" s="49" t="s">
        <v>11</v>
      </c>
      <c r="AD197" t="s">
        <v>2118</v>
      </c>
      <c r="AE197" s="47" t="s">
        <v>110</v>
      </c>
      <c r="AF197" t="s">
        <v>1885</v>
      </c>
      <c r="AG197" s="47"/>
      <c r="AH197" t="s">
        <v>2272</v>
      </c>
      <c r="AI197" s="45" t="s">
        <v>109</v>
      </c>
      <c r="AJ197" t="s">
        <v>1886</v>
      </c>
      <c r="AK197" s="48"/>
      <c r="AL197" t="s">
        <v>2489</v>
      </c>
      <c r="AM197" s="45" t="s">
        <v>109</v>
      </c>
      <c r="AN197" t="s">
        <v>1887</v>
      </c>
      <c r="AO197" s="49" t="s">
        <v>11</v>
      </c>
      <c r="AP197">
        <v>7379.25</v>
      </c>
      <c r="AQ197" s="47" t="s">
        <v>110</v>
      </c>
      <c r="AR197" t="s">
        <v>1888</v>
      </c>
      <c r="AS197" s="49" t="s">
        <v>11</v>
      </c>
      <c r="AT197" t="s">
        <v>3878</v>
      </c>
      <c r="AU197" s="47" t="s">
        <v>110</v>
      </c>
      <c r="AV197" t="s">
        <v>1889</v>
      </c>
      <c r="AW197" s="48" t="s">
        <v>91</v>
      </c>
      <c r="AX197" t="s">
        <v>1890</v>
      </c>
      <c r="AY197" s="47" t="s">
        <v>11</v>
      </c>
      <c r="AZ197" t="s">
        <v>4140</v>
      </c>
      <c r="BA197" s="47" t="s">
        <v>110</v>
      </c>
      <c r="BB197" t="s">
        <v>1891</v>
      </c>
      <c r="BC197" s="49" t="s">
        <v>11</v>
      </c>
      <c r="BD197" t="s">
        <v>5320</v>
      </c>
      <c r="BE197" s="47" t="s">
        <v>110</v>
      </c>
      <c r="BF197" t="s">
        <v>1892</v>
      </c>
      <c r="BG197">
        <v>16520.53</v>
      </c>
      <c r="BH197" s="48" t="s">
        <v>95</v>
      </c>
      <c r="BI197" t="s">
        <v>1894</v>
      </c>
      <c r="BJ197" s="48" t="s">
        <v>91</v>
      </c>
      <c r="BK197" t="s">
        <v>1893</v>
      </c>
      <c r="BL197">
        <v>7379.25</v>
      </c>
      <c r="BM197" s="47" t="s">
        <v>0</v>
      </c>
      <c r="BN197" t="s">
        <v>1895</v>
      </c>
      <c r="BO197">
        <v>3168.49</v>
      </c>
      <c r="BP197" s="48" t="s">
        <v>12</v>
      </c>
      <c r="BQ197" s="48" t="s">
        <v>95</v>
      </c>
    </row>
    <row r="198" spans="1:69" ht="13.2" x14ac:dyDescent="0.25">
      <c r="A198" s="44" t="s">
        <v>10</v>
      </c>
      <c r="B198" t="s">
        <v>5815</v>
      </c>
      <c r="C198" s="45" t="s">
        <v>109</v>
      </c>
      <c r="D198" t="s">
        <v>493</v>
      </c>
      <c r="E198" s="49" t="s">
        <v>11</v>
      </c>
      <c r="F198" t="s">
        <v>269</v>
      </c>
      <c r="G198" s="47" t="s">
        <v>110</v>
      </c>
      <c r="H198" t="s">
        <v>494</v>
      </c>
      <c r="I198" s="49" t="s">
        <v>11</v>
      </c>
      <c r="J198" t="s">
        <v>683</v>
      </c>
      <c r="K198" s="47" t="s">
        <v>110</v>
      </c>
      <c r="L198" t="s">
        <v>1880</v>
      </c>
      <c r="M198" s="48"/>
      <c r="N198" t="s">
        <v>2040</v>
      </c>
      <c r="O198" s="45" t="s">
        <v>109</v>
      </c>
      <c r="P198" t="s">
        <v>1881</v>
      </c>
      <c r="Q198" s="49" t="s">
        <v>11</v>
      </c>
      <c r="R198" t="s">
        <v>2083</v>
      </c>
      <c r="S198" s="47" t="s">
        <v>110</v>
      </c>
      <c r="T198" t="s">
        <v>1882</v>
      </c>
      <c r="U198" s="47"/>
      <c r="V198">
        <v>2007</v>
      </c>
      <c r="W198" s="45" t="s">
        <v>109</v>
      </c>
      <c r="X198" t="s">
        <v>1883</v>
      </c>
      <c r="Y198" s="49" t="s">
        <v>11</v>
      </c>
      <c r="Z198" t="s">
        <v>2106</v>
      </c>
      <c r="AA198" s="47" t="s">
        <v>110</v>
      </c>
      <c r="AB198" t="s">
        <v>1884</v>
      </c>
      <c r="AC198" s="49" t="s">
        <v>11</v>
      </c>
      <c r="AD198" t="s">
        <v>2119</v>
      </c>
      <c r="AE198" s="47" t="s">
        <v>110</v>
      </c>
      <c r="AF198" t="s">
        <v>1885</v>
      </c>
      <c r="AG198" s="47"/>
      <c r="AH198" t="s">
        <v>2273</v>
      </c>
      <c r="AI198" s="45" t="s">
        <v>109</v>
      </c>
      <c r="AJ198" t="s">
        <v>1886</v>
      </c>
      <c r="AK198" s="48"/>
      <c r="AL198" t="s">
        <v>2490</v>
      </c>
      <c r="AM198" s="45" t="s">
        <v>109</v>
      </c>
      <c r="AN198" t="s">
        <v>1887</v>
      </c>
      <c r="AO198" s="49" t="s">
        <v>11</v>
      </c>
      <c r="AP198">
        <v>6431.19</v>
      </c>
      <c r="AQ198" s="47" t="s">
        <v>110</v>
      </c>
      <c r="AR198" t="s">
        <v>1888</v>
      </c>
      <c r="AS198" s="49" t="s">
        <v>11</v>
      </c>
      <c r="AT198" t="s">
        <v>3879</v>
      </c>
      <c r="AU198" s="47" t="s">
        <v>110</v>
      </c>
      <c r="AV198" t="s">
        <v>1889</v>
      </c>
      <c r="AW198" s="48" t="s">
        <v>91</v>
      </c>
      <c r="AX198" t="s">
        <v>1890</v>
      </c>
      <c r="AY198" s="47" t="s">
        <v>11</v>
      </c>
      <c r="AZ198" t="s">
        <v>4141</v>
      </c>
      <c r="BA198" s="47" t="s">
        <v>110</v>
      </c>
      <c r="BB198" t="s">
        <v>1891</v>
      </c>
      <c r="BC198" s="49" t="s">
        <v>11</v>
      </c>
      <c r="BD198" t="s">
        <v>5321</v>
      </c>
      <c r="BE198" s="47" t="s">
        <v>110</v>
      </c>
      <c r="BF198" t="s">
        <v>1892</v>
      </c>
      <c r="BG198">
        <v>9528.76</v>
      </c>
      <c r="BH198" s="48" t="s">
        <v>95</v>
      </c>
      <c r="BI198" t="s">
        <v>1894</v>
      </c>
      <c r="BJ198" s="48" t="s">
        <v>91</v>
      </c>
      <c r="BK198" t="s">
        <v>1893</v>
      </c>
      <c r="BL198">
        <v>6431.19</v>
      </c>
      <c r="BM198" s="47" t="s">
        <v>0</v>
      </c>
      <c r="BN198" t="s">
        <v>1895</v>
      </c>
      <c r="BO198">
        <v>4842.2700000000004</v>
      </c>
      <c r="BP198" s="48" t="s">
        <v>12</v>
      </c>
      <c r="BQ198" s="48" t="s">
        <v>95</v>
      </c>
    </row>
    <row r="199" spans="1:69" ht="13.2" x14ac:dyDescent="0.25">
      <c r="A199" s="44" t="s">
        <v>10</v>
      </c>
      <c r="B199" t="s">
        <v>5816</v>
      </c>
      <c r="C199" s="45" t="s">
        <v>109</v>
      </c>
      <c r="D199" t="s">
        <v>493</v>
      </c>
      <c r="E199" s="49" t="s">
        <v>11</v>
      </c>
      <c r="F199" t="s">
        <v>270</v>
      </c>
      <c r="G199" s="47" t="s">
        <v>110</v>
      </c>
      <c r="H199" t="s">
        <v>494</v>
      </c>
      <c r="I199" s="49" t="s">
        <v>11</v>
      </c>
      <c r="J199" t="s">
        <v>684</v>
      </c>
      <c r="K199" s="47" t="s">
        <v>110</v>
      </c>
      <c r="L199" t="s">
        <v>1880</v>
      </c>
      <c r="M199" s="48"/>
      <c r="N199" t="s">
        <v>2068</v>
      </c>
      <c r="O199" s="45" t="s">
        <v>109</v>
      </c>
      <c r="P199" t="s">
        <v>1881</v>
      </c>
      <c r="Q199" s="49" t="s">
        <v>11</v>
      </c>
      <c r="R199" t="s">
        <v>2096</v>
      </c>
      <c r="S199" s="47" t="s">
        <v>110</v>
      </c>
      <c r="T199" t="s">
        <v>1882</v>
      </c>
      <c r="U199" s="47"/>
      <c r="V199">
        <v>2003</v>
      </c>
      <c r="W199" s="45" t="s">
        <v>109</v>
      </c>
      <c r="X199" t="s">
        <v>1883</v>
      </c>
      <c r="Y199" s="49" t="s">
        <v>11</v>
      </c>
      <c r="Z199" t="s">
        <v>2107</v>
      </c>
      <c r="AA199" s="47" t="s">
        <v>110</v>
      </c>
      <c r="AB199" t="s">
        <v>1884</v>
      </c>
      <c r="AC199" s="49" t="s">
        <v>11</v>
      </c>
      <c r="AD199" t="s">
        <v>2122</v>
      </c>
      <c r="AE199" s="47" t="s">
        <v>110</v>
      </c>
      <c r="AF199" t="s">
        <v>1885</v>
      </c>
      <c r="AG199" s="47"/>
      <c r="AH199" t="s">
        <v>2274</v>
      </c>
      <c r="AI199" s="45" t="s">
        <v>109</v>
      </c>
      <c r="AJ199" t="s">
        <v>1886</v>
      </c>
      <c r="AK199" s="48"/>
      <c r="AL199" t="s">
        <v>2491</v>
      </c>
      <c r="AM199" s="45" t="s">
        <v>109</v>
      </c>
      <c r="AN199" t="s">
        <v>1887</v>
      </c>
      <c r="AO199" s="49" t="s">
        <v>11</v>
      </c>
      <c r="AP199">
        <v>8853.08</v>
      </c>
      <c r="AQ199" s="47" t="s">
        <v>110</v>
      </c>
      <c r="AR199" t="s">
        <v>1888</v>
      </c>
      <c r="AS199" s="49" t="s">
        <v>11</v>
      </c>
      <c r="AT199" t="s">
        <v>3880</v>
      </c>
      <c r="AU199" s="47" t="s">
        <v>110</v>
      </c>
      <c r="AV199" t="s">
        <v>1889</v>
      </c>
      <c r="AW199" s="48" t="s">
        <v>91</v>
      </c>
      <c r="AX199" t="s">
        <v>1890</v>
      </c>
      <c r="AY199" s="47" t="s">
        <v>11</v>
      </c>
      <c r="AZ199" t="s">
        <v>4142</v>
      </c>
      <c r="BA199" s="47" t="s">
        <v>110</v>
      </c>
      <c r="BB199" t="s">
        <v>1891</v>
      </c>
      <c r="BC199" s="49" t="s">
        <v>11</v>
      </c>
      <c r="BD199" t="s">
        <v>5320</v>
      </c>
      <c r="BE199" s="47" t="s">
        <v>110</v>
      </c>
      <c r="BF199" t="s">
        <v>1892</v>
      </c>
      <c r="BG199">
        <v>14430.45</v>
      </c>
      <c r="BH199" s="48" t="s">
        <v>95</v>
      </c>
      <c r="BI199" t="s">
        <v>1894</v>
      </c>
      <c r="BJ199" s="48" t="s">
        <v>91</v>
      </c>
      <c r="BK199" t="s">
        <v>1893</v>
      </c>
      <c r="BL199">
        <v>8853.08</v>
      </c>
      <c r="BM199" s="47" t="s">
        <v>0</v>
      </c>
      <c r="BN199" t="s">
        <v>1895</v>
      </c>
      <c r="BO199">
        <v>5926.7</v>
      </c>
      <c r="BP199" s="48" t="s">
        <v>12</v>
      </c>
      <c r="BQ199" s="48" t="s">
        <v>95</v>
      </c>
    </row>
    <row r="200" spans="1:69" ht="13.2" x14ac:dyDescent="0.25">
      <c r="A200" s="44" t="s">
        <v>10</v>
      </c>
      <c r="B200" t="s">
        <v>5817</v>
      </c>
      <c r="C200" s="45" t="s">
        <v>109</v>
      </c>
      <c r="D200" t="s">
        <v>493</v>
      </c>
      <c r="E200" s="49" t="s">
        <v>11</v>
      </c>
      <c r="F200" t="s">
        <v>271</v>
      </c>
      <c r="G200" s="47" t="s">
        <v>110</v>
      </c>
      <c r="H200" t="s">
        <v>494</v>
      </c>
      <c r="I200" s="49" t="s">
        <v>11</v>
      </c>
      <c r="J200" t="s">
        <v>685</v>
      </c>
      <c r="K200" s="47" t="s">
        <v>110</v>
      </c>
      <c r="L200" t="s">
        <v>1880</v>
      </c>
      <c r="M200" s="48"/>
      <c r="N200" t="s">
        <v>2069</v>
      </c>
      <c r="O200" s="45" t="s">
        <v>109</v>
      </c>
      <c r="P200" t="s">
        <v>1881</v>
      </c>
      <c r="Q200" s="49" t="s">
        <v>11</v>
      </c>
      <c r="R200" t="s">
        <v>2098</v>
      </c>
      <c r="S200" s="47" t="s">
        <v>110</v>
      </c>
      <c r="T200" t="s">
        <v>1882</v>
      </c>
      <c r="U200" s="47"/>
      <c r="V200">
        <v>1997</v>
      </c>
      <c r="W200" s="45" t="s">
        <v>109</v>
      </c>
      <c r="X200" t="s">
        <v>1883</v>
      </c>
      <c r="Y200" s="49" t="s">
        <v>11</v>
      </c>
      <c r="Z200" t="s">
        <v>2106</v>
      </c>
      <c r="AA200" s="47" t="s">
        <v>110</v>
      </c>
      <c r="AB200" t="s">
        <v>1884</v>
      </c>
      <c r="AC200" s="49" t="s">
        <v>11</v>
      </c>
      <c r="AD200" t="s">
        <v>2112</v>
      </c>
      <c r="AE200" s="47" t="s">
        <v>110</v>
      </c>
      <c r="AF200" t="s">
        <v>1885</v>
      </c>
      <c r="AG200" s="47"/>
      <c r="AH200" t="s">
        <v>2275</v>
      </c>
      <c r="AI200" s="45" t="s">
        <v>109</v>
      </c>
      <c r="AJ200" t="s">
        <v>1886</v>
      </c>
      <c r="AK200" s="48"/>
      <c r="AL200" t="s">
        <v>2492</v>
      </c>
      <c r="AM200" s="45" t="s">
        <v>109</v>
      </c>
      <c r="AN200" t="s">
        <v>1887</v>
      </c>
      <c r="AO200" s="49" t="s">
        <v>11</v>
      </c>
      <c r="AP200">
        <v>8801.4599999999991</v>
      </c>
      <c r="AQ200" s="47" t="s">
        <v>110</v>
      </c>
      <c r="AR200" t="s">
        <v>1888</v>
      </c>
      <c r="AS200" s="49" t="s">
        <v>11</v>
      </c>
      <c r="AT200" t="s">
        <v>3881</v>
      </c>
      <c r="AU200" s="47" t="s">
        <v>110</v>
      </c>
      <c r="AV200" t="s">
        <v>1889</v>
      </c>
      <c r="AW200" s="48" t="s">
        <v>91</v>
      </c>
      <c r="AX200" t="s">
        <v>1890</v>
      </c>
      <c r="AY200" s="47" t="s">
        <v>11</v>
      </c>
      <c r="AZ200" t="s">
        <v>4143</v>
      </c>
      <c r="BA200" s="47" t="s">
        <v>110</v>
      </c>
      <c r="BB200" t="s">
        <v>1891</v>
      </c>
      <c r="BC200" s="49" t="s">
        <v>11</v>
      </c>
      <c r="BD200" t="s">
        <v>5318</v>
      </c>
      <c r="BE200" s="47" t="s">
        <v>110</v>
      </c>
      <c r="BF200" t="s">
        <v>1892</v>
      </c>
      <c r="BG200">
        <v>11965.41</v>
      </c>
      <c r="BH200" s="48" t="s">
        <v>95</v>
      </c>
      <c r="BI200" t="s">
        <v>1894</v>
      </c>
      <c r="BJ200" s="48" t="s">
        <v>91</v>
      </c>
      <c r="BK200" t="s">
        <v>1893</v>
      </c>
      <c r="BL200">
        <v>8801.4599999999991</v>
      </c>
      <c r="BM200" s="47" t="s">
        <v>0</v>
      </c>
      <c r="BN200" t="s">
        <v>1895</v>
      </c>
      <c r="BO200">
        <v>6226.36</v>
      </c>
      <c r="BP200" s="48" t="s">
        <v>12</v>
      </c>
      <c r="BQ200" s="48" t="s">
        <v>95</v>
      </c>
    </row>
    <row r="201" spans="1:69" ht="13.2" x14ac:dyDescent="0.25">
      <c r="A201" s="44" t="s">
        <v>10</v>
      </c>
      <c r="B201" t="s">
        <v>5818</v>
      </c>
      <c r="C201" s="45" t="s">
        <v>109</v>
      </c>
      <c r="D201" t="s">
        <v>493</v>
      </c>
      <c r="E201" s="49" t="s">
        <v>11</v>
      </c>
      <c r="F201" t="s">
        <v>251</v>
      </c>
      <c r="G201" s="47" t="s">
        <v>110</v>
      </c>
      <c r="H201" t="s">
        <v>494</v>
      </c>
      <c r="I201" s="49" t="s">
        <v>11</v>
      </c>
      <c r="J201" t="s">
        <v>686</v>
      </c>
      <c r="K201" s="47" t="s">
        <v>110</v>
      </c>
      <c r="L201" t="s">
        <v>1880</v>
      </c>
      <c r="M201" s="48"/>
      <c r="N201" t="s">
        <v>2070</v>
      </c>
      <c r="O201" s="45" t="s">
        <v>109</v>
      </c>
      <c r="P201" t="s">
        <v>1881</v>
      </c>
      <c r="Q201" s="49" t="s">
        <v>11</v>
      </c>
      <c r="R201" t="s">
        <v>2089</v>
      </c>
      <c r="S201" s="47" t="s">
        <v>110</v>
      </c>
      <c r="T201" t="s">
        <v>1882</v>
      </c>
      <c r="U201" s="47"/>
      <c r="V201">
        <v>2006</v>
      </c>
      <c r="W201" s="45" t="s">
        <v>109</v>
      </c>
      <c r="X201" t="s">
        <v>1883</v>
      </c>
      <c r="Y201" s="49" t="s">
        <v>11</v>
      </c>
      <c r="Z201" t="s">
        <v>2108</v>
      </c>
      <c r="AA201" s="47" t="s">
        <v>110</v>
      </c>
      <c r="AB201" t="s">
        <v>1884</v>
      </c>
      <c r="AC201" s="49" t="s">
        <v>11</v>
      </c>
      <c r="AD201" t="s">
        <v>2112</v>
      </c>
      <c r="AE201" s="47" t="s">
        <v>110</v>
      </c>
      <c r="AF201" t="s">
        <v>1885</v>
      </c>
      <c r="AG201" s="47"/>
      <c r="AH201" t="s">
        <v>2141</v>
      </c>
      <c r="AI201" s="45" t="s">
        <v>109</v>
      </c>
      <c r="AJ201" t="s">
        <v>1886</v>
      </c>
      <c r="AK201" s="48"/>
      <c r="AL201" t="s">
        <v>2493</v>
      </c>
      <c r="AM201" s="45" t="s">
        <v>109</v>
      </c>
      <c r="AN201" t="s">
        <v>1887</v>
      </c>
      <c r="AO201" s="49" t="s">
        <v>11</v>
      </c>
      <c r="AP201">
        <v>7103.79</v>
      </c>
      <c r="AQ201" s="47" t="s">
        <v>110</v>
      </c>
      <c r="AR201" t="s">
        <v>1888</v>
      </c>
      <c r="AS201" s="49" t="s">
        <v>11</v>
      </c>
      <c r="AT201" t="s">
        <v>3882</v>
      </c>
      <c r="AU201" s="47" t="s">
        <v>110</v>
      </c>
      <c r="AV201" t="s">
        <v>1889</v>
      </c>
      <c r="AW201" s="48" t="s">
        <v>91</v>
      </c>
      <c r="AX201" t="s">
        <v>1890</v>
      </c>
      <c r="AY201" s="47" t="s">
        <v>11</v>
      </c>
      <c r="AZ201" t="s">
        <v>4144</v>
      </c>
      <c r="BA201" s="47" t="s">
        <v>110</v>
      </c>
      <c r="BB201" t="s">
        <v>1891</v>
      </c>
      <c r="BC201" s="49" t="s">
        <v>11</v>
      </c>
      <c r="BD201" t="s">
        <v>5324</v>
      </c>
      <c r="BE201" s="47" t="s">
        <v>110</v>
      </c>
      <c r="BF201" t="s">
        <v>1892</v>
      </c>
      <c r="BG201">
        <v>10059.34</v>
      </c>
      <c r="BH201" s="48" t="s">
        <v>95</v>
      </c>
      <c r="BI201" t="s">
        <v>1894</v>
      </c>
      <c r="BJ201" s="48" t="s">
        <v>91</v>
      </c>
      <c r="BK201" t="s">
        <v>1893</v>
      </c>
      <c r="BL201">
        <v>7103.79</v>
      </c>
      <c r="BM201" s="47" t="s">
        <v>0</v>
      </c>
      <c r="BN201" t="s">
        <v>1895</v>
      </c>
      <c r="BO201">
        <v>5429.02</v>
      </c>
      <c r="BP201" s="48" t="s">
        <v>12</v>
      </c>
      <c r="BQ201" s="48" t="s">
        <v>95</v>
      </c>
    </row>
    <row r="202" spans="1:69" ht="13.2" x14ac:dyDescent="0.25">
      <c r="A202" s="44" t="s">
        <v>10</v>
      </c>
      <c r="B202" t="s">
        <v>5819</v>
      </c>
      <c r="C202" s="45" t="s">
        <v>109</v>
      </c>
      <c r="D202" t="s">
        <v>493</v>
      </c>
      <c r="E202" s="49" t="s">
        <v>11</v>
      </c>
      <c r="F202" t="s">
        <v>272</v>
      </c>
      <c r="G202" s="47" t="s">
        <v>110</v>
      </c>
      <c r="H202" t="s">
        <v>494</v>
      </c>
      <c r="I202" s="49" t="s">
        <v>11</v>
      </c>
      <c r="J202" t="s">
        <v>687</v>
      </c>
      <c r="K202" s="47" t="s">
        <v>110</v>
      </c>
      <c r="L202" t="s">
        <v>1880</v>
      </c>
      <c r="M202" s="48"/>
      <c r="N202" t="s">
        <v>2071</v>
      </c>
      <c r="O202" s="45" t="s">
        <v>109</v>
      </c>
      <c r="P202" t="s">
        <v>1881</v>
      </c>
      <c r="Q202" s="49" t="s">
        <v>11</v>
      </c>
      <c r="R202" t="s">
        <v>2088</v>
      </c>
      <c r="S202" s="47" t="s">
        <v>110</v>
      </c>
      <c r="T202" t="s">
        <v>1882</v>
      </c>
      <c r="U202" s="47"/>
      <c r="V202">
        <v>2005</v>
      </c>
      <c r="W202" s="45" t="s">
        <v>109</v>
      </c>
      <c r="X202" t="s">
        <v>1883</v>
      </c>
      <c r="Y202" s="49" t="s">
        <v>11</v>
      </c>
      <c r="Z202" t="s">
        <v>2108</v>
      </c>
      <c r="AA202" s="47" t="s">
        <v>110</v>
      </c>
      <c r="AB202" t="s">
        <v>1884</v>
      </c>
      <c r="AC202" s="49" t="s">
        <v>11</v>
      </c>
      <c r="AD202" t="s">
        <v>2110</v>
      </c>
      <c r="AE202" s="47" t="s">
        <v>110</v>
      </c>
      <c r="AF202" t="s">
        <v>1885</v>
      </c>
      <c r="AG202" s="47"/>
      <c r="AH202" t="s">
        <v>2276</v>
      </c>
      <c r="AI202" s="45" t="s">
        <v>109</v>
      </c>
      <c r="AJ202" t="s">
        <v>1886</v>
      </c>
      <c r="AK202" s="48"/>
      <c r="AL202" t="s">
        <v>2494</v>
      </c>
      <c r="AM202" s="45" t="s">
        <v>109</v>
      </c>
      <c r="AN202" t="s">
        <v>1887</v>
      </c>
      <c r="AO202" s="49" t="s">
        <v>11</v>
      </c>
      <c r="AP202">
        <v>6674.34</v>
      </c>
      <c r="AQ202" s="47" t="s">
        <v>110</v>
      </c>
      <c r="AR202" t="s">
        <v>1888</v>
      </c>
      <c r="AS202" s="49" t="s">
        <v>11</v>
      </c>
      <c r="AT202" t="s">
        <v>3883</v>
      </c>
      <c r="AU202" s="47" t="s">
        <v>110</v>
      </c>
      <c r="AV202" t="s">
        <v>1889</v>
      </c>
      <c r="AW202" s="48" t="s">
        <v>91</v>
      </c>
      <c r="AX202" t="s">
        <v>1890</v>
      </c>
      <c r="AY202" s="47" t="s">
        <v>11</v>
      </c>
      <c r="AZ202" t="s">
        <v>4145</v>
      </c>
      <c r="BA202" s="47" t="s">
        <v>110</v>
      </c>
      <c r="BB202" t="s">
        <v>1891</v>
      </c>
      <c r="BC202" s="49" t="s">
        <v>11</v>
      </c>
      <c r="BD202" t="s">
        <v>5317</v>
      </c>
      <c r="BE202" s="47" t="s">
        <v>110</v>
      </c>
      <c r="BF202" t="s">
        <v>1892</v>
      </c>
      <c r="BG202">
        <v>7432.54</v>
      </c>
      <c r="BH202" s="48" t="s">
        <v>95</v>
      </c>
      <c r="BI202" t="s">
        <v>1894</v>
      </c>
      <c r="BJ202" s="48" t="s">
        <v>91</v>
      </c>
      <c r="BK202" t="s">
        <v>1893</v>
      </c>
      <c r="BL202">
        <v>6674.34</v>
      </c>
      <c r="BM202" s="47" t="s">
        <v>0</v>
      </c>
      <c r="BN202" t="s">
        <v>1895</v>
      </c>
      <c r="BO202">
        <v>3660.71</v>
      </c>
      <c r="BP202" s="48" t="s">
        <v>12</v>
      </c>
      <c r="BQ202" s="48" t="s">
        <v>95</v>
      </c>
    </row>
    <row r="203" spans="1:69" ht="13.2" x14ac:dyDescent="0.25">
      <c r="A203" s="44" t="s">
        <v>10</v>
      </c>
      <c r="B203" t="s">
        <v>5820</v>
      </c>
      <c r="C203" s="45" t="s">
        <v>109</v>
      </c>
      <c r="D203" t="s">
        <v>493</v>
      </c>
      <c r="E203" s="49" t="s">
        <v>11</v>
      </c>
      <c r="F203" t="s">
        <v>151</v>
      </c>
      <c r="G203" s="47" t="s">
        <v>110</v>
      </c>
      <c r="H203" t="s">
        <v>494</v>
      </c>
      <c r="I203" s="49" t="s">
        <v>11</v>
      </c>
      <c r="J203" t="s">
        <v>688</v>
      </c>
      <c r="K203" s="47" t="s">
        <v>110</v>
      </c>
      <c r="L203" t="s">
        <v>1880</v>
      </c>
      <c r="M203" s="48"/>
      <c r="N203" t="s">
        <v>1938</v>
      </c>
      <c r="O203" s="45" t="s">
        <v>109</v>
      </c>
      <c r="P203" t="s">
        <v>1881</v>
      </c>
      <c r="Q203" s="49" t="s">
        <v>11</v>
      </c>
      <c r="R203" t="s">
        <v>2098</v>
      </c>
      <c r="S203" s="47" t="s">
        <v>110</v>
      </c>
      <c r="T203" t="s">
        <v>1882</v>
      </c>
      <c r="U203" s="47"/>
      <c r="V203">
        <v>2007</v>
      </c>
      <c r="W203" s="45" t="s">
        <v>109</v>
      </c>
      <c r="X203" t="s">
        <v>1883</v>
      </c>
      <c r="Y203" s="49" t="s">
        <v>11</v>
      </c>
      <c r="Z203" t="s">
        <v>2108</v>
      </c>
      <c r="AA203" s="47" t="s">
        <v>110</v>
      </c>
      <c r="AB203" t="s">
        <v>1884</v>
      </c>
      <c r="AC203" s="49" t="s">
        <v>11</v>
      </c>
      <c r="AD203" t="s">
        <v>2118</v>
      </c>
      <c r="AE203" s="47" t="s">
        <v>110</v>
      </c>
      <c r="AF203" t="s">
        <v>1885</v>
      </c>
      <c r="AG203" s="47"/>
      <c r="AH203" t="s">
        <v>2148</v>
      </c>
      <c r="AI203" s="45" t="s">
        <v>109</v>
      </c>
      <c r="AJ203" t="s">
        <v>1886</v>
      </c>
      <c r="AK203" s="48"/>
      <c r="AL203" t="s">
        <v>2495</v>
      </c>
      <c r="AM203" s="45" t="s">
        <v>109</v>
      </c>
      <c r="AN203" t="s">
        <v>1887</v>
      </c>
      <c r="AO203" s="49" t="s">
        <v>11</v>
      </c>
      <c r="AP203">
        <v>8368.34</v>
      </c>
      <c r="AQ203" s="47" t="s">
        <v>110</v>
      </c>
      <c r="AR203" t="s">
        <v>1888</v>
      </c>
      <c r="AS203" s="49" t="s">
        <v>11</v>
      </c>
      <c r="AT203" t="s">
        <v>3884</v>
      </c>
      <c r="AU203" s="47" t="s">
        <v>110</v>
      </c>
      <c r="AV203" t="s">
        <v>1889</v>
      </c>
      <c r="AW203" s="48" t="s">
        <v>91</v>
      </c>
      <c r="AX203" t="s">
        <v>1890</v>
      </c>
      <c r="AY203" s="47" t="s">
        <v>11</v>
      </c>
      <c r="AZ203" t="s">
        <v>4146</v>
      </c>
      <c r="BA203" s="47" t="s">
        <v>110</v>
      </c>
      <c r="BB203" t="s">
        <v>1891</v>
      </c>
      <c r="BC203" s="49" t="s">
        <v>11</v>
      </c>
      <c r="BD203" t="s">
        <v>5316</v>
      </c>
      <c r="BE203" s="47" t="s">
        <v>110</v>
      </c>
      <c r="BF203" t="s">
        <v>1892</v>
      </c>
      <c r="BG203">
        <v>17044.080000000002</v>
      </c>
      <c r="BH203" s="48" t="s">
        <v>95</v>
      </c>
      <c r="BI203" t="s">
        <v>1894</v>
      </c>
      <c r="BJ203" s="48" t="s">
        <v>91</v>
      </c>
      <c r="BK203" t="s">
        <v>1893</v>
      </c>
      <c r="BL203">
        <v>8368.34</v>
      </c>
      <c r="BM203" s="47" t="s">
        <v>0</v>
      </c>
      <c r="BN203" t="s">
        <v>1895</v>
      </c>
      <c r="BO203">
        <v>5660.99</v>
      </c>
      <c r="BP203" s="48" t="s">
        <v>12</v>
      </c>
      <c r="BQ203" s="48" t="s">
        <v>95</v>
      </c>
    </row>
    <row r="204" spans="1:69" ht="13.2" x14ac:dyDescent="0.25">
      <c r="A204" s="44" t="s">
        <v>10</v>
      </c>
      <c r="B204" t="s">
        <v>5821</v>
      </c>
      <c r="C204" s="45" t="s">
        <v>109</v>
      </c>
      <c r="D204" t="s">
        <v>493</v>
      </c>
      <c r="E204" s="49" t="s">
        <v>11</v>
      </c>
      <c r="F204" t="s">
        <v>273</v>
      </c>
      <c r="G204" s="47" t="s">
        <v>110</v>
      </c>
      <c r="H204" t="s">
        <v>494</v>
      </c>
      <c r="I204" s="49" t="s">
        <v>11</v>
      </c>
      <c r="J204" t="s">
        <v>689</v>
      </c>
      <c r="K204" s="47" t="s">
        <v>110</v>
      </c>
      <c r="L204" t="s">
        <v>1880</v>
      </c>
      <c r="M204" s="48"/>
      <c r="N204" t="s">
        <v>2072</v>
      </c>
      <c r="O204" s="45" t="s">
        <v>109</v>
      </c>
      <c r="P204" t="s">
        <v>1881</v>
      </c>
      <c r="Q204" s="49" t="s">
        <v>11</v>
      </c>
      <c r="R204" t="s">
        <v>2083</v>
      </c>
      <c r="S204" s="47" t="s">
        <v>110</v>
      </c>
      <c r="T204" t="s">
        <v>1882</v>
      </c>
      <c r="U204" s="47"/>
      <c r="V204">
        <v>2004</v>
      </c>
      <c r="W204" s="45" t="s">
        <v>109</v>
      </c>
      <c r="X204" t="s">
        <v>1883</v>
      </c>
      <c r="Y204" s="49" t="s">
        <v>11</v>
      </c>
      <c r="Z204" t="s">
        <v>2106</v>
      </c>
      <c r="AA204" s="47" t="s">
        <v>110</v>
      </c>
      <c r="AB204" t="s">
        <v>1884</v>
      </c>
      <c r="AC204" s="49" t="s">
        <v>11</v>
      </c>
      <c r="AD204" t="s">
        <v>2123</v>
      </c>
      <c r="AE204" s="47" t="s">
        <v>110</v>
      </c>
      <c r="AF204" t="s">
        <v>1885</v>
      </c>
      <c r="AG204" s="47"/>
      <c r="AH204" t="s">
        <v>2179</v>
      </c>
      <c r="AI204" s="45" t="s">
        <v>109</v>
      </c>
      <c r="AJ204" t="s">
        <v>1886</v>
      </c>
      <c r="AK204" s="48"/>
      <c r="AL204" t="s">
        <v>2496</v>
      </c>
      <c r="AM204" s="45" t="s">
        <v>109</v>
      </c>
      <c r="AN204" t="s">
        <v>1887</v>
      </c>
      <c r="AO204" s="49" t="s">
        <v>11</v>
      </c>
      <c r="AP204">
        <v>5226.41</v>
      </c>
      <c r="AQ204" s="47" t="s">
        <v>110</v>
      </c>
      <c r="AR204" t="s">
        <v>1888</v>
      </c>
      <c r="AS204" s="49" t="s">
        <v>11</v>
      </c>
      <c r="AT204" t="s">
        <v>3885</v>
      </c>
      <c r="AU204" s="47" t="s">
        <v>110</v>
      </c>
      <c r="AV204" t="s">
        <v>1889</v>
      </c>
      <c r="AW204" s="48" t="s">
        <v>91</v>
      </c>
      <c r="AX204" t="s">
        <v>1890</v>
      </c>
      <c r="AY204" s="47" t="s">
        <v>11</v>
      </c>
      <c r="AZ204" t="s">
        <v>4147</v>
      </c>
      <c r="BA204" s="47" t="s">
        <v>110</v>
      </c>
      <c r="BB204" t="s">
        <v>1891</v>
      </c>
      <c r="BC204" s="49" t="s">
        <v>11</v>
      </c>
      <c r="BD204" t="s">
        <v>5316</v>
      </c>
      <c r="BE204" s="47" t="s">
        <v>110</v>
      </c>
      <c r="BF204" t="s">
        <v>1892</v>
      </c>
      <c r="BG204">
        <v>14118.81</v>
      </c>
      <c r="BH204" s="48" t="s">
        <v>95</v>
      </c>
      <c r="BI204" t="s">
        <v>1894</v>
      </c>
      <c r="BJ204" s="48" t="s">
        <v>91</v>
      </c>
      <c r="BK204" t="s">
        <v>1893</v>
      </c>
      <c r="BL204">
        <v>5226.41</v>
      </c>
      <c r="BM204" s="47" t="s">
        <v>0</v>
      </c>
      <c r="BN204" t="s">
        <v>1895</v>
      </c>
      <c r="BO204">
        <v>3823.8</v>
      </c>
      <c r="BP204" s="48" t="s">
        <v>12</v>
      </c>
      <c r="BQ204" s="48" t="s">
        <v>95</v>
      </c>
    </row>
    <row r="205" spans="1:69" ht="13.2" x14ac:dyDescent="0.25">
      <c r="A205" s="44" t="s">
        <v>10</v>
      </c>
      <c r="B205" t="s">
        <v>5822</v>
      </c>
      <c r="C205" s="45" t="s">
        <v>109</v>
      </c>
      <c r="D205" t="s">
        <v>493</v>
      </c>
      <c r="E205" s="49" t="s">
        <v>11</v>
      </c>
      <c r="F205" t="s">
        <v>274</v>
      </c>
      <c r="G205" s="47" t="s">
        <v>110</v>
      </c>
      <c r="H205" t="s">
        <v>494</v>
      </c>
      <c r="I205" s="49" t="s">
        <v>11</v>
      </c>
      <c r="J205" t="s">
        <v>690</v>
      </c>
      <c r="K205" s="47" t="s">
        <v>110</v>
      </c>
      <c r="L205" t="s">
        <v>1880</v>
      </c>
      <c r="M205" s="48"/>
      <c r="N205" t="s">
        <v>2073</v>
      </c>
      <c r="O205" s="45" t="s">
        <v>109</v>
      </c>
      <c r="P205" t="s">
        <v>1881</v>
      </c>
      <c r="Q205" s="49" t="s">
        <v>11</v>
      </c>
      <c r="R205" t="s">
        <v>2083</v>
      </c>
      <c r="S205" s="47" t="s">
        <v>110</v>
      </c>
      <c r="T205" t="s">
        <v>1882</v>
      </c>
      <c r="U205" s="47"/>
      <c r="V205">
        <v>1957</v>
      </c>
      <c r="W205" s="45" t="s">
        <v>109</v>
      </c>
      <c r="X205" t="s">
        <v>1883</v>
      </c>
      <c r="Y205" s="49" t="s">
        <v>11</v>
      </c>
      <c r="Z205" t="s">
        <v>2108</v>
      </c>
      <c r="AA205" s="47" t="s">
        <v>110</v>
      </c>
      <c r="AB205" t="s">
        <v>1884</v>
      </c>
      <c r="AC205" s="49" t="s">
        <v>11</v>
      </c>
      <c r="AD205" t="s">
        <v>2114</v>
      </c>
      <c r="AE205" s="47" t="s">
        <v>110</v>
      </c>
      <c r="AF205" t="s">
        <v>1885</v>
      </c>
      <c r="AG205" s="47"/>
      <c r="AH205" t="s">
        <v>2277</v>
      </c>
      <c r="AI205" s="45" t="s">
        <v>109</v>
      </c>
      <c r="AJ205" t="s">
        <v>1886</v>
      </c>
      <c r="AK205" s="48"/>
      <c r="AL205" t="s">
        <v>2497</v>
      </c>
      <c r="AM205" s="45" t="s">
        <v>109</v>
      </c>
      <c r="AN205" t="s">
        <v>1887</v>
      </c>
      <c r="AO205" s="49" t="s">
        <v>11</v>
      </c>
      <c r="AP205">
        <v>9464.16</v>
      </c>
      <c r="AQ205" s="47" t="s">
        <v>110</v>
      </c>
      <c r="AR205" t="s">
        <v>1888</v>
      </c>
      <c r="AS205" s="49" t="s">
        <v>11</v>
      </c>
      <c r="AT205" t="s">
        <v>3886</v>
      </c>
      <c r="AU205" s="47" t="s">
        <v>110</v>
      </c>
      <c r="AV205" t="s">
        <v>1889</v>
      </c>
      <c r="AW205" s="48" t="s">
        <v>91</v>
      </c>
      <c r="AX205" t="s">
        <v>1890</v>
      </c>
      <c r="AY205" s="47" t="s">
        <v>11</v>
      </c>
      <c r="AZ205" t="s">
        <v>4148</v>
      </c>
      <c r="BA205" s="47" t="s">
        <v>110</v>
      </c>
      <c r="BB205" t="s">
        <v>1891</v>
      </c>
      <c r="BC205" s="49" t="s">
        <v>11</v>
      </c>
      <c r="BD205" t="s">
        <v>5317</v>
      </c>
      <c r="BE205" s="47" t="s">
        <v>110</v>
      </c>
      <c r="BF205" t="s">
        <v>1892</v>
      </c>
      <c r="BG205">
        <v>13266.53</v>
      </c>
      <c r="BH205" s="48" t="s">
        <v>95</v>
      </c>
      <c r="BI205" t="s">
        <v>1894</v>
      </c>
      <c r="BJ205" s="48" t="s">
        <v>91</v>
      </c>
      <c r="BK205" t="s">
        <v>1893</v>
      </c>
      <c r="BL205">
        <v>9464.16</v>
      </c>
      <c r="BM205" s="47" t="s">
        <v>0</v>
      </c>
      <c r="BN205" t="s">
        <v>1895</v>
      </c>
      <c r="BO205">
        <v>6427.34</v>
      </c>
      <c r="BP205" s="48" t="s">
        <v>12</v>
      </c>
      <c r="BQ205" s="48" t="s">
        <v>95</v>
      </c>
    </row>
    <row r="206" spans="1:69" ht="13.2" x14ac:dyDescent="0.25">
      <c r="A206" s="44" t="s">
        <v>10</v>
      </c>
      <c r="B206" t="s">
        <v>5823</v>
      </c>
      <c r="C206" s="45" t="s">
        <v>109</v>
      </c>
      <c r="D206" t="s">
        <v>493</v>
      </c>
      <c r="E206" s="49" t="s">
        <v>11</v>
      </c>
      <c r="F206" t="s">
        <v>249</v>
      </c>
      <c r="G206" s="47" t="s">
        <v>110</v>
      </c>
      <c r="H206" t="s">
        <v>494</v>
      </c>
      <c r="I206" s="49" t="s">
        <v>11</v>
      </c>
      <c r="J206" t="s">
        <v>691</v>
      </c>
      <c r="K206" s="47" t="s">
        <v>110</v>
      </c>
      <c r="L206" t="s">
        <v>1880</v>
      </c>
      <c r="M206" s="48"/>
      <c r="N206" t="s">
        <v>2074</v>
      </c>
      <c r="O206" s="45" t="s">
        <v>109</v>
      </c>
      <c r="P206" t="s">
        <v>1881</v>
      </c>
      <c r="Q206" s="49" t="s">
        <v>11</v>
      </c>
      <c r="R206" t="s">
        <v>2001</v>
      </c>
      <c r="S206" s="47" t="s">
        <v>110</v>
      </c>
      <c r="T206" t="s">
        <v>1882</v>
      </c>
      <c r="U206" s="47"/>
      <c r="V206">
        <v>2007</v>
      </c>
      <c r="W206" s="45" t="s">
        <v>109</v>
      </c>
      <c r="X206" t="s">
        <v>1883</v>
      </c>
      <c r="Y206" s="49" t="s">
        <v>11</v>
      </c>
      <c r="Z206" t="s">
        <v>2108</v>
      </c>
      <c r="AA206" s="47" t="s">
        <v>110</v>
      </c>
      <c r="AB206" t="s">
        <v>1884</v>
      </c>
      <c r="AC206" s="49" t="s">
        <v>11</v>
      </c>
      <c r="AD206" t="s">
        <v>2113</v>
      </c>
      <c r="AE206" s="47" t="s">
        <v>110</v>
      </c>
      <c r="AF206" t="s">
        <v>1885</v>
      </c>
      <c r="AG206" s="47"/>
      <c r="AH206" t="s">
        <v>2278</v>
      </c>
      <c r="AI206" s="45" t="s">
        <v>109</v>
      </c>
      <c r="AJ206" t="s">
        <v>1886</v>
      </c>
      <c r="AK206" s="48"/>
      <c r="AL206" t="s">
        <v>2498</v>
      </c>
      <c r="AM206" s="45" t="s">
        <v>109</v>
      </c>
      <c r="AN206" t="s">
        <v>1887</v>
      </c>
      <c r="AO206" s="49" t="s">
        <v>11</v>
      </c>
      <c r="AP206">
        <v>7763.56</v>
      </c>
      <c r="AQ206" s="47" t="s">
        <v>110</v>
      </c>
      <c r="AR206" t="s">
        <v>1888</v>
      </c>
      <c r="AS206" s="49" t="s">
        <v>11</v>
      </c>
      <c r="AT206" t="s">
        <v>3887</v>
      </c>
      <c r="AU206" s="47" t="s">
        <v>110</v>
      </c>
      <c r="AV206" t="s">
        <v>1889</v>
      </c>
      <c r="AW206" s="48" t="s">
        <v>91</v>
      </c>
      <c r="AX206" t="s">
        <v>1890</v>
      </c>
      <c r="AY206" s="47" t="s">
        <v>11</v>
      </c>
      <c r="AZ206" t="s">
        <v>4149</v>
      </c>
      <c r="BA206" s="47" t="s">
        <v>110</v>
      </c>
      <c r="BB206" t="s">
        <v>1891</v>
      </c>
      <c r="BC206" s="49" t="s">
        <v>11</v>
      </c>
      <c r="BD206" t="s">
        <v>5317</v>
      </c>
      <c r="BE206" s="47" t="s">
        <v>110</v>
      </c>
      <c r="BF206" t="s">
        <v>1892</v>
      </c>
      <c r="BG206">
        <v>7104.85</v>
      </c>
      <c r="BH206" s="48" t="s">
        <v>95</v>
      </c>
      <c r="BI206" t="s">
        <v>1894</v>
      </c>
      <c r="BJ206" s="48" t="s">
        <v>91</v>
      </c>
      <c r="BK206" t="s">
        <v>1893</v>
      </c>
      <c r="BL206">
        <v>7763.56</v>
      </c>
      <c r="BM206" s="47" t="s">
        <v>0</v>
      </c>
      <c r="BN206" t="s">
        <v>1895</v>
      </c>
      <c r="BO206">
        <v>6954.89</v>
      </c>
      <c r="BP206" s="48" t="s">
        <v>12</v>
      </c>
      <c r="BQ206" s="48" t="s">
        <v>95</v>
      </c>
    </row>
    <row r="207" spans="1:69" ht="13.2" x14ac:dyDescent="0.25">
      <c r="A207" s="44" t="s">
        <v>10</v>
      </c>
      <c r="B207" t="s">
        <v>5824</v>
      </c>
      <c r="C207" s="45" t="s">
        <v>109</v>
      </c>
      <c r="D207" t="s">
        <v>493</v>
      </c>
      <c r="E207" s="49" t="s">
        <v>11</v>
      </c>
      <c r="F207" t="s">
        <v>275</v>
      </c>
      <c r="G207" s="47" t="s">
        <v>110</v>
      </c>
      <c r="H207" t="s">
        <v>494</v>
      </c>
      <c r="I207" s="49" t="s">
        <v>11</v>
      </c>
      <c r="J207" t="s">
        <v>692</v>
      </c>
      <c r="K207" s="47" t="s">
        <v>110</v>
      </c>
      <c r="L207" t="s">
        <v>1880</v>
      </c>
      <c r="M207" s="48"/>
      <c r="N207" t="s">
        <v>2075</v>
      </c>
      <c r="O207" s="45" t="s">
        <v>109</v>
      </c>
      <c r="P207" t="s">
        <v>1881</v>
      </c>
      <c r="Q207" s="49" t="s">
        <v>11</v>
      </c>
      <c r="R207" t="s">
        <v>2097</v>
      </c>
      <c r="S207" s="47" t="s">
        <v>110</v>
      </c>
      <c r="T207" t="s">
        <v>1882</v>
      </c>
      <c r="U207" s="47"/>
      <c r="V207">
        <v>1994</v>
      </c>
      <c r="W207" s="45" t="s">
        <v>109</v>
      </c>
      <c r="X207" t="s">
        <v>1883</v>
      </c>
      <c r="Y207" s="49" t="s">
        <v>11</v>
      </c>
      <c r="Z207" t="s">
        <v>2107</v>
      </c>
      <c r="AA207" s="47" t="s">
        <v>110</v>
      </c>
      <c r="AB207" t="s">
        <v>1884</v>
      </c>
      <c r="AC207" s="49" t="s">
        <v>11</v>
      </c>
      <c r="AD207" t="s">
        <v>2116</v>
      </c>
      <c r="AE207" s="47" t="s">
        <v>110</v>
      </c>
      <c r="AF207" t="s">
        <v>1885</v>
      </c>
      <c r="AG207" s="47"/>
      <c r="AH207" t="s">
        <v>2279</v>
      </c>
      <c r="AI207" s="45" t="s">
        <v>109</v>
      </c>
      <c r="AJ207" t="s">
        <v>1886</v>
      </c>
      <c r="AK207" s="48"/>
      <c r="AL207" t="s">
        <v>2499</v>
      </c>
      <c r="AM207" s="45" t="s">
        <v>109</v>
      </c>
      <c r="AN207" t="s">
        <v>1887</v>
      </c>
      <c r="AO207" s="49" t="s">
        <v>11</v>
      </c>
      <c r="AP207">
        <v>9569.08</v>
      </c>
      <c r="AQ207" s="47" t="s">
        <v>110</v>
      </c>
      <c r="AR207" t="s">
        <v>1888</v>
      </c>
      <c r="AS207" s="49" t="s">
        <v>11</v>
      </c>
      <c r="AT207" t="s">
        <v>3888</v>
      </c>
      <c r="AU207" s="47" t="s">
        <v>110</v>
      </c>
      <c r="AV207" t="s">
        <v>1889</v>
      </c>
      <c r="AW207" s="48" t="s">
        <v>91</v>
      </c>
      <c r="AX207" t="s">
        <v>1890</v>
      </c>
      <c r="AY207" s="47" t="s">
        <v>11</v>
      </c>
      <c r="AZ207" t="s">
        <v>4150</v>
      </c>
      <c r="BA207" s="47" t="s">
        <v>110</v>
      </c>
      <c r="BB207" t="s">
        <v>1891</v>
      </c>
      <c r="BC207" s="49" t="s">
        <v>11</v>
      </c>
      <c r="BD207" t="s">
        <v>5319</v>
      </c>
      <c r="BE207" s="47" t="s">
        <v>110</v>
      </c>
      <c r="BF207" t="s">
        <v>1892</v>
      </c>
      <c r="BG207">
        <v>8230.5499999999993</v>
      </c>
      <c r="BH207" s="48" t="s">
        <v>95</v>
      </c>
      <c r="BI207" t="s">
        <v>1894</v>
      </c>
      <c r="BJ207" s="48" t="s">
        <v>91</v>
      </c>
      <c r="BK207" t="s">
        <v>1893</v>
      </c>
      <c r="BL207">
        <v>9569.08</v>
      </c>
      <c r="BM207" s="47" t="s">
        <v>0</v>
      </c>
      <c r="BN207" t="s">
        <v>1895</v>
      </c>
      <c r="BO207">
        <v>5494.53</v>
      </c>
      <c r="BP207" s="48" t="s">
        <v>12</v>
      </c>
      <c r="BQ207" s="48" t="s">
        <v>95</v>
      </c>
    </row>
    <row r="208" spans="1:69" ht="13.2" x14ac:dyDescent="0.25">
      <c r="A208" s="44" t="s">
        <v>10</v>
      </c>
      <c r="B208" t="s">
        <v>5825</v>
      </c>
      <c r="C208" s="45" t="s">
        <v>109</v>
      </c>
      <c r="D208" t="s">
        <v>493</v>
      </c>
      <c r="E208" s="49" t="s">
        <v>11</v>
      </c>
      <c r="F208" t="s">
        <v>276</v>
      </c>
      <c r="G208" s="47" t="s">
        <v>110</v>
      </c>
      <c r="H208" t="s">
        <v>494</v>
      </c>
      <c r="I208" s="49" t="s">
        <v>11</v>
      </c>
      <c r="J208" t="s">
        <v>693</v>
      </c>
      <c r="K208" s="47" t="s">
        <v>110</v>
      </c>
      <c r="L208" t="s">
        <v>1880</v>
      </c>
      <c r="M208" s="48"/>
      <c r="N208" t="s">
        <v>2076</v>
      </c>
      <c r="O208" s="45" t="s">
        <v>109</v>
      </c>
      <c r="P208" t="s">
        <v>1881</v>
      </c>
      <c r="Q208" s="49" t="s">
        <v>11</v>
      </c>
      <c r="R208" t="s">
        <v>2089</v>
      </c>
      <c r="S208" s="47" t="s">
        <v>110</v>
      </c>
      <c r="T208" t="s">
        <v>1882</v>
      </c>
      <c r="U208" s="47"/>
      <c r="V208">
        <v>2005</v>
      </c>
      <c r="W208" s="45" t="s">
        <v>109</v>
      </c>
      <c r="X208" t="s">
        <v>1883</v>
      </c>
      <c r="Y208" s="49" t="s">
        <v>11</v>
      </c>
      <c r="Z208" t="s">
        <v>2107</v>
      </c>
      <c r="AA208" s="47" t="s">
        <v>110</v>
      </c>
      <c r="AB208" t="s">
        <v>1884</v>
      </c>
      <c r="AC208" s="49" t="s">
        <v>11</v>
      </c>
      <c r="AD208" t="s">
        <v>2118</v>
      </c>
      <c r="AE208" s="47" t="s">
        <v>110</v>
      </c>
      <c r="AF208" t="s">
        <v>1885</v>
      </c>
      <c r="AG208" s="47"/>
      <c r="AH208" t="s">
        <v>2136</v>
      </c>
      <c r="AI208" s="45" t="s">
        <v>109</v>
      </c>
      <c r="AJ208" t="s">
        <v>1886</v>
      </c>
      <c r="AK208" s="48"/>
      <c r="AL208" t="s">
        <v>2500</v>
      </c>
      <c r="AM208" s="45" t="s">
        <v>109</v>
      </c>
      <c r="AN208" t="s">
        <v>1887</v>
      </c>
      <c r="AO208" s="49" t="s">
        <v>11</v>
      </c>
      <c r="AP208">
        <v>6587.87</v>
      </c>
      <c r="AQ208" s="47" t="s">
        <v>110</v>
      </c>
      <c r="AR208" t="s">
        <v>1888</v>
      </c>
      <c r="AS208" s="49" t="s">
        <v>11</v>
      </c>
      <c r="AT208" t="s">
        <v>3889</v>
      </c>
      <c r="AU208" s="47" t="s">
        <v>110</v>
      </c>
      <c r="AV208" t="s">
        <v>1889</v>
      </c>
      <c r="AW208" s="48" t="s">
        <v>91</v>
      </c>
      <c r="AX208" t="s">
        <v>1890</v>
      </c>
      <c r="AY208" s="47" t="s">
        <v>11</v>
      </c>
      <c r="AZ208" t="s">
        <v>4151</v>
      </c>
      <c r="BA208" s="47" t="s">
        <v>110</v>
      </c>
      <c r="BB208" t="s">
        <v>1891</v>
      </c>
      <c r="BC208" s="49" t="s">
        <v>11</v>
      </c>
      <c r="BD208" t="s">
        <v>5316</v>
      </c>
      <c r="BE208" s="47" t="s">
        <v>110</v>
      </c>
      <c r="BF208" t="s">
        <v>1892</v>
      </c>
      <c r="BG208">
        <v>11245.14</v>
      </c>
      <c r="BH208" s="48" t="s">
        <v>95</v>
      </c>
      <c r="BI208" t="s">
        <v>1894</v>
      </c>
      <c r="BJ208" s="48" t="s">
        <v>91</v>
      </c>
      <c r="BK208" t="s">
        <v>1893</v>
      </c>
      <c r="BL208">
        <v>6587.87</v>
      </c>
      <c r="BM208" s="47" t="s">
        <v>0</v>
      </c>
      <c r="BN208" t="s">
        <v>1895</v>
      </c>
      <c r="BO208">
        <v>6396.27</v>
      </c>
      <c r="BP208" s="48" t="s">
        <v>12</v>
      </c>
      <c r="BQ208" s="48" t="s">
        <v>95</v>
      </c>
    </row>
    <row r="209" spans="1:69" ht="13.2" x14ac:dyDescent="0.25">
      <c r="A209" s="44" t="s">
        <v>10</v>
      </c>
      <c r="B209" t="s">
        <v>5826</v>
      </c>
      <c r="C209" s="45" t="s">
        <v>109</v>
      </c>
      <c r="D209" t="s">
        <v>493</v>
      </c>
      <c r="E209" s="49" t="s">
        <v>11</v>
      </c>
      <c r="F209" t="s">
        <v>220</v>
      </c>
      <c r="G209" s="47" t="s">
        <v>110</v>
      </c>
      <c r="H209" t="s">
        <v>494</v>
      </c>
      <c r="I209" s="49" t="s">
        <v>11</v>
      </c>
      <c r="J209" t="s">
        <v>694</v>
      </c>
      <c r="K209" s="47" t="s">
        <v>110</v>
      </c>
      <c r="L209" t="s">
        <v>1880</v>
      </c>
      <c r="M209" s="48"/>
      <c r="N209" t="s">
        <v>2077</v>
      </c>
      <c r="O209" s="45" t="s">
        <v>109</v>
      </c>
      <c r="P209" t="s">
        <v>1881</v>
      </c>
      <c r="Q209" s="49" t="s">
        <v>11</v>
      </c>
      <c r="R209" t="s">
        <v>2098</v>
      </c>
      <c r="S209" s="47" t="s">
        <v>110</v>
      </c>
      <c r="T209" t="s">
        <v>1882</v>
      </c>
      <c r="U209" s="47"/>
      <c r="V209">
        <v>2003</v>
      </c>
      <c r="W209" s="45" t="s">
        <v>109</v>
      </c>
      <c r="X209" t="s">
        <v>1883</v>
      </c>
      <c r="Y209" s="49" t="s">
        <v>11</v>
      </c>
      <c r="Z209" t="s">
        <v>2108</v>
      </c>
      <c r="AA209" s="47" t="s">
        <v>110</v>
      </c>
      <c r="AB209" t="s">
        <v>1884</v>
      </c>
      <c r="AC209" s="49" t="s">
        <v>11</v>
      </c>
      <c r="AD209" t="s">
        <v>2122</v>
      </c>
      <c r="AE209" s="47" t="s">
        <v>110</v>
      </c>
      <c r="AF209" t="s">
        <v>1885</v>
      </c>
      <c r="AG209" s="47"/>
      <c r="AH209" t="s">
        <v>2280</v>
      </c>
      <c r="AI209" s="45" t="s">
        <v>109</v>
      </c>
      <c r="AJ209" t="s">
        <v>1886</v>
      </c>
      <c r="AK209" s="48"/>
      <c r="AL209" t="s">
        <v>2501</v>
      </c>
      <c r="AM209" s="45" t="s">
        <v>109</v>
      </c>
      <c r="AN209" t="s">
        <v>1887</v>
      </c>
      <c r="AO209" s="49" t="s">
        <v>11</v>
      </c>
      <c r="AP209">
        <v>6994.13</v>
      </c>
      <c r="AQ209" s="47" t="s">
        <v>110</v>
      </c>
      <c r="AR209" t="s">
        <v>1888</v>
      </c>
      <c r="AS209" s="49" t="s">
        <v>11</v>
      </c>
      <c r="AT209" t="s">
        <v>3890</v>
      </c>
      <c r="AU209" s="47" t="s">
        <v>110</v>
      </c>
      <c r="AV209" t="s">
        <v>1889</v>
      </c>
      <c r="AW209" s="48" t="s">
        <v>91</v>
      </c>
      <c r="AX209" t="s">
        <v>1890</v>
      </c>
      <c r="AY209" s="47" t="s">
        <v>11</v>
      </c>
      <c r="AZ209" t="s">
        <v>1302</v>
      </c>
      <c r="BA209" s="47" t="s">
        <v>110</v>
      </c>
      <c r="BB209" t="s">
        <v>1891</v>
      </c>
      <c r="BC209" s="49" t="s">
        <v>11</v>
      </c>
      <c r="BD209" t="s">
        <v>5321</v>
      </c>
      <c r="BE209" s="47" t="s">
        <v>110</v>
      </c>
      <c r="BF209" t="s">
        <v>1892</v>
      </c>
      <c r="BG209">
        <v>7338.11</v>
      </c>
      <c r="BH209" s="48" t="s">
        <v>95</v>
      </c>
      <c r="BI209" t="s">
        <v>1894</v>
      </c>
      <c r="BJ209" s="48" t="s">
        <v>91</v>
      </c>
      <c r="BK209" t="s">
        <v>1893</v>
      </c>
      <c r="BL209">
        <v>6994.13</v>
      </c>
      <c r="BM209" s="47" t="s">
        <v>0</v>
      </c>
      <c r="BN209" t="s">
        <v>1895</v>
      </c>
      <c r="BO209">
        <v>4372.33</v>
      </c>
      <c r="BP209" s="48" t="s">
        <v>12</v>
      </c>
      <c r="BQ209" s="48" t="s">
        <v>95</v>
      </c>
    </row>
    <row r="210" spans="1:69" ht="13.2" x14ac:dyDescent="0.25">
      <c r="A210" s="44" t="s">
        <v>10</v>
      </c>
      <c r="B210" t="s">
        <v>5827</v>
      </c>
      <c r="C210" s="45" t="s">
        <v>109</v>
      </c>
      <c r="D210" t="s">
        <v>493</v>
      </c>
      <c r="E210" s="49" t="s">
        <v>11</v>
      </c>
      <c r="F210" t="s">
        <v>227</v>
      </c>
      <c r="G210" s="47" t="s">
        <v>110</v>
      </c>
      <c r="H210" t="s">
        <v>494</v>
      </c>
      <c r="I210" s="49" t="s">
        <v>11</v>
      </c>
      <c r="J210" t="s">
        <v>695</v>
      </c>
      <c r="K210" s="47" t="s">
        <v>110</v>
      </c>
      <c r="L210" t="s">
        <v>1880</v>
      </c>
      <c r="M210" s="48"/>
      <c r="N210" t="s">
        <v>2078</v>
      </c>
      <c r="O210" s="45" t="s">
        <v>109</v>
      </c>
      <c r="P210" t="s">
        <v>1881</v>
      </c>
      <c r="Q210" s="49" t="s">
        <v>11</v>
      </c>
      <c r="R210" t="s">
        <v>2099</v>
      </c>
      <c r="S210" s="47" t="s">
        <v>110</v>
      </c>
      <c r="T210" t="s">
        <v>1882</v>
      </c>
      <c r="U210" s="47"/>
      <c r="V210">
        <v>1996</v>
      </c>
      <c r="W210" s="45" t="s">
        <v>109</v>
      </c>
      <c r="X210" t="s">
        <v>1883</v>
      </c>
      <c r="Y210" s="49" t="s">
        <v>11</v>
      </c>
      <c r="Z210" t="s">
        <v>2107</v>
      </c>
      <c r="AA210" s="47" t="s">
        <v>110</v>
      </c>
      <c r="AB210" t="s">
        <v>1884</v>
      </c>
      <c r="AC210" s="49" t="s">
        <v>11</v>
      </c>
      <c r="AD210" t="s">
        <v>2120</v>
      </c>
      <c r="AE210" s="47" t="s">
        <v>110</v>
      </c>
      <c r="AF210" t="s">
        <v>1885</v>
      </c>
      <c r="AG210" s="47"/>
      <c r="AH210" t="s">
        <v>2281</v>
      </c>
      <c r="AI210" s="45" t="s">
        <v>109</v>
      </c>
      <c r="AJ210" t="s">
        <v>1886</v>
      </c>
      <c r="AK210" s="48"/>
      <c r="AL210" t="s">
        <v>2502</v>
      </c>
      <c r="AM210" s="45" t="s">
        <v>109</v>
      </c>
      <c r="AN210" t="s">
        <v>1887</v>
      </c>
      <c r="AO210" s="49" t="s">
        <v>11</v>
      </c>
      <c r="AP210">
        <v>4851.6000000000004</v>
      </c>
      <c r="AQ210" s="47" t="s">
        <v>110</v>
      </c>
      <c r="AR210" t="s">
        <v>1888</v>
      </c>
      <c r="AS210" s="49" t="s">
        <v>11</v>
      </c>
      <c r="AT210" t="s">
        <v>2502</v>
      </c>
      <c r="AU210" s="47" t="s">
        <v>110</v>
      </c>
      <c r="AV210" t="s">
        <v>1889</v>
      </c>
      <c r="AW210" s="48" t="s">
        <v>91</v>
      </c>
      <c r="AX210" t="s">
        <v>1890</v>
      </c>
      <c r="AY210" s="47" t="s">
        <v>11</v>
      </c>
      <c r="AZ210" t="s">
        <v>4152</v>
      </c>
      <c r="BA210" s="47" t="s">
        <v>110</v>
      </c>
      <c r="BB210" t="s">
        <v>1891</v>
      </c>
      <c r="BC210" s="49" t="s">
        <v>11</v>
      </c>
      <c r="BD210" t="s">
        <v>5325</v>
      </c>
      <c r="BE210" s="47" t="s">
        <v>110</v>
      </c>
      <c r="BF210" t="s">
        <v>1892</v>
      </c>
      <c r="BG210">
        <v>5867.25</v>
      </c>
      <c r="BH210" s="48" t="s">
        <v>95</v>
      </c>
      <c r="BI210" t="s">
        <v>1894</v>
      </c>
      <c r="BJ210" s="48" t="s">
        <v>91</v>
      </c>
      <c r="BK210" t="s">
        <v>1893</v>
      </c>
      <c r="BL210">
        <v>4851.6000000000004</v>
      </c>
      <c r="BM210" s="47" t="s">
        <v>0</v>
      </c>
      <c r="BN210" t="s">
        <v>1895</v>
      </c>
      <c r="BO210">
        <v>5867.25</v>
      </c>
      <c r="BP210" s="48" t="s">
        <v>12</v>
      </c>
      <c r="BQ210" s="48" t="s">
        <v>95</v>
      </c>
    </row>
    <row r="211" spans="1:69" ht="13.2" x14ac:dyDescent="0.25">
      <c r="A211" s="44" t="s">
        <v>10</v>
      </c>
      <c r="B211" t="s">
        <v>5828</v>
      </c>
      <c r="C211" s="45" t="s">
        <v>109</v>
      </c>
      <c r="D211" t="s">
        <v>493</v>
      </c>
      <c r="E211" s="49" t="s">
        <v>11</v>
      </c>
      <c r="F211" t="s">
        <v>277</v>
      </c>
      <c r="G211" s="47" t="s">
        <v>110</v>
      </c>
      <c r="H211" t="s">
        <v>494</v>
      </c>
      <c r="I211" s="49" t="s">
        <v>11</v>
      </c>
      <c r="J211" t="s">
        <v>696</v>
      </c>
      <c r="K211" s="47" t="s">
        <v>110</v>
      </c>
      <c r="L211" t="s">
        <v>1880</v>
      </c>
      <c r="M211" s="48"/>
      <c r="N211" t="s">
        <v>2001</v>
      </c>
      <c r="O211" s="45" t="s">
        <v>109</v>
      </c>
      <c r="P211" t="s">
        <v>1881</v>
      </c>
      <c r="Q211" s="49" t="s">
        <v>11</v>
      </c>
      <c r="R211" t="s">
        <v>2090</v>
      </c>
      <c r="S211" s="47" t="s">
        <v>110</v>
      </c>
      <c r="T211" t="s">
        <v>1882</v>
      </c>
      <c r="U211" s="47"/>
      <c r="V211">
        <v>1994</v>
      </c>
      <c r="W211" s="45" t="s">
        <v>109</v>
      </c>
      <c r="X211" t="s">
        <v>1883</v>
      </c>
      <c r="Y211" s="49" t="s">
        <v>11</v>
      </c>
      <c r="Z211" t="s">
        <v>2107</v>
      </c>
      <c r="AA211" s="47" t="s">
        <v>110</v>
      </c>
      <c r="AB211" t="s">
        <v>1884</v>
      </c>
      <c r="AC211" s="49" t="s">
        <v>11</v>
      </c>
      <c r="AD211" t="s">
        <v>2119</v>
      </c>
      <c r="AE211" s="47" t="s">
        <v>110</v>
      </c>
      <c r="AF211" t="s">
        <v>1885</v>
      </c>
      <c r="AG211" s="47"/>
      <c r="AH211" t="s">
        <v>2282</v>
      </c>
      <c r="AI211" s="45" t="s">
        <v>109</v>
      </c>
      <c r="AJ211" t="s">
        <v>1886</v>
      </c>
      <c r="AK211" s="48"/>
      <c r="AL211" t="s">
        <v>2503</v>
      </c>
      <c r="AM211" s="45" t="s">
        <v>109</v>
      </c>
      <c r="AN211" t="s">
        <v>1887</v>
      </c>
      <c r="AO211" s="49" t="s">
        <v>11</v>
      </c>
      <c r="AP211">
        <v>14863.83</v>
      </c>
      <c r="AQ211" s="47" t="s">
        <v>110</v>
      </c>
      <c r="AR211" t="s">
        <v>1888</v>
      </c>
      <c r="AS211" s="49" t="s">
        <v>11</v>
      </c>
      <c r="AT211" t="s">
        <v>2503</v>
      </c>
      <c r="AU211" s="47" t="s">
        <v>110</v>
      </c>
      <c r="AV211" t="s">
        <v>1889</v>
      </c>
      <c r="AW211" s="48" t="s">
        <v>91</v>
      </c>
      <c r="AX211" t="s">
        <v>1890</v>
      </c>
      <c r="AY211" s="47" t="s">
        <v>11</v>
      </c>
      <c r="AZ211" t="s">
        <v>4153</v>
      </c>
      <c r="BA211" s="47" t="s">
        <v>110</v>
      </c>
      <c r="BB211" t="s">
        <v>1891</v>
      </c>
      <c r="BC211" s="49" t="s">
        <v>11</v>
      </c>
      <c r="BD211" t="s">
        <v>5326</v>
      </c>
      <c r="BE211" s="47" t="s">
        <v>110</v>
      </c>
      <c r="BF211" t="s">
        <v>1892</v>
      </c>
      <c r="BG211">
        <v>6002.49</v>
      </c>
      <c r="BH211" s="48" t="s">
        <v>95</v>
      </c>
      <c r="BI211" t="s">
        <v>1894</v>
      </c>
      <c r="BJ211" s="48" t="s">
        <v>91</v>
      </c>
      <c r="BK211" t="s">
        <v>1893</v>
      </c>
      <c r="BL211">
        <v>14863.83</v>
      </c>
      <c r="BM211" s="47" t="s">
        <v>0</v>
      </c>
      <c r="BN211" t="s">
        <v>1895</v>
      </c>
      <c r="BO211">
        <v>6002.49</v>
      </c>
      <c r="BP211" s="48" t="s">
        <v>12</v>
      </c>
      <c r="BQ211" s="48" t="s">
        <v>95</v>
      </c>
    </row>
    <row r="212" spans="1:69" ht="13.2" x14ac:dyDescent="0.25">
      <c r="A212" s="44" t="s">
        <v>10</v>
      </c>
      <c r="B212" t="s">
        <v>5829</v>
      </c>
      <c r="C212" s="45" t="s">
        <v>109</v>
      </c>
      <c r="D212" t="s">
        <v>493</v>
      </c>
      <c r="E212" s="49" t="s">
        <v>11</v>
      </c>
      <c r="F212" t="s">
        <v>278</v>
      </c>
      <c r="G212" s="47" t="s">
        <v>110</v>
      </c>
      <c r="H212" t="s">
        <v>494</v>
      </c>
      <c r="I212" s="49" t="s">
        <v>11</v>
      </c>
      <c r="J212" t="s">
        <v>697</v>
      </c>
      <c r="K212" s="47" t="s">
        <v>110</v>
      </c>
      <c r="L212" t="s">
        <v>1880</v>
      </c>
      <c r="M212" s="48"/>
      <c r="N212" t="s">
        <v>2079</v>
      </c>
      <c r="O212" s="45" t="s">
        <v>109</v>
      </c>
      <c r="P212" t="s">
        <v>1881</v>
      </c>
      <c r="Q212" s="49" t="s">
        <v>11</v>
      </c>
      <c r="R212" t="s">
        <v>2001</v>
      </c>
      <c r="S212" s="47" t="s">
        <v>110</v>
      </c>
      <c r="T212" t="s">
        <v>1882</v>
      </c>
      <c r="U212" s="47"/>
      <c r="V212">
        <v>2001</v>
      </c>
      <c r="W212" s="45" t="s">
        <v>109</v>
      </c>
      <c r="X212" t="s">
        <v>1883</v>
      </c>
      <c r="Y212" s="49" t="s">
        <v>11</v>
      </c>
      <c r="Z212" t="s">
        <v>2107</v>
      </c>
      <c r="AA212" s="47" t="s">
        <v>110</v>
      </c>
      <c r="AB212" t="s">
        <v>1884</v>
      </c>
      <c r="AC212" s="49" t="s">
        <v>11</v>
      </c>
      <c r="AD212" t="s">
        <v>2115</v>
      </c>
      <c r="AE212" s="47" t="s">
        <v>110</v>
      </c>
      <c r="AF212" t="s">
        <v>1885</v>
      </c>
      <c r="AG212" s="47"/>
      <c r="AH212" t="s">
        <v>2140</v>
      </c>
      <c r="AI212" s="45" t="s">
        <v>109</v>
      </c>
      <c r="AJ212" t="s">
        <v>1886</v>
      </c>
      <c r="AK212" s="48"/>
      <c r="AL212" t="s">
        <v>2504</v>
      </c>
      <c r="AM212" s="45" t="s">
        <v>109</v>
      </c>
      <c r="AN212" t="s">
        <v>1887</v>
      </c>
      <c r="AO212" s="49" t="s">
        <v>11</v>
      </c>
      <c r="AP212">
        <v>10884.48</v>
      </c>
      <c r="AQ212" s="47" t="s">
        <v>110</v>
      </c>
      <c r="AR212" t="s">
        <v>1888</v>
      </c>
      <c r="AS212" s="49" t="s">
        <v>11</v>
      </c>
      <c r="AT212" t="s">
        <v>2504</v>
      </c>
      <c r="AU212" s="47" t="s">
        <v>110</v>
      </c>
      <c r="AV212" t="s">
        <v>1889</v>
      </c>
      <c r="AW212" s="48" t="s">
        <v>91</v>
      </c>
      <c r="AX212" t="s">
        <v>1890</v>
      </c>
      <c r="AY212" s="47" t="s">
        <v>11</v>
      </c>
      <c r="AZ212" t="s">
        <v>4154</v>
      </c>
      <c r="BA212" s="47" t="s">
        <v>110</v>
      </c>
      <c r="BB212" t="s">
        <v>1891</v>
      </c>
      <c r="BC212" s="49" t="s">
        <v>11</v>
      </c>
      <c r="BD212" t="s">
        <v>5327</v>
      </c>
      <c r="BE212" s="47" t="s">
        <v>110</v>
      </c>
      <c r="BF212" t="s">
        <v>1892</v>
      </c>
      <c r="BG212">
        <v>2791.63</v>
      </c>
      <c r="BH212" s="48" t="s">
        <v>95</v>
      </c>
      <c r="BI212" t="s">
        <v>1894</v>
      </c>
      <c r="BJ212" s="48" t="s">
        <v>91</v>
      </c>
      <c r="BK212" t="s">
        <v>1893</v>
      </c>
      <c r="BL212">
        <v>10884.48</v>
      </c>
      <c r="BM212" s="47" t="s">
        <v>0</v>
      </c>
      <c r="BN212" t="s">
        <v>1895</v>
      </c>
      <c r="BO212">
        <v>2791.63</v>
      </c>
      <c r="BP212" s="48" t="s">
        <v>12</v>
      </c>
      <c r="BQ212" s="48" t="s">
        <v>95</v>
      </c>
    </row>
    <row r="213" spans="1:69" ht="13.2" x14ac:dyDescent="0.25">
      <c r="A213" s="44" t="s">
        <v>10</v>
      </c>
      <c r="B213" t="s">
        <v>5830</v>
      </c>
      <c r="C213" s="45" t="s">
        <v>109</v>
      </c>
      <c r="D213" t="s">
        <v>493</v>
      </c>
      <c r="E213" s="49" t="s">
        <v>11</v>
      </c>
      <c r="F213" t="s">
        <v>271</v>
      </c>
      <c r="G213" s="47" t="s">
        <v>110</v>
      </c>
      <c r="H213" t="s">
        <v>494</v>
      </c>
      <c r="I213" s="49" t="s">
        <v>11</v>
      </c>
      <c r="J213" t="s">
        <v>698</v>
      </c>
      <c r="K213" s="47" t="s">
        <v>110</v>
      </c>
      <c r="L213" t="s">
        <v>1880</v>
      </c>
      <c r="M213" s="48"/>
      <c r="N213" t="s">
        <v>2080</v>
      </c>
      <c r="O213" s="45" t="s">
        <v>109</v>
      </c>
      <c r="P213" t="s">
        <v>1881</v>
      </c>
      <c r="Q213" s="49" t="s">
        <v>11</v>
      </c>
      <c r="R213" t="s">
        <v>2091</v>
      </c>
      <c r="S213" s="47" t="s">
        <v>110</v>
      </c>
      <c r="T213" t="s">
        <v>1882</v>
      </c>
      <c r="U213" s="47"/>
      <c r="V213">
        <v>1986</v>
      </c>
      <c r="W213" s="45" t="s">
        <v>109</v>
      </c>
      <c r="X213" t="s">
        <v>1883</v>
      </c>
      <c r="Y213" s="49" t="s">
        <v>11</v>
      </c>
      <c r="Z213" t="s">
        <v>2108</v>
      </c>
      <c r="AA213" s="47" t="s">
        <v>110</v>
      </c>
      <c r="AB213" t="s">
        <v>1884</v>
      </c>
      <c r="AC213" s="49" t="s">
        <v>11</v>
      </c>
      <c r="AD213" t="s">
        <v>2119</v>
      </c>
      <c r="AE213" s="47" t="s">
        <v>110</v>
      </c>
      <c r="AF213" t="s">
        <v>1885</v>
      </c>
      <c r="AG213" s="47"/>
      <c r="AH213" t="s">
        <v>2140</v>
      </c>
      <c r="AI213" s="45" t="s">
        <v>109</v>
      </c>
      <c r="AJ213" t="s">
        <v>1886</v>
      </c>
      <c r="AK213" s="48"/>
      <c r="AL213" t="s">
        <v>2505</v>
      </c>
      <c r="AM213" s="45" t="s">
        <v>109</v>
      </c>
      <c r="AN213" t="s">
        <v>1887</v>
      </c>
      <c r="AO213" s="49" t="s">
        <v>11</v>
      </c>
      <c r="AP213">
        <v>4390.3900000000003</v>
      </c>
      <c r="AQ213" s="47" t="s">
        <v>110</v>
      </c>
      <c r="AR213" t="s">
        <v>1888</v>
      </c>
      <c r="AS213" s="49" t="s">
        <v>11</v>
      </c>
      <c r="AT213" t="s">
        <v>2505</v>
      </c>
      <c r="AU213" s="47" t="s">
        <v>110</v>
      </c>
      <c r="AV213" t="s">
        <v>1889</v>
      </c>
      <c r="AW213" s="48" t="s">
        <v>91</v>
      </c>
      <c r="AX213" t="s">
        <v>1890</v>
      </c>
      <c r="AY213" s="47" t="s">
        <v>11</v>
      </c>
      <c r="AZ213" t="s">
        <v>4155</v>
      </c>
      <c r="BA213" s="47" t="s">
        <v>110</v>
      </c>
      <c r="BB213" t="s">
        <v>1891</v>
      </c>
      <c r="BC213" s="49" t="s">
        <v>11</v>
      </c>
      <c r="BD213" t="s">
        <v>5328</v>
      </c>
      <c r="BE213" s="47" t="s">
        <v>110</v>
      </c>
      <c r="BF213" t="s">
        <v>1892</v>
      </c>
      <c r="BG213">
        <v>8317.0499999999993</v>
      </c>
      <c r="BH213" s="48" t="s">
        <v>95</v>
      </c>
      <c r="BI213" t="s">
        <v>1894</v>
      </c>
      <c r="BJ213" s="48" t="s">
        <v>91</v>
      </c>
      <c r="BK213" t="s">
        <v>1893</v>
      </c>
      <c r="BL213">
        <v>4390.3900000000003</v>
      </c>
      <c r="BM213" s="47" t="s">
        <v>0</v>
      </c>
      <c r="BN213" t="s">
        <v>1895</v>
      </c>
      <c r="BO213">
        <v>8317.0499999999993</v>
      </c>
      <c r="BP213" s="48" t="s">
        <v>12</v>
      </c>
      <c r="BQ213" s="48" t="s">
        <v>95</v>
      </c>
    </row>
    <row r="214" spans="1:69" ht="13.2" x14ac:dyDescent="0.25">
      <c r="A214" s="44" t="s">
        <v>10</v>
      </c>
      <c r="B214" t="s">
        <v>5831</v>
      </c>
      <c r="C214" s="45" t="s">
        <v>109</v>
      </c>
      <c r="D214" t="s">
        <v>493</v>
      </c>
      <c r="E214" s="49" t="s">
        <v>11</v>
      </c>
      <c r="F214" t="s">
        <v>279</v>
      </c>
      <c r="G214" s="47" t="s">
        <v>110</v>
      </c>
      <c r="H214" t="s">
        <v>494</v>
      </c>
      <c r="I214" s="49" t="s">
        <v>11</v>
      </c>
      <c r="J214" t="s">
        <v>699</v>
      </c>
      <c r="K214" s="47" t="s">
        <v>110</v>
      </c>
      <c r="L214" t="s">
        <v>1880</v>
      </c>
      <c r="M214" s="48"/>
      <c r="N214" t="s">
        <v>2081</v>
      </c>
      <c r="O214" s="45" t="s">
        <v>109</v>
      </c>
      <c r="P214" t="s">
        <v>1881</v>
      </c>
      <c r="Q214" s="49" t="s">
        <v>11</v>
      </c>
      <c r="R214" t="s">
        <v>2100</v>
      </c>
      <c r="S214" s="47" t="s">
        <v>110</v>
      </c>
      <c r="T214" t="s">
        <v>1882</v>
      </c>
      <c r="U214" s="47"/>
      <c r="V214">
        <v>2011</v>
      </c>
      <c r="W214" s="45" t="s">
        <v>109</v>
      </c>
      <c r="X214" t="s">
        <v>1883</v>
      </c>
      <c r="Y214" s="49" t="s">
        <v>11</v>
      </c>
      <c r="Z214" t="s">
        <v>2107</v>
      </c>
      <c r="AA214" s="47" t="s">
        <v>110</v>
      </c>
      <c r="AB214" t="s">
        <v>1884</v>
      </c>
      <c r="AC214" s="49" t="s">
        <v>11</v>
      </c>
      <c r="AD214" t="s">
        <v>2122</v>
      </c>
      <c r="AE214" s="47" t="s">
        <v>110</v>
      </c>
      <c r="AF214" t="s">
        <v>1885</v>
      </c>
      <c r="AG214" s="47"/>
      <c r="AH214" t="s">
        <v>2140</v>
      </c>
      <c r="AI214" s="45" t="s">
        <v>109</v>
      </c>
      <c r="AJ214" t="s">
        <v>1886</v>
      </c>
      <c r="AK214" s="48"/>
      <c r="AL214" t="s">
        <v>2506</v>
      </c>
      <c r="AM214" s="45" t="s">
        <v>109</v>
      </c>
      <c r="AN214" t="s">
        <v>1887</v>
      </c>
      <c r="AO214" s="49" t="s">
        <v>11</v>
      </c>
      <c r="AP214">
        <v>4414.26</v>
      </c>
      <c r="AQ214" s="47" t="s">
        <v>110</v>
      </c>
      <c r="AR214" t="s">
        <v>1888</v>
      </c>
      <c r="AS214" s="49" t="s">
        <v>11</v>
      </c>
      <c r="AT214" t="s">
        <v>2506</v>
      </c>
      <c r="AU214" s="47" t="s">
        <v>110</v>
      </c>
      <c r="AV214" t="s">
        <v>1889</v>
      </c>
      <c r="AW214" s="48" t="s">
        <v>91</v>
      </c>
      <c r="AX214" t="s">
        <v>1890</v>
      </c>
      <c r="AY214" s="47" t="s">
        <v>11</v>
      </c>
      <c r="AZ214" t="s">
        <v>4156</v>
      </c>
      <c r="BA214" s="47" t="s">
        <v>110</v>
      </c>
      <c r="BB214" t="s">
        <v>1891</v>
      </c>
      <c r="BC214" s="49" t="s">
        <v>11</v>
      </c>
      <c r="BD214" t="s">
        <v>5329</v>
      </c>
      <c r="BE214" s="47" t="s">
        <v>110</v>
      </c>
      <c r="BF214" t="s">
        <v>1892</v>
      </c>
      <c r="BG214">
        <v>7285.38</v>
      </c>
      <c r="BH214" s="48" t="s">
        <v>95</v>
      </c>
      <c r="BI214" t="s">
        <v>1894</v>
      </c>
      <c r="BJ214" s="48" t="s">
        <v>91</v>
      </c>
      <c r="BK214" t="s">
        <v>1893</v>
      </c>
      <c r="BL214">
        <v>4414.26</v>
      </c>
      <c r="BM214" s="47" t="s">
        <v>0</v>
      </c>
      <c r="BN214" t="s">
        <v>1895</v>
      </c>
      <c r="BO214">
        <v>7285.38</v>
      </c>
      <c r="BP214" s="48" t="s">
        <v>12</v>
      </c>
      <c r="BQ214" s="48" t="s">
        <v>95</v>
      </c>
    </row>
    <row r="215" spans="1:69" ht="13.2" x14ac:dyDescent="0.25">
      <c r="A215" s="44" t="s">
        <v>10</v>
      </c>
      <c r="B215" t="s">
        <v>5832</v>
      </c>
      <c r="C215" s="45" t="s">
        <v>109</v>
      </c>
      <c r="D215" t="s">
        <v>493</v>
      </c>
      <c r="E215" s="49" t="s">
        <v>11</v>
      </c>
      <c r="F215" t="s">
        <v>280</v>
      </c>
      <c r="G215" s="47" t="s">
        <v>110</v>
      </c>
      <c r="H215" t="s">
        <v>494</v>
      </c>
      <c r="I215" s="49" t="s">
        <v>11</v>
      </c>
      <c r="J215" t="s">
        <v>700</v>
      </c>
      <c r="K215" s="47" t="s">
        <v>110</v>
      </c>
      <c r="L215" t="s">
        <v>1880</v>
      </c>
      <c r="M215" s="48"/>
      <c r="N215" t="s">
        <v>2081</v>
      </c>
      <c r="O215" s="45" t="s">
        <v>109</v>
      </c>
      <c r="P215" t="s">
        <v>1881</v>
      </c>
      <c r="Q215" s="49" t="s">
        <v>11</v>
      </c>
      <c r="R215" t="s">
        <v>2100</v>
      </c>
      <c r="S215" s="47" t="s">
        <v>110</v>
      </c>
      <c r="T215" t="s">
        <v>1882</v>
      </c>
      <c r="U215" s="47"/>
      <c r="V215">
        <v>1998</v>
      </c>
      <c r="W215" s="45" t="s">
        <v>109</v>
      </c>
      <c r="X215" t="s">
        <v>1883</v>
      </c>
      <c r="Y215" s="49" t="s">
        <v>11</v>
      </c>
      <c r="Z215" t="s">
        <v>2106</v>
      </c>
      <c r="AA215" s="47" t="s">
        <v>110</v>
      </c>
      <c r="AB215" t="s">
        <v>1884</v>
      </c>
      <c r="AC215" s="49" t="s">
        <v>11</v>
      </c>
      <c r="AD215" t="s">
        <v>2115</v>
      </c>
      <c r="AE215" s="47" t="s">
        <v>110</v>
      </c>
      <c r="AF215" t="s">
        <v>1885</v>
      </c>
      <c r="AG215" s="47"/>
      <c r="AH215" t="s">
        <v>2140</v>
      </c>
      <c r="AI215" s="45" t="s">
        <v>109</v>
      </c>
      <c r="AJ215" t="s">
        <v>1886</v>
      </c>
      <c r="AK215" s="48"/>
      <c r="AL215" t="s">
        <v>2507</v>
      </c>
      <c r="AM215" s="45" t="s">
        <v>109</v>
      </c>
      <c r="AN215" t="s">
        <v>1887</v>
      </c>
      <c r="AO215" s="49" t="s">
        <v>11</v>
      </c>
      <c r="AP215">
        <v>8768.7099999999991</v>
      </c>
      <c r="AQ215" s="47" t="s">
        <v>110</v>
      </c>
      <c r="AR215" t="s">
        <v>1888</v>
      </c>
      <c r="AS215" s="49" t="s">
        <v>11</v>
      </c>
      <c r="AT215" t="s">
        <v>2507</v>
      </c>
      <c r="AU215" s="47" t="s">
        <v>110</v>
      </c>
      <c r="AV215" t="s">
        <v>1889</v>
      </c>
      <c r="AW215" s="48" t="s">
        <v>91</v>
      </c>
      <c r="AX215" t="s">
        <v>1890</v>
      </c>
      <c r="AY215" s="47" t="s">
        <v>11</v>
      </c>
      <c r="AZ215" t="s">
        <v>4157</v>
      </c>
      <c r="BA215" s="47" t="s">
        <v>110</v>
      </c>
      <c r="BB215" t="s">
        <v>1891</v>
      </c>
      <c r="BC215" s="49" t="s">
        <v>11</v>
      </c>
      <c r="BD215" t="s">
        <v>5330</v>
      </c>
      <c r="BE215" s="47" t="s">
        <v>110</v>
      </c>
      <c r="BF215" t="s">
        <v>1892</v>
      </c>
      <c r="BG215">
        <v>8254.06</v>
      </c>
      <c r="BH215" s="48" t="s">
        <v>95</v>
      </c>
      <c r="BI215" t="s">
        <v>1894</v>
      </c>
      <c r="BJ215" s="48" t="s">
        <v>91</v>
      </c>
      <c r="BK215" t="s">
        <v>1893</v>
      </c>
      <c r="BL215">
        <v>8768.7099999999991</v>
      </c>
      <c r="BM215" s="47" t="s">
        <v>0</v>
      </c>
      <c r="BN215" t="s">
        <v>1895</v>
      </c>
      <c r="BO215">
        <v>8254.06</v>
      </c>
      <c r="BP215" s="48" t="s">
        <v>12</v>
      </c>
      <c r="BQ215" s="48" t="s">
        <v>95</v>
      </c>
    </row>
    <row r="216" spans="1:69" ht="13.2" x14ac:dyDescent="0.25">
      <c r="A216" s="44" t="s">
        <v>10</v>
      </c>
      <c r="B216" t="s">
        <v>5833</v>
      </c>
      <c r="C216" s="45" t="s">
        <v>109</v>
      </c>
      <c r="D216" t="s">
        <v>493</v>
      </c>
      <c r="E216" s="49" t="s">
        <v>11</v>
      </c>
      <c r="F216" t="s">
        <v>281</v>
      </c>
      <c r="G216" s="47" t="s">
        <v>110</v>
      </c>
      <c r="H216" t="s">
        <v>494</v>
      </c>
      <c r="I216" s="49" t="s">
        <v>11</v>
      </c>
      <c r="J216" t="s">
        <v>701</v>
      </c>
      <c r="K216" s="47" t="s">
        <v>110</v>
      </c>
      <c r="L216" t="s">
        <v>1880</v>
      </c>
      <c r="M216" s="48"/>
      <c r="N216" t="s">
        <v>2078</v>
      </c>
      <c r="O216" s="45" t="s">
        <v>109</v>
      </c>
      <c r="P216" t="s">
        <v>1881</v>
      </c>
      <c r="Q216" s="49" t="s">
        <v>11</v>
      </c>
      <c r="R216" t="s">
        <v>2088</v>
      </c>
      <c r="S216" s="47" t="s">
        <v>110</v>
      </c>
      <c r="T216" t="s">
        <v>1882</v>
      </c>
      <c r="U216" s="47"/>
      <c r="V216">
        <v>2007</v>
      </c>
      <c r="W216" s="45" t="s">
        <v>109</v>
      </c>
      <c r="X216" t="s">
        <v>1883</v>
      </c>
      <c r="Y216" s="49" t="s">
        <v>11</v>
      </c>
      <c r="Z216" t="s">
        <v>2107</v>
      </c>
      <c r="AA216" s="47" t="s">
        <v>110</v>
      </c>
      <c r="AB216" t="s">
        <v>1884</v>
      </c>
      <c r="AC216" s="49" t="s">
        <v>11</v>
      </c>
      <c r="AD216" t="s">
        <v>2118</v>
      </c>
      <c r="AE216" s="47" t="s">
        <v>110</v>
      </c>
      <c r="AF216" t="s">
        <v>1885</v>
      </c>
      <c r="AG216" s="47"/>
      <c r="AH216" t="s">
        <v>2158</v>
      </c>
      <c r="AI216" s="45" t="s">
        <v>109</v>
      </c>
      <c r="AJ216" t="s">
        <v>1886</v>
      </c>
      <c r="AK216" s="48"/>
      <c r="AL216" t="s">
        <v>2508</v>
      </c>
      <c r="AM216" s="45" t="s">
        <v>109</v>
      </c>
      <c r="AN216" t="s">
        <v>1887</v>
      </c>
      <c r="AO216" s="49" t="s">
        <v>11</v>
      </c>
      <c r="AP216">
        <v>12344.92</v>
      </c>
      <c r="AQ216" s="47" t="s">
        <v>110</v>
      </c>
      <c r="AR216" t="s">
        <v>1888</v>
      </c>
      <c r="AS216" s="49" t="s">
        <v>11</v>
      </c>
      <c r="AT216" t="s">
        <v>2508</v>
      </c>
      <c r="AU216" s="47" t="s">
        <v>110</v>
      </c>
      <c r="AV216" t="s">
        <v>1889</v>
      </c>
      <c r="AW216" s="48" t="s">
        <v>91</v>
      </c>
      <c r="AX216" t="s">
        <v>1890</v>
      </c>
      <c r="AY216" s="47" t="s">
        <v>11</v>
      </c>
      <c r="AZ216" t="s">
        <v>4158</v>
      </c>
      <c r="BA216" s="47" t="s">
        <v>110</v>
      </c>
      <c r="BB216" t="s">
        <v>1891</v>
      </c>
      <c r="BC216" s="49" t="s">
        <v>11</v>
      </c>
      <c r="BD216" t="s">
        <v>5331</v>
      </c>
      <c r="BE216" s="47" t="s">
        <v>110</v>
      </c>
      <c r="BF216" t="s">
        <v>1892</v>
      </c>
      <c r="BG216">
        <v>6250.84</v>
      </c>
      <c r="BH216" s="48" t="s">
        <v>95</v>
      </c>
      <c r="BI216" t="s">
        <v>1894</v>
      </c>
      <c r="BJ216" s="48" t="s">
        <v>91</v>
      </c>
      <c r="BK216" t="s">
        <v>1893</v>
      </c>
      <c r="BL216">
        <v>12344.92</v>
      </c>
      <c r="BM216" s="47" t="s">
        <v>0</v>
      </c>
      <c r="BN216" t="s">
        <v>1895</v>
      </c>
      <c r="BO216">
        <v>6250.84</v>
      </c>
      <c r="BP216" s="48" t="s">
        <v>12</v>
      </c>
      <c r="BQ216" s="48" t="s">
        <v>95</v>
      </c>
    </row>
    <row r="217" spans="1:69" ht="13.2" x14ac:dyDescent="0.25">
      <c r="A217" s="44" t="s">
        <v>10</v>
      </c>
      <c r="B217" t="s">
        <v>5834</v>
      </c>
      <c r="C217" s="45" t="s">
        <v>109</v>
      </c>
      <c r="D217" t="s">
        <v>493</v>
      </c>
      <c r="E217" s="49" t="s">
        <v>11</v>
      </c>
      <c r="F217" t="s">
        <v>282</v>
      </c>
      <c r="G217" s="47" t="s">
        <v>110</v>
      </c>
      <c r="H217" t="s">
        <v>494</v>
      </c>
      <c r="I217" s="49" t="s">
        <v>11</v>
      </c>
      <c r="J217" t="s">
        <v>702</v>
      </c>
      <c r="K217" s="47" t="s">
        <v>110</v>
      </c>
      <c r="L217" t="s">
        <v>1880</v>
      </c>
      <c r="M217" s="48"/>
      <c r="N217" t="s">
        <v>2079</v>
      </c>
      <c r="O217" s="45" t="s">
        <v>109</v>
      </c>
      <c r="P217" t="s">
        <v>1881</v>
      </c>
      <c r="Q217" s="49" t="s">
        <v>11</v>
      </c>
      <c r="R217" t="s">
        <v>2085</v>
      </c>
      <c r="S217" s="47" t="s">
        <v>110</v>
      </c>
      <c r="T217" t="s">
        <v>1882</v>
      </c>
      <c r="U217" s="47"/>
      <c r="V217">
        <v>2001</v>
      </c>
      <c r="W217" s="45" t="s">
        <v>109</v>
      </c>
      <c r="X217" t="s">
        <v>1883</v>
      </c>
      <c r="Y217" s="49" t="s">
        <v>11</v>
      </c>
      <c r="Z217" t="s">
        <v>2106</v>
      </c>
      <c r="AA217" s="47" t="s">
        <v>110</v>
      </c>
      <c r="AB217" t="s">
        <v>1884</v>
      </c>
      <c r="AC217" s="49" t="s">
        <v>11</v>
      </c>
      <c r="AD217" t="s">
        <v>2110</v>
      </c>
      <c r="AE217" s="47" t="s">
        <v>110</v>
      </c>
      <c r="AF217" t="s">
        <v>1885</v>
      </c>
      <c r="AG217" s="47"/>
      <c r="AH217" t="s">
        <v>2141</v>
      </c>
      <c r="AI217" s="45" t="s">
        <v>109</v>
      </c>
      <c r="AJ217" t="s">
        <v>1886</v>
      </c>
      <c r="AK217" s="48"/>
      <c r="AL217" t="s">
        <v>2509</v>
      </c>
      <c r="AM217" s="45" t="s">
        <v>109</v>
      </c>
      <c r="AN217" t="s">
        <v>1887</v>
      </c>
      <c r="AO217" s="49" t="s">
        <v>11</v>
      </c>
      <c r="AP217">
        <v>12937.49</v>
      </c>
      <c r="AQ217" s="47" t="s">
        <v>110</v>
      </c>
      <c r="AR217" t="s">
        <v>1888</v>
      </c>
      <c r="AS217" s="49" t="s">
        <v>11</v>
      </c>
      <c r="AT217" t="s">
        <v>2509</v>
      </c>
      <c r="AU217" s="47" t="s">
        <v>110</v>
      </c>
      <c r="AV217" t="s">
        <v>1889</v>
      </c>
      <c r="AW217" s="48" t="s">
        <v>91</v>
      </c>
      <c r="AX217" t="s">
        <v>1890</v>
      </c>
      <c r="AY217" s="47" t="s">
        <v>11</v>
      </c>
      <c r="AZ217" t="s">
        <v>4159</v>
      </c>
      <c r="BA217" s="47" t="s">
        <v>110</v>
      </c>
      <c r="BB217" t="s">
        <v>1891</v>
      </c>
      <c r="BC217" s="49" t="s">
        <v>11</v>
      </c>
      <c r="BD217" t="s">
        <v>5332</v>
      </c>
      <c r="BE217" s="47" t="s">
        <v>110</v>
      </c>
      <c r="BF217" t="s">
        <v>1892</v>
      </c>
      <c r="BG217">
        <v>2954.77</v>
      </c>
      <c r="BH217" s="48" t="s">
        <v>95</v>
      </c>
      <c r="BI217" t="s">
        <v>1894</v>
      </c>
      <c r="BJ217" s="48" t="s">
        <v>91</v>
      </c>
      <c r="BK217" t="s">
        <v>1893</v>
      </c>
      <c r="BL217">
        <v>12937.49</v>
      </c>
      <c r="BM217" s="47" t="s">
        <v>0</v>
      </c>
      <c r="BN217" t="s">
        <v>1895</v>
      </c>
      <c r="BO217">
        <v>2954.77</v>
      </c>
      <c r="BP217" s="48" t="s">
        <v>12</v>
      </c>
      <c r="BQ217" s="48" t="s">
        <v>95</v>
      </c>
    </row>
    <row r="218" spans="1:69" ht="13.2" x14ac:dyDescent="0.25">
      <c r="A218" s="44" t="s">
        <v>10</v>
      </c>
      <c r="B218" t="s">
        <v>5835</v>
      </c>
      <c r="C218" s="45" t="s">
        <v>109</v>
      </c>
      <c r="D218" t="s">
        <v>493</v>
      </c>
      <c r="E218" s="49" t="s">
        <v>11</v>
      </c>
      <c r="F218" t="s">
        <v>283</v>
      </c>
      <c r="G218" s="47" t="s">
        <v>110</v>
      </c>
      <c r="H218" t="s">
        <v>494</v>
      </c>
      <c r="I218" s="49" t="s">
        <v>11</v>
      </c>
      <c r="J218" t="s">
        <v>703</v>
      </c>
      <c r="K218" s="47" t="s">
        <v>110</v>
      </c>
      <c r="L218" t="s">
        <v>1880</v>
      </c>
      <c r="M218" s="48"/>
      <c r="N218" t="s">
        <v>2082</v>
      </c>
      <c r="O218" s="45" t="s">
        <v>109</v>
      </c>
      <c r="P218" t="s">
        <v>1881</v>
      </c>
      <c r="Q218" s="49" t="s">
        <v>11</v>
      </c>
      <c r="R218" t="s">
        <v>2096</v>
      </c>
      <c r="S218" s="47" t="s">
        <v>110</v>
      </c>
      <c r="T218" t="s">
        <v>1882</v>
      </c>
      <c r="U218" s="47"/>
      <c r="V218">
        <v>2007</v>
      </c>
      <c r="W218" s="45" t="s">
        <v>109</v>
      </c>
      <c r="X218" t="s">
        <v>1883</v>
      </c>
      <c r="Y218" s="49" t="s">
        <v>11</v>
      </c>
      <c r="Z218" t="s">
        <v>2106</v>
      </c>
      <c r="AA218" s="47" t="s">
        <v>110</v>
      </c>
      <c r="AB218" t="s">
        <v>1884</v>
      </c>
      <c r="AC218" s="49" t="s">
        <v>11</v>
      </c>
      <c r="AD218" t="s">
        <v>2112</v>
      </c>
      <c r="AE218" s="47" t="s">
        <v>110</v>
      </c>
      <c r="AF218" t="s">
        <v>1885</v>
      </c>
      <c r="AG218" s="47"/>
      <c r="AH218" t="s">
        <v>2174</v>
      </c>
      <c r="AI218" s="45" t="s">
        <v>109</v>
      </c>
      <c r="AJ218" t="s">
        <v>1886</v>
      </c>
      <c r="AK218" s="48"/>
      <c r="AL218" t="s">
        <v>2510</v>
      </c>
      <c r="AM218" s="45" t="s">
        <v>109</v>
      </c>
      <c r="AN218" t="s">
        <v>1887</v>
      </c>
      <c r="AO218" s="49" t="s">
        <v>11</v>
      </c>
      <c r="AP218">
        <v>4093.23</v>
      </c>
      <c r="AQ218" s="47" t="s">
        <v>110</v>
      </c>
      <c r="AR218" t="s">
        <v>1888</v>
      </c>
      <c r="AS218" s="49" t="s">
        <v>11</v>
      </c>
      <c r="AT218" t="s">
        <v>2510</v>
      </c>
      <c r="AU218" s="47" t="s">
        <v>110</v>
      </c>
      <c r="AV218" t="s">
        <v>1889</v>
      </c>
      <c r="AW218" s="48" t="s">
        <v>91</v>
      </c>
      <c r="AX218" t="s">
        <v>1890</v>
      </c>
      <c r="AY218" s="47" t="s">
        <v>11</v>
      </c>
      <c r="AZ218" t="s">
        <v>4160</v>
      </c>
      <c r="BA218" s="47" t="s">
        <v>110</v>
      </c>
      <c r="BB218" t="s">
        <v>1891</v>
      </c>
      <c r="BC218" s="49" t="s">
        <v>11</v>
      </c>
      <c r="BD218" t="s">
        <v>5333</v>
      </c>
      <c r="BE218" s="47" t="s">
        <v>110</v>
      </c>
      <c r="BF218" t="s">
        <v>1892</v>
      </c>
      <c r="BG218">
        <v>6513.85</v>
      </c>
      <c r="BH218" s="48" t="s">
        <v>95</v>
      </c>
      <c r="BI218" t="s">
        <v>1894</v>
      </c>
      <c r="BJ218" s="48" t="s">
        <v>91</v>
      </c>
      <c r="BK218" t="s">
        <v>1893</v>
      </c>
      <c r="BL218">
        <v>4093.23</v>
      </c>
      <c r="BM218" s="47" t="s">
        <v>0</v>
      </c>
      <c r="BN218" t="s">
        <v>1895</v>
      </c>
      <c r="BO218">
        <v>6513.85</v>
      </c>
      <c r="BP218" s="48" t="s">
        <v>12</v>
      </c>
      <c r="BQ218" s="48" t="s">
        <v>95</v>
      </c>
    </row>
    <row r="219" spans="1:69" ht="13.2" x14ac:dyDescent="0.25">
      <c r="A219" s="44" t="s">
        <v>10</v>
      </c>
      <c r="B219" t="s">
        <v>5836</v>
      </c>
      <c r="C219" s="45" t="s">
        <v>109</v>
      </c>
      <c r="D219" t="s">
        <v>493</v>
      </c>
      <c r="E219" s="49" t="s">
        <v>11</v>
      </c>
      <c r="F219" t="s">
        <v>284</v>
      </c>
      <c r="G219" s="47" t="s">
        <v>110</v>
      </c>
      <c r="H219" t="s">
        <v>494</v>
      </c>
      <c r="I219" s="49" t="s">
        <v>11</v>
      </c>
      <c r="J219" t="s">
        <v>704</v>
      </c>
      <c r="K219" s="47" t="s">
        <v>110</v>
      </c>
      <c r="L219" t="s">
        <v>1880</v>
      </c>
      <c r="M219" s="48"/>
      <c r="N219" t="s">
        <v>2001</v>
      </c>
      <c r="O219" s="45" t="s">
        <v>109</v>
      </c>
      <c r="P219" t="s">
        <v>1881</v>
      </c>
      <c r="Q219" s="49" t="s">
        <v>11</v>
      </c>
      <c r="R219" t="s">
        <v>2091</v>
      </c>
      <c r="S219" s="47" t="s">
        <v>110</v>
      </c>
      <c r="T219" t="s">
        <v>1882</v>
      </c>
      <c r="U219" s="47"/>
      <c r="V219">
        <v>2010</v>
      </c>
      <c r="W219" s="45" t="s">
        <v>109</v>
      </c>
      <c r="X219" t="s">
        <v>1883</v>
      </c>
      <c r="Y219" s="49" t="s">
        <v>11</v>
      </c>
      <c r="Z219" t="s">
        <v>2107</v>
      </c>
      <c r="AA219" s="47" t="s">
        <v>110</v>
      </c>
      <c r="AB219" t="s">
        <v>1884</v>
      </c>
      <c r="AC219" s="49" t="s">
        <v>11</v>
      </c>
      <c r="AD219" t="s">
        <v>2114</v>
      </c>
      <c r="AE219" s="47" t="s">
        <v>110</v>
      </c>
      <c r="AF219" t="s">
        <v>1885</v>
      </c>
      <c r="AG219" s="47"/>
      <c r="AH219" t="s">
        <v>2140</v>
      </c>
      <c r="AI219" s="45" t="s">
        <v>109</v>
      </c>
      <c r="AJ219" t="s">
        <v>1886</v>
      </c>
      <c r="AK219" s="48"/>
      <c r="AL219" t="s">
        <v>2511</v>
      </c>
      <c r="AM219" s="45" t="s">
        <v>109</v>
      </c>
      <c r="AN219" t="s">
        <v>1887</v>
      </c>
      <c r="AO219" s="49" t="s">
        <v>11</v>
      </c>
      <c r="AP219">
        <v>14020.14</v>
      </c>
      <c r="AQ219" s="47" t="s">
        <v>110</v>
      </c>
      <c r="AR219" t="s">
        <v>1888</v>
      </c>
      <c r="AS219" s="49" t="s">
        <v>11</v>
      </c>
      <c r="AT219" t="s">
        <v>2511</v>
      </c>
      <c r="AU219" s="47" t="s">
        <v>110</v>
      </c>
      <c r="AV219" t="s">
        <v>1889</v>
      </c>
      <c r="AW219" s="48" t="s">
        <v>91</v>
      </c>
      <c r="AX219" t="s">
        <v>1890</v>
      </c>
      <c r="AY219" s="47" t="s">
        <v>11</v>
      </c>
      <c r="AZ219" t="s">
        <v>4161</v>
      </c>
      <c r="BA219" s="47" t="s">
        <v>110</v>
      </c>
      <c r="BB219" t="s">
        <v>1891</v>
      </c>
      <c r="BC219" s="49" t="s">
        <v>11</v>
      </c>
      <c r="BD219" t="s">
        <v>5334</v>
      </c>
      <c r="BE219" s="47" t="s">
        <v>110</v>
      </c>
      <c r="BF219" t="s">
        <v>1892</v>
      </c>
      <c r="BG219">
        <v>2134.7600000000002</v>
      </c>
      <c r="BH219" s="48" t="s">
        <v>95</v>
      </c>
      <c r="BI219" t="s">
        <v>1894</v>
      </c>
      <c r="BJ219" s="48" t="s">
        <v>91</v>
      </c>
      <c r="BK219" t="s">
        <v>1893</v>
      </c>
      <c r="BL219">
        <v>14020.14</v>
      </c>
      <c r="BM219" s="47" t="s">
        <v>0</v>
      </c>
      <c r="BN219" t="s">
        <v>1895</v>
      </c>
      <c r="BO219">
        <v>2134.7600000000002</v>
      </c>
      <c r="BP219" s="48" t="s">
        <v>12</v>
      </c>
      <c r="BQ219" s="48" t="s">
        <v>95</v>
      </c>
    </row>
    <row r="220" spans="1:69" ht="13.2" x14ac:dyDescent="0.25">
      <c r="A220" s="44" t="s">
        <v>10</v>
      </c>
      <c r="B220" t="s">
        <v>5837</v>
      </c>
      <c r="C220" s="45" t="s">
        <v>109</v>
      </c>
      <c r="D220" t="s">
        <v>493</v>
      </c>
      <c r="E220" s="49" t="s">
        <v>11</v>
      </c>
      <c r="F220" t="s">
        <v>275</v>
      </c>
      <c r="G220" s="47" t="s">
        <v>110</v>
      </c>
      <c r="H220" t="s">
        <v>494</v>
      </c>
      <c r="I220" s="49" t="s">
        <v>11</v>
      </c>
      <c r="J220" t="s">
        <v>705</v>
      </c>
      <c r="K220" s="47" t="s">
        <v>110</v>
      </c>
      <c r="L220" t="s">
        <v>1880</v>
      </c>
      <c r="M220" s="48"/>
      <c r="N220" t="s">
        <v>2080</v>
      </c>
      <c r="O220" s="45" t="s">
        <v>109</v>
      </c>
      <c r="P220" t="s">
        <v>1881</v>
      </c>
      <c r="Q220" s="49" t="s">
        <v>11</v>
      </c>
      <c r="R220" t="s">
        <v>2098</v>
      </c>
      <c r="S220" s="47" t="s">
        <v>110</v>
      </c>
      <c r="T220" t="s">
        <v>1882</v>
      </c>
      <c r="U220" s="47"/>
      <c r="V220">
        <v>2003</v>
      </c>
      <c r="W220" s="45" t="s">
        <v>109</v>
      </c>
      <c r="X220" t="s">
        <v>1883</v>
      </c>
      <c r="Y220" s="49" t="s">
        <v>11</v>
      </c>
      <c r="Z220" t="s">
        <v>2108</v>
      </c>
      <c r="AA220" s="47" t="s">
        <v>110</v>
      </c>
      <c r="AB220" t="s">
        <v>1884</v>
      </c>
      <c r="AC220" s="49" t="s">
        <v>11</v>
      </c>
      <c r="AD220" t="s">
        <v>2120</v>
      </c>
      <c r="AE220" s="47" t="s">
        <v>110</v>
      </c>
      <c r="AF220" t="s">
        <v>1885</v>
      </c>
      <c r="AG220" s="47"/>
      <c r="AH220" t="s">
        <v>2174</v>
      </c>
      <c r="AI220" s="45" t="s">
        <v>109</v>
      </c>
      <c r="AJ220" t="s">
        <v>1886</v>
      </c>
      <c r="AK220" s="48"/>
      <c r="AL220" t="s">
        <v>2512</v>
      </c>
      <c r="AM220" s="45" t="s">
        <v>109</v>
      </c>
      <c r="AN220" t="s">
        <v>1887</v>
      </c>
      <c r="AO220" s="49" t="s">
        <v>11</v>
      </c>
      <c r="AP220">
        <v>8264.42</v>
      </c>
      <c r="AQ220" s="47" t="s">
        <v>110</v>
      </c>
      <c r="AR220" t="s">
        <v>1888</v>
      </c>
      <c r="AS220" s="49" t="s">
        <v>11</v>
      </c>
      <c r="AT220" t="s">
        <v>2512</v>
      </c>
      <c r="AU220" s="47" t="s">
        <v>110</v>
      </c>
      <c r="AV220" t="s">
        <v>1889</v>
      </c>
      <c r="AW220" s="48" t="s">
        <v>91</v>
      </c>
      <c r="AX220" t="s">
        <v>1890</v>
      </c>
      <c r="AY220" s="47" t="s">
        <v>11</v>
      </c>
      <c r="AZ220" t="s">
        <v>4162</v>
      </c>
      <c r="BA220" s="47" t="s">
        <v>110</v>
      </c>
      <c r="BB220" t="s">
        <v>1891</v>
      </c>
      <c r="BC220" s="49" t="s">
        <v>11</v>
      </c>
      <c r="BD220" t="s">
        <v>5335</v>
      </c>
      <c r="BE220" s="47" t="s">
        <v>110</v>
      </c>
      <c r="BF220" t="s">
        <v>1892</v>
      </c>
      <c r="BG220">
        <v>4457.1099999999997</v>
      </c>
      <c r="BH220" s="48" t="s">
        <v>95</v>
      </c>
      <c r="BI220" t="s">
        <v>1894</v>
      </c>
      <c r="BJ220" s="48" t="s">
        <v>91</v>
      </c>
      <c r="BK220" t="s">
        <v>1893</v>
      </c>
      <c r="BL220">
        <v>8264.42</v>
      </c>
      <c r="BM220" s="47" t="s">
        <v>0</v>
      </c>
      <c r="BN220" t="s">
        <v>1895</v>
      </c>
      <c r="BO220">
        <v>4457.1099999999997</v>
      </c>
      <c r="BP220" s="48" t="s">
        <v>12</v>
      </c>
      <c r="BQ220" s="48" t="s">
        <v>95</v>
      </c>
    </row>
    <row r="221" spans="1:69" ht="13.2" x14ac:dyDescent="0.25">
      <c r="A221" s="44" t="s">
        <v>10</v>
      </c>
      <c r="B221" t="s">
        <v>5838</v>
      </c>
      <c r="C221" s="45" t="s">
        <v>109</v>
      </c>
      <c r="D221" t="s">
        <v>493</v>
      </c>
      <c r="E221" s="49" t="s">
        <v>11</v>
      </c>
      <c r="F221" t="s">
        <v>285</v>
      </c>
      <c r="G221" s="47" t="s">
        <v>110</v>
      </c>
      <c r="H221" t="s">
        <v>494</v>
      </c>
      <c r="I221" s="49" t="s">
        <v>11</v>
      </c>
      <c r="J221" t="s">
        <v>706</v>
      </c>
      <c r="K221" s="47" t="s">
        <v>110</v>
      </c>
      <c r="L221" t="s">
        <v>1880</v>
      </c>
      <c r="M221" s="48"/>
      <c r="N221" t="s">
        <v>2081</v>
      </c>
      <c r="O221" s="45" t="s">
        <v>109</v>
      </c>
      <c r="P221" t="s">
        <v>1881</v>
      </c>
      <c r="Q221" s="49" t="s">
        <v>11</v>
      </c>
      <c r="R221" t="s">
        <v>2089</v>
      </c>
      <c r="S221" s="47" t="s">
        <v>110</v>
      </c>
      <c r="T221" t="s">
        <v>1882</v>
      </c>
      <c r="U221" s="47"/>
      <c r="V221">
        <v>2009</v>
      </c>
      <c r="W221" s="45" t="s">
        <v>109</v>
      </c>
      <c r="X221" t="s">
        <v>1883</v>
      </c>
      <c r="Y221" s="49" t="s">
        <v>11</v>
      </c>
      <c r="Z221" t="s">
        <v>2106</v>
      </c>
      <c r="AA221" s="47" t="s">
        <v>110</v>
      </c>
      <c r="AB221" t="s">
        <v>1884</v>
      </c>
      <c r="AC221" s="49" t="s">
        <v>11</v>
      </c>
      <c r="AD221" t="s">
        <v>2116</v>
      </c>
      <c r="AE221" s="47" t="s">
        <v>110</v>
      </c>
      <c r="AF221" t="s">
        <v>1885</v>
      </c>
      <c r="AG221" s="47"/>
      <c r="AH221" t="s">
        <v>2174</v>
      </c>
      <c r="AI221" s="45" t="s">
        <v>109</v>
      </c>
      <c r="AJ221" t="s">
        <v>1886</v>
      </c>
      <c r="AK221" s="48"/>
      <c r="AL221" t="s">
        <v>2513</v>
      </c>
      <c r="AM221" s="45" t="s">
        <v>109</v>
      </c>
      <c r="AN221" t="s">
        <v>1887</v>
      </c>
      <c r="AO221" s="49" t="s">
        <v>11</v>
      </c>
      <c r="AP221">
        <v>11635.81</v>
      </c>
      <c r="AQ221" s="47" t="s">
        <v>110</v>
      </c>
      <c r="AR221" t="s">
        <v>1888</v>
      </c>
      <c r="AS221" s="49" t="s">
        <v>11</v>
      </c>
      <c r="AT221" t="s">
        <v>2513</v>
      </c>
      <c r="AU221" s="47" t="s">
        <v>110</v>
      </c>
      <c r="AV221" t="s">
        <v>1889</v>
      </c>
      <c r="AW221" s="48" t="s">
        <v>91</v>
      </c>
      <c r="AX221" t="s">
        <v>1890</v>
      </c>
      <c r="AY221" s="47" t="s">
        <v>11</v>
      </c>
      <c r="AZ221" t="s">
        <v>4163</v>
      </c>
      <c r="BA221" s="47" t="s">
        <v>110</v>
      </c>
      <c r="BB221" t="s">
        <v>1891</v>
      </c>
      <c r="BC221" s="49" t="s">
        <v>11</v>
      </c>
      <c r="BD221" t="s">
        <v>5336</v>
      </c>
      <c r="BE221" s="47" t="s">
        <v>110</v>
      </c>
      <c r="BF221" t="s">
        <v>1892</v>
      </c>
      <c r="BG221">
        <v>7837.36</v>
      </c>
      <c r="BH221" s="48" t="s">
        <v>95</v>
      </c>
      <c r="BI221" t="s">
        <v>1894</v>
      </c>
      <c r="BJ221" s="48" t="s">
        <v>91</v>
      </c>
      <c r="BK221" t="s">
        <v>1893</v>
      </c>
      <c r="BL221">
        <v>11635.81</v>
      </c>
      <c r="BM221" s="47" t="s">
        <v>0</v>
      </c>
      <c r="BN221" t="s">
        <v>1895</v>
      </c>
      <c r="BO221">
        <v>7837.36</v>
      </c>
      <c r="BP221" s="48" t="s">
        <v>12</v>
      </c>
      <c r="BQ221" s="48" t="s">
        <v>95</v>
      </c>
    </row>
    <row r="222" spans="1:69" ht="13.2" x14ac:dyDescent="0.25">
      <c r="A222" s="44" t="s">
        <v>10</v>
      </c>
      <c r="B222" t="s">
        <v>5839</v>
      </c>
      <c r="C222" s="45" t="s">
        <v>109</v>
      </c>
      <c r="D222" t="s">
        <v>493</v>
      </c>
      <c r="E222" s="49" t="s">
        <v>11</v>
      </c>
      <c r="F222" t="s">
        <v>251</v>
      </c>
      <c r="G222" s="47" t="s">
        <v>110</v>
      </c>
      <c r="H222" t="s">
        <v>494</v>
      </c>
      <c r="I222" s="49" t="s">
        <v>11</v>
      </c>
      <c r="J222" t="s">
        <v>707</v>
      </c>
      <c r="K222" s="47" t="s">
        <v>110</v>
      </c>
      <c r="L222" t="s">
        <v>1880</v>
      </c>
      <c r="M222" s="48"/>
      <c r="N222" t="s">
        <v>2082</v>
      </c>
      <c r="O222" s="45" t="s">
        <v>109</v>
      </c>
      <c r="P222" t="s">
        <v>1881</v>
      </c>
      <c r="Q222" s="49" t="s">
        <v>11</v>
      </c>
      <c r="R222" t="s">
        <v>2101</v>
      </c>
      <c r="S222" s="47" t="s">
        <v>110</v>
      </c>
      <c r="T222" t="s">
        <v>1882</v>
      </c>
      <c r="U222" s="47"/>
      <c r="V222">
        <v>2012</v>
      </c>
      <c r="W222" s="45" t="s">
        <v>109</v>
      </c>
      <c r="X222" t="s">
        <v>1883</v>
      </c>
      <c r="Y222" s="49" t="s">
        <v>11</v>
      </c>
      <c r="Z222" t="s">
        <v>2107</v>
      </c>
      <c r="AA222" s="47" t="s">
        <v>110</v>
      </c>
      <c r="AB222" t="s">
        <v>1884</v>
      </c>
      <c r="AC222" s="49" t="s">
        <v>11</v>
      </c>
      <c r="AD222" t="s">
        <v>2117</v>
      </c>
      <c r="AE222" s="47" t="s">
        <v>110</v>
      </c>
      <c r="AF222" t="s">
        <v>1885</v>
      </c>
      <c r="AG222" s="47"/>
      <c r="AH222" t="s">
        <v>2140</v>
      </c>
      <c r="AI222" s="45" t="s">
        <v>109</v>
      </c>
      <c r="AJ222" t="s">
        <v>1886</v>
      </c>
      <c r="AK222" s="48"/>
      <c r="AL222" t="s">
        <v>2514</v>
      </c>
      <c r="AM222" s="45" t="s">
        <v>109</v>
      </c>
      <c r="AN222" t="s">
        <v>1887</v>
      </c>
      <c r="AO222" s="49" t="s">
        <v>11</v>
      </c>
      <c r="AP222">
        <v>8969.0400000000009</v>
      </c>
      <c r="AQ222" s="47" t="s">
        <v>110</v>
      </c>
      <c r="AR222" t="s">
        <v>1888</v>
      </c>
      <c r="AS222" s="49" t="s">
        <v>11</v>
      </c>
      <c r="AT222" t="s">
        <v>2514</v>
      </c>
      <c r="AU222" s="47" t="s">
        <v>110</v>
      </c>
      <c r="AV222" t="s">
        <v>1889</v>
      </c>
      <c r="AW222" s="48" t="s">
        <v>91</v>
      </c>
      <c r="AX222" t="s">
        <v>1890</v>
      </c>
      <c r="AY222" s="47" t="s">
        <v>11</v>
      </c>
      <c r="AZ222" t="s">
        <v>4164</v>
      </c>
      <c r="BA222" s="47" t="s">
        <v>110</v>
      </c>
      <c r="BB222" t="s">
        <v>1891</v>
      </c>
      <c r="BC222" s="49" t="s">
        <v>11</v>
      </c>
      <c r="BD222" t="s">
        <v>5337</v>
      </c>
      <c r="BE222" s="47" t="s">
        <v>110</v>
      </c>
      <c r="BF222" t="s">
        <v>1892</v>
      </c>
      <c r="BG222">
        <v>8923.56</v>
      </c>
      <c r="BH222" s="48" t="s">
        <v>95</v>
      </c>
      <c r="BI222" t="s">
        <v>1894</v>
      </c>
      <c r="BJ222" s="48" t="s">
        <v>91</v>
      </c>
      <c r="BK222" t="s">
        <v>1893</v>
      </c>
      <c r="BL222">
        <v>8969.0400000000009</v>
      </c>
      <c r="BM222" s="47" t="s">
        <v>0</v>
      </c>
      <c r="BN222" t="s">
        <v>1895</v>
      </c>
      <c r="BO222">
        <v>8923.56</v>
      </c>
      <c r="BP222" s="48" t="s">
        <v>12</v>
      </c>
      <c r="BQ222" s="48" t="s">
        <v>95</v>
      </c>
    </row>
    <row r="223" spans="1:69" ht="13.2" x14ac:dyDescent="0.25">
      <c r="A223" s="44" t="s">
        <v>10</v>
      </c>
      <c r="B223" t="s">
        <v>5840</v>
      </c>
      <c r="C223" s="45" t="s">
        <v>109</v>
      </c>
      <c r="D223" t="s">
        <v>493</v>
      </c>
      <c r="E223" s="49" t="s">
        <v>11</v>
      </c>
      <c r="F223" t="s">
        <v>286</v>
      </c>
      <c r="G223" s="47" t="s">
        <v>110</v>
      </c>
      <c r="H223" t="s">
        <v>494</v>
      </c>
      <c r="I223" s="49" t="s">
        <v>11</v>
      </c>
      <c r="J223" t="s">
        <v>708</v>
      </c>
      <c r="K223" s="47" t="s">
        <v>110</v>
      </c>
      <c r="L223" t="s">
        <v>1880</v>
      </c>
      <c r="M223" s="48"/>
      <c r="N223" t="s">
        <v>2082</v>
      </c>
      <c r="O223" s="45" t="s">
        <v>109</v>
      </c>
      <c r="P223" t="s">
        <v>1881</v>
      </c>
      <c r="Q223" s="49" t="s">
        <v>11</v>
      </c>
      <c r="R223" t="s">
        <v>2001</v>
      </c>
      <c r="S223" s="47" t="s">
        <v>110</v>
      </c>
      <c r="T223" t="s">
        <v>1882</v>
      </c>
      <c r="U223" s="47"/>
      <c r="V223">
        <v>2003</v>
      </c>
      <c r="W223" s="45" t="s">
        <v>109</v>
      </c>
      <c r="X223" t="s">
        <v>1883</v>
      </c>
      <c r="Y223" s="49" t="s">
        <v>11</v>
      </c>
      <c r="Z223" t="s">
        <v>2108</v>
      </c>
      <c r="AA223" s="47" t="s">
        <v>110</v>
      </c>
      <c r="AB223" t="s">
        <v>1884</v>
      </c>
      <c r="AC223" s="49" t="s">
        <v>11</v>
      </c>
      <c r="AD223" t="s">
        <v>2114</v>
      </c>
      <c r="AE223" s="47" t="s">
        <v>110</v>
      </c>
      <c r="AF223" t="s">
        <v>1885</v>
      </c>
      <c r="AG223" s="47"/>
      <c r="AH223" t="s">
        <v>2141</v>
      </c>
      <c r="AI223" s="45" t="s">
        <v>109</v>
      </c>
      <c r="AJ223" t="s">
        <v>1886</v>
      </c>
      <c r="AK223" s="48"/>
      <c r="AL223" t="s">
        <v>2515</v>
      </c>
      <c r="AM223" s="45" t="s">
        <v>109</v>
      </c>
      <c r="AN223" t="s">
        <v>1887</v>
      </c>
      <c r="AO223" s="49" t="s">
        <v>11</v>
      </c>
      <c r="AP223">
        <v>10847.31</v>
      </c>
      <c r="AQ223" s="47" t="s">
        <v>110</v>
      </c>
      <c r="AR223" t="s">
        <v>1888</v>
      </c>
      <c r="AS223" s="49" t="s">
        <v>11</v>
      </c>
      <c r="AT223" t="s">
        <v>2515</v>
      </c>
      <c r="AU223" s="47" t="s">
        <v>110</v>
      </c>
      <c r="AV223" t="s">
        <v>1889</v>
      </c>
      <c r="AW223" s="48" t="s">
        <v>91</v>
      </c>
      <c r="AX223" t="s">
        <v>1890</v>
      </c>
      <c r="AY223" s="47" t="s">
        <v>11</v>
      </c>
      <c r="AZ223" t="s">
        <v>4165</v>
      </c>
      <c r="BA223" s="47" t="s">
        <v>110</v>
      </c>
      <c r="BB223" t="s">
        <v>1891</v>
      </c>
      <c r="BC223" s="49" t="s">
        <v>11</v>
      </c>
      <c r="BD223" t="s">
        <v>5338</v>
      </c>
      <c r="BE223" s="47" t="s">
        <v>110</v>
      </c>
      <c r="BF223" t="s">
        <v>1892</v>
      </c>
      <c r="BG223">
        <v>6749.53</v>
      </c>
      <c r="BH223" s="48" t="s">
        <v>95</v>
      </c>
      <c r="BI223" t="s">
        <v>1894</v>
      </c>
      <c r="BJ223" s="48" t="s">
        <v>91</v>
      </c>
      <c r="BK223" t="s">
        <v>1893</v>
      </c>
      <c r="BL223">
        <v>10847.31</v>
      </c>
      <c r="BM223" s="47" t="s">
        <v>0</v>
      </c>
      <c r="BN223" t="s">
        <v>1895</v>
      </c>
      <c r="BO223">
        <v>6749.53</v>
      </c>
      <c r="BP223" s="48" t="s">
        <v>12</v>
      </c>
      <c r="BQ223" s="48" t="s">
        <v>95</v>
      </c>
    </row>
    <row r="224" spans="1:69" ht="13.2" x14ac:dyDescent="0.25">
      <c r="A224" s="44" t="s">
        <v>10</v>
      </c>
      <c r="B224" t="s">
        <v>5841</v>
      </c>
      <c r="C224" s="45" t="s">
        <v>109</v>
      </c>
      <c r="D224" t="s">
        <v>493</v>
      </c>
      <c r="E224" s="49" t="s">
        <v>11</v>
      </c>
      <c r="F224" t="s">
        <v>287</v>
      </c>
      <c r="G224" s="47" t="s">
        <v>110</v>
      </c>
      <c r="H224" t="s">
        <v>494</v>
      </c>
      <c r="I224" s="49" t="s">
        <v>11</v>
      </c>
      <c r="J224" t="s">
        <v>709</v>
      </c>
      <c r="K224" s="47" t="s">
        <v>110</v>
      </c>
      <c r="L224" t="s">
        <v>1880</v>
      </c>
      <c r="M224" s="48"/>
      <c r="N224" t="s">
        <v>2080</v>
      </c>
      <c r="O224" s="45" t="s">
        <v>109</v>
      </c>
      <c r="P224" t="s">
        <v>1881</v>
      </c>
      <c r="Q224" s="49" t="s">
        <v>11</v>
      </c>
      <c r="R224" t="s">
        <v>2102</v>
      </c>
      <c r="S224" s="47" t="s">
        <v>110</v>
      </c>
      <c r="T224" t="s">
        <v>1882</v>
      </c>
      <c r="U224" s="47"/>
      <c r="V224">
        <v>1991</v>
      </c>
      <c r="W224" s="45" t="s">
        <v>109</v>
      </c>
      <c r="X224" t="s">
        <v>1883</v>
      </c>
      <c r="Y224" s="49" t="s">
        <v>11</v>
      </c>
      <c r="Z224" t="s">
        <v>2107</v>
      </c>
      <c r="AA224" s="47" t="s">
        <v>110</v>
      </c>
      <c r="AB224" t="s">
        <v>1884</v>
      </c>
      <c r="AC224" s="49" t="s">
        <v>11</v>
      </c>
      <c r="AD224" t="s">
        <v>2115</v>
      </c>
      <c r="AE224" s="47" t="s">
        <v>110</v>
      </c>
      <c r="AF224" t="s">
        <v>1885</v>
      </c>
      <c r="AG224" s="47"/>
      <c r="AH224" t="s">
        <v>2141</v>
      </c>
      <c r="AI224" s="45" t="s">
        <v>109</v>
      </c>
      <c r="AJ224" t="s">
        <v>1886</v>
      </c>
      <c r="AK224" s="48"/>
      <c r="AL224" t="s">
        <v>2516</v>
      </c>
      <c r="AM224" s="45" t="s">
        <v>109</v>
      </c>
      <c r="AN224" t="s">
        <v>1887</v>
      </c>
      <c r="AO224" s="49" t="s">
        <v>11</v>
      </c>
      <c r="AP224">
        <v>12394.46</v>
      </c>
      <c r="AQ224" s="47" t="s">
        <v>110</v>
      </c>
      <c r="AR224" t="s">
        <v>1888</v>
      </c>
      <c r="AS224" s="49" t="s">
        <v>11</v>
      </c>
      <c r="AT224" t="s">
        <v>2516</v>
      </c>
      <c r="AU224" s="47" t="s">
        <v>110</v>
      </c>
      <c r="AV224" t="s">
        <v>1889</v>
      </c>
      <c r="AW224" s="48" t="s">
        <v>91</v>
      </c>
      <c r="AX224" t="s">
        <v>1890</v>
      </c>
      <c r="AY224" s="47" t="s">
        <v>11</v>
      </c>
      <c r="AZ224" t="s">
        <v>4166</v>
      </c>
      <c r="BA224" s="47" t="s">
        <v>110</v>
      </c>
      <c r="BB224" t="s">
        <v>1891</v>
      </c>
      <c r="BC224" s="49" t="s">
        <v>11</v>
      </c>
      <c r="BD224" t="s">
        <v>5339</v>
      </c>
      <c r="BE224" s="47" t="s">
        <v>110</v>
      </c>
      <c r="BF224" t="s">
        <v>1892</v>
      </c>
      <c r="BG224">
        <v>8676.36</v>
      </c>
      <c r="BH224" s="48" t="s">
        <v>95</v>
      </c>
      <c r="BI224" t="s">
        <v>1894</v>
      </c>
      <c r="BJ224" s="48" t="s">
        <v>91</v>
      </c>
      <c r="BK224" t="s">
        <v>1893</v>
      </c>
      <c r="BL224">
        <v>12394.46</v>
      </c>
      <c r="BM224" s="47" t="s">
        <v>0</v>
      </c>
      <c r="BN224" t="s">
        <v>1895</v>
      </c>
      <c r="BO224">
        <v>8676.36</v>
      </c>
      <c r="BP224" s="48" t="s">
        <v>12</v>
      </c>
      <c r="BQ224" s="48" t="s">
        <v>95</v>
      </c>
    </row>
    <row r="225" spans="1:69" ht="13.2" x14ac:dyDescent="0.25">
      <c r="A225" s="44" t="s">
        <v>10</v>
      </c>
      <c r="B225" t="s">
        <v>5842</v>
      </c>
      <c r="C225" s="45" t="s">
        <v>109</v>
      </c>
      <c r="D225" t="s">
        <v>493</v>
      </c>
      <c r="E225" s="49" t="s">
        <v>11</v>
      </c>
      <c r="F225" t="s">
        <v>288</v>
      </c>
      <c r="G225" s="47" t="s">
        <v>110</v>
      </c>
      <c r="H225" t="s">
        <v>494</v>
      </c>
      <c r="I225" s="49" t="s">
        <v>11</v>
      </c>
      <c r="J225" t="s">
        <v>710</v>
      </c>
      <c r="K225" s="47" t="s">
        <v>110</v>
      </c>
      <c r="L225" t="s">
        <v>1880</v>
      </c>
      <c r="M225" s="48"/>
      <c r="N225" t="s">
        <v>2082</v>
      </c>
      <c r="O225" s="45" t="s">
        <v>109</v>
      </c>
      <c r="P225" t="s">
        <v>1881</v>
      </c>
      <c r="Q225" s="49" t="s">
        <v>11</v>
      </c>
      <c r="R225" t="s">
        <v>2100</v>
      </c>
      <c r="S225" s="47" t="s">
        <v>110</v>
      </c>
      <c r="T225" t="s">
        <v>1882</v>
      </c>
      <c r="U225" s="47"/>
      <c r="V225">
        <v>2013</v>
      </c>
      <c r="W225" s="45" t="s">
        <v>109</v>
      </c>
      <c r="X225" t="s">
        <v>1883</v>
      </c>
      <c r="Y225" s="49" t="s">
        <v>11</v>
      </c>
      <c r="Z225" t="s">
        <v>2107</v>
      </c>
      <c r="AA225" s="47" t="s">
        <v>110</v>
      </c>
      <c r="AB225" t="s">
        <v>1884</v>
      </c>
      <c r="AC225" s="49" t="s">
        <v>11</v>
      </c>
      <c r="AD225" t="s">
        <v>2118</v>
      </c>
      <c r="AE225" s="47" t="s">
        <v>110</v>
      </c>
      <c r="AF225" t="s">
        <v>1885</v>
      </c>
      <c r="AG225" s="47"/>
      <c r="AH225" t="s">
        <v>2141</v>
      </c>
      <c r="AI225" s="45" t="s">
        <v>109</v>
      </c>
      <c r="AJ225" t="s">
        <v>1886</v>
      </c>
      <c r="AK225" s="48"/>
      <c r="AL225" t="s">
        <v>2517</v>
      </c>
      <c r="AM225" s="45" t="s">
        <v>109</v>
      </c>
      <c r="AN225" t="s">
        <v>1887</v>
      </c>
      <c r="AO225" s="49" t="s">
        <v>11</v>
      </c>
      <c r="AP225">
        <v>10305.799999999999</v>
      </c>
      <c r="AQ225" s="47" t="s">
        <v>110</v>
      </c>
      <c r="AR225" t="s">
        <v>1888</v>
      </c>
      <c r="AS225" s="49" t="s">
        <v>11</v>
      </c>
      <c r="AT225" t="s">
        <v>2517</v>
      </c>
      <c r="AU225" s="47" t="s">
        <v>110</v>
      </c>
      <c r="AV225" t="s">
        <v>1889</v>
      </c>
      <c r="AW225" s="48" t="s">
        <v>91</v>
      </c>
      <c r="AX225" t="s">
        <v>1890</v>
      </c>
      <c r="AY225" s="47" t="s">
        <v>11</v>
      </c>
      <c r="AZ225" t="s">
        <v>4167</v>
      </c>
      <c r="BA225" s="47" t="s">
        <v>110</v>
      </c>
      <c r="BB225" t="s">
        <v>1891</v>
      </c>
      <c r="BC225" s="49" t="s">
        <v>11</v>
      </c>
      <c r="BD225" t="s">
        <v>5340</v>
      </c>
      <c r="BE225" s="47" t="s">
        <v>110</v>
      </c>
      <c r="BF225" t="s">
        <v>1892</v>
      </c>
      <c r="BG225">
        <v>3673.8</v>
      </c>
      <c r="BH225" s="48" t="s">
        <v>95</v>
      </c>
      <c r="BI225" t="s">
        <v>1894</v>
      </c>
      <c r="BJ225" s="48" t="s">
        <v>91</v>
      </c>
      <c r="BK225" t="s">
        <v>1893</v>
      </c>
      <c r="BL225">
        <v>10305.799999999999</v>
      </c>
      <c r="BM225" s="47" t="s">
        <v>0</v>
      </c>
      <c r="BN225" t="s">
        <v>1895</v>
      </c>
      <c r="BO225">
        <v>3673.8</v>
      </c>
      <c r="BP225" s="48" t="s">
        <v>12</v>
      </c>
      <c r="BQ225" s="48" t="s">
        <v>95</v>
      </c>
    </row>
    <row r="226" spans="1:69" ht="13.2" x14ac:dyDescent="0.25">
      <c r="A226" s="44" t="s">
        <v>10</v>
      </c>
      <c r="B226" t="s">
        <v>5843</v>
      </c>
      <c r="C226" s="45" t="s">
        <v>109</v>
      </c>
      <c r="D226" t="s">
        <v>493</v>
      </c>
      <c r="E226" s="49" t="s">
        <v>11</v>
      </c>
      <c r="F226" t="s">
        <v>289</v>
      </c>
      <c r="G226" s="47" t="s">
        <v>110</v>
      </c>
      <c r="H226" t="s">
        <v>494</v>
      </c>
      <c r="I226" s="49" t="s">
        <v>11</v>
      </c>
      <c r="J226" t="s">
        <v>711</v>
      </c>
      <c r="K226" s="47" t="s">
        <v>110</v>
      </c>
      <c r="L226" t="s">
        <v>1880</v>
      </c>
      <c r="M226" s="48"/>
      <c r="N226" t="s">
        <v>2082</v>
      </c>
      <c r="O226" s="45" t="s">
        <v>109</v>
      </c>
      <c r="P226" t="s">
        <v>1881</v>
      </c>
      <c r="Q226" s="49" t="s">
        <v>11</v>
      </c>
      <c r="R226" t="s">
        <v>2097</v>
      </c>
      <c r="S226" s="47" t="s">
        <v>110</v>
      </c>
      <c r="T226" t="s">
        <v>1882</v>
      </c>
      <c r="U226" s="47"/>
      <c r="V226">
        <v>2013</v>
      </c>
      <c r="W226" s="45" t="s">
        <v>109</v>
      </c>
      <c r="X226" t="s">
        <v>1883</v>
      </c>
      <c r="Y226" s="49" t="s">
        <v>11</v>
      </c>
      <c r="Z226" t="s">
        <v>2108</v>
      </c>
      <c r="AA226" s="47" t="s">
        <v>110</v>
      </c>
      <c r="AB226" t="s">
        <v>1884</v>
      </c>
      <c r="AC226" s="49" t="s">
        <v>11</v>
      </c>
      <c r="AD226" t="s">
        <v>2113</v>
      </c>
      <c r="AE226" s="47" t="s">
        <v>110</v>
      </c>
      <c r="AF226" t="s">
        <v>1885</v>
      </c>
      <c r="AG226" s="47"/>
      <c r="AH226" t="s">
        <v>2243</v>
      </c>
      <c r="AI226" s="45" t="s">
        <v>109</v>
      </c>
      <c r="AJ226" t="s">
        <v>1886</v>
      </c>
      <c r="AK226" s="48"/>
      <c r="AL226" t="s">
        <v>2518</v>
      </c>
      <c r="AM226" s="45" t="s">
        <v>109</v>
      </c>
      <c r="AN226" t="s">
        <v>1887</v>
      </c>
      <c r="AO226" s="49" t="s">
        <v>11</v>
      </c>
      <c r="AP226">
        <v>9091.3700000000008</v>
      </c>
      <c r="AQ226" s="47" t="s">
        <v>110</v>
      </c>
      <c r="AR226" t="s">
        <v>1888</v>
      </c>
      <c r="AS226" s="49" t="s">
        <v>11</v>
      </c>
      <c r="AT226" t="s">
        <v>2518</v>
      </c>
      <c r="AU226" s="47" t="s">
        <v>110</v>
      </c>
      <c r="AV226" t="s">
        <v>1889</v>
      </c>
      <c r="AW226" s="48" t="s">
        <v>91</v>
      </c>
      <c r="AX226" t="s">
        <v>1890</v>
      </c>
      <c r="AY226" s="47" t="s">
        <v>11</v>
      </c>
      <c r="AZ226" t="s">
        <v>4168</v>
      </c>
      <c r="BA226" s="47" t="s">
        <v>110</v>
      </c>
      <c r="BB226" t="s">
        <v>1891</v>
      </c>
      <c r="BC226" s="49" t="s">
        <v>11</v>
      </c>
      <c r="BD226" t="s">
        <v>5341</v>
      </c>
      <c r="BE226" s="47" t="s">
        <v>110</v>
      </c>
      <c r="BF226" t="s">
        <v>1892</v>
      </c>
      <c r="BG226">
        <v>3964.25</v>
      </c>
      <c r="BH226" s="48" t="s">
        <v>95</v>
      </c>
      <c r="BI226" t="s">
        <v>1894</v>
      </c>
      <c r="BJ226" s="48" t="s">
        <v>91</v>
      </c>
      <c r="BK226" t="s">
        <v>1893</v>
      </c>
      <c r="BL226">
        <v>9091.3700000000008</v>
      </c>
      <c r="BM226" s="47" t="s">
        <v>0</v>
      </c>
      <c r="BN226" t="s">
        <v>1895</v>
      </c>
      <c r="BO226">
        <v>3964.25</v>
      </c>
      <c r="BP226" s="48" t="s">
        <v>12</v>
      </c>
      <c r="BQ226" s="48" t="s">
        <v>95</v>
      </c>
    </row>
    <row r="227" spans="1:69" ht="13.2" x14ac:dyDescent="0.25">
      <c r="A227" s="44" t="s">
        <v>10</v>
      </c>
      <c r="B227" t="s">
        <v>5844</v>
      </c>
      <c r="C227" s="45" t="s">
        <v>109</v>
      </c>
      <c r="D227" t="s">
        <v>493</v>
      </c>
      <c r="E227" s="49" t="s">
        <v>11</v>
      </c>
      <c r="F227" t="s">
        <v>290</v>
      </c>
      <c r="G227" s="47" t="s">
        <v>110</v>
      </c>
      <c r="H227" t="s">
        <v>494</v>
      </c>
      <c r="I227" s="49" t="s">
        <v>11</v>
      </c>
      <c r="J227" t="s">
        <v>712</v>
      </c>
      <c r="K227" s="47" t="s">
        <v>110</v>
      </c>
      <c r="L227" t="s">
        <v>1880</v>
      </c>
      <c r="M227" s="48"/>
      <c r="N227" t="s">
        <v>2082</v>
      </c>
      <c r="O227" s="45" t="s">
        <v>109</v>
      </c>
      <c r="P227" t="s">
        <v>1881</v>
      </c>
      <c r="Q227" s="49" t="s">
        <v>11</v>
      </c>
      <c r="R227" t="s">
        <v>2100</v>
      </c>
      <c r="S227" s="47" t="s">
        <v>110</v>
      </c>
      <c r="T227" t="s">
        <v>1882</v>
      </c>
      <c r="U227" s="47"/>
      <c r="V227">
        <v>2008</v>
      </c>
      <c r="W227" s="45" t="s">
        <v>109</v>
      </c>
      <c r="X227" t="s">
        <v>1883</v>
      </c>
      <c r="Y227" s="49" t="s">
        <v>11</v>
      </c>
      <c r="Z227" t="s">
        <v>2106</v>
      </c>
      <c r="AA227" s="47" t="s">
        <v>110</v>
      </c>
      <c r="AB227" t="s">
        <v>1884</v>
      </c>
      <c r="AC227" s="49" t="s">
        <v>11</v>
      </c>
      <c r="AD227" t="s">
        <v>2112</v>
      </c>
      <c r="AE227" s="47" t="s">
        <v>110</v>
      </c>
      <c r="AF227" t="s">
        <v>1885</v>
      </c>
      <c r="AG227" s="47"/>
      <c r="AH227" t="s">
        <v>2216</v>
      </c>
      <c r="AI227" s="45" t="s">
        <v>109</v>
      </c>
      <c r="AJ227" t="s">
        <v>1886</v>
      </c>
      <c r="AK227" s="48"/>
      <c r="AL227" t="s">
        <v>2519</v>
      </c>
      <c r="AM227" s="45" t="s">
        <v>109</v>
      </c>
      <c r="AN227" t="s">
        <v>1887</v>
      </c>
      <c r="AO227" s="49" t="s">
        <v>11</v>
      </c>
      <c r="AP227">
        <v>13151.93</v>
      </c>
      <c r="AQ227" s="47" t="s">
        <v>110</v>
      </c>
      <c r="AR227" t="s">
        <v>1888</v>
      </c>
      <c r="AS227" s="49" t="s">
        <v>11</v>
      </c>
      <c r="AT227" t="s">
        <v>2519</v>
      </c>
      <c r="AU227" s="47" t="s">
        <v>110</v>
      </c>
      <c r="AV227" t="s">
        <v>1889</v>
      </c>
      <c r="AW227" s="48" t="s">
        <v>91</v>
      </c>
      <c r="AX227" t="s">
        <v>1890</v>
      </c>
      <c r="AY227" s="47" t="s">
        <v>11</v>
      </c>
      <c r="AZ227" t="s">
        <v>4169</v>
      </c>
      <c r="BA227" s="47" t="s">
        <v>110</v>
      </c>
      <c r="BB227" t="s">
        <v>1891</v>
      </c>
      <c r="BC227" s="49" t="s">
        <v>11</v>
      </c>
      <c r="BD227" t="s">
        <v>5342</v>
      </c>
      <c r="BE227" s="47" t="s">
        <v>110</v>
      </c>
      <c r="BF227" t="s">
        <v>1892</v>
      </c>
      <c r="BG227">
        <v>3469.43</v>
      </c>
      <c r="BH227" s="48" t="s">
        <v>95</v>
      </c>
      <c r="BI227" t="s">
        <v>1894</v>
      </c>
      <c r="BJ227" s="48" t="s">
        <v>91</v>
      </c>
      <c r="BK227" t="s">
        <v>1893</v>
      </c>
      <c r="BL227">
        <v>13151.93</v>
      </c>
      <c r="BM227" s="47" t="s">
        <v>0</v>
      </c>
      <c r="BN227" t="s">
        <v>1895</v>
      </c>
      <c r="BO227">
        <v>3469.43</v>
      </c>
      <c r="BP227" s="48" t="s">
        <v>12</v>
      </c>
      <c r="BQ227" s="48" t="s">
        <v>95</v>
      </c>
    </row>
    <row r="228" spans="1:69" ht="13.2" x14ac:dyDescent="0.25">
      <c r="A228" s="44" t="s">
        <v>10</v>
      </c>
      <c r="B228" t="s">
        <v>5845</v>
      </c>
      <c r="C228" s="45" t="s">
        <v>109</v>
      </c>
      <c r="D228" t="s">
        <v>493</v>
      </c>
      <c r="E228" s="49" t="s">
        <v>11</v>
      </c>
      <c r="F228" t="s">
        <v>291</v>
      </c>
      <c r="G228" s="47" t="s">
        <v>110</v>
      </c>
      <c r="H228" t="s">
        <v>494</v>
      </c>
      <c r="I228" s="49" t="s">
        <v>11</v>
      </c>
      <c r="J228" t="s">
        <v>713</v>
      </c>
      <c r="K228" s="47" t="s">
        <v>110</v>
      </c>
      <c r="L228" t="s">
        <v>1880</v>
      </c>
      <c r="M228" s="48"/>
      <c r="N228" t="s">
        <v>2078</v>
      </c>
      <c r="O228" s="45" t="s">
        <v>109</v>
      </c>
      <c r="P228" t="s">
        <v>1881</v>
      </c>
      <c r="Q228" s="49" t="s">
        <v>11</v>
      </c>
      <c r="R228" t="s">
        <v>2103</v>
      </c>
      <c r="S228" s="47" t="s">
        <v>110</v>
      </c>
      <c r="T228" t="s">
        <v>1882</v>
      </c>
      <c r="U228" s="47"/>
      <c r="V228">
        <v>1998</v>
      </c>
      <c r="W228" s="45" t="s">
        <v>109</v>
      </c>
      <c r="X228" t="s">
        <v>1883</v>
      </c>
      <c r="Y228" s="49" t="s">
        <v>11</v>
      </c>
      <c r="Z228" t="s">
        <v>2108</v>
      </c>
      <c r="AA228" s="47" t="s">
        <v>110</v>
      </c>
      <c r="AB228" t="s">
        <v>1884</v>
      </c>
      <c r="AC228" s="49" t="s">
        <v>11</v>
      </c>
      <c r="AD228" t="s">
        <v>2119</v>
      </c>
      <c r="AE228" s="47" t="s">
        <v>110</v>
      </c>
      <c r="AF228" t="s">
        <v>1885</v>
      </c>
      <c r="AG228" s="47"/>
      <c r="AH228" t="s">
        <v>2281</v>
      </c>
      <c r="AI228" s="45" t="s">
        <v>109</v>
      </c>
      <c r="AJ228" t="s">
        <v>1886</v>
      </c>
      <c r="AK228" s="48"/>
      <c r="AL228" t="s">
        <v>2520</v>
      </c>
      <c r="AM228" s="45" t="s">
        <v>109</v>
      </c>
      <c r="AN228" t="s">
        <v>1887</v>
      </c>
      <c r="AO228" s="49" t="s">
        <v>11</v>
      </c>
      <c r="AP228">
        <v>6508.96</v>
      </c>
      <c r="AQ228" s="47" t="s">
        <v>110</v>
      </c>
      <c r="AR228" t="s">
        <v>1888</v>
      </c>
      <c r="AS228" s="49" t="s">
        <v>11</v>
      </c>
      <c r="AT228" t="s">
        <v>2520</v>
      </c>
      <c r="AU228" s="47" t="s">
        <v>110</v>
      </c>
      <c r="AV228" t="s">
        <v>1889</v>
      </c>
      <c r="AW228" s="48" t="s">
        <v>91</v>
      </c>
      <c r="AX228" t="s">
        <v>1890</v>
      </c>
      <c r="AY228" s="47" t="s">
        <v>11</v>
      </c>
      <c r="AZ228" t="s">
        <v>4170</v>
      </c>
      <c r="BA228" s="47" t="s">
        <v>110</v>
      </c>
      <c r="BB228" t="s">
        <v>1891</v>
      </c>
      <c r="BC228" s="49" t="s">
        <v>11</v>
      </c>
      <c r="BD228" t="s">
        <v>5343</v>
      </c>
      <c r="BE228" s="47" t="s">
        <v>110</v>
      </c>
      <c r="BF228" t="s">
        <v>1892</v>
      </c>
      <c r="BG228">
        <v>5845.12</v>
      </c>
      <c r="BH228" s="48" t="s">
        <v>95</v>
      </c>
      <c r="BI228" t="s">
        <v>1894</v>
      </c>
      <c r="BJ228" s="48" t="s">
        <v>91</v>
      </c>
      <c r="BK228" t="s">
        <v>1893</v>
      </c>
      <c r="BL228">
        <v>6508.96</v>
      </c>
      <c r="BM228" s="47" t="s">
        <v>0</v>
      </c>
      <c r="BN228" t="s">
        <v>1895</v>
      </c>
      <c r="BO228">
        <v>5845.12</v>
      </c>
      <c r="BP228" s="48" t="s">
        <v>12</v>
      </c>
      <c r="BQ228" s="48" t="s">
        <v>95</v>
      </c>
    </row>
    <row r="229" spans="1:69" ht="13.2" x14ac:dyDescent="0.25">
      <c r="A229" s="44" t="s">
        <v>10</v>
      </c>
      <c r="B229" t="s">
        <v>5846</v>
      </c>
      <c r="C229" s="45" t="s">
        <v>109</v>
      </c>
      <c r="D229" t="s">
        <v>493</v>
      </c>
      <c r="E229" s="49" t="s">
        <v>11</v>
      </c>
      <c r="F229" t="s">
        <v>292</v>
      </c>
      <c r="G229" s="47" t="s">
        <v>110</v>
      </c>
      <c r="H229" t="s">
        <v>494</v>
      </c>
      <c r="I229" s="49" t="s">
        <v>11</v>
      </c>
      <c r="J229" t="s">
        <v>714</v>
      </c>
      <c r="K229" s="47" t="s">
        <v>110</v>
      </c>
      <c r="L229" t="s">
        <v>1880</v>
      </c>
      <c r="M229" s="48"/>
      <c r="N229" t="s">
        <v>2080</v>
      </c>
      <c r="O229" s="45" t="s">
        <v>109</v>
      </c>
      <c r="P229" t="s">
        <v>1881</v>
      </c>
      <c r="Q229" s="49" t="s">
        <v>11</v>
      </c>
      <c r="R229" t="s">
        <v>2085</v>
      </c>
      <c r="S229" s="47" t="s">
        <v>110</v>
      </c>
      <c r="T229" t="s">
        <v>1882</v>
      </c>
      <c r="U229" s="47"/>
      <c r="V229">
        <v>2012</v>
      </c>
      <c r="W229" s="45" t="s">
        <v>109</v>
      </c>
      <c r="X229" t="s">
        <v>1883</v>
      </c>
      <c r="Y229" s="49" t="s">
        <v>11</v>
      </c>
      <c r="Z229" t="s">
        <v>2106</v>
      </c>
      <c r="AA229" s="47" t="s">
        <v>110</v>
      </c>
      <c r="AB229" t="s">
        <v>1884</v>
      </c>
      <c r="AC229" s="49" t="s">
        <v>11</v>
      </c>
      <c r="AD229" t="s">
        <v>2112</v>
      </c>
      <c r="AE229" s="47" t="s">
        <v>110</v>
      </c>
      <c r="AF229" t="s">
        <v>1885</v>
      </c>
      <c r="AG229" s="47"/>
      <c r="AH229" t="s">
        <v>2282</v>
      </c>
      <c r="AI229" s="45" t="s">
        <v>109</v>
      </c>
      <c r="AJ229" t="s">
        <v>1886</v>
      </c>
      <c r="AK229" s="48"/>
      <c r="AL229" t="s">
        <v>2521</v>
      </c>
      <c r="AM229" s="45" t="s">
        <v>109</v>
      </c>
      <c r="AN229" t="s">
        <v>1887</v>
      </c>
      <c r="AO229" s="49" t="s">
        <v>11</v>
      </c>
      <c r="AP229">
        <v>5886.03</v>
      </c>
      <c r="AQ229" s="47" t="s">
        <v>110</v>
      </c>
      <c r="AR229" t="s">
        <v>1888</v>
      </c>
      <c r="AS229" s="49" t="s">
        <v>11</v>
      </c>
      <c r="AT229" t="s">
        <v>2521</v>
      </c>
      <c r="AU229" s="47" t="s">
        <v>110</v>
      </c>
      <c r="AV229" t="s">
        <v>1889</v>
      </c>
      <c r="AW229" s="48" t="s">
        <v>91</v>
      </c>
      <c r="AX229" t="s">
        <v>1890</v>
      </c>
      <c r="AY229" s="47" t="s">
        <v>11</v>
      </c>
      <c r="AZ229" t="s">
        <v>4171</v>
      </c>
      <c r="BA229" s="47" t="s">
        <v>110</v>
      </c>
      <c r="BB229" t="s">
        <v>1891</v>
      </c>
      <c r="BC229" s="49" t="s">
        <v>11</v>
      </c>
      <c r="BD229" t="s">
        <v>5344</v>
      </c>
      <c r="BE229" s="47" t="s">
        <v>110</v>
      </c>
      <c r="BF229" t="s">
        <v>1892</v>
      </c>
      <c r="BG229">
        <v>2634.07</v>
      </c>
      <c r="BH229" s="48" t="s">
        <v>95</v>
      </c>
      <c r="BI229" t="s">
        <v>1894</v>
      </c>
      <c r="BJ229" s="48" t="s">
        <v>91</v>
      </c>
      <c r="BK229" t="s">
        <v>1893</v>
      </c>
      <c r="BL229">
        <v>5886.03</v>
      </c>
      <c r="BM229" s="47" t="s">
        <v>0</v>
      </c>
      <c r="BN229" t="s">
        <v>1895</v>
      </c>
      <c r="BO229">
        <v>2634.07</v>
      </c>
      <c r="BP229" s="48" t="s">
        <v>12</v>
      </c>
      <c r="BQ229" s="48" t="s">
        <v>95</v>
      </c>
    </row>
    <row r="230" spans="1:69" ht="13.2" x14ac:dyDescent="0.25">
      <c r="A230" s="44" t="s">
        <v>10</v>
      </c>
      <c r="B230" t="s">
        <v>5847</v>
      </c>
      <c r="C230" s="45" t="s">
        <v>109</v>
      </c>
      <c r="D230" t="s">
        <v>493</v>
      </c>
      <c r="E230" s="49" t="s">
        <v>11</v>
      </c>
      <c r="F230" t="s">
        <v>233</v>
      </c>
      <c r="G230" s="47" t="s">
        <v>110</v>
      </c>
      <c r="H230" t="s">
        <v>494</v>
      </c>
      <c r="I230" s="49" t="s">
        <v>11</v>
      </c>
      <c r="J230" t="s">
        <v>715</v>
      </c>
      <c r="K230" s="47" t="s">
        <v>110</v>
      </c>
      <c r="L230" t="s">
        <v>1880</v>
      </c>
      <c r="M230" s="48"/>
      <c r="N230" t="s">
        <v>2079</v>
      </c>
      <c r="O230" s="45" t="s">
        <v>109</v>
      </c>
      <c r="P230" t="s">
        <v>1881</v>
      </c>
      <c r="Q230" s="49" t="s">
        <v>11</v>
      </c>
      <c r="R230" t="s">
        <v>2085</v>
      </c>
      <c r="S230" s="47" t="s">
        <v>110</v>
      </c>
      <c r="T230" t="s">
        <v>1882</v>
      </c>
      <c r="U230" s="47"/>
      <c r="V230">
        <v>2005</v>
      </c>
      <c r="W230" s="45" t="s">
        <v>109</v>
      </c>
      <c r="X230" t="s">
        <v>1883</v>
      </c>
      <c r="Y230" s="49" t="s">
        <v>11</v>
      </c>
      <c r="Z230" t="s">
        <v>2108</v>
      </c>
      <c r="AA230" s="47" t="s">
        <v>110</v>
      </c>
      <c r="AB230" t="s">
        <v>1884</v>
      </c>
      <c r="AC230" s="49" t="s">
        <v>11</v>
      </c>
      <c r="AD230" t="s">
        <v>2118</v>
      </c>
      <c r="AE230" s="47" t="s">
        <v>110</v>
      </c>
      <c r="AF230" t="s">
        <v>1885</v>
      </c>
      <c r="AG230" s="47"/>
      <c r="AH230" t="s">
        <v>2158</v>
      </c>
      <c r="AI230" s="45" t="s">
        <v>109</v>
      </c>
      <c r="AJ230" t="s">
        <v>1886</v>
      </c>
      <c r="AK230" s="48"/>
      <c r="AL230" t="s">
        <v>2522</v>
      </c>
      <c r="AM230" s="45" t="s">
        <v>109</v>
      </c>
      <c r="AN230" t="s">
        <v>1887</v>
      </c>
      <c r="AO230" s="49" t="s">
        <v>11</v>
      </c>
      <c r="AP230">
        <v>14368.38</v>
      </c>
      <c r="AQ230" s="47" t="s">
        <v>110</v>
      </c>
      <c r="AR230" t="s">
        <v>1888</v>
      </c>
      <c r="AS230" s="49" t="s">
        <v>11</v>
      </c>
      <c r="AT230" t="s">
        <v>2522</v>
      </c>
      <c r="AU230" s="47" t="s">
        <v>110</v>
      </c>
      <c r="AV230" t="s">
        <v>1889</v>
      </c>
      <c r="AW230" s="48" t="s">
        <v>91</v>
      </c>
      <c r="AX230" t="s">
        <v>1890</v>
      </c>
      <c r="AY230" s="47" t="s">
        <v>11</v>
      </c>
      <c r="AZ230" t="s">
        <v>4172</v>
      </c>
      <c r="BA230" s="47" t="s">
        <v>110</v>
      </c>
      <c r="BB230" t="s">
        <v>1891</v>
      </c>
      <c r="BC230" s="49" t="s">
        <v>11</v>
      </c>
      <c r="BD230" t="s">
        <v>5345</v>
      </c>
      <c r="BE230" s="47" t="s">
        <v>110</v>
      </c>
      <c r="BF230" t="s">
        <v>1892</v>
      </c>
      <c r="BG230">
        <v>8688.2800000000007</v>
      </c>
      <c r="BH230" s="48" t="s">
        <v>95</v>
      </c>
      <c r="BI230" t="s">
        <v>1894</v>
      </c>
      <c r="BJ230" s="48" t="s">
        <v>91</v>
      </c>
      <c r="BK230" t="s">
        <v>1893</v>
      </c>
      <c r="BL230">
        <v>14368.38</v>
      </c>
      <c r="BM230" s="47" t="s">
        <v>0</v>
      </c>
      <c r="BN230" t="s">
        <v>1895</v>
      </c>
      <c r="BO230">
        <v>8688.2800000000007</v>
      </c>
      <c r="BP230" s="48" t="s">
        <v>12</v>
      </c>
      <c r="BQ230" s="48" t="s">
        <v>95</v>
      </c>
    </row>
    <row r="231" spans="1:69" ht="13.2" x14ac:dyDescent="0.25">
      <c r="A231" s="44" t="s">
        <v>10</v>
      </c>
      <c r="B231" t="s">
        <v>5848</v>
      </c>
      <c r="C231" s="45" t="s">
        <v>109</v>
      </c>
      <c r="D231" t="s">
        <v>493</v>
      </c>
      <c r="E231" s="49" t="s">
        <v>11</v>
      </c>
      <c r="F231" t="s">
        <v>245</v>
      </c>
      <c r="G231" s="47" t="s">
        <v>110</v>
      </c>
      <c r="H231" t="s">
        <v>494</v>
      </c>
      <c r="I231" s="49" t="s">
        <v>11</v>
      </c>
      <c r="J231" t="s">
        <v>716</v>
      </c>
      <c r="K231" s="47" t="s">
        <v>110</v>
      </c>
      <c r="L231" t="s">
        <v>1880</v>
      </c>
      <c r="M231" s="48"/>
      <c r="N231" t="s">
        <v>2081</v>
      </c>
      <c r="O231" s="45" t="s">
        <v>109</v>
      </c>
      <c r="P231" t="s">
        <v>1881</v>
      </c>
      <c r="Q231" s="49" t="s">
        <v>11</v>
      </c>
      <c r="R231" t="s">
        <v>2096</v>
      </c>
      <c r="S231" s="47" t="s">
        <v>110</v>
      </c>
      <c r="T231" t="s">
        <v>1882</v>
      </c>
      <c r="U231" s="47"/>
      <c r="V231">
        <v>2007</v>
      </c>
      <c r="W231" s="45" t="s">
        <v>109</v>
      </c>
      <c r="X231" t="s">
        <v>1883</v>
      </c>
      <c r="Y231" s="49" t="s">
        <v>11</v>
      </c>
      <c r="Z231" t="s">
        <v>2107</v>
      </c>
      <c r="AA231" s="47" t="s">
        <v>110</v>
      </c>
      <c r="AB231" t="s">
        <v>1884</v>
      </c>
      <c r="AC231" s="49" t="s">
        <v>11</v>
      </c>
      <c r="AD231" t="s">
        <v>2120</v>
      </c>
      <c r="AE231" s="47" t="s">
        <v>110</v>
      </c>
      <c r="AF231" t="s">
        <v>1885</v>
      </c>
      <c r="AG231" s="47"/>
      <c r="AH231" t="s">
        <v>2141</v>
      </c>
      <c r="AI231" s="45" t="s">
        <v>109</v>
      </c>
      <c r="AJ231" t="s">
        <v>1886</v>
      </c>
      <c r="AK231" s="48"/>
      <c r="AL231" t="s">
        <v>2523</v>
      </c>
      <c r="AM231" s="45" t="s">
        <v>109</v>
      </c>
      <c r="AN231" t="s">
        <v>1887</v>
      </c>
      <c r="AO231" s="49" t="s">
        <v>11</v>
      </c>
      <c r="AP231">
        <v>8700.84</v>
      </c>
      <c r="AQ231" s="47" t="s">
        <v>110</v>
      </c>
      <c r="AR231" t="s">
        <v>1888</v>
      </c>
      <c r="AS231" s="49" t="s">
        <v>11</v>
      </c>
      <c r="AT231" t="s">
        <v>2523</v>
      </c>
      <c r="AU231" s="47" t="s">
        <v>110</v>
      </c>
      <c r="AV231" t="s">
        <v>1889</v>
      </c>
      <c r="AW231" s="48" t="s">
        <v>91</v>
      </c>
      <c r="AX231" t="s">
        <v>1890</v>
      </c>
      <c r="AY231" s="47" t="s">
        <v>11</v>
      </c>
      <c r="AZ231" t="s">
        <v>4173</v>
      </c>
      <c r="BA231" s="47" t="s">
        <v>110</v>
      </c>
      <c r="BB231" t="s">
        <v>1891</v>
      </c>
      <c r="BC231" s="49" t="s">
        <v>11</v>
      </c>
      <c r="BD231" t="s">
        <v>5346</v>
      </c>
      <c r="BE231" s="47" t="s">
        <v>110</v>
      </c>
      <c r="BF231" t="s">
        <v>1892</v>
      </c>
      <c r="BG231">
        <v>8915.85</v>
      </c>
      <c r="BH231" s="48" t="s">
        <v>95</v>
      </c>
      <c r="BI231" t="s">
        <v>1894</v>
      </c>
      <c r="BJ231" s="48" t="s">
        <v>91</v>
      </c>
      <c r="BK231" t="s">
        <v>1893</v>
      </c>
      <c r="BL231">
        <v>8700.84</v>
      </c>
      <c r="BM231" s="47" t="s">
        <v>0</v>
      </c>
      <c r="BN231" t="s">
        <v>1895</v>
      </c>
      <c r="BO231">
        <v>8915.85</v>
      </c>
      <c r="BP231" s="48" t="s">
        <v>12</v>
      </c>
      <c r="BQ231" s="48" t="s">
        <v>95</v>
      </c>
    </row>
    <row r="232" spans="1:69" ht="13.2" x14ac:dyDescent="0.25">
      <c r="A232" s="44" t="s">
        <v>10</v>
      </c>
      <c r="B232" t="s">
        <v>5849</v>
      </c>
      <c r="C232" s="45" t="s">
        <v>109</v>
      </c>
      <c r="D232" t="s">
        <v>493</v>
      </c>
      <c r="E232" s="49" t="s">
        <v>11</v>
      </c>
      <c r="F232" t="s">
        <v>257</v>
      </c>
      <c r="G232" s="47" t="s">
        <v>110</v>
      </c>
      <c r="H232" t="s">
        <v>494</v>
      </c>
      <c r="I232" s="49" t="s">
        <v>11</v>
      </c>
      <c r="J232" t="s">
        <v>717</v>
      </c>
      <c r="K232" s="47" t="s">
        <v>110</v>
      </c>
      <c r="L232" t="s">
        <v>1880</v>
      </c>
      <c r="M232" s="48"/>
      <c r="N232" t="s">
        <v>2080</v>
      </c>
      <c r="O232" s="45" t="s">
        <v>109</v>
      </c>
      <c r="P232" t="s">
        <v>1881</v>
      </c>
      <c r="Q232" s="49" t="s">
        <v>11</v>
      </c>
      <c r="R232" t="s">
        <v>2082</v>
      </c>
      <c r="S232" s="47" t="s">
        <v>110</v>
      </c>
      <c r="T232" t="s">
        <v>1882</v>
      </c>
      <c r="U232" s="47"/>
      <c r="V232">
        <v>1994</v>
      </c>
      <c r="W232" s="45" t="s">
        <v>109</v>
      </c>
      <c r="X232" t="s">
        <v>1883</v>
      </c>
      <c r="Y232" s="49" t="s">
        <v>11</v>
      </c>
      <c r="Z232" t="s">
        <v>2107</v>
      </c>
      <c r="AA232" s="47" t="s">
        <v>110</v>
      </c>
      <c r="AB232" t="s">
        <v>1884</v>
      </c>
      <c r="AC232" s="49" t="s">
        <v>11</v>
      </c>
      <c r="AD232" t="s">
        <v>2113</v>
      </c>
      <c r="AE232" s="47" t="s">
        <v>110</v>
      </c>
      <c r="AF232" t="s">
        <v>1885</v>
      </c>
      <c r="AG232" s="47"/>
      <c r="AH232" t="s">
        <v>2174</v>
      </c>
      <c r="AI232" s="45" t="s">
        <v>109</v>
      </c>
      <c r="AJ232" t="s">
        <v>1886</v>
      </c>
      <c r="AK232" s="48"/>
      <c r="AL232" t="s">
        <v>2524</v>
      </c>
      <c r="AM232" s="45" t="s">
        <v>109</v>
      </c>
      <c r="AN232" t="s">
        <v>1887</v>
      </c>
      <c r="AO232" s="49" t="s">
        <v>11</v>
      </c>
      <c r="AP232">
        <v>14879.17</v>
      </c>
      <c r="AQ232" s="47" t="s">
        <v>110</v>
      </c>
      <c r="AR232" t="s">
        <v>1888</v>
      </c>
      <c r="AS232" s="49" t="s">
        <v>11</v>
      </c>
      <c r="AT232" t="s">
        <v>2524</v>
      </c>
      <c r="AU232" s="47" t="s">
        <v>110</v>
      </c>
      <c r="AV232" t="s">
        <v>1889</v>
      </c>
      <c r="AW232" s="48" t="s">
        <v>91</v>
      </c>
      <c r="AX232" t="s">
        <v>1890</v>
      </c>
      <c r="AY232" s="47" t="s">
        <v>11</v>
      </c>
      <c r="AZ232" t="s">
        <v>4174</v>
      </c>
      <c r="BA232" s="47" t="s">
        <v>110</v>
      </c>
      <c r="BB232" t="s">
        <v>1891</v>
      </c>
      <c r="BC232" s="49" t="s">
        <v>11</v>
      </c>
      <c r="BD232" t="s">
        <v>5347</v>
      </c>
      <c r="BE232" s="47" t="s">
        <v>110</v>
      </c>
      <c r="BF232" t="s">
        <v>1892</v>
      </c>
      <c r="BG232">
        <v>4805.1499999999996</v>
      </c>
      <c r="BH232" s="48" t="s">
        <v>95</v>
      </c>
      <c r="BI232" t="s">
        <v>1894</v>
      </c>
      <c r="BJ232" s="48" t="s">
        <v>91</v>
      </c>
      <c r="BK232" t="s">
        <v>1893</v>
      </c>
      <c r="BL232">
        <v>14879.17</v>
      </c>
      <c r="BM232" s="47" t="s">
        <v>0</v>
      </c>
      <c r="BN232" t="s">
        <v>1895</v>
      </c>
      <c r="BO232">
        <v>4805.1499999999996</v>
      </c>
      <c r="BP232" s="48" t="s">
        <v>12</v>
      </c>
      <c r="BQ232" s="48" t="s">
        <v>95</v>
      </c>
    </row>
    <row r="233" spans="1:69" ht="13.2" x14ac:dyDescent="0.25">
      <c r="A233" s="44" t="s">
        <v>10</v>
      </c>
      <c r="B233" t="s">
        <v>5850</v>
      </c>
      <c r="C233" s="45" t="s">
        <v>109</v>
      </c>
      <c r="D233" t="s">
        <v>493</v>
      </c>
      <c r="E233" s="49" t="s">
        <v>11</v>
      </c>
      <c r="F233" t="s">
        <v>293</v>
      </c>
      <c r="G233" s="47" t="s">
        <v>110</v>
      </c>
      <c r="H233" t="s">
        <v>494</v>
      </c>
      <c r="I233" s="49" t="s">
        <v>11</v>
      </c>
      <c r="J233" t="s">
        <v>718</v>
      </c>
      <c r="K233" s="47" t="s">
        <v>110</v>
      </c>
      <c r="L233" t="s">
        <v>1880</v>
      </c>
      <c r="M233" s="48"/>
      <c r="N233" t="s">
        <v>2001</v>
      </c>
      <c r="O233" s="45" t="s">
        <v>109</v>
      </c>
      <c r="P233" t="s">
        <v>1881</v>
      </c>
      <c r="Q233" s="49" t="s">
        <v>11</v>
      </c>
      <c r="R233" t="s">
        <v>2094</v>
      </c>
      <c r="S233" s="47" t="s">
        <v>110</v>
      </c>
      <c r="T233" t="s">
        <v>1882</v>
      </c>
      <c r="U233" s="47"/>
      <c r="V233">
        <v>1998</v>
      </c>
      <c r="W233" s="45" t="s">
        <v>109</v>
      </c>
      <c r="X233" t="s">
        <v>1883</v>
      </c>
      <c r="Y233" s="49" t="s">
        <v>11</v>
      </c>
      <c r="Z233" t="s">
        <v>2106</v>
      </c>
      <c r="AA233" s="47" t="s">
        <v>110</v>
      </c>
      <c r="AB233" t="s">
        <v>1884</v>
      </c>
      <c r="AC233" s="49" t="s">
        <v>11</v>
      </c>
      <c r="AD233" t="s">
        <v>2109</v>
      </c>
      <c r="AE233" s="47" t="s">
        <v>110</v>
      </c>
      <c r="AF233" t="s">
        <v>1885</v>
      </c>
      <c r="AG233" s="47"/>
      <c r="AH233" t="s">
        <v>2158</v>
      </c>
      <c r="AI233" s="45" t="s">
        <v>109</v>
      </c>
      <c r="AJ233" t="s">
        <v>1886</v>
      </c>
      <c r="AK233" s="48"/>
      <c r="AL233" t="s">
        <v>2525</v>
      </c>
      <c r="AM233" s="45" t="s">
        <v>109</v>
      </c>
      <c r="AN233" t="s">
        <v>1887</v>
      </c>
      <c r="AO233" s="49" t="s">
        <v>11</v>
      </c>
      <c r="AP233">
        <v>6350.7</v>
      </c>
      <c r="AQ233" s="47" t="s">
        <v>110</v>
      </c>
      <c r="AR233" t="s">
        <v>1888</v>
      </c>
      <c r="AS233" s="49" t="s">
        <v>11</v>
      </c>
      <c r="AT233" t="s">
        <v>2525</v>
      </c>
      <c r="AU233" s="47" t="s">
        <v>110</v>
      </c>
      <c r="AV233" t="s">
        <v>1889</v>
      </c>
      <c r="AW233" s="48" t="s">
        <v>91</v>
      </c>
      <c r="AX233" t="s">
        <v>1890</v>
      </c>
      <c r="AY233" s="47" t="s">
        <v>11</v>
      </c>
      <c r="AZ233" t="s">
        <v>4175</v>
      </c>
      <c r="BA233" s="47" t="s">
        <v>110</v>
      </c>
      <c r="BB233" t="s">
        <v>1891</v>
      </c>
      <c r="BC233" s="49" t="s">
        <v>11</v>
      </c>
      <c r="BD233" t="s">
        <v>5348</v>
      </c>
      <c r="BE233" s="47" t="s">
        <v>110</v>
      </c>
      <c r="BF233" t="s">
        <v>1892</v>
      </c>
      <c r="BG233">
        <v>5386.8</v>
      </c>
      <c r="BH233" s="48" t="s">
        <v>95</v>
      </c>
      <c r="BI233" t="s">
        <v>1894</v>
      </c>
      <c r="BJ233" s="48" t="s">
        <v>91</v>
      </c>
      <c r="BK233" t="s">
        <v>1893</v>
      </c>
      <c r="BL233">
        <v>6350.7</v>
      </c>
      <c r="BM233" s="47" t="s">
        <v>0</v>
      </c>
      <c r="BN233" t="s">
        <v>1895</v>
      </c>
      <c r="BO233">
        <v>5386.8</v>
      </c>
      <c r="BP233" s="48" t="s">
        <v>12</v>
      </c>
      <c r="BQ233" s="48" t="s">
        <v>95</v>
      </c>
    </row>
    <row r="234" spans="1:69" ht="13.2" x14ac:dyDescent="0.25">
      <c r="A234" s="44" t="s">
        <v>10</v>
      </c>
      <c r="B234" t="s">
        <v>5851</v>
      </c>
      <c r="C234" s="45" t="s">
        <v>109</v>
      </c>
      <c r="D234" t="s">
        <v>493</v>
      </c>
      <c r="E234" s="49" t="s">
        <v>11</v>
      </c>
      <c r="F234" t="s">
        <v>294</v>
      </c>
      <c r="G234" s="47" t="s">
        <v>110</v>
      </c>
      <c r="H234" t="s">
        <v>494</v>
      </c>
      <c r="I234" s="49" t="s">
        <v>11</v>
      </c>
      <c r="J234" t="s">
        <v>719</v>
      </c>
      <c r="K234" s="47" t="s">
        <v>110</v>
      </c>
      <c r="L234" t="s">
        <v>1880</v>
      </c>
      <c r="M234" s="48"/>
      <c r="N234" t="s">
        <v>2080</v>
      </c>
      <c r="O234" s="45" t="s">
        <v>109</v>
      </c>
      <c r="P234" t="s">
        <v>1881</v>
      </c>
      <c r="Q234" s="49" t="s">
        <v>11</v>
      </c>
      <c r="R234" t="s">
        <v>2082</v>
      </c>
      <c r="S234" s="47" t="s">
        <v>110</v>
      </c>
      <c r="T234" t="s">
        <v>1882</v>
      </c>
      <c r="U234" s="47"/>
      <c r="V234">
        <v>2002</v>
      </c>
      <c r="W234" s="45" t="s">
        <v>109</v>
      </c>
      <c r="X234" t="s">
        <v>1883</v>
      </c>
      <c r="Y234" s="49" t="s">
        <v>11</v>
      </c>
      <c r="Z234" t="s">
        <v>2108</v>
      </c>
      <c r="AA234" s="47" t="s">
        <v>110</v>
      </c>
      <c r="AB234" t="s">
        <v>1884</v>
      </c>
      <c r="AC234" s="49" t="s">
        <v>11</v>
      </c>
      <c r="AD234" t="s">
        <v>2112</v>
      </c>
      <c r="AE234" s="47" t="s">
        <v>110</v>
      </c>
      <c r="AF234" t="s">
        <v>1885</v>
      </c>
      <c r="AG234" s="47"/>
      <c r="AH234" t="s">
        <v>2174</v>
      </c>
      <c r="AI234" s="45" t="s">
        <v>109</v>
      </c>
      <c r="AJ234" t="s">
        <v>1886</v>
      </c>
      <c r="AK234" s="48"/>
      <c r="AL234" t="s">
        <v>2526</v>
      </c>
      <c r="AM234" s="45" t="s">
        <v>109</v>
      </c>
      <c r="AN234" t="s">
        <v>1887</v>
      </c>
      <c r="AO234" s="49" t="s">
        <v>11</v>
      </c>
      <c r="AP234">
        <v>7508.86</v>
      </c>
      <c r="AQ234" s="47" t="s">
        <v>110</v>
      </c>
      <c r="AR234" t="s">
        <v>1888</v>
      </c>
      <c r="AS234" s="49" t="s">
        <v>11</v>
      </c>
      <c r="AT234" t="s">
        <v>2526</v>
      </c>
      <c r="AU234" s="47" t="s">
        <v>110</v>
      </c>
      <c r="AV234" t="s">
        <v>1889</v>
      </c>
      <c r="AW234" s="48" t="s">
        <v>91</v>
      </c>
      <c r="AX234" t="s">
        <v>1890</v>
      </c>
      <c r="AY234" s="47" t="s">
        <v>11</v>
      </c>
      <c r="AZ234" t="s">
        <v>4176</v>
      </c>
      <c r="BA234" s="47" t="s">
        <v>110</v>
      </c>
      <c r="BB234" t="s">
        <v>1891</v>
      </c>
      <c r="BC234" s="49" t="s">
        <v>11</v>
      </c>
      <c r="BD234" t="s">
        <v>5349</v>
      </c>
      <c r="BE234" s="47" t="s">
        <v>110</v>
      </c>
      <c r="BF234" t="s">
        <v>1892</v>
      </c>
      <c r="BG234">
        <v>2838.51</v>
      </c>
      <c r="BH234" s="48" t="s">
        <v>95</v>
      </c>
      <c r="BI234" t="s">
        <v>1894</v>
      </c>
      <c r="BJ234" s="48" t="s">
        <v>91</v>
      </c>
      <c r="BK234" t="s">
        <v>1893</v>
      </c>
      <c r="BL234">
        <v>7508.86</v>
      </c>
      <c r="BM234" s="47" t="s">
        <v>0</v>
      </c>
      <c r="BN234" t="s">
        <v>1895</v>
      </c>
      <c r="BO234">
        <v>2838.51</v>
      </c>
      <c r="BP234" s="48" t="s">
        <v>12</v>
      </c>
      <c r="BQ234" s="48" t="s">
        <v>95</v>
      </c>
    </row>
    <row r="235" spans="1:69" ht="13.2" x14ac:dyDescent="0.25">
      <c r="A235" s="44" t="s">
        <v>10</v>
      </c>
      <c r="B235" t="s">
        <v>5852</v>
      </c>
      <c r="C235" s="45" t="s">
        <v>109</v>
      </c>
      <c r="D235" t="s">
        <v>493</v>
      </c>
      <c r="E235" s="49" t="s">
        <v>11</v>
      </c>
      <c r="F235" t="s">
        <v>295</v>
      </c>
      <c r="G235" s="47" t="s">
        <v>110</v>
      </c>
      <c r="H235" t="s">
        <v>494</v>
      </c>
      <c r="I235" s="49" t="s">
        <v>11</v>
      </c>
      <c r="J235" t="s">
        <v>720</v>
      </c>
      <c r="K235" s="47" t="s">
        <v>110</v>
      </c>
      <c r="L235" t="s">
        <v>1880</v>
      </c>
      <c r="M235" s="48"/>
      <c r="N235" t="s">
        <v>2078</v>
      </c>
      <c r="O235" s="45" t="s">
        <v>109</v>
      </c>
      <c r="P235" t="s">
        <v>1881</v>
      </c>
      <c r="Q235" s="49" t="s">
        <v>11</v>
      </c>
      <c r="R235" t="s">
        <v>2094</v>
      </c>
      <c r="S235" s="47" t="s">
        <v>110</v>
      </c>
      <c r="T235" t="s">
        <v>1882</v>
      </c>
      <c r="U235" s="47"/>
      <c r="V235">
        <v>2004</v>
      </c>
      <c r="W235" s="45" t="s">
        <v>109</v>
      </c>
      <c r="X235" t="s">
        <v>1883</v>
      </c>
      <c r="Y235" s="49" t="s">
        <v>11</v>
      </c>
      <c r="Z235" t="s">
        <v>2108</v>
      </c>
      <c r="AA235" s="47" t="s">
        <v>110</v>
      </c>
      <c r="AB235" t="s">
        <v>1884</v>
      </c>
      <c r="AC235" s="49" t="s">
        <v>11</v>
      </c>
      <c r="AD235" t="s">
        <v>2113</v>
      </c>
      <c r="AE235" s="47" t="s">
        <v>110</v>
      </c>
      <c r="AF235" t="s">
        <v>1885</v>
      </c>
      <c r="AG235" s="47"/>
      <c r="AH235" t="s">
        <v>2174</v>
      </c>
      <c r="AI235" s="45" t="s">
        <v>109</v>
      </c>
      <c r="AJ235" t="s">
        <v>1886</v>
      </c>
      <c r="AK235" s="48"/>
      <c r="AL235" t="s">
        <v>2527</v>
      </c>
      <c r="AM235" s="45" t="s">
        <v>109</v>
      </c>
      <c r="AN235" t="s">
        <v>1887</v>
      </c>
      <c r="AO235" s="49" t="s">
        <v>11</v>
      </c>
      <c r="AP235">
        <v>11335.56</v>
      </c>
      <c r="AQ235" s="47" t="s">
        <v>110</v>
      </c>
      <c r="AR235" t="s">
        <v>1888</v>
      </c>
      <c r="AS235" s="49" t="s">
        <v>11</v>
      </c>
      <c r="AT235" t="s">
        <v>2527</v>
      </c>
      <c r="AU235" s="47" t="s">
        <v>110</v>
      </c>
      <c r="AV235" t="s">
        <v>1889</v>
      </c>
      <c r="AW235" s="48" t="s">
        <v>91</v>
      </c>
      <c r="AX235" t="s">
        <v>1890</v>
      </c>
      <c r="AY235" s="47" t="s">
        <v>11</v>
      </c>
      <c r="AZ235" t="s">
        <v>4177</v>
      </c>
      <c r="BA235" s="47" t="s">
        <v>110</v>
      </c>
      <c r="BB235" t="s">
        <v>1891</v>
      </c>
      <c r="BC235" s="49" t="s">
        <v>11</v>
      </c>
      <c r="BD235" t="s">
        <v>5350</v>
      </c>
      <c r="BE235" s="47" t="s">
        <v>110</v>
      </c>
      <c r="BF235" t="s">
        <v>1892</v>
      </c>
      <c r="BG235">
        <v>5919.06</v>
      </c>
      <c r="BH235" s="48" t="s">
        <v>95</v>
      </c>
      <c r="BI235" t="s">
        <v>1894</v>
      </c>
      <c r="BJ235" s="48" t="s">
        <v>91</v>
      </c>
      <c r="BK235" t="s">
        <v>1893</v>
      </c>
      <c r="BL235">
        <v>11335.56</v>
      </c>
      <c r="BM235" s="47" t="s">
        <v>0</v>
      </c>
      <c r="BN235" t="s">
        <v>1895</v>
      </c>
      <c r="BO235">
        <v>5919.06</v>
      </c>
      <c r="BP235" s="48" t="s">
        <v>12</v>
      </c>
      <c r="BQ235" s="48" t="s">
        <v>95</v>
      </c>
    </row>
    <row r="236" spans="1:69" ht="13.2" x14ac:dyDescent="0.25">
      <c r="A236" s="44" t="s">
        <v>10</v>
      </c>
      <c r="B236" t="s">
        <v>5853</v>
      </c>
      <c r="C236" s="45" t="s">
        <v>109</v>
      </c>
      <c r="D236" t="s">
        <v>493</v>
      </c>
      <c r="E236" s="49" t="s">
        <v>11</v>
      </c>
      <c r="F236" t="s">
        <v>296</v>
      </c>
      <c r="G236" s="47" t="s">
        <v>110</v>
      </c>
      <c r="H236" t="s">
        <v>494</v>
      </c>
      <c r="I236" s="49" t="s">
        <v>11</v>
      </c>
      <c r="J236" t="s">
        <v>721</v>
      </c>
      <c r="K236" s="47" t="s">
        <v>110</v>
      </c>
      <c r="L236" t="s">
        <v>1880</v>
      </c>
      <c r="M236" s="48"/>
      <c r="N236" t="s">
        <v>2080</v>
      </c>
      <c r="O236" s="45" t="s">
        <v>109</v>
      </c>
      <c r="P236" t="s">
        <v>1881</v>
      </c>
      <c r="Q236" s="49" t="s">
        <v>11</v>
      </c>
      <c r="R236" t="s">
        <v>2101</v>
      </c>
      <c r="S236" s="47" t="s">
        <v>110</v>
      </c>
      <c r="T236" t="s">
        <v>1882</v>
      </c>
      <c r="U236" s="47"/>
      <c r="V236">
        <v>1997</v>
      </c>
      <c r="W236" s="45" t="s">
        <v>109</v>
      </c>
      <c r="X236" t="s">
        <v>1883</v>
      </c>
      <c r="Y236" s="49" t="s">
        <v>11</v>
      </c>
      <c r="Z236" t="s">
        <v>2108</v>
      </c>
      <c r="AA236" s="47" t="s">
        <v>110</v>
      </c>
      <c r="AB236" t="s">
        <v>1884</v>
      </c>
      <c r="AC236" s="49" t="s">
        <v>11</v>
      </c>
      <c r="AD236" t="s">
        <v>2118</v>
      </c>
      <c r="AE236" s="47" t="s">
        <v>110</v>
      </c>
      <c r="AF236" t="s">
        <v>1885</v>
      </c>
      <c r="AG236" s="47"/>
      <c r="AH236" t="s">
        <v>2140</v>
      </c>
      <c r="AI236" s="45" t="s">
        <v>109</v>
      </c>
      <c r="AJ236" t="s">
        <v>1886</v>
      </c>
      <c r="AK236" s="48"/>
      <c r="AL236" t="s">
        <v>2528</v>
      </c>
      <c r="AM236" s="45" t="s">
        <v>109</v>
      </c>
      <c r="AN236" t="s">
        <v>1887</v>
      </c>
      <c r="AO236" s="49" t="s">
        <v>11</v>
      </c>
      <c r="AP236">
        <v>12256.26</v>
      </c>
      <c r="AQ236" s="47" t="s">
        <v>110</v>
      </c>
      <c r="AR236" t="s">
        <v>1888</v>
      </c>
      <c r="AS236" s="49" t="s">
        <v>11</v>
      </c>
      <c r="AT236" t="s">
        <v>2528</v>
      </c>
      <c r="AU236" s="47" t="s">
        <v>110</v>
      </c>
      <c r="AV236" t="s">
        <v>1889</v>
      </c>
      <c r="AW236" s="48" t="s">
        <v>91</v>
      </c>
      <c r="AX236" t="s">
        <v>1890</v>
      </c>
      <c r="AY236" s="47" t="s">
        <v>11</v>
      </c>
      <c r="AZ236" t="s">
        <v>4178</v>
      </c>
      <c r="BA236" s="47" t="s">
        <v>110</v>
      </c>
      <c r="BB236" t="s">
        <v>1891</v>
      </c>
      <c r="BC236" s="49" t="s">
        <v>11</v>
      </c>
      <c r="BD236" t="s">
        <v>5351</v>
      </c>
      <c r="BE236" s="47" t="s">
        <v>110</v>
      </c>
      <c r="BF236" t="s">
        <v>1892</v>
      </c>
      <c r="BG236">
        <v>5629.02</v>
      </c>
      <c r="BH236" s="48" t="s">
        <v>95</v>
      </c>
      <c r="BI236" t="s">
        <v>1894</v>
      </c>
      <c r="BJ236" s="48" t="s">
        <v>91</v>
      </c>
      <c r="BK236" t="s">
        <v>1893</v>
      </c>
      <c r="BL236">
        <v>12256.26</v>
      </c>
      <c r="BM236" s="47" t="s">
        <v>0</v>
      </c>
      <c r="BN236" t="s">
        <v>1895</v>
      </c>
      <c r="BO236">
        <v>5629.02</v>
      </c>
      <c r="BP236" s="48" t="s">
        <v>12</v>
      </c>
      <c r="BQ236" s="48" t="s">
        <v>95</v>
      </c>
    </row>
    <row r="237" spans="1:69" ht="13.2" x14ac:dyDescent="0.25">
      <c r="A237" s="44" t="s">
        <v>10</v>
      </c>
      <c r="B237" t="s">
        <v>5854</v>
      </c>
      <c r="C237" s="45" t="s">
        <v>109</v>
      </c>
      <c r="D237" t="s">
        <v>493</v>
      </c>
      <c r="E237" s="49" t="s">
        <v>11</v>
      </c>
      <c r="F237" t="s">
        <v>236</v>
      </c>
      <c r="G237" s="47" t="s">
        <v>110</v>
      </c>
      <c r="H237" t="s">
        <v>494</v>
      </c>
      <c r="I237" s="49" t="s">
        <v>11</v>
      </c>
      <c r="J237" t="s">
        <v>722</v>
      </c>
      <c r="K237" s="47" t="s">
        <v>110</v>
      </c>
      <c r="L237" t="s">
        <v>1880</v>
      </c>
      <c r="M237" s="48"/>
      <c r="N237" t="s">
        <v>2081</v>
      </c>
      <c r="O237" s="45" t="s">
        <v>109</v>
      </c>
      <c r="P237" t="s">
        <v>1881</v>
      </c>
      <c r="Q237" s="49" t="s">
        <v>11</v>
      </c>
      <c r="R237" t="s">
        <v>2085</v>
      </c>
      <c r="S237" s="47" t="s">
        <v>110</v>
      </c>
      <c r="T237" t="s">
        <v>1882</v>
      </c>
      <c r="U237" s="47"/>
      <c r="V237">
        <v>2012</v>
      </c>
      <c r="W237" s="45" t="s">
        <v>109</v>
      </c>
      <c r="X237" t="s">
        <v>1883</v>
      </c>
      <c r="Y237" s="49" t="s">
        <v>11</v>
      </c>
      <c r="Z237" t="s">
        <v>2108</v>
      </c>
      <c r="AA237" s="47" t="s">
        <v>110</v>
      </c>
      <c r="AB237" t="s">
        <v>1884</v>
      </c>
      <c r="AC237" s="49" t="s">
        <v>11</v>
      </c>
      <c r="AD237" t="s">
        <v>2109</v>
      </c>
      <c r="AE237" s="47" t="s">
        <v>110</v>
      </c>
      <c r="AF237" t="s">
        <v>1885</v>
      </c>
      <c r="AG237" s="47"/>
      <c r="AH237" t="s">
        <v>2282</v>
      </c>
      <c r="AI237" s="45" t="s">
        <v>109</v>
      </c>
      <c r="AJ237" t="s">
        <v>1886</v>
      </c>
      <c r="AK237" s="48"/>
      <c r="AL237" t="s">
        <v>2529</v>
      </c>
      <c r="AM237" s="45" t="s">
        <v>109</v>
      </c>
      <c r="AN237" t="s">
        <v>1887</v>
      </c>
      <c r="AO237" s="49" t="s">
        <v>11</v>
      </c>
      <c r="AP237">
        <v>13500.89</v>
      </c>
      <c r="AQ237" s="47" t="s">
        <v>110</v>
      </c>
      <c r="AR237" t="s">
        <v>1888</v>
      </c>
      <c r="AS237" s="49" t="s">
        <v>11</v>
      </c>
      <c r="AT237" t="s">
        <v>2529</v>
      </c>
      <c r="AU237" s="47" t="s">
        <v>110</v>
      </c>
      <c r="AV237" t="s">
        <v>1889</v>
      </c>
      <c r="AW237" s="48" t="s">
        <v>91</v>
      </c>
      <c r="AX237" t="s">
        <v>1890</v>
      </c>
      <c r="AY237" s="47" t="s">
        <v>11</v>
      </c>
      <c r="AZ237" t="s">
        <v>4179</v>
      </c>
      <c r="BA237" s="47" t="s">
        <v>110</v>
      </c>
      <c r="BB237" t="s">
        <v>1891</v>
      </c>
      <c r="BC237" s="49" t="s">
        <v>11</v>
      </c>
      <c r="BD237" t="s">
        <v>5352</v>
      </c>
      <c r="BE237" s="47" t="s">
        <v>110</v>
      </c>
      <c r="BF237" t="s">
        <v>1892</v>
      </c>
      <c r="BG237">
        <v>2880.5</v>
      </c>
      <c r="BH237" s="48" t="s">
        <v>95</v>
      </c>
      <c r="BI237" t="s">
        <v>1894</v>
      </c>
      <c r="BJ237" s="48" t="s">
        <v>91</v>
      </c>
      <c r="BK237" t="s">
        <v>1893</v>
      </c>
      <c r="BL237">
        <v>13500.89</v>
      </c>
      <c r="BM237" s="47" t="s">
        <v>0</v>
      </c>
      <c r="BN237" t="s">
        <v>1895</v>
      </c>
      <c r="BO237">
        <v>2880.5</v>
      </c>
      <c r="BP237" s="48" t="s">
        <v>12</v>
      </c>
      <c r="BQ237" s="48" t="s">
        <v>95</v>
      </c>
    </row>
    <row r="238" spans="1:69" ht="13.2" x14ac:dyDescent="0.25">
      <c r="A238" s="44" t="s">
        <v>10</v>
      </c>
      <c r="B238" t="s">
        <v>5855</v>
      </c>
      <c r="C238" s="45" t="s">
        <v>109</v>
      </c>
      <c r="D238" t="s">
        <v>493</v>
      </c>
      <c r="E238" s="49" t="s">
        <v>11</v>
      </c>
      <c r="F238" t="s">
        <v>216</v>
      </c>
      <c r="G238" s="47" t="s">
        <v>110</v>
      </c>
      <c r="H238" t="s">
        <v>494</v>
      </c>
      <c r="I238" s="49" t="s">
        <v>11</v>
      </c>
      <c r="J238" t="s">
        <v>723</v>
      </c>
      <c r="K238" s="47" t="s">
        <v>110</v>
      </c>
      <c r="L238" t="s">
        <v>1880</v>
      </c>
      <c r="M238" s="48"/>
      <c r="N238" t="s">
        <v>2079</v>
      </c>
      <c r="O238" s="45" t="s">
        <v>109</v>
      </c>
      <c r="P238" t="s">
        <v>1881</v>
      </c>
      <c r="Q238" s="49" t="s">
        <v>11</v>
      </c>
      <c r="R238" t="s">
        <v>2090</v>
      </c>
      <c r="S238" s="47" t="s">
        <v>110</v>
      </c>
      <c r="T238" t="s">
        <v>1882</v>
      </c>
      <c r="U238" s="47"/>
      <c r="V238">
        <v>1993</v>
      </c>
      <c r="W238" s="45" t="s">
        <v>109</v>
      </c>
      <c r="X238" t="s">
        <v>1883</v>
      </c>
      <c r="Y238" s="49" t="s">
        <v>11</v>
      </c>
      <c r="Z238" t="s">
        <v>2106</v>
      </c>
      <c r="AA238" s="47" t="s">
        <v>110</v>
      </c>
      <c r="AB238" t="s">
        <v>1884</v>
      </c>
      <c r="AC238" s="49" t="s">
        <v>11</v>
      </c>
      <c r="AD238" t="s">
        <v>2115</v>
      </c>
      <c r="AE238" s="47" t="s">
        <v>110</v>
      </c>
      <c r="AF238" t="s">
        <v>1885</v>
      </c>
      <c r="AG238" s="47"/>
      <c r="AH238" t="s">
        <v>2216</v>
      </c>
      <c r="AI238" s="45" t="s">
        <v>109</v>
      </c>
      <c r="AJ238" t="s">
        <v>1886</v>
      </c>
      <c r="AK238" s="48"/>
      <c r="AL238" t="s">
        <v>2530</v>
      </c>
      <c r="AM238" s="45" t="s">
        <v>109</v>
      </c>
      <c r="AN238" t="s">
        <v>1887</v>
      </c>
      <c r="AO238" s="49" t="s">
        <v>11</v>
      </c>
      <c r="AP238">
        <v>8006.08</v>
      </c>
      <c r="AQ238" s="47" t="s">
        <v>110</v>
      </c>
      <c r="AR238" t="s">
        <v>1888</v>
      </c>
      <c r="AS238" s="49" t="s">
        <v>11</v>
      </c>
      <c r="AT238" t="s">
        <v>2530</v>
      </c>
      <c r="AU238" s="47" t="s">
        <v>110</v>
      </c>
      <c r="AV238" t="s">
        <v>1889</v>
      </c>
      <c r="AW238" s="48" t="s">
        <v>91</v>
      </c>
      <c r="AX238" t="s">
        <v>1890</v>
      </c>
      <c r="AY238" s="47" t="s">
        <v>11</v>
      </c>
      <c r="AZ238" t="s">
        <v>4180</v>
      </c>
      <c r="BA238" s="47" t="s">
        <v>110</v>
      </c>
      <c r="BB238" t="s">
        <v>1891</v>
      </c>
      <c r="BC238" s="49" t="s">
        <v>11</v>
      </c>
      <c r="BD238" t="s">
        <v>5353</v>
      </c>
      <c r="BE238" s="47" t="s">
        <v>110</v>
      </c>
      <c r="BF238" t="s">
        <v>1892</v>
      </c>
      <c r="BG238">
        <v>4871.1499999999996</v>
      </c>
      <c r="BH238" s="48" t="s">
        <v>95</v>
      </c>
      <c r="BI238" t="s">
        <v>1894</v>
      </c>
      <c r="BJ238" s="48" t="s">
        <v>91</v>
      </c>
      <c r="BK238" t="s">
        <v>1893</v>
      </c>
      <c r="BL238">
        <v>8006.08</v>
      </c>
      <c r="BM238" s="47" t="s">
        <v>0</v>
      </c>
      <c r="BN238" t="s">
        <v>1895</v>
      </c>
      <c r="BO238">
        <v>4871.1499999999996</v>
      </c>
      <c r="BP238" s="48" t="s">
        <v>12</v>
      </c>
      <c r="BQ238" s="48" t="s">
        <v>95</v>
      </c>
    </row>
    <row r="239" spans="1:69" ht="13.2" x14ac:dyDescent="0.25">
      <c r="A239" s="44" t="s">
        <v>10</v>
      </c>
      <c r="B239" t="s">
        <v>5856</v>
      </c>
      <c r="C239" s="45" t="s">
        <v>109</v>
      </c>
      <c r="D239" t="s">
        <v>493</v>
      </c>
      <c r="E239" s="49" t="s">
        <v>11</v>
      </c>
      <c r="F239" t="s">
        <v>297</v>
      </c>
      <c r="G239" s="47" t="s">
        <v>110</v>
      </c>
      <c r="H239" t="s">
        <v>494</v>
      </c>
      <c r="I239" s="49" t="s">
        <v>11</v>
      </c>
      <c r="J239" t="s">
        <v>724</v>
      </c>
      <c r="K239" s="47" t="s">
        <v>110</v>
      </c>
      <c r="L239" t="s">
        <v>1880</v>
      </c>
      <c r="M239" s="48"/>
      <c r="N239" t="s">
        <v>2001</v>
      </c>
      <c r="O239" s="45" t="s">
        <v>109</v>
      </c>
      <c r="P239" t="s">
        <v>1881</v>
      </c>
      <c r="Q239" s="49" t="s">
        <v>11</v>
      </c>
      <c r="R239" t="s">
        <v>2089</v>
      </c>
      <c r="S239" s="47" t="s">
        <v>110</v>
      </c>
      <c r="T239" t="s">
        <v>1882</v>
      </c>
      <c r="U239" s="47"/>
      <c r="V239">
        <v>1972</v>
      </c>
      <c r="W239" s="45" t="s">
        <v>109</v>
      </c>
      <c r="X239" t="s">
        <v>1883</v>
      </c>
      <c r="Y239" s="49" t="s">
        <v>11</v>
      </c>
      <c r="Z239" t="s">
        <v>2106</v>
      </c>
      <c r="AA239" s="47" t="s">
        <v>110</v>
      </c>
      <c r="AB239" t="s">
        <v>1884</v>
      </c>
      <c r="AC239" s="49" t="s">
        <v>11</v>
      </c>
      <c r="AD239" t="s">
        <v>2112</v>
      </c>
      <c r="AE239" s="47" t="s">
        <v>110</v>
      </c>
      <c r="AF239" t="s">
        <v>1885</v>
      </c>
      <c r="AG239" s="47"/>
      <c r="AH239" t="s">
        <v>2141</v>
      </c>
      <c r="AI239" s="45" t="s">
        <v>109</v>
      </c>
      <c r="AJ239" t="s">
        <v>1886</v>
      </c>
      <c r="AK239" s="48"/>
      <c r="AL239" t="s">
        <v>2531</v>
      </c>
      <c r="AM239" s="45" t="s">
        <v>109</v>
      </c>
      <c r="AN239" t="s">
        <v>1887</v>
      </c>
      <c r="AO239" s="49" t="s">
        <v>11</v>
      </c>
      <c r="AP239">
        <v>10832.21</v>
      </c>
      <c r="AQ239" s="47" t="s">
        <v>110</v>
      </c>
      <c r="AR239" t="s">
        <v>1888</v>
      </c>
      <c r="AS239" s="49" t="s">
        <v>11</v>
      </c>
      <c r="AT239" t="s">
        <v>2531</v>
      </c>
      <c r="AU239" s="47" t="s">
        <v>110</v>
      </c>
      <c r="AV239" t="s">
        <v>1889</v>
      </c>
      <c r="AW239" s="48" t="s">
        <v>91</v>
      </c>
      <c r="AX239" t="s">
        <v>1890</v>
      </c>
      <c r="AY239" s="47" t="s">
        <v>11</v>
      </c>
      <c r="AZ239" t="s">
        <v>4181</v>
      </c>
      <c r="BA239" s="47" t="s">
        <v>110</v>
      </c>
      <c r="BB239" t="s">
        <v>1891</v>
      </c>
      <c r="BC239" s="49" t="s">
        <v>11</v>
      </c>
      <c r="BD239" t="s">
        <v>5354</v>
      </c>
      <c r="BE239" s="47" t="s">
        <v>110</v>
      </c>
      <c r="BF239" t="s">
        <v>1892</v>
      </c>
      <c r="BG239">
        <v>2051.2600000000002</v>
      </c>
      <c r="BH239" s="48" t="s">
        <v>95</v>
      </c>
      <c r="BI239" t="s">
        <v>1894</v>
      </c>
      <c r="BJ239" s="48" t="s">
        <v>91</v>
      </c>
      <c r="BK239" t="s">
        <v>1893</v>
      </c>
      <c r="BL239">
        <v>10832.21</v>
      </c>
      <c r="BM239" s="47" t="s">
        <v>0</v>
      </c>
      <c r="BN239" t="s">
        <v>1895</v>
      </c>
      <c r="BO239">
        <v>2051.2600000000002</v>
      </c>
      <c r="BP239" s="48" t="s">
        <v>12</v>
      </c>
      <c r="BQ239" s="48" t="s">
        <v>95</v>
      </c>
    </row>
    <row r="240" spans="1:69" ht="13.2" x14ac:dyDescent="0.25">
      <c r="A240" s="44" t="s">
        <v>10</v>
      </c>
      <c r="B240" t="s">
        <v>5857</v>
      </c>
      <c r="C240" s="45" t="s">
        <v>109</v>
      </c>
      <c r="D240" t="s">
        <v>493</v>
      </c>
      <c r="E240" s="49" t="s">
        <v>11</v>
      </c>
      <c r="F240" t="s">
        <v>250</v>
      </c>
      <c r="G240" s="47" t="s">
        <v>110</v>
      </c>
      <c r="H240" t="s">
        <v>494</v>
      </c>
      <c r="I240" s="49" t="s">
        <v>11</v>
      </c>
      <c r="J240" t="s">
        <v>725</v>
      </c>
      <c r="K240" s="47" t="s">
        <v>110</v>
      </c>
      <c r="L240" t="s">
        <v>1880</v>
      </c>
      <c r="M240" s="48"/>
      <c r="N240" t="s">
        <v>2078</v>
      </c>
      <c r="O240" s="45" t="s">
        <v>109</v>
      </c>
      <c r="P240" t="s">
        <v>1881</v>
      </c>
      <c r="Q240" s="49" t="s">
        <v>11</v>
      </c>
      <c r="R240" t="s">
        <v>2095</v>
      </c>
      <c r="S240" s="47" t="s">
        <v>110</v>
      </c>
      <c r="T240" t="s">
        <v>1882</v>
      </c>
      <c r="U240" s="47"/>
      <c r="V240">
        <v>1998</v>
      </c>
      <c r="W240" s="45" t="s">
        <v>109</v>
      </c>
      <c r="X240" t="s">
        <v>1883</v>
      </c>
      <c r="Y240" s="49" t="s">
        <v>11</v>
      </c>
      <c r="Z240" t="s">
        <v>2108</v>
      </c>
      <c r="AA240" s="47" t="s">
        <v>110</v>
      </c>
      <c r="AB240" t="s">
        <v>1884</v>
      </c>
      <c r="AC240" s="49" t="s">
        <v>11</v>
      </c>
      <c r="AD240" t="s">
        <v>2110</v>
      </c>
      <c r="AE240" s="47" t="s">
        <v>110</v>
      </c>
      <c r="AF240" t="s">
        <v>1885</v>
      </c>
      <c r="AG240" s="47"/>
      <c r="AH240" t="s">
        <v>2184</v>
      </c>
      <c r="AI240" s="45" t="s">
        <v>109</v>
      </c>
      <c r="AJ240" t="s">
        <v>1886</v>
      </c>
      <c r="AK240" s="48"/>
      <c r="AL240" t="s">
        <v>2532</v>
      </c>
      <c r="AM240" s="45" t="s">
        <v>109</v>
      </c>
      <c r="AN240" t="s">
        <v>1887</v>
      </c>
      <c r="AO240" s="49" t="s">
        <v>11</v>
      </c>
      <c r="AP240">
        <v>6776.58</v>
      </c>
      <c r="AQ240" s="47" t="s">
        <v>110</v>
      </c>
      <c r="AR240" t="s">
        <v>1888</v>
      </c>
      <c r="AS240" s="49" t="s">
        <v>11</v>
      </c>
      <c r="AT240" t="s">
        <v>2532</v>
      </c>
      <c r="AU240" s="47" t="s">
        <v>110</v>
      </c>
      <c r="AV240" t="s">
        <v>1889</v>
      </c>
      <c r="AW240" s="48" t="s">
        <v>91</v>
      </c>
      <c r="AX240" t="s">
        <v>1890</v>
      </c>
      <c r="AY240" s="47" t="s">
        <v>11</v>
      </c>
      <c r="AZ240" t="s">
        <v>4182</v>
      </c>
      <c r="BA240" s="47" t="s">
        <v>110</v>
      </c>
      <c r="BB240" t="s">
        <v>1891</v>
      </c>
      <c r="BC240" s="49" t="s">
        <v>11</v>
      </c>
      <c r="BD240" t="s">
        <v>5355</v>
      </c>
      <c r="BE240" s="47" t="s">
        <v>110</v>
      </c>
      <c r="BF240" t="s">
        <v>1892</v>
      </c>
      <c r="BG240">
        <v>7673.69</v>
      </c>
      <c r="BH240" s="48" t="s">
        <v>95</v>
      </c>
      <c r="BI240" t="s">
        <v>1894</v>
      </c>
      <c r="BJ240" s="48" t="s">
        <v>91</v>
      </c>
      <c r="BK240" t="s">
        <v>1893</v>
      </c>
      <c r="BL240">
        <v>6776.58</v>
      </c>
      <c r="BM240" s="47" t="s">
        <v>0</v>
      </c>
      <c r="BN240" t="s">
        <v>1895</v>
      </c>
      <c r="BO240">
        <v>7673.69</v>
      </c>
      <c r="BP240" s="48" t="s">
        <v>12</v>
      </c>
      <c r="BQ240" s="48" t="s">
        <v>95</v>
      </c>
    </row>
    <row r="241" spans="1:69" ht="13.2" x14ac:dyDescent="0.25">
      <c r="A241" s="44" t="s">
        <v>10</v>
      </c>
      <c r="B241" t="s">
        <v>5858</v>
      </c>
      <c r="C241" s="45" t="s">
        <v>109</v>
      </c>
      <c r="D241" t="s">
        <v>493</v>
      </c>
      <c r="E241" s="49" t="s">
        <v>11</v>
      </c>
      <c r="F241" t="s">
        <v>187</v>
      </c>
      <c r="G241" s="47" t="s">
        <v>110</v>
      </c>
      <c r="H241" t="s">
        <v>494</v>
      </c>
      <c r="I241" s="49" t="s">
        <v>11</v>
      </c>
      <c r="J241" t="s">
        <v>726</v>
      </c>
      <c r="K241" s="47" t="s">
        <v>110</v>
      </c>
      <c r="L241" t="s">
        <v>1880</v>
      </c>
      <c r="M241" s="48"/>
      <c r="N241" t="s">
        <v>2080</v>
      </c>
      <c r="O241" s="45" t="s">
        <v>109</v>
      </c>
      <c r="P241" t="s">
        <v>1881</v>
      </c>
      <c r="Q241" s="49" t="s">
        <v>11</v>
      </c>
      <c r="R241" t="s">
        <v>2001</v>
      </c>
      <c r="S241" s="47" t="s">
        <v>110</v>
      </c>
      <c r="T241" t="s">
        <v>1882</v>
      </c>
      <c r="U241" s="47"/>
      <c r="V241">
        <v>2005</v>
      </c>
      <c r="W241" s="45" t="s">
        <v>109</v>
      </c>
      <c r="X241" t="s">
        <v>1883</v>
      </c>
      <c r="Y241" s="49" t="s">
        <v>11</v>
      </c>
      <c r="Z241" t="s">
        <v>2107</v>
      </c>
      <c r="AA241" s="47" t="s">
        <v>110</v>
      </c>
      <c r="AB241" t="s">
        <v>1884</v>
      </c>
      <c r="AC241" s="49" t="s">
        <v>11</v>
      </c>
      <c r="AD241" t="s">
        <v>2116</v>
      </c>
      <c r="AE241" s="47" t="s">
        <v>110</v>
      </c>
      <c r="AF241" t="s">
        <v>1885</v>
      </c>
      <c r="AG241" s="47"/>
      <c r="AH241" t="s">
        <v>2283</v>
      </c>
      <c r="AI241" s="45" t="s">
        <v>109</v>
      </c>
      <c r="AJ241" t="s">
        <v>1886</v>
      </c>
      <c r="AK241" s="48"/>
      <c r="AL241" t="s">
        <v>2533</v>
      </c>
      <c r="AM241" s="45" t="s">
        <v>109</v>
      </c>
      <c r="AN241" t="s">
        <v>1887</v>
      </c>
      <c r="AO241" s="49" t="s">
        <v>11</v>
      </c>
      <c r="AP241">
        <v>6858.74</v>
      </c>
      <c r="AQ241" s="47" t="s">
        <v>110</v>
      </c>
      <c r="AR241" t="s">
        <v>1888</v>
      </c>
      <c r="AS241" s="49" t="s">
        <v>11</v>
      </c>
      <c r="AT241" t="s">
        <v>2533</v>
      </c>
      <c r="AU241" s="47" t="s">
        <v>110</v>
      </c>
      <c r="AV241" t="s">
        <v>1889</v>
      </c>
      <c r="AW241" s="48" t="s">
        <v>91</v>
      </c>
      <c r="AX241" t="s">
        <v>1890</v>
      </c>
      <c r="AY241" s="47" t="s">
        <v>11</v>
      </c>
      <c r="AZ241" t="s">
        <v>4183</v>
      </c>
      <c r="BA241" s="47" t="s">
        <v>110</v>
      </c>
      <c r="BB241" t="s">
        <v>1891</v>
      </c>
      <c r="BC241" s="49" t="s">
        <v>11</v>
      </c>
      <c r="BD241" t="s">
        <v>5356</v>
      </c>
      <c r="BE241" s="47" t="s">
        <v>110</v>
      </c>
      <c r="BF241" t="s">
        <v>1892</v>
      </c>
      <c r="BG241">
        <v>2759.29</v>
      </c>
      <c r="BH241" s="48" t="s">
        <v>95</v>
      </c>
      <c r="BI241" t="s">
        <v>1894</v>
      </c>
      <c r="BJ241" s="48" t="s">
        <v>91</v>
      </c>
      <c r="BK241" t="s">
        <v>1893</v>
      </c>
      <c r="BL241">
        <v>6858.74</v>
      </c>
      <c r="BM241" s="47" t="s">
        <v>0</v>
      </c>
      <c r="BN241" t="s">
        <v>1895</v>
      </c>
      <c r="BO241">
        <v>2759.29</v>
      </c>
      <c r="BP241" s="48" t="s">
        <v>12</v>
      </c>
      <c r="BQ241" s="48" t="s">
        <v>95</v>
      </c>
    </row>
    <row r="242" spans="1:69" ht="13.2" x14ac:dyDescent="0.25">
      <c r="A242" s="44" t="s">
        <v>10</v>
      </c>
      <c r="B242" t="s">
        <v>5859</v>
      </c>
      <c r="C242" s="45" t="s">
        <v>109</v>
      </c>
      <c r="D242" t="s">
        <v>493</v>
      </c>
      <c r="E242" s="49" t="s">
        <v>11</v>
      </c>
      <c r="F242" t="s">
        <v>142</v>
      </c>
      <c r="G242" s="47" t="s">
        <v>110</v>
      </c>
      <c r="H242" t="s">
        <v>494</v>
      </c>
      <c r="I242" s="49" t="s">
        <v>11</v>
      </c>
      <c r="J242" t="s">
        <v>727</v>
      </c>
      <c r="K242" s="47" t="s">
        <v>110</v>
      </c>
      <c r="L242" t="s">
        <v>1880</v>
      </c>
      <c r="M242" s="48"/>
      <c r="N242" t="s">
        <v>2080</v>
      </c>
      <c r="O242" s="45" t="s">
        <v>109</v>
      </c>
      <c r="P242" t="s">
        <v>1881</v>
      </c>
      <c r="Q242" s="49" t="s">
        <v>11</v>
      </c>
      <c r="R242" t="s">
        <v>2102</v>
      </c>
      <c r="S242" s="47" t="s">
        <v>110</v>
      </c>
      <c r="T242" t="s">
        <v>1882</v>
      </c>
      <c r="U242" s="47"/>
      <c r="V242">
        <v>1997</v>
      </c>
      <c r="W242" s="45" t="s">
        <v>109</v>
      </c>
      <c r="X242" t="s">
        <v>1883</v>
      </c>
      <c r="Y242" s="49" t="s">
        <v>11</v>
      </c>
      <c r="Z242" t="s">
        <v>2107</v>
      </c>
      <c r="AA242" s="47" t="s">
        <v>110</v>
      </c>
      <c r="AB242" t="s">
        <v>1884</v>
      </c>
      <c r="AC242" s="49" t="s">
        <v>11</v>
      </c>
      <c r="AD242" t="s">
        <v>2123</v>
      </c>
      <c r="AE242" s="47" t="s">
        <v>110</v>
      </c>
      <c r="AF242" t="s">
        <v>1885</v>
      </c>
      <c r="AG242" s="47"/>
      <c r="AH242" t="s">
        <v>2141</v>
      </c>
      <c r="AI242" s="45" t="s">
        <v>109</v>
      </c>
      <c r="AJ242" t="s">
        <v>1886</v>
      </c>
      <c r="AK242" s="48"/>
      <c r="AL242" t="s">
        <v>2534</v>
      </c>
      <c r="AM242" s="45" t="s">
        <v>109</v>
      </c>
      <c r="AN242" t="s">
        <v>1887</v>
      </c>
      <c r="AO242" s="49" t="s">
        <v>11</v>
      </c>
      <c r="AP242">
        <v>13314.66</v>
      </c>
      <c r="AQ242" s="47" t="s">
        <v>110</v>
      </c>
      <c r="AR242" t="s">
        <v>1888</v>
      </c>
      <c r="AS242" s="49" t="s">
        <v>11</v>
      </c>
      <c r="AT242" t="s">
        <v>2534</v>
      </c>
      <c r="AU242" s="47" t="s">
        <v>110</v>
      </c>
      <c r="AV242" t="s">
        <v>1889</v>
      </c>
      <c r="AW242" s="48" t="s">
        <v>91</v>
      </c>
      <c r="AX242" t="s">
        <v>1890</v>
      </c>
      <c r="AY242" s="47" t="s">
        <v>11</v>
      </c>
      <c r="AZ242" t="s">
        <v>4184</v>
      </c>
      <c r="BA242" s="47" t="s">
        <v>110</v>
      </c>
      <c r="BB242" t="s">
        <v>1891</v>
      </c>
      <c r="BC242" s="49" t="s">
        <v>11</v>
      </c>
      <c r="BD242" t="s">
        <v>5357</v>
      </c>
      <c r="BE242" s="47" t="s">
        <v>110</v>
      </c>
      <c r="BF242" t="s">
        <v>1892</v>
      </c>
      <c r="BG242">
        <v>5120.5</v>
      </c>
      <c r="BH242" s="48" t="s">
        <v>95</v>
      </c>
      <c r="BI242" t="s">
        <v>1894</v>
      </c>
      <c r="BJ242" s="48" t="s">
        <v>91</v>
      </c>
      <c r="BK242" t="s">
        <v>1893</v>
      </c>
      <c r="BL242">
        <v>13314.66</v>
      </c>
      <c r="BM242" s="47" t="s">
        <v>0</v>
      </c>
      <c r="BN242" t="s">
        <v>1895</v>
      </c>
      <c r="BO242">
        <v>5120.5</v>
      </c>
      <c r="BP242" s="48" t="s">
        <v>12</v>
      </c>
      <c r="BQ242" s="48" t="s">
        <v>95</v>
      </c>
    </row>
    <row r="243" spans="1:69" ht="13.2" x14ac:dyDescent="0.25">
      <c r="A243" s="44" t="s">
        <v>10</v>
      </c>
      <c r="B243" t="s">
        <v>5860</v>
      </c>
      <c r="C243" s="45" t="s">
        <v>109</v>
      </c>
      <c r="D243" t="s">
        <v>493</v>
      </c>
      <c r="E243" s="49" t="s">
        <v>11</v>
      </c>
      <c r="F243" t="s">
        <v>171</v>
      </c>
      <c r="G243" s="47" t="s">
        <v>110</v>
      </c>
      <c r="H243" t="s">
        <v>494</v>
      </c>
      <c r="I243" s="49" t="s">
        <v>11</v>
      </c>
      <c r="J243" t="s">
        <v>728</v>
      </c>
      <c r="K243" s="47" t="s">
        <v>110</v>
      </c>
      <c r="L243" t="s">
        <v>1880</v>
      </c>
      <c r="M243" s="48"/>
      <c r="N243" t="s">
        <v>2001</v>
      </c>
      <c r="O243" s="45" t="s">
        <v>109</v>
      </c>
      <c r="P243" t="s">
        <v>1881</v>
      </c>
      <c r="Q243" s="49" t="s">
        <v>11</v>
      </c>
      <c r="R243" t="s">
        <v>2102</v>
      </c>
      <c r="S243" s="47" t="s">
        <v>110</v>
      </c>
      <c r="T243" t="s">
        <v>1882</v>
      </c>
      <c r="U243" s="47"/>
      <c r="V243">
        <v>2007</v>
      </c>
      <c r="W243" s="45" t="s">
        <v>109</v>
      </c>
      <c r="X243" t="s">
        <v>1883</v>
      </c>
      <c r="Y243" s="49" t="s">
        <v>11</v>
      </c>
      <c r="Z243" t="s">
        <v>2106</v>
      </c>
      <c r="AA243" s="47" t="s">
        <v>110</v>
      </c>
      <c r="AB243" t="s">
        <v>1884</v>
      </c>
      <c r="AC243" s="49" t="s">
        <v>11</v>
      </c>
      <c r="AD243" t="s">
        <v>2114</v>
      </c>
      <c r="AE243" s="47" t="s">
        <v>110</v>
      </c>
      <c r="AF243" t="s">
        <v>1885</v>
      </c>
      <c r="AG243" s="47"/>
      <c r="AH243" t="s">
        <v>2284</v>
      </c>
      <c r="AI243" s="45" t="s">
        <v>109</v>
      </c>
      <c r="AJ243" t="s">
        <v>1886</v>
      </c>
      <c r="AK243" s="48"/>
      <c r="AL243" t="s">
        <v>2535</v>
      </c>
      <c r="AM243" s="45" t="s">
        <v>109</v>
      </c>
      <c r="AN243" t="s">
        <v>1887</v>
      </c>
      <c r="AO243" s="49" t="s">
        <v>11</v>
      </c>
      <c r="AP243">
        <v>9151.84</v>
      </c>
      <c r="AQ243" s="47" t="s">
        <v>110</v>
      </c>
      <c r="AR243" t="s">
        <v>1888</v>
      </c>
      <c r="AS243" s="49" t="s">
        <v>11</v>
      </c>
      <c r="AT243" t="s">
        <v>2535</v>
      </c>
      <c r="AU243" s="47" t="s">
        <v>110</v>
      </c>
      <c r="AV243" t="s">
        <v>1889</v>
      </c>
      <c r="AW243" s="48" t="s">
        <v>91</v>
      </c>
      <c r="AX243" t="s">
        <v>1890</v>
      </c>
      <c r="AY243" s="47" t="s">
        <v>11</v>
      </c>
      <c r="AZ243" t="s">
        <v>4185</v>
      </c>
      <c r="BA243" s="47" t="s">
        <v>110</v>
      </c>
      <c r="BB243" t="s">
        <v>1891</v>
      </c>
      <c r="BC243" s="49" t="s">
        <v>11</v>
      </c>
      <c r="BD243" t="s">
        <v>5358</v>
      </c>
      <c r="BE243" s="47" t="s">
        <v>110</v>
      </c>
      <c r="BF243" t="s">
        <v>1892</v>
      </c>
      <c r="BG243">
        <v>5390.84</v>
      </c>
      <c r="BH243" s="48" t="s">
        <v>95</v>
      </c>
      <c r="BI243" t="s">
        <v>1894</v>
      </c>
      <c r="BJ243" s="48" t="s">
        <v>91</v>
      </c>
      <c r="BK243" t="s">
        <v>1893</v>
      </c>
      <c r="BL243">
        <v>9151.84</v>
      </c>
      <c r="BM243" s="47" t="s">
        <v>0</v>
      </c>
      <c r="BN243" t="s">
        <v>1895</v>
      </c>
      <c r="BO243">
        <v>5390.84</v>
      </c>
      <c r="BP243" s="48" t="s">
        <v>12</v>
      </c>
      <c r="BQ243" s="48" t="s">
        <v>95</v>
      </c>
    </row>
    <row r="244" spans="1:69" ht="13.2" x14ac:dyDescent="0.25">
      <c r="A244" s="44" t="s">
        <v>10</v>
      </c>
      <c r="B244" t="s">
        <v>5861</v>
      </c>
      <c r="C244" s="45" t="s">
        <v>109</v>
      </c>
      <c r="D244" t="s">
        <v>493</v>
      </c>
      <c r="E244" s="49" t="s">
        <v>11</v>
      </c>
      <c r="F244" t="s">
        <v>298</v>
      </c>
      <c r="G244" s="47" t="s">
        <v>110</v>
      </c>
      <c r="H244" t="s">
        <v>494</v>
      </c>
      <c r="I244" s="49" t="s">
        <v>11</v>
      </c>
      <c r="J244" t="s">
        <v>729</v>
      </c>
      <c r="K244" s="47" t="s">
        <v>110</v>
      </c>
      <c r="L244" t="s">
        <v>1880</v>
      </c>
      <c r="M244" s="48"/>
      <c r="N244" t="s">
        <v>2082</v>
      </c>
      <c r="O244" s="45" t="s">
        <v>109</v>
      </c>
      <c r="P244" t="s">
        <v>1881</v>
      </c>
      <c r="Q244" s="49" t="s">
        <v>11</v>
      </c>
      <c r="R244" t="s">
        <v>2082</v>
      </c>
      <c r="S244" s="47" t="s">
        <v>110</v>
      </c>
      <c r="T244" t="s">
        <v>1882</v>
      </c>
      <c r="U244" s="47"/>
      <c r="V244">
        <v>2012</v>
      </c>
      <c r="W244" s="45" t="s">
        <v>109</v>
      </c>
      <c r="X244" t="s">
        <v>1883</v>
      </c>
      <c r="Y244" s="49" t="s">
        <v>11</v>
      </c>
      <c r="Z244" t="s">
        <v>2107</v>
      </c>
      <c r="AA244" s="47" t="s">
        <v>110</v>
      </c>
      <c r="AB244" t="s">
        <v>1884</v>
      </c>
      <c r="AC244" s="49" t="s">
        <v>11</v>
      </c>
      <c r="AD244" t="s">
        <v>2109</v>
      </c>
      <c r="AE244" s="47" t="s">
        <v>110</v>
      </c>
      <c r="AF244" t="s">
        <v>1885</v>
      </c>
      <c r="AG244" s="47"/>
      <c r="AH244" t="s">
        <v>2216</v>
      </c>
      <c r="AI244" s="45" t="s">
        <v>109</v>
      </c>
      <c r="AJ244" t="s">
        <v>1886</v>
      </c>
      <c r="AK244" s="48"/>
      <c r="AL244" t="s">
        <v>2536</v>
      </c>
      <c r="AM244" s="45" t="s">
        <v>109</v>
      </c>
      <c r="AN244" t="s">
        <v>1887</v>
      </c>
      <c r="AO244" s="49" t="s">
        <v>11</v>
      </c>
      <c r="AP244">
        <v>10838.96</v>
      </c>
      <c r="AQ244" s="47" t="s">
        <v>110</v>
      </c>
      <c r="AR244" t="s">
        <v>1888</v>
      </c>
      <c r="AS244" s="49" t="s">
        <v>11</v>
      </c>
      <c r="AT244" t="s">
        <v>2536</v>
      </c>
      <c r="AU244" s="47" t="s">
        <v>110</v>
      </c>
      <c r="AV244" t="s">
        <v>1889</v>
      </c>
      <c r="AW244" s="48" t="s">
        <v>91</v>
      </c>
      <c r="AX244" t="s">
        <v>1890</v>
      </c>
      <c r="AY244" s="47" t="s">
        <v>11</v>
      </c>
      <c r="AZ244" t="s">
        <v>4186</v>
      </c>
      <c r="BA244" s="47" t="s">
        <v>110</v>
      </c>
      <c r="BB244" t="s">
        <v>1891</v>
      </c>
      <c r="BC244" s="49" t="s">
        <v>11</v>
      </c>
      <c r="BD244" t="s">
        <v>5359</v>
      </c>
      <c r="BE244" s="47" t="s">
        <v>110</v>
      </c>
      <c r="BF244" t="s">
        <v>1892</v>
      </c>
      <c r="BG244">
        <v>5718.18</v>
      </c>
      <c r="BH244" s="48" t="s">
        <v>95</v>
      </c>
      <c r="BI244" t="s">
        <v>1894</v>
      </c>
      <c r="BJ244" s="48" t="s">
        <v>91</v>
      </c>
      <c r="BK244" t="s">
        <v>1893</v>
      </c>
      <c r="BL244">
        <v>10838.96</v>
      </c>
      <c r="BM244" s="47" t="s">
        <v>0</v>
      </c>
      <c r="BN244" t="s">
        <v>1895</v>
      </c>
      <c r="BO244">
        <v>5718.18</v>
      </c>
      <c r="BP244" s="48" t="s">
        <v>12</v>
      </c>
      <c r="BQ244" s="48" t="s">
        <v>95</v>
      </c>
    </row>
    <row r="245" spans="1:69" ht="13.2" x14ac:dyDescent="0.25">
      <c r="A245" s="44" t="s">
        <v>10</v>
      </c>
      <c r="B245" t="s">
        <v>5862</v>
      </c>
      <c r="C245" s="45" t="s">
        <v>109</v>
      </c>
      <c r="D245" t="s">
        <v>493</v>
      </c>
      <c r="E245" s="49" t="s">
        <v>11</v>
      </c>
      <c r="F245" t="s">
        <v>299</v>
      </c>
      <c r="G245" s="47" t="s">
        <v>110</v>
      </c>
      <c r="H245" t="s">
        <v>494</v>
      </c>
      <c r="I245" s="49" t="s">
        <v>11</v>
      </c>
      <c r="J245" t="s">
        <v>730</v>
      </c>
      <c r="K245" s="47" t="s">
        <v>110</v>
      </c>
      <c r="L245" t="s">
        <v>1880</v>
      </c>
      <c r="M245" s="48"/>
      <c r="N245" t="s">
        <v>2081</v>
      </c>
      <c r="O245" s="45" t="s">
        <v>109</v>
      </c>
      <c r="P245" t="s">
        <v>1881</v>
      </c>
      <c r="Q245" s="49" t="s">
        <v>11</v>
      </c>
      <c r="R245" t="s">
        <v>2094</v>
      </c>
      <c r="S245" s="47" t="s">
        <v>110</v>
      </c>
      <c r="T245" t="s">
        <v>1882</v>
      </c>
      <c r="U245" s="47"/>
      <c r="V245">
        <v>2007</v>
      </c>
      <c r="W245" s="45" t="s">
        <v>109</v>
      </c>
      <c r="X245" t="s">
        <v>1883</v>
      </c>
      <c r="Y245" s="49" t="s">
        <v>11</v>
      </c>
      <c r="Z245" t="s">
        <v>2108</v>
      </c>
      <c r="AA245" s="47" t="s">
        <v>110</v>
      </c>
      <c r="AB245" t="s">
        <v>1884</v>
      </c>
      <c r="AC245" s="49" t="s">
        <v>11</v>
      </c>
      <c r="AD245" t="s">
        <v>2110</v>
      </c>
      <c r="AE245" s="47" t="s">
        <v>110</v>
      </c>
      <c r="AF245" t="s">
        <v>1885</v>
      </c>
      <c r="AG245" s="47"/>
      <c r="AH245" t="s">
        <v>2282</v>
      </c>
      <c r="AI245" s="45" t="s">
        <v>109</v>
      </c>
      <c r="AJ245" t="s">
        <v>1886</v>
      </c>
      <c r="AK245" s="48"/>
      <c r="AL245" t="s">
        <v>2537</v>
      </c>
      <c r="AM245" s="45" t="s">
        <v>109</v>
      </c>
      <c r="AN245" t="s">
        <v>1887</v>
      </c>
      <c r="AO245" s="49" t="s">
        <v>11</v>
      </c>
      <c r="AP245">
        <v>11074.78</v>
      </c>
      <c r="AQ245" s="47" t="s">
        <v>110</v>
      </c>
      <c r="AR245" t="s">
        <v>1888</v>
      </c>
      <c r="AS245" s="49" t="s">
        <v>11</v>
      </c>
      <c r="AT245" t="s">
        <v>2537</v>
      </c>
      <c r="AU245" s="47" t="s">
        <v>110</v>
      </c>
      <c r="AV245" t="s">
        <v>1889</v>
      </c>
      <c r="AW245" s="48" t="s">
        <v>91</v>
      </c>
      <c r="AX245" t="s">
        <v>1890</v>
      </c>
      <c r="AY245" s="47" t="s">
        <v>11</v>
      </c>
      <c r="AZ245" t="s">
        <v>4187</v>
      </c>
      <c r="BA245" s="47" t="s">
        <v>110</v>
      </c>
      <c r="BB245" t="s">
        <v>1891</v>
      </c>
      <c r="BC245" s="49" t="s">
        <v>11</v>
      </c>
      <c r="BD245" t="s">
        <v>5360</v>
      </c>
      <c r="BE245" s="47" t="s">
        <v>110</v>
      </c>
      <c r="BF245" t="s">
        <v>1892</v>
      </c>
      <c r="BG245">
        <v>8657.84</v>
      </c>
      <c r="BH245" s="48" t="s">
        <v>95</v>
      </c>
      <c r="BI245" t="s">
        <v>1894</v>
      </c>
      <c r="BJ245" s="48" t="s">
        <v>91</v>
      </c>
      <c r="BK245" t="s">
        <v>1893</v>
      </c>
      <c r="BL245">
        <v>11074.78</v>
      </c>
      <c r="BM245" s="47" t="s">
        <v>0</v>
      </c>
      <c r="BN245" t="s">
        <v>1895</v>
      </c>
      <c r="BO245">
        <v>8657.84</v>
      </c>
      <c r="BP245" s="48" t="s">
        <v>12</v>
      </c>
      <c r="BQ245" s="48" t="s">
        <v>95</v>
      </c>
    </row>
    <row r="246" spans="1:69" ht="13.2" x14ac:dyDescent="0.25">
      <c r="A246" s="44" t="s">
        <v>10</v>
      </c>
      <c r="B246" t="s">
        <v>5863</v>
      </c>
      <c r="C246" s="45" t="s">
        <v>109</v>
      </c>
      <c r="D246" t="s">
        <v>493</v>
      </c>
      <c r="E246" s="49" t="s">
        <v>11</v>
      </c>
      <c r="F246" t="s">
        <v>300</v>
      </c>
      <c r="G246" s="47" t="s">
        <v>110</v>
      </c>
      <c r="H246" t="s">
        <v>494</v>
      </c>
      <c r="I246" s="49" t="s">
        <v>11</v>
      </c>
      <c r="J246" t="s">
        <v>731</v>
      </c>
      <c r="K246" s="47" t="s">
        <v>110</v>
      </c>
      <c r="L246" t="s">
        <v>1880</v>
      </c>
      <c r="M246" s="48"/>
      <c r="N246" t="s">
        <v>2082</v>
      </c>
      <c r="O246" s="45" t="s">
        <v>109</v>
      </c>
      <c r="P246" t="s">
        <v>1881</v>
      </c>
      <c r="Q246" s="49" t="s">
        <v>11</v>
      </c>
      <c r="R246" t="s">
        <v>2084</v>
      </c>
      <c r="S246" s="47" t="s">
        <v>110</v>
      </c>
      <c r="T246" t="s">
        <v>1882</v>
      </c>
      <c r="U246" s="47"/>
      <c r="V246">
        <v>1998</v>
      </c>
      <c r="W246" s="45" t="s">
        <v>109</v>
      </c>
      <c r="X246" t="s">
        <v>1883</v>
      </c>
      <c r="Y246" s="49" t="s">
        <v>11</v>
      </c>
      <c r="Z246" t="s">
        <v>2107</v>
      </c>
      <c r="AA246" s="47" t="s">
        <v>110</v>
      </c>
      <c r="AB246" t="s">
        <v>1884</v>
      </c>
      <c r="AC246" s="49" t="s">
        <v>11</v>
      </c>
      <c r="AD246" t="s">
        <v>2114</v>
      </c>
      <c r="AE246" s="47" t="s">
        <v>110</v>
      </c>
      <c r="AF246" t="s">
        <v>1885</v>
      </c>
      <c r="AG246" s="47"/>
      <c r="AH246" t="s">
        <v>2216</v>
      </c>
      <c r="AI246" s="45" t="s">
        <v>109</v>
      </c>
      <c r="AJ246" t="s">
        <v>1886</v>
      </c>
      <c r="AK246" s="48"/>
      <c r="AL246" t="s">
        <v>2538</v>
      </c>
      <c r="AM246" s="45" t="s">
        <v>109</v>
      </c>
      <c r="AN246" t="s">
        <v>1887</v>
      </c>
      <c r="AO246" s="49" t="s">
        <v>11</v>
      </c>
      <c r="AP246">
        <v>14707.81</v>
      </c>
      <c r="AQ246" s="47" t="s">
        <v>110</v>
      </c>
      <c r="AR246" t="s">
        <v>1888</v>
      </c>
      <c r="AS246" s="49" t="s">
        <v>11</v>
      </c>
      <c r="AT246" t="s">
        <v>2538</v>
      </c>
      <c r="AU246" s="47" t="s">
        <v>110</v>
      </c>
      <c r="AV246" t="s">
        <v>1889</v>
      </c>
      <c r="AW246" s="48" t="s">
        <v>91</v>
      </c>
      <c r="AX246" t="s">
        <v>1890</v>
      </c>
      <c r="AY246" s="47" t="s">
        <v>11</v>
      </c>
      <c r="AZ246" t="s">
        <v>4188</v>
      </c>
      <c r="BA246" s="47" t="s">
        <v>110</v>
      </c>
      <c r="BB246" t="s">
        <v>1891</v>
      </c>
      <c r="BC246" s="49" t="s">
        <v>11</v>
      </c>
      <c r="BD246" t="s">
        <v>5361</v>
      </c>
      <c r="BE246" s="47" t="s">
        <v>110</v>
      </c>
      <c r="BF246" t="s">
        <v>1892</v>
      </c>
      <c r="BG246">
        <v>2284.3000000000002</v>
      </c>
      <c r="BH246" s="48" t="s">
        <v>95</v>
      </c>
      <c r="BI246" t="s">
        <v>1894</v>
      </c>
      <c r="BJ246" s="48" t="s">
        <v>91</v>
      </c>
      <c r="BK246" t="s">
        <v>1893</v>
      </c>
      <c r="BL246">
        <v>14707.81</v>
      </c>
      <c r="BM246" s="47" t="s">
        <v>0</v>
      </c>
      <c r="BN246" t="s">
        <v>1895</v>
      </c>
      <c r="BO246">
        <v>2284.3000000000002</v>
      </c>
      <c r="BP246" s="48" t="s">
        <v>12</v>
      </c>
      <c r="BQ246" s="48" t="s">
        <v>95</v>
      </c>
    </row>
    <row r="247" spans="1:69" ht="13.2" x14ac:dyDescent="0.25">
      <c r="A247" s="44" t="s">
        <v>10</v>
      </c>
      <c r="B247" t="s">
        <v>5864</v>
      </c>
      <c r="C247" s="45" t="s">
        <v>109</v>
      </c>
      <c r="D247" t="s">
        <v>493</v>
      </c>
      <c r="E247" s="49" t="s">
        <v>11</v>
      </c>
      <c r="F247" t="s">
        <v>301</v>
      </c>
      <c r="G247" s="47" t="s">
        <v>110</v>
      </c>
      <c r="H247" t="s">
        <v>494</v>
      </c>
      <c r="I247" s="49" t="s">
        <v>11</v>
      </c>
      <c r="J247" t="s">
        <v>732</v>
      </c>
      <c r="K247" s="47" t="s">
        <v>110</v>
      </c>
      <c r="L247" t="s">
        <v>1880</v>
      </c>
      <c r="M247" s="48"/>
      <c r="N247" t="s">
        <v>2081</v>
      </c>
      <c r="O247" s="45" t="s">
        <v>109</v>
      </c>
      <c r="P247" t="s">
        <v>1881</v>
      </c>
      <c r="Q247" s="49" t="s">
        <v>11</v>
      </c>
      <c r="R247" t="s">
        <v>2084</v>
      </c>
      <c r="S247" s="47" t="s">
        <v>110</v>
      </c>
      <c r="T247" t="s">
        <v>1882</v>
      </c>
      <c r="U247" s="47"/>
      <c r="V247">
        <v>1988</v>
      </c>
      <c r="W247" s="45" t="s">
        <v>109</v>
      </c>
      <c r="X247" t="s">
        <v>1883</v>
      </c>
      <c r="Y247" s="49" t="s">
        <v>11</v>
      </c>
      <c r="Z247" t="s">
        <v>2106</v>
      </c>
      <c r="AA247" s="47" t="s">
        <v>110</v>
      </c>
      <c r="AB247" t="s">
        <v>1884</v>
      </c>
      <c r="AC247" s="49" t="s">
        <v>11</v>
      </c>
      <c r="AD247" t="s">
        <v>2112</v>
      </c>
      <c r="AE247" s="47" t="s">
        <v>110</v>
      </c>
      <c r="AF247" t="s">
        <v>1885</v>
      </c>
      <c r="AG247" s="47"/>
      <c r="AH247" t="s">
        <v>2174</v>
      </c>
      <c r="AI247" s="45" t="s">
        <v>109</v>
      </c>
      <c r="AJ247" t="s">
        <v>1886</v>
      </c>
      <c r="AK247" s="48"/>
      <c r="AL247" t="s">
        <v>2539</v>
      </c>
      <c r="AM247" s="45" t="s">
        <v>109</v>
      </c>
      <c r="AN247" t="s">
        <v>1887</v>
      </c>
      <c r="AO247" s="49" t="s">
        <v>11</v>
      </c>
      <c r="AP247">
        <v>11055.04</v>
      </c>
      <c r="AQ247" s="47" t="s">
        <v>110</v>
      </c>
      <c r="AR247" t="s">
        <v>1888</v>
      </c>
      <c r="AS247" s="49" t="s">
        <v>11</v>
      </c>
      <c r="AT247" t="s">
        <v>2539</v>
      </c>
      <c r="AU247" s="47" t="s">
        <v>110</v>
      </c>
      <c r="AV247" t="s">
        <v>1889</v>
      </c>
      <c r="AW247" s="48" t="s">
        <v>91</v>
      </c>
      <c r="AX247" t="s">
        <v>1890</v>
      </c>
      <c r="AY247" s="47" t="s">
        <v>11</v>
      </c>
      <c r="AZ247" t="s">
        <v>4189</v>
      </c>
      <c r="BA247" s="47" t="s">
        <v>110</v>
      </c>
      <c r="BB247" t="s">
        <v>1891</v>
      </c>
      <c r="BC247" s="49" t="s">
        <v>11</v>
      </c>
      <c r="BD247" t="s">
        <v>5362</v>
      </c>
      <c r="BE247" s="47" t="s">
        <v>110</v>
      </c>
      <c r="BF247" t="s">
        <v>1892</v>
      </c>
      <c r="BG247">
        <v>6725.55</v>
      </c>
      <c r="BH247" s="48" t="s">
        <v>95</v>
      </c>
      <c r="BI247" t="s">
        <v>1894</v>
      </c>
      <c r="BJ247" s="48" t="s">
        <v>91</v>
      </c>
      <c r="BK247" t="s">
        <v>1893</v>
      </c>
      <c r="BL247">
        <v>11055.04</v>
      </c>
      <c r="BM247" s="47" t="s">
        <v>0</v>
      </c>
      <c r="BN247" t="s">
        <v>1895</v>
      </c>
      <c r="BO247">
        <v>6725.55</v>
      </c>
      <c r="BP247" s="48" t="s">
        <v>12</v>
      </c>
      <c r="BQ247" s="48" t="s">
        <v>95</v>
      </c>
    </row>
    <row r="248" spans="1:69" ht="13.2" x14ac:dyDescent="0.25">
      <c r="A248" s="44" t="s">
        <v>10</v>
      </c>
      <c r="B248" t="s">
        <v>5865</v>
      </c>
      <c r="C248" s="45" t="s">
        <v>109</v>
      </c>
      <c r="D248" t="s">
        <v>493</v>
      </c>
      <c r="E248" s="49" t="s">
        <v>11</v>
      </c>
      <c r="F248" t="s">
        <v>126</v>
      </c>
      <c r="G248" s="47" t="s">
        <v>110</v>
      </c>
      <c r="H248" t="s">
        <v>494</v>
      </c>
      <c r="I248" s="49" t="s">
        <v>11</v>
      </c>
      <c r="J248" t="s">
        <v>733</v>
      </c>
      <c r="K248" s="47" t="s">
        <v>110</v>
      </c>
      <c r="L248" t="s">
        <v>1880</v>
      </c>
      <c r="M248" s="48"/>
      <c r="N248" t="s">
        <v>2081</v>
      </c>
      <c r="O248" s="45" t="s">
        <v>109</v>
      </c>
      <c r="P248" t="s">
        <v>1881</v>
      </c>
      <c r="Q248" s="49" t="s">
        <v>11</v>
      </c>
      <c r="R248" t="s">
        <v>2091</v>
      </c>
      <c r="S248" s="47" t="s">
        <v>110</v>
      </c>
      <c r="T248" t="s">
        <v>1882</v>
      </c>
      <c r="U248" s="47"/>
      <c r="V248">
        <v>2012</v>
      </c>
      <c r="W248" s="45" t="s">
        <v>109</v>
      </c>
      <c r="X248" t="s">
        <v>1883</v>
      </c>
      <c r="Y248" s="49" t="s">
        <v>11</v>
      </c>
      <c r="Z248" t="s">
        <v>2106</v>
      </c>
      <c r="AA248" s="47" t="s">
        <v>110</v>
      </c>
      <c r="AB248" t="s">
        <v>1884</v>
      </c>
      <c r="AC248" s="49" t="s">
        <v>11</v>
      </c>
      <c r="AD248" t="s">
        <v>2110</v>
      </c>
      <c r="AE248" s="47" t="s">
        <v>110</v>
      </c>
      <c r="AF248" t="s">
        <v>1885</v>
      </c>
      <c r="AG248" s="47"/>
      <c r="AH248" t="s">
        <v>2141</v>
      </c>
      <c r="AI248" s="45" t="s">
        <v>109</v>
      </c>
      <c r="AJ248" t="s">
        <v>1886</v>
      </c>
      <c r="AK248" s="48"/>
      <c r="AL248" t="s">
        <v>2540</v>
      </c>
      <c r="AM248" s="45" t="s">
        <v>109</v>
      </c>
      <c r="AN248" t="s">
        <v>1887</v>
      </c>
      <c r="AO248" s="49" t="s">
        <v>11</v>
      </c>
      <c r="AP248">
        <v>11446.31</v>
      </c>
      <c r="AQ248" s="47" t="s">
        <v>110</v>
      </c>
      <c r="AR248" t="s">
        <v>1888</v>
      </c>
      <c r="AS248" s="49" t="s">
        <v>11</v>
      </c>
      <c r="AT248" t="s">
        <v>2540</v>
      </c>
      <c r="AU248" s="47" t="s">
        <v>110</v>
      </c>
      <c r="AV248" t="s">
        <v>1889</v>
      </c>
      <c r="AW248" s="48" t="s">
        <v>91</v>
      </c>
      <c r="AX248" t="s">
        <v>1890</v>
      </c>
      <c r="AY248" s="47" t="s">
        <v>11</v>
      </c>
      <c r="AZ248" t="s">
        <v>4190</v>
      </c>
      <c r="BA248" s="47" t="s">
        <v>110</v>
      </c>
      <c r="BB248" t="s">
        <v>1891</v>
      </c>
      <c r="BC248" s="49" t="s">
        <v>11</v>
      </c>
      <c r="BD248" t="s">
        <v>5363</v>
      </c>
      <c r="BE248" s="47" t="s">
        <v>110</v>
      </c>
      <c r="BF248" t="s">
        <v>1892</v>
      </c>
      <c r="BG248">
        <v>3200.68</v>
      </c>
      <c r="BH248" s="48" t="s">
        <v>95</v>
      </c>
      <c r="BI248" t="s">
        <v>1894</v>
      </c>
      <c r="BJ248" s="48" t="s">
        <v>91</v>
      </c>
      <c r="BK248" t="s">
        <v>1893</v>
      </c>
      <c r="BL248">
        <v>11446.31</v>
      </c>
      <c r="BM248" s="47" t="s">
        <v>0</v>
      </c>
      <c r="BN248" t="s">
        <v>1895</v>
      </c>
      <c r="BO248">
        <v>3200.68</v>
      </c>
      <c r="BP248" s="48" t="s">
        <v>12</v>
      </c>
      <c r="BQ248" s="48" t="s">
        <v>95</v>
      </c>
    </row>
    <row r="249" spans="1:69" ht="13.2" x14ac:dyDescent="0.25">
      <c r="A249" s="44" t="s">
        <v>10</v>
      </c>
      <c r="B249" t="s">
        <v>5866</v>
      </c>
      <c r="C249" s="45" t="s">
        <v>109</v>
      </c>
      <c r="D249" t="s">
        <v>493</v>
      </c>
      <c r="E249" s="49" t="s">
        <v>11</v>
      </c>
      <c r="F249" t="s">
        <v>144</v>
      </c>
      <c r="G249" s="47" t="s">
        <v>110</v>
      </c>
      <c r="H249" t="s">
        <v>494</v>
      </c>
      <c r="I249" s="49" t="s">
        <v>11</v>
      </c>
      <c r="J249" t="s">
        <v>734</v>
      </c>
      <c r="K249" s="47" t="s">
        <v>110</v>
      </c>
      <c r="L249" t="s">
        <v>1880</v>
      </c>
      <c r="M249" s="48"/>
      <c r="N249" t="s">
        <v>2079</v>
      </c>
      <c r="O249" s="45" t="s">
        <v>109</v>
      </c>
      <c r="P249" t="s">
        <v>1881</v>
      </c>
      <c r="Q249" s="49" t="s">
        <v>11</v>
      </c>
      <c r="R249" t="s">
        <v>2086</v>
      </c>
      <c r="S249" s="47" t="s">
        <v>110</v>
      </c>
      <c r="T249" t="s">
        <v>1882</v>
      </c>
      <c r="U249" s="47"/>
      <c r="V249">
        <v>2004</v>
      </c>
      <c r="W249" s="45" t="s">
        <v>109</v>
      </c>
      <c r="X249" t="s">
        <v>1883</v>
      </c>
      <c r="Y249" s="49" t="s">
        <v>11</v>
      </c>
      <c r="Z249" t="s">
        <v>2107</v>
      </c>
      <c r="AA249" s="47" t="s">
        <v>110</v>
      </c>
      <c r="AB249" t="s">
        <v>1884</v>
      </c>
      <c r="AC249" s="49" t="s">
        <v>11</v>
      </c>
      <c r="AD249" t="s">
        <v>2113</v>
      </c>
      <c r="AE249" s="47" t="s">
        <v>110</v>
      </c>
      <c r="AF249" t="s">
        <v>1885</v>
      </c>
      <c r="AG249" s="47"/>
      <c r="AH249" t="s">
        <v>2281</v>
      </c>
      <c r="AI249" s="45" t="s">
        <v>109</v>
      </c>
      <c r="AJ249" t="s">
        <v>1886</v>
      </c>
      <c r="AK249" s="48"/>
      <c r="AL249" t="s">
        <v>2541</v>
      </c>
      <c r="AM249" s="45" t="s">
        <v>109</v>
      </c>
      <c r="AN249" t="s">
        <v>1887</v>
      </c>
      <c r="AO249" s="49" t="s">
        <v>11</v>
      </c>
      <c r="AP249">
        <v>9033.64</v>
      </c>
      <c r="AQ249" s="47" t="s">
        <v>110</v>
      </c>
      <c r="AR249" t="s">
        <v>1888</v>
      </c>
      <c r="AS249" s="49" t="s">
        <v>11</v>
      </c>
      <c r="AT249" t="s">
        <v>2541</v>
      </c>
      <c r="AU249" s="47" t="s">
        <v>110</v>
      </c>
      <c r="AV249" t="s">
        <v>1889</v>
      </c>
      <c r="AW249" s="48" t="s">
        <v>91</v>
      </c>
      <c r="AX249" t="s">
        <v>1890</v>
      </c>
      <c r="AY249" s="47" t="s">
        <v>11</v>
      </c>
      <c r="AZ249" t="s">
        <v>4191</v>
      </c>
      <c r="BA249" s="47" t="s">
        <v>110</v>
      </c>
      <c r="BB249" t="s">
        <v>1891</v>
      </c>
      <c r="BC249" s="49" t="s">
        <v>11</v>
      </c>
      <c r="BD249" t="s">
        <v>5364</v>
      </c>
      <c r="BE249" s="47" t="s">
        <v>110</v>
      </c>
      <c r="BF249" t="s">
        <v>1892</v>
      </c>
      <c r="BG249">
        <v>3327.39</v>
      </c>
      <c r="BH249" s="48" t="s">
        <v>95</v>
      </c>
      <c r="BI249" t="s">
        <v>1894</v>
      </c>
      <c r="BJ249" s="48" t="s">
        <v>91</v>
      </c>
      <c r="BK249" t="s">
        <v>1893</v>
      </c>
      <c r="BL249">
        <v>9033.64</v>
      </c>
      <c r="BM249" s="47" t="s">
        <v>0</v>
      </c>
      <c r="BN249" t="s">
        <v>1895</v>
      </c>
      <c r="BO249">
        <v>3327.39</v>
      </c>
      <c r="BP249" s="48" t="s">
        <v>12</v>
      </c>
      <c r="BQ249" s="48" t="s">
        <v>95</v>
      </c>
    </row>
    <row r="250" spans="1:69" ht="13.2" x14ac:dyDescent="0.25">
      <c r="A250" s="44" t="s">
        <v>10</v>
      </c>
      <c r="B250" t="s">
        <v>5867</v>
      </c>
      <c r="C250" s="45" t="s">
        <v>109</v>
      </c>
      <c r="D250" t="s">
        <v>493</v>
      </c>
      <c r="E250" s="49" t="s">
        <v>11</v>
      </c>
      <c r="F250" t="s">
        <v>302</v>
      </c>
      <c r="G250" s="47" t="s">
        <v>110</v>
      </c>
      <c r="H250" t="s">
        <v>494</v>
      </c>
      <c r="I250" s="49" t="s">
        <v>11</v>
      </c>
      <c r="J250" t="s">
        <v>735</v>
      </c>
      <c r="K250" s="47" t="s">
        <v>110</v>
      </c>
      <c r="L250" t="s">
        <v>1880</v>
      </c>
      <c r="M250" s="48"/>
      <c r="N250" t="s">
        <v>2078</v>
      </c>
      <c r="O250" s="45" t="s">
        <v>109</v>
      </c>
      <c r="P250" t="s">
        <v>1881</v>
      </c>
      <c r="Q250" s="49" t="s">
        <v>11</v>
      </c>
      <c r="R250" t="s">
        <v>2091</v>
      </c>
      <c r="S250" s="47" t="s">
        <v>110</v>
      </c>
      <c r="T250" t="s">
        <v>1882</v>
      </c>
      <c r="U250" s="47"/>
      <c r="V250">
        <v>2005</v>
      </c>
      <c r="W250" s="45" t="s">
        <v>109</v>
      </c>
      <c r="X250" t="s">
        <v>1883</v>
      </c>
      <c r="Y250" s="49" t="s">
        <v>11</v>
      </c>
      <c r="Z250" t="s">
        <v>2107</v>
      </c>
      <c r="AA250" s="47" t="s">
        <v>110</v>
      </c>
      <c r="AB250" t="s">
        <v>1884</v>
      </c>
      <c r="AC250" s="49" t="s">
        <v>11</v>
      </c>
      <c r="AD250" t="s">
        <v>2118</v>
      </c>
      <c r="AE250" s="47" t="s">
        <v>110</v>
      </c>
      <c r="AF250" t="s">
        <v>1885</v>
      </c>
      <c r="AG250" s="47"/>
      <c r="AH250" t="s">
        <v>2140</v>
      </c>
      <c r="AI250" s="45" t="s">
        <v>109</v>
      </c>
      <c r="AJ250" t="s">
        <v>1886</v>
      </c>
      <c r="AK250" s="48"/>
      <c r="AL250" t="s">
        <v>2542</v>
      </c>
      <c r="AM250" s="45" t="s">
        <v>109</v>
      </c>
      <c r="AN250" t="s">
        <v>1887</v>
      </c>
      <c r="AO250" s="49" t="s">
        <v>11</v>
      </c>
      <c r="AP250">
        <v>9424.86</v>
      </c>
      <c r="AQ250" s="47" t="s">
        <v>110</v>
      </c>
      <c r="AR250" t="s">
        <v>1888</v>
      </c>
      <c r="AS250" s="49" t="s">
        <v>11</v>
      </c>
      <c r="AT250" t="s">
        <v>2542</v>
      </c>
      <c r="AU250" s="47" t="s">
        <v>110</v>
      </c>
      <c r="AV250" t="s">
        <v>1889</v>
      </c>
      <c r="AW250" s="48" t="s">
        <v>91</v>
      </c>
      <c r="AX250" t="s">
        <v>1890</v>
      </c>
      <c r="AY250" s="47" t="s">
        <v>11</v>
      </c>
      <c r="AZ250" t="s">
        <v>4192</v>
      </c>
      <c r="BA250" s="47" t="s">
        <v>110</v>
      </c>
      <c r="BB250" t="s">
        <v>1891</v>
      </c>
      <c r="BC250" s="49" t="s">
        <v>11</v>
      </c>
      <c r="BD250" t="s">
        <v>5365</v>
      </c>
      <c r="BE250" s="47" t="s">
        <v>110</v>
      </c>
      <c r="BF250" t="s">
        <v>1892</v>
      </c>
      <c r="BG250">
        <v>4038.16</v>
      </c>
      <c r="BH250" s="48" t="s">
        <v>95</v>
      </c>
      <c r="BI250" t="s">
        <v>1894</v>
      </c>
      <c r="BJ250" s="48" t="s">
        <v>91</v>
      </c>
      <c r="BK250" t="s">
        <v>1893</v>
      </c>
      <c r="BL250">
        <v>9424.86</v>
      </c>
      <c r="BM250" s="47" t="s">
        <v>0</v>
      </c>
      <c r="BN250" t="s">
        <v>1895</v>
      </c>
      <c r="BO250">
        <v>4038.16</v>
      </c>
      <c r="BP250" s="48" t="s">
        <v>12</v>
      </c>
      <c r="BQ250" s="48" t="s">
        <v>95</v>
      </c>
    </row>
    <row r="251" spans="1:69" ht="13.2" x14ac:dyDescent="0.25">
      <c r="A251" s="44" t="s">
        <v>10</v>
      </c>
      <c r="B251" t="s">
        <v>5868</v>
      </c>
      <c r="C251" s="45" t="s">
        <v>109</v>
      </c>
      <c r="D251" t="s">
        <v>493</v>
      </c>
      <c r="E251" s="49" t="s">
        <v>11</v>
      </c>
      <c r="F251" t="s">
        <v>303</v>
      </c>
      <c r="G251" s="47" t="s">
        <v>110</v>
      </c>
      <c r="H251" t="s">
        <v>494</v>
      </c>
      <c r="I251" s="49" t="s">
        <v>11</v>
      </c>
      <c r="J251" t="s">
        <v>736</v>
      </c>
      <c r="K251" s="47" t="s">
        <v>110</v>
      </c>
      <c r="L251" t="s">
        <v>1880</v>
      </c>
      <c r="M251" s="48"/>
      <c r="N251" t="s">
        <v>2079</v>
      </c>
      <c r="O251" s="45" t="s">
        <v>109</v>
      </c>
      <c r="P251" t="s">
        <v>1881</v>
      </c>
      <c r="Q251" s="49" t="s">
        <v>11</v>
      </c>
      <c r="R251" t="s">
        <v>2090</v>
      </c>
      <c r="S251" s="47" t="s">
        <v>110</v>
      </c>
      <c r="T251" t="s">
        <v>1882</v>
      </c>
      <c r="U251" s="47"/>
      <c r="V251">
        <v>2005</v>
      </c>
      <c r="W251" s="45" t="s">
        <v>109</v>
      </c>
      <c r="X251" t="s">
        <v>1883</v>
      </c>
      <c r="Y251" s="49" t="s">
        <v>11</v>
      </c>
      <c r="Z251" t="s">
        <v>2107</v>
      </c>
      <c r="AA251" s="47" t="s">
        <v>110</v>
      </c>
      <c r="AB251" t="s">
        <v>1884</v>
      </c>
      <c r="AC251" s="49" t="s">
        <v>11</v>
      </c>
      <c r="AD251" t="s">
        <v>2120</v>
      </c>
      <c r="AE251" s="47" t="s">
        <v>110</v>
      </c>
      <c r="AF251" t="s">
        <v>1885</v>
      </c>
      <c r="AG251" s="47"/>
      <c r="AH251" t="s">
        <v>2174</v>
      </c>
      <c r="AI251" s="45" t="s">
        <v>109</v>
      </c>
      <c r="AJ251" t="s">
        <v>1886</v>
      </c>
      <c r="AK251" s="48"/>
      <c r="AL251" t="s">
        <v>2543</v>
      </c>
      <c r="AM251" s="45" t="s">
        <v>109</v>
      </c>
      <c r="AN251" t="s">
        <v>1887</v>
      </c>
      <c r="AO251" s="49" t="s">
        <v>11</v>
      </c>
      <c r="AP251">
        <v>11486.51</v>
      </c>
      <c r="AQ251" s="47" t="s">
        <v>110</v>
      </c>
      <c r="AR251" t="s">
        <v>1888</v>
      </c>
      <c r="AS251" s="49" t="s">
        <v>11</v>
      </c>
      <c r="AT251" t="s">
        <v>2543</v>
      </c>
      <c r="AU251" s="47" t="s">
        <v>110</v>
      </c>
      <c r="AV251" t="s">
        <v>1889</v>
      </c>
      <c r="AW251" s="48" t="s">
        <v>91</v>
      </c>
      <c r="AX251" t="s">
        <v>1890</v>
      </c>
      <c r="AY251" s="47" t="s">
        <v>11</v>
      </c>
      <c r="AZ251" t="s">
        <v>4193</v>
      </c>
      <c r="BA251" s="47" t="s">
        <v>110</v>
      </c>
      <c r="BB251" t="s">
        <v>1891</v>
      </c>
      <c r="BC251" s="49" t="s">
        <v>11</v>
      </c>
      <c r="BD251" t="s">
        <v>5366</v>
      </c>
      <c r="BE251" s="47" t="s">
        <v>110</v>
      </c>
      <c r="BF251" t="s">
        <v>1892</v>
      </c>
      <c r="BG251">
        <v>7696.38</v>
      </c>
      <c r="BH251" s="48" t="s">
        <v>95</v>
      </c>
      <c r="BI251" t="s">
        <v>1894</v>
      </c>
      <c r="BJ251" s="48" t="s">
        <v>91</v>
      </c>
      <c r="BK251" t="s">
        <v>1893</v>
      </c>
      <c r="BL251">
        <v>11486.51</v>
      </c>
      <c r="BM251" s="47" t="s">
        <v>0</v>
      </c>
      <c r="BN251" t="s">
        <v>1895</v>
      </c>
      <c r="BO251">
        <v>7696.38</v>
      </c>
      <c r="BP251" s="48" t="s">
        <v>12</v>
      </c>
      <c r="BQ251" s="48" t="s">
        <v>95</v>
      </c>
    </row>
    <row r="252" spans="1:69" ht="13.2" x14ac:dyDescent="0.25">
      <c r="A252" s="44" t="s">
        <v>10</v>
      </c>
      <c r="B252" t="s">
        <v>5869</v>
      </c>
      <c r="C252" s="45" t="s">
        <v>109</v>
      </c>
      <c r="D252" t="s">
        <v>493</v>
      </c>
      <c r="E252" s="49" t="s">
        <v>11</v>
      </c>
      <c r="F252" t="s">
        <v>304</v>
      </c>
      <c r="G252" s="47" t="s">
        <v>110</v>
      </c>
      <c r="H252" t="s">
        <v>494</v>
      </c>
      <c r="I252" s="49" t="s">
        <v>11</v>
      </c>
      <c r="J252" t="s">
        <v>737</v>
      </c>
      <c r="K252" s="47" t="s">
        <v>110</v>
      </c>
      <c r="L252" t="s">
        <v>1880</v>
      </c>
      <c r="M252" s="48"/>
      <c r="N252" t="s">
        <v>2080</v>
      </c>
      <c r="O252" s="45" t="s">
        <v>109</v>
      </c>
      <c r="P252" t="s">
        <v>1881</v>
      </c>
      <c r="Q252" s="49" t="s">
        <v>11</v>
      </c>
      <c r="R252" t="s">
        <v>1994</v>
      </c>
      <c r="S252" s="47" t="s">
        <v>110</v>
      </c>
      <c r="T252" t="s">
        <v>1882</v>
      </c>
      <c r="U252" s="47"/>
      <c r="V252">
        <v>2003</v>
      </c>
      <c r="W252" s="45" t="s">
        <v>109</v>
      </c>
      <c r="X252" t="s">
        <v>1883</v>
      </c>
      <c r="Y252" s="49" t="s">
        <v>11</v>
      </c>
      <c r="Z252" t="s">
        <v>2108</v>
      </c>
      <c r="AA252" s="47" t="s">
        <v>110</v>
      </c>
      <c r="AB252" t="s">
        <v>1884</v>
      </c>
      <c r="AC252" s="49" t="s">
        <v>11</v>
      </c>
      <c r="AD252" t="s">
        <v>2115</v>
      </c>
      <c r="AE252" s="47" t="s">
        <v>110</v>
      </c>
      <c r="AF252" t="s">
        <v>1885</v>
      </c>
      <c r="AG252" s="47"/>
      <c r="AH252" t="s">
        <v>2282</v>
      </c>
      <c r="AI252" s="45" t="s">
        <v>109</v>
      </c>
      <c r="AJ252" t="s">
        <v>1886</v>
      </c>
      <c r="AK252" s="48"/>
      <c r="AL252" t="s">
        <v>2544</v>
      </c>
      <c r="AM252" s="45" t="s">
        <v>109</v>
      </c>
      <c r="AN252" t="s">
        <v>1887</v>
      </c>
      <c r="AO252" s="49" t="s">
        <v>11</v>
      </c>
      <c r="AP252">
        <v>7072.64</v>
      </c>
      <c r="AQ252" s="47" t="s">
        <v>110</v>
      </c>
      <c r="AR252" t="s">
        <v>1888</v>
      </c>
      <c r="AS252" s="49" t="s">
        <v>11</v>
      </c>
      <c r="AT252" t="s">
        <v>2544</v>
      </c>
      <c r="AU252" s="47" t="s">
        <v>110</v>
      </c>
      <c r="AV252" t="s">
        <v>1889</v>
      </c>
      <c r="AW252" s="48" t="s">
        <v>91</v>
      </c>
      <c r="AX252" t="s">
        <v>1890</v>
      </c>
      <c r="AY252" s="47" t="s">
        <v>11</v>
      </c>
      <c r="AZ252" t="s">
        <v>4194</v>
      </c>
      <c r="BA252" s="47" t="s">
        <v>110</v>
      </c>
      <c r="BB252" t="s">
        <v>1891</v>
      </c>
      <c r="BC252" s="49" t="s">
        <v>11</v>
      </c>
      <c r="BD252" t="s">
        <v>5367</v>
      </c>
      <c r="BE252" s="47" t="s">
        <v>110</v>
      </c>
      <c r="BF252" t="s">
        <v>1892</v>
      </c>
      <c r="BG252">
        <v>7538.36</v>
      </c>
      <c r="BH252" s="48" t="s">
        <v>95</v>
      </c>
      <c r="BI252" t="s">
        <v>1894</v>
      </c>
      <c r="BJ252" s="48" t="s">
        <v>91</v>
      </c>
      <c r="BK252" t="s">
        <v>1893</v>
      </c>
      <c r="BL252">
        <v>7072.64</v>
      </c>
      <c r="BM252" s="47" t="s">
        <v>0</v>
      </c>
      <c r="BN252" t="s">
        <v>1895</v>
      </c>
      <c r="BO252">
        <v>7538.36</v>
      </c>
      <c r="BP252" s="48" t="s">
        <v>12</v>
      </c>
      <c r="BQ252" s="48" t="s">
        <v>95</v>
      </c>
    </row>
    <row r="253" spans="1:69" ht="13.2" x14ac:dyDescent="0.25">
      <c r="A253" s="44" t="s">
        <v>10</v>
      </c>
      <c r="B253" t="s">
        <v>5870</v>
      </c>
      <c r="C253" s="45" t="s">
        <v>109</v>
      </c>
      <c r="D253" t="s">
        <v>493</v>
      </c>
      <c r="E253" s="49" t="s">
        <v>11</v>
      </c>
      <c r="F253" t="s">
        <v>228</v>
      </c>
      <c r="G253" s="47" t="s">
        <v>110</v>
      </c>
      <c r="H253" t="s">
        <v>494</v>
      </c>
      <c r="I253" s="49" t="s">
        <v>11</v>
      </c>
      <c r="J253" t="s">
        <v>738</v>
      </c>
      <c r="K253" s="47" t="s">
        <v>110</v>
      </c>
      <c r="L253" t="s">
        <v>1880</v>
      </c>
      <c r="M253" s="48"/>
      <c r="N253" t="s">
        <v>2079</v>
      </c>
      <c r="O253" s="45" t="s">
        <v>109</v>
      </c>
      <c r="P253" t="s">
        <v>1881</v>
      </c>
      <c r="Q253" s="49" t="s">
        <v>11</v>
      </c>
      <c r="R253" t="s">
        <v>2104</v>
      </c>
      <c r="S253" s="47" t="s">
        <v>110</v>
      </c>
      <c r="T253" t="s">
        <v>1882</v>
      </c>
      <c r="U253" s="47"/>
      <c r="V253">
        <v>2008</v>
      </c>
      <c r="W253" s="45" t="s">
        <v>109</v>
      </c>
      <c r="X253" t="s">
        <v>1883</v>
      </c>
      <c r="Y253" s="49" t="s">
        <v>11</v>
      </c>
      <c r="Z253" t="s">
        <v>2107</v>
      </c>
      <c r="AA253" s="47" t="s">
        <v>110</v>
      </c>
      <c r="AB253" t="s">
        <v>1884</v>
      </c>
      <c r="AC253" s="49" t="s">
        <v>11</v>
      </c>
      <c r="AD253" t="s">
        <v>2115</v>
      </c>
      <c r="AE253" s="47" t="s">
        <v>110</v>
      </c>
      <c r="AF253" t="s">
        <v>1885</v>
      </c>
      <c r="AG253" s="47"/>
      <c r="AH253" t="s">
        <v>2285</v>
      </c>
      <c r="AI253" s="45" t="s">
        <v>109</v>
      </c>
      <c r="AJ253" t="s">
        <v>1886</v>
      </c>
      <c r="AK253" s="48"/>
      <c r="AL253" t="s">
        <v>2545</v>
      </c>
      <c r="AM253" s="45" t="s">
        <v>109</v>
      </c>
      <c r="AN253" t="s">
        <v>1887</v>
      </c>
      <c r="AO253" s="49" t="s">
        <v>11</v>
      </c>
      <c r="AP253">
        <v>6527.72</v>
      </c>
      <c r="AQ253" s="47" t="s">
        <v>110</v>
      </c>
      <c r="AR253" t="s">
        <v>1888</v>
      </c>
      <c r="AS253" s="49" t="s">
        <v>11</v>
      </c>
      <c r="AT253" t="s">
        <v>2545</v>
      </c>
      <c r="AU253" s="47" t="s">
        <v>110</v>
      </c>
      <c r="AV253" t="s">
        <v>1889</v>
      </c>
      <c r="AW253" s="48" t="s">
        <v>91</v>
      </c>
      <c r="AX253" t="s">
        <v>1890</v>
      </c>
      <c r="AY253" s="47" t="s">
        <v>11</v>
      </c>
      <c r="AZ253" t="s">
        <v>4195</v>
      </c>
      <c r="BA253" s="47" t="s">
        <v>110</v>
      </c>
      <c r="BB253" t="s">
        <v>1891</v>
      </c>
      <c r="BC253" s="49" t="s">
        <v>11</v>
      </c>
      <c r="BD253" t="s">
        <v>5368</v>
      </c>
      <c r="BE253" s="47" t="s">
        <v>110</v>
      </c>
      <c r="BF253" t="s">
        <v>1892</v>
      </c>
      <c r="BG253">
        <v>8822.6299999999992</v>
      </c>
      <c r="BH253" s="48" t="s">
        <v>95</v>
      </c>
      <c r="BI253" t="s">
        <v>1894</v>
      </c>
      <c r="BJ253" s="48" t="s">
        <v>91</v>
      </c>
      <c r="BK253" t="s">
        <v>1893</v>
      </c>
      <c r="BL253">
        <v>6527.72</v>
      </c>
      <c r="BM253" s="47" t="s">
        <v>0</v>
      </c>
      <c r="BN253" t="s">
        <v>1895</v>
      </c>
      <c r="BO253">
        <v>8822.6299999999992</v>
      </c>
      <c r="BP253" s="48" t="s">
        <v>12</v>
      </c>
      <c r="BQ253" s="48" t="s">
        <v>95</v>
      </c>
    </row>
    <row r="254" spans="1:69" ht="13.2" x14ac:dyDescent="0.25">
      <c r="A254" s="44" t="s">
        <v>10</v>
      </c>
      <c r="B254" t="s">
        <v>5871</v>
      </c>
      <c r="C254" s="45" t="s">
        <v>109</v>
      </c>
      <c r="D254" t="s">
        <v>493</v>
      </c>
      <c r="E254" s="49" t="s">
        <v>11</v>
      </c>
      <c r="F254" t="s">
        <v>305</v>
      </c>
      <c r="G254" s="47" t="s">
        <v>110</v>
      </c>
      <c r="H254" t="s">
        <v>494</v>
      </c>
      <c r="I254" s="49" t="s">
        <v>11</v>
      </c>
      <c r="J254" t="s">
        <v>739</v>
      </c>
      <c r="K254" s="47" t="s">
        <v>110</v>
      </c>
      <c r="L254" t="s">
        <v>1880</v>
      </c>
      <c r="M254" s="48"/>
      <c r="N254" t="s">
        <v>2001</v>
      </c>
      <c r="O254" s="45" t="s">
        <v>109</v>
      </c>
      <c r="P254" t="s">
        <v>1881</v>
      </c>
      <c r="Q254" s="49" t="s">
        <v>11</v>
      </c>
      <c r="R254" t="s">
        <v>2093</v>
      </c>
      <c r="S254" s="47" t="s">
        <v>110</v>
      </c>
      <c r="T254" t="s">
        <v>1882</v>
      </c>
      <c r="U254" s="47"/>
      <c r="V254">
        <v>1991</v>
      </c>
      <c r="W254" s="45" t="s">
        <v>109</v>
      </c>
      <c r="X254" t="s">
        <v>1883</v>
      </c>
      <c r="Y254" s="49" t="s">
        <v>11</v>
      </c>
      <c r="Z254" t="s">
        <v>2106</v>
      </c>
      <c r="AA254" s="47" t="s">
        <v>110</v>
      </c>
      <c r="AB254" t="s">
        <v>1884</v>
      </c>
      <c r="AC254" s="49" t="s">
        <v>11</v>
      </c>
      <c r="AD254" t="s">
        <v>2114</v>
      </c>
      <c r="AE254" s="47" t="s">
        <v>110</v>
      </c>
      <c r="AF254" t="s">
        <v>1885</v>
      </c>
      <c r="AG254" s="47"/>
      <c r="AH254" t="s">
        <v>2286</v>
      </c>
      <c r="AI254" s="45" t="s">
        <v>109</v>
      </c>
      <c r="AJ254" t="s">
        <v>1886</v>
      </c>
      <c r="AK254" s="48"/>
      <c r="AL254" t="s">
        <v>2546</v>
      </c>
      <c r="AM254" s="45" t="s">
        <v>109</v>
      </c>
      <c r="AN254" t="s">
        <v>1887</v>
      </c>
      <c r="AO254" s="49" t="s">
        <v>11</v>
      </c>
      <c r="AP254">
        <v>13270.29</v>
      </c>
      <c r="AQ254" s="47" t="s">
        <v>110</v>
      </c>
      <c r="AR254" t="s">
        <v>1888</v>
      </c>
      <c r="AS254" s="49" t="s">
        <v>11</v>
      </c>
      <c r="AT254" t="s">
        <v>2546</v>
      </c>
      <c r="AU254" s="47" t="s">
        <v>110</v>
      </c>
      <c r="AV254" t="s">
        <v>1889</v>
      </c>
      <c r="AW254" s="48" t="s">
        <v>91</v>
      </c>
      <c r="AX254" t="s">
        <v>1890</v>
      </c>
      <c r="AY254" s="47" t="s">
        <v>11</v>
      </c>
      <c r="AZ254" t="s">
        <v>4196</v>
      </c>
      <c r="BA254" s="47" t="s">
        <v>110</v>
      </c>
      <c r="BB254" t="s">
        <v>1891</v>
      </c>
      <c r="BC254" s="49" t="s">
        <v>11</v>
      </c>
      <c r="BD254" t="s">
        <v>5369</v>
      </c>
      <c r="BE254" s="47" t="s">
        <v>110</v>
      </c>
      <c r="BF254" t="s">
        <v>1892</v>
      </c>
      <c r="BG254">
        <v>2753.77</v>
      </c>
      <c r="BH254" s="48" t="s">
        <v>95</v>
      </c>
      <c r="BI254" t="s">
        <v>1894</v>
      </c>
      <c r="BJ254" s="48" t="s">
        <v>91</v>
      </c>
      <c r="BK254" t="s">
        <v>1893</v>
      </c>
      <c r="BL254">
        <v>13270.29</v>
      </c>
      <c r="BM254" s="47" t="s">
        <v>0</v>
      </c>
      <c r="BN254" t="s">
        <v>1895</v>
      </c>
      <c r="BO254">
        <v>2753.77</v>
      </c>
      <c r="BP254" s="48" t="s">
        <v>12</v>
      </c>
      <c r="BQ254" s="48" t="s">
        <v>95</v>
      </c>
    </row>
    <row r="255" spans="1:69" ht="13.2" x14ac:dyDescent="0.25">
      <c r="A255" s="44" t="s">
        <v>10</v>
      </c>
      <c r="B255" t="s">
        <v>5872</v>
      </c>
      <c r="C255" s="45" t="s">
        <v>109</v>
      </c>
      <c r="D255" t="s">
        <v>493</v>
      </c>
      <c r="E255" s="49" t="s">
        <v>11</v>
      </c>
      <c r="F255" t="s">
        <v>306</v>
      </c>
      <c r="G255" s="47" t="s">
        <v>110</v>
      </c>
      <c r="H255" t="s">
        <v>494</v>
      </c>
      <c r="I255" s="49" t="s">
        <v>11</v>
      </c>
      <c r="J255" t="s">
        <v>740</v>
      </c>
      <c r="K255" s="47" t="s">
        <v>110</v>
      </c>
      <c r="L255" t="s">
        <v>1880</v>
      </c>
      <c r="M255" s="48"/>
      <c r="N255" t="s">
        <v>2001</v>
      </c>
      <c r="O255" s="45" t="s">
        <v>109</v>
      </c>
      <c r="P255" t="s">
        <v>1881</v>
      </c>
      <c r="Q255" s="49" t="s">
        <v>11</v>
      </c>
      <c r="R255" t="s">
        <v>2093</v>
      </c>
      <c r="S255" s="47" t="s">
        <v>110</v>
      </c>
      <c r="T255" t="s">
        <v>1882</v>
      </c>
      <c r="U255" s="47"/>
      <c r="V255">
        <v>2007</v>
      </c>
      <c r="W255" s="45" t="s">
        <v>109</v>
      </c>
      <c r="X255" t="s">
        <v>1883</v>
      </c>
      <c r="Y255" s="49" t="s">
        <v>11</v>
      </c>
      <c r="Z255" t="s">
        <v>2108</v>
      </c>
      <c r="AA255" s="47" t="s">
        <v>110</v>
      </c>
      <c r="AB255" t="s">
        <v>1884</v>
      </c>
      <c r="AC255" s="49" t="s">
        <v>11</v>
      </c>
      <c r="AD255" t="s">
        <v>2112</v>
      </c>
      <c r="AE255" s="47" t="s">
        <v>110</v>
      </c>
      <c r="AF255" t="s">
        <v>1885</v>
      </c>
      <c r="AG255" s="47"/>
      <c r="AH255" t="s">
        <v>2216</v>
      </c>
      <c r="AI255" s="45" t="s">
        <v>109</v>
      </c>
      <c r="AJ255" t="s">
        <v>1886</v>
      </c>
      <c r="AK255" s="48"/>
      <c r="AL255" t="s">
        <v>2547</v>
      </c>
      <c r="AM255" s="45" t="s">
        <v>109</v>
      </c>
      <c r="AN255" t="s">
        <v>1887</v>
      </c>
      <c r="AO255" s="49" t="s">
        <v>11</v>
      </c>
      <c r="AP255">
        <v>10256.379999999999</v>
      </c>
      <c r="AQ255" s="47" t="s">
        <v>110</v>
      </c>
      <c r="AR255" t="s">
        <v>1888</v>
      </c>
      <c r="AS255" s="49" t="s">
        <v>11</v>
      </c>
      <c r="AT255" t="s">
        <v>2547</v>
      </c>
      <c r="AU255" s="47" t="s">
        <v>110</v>
      </c>
      <c r="AV255" t="s">
        <v>1889</v>
      </c>
      <c r="AW255" s="48" t="s">
        <v>91</v>
      </c>
      <c r="AX255" t="s">
        <v>1890</v>
      </c>
      <c r="AY255" s="47" t="s">
        <v>11</v>
      </c>
      <c r="AZ255" t="s">
        <v>4197</v>
      </c>
      <c r="BA255" s="47" t="s">
        <v>110</v>
      </c>
      <c r="BB255" t="s">
        <v>1891</v>
      </c>
      <c r="BC255" s="49" t="s">
        <v>11</v>
      </c>
      <c r="BD255" t="s">
        <v>5370</v>
      </c>
      <c r="BE255" s="47" t="s">
        <v>110</v>
      </c>
      <c r="BF255" t="s">
        <v>1892</v>
      </c>
      <c r="BG255">
        <v>2208.69</v>
      </c>
      <c r="BH255" s="48" t="s">
        <v>95</v>
      </c>
      <c r="BI255" t="s">
        <v>1894</v>
      </c>
      <c r="BJ255" s="48" t="s">
        <v>91</v>
      </c>
      <c r="BK255" t="s">
        <v>1893</v>
      </c>
      <c r="BL255">
        <v>10256.379999999999</v>
      </c>
      <c r="BM255" s="47" t="s">
        <v>0</v>
      </c>
      <c r="BN255" t="s">
        <v>1895</v>
      </c>
      <c r="BO255">
        <v>2208.69</v>
      </c>
      <c r="BP255" s="48" t="s">
        <v>12</v>
      </c>
      <c r="BQ255" s="48" t="s">
        <v>95</v>
      </c>
    </row>
    <row r="256" spans="1:69" ht="13.2" x14ac:dyDescent="0.25">
      <c r="A256" s="44" t="s">
        <v>10</v>
      </c>
      <c r="B256" t="s">
        <v>5873</v>
      </c>
      <c r="C256" s="45" t="s">
        <v>109</v>
      </c>
      <c r="D256" t="s">
        <v>493</v>
      </c>
      <c r="E256" s="49" t="s">
        <v>11</v>
      </c>
      <c r="F256" t="s">
        <v>166</v>
      </c>
      <c r="G256" s="47" t="s">
        <v>110</v>
      </c>
      <c r="H256" t="s">
        <v>494</v>
      </c>
      <c r="I256" s="49" t="s">
        <v>11</v>
      </c>
      <c r="J256" t="s">
        <v>741</v>
      </c>
      <c r="K256" s="47" t="s">
        <v>110</v>
      </c>
      <c r="L256" t="s">
        <v>1880</v>
      </c>
      <c r="M256" s="48"/>
      <c r="N256" t="s">
        <v>2082</v>
      </c>
      <c r="O256" s="45" t="s">
        <v>109</v>
      </c>
      <c r="P256" t="s">
        <v>1881</v>
      </c>
      <c r="Q256" s="49" t="s">
        <v>11</v>
      </c>
      <c r="R256" t="s">
        <v>1994</v>
      </c>
      <c r="S256" s="47" t="s">
        <v>110</v>
      </c>
      <c r="T256" t="s">
        <v>1882</v>
      </c>
      <c r="U256" s="47"/>
      <c r="V256">
        <v>2006</v>
      </c>
      <c r="W256" s="45" t="s">
        <v>109</v>
      </c>
      <c r="X256" t="s">
        <v>1883</v>
      </c>
      <c r="Y256" s="49" t="s">
        <v>11</v>
      </c>
      <c r="Z256" t="s">
        <v>2108</v>
      </c>
      <c r="AA256" s="47" t="s">
        <v>110</v>
      </c>
      <c r="AB256" t="s">
        <v>1884</v>
      </c>
      <c r="AC256" s="49" t="s">
        <v>11</v>
      </c>
      <c r="AD256" t="s">
        <v>2109</v>
      </c>
      <c r="AE256" s="47" t="s">
        <v>110</v>
      </c>
      <c r="AF256" t="s">
        <v>1885</v>
      </c>
      <c r="AG256" s="47"/>
      <c r="AH256" t="s">
        <v>2174</v>
      </c>
      <c r="AI256" s="45" t="s">
        <v>109</v>
      </c>
      <c r="AJ256" t="s">
        <v>1886</v>
      </c>
      <c r="AK256" s="48"/>
      <c r="AL256" t="s">
        <v>2548</v>
      </c>
      <c r="AM256" s="45" t="s">
        <v>109</v>
      </c>
      <c r="AN256" t="s">
        <v>1887</v>
      </c>
      <c r="AO256" s="49" t="s">
        <v>11</v>
      </c>
      <c r="AP256">
        <v>8115.77</v>
      </c>
      <c r="AQ256" s="47" t="s">
        <v>110</v>
      </c>
      <c r="AR256" t="s">
        <v>1888</v>
      </c>
      <c r="AS256" s="49" t="s">
        <v>11</v>
      </c>
      <c r="AT256" t="s">
        <v>2548</v>
      </c>
      <c r="AU256" s="47" t="s">
        <v>110</v>
      </c>
      <c r="AV256" t="s">
        <v>1889</v>
      </c>
      <c r="AW256" s="48" t="s">
        <v>91</v>
      </c>
      <c r="AX256" t="s">
        <v>1890</v>
      </c>
      <c r="AY256" s="47" t="s">
        <v>11</v>
      </c>
      <c r="AZ256" t="s">
        <v>4198</v>
      </c>
      <c r="BA256" s="47" t="s">
        <v>110</v>
      </c>
      <c r="BB256" t="s">
        <v>1891</v>
      </c>
      <c r="BC256" s="49" t="s">
        <v>11</v>
      </c>
      <c r="BD256" t="s">
        <v>5371</v>
      </c>
      <c r="BE256" s="47" t="s">
        <v>110</v>
      </c>
      <c r="BF256" t="s">
        <v>1892</v>
      </c>
      <c r="BG256">
        <v>7451.49</v>
      </c>
      <c r="BH256" s="48" t="s">
        <v>95</v>
      </c>
      <c r="BI256" t="s">
        <v>1894</v>
      </c>
      <c r="BJ256" s="48" t="s">
        <v>91</v>
      </c>
      <c r="BK256" t="s">
        <v>1893</v>
      </c>
      <c r="BL256">
        <v>8115.77</v>
      </c>
      <c r="BM256" s="47" t="s">
        <v>0</v>
      </c>
      <c r="BN256" t="s">
        <v>1895</v>
      </c>
      <c r="BO256">
        <v>7451.49</v>
      </c>
      <c r="BP256" s="48" t="s">
        <v>12</v>
      </c>
      <c r="BQ256" s="48" t="s">
        <v>95</v>
      </c>
    </row>
    <row r="257" spans="1:69" ht="13.2" x14ac:dyDescent="0.25">
      <c r="A257" s="44" t="s">
        <v>10</v>
      </c>
      <c r="B257" t="s">
        <v>5874</v>
      </c>
      <c r="C257" s="45" t="s">
        <v>109</v>
      </c>
      <c r="D257" t="s">
        <v>493</v>
      </c>
      <c r="E257" s="49" t="s">
        <v>11</v>
      </c>
      <c r="F257" t="s">
        <v>292</v>
      </c>
      <c r="G257" s="47" t="s">
        <v>110</v>
      </c>
      <c r="H257" t="s">
        <v>494</v>
      </c>
      <c r="I257" s="49" t="s">
        <v>11</v>
      </c>
      <c r="J257" t="s">
        <v>742</v>
      </c>
      <c r="K257" s="47" t="s">
        <v>110</v>
      </c>
      <c r="L257" t="s">
        <v>1880</v>
      </c>
      <c r="M257" s="48"/>
      <c r="N257" t="s">
        <v>2081</v>
      </c>
      <c r="O257" s="45" t="s">
        <v>109</v>
      </c>
      <c r="P257" t="s">
        <v>1881</v>
      </c>
      <c r="Q257" s="49" t="s">
        <v>11</v>
      </c>
      <c r="R257" t="s">
        <v>2099</v>
      </c>
      <c r="S257" s="47" t="s">
        <v>110</v>
      </c>
      <c r="T257" t="s">
        <v>1882</v>
      </c>
      <c r="U257" s="47"/>
      <c r="V257">
        <v>2000</v>
      </c>
      <c r="W257" s="45" t="s">
        <v>109</v>
      </c>
      <c r="X257" t="s">
        <v>1883</v>
      </c>
      <c r="Y257" s="49" t="s">
        <v>11</v>
      </c>
      <c r="Z257" t="s">
        <v>2108</v>
      </c>
      <c r="AA257" s="47" t="s">
        <v>110</v>
      </c>
      <c r="AB257" t="s">
        <v>1884</v>
      </c>
      <c r="AC257" s="49" t="s">
        <v>11</v>
      </c>
      <c r="AD257" t="s">
        <v>2113</v>
      </c>
      <c r="AE257" s="47" t="s">
        <v>110</v>
      </c>
      <c r="AF257" t="s">
        <v>1885</v>
      </c>
      <c r="AG257" s="47"/>
      <c r="AH257" t="s">
        <v>2174</v>
      </c>
      <c r="AI257" s="45" t="s">
        <v>109</v>
      </c>
      <c r="AJ257" t="s">
        <v>1886</v>
      </c>
      <c r="AK257" s="48"/>
      <c r="AL257" t="s">
        <v>2549</v>
      </c>
      <c r="AM257" s="45" t="s">
        <v>109</v>
      </c>
      <c r="AN257" t="s">
        <v>1887</v>
      </c>
      <c r="AO257" s="49" t="s">
        <v>11</v>
      </c>
      <c r="AP257">
        <v>7304.07</v>
      </c>
      <c r="AQ257" s="47" t="s">
        <v>110</v>
      </c>
      <c r="AR257" t="s">
        <v>1888</v>
      </c>
      <c r="AS257" s="49" t="s">
        <v>11</v>
      </c>
      <c r="AT257" t="s">
        <v>2549</v>
      </c>
      <c r="AU257" s="47" t="s">
        <v>110</v>
      </c>
      <c r="AV257" t="s">
        <v>1889</v>
      </c>
      <c r="AW257" s="48" t="s">
        <v>91</v>
      </c>
      <c r="AX257" t="s">
        <v>1890</v>
      </c>
      <c r="AY257" s="47" t="s">
        <v>11</v>
      </c>
      <c r="AZ257" t="s">
        <v>4199</v>
      </c>
      <c r="BA257" s="47" t="s">
        <v>110</v>
      </c>
      <c r="BB257" t="s">
        <v>1891</v>
      </c>
      <c r="BC257" s="49" t="s">
        <v>11</v>
      </c>
      <c r="BD257" t="s">
        <v>5372</v>
      </c>
      <c r="BE257" s="47" t="s">
        <v>110</v>
      </c>
      <c r="BF257" t="s">
        <v>1892</v>
      </c>
      <c r="BG257">
        <v>5742.39</v>
      </c>
      <c r="BH257" s="48" t="s">
        <v>95</v>
      </c>
      <c r="BI257" t="s">
        <v>1894</v>
      </c>
      <c r="BJ257" s="48" t="s">
        <v>91</v>
      </c>
      <c r="BK257" t="s">
        <v>1893</v>
      </c>
      <c r="BL257">
        <v>7304.07</v>
      </c>
      <c r="BM257" s="47" t="s">
        <v>0</v>
      </c>
      <c r="BN257" t="s">
        <v>1895</v>
      </c>
      <c r="BO257">
        <v>5742.39</v>
      </c>
      <c r="BP257" s="48" t="s">
        <v>12</v>
      </c>
      <c r="BQ257" s="48" t="s">
        <v>95</v>
      </c>
    </row>
    <row r="258" spans="1:69" ht="13.2" x14ac:dyDescent="0.25">
      <c r="A258" s="44" t="s">
        <v>10</v>
      </c>
      <c r="B258" t="s">
        <v>5875</v>
      </c>
      <c r="C258" s="45" t="s">
        <v>109</v>
      </c>
      <c r="D258" t="s">
        <v>493</v>
      </c>
      <c r="E258" s="49" t="s">
        <v>11</v>
      </c>
      <c r="F258" t="s">
        <v>282</v>
      </c>
      <c r="G258" s="47" t="s">
        <v>110</v>
      </c>
      <c r="H258" t="s">
        <v>494</v>
      </c>
      <c r="I258" s="49" t="s">
        <v>11</v>
      </c>
      <c r="J258" t="s">
        <v>743</v>
      </c>
      <c r="K258" s="47" t="s">
        <v>110</v>
      </c>
      <c r="L258" t="s">
        <v>1880</v>
      </c>
      <c r="M258" s="48"/>
      <c r="N258" t="s">
        <v>2001</v>
      </c>
      <c r="O258" s="45" t="s">
        <v>109</v>
      </c>
      <c r="P258" t="s">
        <v>1881</v>
      </c>
      <c r="Q258" s="49" t="s">
        <v>11</v>
      </c>
      <c r="R258" t="s">
        <v>2105</v>
      </c>
      <c r="S258" s="47" t="s">
        <v>110</v>
      </c>
      <c r="T258" t="s">
        <v>1882</v>
      </c>
      <c r="U258" s="47"/>
      <c r="V258">
        <v>1994</v>
      </c>
      <c r="W258" s="45" t="s">
        <v>109</v>
      </c>
      <c r="X258" t="s">
        <v>1883</v>
      </c>
      <c r="Y258" s="49" t="s">
        <v>11</v>
      </c>
      <c r="Z258" t="s">
        <v>2107</v>
      </c>
      <c r="AA258" s="47" t="s">
        <v>110</v>
      </c>
      <c r="AB258" t="s">
        <v>1884</v>
      </c>
      <c r="AC258" s="49" t="s">
        <v>11</v>
      </c>
      <c r="AD258" t="s">
        <v>2117</v>
      </c>
      <c r="AE258" s="47" t="s">
        <v>110</v>
      </c>
      <c r="AF258" t="s">
        <v>1885</v>
      </c>
      <c r="AG258" s="47"/>
      <c r="AH258" t="s">
        <v>2283</v>
      </c>
      <c r="AI258" s="45" t="s">
        <v>109</v>
      </c>
      <c r="AJ258" t="s">
        <v>1886</v>
      </c>
      <c r="AK258" s="48"/>
      <c r="AL258" t="s">
        <v>2550</v>
      </c>
      <c r="AM258" s="45" t="s">
        <v>109</v>
      </c>
      <c r="AN258" t="s">
        <v>1887</v>
      </c>
      <c r="AO258" s="49" t="s">
        <v>11</v>
      </c>
      <c r="AP258">
        <v>9189.66</v>
      </c>
      <c r="AQ258" s="47" t="s">
        <v>110</v>
      </c>
      <c r="AR258" t="s">
        <v>1888</v>
      </c>
      <c r="AS258" s="49" t="s">
        <v>11</v>
      </c>
      <c r="AT258" t="s">
        <v>2550</v>
      </c>
      <c r="AU258" s="47" t="s">
        <v>110</v>
      </c>
      <c r="AV258" t="s">
        <v>1889</v>
      </c>
      <c r="AW258" s="48" t="s">
        <v>91</v>
      </c>
      <c r="AX258" t="s">
        <v>1890</v>
      </c>
      <c r="AY258" s="47" t="s">
        <v>11</v>
      </c>
      <c r="AZ258" t="s">
        <v>4200</v>
      </c>
      <c r="BA258" s="47" t="s">
        <v>110</v>
      </c>
      <c r="BB258" t="s">
        <v>1891</v>
      </c>
      <c r="BC258" s="49" t="s">
        <v>11</v>
      </c>
      <c r="BD258" t="s">
        <v>5373</v>
      </c>
      <c r="BE258" s="47" t="s">
        <v>110</v>
      </c>
      <c r="BF258" t="s">
        <v>1892</v>
      </c>
      <c r="BG258">
        <v>5214.63</v>
      </c>
      <c r="BH258" s="48" t="s">
        <v>95</v>
      </c>
      <c r="BI258" t="s">
        <v>1894</v>
      </c>
      <c r="BJ258" s="48" t="s">
        <v>91</v>
      </c>
      <c r="BK258" t="s">
        <v>1893</v>
      </c>
      <c r="BL258">
        <v>9189.66</v>
      </c>
      <c r="BM258" s="47" t="s">
        <v>0</v>
      </c>
      <c r="BN258" t="s">
        <v>1895</v>
      </c>
      <c r="BO258">
        <v>5214.63</v>
      </c>
      <c r="BP258" s="48" t="s">
        <v>12</v>
      </c>
      <c r="BQ258" s="48" t="s">
        <v>95</v>
      </c>
    </row>
    <row r="259" spans="1:69" ht="13.2" x14ac:dyDescent="0.25">
      <c r="A259" s="44" t="s">
        <v>10</v>
      </c>
      <c r="B259" t="s">
        <v>5876</v>
      </c>
      <c r="C259" s="45" t="s">
        <v>109</v>
      </c>
      <c r="D259" t="s">
        <v>493</v>
      </c>
      <c r="E259" s="49" t="s">
        <v>11</v>
      </c>
      <c r="F259" t="s">
        <v>239</v>
      </c>
      <c r="G259" s="47" t="s">
        <v>110</v>
      </c>
      <c r="H259" t="s">
        <v>494</v>
      </c>
      <c r="I259" s="49" t="s">
        <v>11</v>
      </c>
      <c r="J259" t="s">
        <v>744</v>
      </c>
      <c r="K259" s="47" t="s">
        <v>110</v>
      </c>
      <c r="L259" t="s">
        <v>1880</v>
      </c>
      <c r="M259" s="48"/>
      <c r="N259" t="s">
        <v>2079</v>
      </c>
      <c r="O259" s="45" t="s">
        <v>109</v>
      </c>
      <c r="P259" t="s">
        <v>1881</v>
      </c>
      <c r="Q259" s="49" t="s">
        <v>11</v>
      </c>
      <c r="R259" t="s">
        <v>2098</v>
      </c>
      <c r="S259" s="47" t="s">
        <v>110</v>
      </c>
      <c r="T259" t="s">
        <v>1882</v>
      </c>
      <c r="U259" s="47"/>
      <c r="V259">
        <v>2012</v>
      </c>
      <c r="W259" s="45" t="s">
        <v>109</v>
      </c>
      <c r="X259" t="s">
        <v>1883</v>
      </c>
      <c r="Y259" s="49" t="s">
        <v>11</v>
      </c>
      <c r="Z259" t="s">
        <v>2108</v>
      </c>
      <c r="AA259" s="47" t="s">
        <v>110</v>
      </c>
      <c r="AB259" t="s">
        <v>1884</v>
      </c>
      <c r="AC259" s="49" t="s">
        <v>11</v>
      </c>
      <c r="AD259" t="s">
        <v>2121</v>
      </c>
      <c r="AE259" s="47" t="s">
        <v>110</v>
      </c>
      <c r="AF259" t="s">
        <v>1885</v>
      </c>
      <c r="AG259" s="47"/>
      <c r="AH259" t="s">
        <v>2140</v>
      </c>
      <c r="AI259" s="45" t="s">
        <v>109</v>
      </c>
      <c r="AJ259" t="s">
        <v>1886</v>
      </c>
      <c r="AK259" s="48"/>
      <c r="AL259" t="s">
        <v>2551</v>
      </c>
      <c r="AM259" s="45" t="s">
        <v>109</v>
      </c>
      <c r="AN259" t="s">
        <v>1887</v>
      </c>
      <c r="AO259" s="49" t="s">
        <v>11</v>
      </c>
      <c r="AP259">
        <v>7502.97</v>
      </c>
      <c r="AQ259" s="47" t="s">
        <v>110</v>
      </c>
      <c r="AR259" t="s">
        <v>1888</v>
      </c>
      <c r="AS259" s="49" t="s">
        <v>11</v>
      </c>
      <c r="AT259" t="s">
        <v>2551</v>
      </c>
      <c r="AU259" s="47" t="s">
        <v>110</v>
      </c>
      <c r="AV259" t="s">
        <v>1889</v>
      </c>
      <c r="AW259" s="48" t="s">
        <v>91</v>
      </c>
      <c r="AX259" t="s">
        <v>1890</v>
      </c>
      <c r="AY259" s="47" t="s">
        <v>11</v>
      </c>
      <c r="AZ259" t="s">
        <v>4201</v>
      </c>
      <c r="BA259" s="47" t="s">
        <v>110</v>
      </c>
      <c r="BB259" t="s">
        <v>1891</v>
      </c>
      <c r="BC259" s="49" t="s">
        <v>11</v>
      </c>
      <c r="BD259" t="s">
        <v>5374</v>
      </c>
      <c r="BE259" s="47" t="s">
        <v>110</v>
      </c>
      <c r="BF259" t="s">
        <v>1892</v>
      </c>
      <c r="BG259">
        <v>7350.62</v>
      </c>
      <c r="BH259" s="48" t="s">
        <v>95</v>
      </c>
      <c r="BI259" t="s">
        <v>1894</v>
      </c>
      <c r="BJ259" s="48" t="s">
        <v>91</v>
      </c>
      <c r="BK259" t="s">
        <v>1893</v>
      </c>
      <c r="BL259">
        <v>7502.97</v>
      </c>
      <c r="BM259" s="47" t="s">
        <v>0</v>
      </c>
      <c r="BN259" t="s">
        <v>1895</v>
      </c>
      <c r="BO259">
        <v>7350.62</v>
      </c>
      <c r="BP259" s="48" t="s">
        <v>12</v>
      </c>
      <c r="BQ259" s="48" t="s">
        <v>95</v>
      </c>
    </row>
    <row r="260" spans="1:69" ht="13.2" x14ac:dyDescent="0.25">
      <c r="A260" s="44" t="s">
        <v>10</v>
      </c>
      <c r="B260" t="s">
        <v>5877</v>
      </c>
      <c r="C260" s="45" t="s">
        <v>109</v>
      </c>
      <c r="D260" t="s">
        <v>493</v>
      </c>
      <c r="E260" s="49" t="s">
        <v>11</v>
      </c>
      <c r="F260" t="s">
        <v>274</v>
      </c>
      <c r="G260" s="47" t="s">
        <v>110</v>
      </c>
      <c r="H260" t="s">
        <v>494</v>
      </c>
      <c r="I260" s="49" t="s">
        <v>11</v>
      </c>
      <c r="J260" t="s">
        <v>745</v>
      </c>
      <c r="K260" s="47" t="s">
        <v>110</v>
      </c>
      <c r="L260" t="s">
        <v>1880</v>
      </c>
      <c r="M260" s="48"/>
      <c r="N260" t="s">
        <v>2081</v>
      </c>
      <c r="O260" s="45" t="s">
        <v>109</v>
      </c>
      <c r="P260" t="s">
        <v>1881</v>
      </c>
      <c r="Q260" s="49" t="s">
        <v>11</v>
      </c>
      <c r="R260" t="s">
        <v>2088</v>
      </c>
      <c r="S260" s="47" t="s">
        <v>110</v>
      </c>
      <c r="T260" t="s">
        <v>1882</v>
      </c>
      <c r="U260" s="47"/>
      <c r="V260">
        <v>2000</v>
      </c>
      <c r="W260" s="45" t="s">
        <v>109</v>
      </c>
      <c r="X260" t="s">
        <v>1883</v>
      </c>
      <c r="Y260" s="49" t="s">
        <v>11</v>
      </c>
      <c r="Z260" t="s">
        <v>2107</v>
      </c>
      <c r="AA260" s="47" t="s">
        <v>110</v>
      </c>
      <c r="AB260" t="s">
        <v>1884</v>
      </c>
      <c r="AC260" s="49" t="s">
        <v>11</v>
      </c>
      <c r="AD260" t="s">
        <v>2112</v>
      </c>
      <c r="AE260" s="47" t="s">
        <v>110</v>
      </c>
      <c r="AF260" t="s">
        <v>1885</v>
      </c>
      <c r="AG260" s="47"/>
      <c r="AH260" t="s">
        <v>2283</v>
      </c>
      <c r="AI260" s="45" t="s">
        <v>109</v>
      </c>
      <c r="AJ260" t="s">
        <v>1886</v>
      </c>
      <c r="AK260" s="48"/>
      <c r="AL260" t="s">
        <v>2552</v>
      </c>
      <c r="AM260" s="45" t="s">
        <v>109</v>
      </c>
      <c r="AN260" t="s">
        <v>1887</v>
      </c>
      <c r="AO260" s="49" t="s">
        <v>11</v>
      </c>
      <c r="AP260">
        <v>6974.18</v>
      </c>
      <c r="AQ260" s="47" t="s">
        <v>110</v>
      </c>
      <c r="AR260" t="s">
        <v>1888</v>
      </c>
      <c r="AS260" s="49" t="s">
        <v>11</v>
      </c>
      <c r="AT260" t="s">
        <v>2552</v>
      </c>
      <c r="AU260" s="47" t="s">
        <v>110</v>
      </c>
      <c r="AV260" t="s">
        <v>1889</v>
      </c>
      <c r="AW260" s="48" t="s">
        <v>91</v>
      </c>
      <c r="AX260" t="s">
        <v>1890</v>
      </c>
      <c r="AY260" s="47" t="s">
        <v>11</v>
      </c>
      <c r="AZ260" t="s">
        <v>4202</v>
      </c>
      <c r="BA260" s="47" t="s">
        <v>110</v>
      </c>
      <c r="BB260" t="s">
        <v>1891</v>
      </c>
      <c r="BC260" s="49" t="s">
        <v>11</v>
      </c>
      <c r="BD260" t="s">
        <v>5375</v>
      </c>
      <c r="BE260" s="47" t="s">
        <v>110</v>
      </c>
      <c r="BF260" t="s">
        <v>1892</v>
      </c>
      <c r="BG260">
        <v>5362.03</v>
      </c>
      <c r="BH260" s="48" t="s">
        <v>95</v>
      </c>
      <c r="BI260" t="s">
        <v>1894</v>
      </c>
      <c r="BJ260" s="48" t="s">
        <v>91</v>
      </c>
      <c r="BK260" t="s">
        <v>1893</v>
      </c>
      <c r="BL260">
        <v>6974.18</v>
      </c>
      <c r="BM260" s="47" t="s">
        <v>0</v>
      </c>
      <c r="BN260" t="s">
        <v>1895</v>
      </c>
      <c r="BO260">
        <v>5362.03</v>
      </c>
      <c r="BP260" s="48" t="s">
        <v>12</v>
      </c>
      <c r="BQ260" s="48" t="s">
        <v>95</v>
      </c>
    </row>
    <row r="261" spans="1:69" ht="13.2" x14ac:dyDescent="0.25">
      <c r="A261" s="44" t="s">
        <v>10</v>
      </c>
      <c r="B261" t="s">
        <v>5878</v>
      </c>
      <c r="C261" s="45" t="s">
        <v>109</v>
      </c>
      <c r="D261" t="s">
        <v>493</v>
      </c>
      <c r="E261" s="49" t="s">
        <v>11</v>
      </c>
      <c r="F261" t="s">
        <v>307</v>
      </c>
      <c r="G261" s="47" t="s">
        <v>110</v>
      </c>
      <c r="H261" t="s">
        <v>494</v>
      </c>
      <c r="I261" s="49" t="s">
        <v>11</v>
      </c>
      <c r="J261" t="s">
        <v>746</v>
      </c>
      <c r="K261" s="47" t="s">
        <v>110</v>
      </c>
      <c r="L261" t="s">
        <v>1880</v>
      </c>
      <c r="M261" s="48"/>
      <c r="N261" t="s">
        <v>2080</v>
      </c>
      <c r="O261" s="45" t="s">
        <v>109</v>
      </c>
      <c r="P261" t="s">
        <v>1881</v>
      </c>
      <c r="Q261" s="49" t="s">
        <v>11</v>
      </c>
      <c r="R261" t="s">
        <v>2092</v>
      </c>
      <c r="S261" s="47" t="s">
        <v>110</v>
      </c>
      <c r="T261" t="s">
        <v>1882</v>
      </c>
      <c r="U261" s="47"/>
      <c r="V261">
        <v>2005</v>
      </c>
      <c r="W261" s="45" t="s">
        <v>109</v>
      </c>
      <c r="X261" t="s">
        <v>1883</v>
      </c>
      <c r="Y261" s="49" t="s">
        <v>11</v>
      </c>
      <c r="Z261" t="s">
        <v>2107</v>
      </c>
      <c r="AA261" s="47" t="s">
        <v>110</v>
      </c>
      <c r="AB261" t="s">
        <v>1884</v>
      </c>
      <c r="AC261" s="49" t="s">
        <v>11</v>
      </c>
      <c r="AD261" t="s">
        <v>2115</v>
      </c>
      <c r="AE261" s="47" t="s">
        <v>110</v>
      </c>
      <c r="AF261" t="s">
        <v>1885</v>
      </c>
      <c r="AG261" s="47"/>
      <c r="AH261" t="s">
        <v>2174</v>
      </c>
      <c r="AI261" s="45" t="s">
        <v>109</v>
      </c>
      <c r="AJ261" t="s">
        <v>1886</v>
      </c>
      <c r="AK261" s="48"/>
      <c r="AL261" t="s">
        <v>2553</v>
      </c>
      <c r="AM261" s="45" t="s">
        <v>109</v>
      </c>
      <c r="AN261" t="s">
        <v>1887</v>
      </c>
      <c r="AO261" s="49" t="s">
        <v>11</v>
      </c>
      <c r="AP261">
        <v>9956.9</v>
      </c>
      <c r="AQ261" s="47" t="s">
        <v>110</v>
      </c>
      <c r="AR261" t="s">
        <v>1888</v>
      </c>
      <c r="AS261" s="49" t="s">
        <v>11</v>
      </c>
      <c r="AT261" t="s">
        <v>2553</v>
      </c>
      <c r="AU261" s="47" t="s">
        <v>110</v>
      </c>
      <c r="AV261" t="s">
        <v>1889</v>
      </c>
      <c r="AW261" s="48" t="s">
        <v>91</v>
      </c>
      <c r="AX261" t="s">
        <v>1890</v>
      </c>
      <c r="AY261" s="47" t="s">
        <v>11</v>
      </c>
      <c r="AZ261" t="s">
        <v>4203</v>
      </c>
      <c r="BA261" s="47" t="s">
        <v>110</v>
      </c>
      <c r="BB261" t="s">
        <v>1891</v>
      </c>
      <c r="BC261" s="49" t="s">
        <v>11</v>
      </c>
      <c r="BD261" t="s">
        <v>5376</v>
      </c>
      <c r="BE261" s="47" t="s">
        <v>110</v>
      </c>
      <c r="BF261" t="s">
        <v>1892</v>
      </c>
      <c r="BG261">
        <v>4181.74</v>
      </c>
      <c r="BH261" s="48" t="s">
        <v>95</v>
      </c>
      <c r="BI261" t="s">
        <v>1894</v>
      </c>
      <c r="BJ261" s="48" t="s">
        <v>91</v>
      </c>
      <c r="BK261" t="s">
        <v>1893</v>
      </c>
      <c r="BL261">
        <v>9956.9</v>
      </c>
      <c r="BM261" s="47" t="s">
        <v>0</v>
      </c>
      <c r="BN261" t="s">
        <v>1895</v>
      </c>
      <c r="BO261">
        <v>4181.74</v>
      </c>
      <c r="BP261" s="48" t="s">
        <v>12</v>
      </c>
      <c r="BQ261" s="48" t="s">
        <v>95</v>
      </c>
    </row>
    <row r="262" spans="1:69" ht="13.2" x14ac:dyDescent="0.25">
      <c r="A262" s="44" t="s">
        <v>10</v>
      </c>
      <c r="B262" t="s">
        <v>5879</v>
      </c>
      <c r="C262" s="45" t="s">
        <v>109</v>
      </c>
      <c r="D262" t="s">
        <v>493</v>
      </c>
      <c r="E262" s="49" t="s">
        <v>11</v>
      </c>
      <c r="F262" t="s">
        <v>308</v>
      </c>
      <c r="G262" s="47" t="s">
        <v>110</v>
      </c>
      <c r="H262" t="s">
        <v>494</v>
      </c>
      <c r="I262" s="49" t="s">
        <v>11</v>
      </c>
      <c r="J262" t="s">
        <v>747</v>
      </c>
      <c r="K262" s="47" t="s">
        <v>110</v>
      </c>
      <c r="L262" t="s">
        <v>1880</v>
      </c>
      <c r="M262" s="48"/>
      <c r="N262" t="s">
        <v>2079</v>
      </c>
      <c r="O262" s="45" t="s">
        <v>109</v>
      </c>
      <c r="P262" t="s">
        <v>1881</v>
      </c>
      <c r="Q262" s="49" t="s">
        <v>11</v>
      </c>
      <c r="R262" t="s">
        <v>2089</v>
      </c>
      <c r="S262" s="47" t="s">
        <v>110</v>
      </c>
      <c r="T262" t="s">
        <v>1882</v>
      </c>
      <c r="U262" s="47"/>
      <c r="V262">
        <v>2012</v>
      </c>
      <c r="W262" s="45" t="s">
        <v>109</v>
      </c>
      <c r="X262" t="s">
        <v>1883</v>
      </c>
      <c r="Y262" s="49" t="s">
        <v>11</v>
      </c>
      <c r="Z262" t="s">
        <v>2107</v>
      </c>
      <c r="AA262" s="47" t="s">
        <v>110</v>
      </c>
      <c r="AB262" t="s">
        <v>1884</v>
      </c>
      <c r="AC262" s="49" t="s">
        <v>11</v>
      </c>
      <c r="AD262" t="s">
        <v>2111</v>
      </c>
      <c r="AE262" s="47" t="s">
        <v>110</v>
      </c>
      <c r="AF262" t="s">
        <v>1885</v>
      </c>
      <c r="AG262" s="47"/>
      <c r="AH262" t="s">
        <v>2216</v>
      </c>
      <c r="AI262" s="45" t="s">
        <v>109</v>
      </c>
      <c r="AJ262" t="s">
        <v>1886</v>
      </c>
      <c r="AK262" s="48"/>
      <c r="AL262" t="s">
        <v>2554</v>
      </c>
      <c r="AM262" s="45" t="s">
        <v>109</v>
      </c>
      <c r="AN262" t="s">
        <v>1887</v>
      </c>
      <c r="AO262" s="49" t="s">
        <v>11</v>
      </c>
      <c r="AP262">
        <v>10196.34</v>
      </c>
      <c r="AQ262" s="47" t="s">
        <v>110</v>
      </c>
      <c r="AR262" t="s">
        <v>1888</v>
      </c>
      <c r="AS262" s="49" t="s">
        <v>11</v>
      </c>
      <c r="AT262" t="s">
        <v>2554</v>
      </c>
      <c r="AU262" s="47" t="s">
        <v>110</v>
      </c>
      <c r="AV262" t="s">
        <v>1889</v>
      </c>
      <c r="AW262" s="48" t="s">
        <v>91</v>
      </c>
      <c r="AX262" t="s">
        <v>1890</v>
      </c>
      <c r="AY262" s="47" t="s">
        <v>11</v>
      </c>
      <c r="AZ262" t="s">
        <v>4204</v>
      </c>
      <c r="BA262" s="47" t="s">
        <v>110</v>
      </c>
      <c r="BB262" t="s">
        <v>1891</v>
      </c>
      <c r="BC262" s="49" t="s">
        <v>11</v>
      </c>
      <c r="BD262" t="s">
        <v>5377</v>
      </c>
      <c r="BE262" s="47" t="s">
        <v>110</v>
      </c>
      <c r="BF262" t="s">
        <v>1892</v>
      </c>
      <c r="BG262">
        <v>4604.1499999999996</v>
      </c>
      <c r="BH262" s="48" t="s">
        <v>95</v>
      </c>
      <c r="BI262" t="s">
        <v>1894</v>
      </c>
      <c r="BJ262" s="48" t="s">
        <v>91</v>
      </c>
      <c r="BK262" t="s">
        <v>1893</v>
      </c>
      <c r="BL262">
        <v>10196.34</v>
      </c>
      <c r="BM262" s="47" t="s">
        <v>0</v>
      </c>
      <c r="BN262" t="s">
        <v>1895</v>
      </c>
      <c r="BO262">
        <v>4604.1499999999996</v>
      </c>
      <c r="BP262" s="48" t="s">
        <v>12</v>
      </c>
      <c r="BQ262" s="48" t="s">
        <v>95</v>
      </c>
    </row>
    <row r="263" spans="1:69" ht="13.2" x14ac:dyDescent="0.25">
      <c r="A263" s="44" t="s">
        <v>10</v>
      </c>
      <c r="B263" t="s">
        <v>5880</v>
      </c>
      <c r="C263" s="45" t="s">
        <v>109</v>
      </c>
      <c r="D263" t="s">
        <v>493</v>
      </c>
      <c r="E263" s="49" t="s">
        <v>11</v>
      </c>
      <c r="F263" t="s">
        <v>180</v>
      </c>
      <c r="G263" s="47" t="s">
        <v>110</v>
      </c>
      <c r="H263" t="s">
        <v>494</v>
      </c>
      <c r="I263" s="49" t="s">
        <v>11</v>
      </c>
      <c r="J263" t="s">
        <v>748</v>
      </c>
      <c r="K263" s="47" t="s">
        <v>110</v>
      </c>
      <c r="L263" t="s">
        <v>1880</v>
      </c>
      <c r="M263" s="48"/>
      <c r="N263" t="s">
        <v>2081</v>
      </c>
      <c r="O263" s="45" t="s">
        <v>109</v>
      </c>
      <c r="P263" t="s">
        <v>1881</v>
      </c>
      <c r="Q263" s="49" t="s">
        <v>11</v>
      </c>
      <c r="R263" t="s">
        <v>2088</v>
      </c>
      <c r="S263" s="47" t="s">
        <v>110</v>
      </c>
      <c r="T263" t="s">
        <v>1882</v>
      </c>
      <c r="U263" s="47"/>
      <c r="V263">
        <v>2012</v>
      </c>
      <c r="W263" s="45" t="s">
        <v>109</v>
      </c>
      <c r="X263" t="s">
        <v>1883</v>
      </c>
      <c r="Y263" s="49" t="s">
        <v>11</v>
      </c>
      <c r="Z263" t="s">
        <v>2106</v>
      </c>
      <c r="AA263" s="47" t="s">
        <v>110</v>
      </c>
      <c r="AB263" t="s">
        <v>1884</v>
      </c>
      <c r="AC263" s="49" t="s">
        <v>11</v>
      </c>
      <c r="AD263" t="s">
        <v>2114</v>
      </c>
      <c r="AE263" s="47" t="s">
        <v>110</v>
      </c>
      <c r="AF263" t="s">
        <v>1885</v>
      </c>
      <c r="AG263" s="47"/>
      <c r="AH263" t="s">
        <v>2158</v>
      </c>
      <c r="AI263" s="45" t="s">
        <v>109</v>
      </c>
      <c r="AJ263" t="s">
        <v>1886</v>
      </c>
      <c r="AK263" s="48"/>
      <c r="AL263" t="s">
        <v>2555</v>
      </c>
      <c r="AM263" s="45" t="s">
        <v>109</v>
      </c>
      <c r="AN263" t="s">
        <v>1887</v>
      </c>
      <c r="AO263" s="49" t="s">
        <v>11</v>
      </c>
      <c r="AP263">
        <v>11268.81</v>
      </c>
      <c r="AQ263" s="47" t="s">
        <v>110</v>
      </c>
      <c r="AR263" t="s">
        <v>1888</v>
      </c>
      <c r="AS263" s="49" t="s">
        <v>11</v>
      </c>
      <c r="AT263" t="s">
        <v>2555</v>
      </c>
      <c r="AU263" s="47" t="s">
        <v>110</v>
      </c>
      <c r="AV263" t="s">
        <v>1889</v>
      </c>
      <c r="AW263" s="48" t="s">
        <v>91</v>
      </c>
      <c r="AX263" t="s">
        <v>1890</v>
      </c>
      <c r="AY263" s="47" t="s">
        <v>11</v>
      </c>
      <c r="AZ263" t="s">
        <v>4205</v>
      </c>
      <c r="BA263" s="47" t="s">
        <v>110</v>
      </c>
      <c r="BB263" t="s">
        <v>1891</v>
      </c>
      <c r="BC263" s="49" t="s">
        <v>11</v>
      </c>
      <c r="BD263" t="s">
        <v>5378</v>
      </c>
      <c r="BE263" s="47" t="s">
        <v>110</v>
      </c>
      <c r="BF263" t="s">
        <v>1892</v>
      </c>
      <c r="BG263">
        <v>7705.49</v>
      </c>
      <c r="BH263" s="48" t="s">
        <v>95</v>
      </c>
      <c r="BI263" t="s">
        <v>1894</v>
      </c>
      <c r="BJ263" s="48" t="s">
        <v>91</v>
      </c>
      <c r="BK263" t="s">
        <v>1893</v>
      </c>
      <c r="BL263">
        <v>11268.81</v>
      </c>
      <c r="BM263" s="47" t="s">
        <v>0</v>
      </c>
      <c r="BN263" t="s">
        <v>1895</v>
      </c>
      <c r="BO263">
        <v>7705.49</v>
      </c>
      <c r="BP263" s="48" t="s">
        <v>12</v>
      </c>
      <c r="BQ263" s="48" t="s">
        <v>95</v>
      </c>
    </row>
    <row r="264" spans="1:69" ht="13.2" x14ac:dyDescent="0.25">
      <c r="A264" s="44" t="s">
        <v>10</v>
      </c>
      <c r="B264" t="s">
        <v>5881</v>
      </c>
      <c r="C264" s="45" t="s">
        <v>109</v>
      </c>
      <c r="D264" t="s">
        <v>493</v>
      </c>
      <c r="E264" s="49" t="s">
        <v>11</v>
      </c>
      <c r="F264" t="s">
        <v>309</v>
      </c>
      <c r="G264" s="47" t="s">
        <v>110</v>
      </c>
      <c r="H264" t="s">
        <v>494</v>
      </c>
      <c r="I264" s="49" t="s">
        <v>11</v>
      </c>
      <c r="J264" t="s">
        <v>749</v>
      </c>
      <c r="K264" s="47" t="s">
        <v>110</v>
      </c>
      <c r="L264" t="s">
        <v>1880</v>
      </c>
      <c r="M264" s="48"/>
      <c r="N264" t="s">
        <v>2001</v>
      </c>
      <c r="O264" s="45" t="s">
        <v>109</v>
      </c>
      <c r="P264" t="s">
        <v>1881</v>
      </c>
      <c r="Q264" s="49" t="s">
        <v>11</v>
      </c>
      <c r="R264" t="s">
        <v>2095</v>
      </c>
      <c r="S264" s="47" t="s">
        <v>110</v>
      </c>
      <c r="T264" t="s">
        <v>1882</v>
      </c>
      <c r="U264" s="47"/>
      <c r="V264">
        <v>2002</v>
      </c>
      <c r="W264" s="45" t="s">
        <v>109</v>
      </c>
      <c r="X264" t="s">
        <v>1883</v>
      </c>
      <c r="Y264" s="49" t="s">
        <v>11</v>
      </c>
      <c r="Z264" t="s">
        <v>2107</v>
      </c>
      <c r="AA264" s="47" t="s">
        <v>110</v>
      </c>
      <c r="AB264" t="s">
        <v>1884</v>
      </c>
      <c r="AC264" s="49" t="s">
        <v>11</v>
      </c>
      <c r="AD264" t="s">
        <v>2110</v>
      </c>
      <c r="AE264" s="47" t="s">
        <v>110</v>
      </c>
      <c r="AF264" t="s">
        <v>1885</v>
      </c>
      <c r="AG264" s="47"/>
      <c r="AH264" t="s">
        <v>2283</v>
      </c>
      <c r="AI264" s="45" t="s">
        <v>109</v>
      </c>
      <c r="AJ264" t="s">
        <v>1886</v>
      </c>
      <c r="AK264" s="48"/>
      <c r="AL264" t="s">
        <v>2556</v>
      </c>
      <c r="AM264" s="45" t="s">
        <v>109</v>
      </c>
      <c r="AN264" t="s">
        <v>1887</v>
      </c>
      <c r="AO264" s="49" t="s">
        <v>11</v>
      </c>
      <c r="AP264">
        <v>4280.17</v>
      </c>
      <c r="AQ264" s="47" t="s">
        <v>110</v>
      </c>
      <c r="AR264" t="s">
        <v>1888</v>
      </c>
      <c r="AS264" s="49" t="s">
        <v>11</v>
      </c>
      <c r="AT264" t="s">
        <v>2556</v>
      </c>
      <c r="AU264" s="47" t="s">
        <v>110</v>
      </c>
      <c r="AV264" t="s">
        <v>1889</v>
      </c>
      <c r="AW264" s="48" t="s">
        <v>91</v>
      </c>
      <c r="AX264" t="s">
        <v>1890</v>
      </c>
      <c r="AY264" s="47" t="s">
        <v>11</v>
      </c>
      <c r="AZ264" t="s">
        <v>4206</v>
      </c>
      <c r="BA264" s="47" t="s">
        <v>110</v>
      </c>
      <c r="BB264" t="s">
        <v>1891</v>
      </c>
      <c r="BC264" s="49" t="s">
        <v>11</v>
      </c>
      <c r="BD264" t="s">
        <v>5379</v>
      </c>
      <c r="BE264" s="47" t="s">
        <v>110</v>
      </c>
      <c r="BF264" t="s">
        <v>1892</v>
      </c>
      <c r="BG264">
        <v>7601.57</v>
      </c>
      <c r="BH264" s="48" t="s">
        <v>95</v>
      </c>
      <c r="BI264" t="s">
        <v>1894</v>
      </c>
      <c r="BJ264" s="48" t="s">
        <v>91</v>
      </c>
      <c r="BK264" t="s">
        <v>1893</v>
      </c>
      <c r="BL264">
        <v>4280.17</v>
      </c>
      <c r="BM264" s="47" t="s">
        <v>0</v>
      </c>
      <c r="BN264" t="s">
        <v>1895</v>
      </c>
      <c r="BO264">
        <v>7601.57</v>
      </c>
      <c r="BP264" s="48" t="s">
        <v>12</v>
      </c>
      <c r="BQ264" s="48" t="s">
        <v>95</v>
      </c>
    </row>
    <row r="265" spans="1:69" ht="13.2" x14ac:dyDescent="0.25">
      <c r="A265" s="44" t="s">
        <v>10</v>
      </c>
      <c r="B265" t="s">
        <v>5882</v>
      </c>
      <c r="C265" s="45" t="s">
        <v>109</v>
      </c>
      <c r="D265" t="s">
        <v>493</v>
      </c>
      <c r="E265" s="49" t="s">
        <v>11</v>
      </c>
      <c r="F265" t="s">
        <v>256</v>
      </c>
      <c r="G265" s="47" t="s">
        <v>110</v>
      </c>
      <c r="H265" t="s">
        <v>494</v>
      </c>
      <c r="I265" s="49" t="s">
        <v>11</v>
      </c>
      <c r="J265" t="s">
        <v>750</v>
      </c>
      <c r="K265" s="47" t="s">
        <v>110</v>
      </c>
      <c r="L265" t="s">
        <v>1880</v>
      </c>
      <c r="M265" s="48"/>
      <c r="N265" t="s">
        <v>2082</v>
      </c>
      <c r="O265" s="45" t="s">
        <v>109</v>
      </c>
      <c r="P265" t="s">
        <v>1881</v>
      </c>
      <c r="Q265" s="49" t="s">
        <v>11</v>
      </c>
      <c r="R265" t="s">
        <v>2085</v>
      </c>
      <c r="S265" s="47" t="s">
        <v>110</v>
      </c>
      <c r="T265" t="s">
        <v>1882</v>
      </c>
      <c r="U265" s="47"/>
      <c r="V265">
        <v>1994</v>
      </c>
      <c r="W265" s="45" t="s">
        <v>109</v>
      </c>
      <c r="X265" t="s">
        <v>1883</v>
      </c>
      <c r="Y265" s="49" t="s">
        <v>11</v>
      </c>
      <c r="Z265" t="s">
        <v>2108</v>
      </c>
      <c r="AA265" s="47" t="s">
        <v>110</v>
      </c>
      <c r="AB265" t="s">
        <v>1884</v>
      </c>
      <c r="AC265" s="49" t="s">
        <v>11</v>
      </c>
      <c r="AD265" t="s">
        <v>2115</v>
      </c>
      <c r="AE265" s="47" t="s">
        <v>110</v>
      </c>
      <c r="AF265" t="s">
        <v>1885</v>
      </c>
      <c r="AG265" s="47"/>
      <c r="AH265" t="s">
        <v>2281</v>
      </c>
      <c r="AI265" s="45" t="s">
        <v>109</v>
      </c>
      <c r="AJ265" t="s">
        <v>1886</v>
      </c>
      <c r="AK265" s="48"/>
      <c r="AL265" t="s">
        <v>2557</v>
      </c>
      <c r="AM265" s="45" t="s">
        <v>109</v>
      </c>
      <c r="AN265" t="s">
        <v>1887</v>
      </c>
      <c r="AO265" s="49" t="s">
        <v>11</v>
      </c>
      <c r="AP265">
        <v>13277.43</v>
      </c>
      <c r="AQ265" s="47" t="s">
        <v>110</v>
      </c>
      <c r="AR265" t="s">
        <v>1888</v>
      </c>
      <c r="AS265" s="49" t="s">
        <v>11</v>
      </c>
      <c r="AT265" t="s">
        <v>2557</v>
      </c>
      <c r="AU265" s="47" t="s">
        <v>110</v>
      </c>
      <c r="AV265" t="s">
        <v>1889</v>
      </c>
      <c r="AW265" s="48" t="s">
        <v>91</v>
      </c>
      <c r="AX265" t="s">
        <v>1890</v>
      </c>
      <c r="AY265" s="47" t="s">
        <v>11</v>
      </c>
      <c r="AZ265" t="s">
        <v>4207</v>
      </c>
      <c r="BA265" s="47" t="s">
        <v>110</v>
      </c>
      <c r="BB265" t="s">
        <v>1891</v>
      </c>
      <c r="BC265" s="49" t="s">
        <v>11</v>
      </c>
      <c r="BD265" t="s">
        <v>5380</v>
      </c>
      <c r="BE265" s="47" t="s">
        <v>110</v>
      </c>
      <c r="BF265" t="s">
        <v>1892</v>
      </c>
      <c r="BG265">
        <v>7715.94</v>
      </c>
      <c r="BH265" s="48" t="s">
        <v>95</v>
      </c>
      <c r="BI265" t="s">
        <v>1894</v>
      </c>
      <c r="BJ265" s="48" t="s">
        <v>91</v>
      </c>
      <c r="BK265" t="s">
        <v>1893</v>
      </c>
      <c r="BL265">
        <v>13277.43</v>
      </c>
      <c r="BM265" s="47" t="s">
        <v>0</v>
      </c>
      <c r="BN265" t="s">
        <v>1895</v>
      </c>
      <c r="BO265">
        <v>7715.94</v>
      </c>
      <c r="BP265" s="48" t="s">
        <v>12</v>
      </c>
      <c r="BQ265" s="48" t="s">
        <v>95</v>
      </c>
    </row>
    <row r="266" spans="1:69" ht="13.2" x14ac:dyDescent="0.25">
      <c r="A266" s="44" t="s">
        <v>10</v>
      </c>
      <c r="B266" t="s">
        <v>5883</v>
      </c>
      <c r="C266" s="45" t="s">
        <v>109</v>
      </c>
      <c r="D266" t="s">
        <v>493</v>
      </c>
      <c r="E266" s="49" t="s">
        <v>11</v>
      </c>
      <c r="F266" t="s">
        <v>310</v>
      </c>
      <c r="G266" s="47" t="s">
        <v>110</v>
      </c>
      <c r="H266" t="s">
        <v>494</v>
      </c>
      <c r="I266" s="49" t="s">
        <v>11</v>
      </c>
      <c r="J266" t="s">
        <v>751</v>
      </c>
      <c r="K266" s="47" t="s">
        <v>110</v>
      </c>
      <c r="L266" t="s">
        <v>1880</v>
      </c>
      <c r="M266" s="48"/>
      <c r="N266" t="s">
        <v>2001</v>
      </c>
      <c r="O266" s="45" t="s">
        <v>109</v>
      </c>
      <c r="P266" t="s">
        <v>1881</v>
      </c>
      <c r="Q266" s="49" t="s">
        <v>11</v>
      </c>
      <c r="R266" t="s">
        <v>2104</v>
      </c>
      <c r="S266" s="47" t="s">
        <v>110</v>
      </c>
      <c r="T266" t="s">
        <v>1882</v>
      </c>
      <c r="U266" s="47"/>
      <c r="V266">
        <v>1991</v>
      </c>
      <c r="W266" s="45" t="s">
        <v>109</v>
      </c>
      <c r="X266" t="s">
        <v>1883</v>
      </c>
      <c r="Y266" s="49" t="s">
        <v>11</v>
      </c>
      <c r="Z266" t="s">
        <v>2107</v>
      </c>
      <c r="AA266" s="47" t="s">
        <v>110</v>
      </c>
      <c r="AB266" t="s">
        <v>1884</v>
      </c>
      <c r="AC266" s="49" t="s">
        <v>11</v>
      </c>
      <c r="AD266" t="s">
        <v>2119</v>
      </c>
      <c r="AE266" s="47" t="s">
        <v>110</v>
      </c>
      <c r="AF266" t="s">
        <v>1885</v>
      </c>
      <c r="AG266" s="47"/>
      <c r="AH266" t="s">
        <v>2243</v>
      </c>
      <c r="AI266" s="45" t="s">
        <v>109</v>
      </c>
      <c r="AJ266" t="s">
        <v>1886</v>
      </c>
      <c r="AK266" s="48"/>
      <c r="AL266" t="s">
        <v>2558</v>
      </c>
      <c r="AM266" s="45" t="s">
        <v>109</v>
      </c>
      <c r="AN266" t="s">
        <v>1887</v>
      </c>
      <c r="AO266" s="49" t="s">
        <v>11</v>
      </c>
      <c r="AP266">
        <v>9461.81</v>
      </c>
      <c r="AQ266" s="47" t="s">
        <v>110</v>
      </c>
      <c r="AR266" t="s">
        <v>1888</v>
      </c>
      <c r="AS266" s="49" t="s">
        <v>11</v>
      </c>
      <c r="AT266" t="s">
        <v>2558</v>
      </c>
      <c r="AU266" s="47" t="s">
        <v>110</v>
      </c>
      <c r="AV266" t="s">
        <v>1889</v>
      </c>
      <c r="AW266" s="48" t="s">
        <v>91</v>
      </c>
      <c r="AX266" t="s">
        <v>1890</v>
      </c>
      <c r="AY266" s="47" t="s">
        <v>11</v>
      </c>
      <c r="AZ266" t="s">
        <v>4208</v>
      </c>
      <c r="BA266" s="47" t="s">
        <v>110</v>
      </c>
      <c r="BB266" t="s">
        <v>1891</v>
      </c>
      <c r="BC266" s="49" t="s">
        <v>11</v>
      </c>
      <c r="BD266" t="s">
        <v>5381</v>
      </c>
      <c r="BE266" s="47" t="s">
        <v>110</v>
      </c>
      <c r="BF266" t="s">
        <v>1892</v>
      </c>
      <c r="BG266">
        <v>4902.83</v>
      </c>
      <c r="BH266" s="48" t="s">
        <v>95</v>
      </c>
      <c r="BI266" t="s">
        <v>1894</v>
      </c>
      <c r="BJ266" s="48" t="s">
        <v>91</v>
      </c>
      <c r="BK266" t="s">
        <v>1893</v>
      </c>
      <c r="BL266">
        <v>9461.81</v>
      </c>
      <c r="BM266" s="47" t="s">
        <v>0</v>
      </c>
      <c r="BN266" t="s">
        <v>1895</v>
      </c>
      <c r="BO266">
        <v>4902.83</v>
      </c>
      <c r="BP266" s="48" t="s">
        <v>12</v>
      </c>
      <c r="BQ266" s="48" t="s">
        <v>95</v>
      </c>
    </row>
    <row r="267" spans="1:69" ht="13.2" x14ac:dyDescent="0.25">
      <c r="A267" s="44" t="s">
        <v>10</v>
      </c>
      <c r="B267" t="s">
        <v>5884</v>
      </c>
      <c r="C267" s="45" t="s">
        <v>109</v>
      </c>
      <c r="D267" t="s">
        <v>493</v>
      </c>
      <c r="E267" s="49" t="s">
        <v>11</v>
      </c>
      <c r="F267" t="s">
        <v>182</v>
      </c>
      <c r="G267" s="47" t="s">
        <v>110</v>
      </c>
      <c r="H267" t="s">
        <v>494</v>
      </c>
      <c r="I267" s="49" t="s">
        <v>11</v>
      </c>
      <c r="J267" t="s">
        <v>752</v>
      </c>
      <c r="K267" s="47" t="s">
        <v>110</v>
      </c>
      <c r="L267" t="s">
        <v>1880</v>
      </c>
      <c r="M267" s="48"/>
      <c r="N267" t="s">
        <v>2082</v>
      </c>
      <c r="O267" s="45" t="s">
        <v>109</v>
      </c>
      <c r="P267" t="s">
        <v>1881</v>
      </c>
      <c r="Q267" s="49" t="s">
        <v>11</v>
      </c>
      <c r="R267" t="s">
        <v>2102</v>
      </c>
      <c r="S267" s="47" t="s">
        <v>110</v>
      </c>
      <c r="T267" t="s">
        <v>1882</v>
      </c>
      <c r="U267" s="47"/>
      <c r="V267">
        <v>2001</v>
      </c>
      <c r="W267" s="45" t="s">
        <v>109</v>
      </c>
      <c r="X267" t="s">
        <v>1883</v>
      </c>
      <c r="Y267" s="49" t="s">
        <v>11</v>
      </c>
      <c r="Z267" t="s">
        <v>2108</v>
      </c>
      <c r="AA267" s="47" t="s">
        <v>110</v>
      </c>
      <c r="AB267" t="s">
        <v>1884</v>
      </c>
      <c r="AC267" s="49" t="s">
        <v>11</v>
      </c>
      <c r="AD267" t="s">
        <v>2118</v>
      </c>
      <c r="AE267" s="47" t="s">
        <v>110</v>
      </c>
      <c r="AF267" t="s">
        <v>1885</v>
      </c>
      <c r="AG267" s="47"/>
      <c r="AH267" t="s">
        <v>2174</v>
      </c>
      <c r="AI267" s="45" t="s">
        <v>109</v>
      </c>
      <c r="AJ267" t="s">
        <v>1886</v>
      </c>
      <c r="AK267" s="48"/>
      <c r="AL267" t="s">
        <v>2559</v>
      </c>
      <c r="AM267" s="45" t="s">
        <v>109</v>
      </c>
      <c r="AN267" t="s">
        <v>1887</v>
      </c>
      <c r="AO267" s="49" t="s">
        <v>11</v>
      </c>
      <c r="AP267">
        <v>5616.96</v>
      </c>
      <c r="AQ267" s="47" t="s">
        <v>110</v>
      </c>
      <c r="AR267" t="s">
        <v>1888</v>
      </c>
      <c r="AS267" s="49" t="s">
        <v>11</v>
      </c>
      <c r="AT267" t="s">
        <v>2559</v>
      </c>
      <c r="AU267" s="47" t="s">
        <v>110</v>
      </c>
      <c r="AV267" t="s">
        <v>1889</v>
      </c>
      <c r="AW267" s="48" t="s">
        <v>91</v>
      </c>
      <c r="AX267" t="s">
        <v>1890</v>
      </c>
      <c r="AY267" s="47" t="s">
        <v>11</v>
      </c>
      <c r="AZ267" t="s">
        <v>4209</v>
      </c>
      <c r="BA267" s="47" t="s">
        <v>110</v>
      </c>
      <c r="BB267" t="s">
        <v>1891</v>
      </c>
      <c r="BC267" s="49" t="s">
        <v>11</v>
      </c>
      <c r="BD267" t="s">
        <v>5382</v>
      </c>
      <c r="BE267" s="47" t="s">
        <v>110</v>
      </c>
      <c r="BF267" t="s">
        <v>1892</v>
      </c>
      <c r="BG267">
        <v>4792.2299999999996</v>
      </c>
      <c r="BH267" s="48" t="s">
        <v>95</v>
      </c>
      <c r="BI267" t="s">
        <v>1894</v>
      </c>
      <c r="BJ267" s="48" t="s">
        <v>91</v>
      </c>
      <c r="BK267" t="s">
        <v>1893</v>
      </c>
      <c r="BL267">
        <v>5616.96</v>
      </c>
      <c r="BM267" s="47" t="s">
        <v>0</v>
      </c>
      <c r="BN267" t="s">
        <v>1895</v>
      </c>
      <c r="BO267">
        <v>4792.2299999999996</v>
      </c>
      <c r="BP267" s="48" t="s">
        <v>12</v>
      </c>
      <c r="BQ267" s="48" t="s">
        <v>95</v>
      </c>
    </row>
    <row r="268" spans="1:69" ht="13.2" x14ac:dyDescent="0.25">
      <c r="A268" s="44" t="s">
        <v>10</v>
      </c>
      <c r="B268" t="s">
        <v>5885</v>
      </c>
      <c r="C268" s="45" t="s">
        <v>109</v>
      </c>
      <c r="D268" t="s">
        <v>493</v>
      </c>
      <c r="E268" s="49" t="s">
        <v>11</v>
      </c>
      <c r="F268" t="s">
        <v>144</v>
      </c>
      <c r="G268" s="47" t="s">
        <v>110</v>
      </c>
      <c r="H268" t="s">
        <v>494</v>
      </c>
      <c r="I268" s="49" t="s">
        <v>11</v>
      </c>
      <c r="J268" t="s">
        <v>753</v>
      </c>
      <c r="K268" s="47" t="s">
        <v>110</v>
      </c>
      <c r="L268" t="s">
        <v>1880</v>
      </c>
      <c r="M268" s="48"/>
      <c r="N268" t="s">
        <v>2082</v>
      </c>
      <c r="O268" s="45" t="s">
        <v>109</v>
      </c>
      <c r="P268" t="s">
        <v>1881</v>
      </c>
      <c r="Q268" s="49" t="s">
        <v>11</v>
      </c>
      <c r="R268" t="s">
        <v>2099</v>
      </c>
      <c r="S268" s="47" t="s">
        <v>110</v>
      </c>
      <c r="T268" t="s">
        <v>1882</v>
      </c>
      <c r="U268" s="47"/>
      <c r="V268">
        <v>2007</v>
      </c>
      <c r="W268" s="45" t="s">
        <v>109</v>
      </c>
      <c r="X268" t="s">
        <v>1883</v>
      </c>
      <c r="Y268" s="49" t="s">
        <v>11</v>
      </c>
      <c r="Z268" t="s">
        <v>2108</v>
      </c>
      <c r="AA268" s="47" t="s">
        <v>110</v>
      </c>
      <c r="AB268" t="s">
        <v>1884</v>
      </c>
      <c r="AC268" s="49" t="s">
        <v>11</v>
      </c>
      <c r="AD268" t="s">
        <v>2111</v>
      </c>
      <c r="AE268" s="47" t="s">
        <v>110</v>
      </c>
      <c r="AF268" t="s">
        <v>1885</v>
      </c>
      <c r="AG268" s="47"/>
      <c r="AH268" t="s">
        <v>2141</v>
      </c>
      <c r="AI268" s="45" t="s">
        <v>109</v>
      </c>
      <c r="AJ268" t="s">
        <v>1886</v>
      </c>
      <c r="AK268" s="48"/>
      <c r="AL268" t="s">
        <v>2560</v>
      </c>
      <c r="AM268" s="45" t="s">
        <v>109</v>
      </c>
      <c r="AN268" t="s">
        <v>1887</v>
      </c>
      <c r="AO268" s="49" t="s">
        <v>11</v>
      </c>
      <c r="AP268">
        <v>11926.42</v>
      </c>
      <c r="AQ268" s="47" t="s">
        <v>110</v>
      </c>
      <c r="AR268" t="s">
        <v>1888</v>
      </c>
      <c r="AS268" s="49" t="s">
        <v>11</v>
      </c>
      <c r="AT268" t="s">
        <v>2560</v>
      </c>
      <c r="AU268" s="47" t="s">
        <v>110</v>
      </c>
      <c r="AV268" t="s">
        <v>1889</v>
      </c>
      <c r="AW268" s="48" t="s">
        <v>91</v>
      </c>
      <c r="AX268" t="s">
        <v>1890</v>
      </c>
      <c r="AY268" s="47" t="s">
        <v>11</v>
      </c>
      <c r="AZ268" t="s">
        <v>4210</v>
      </c>
      <c r="BA268" s="47" t="s">
        <v>110</v>
      </c>
      <c r="BB268" t="s">
        <v>1891</v>
      </c>
      <c r="BC268" s="49" t="s">
        <v>11</v>
      </c>
      <c r="BD268" t="s">
        <v>5383</v>
      </c>
      <c r="BE268" s="47" t="s">
        <v>110</v>
      </c>
      <c r="BF268" t="s">
        <v>1892</v>
      </c>
      <c r="BG268">
        <v>7253.35</v>
      </c>
      <c r="BH268" s="48" t="s">
        <v>95</v>
      </c>
      <c r="BI268" t="s">
        <v>1894</v>
      </c>
      <c r="BJ268" s="48" t="s">
        <v>91</v>
      </c>
      <c r="BK268" t="s">
        <v>1893</v>
      </c>
      <c r="BL268">
        <v>11926.42</v>
      </c>
      <c r="BM268" s="47" t="s">
        <v>0</v>
      </c>
      <c r="BN268" t="s">
        <v>1895</v>
      </c>
      <c r="BO268">
        <v>7253.35</v>
      </c>
      <c r="BP268" s="48" t="s">
        <v>12</v>
      </c>
      <c r="BQ268" s="48" t="s">
        <v>95</v>
      </c>
    </row>
    <row r="269" spans="1:69" ht="13.2" x14ac:dyDescent="0.25">
      <c r="A269" s="44" t="s">
        <v>10</v>
      </c>
      <c r="B269" t="s">
        <v>5886</v>
      </c>
      <c r="C269" s="45" t="s">
        <v>109</v>
      </c>
      <c r="D269" t="s">
        <v>493</v>
      </c>
      <c r="E269" s="49" t="s">
        <v>11</v>
      </c>
      <c r="F269" t="s">
        <v>261</v>
      </c>
      <c r="G269" s="47" t="s">
        <v>110</v>
      </c>
      <c r="H269" t="s">
        <v>494</v>
      </c>
      <c r="I269" s="49" t="s">
        <v>11</v>
      </c>
      <c r="J269" t="s">
        <v>754</v>
      </c>
      <c r="K269" s="47" t="s">
        <v>110</v>
      </c>
      <c r="L269" t="s">
        <v>1880</v>
      </c>
      <c r="M269" s="48"/>
      <c r="N269" t="s">
        <v>2078</v>
      </c>
      <c r="O269" s="45" t="s">
        <v>109</v>
      </c>
      <c r="P269" t="s">
        <v>1881</v>
      </c>
      <c r="Q269" s="49" t="s">
        <v>11</v>
      </c>
      <c r="R269" t="s">
        <v>2087</v>
      </c>
      <c r="S269" s="47" t="s">
        <v>110</v>
      </c>
      <c r="T269" t="s">
        <v>1882</v>
      </c>
      <c r="U269" s="47"/>
      <c r="V269">
        <v>2008</v>
      </c>
      <c r="W269" s="45" t="s">
        <v>109</v>
      </c>
      <c r="X269" t="s">
        <v>1883</v>
      </c>
      <c r="Y269" s="49" t="s">
        <v>11</v>
      </c>
      <c r="Z269" t="s">
        <v>2106</v>
      </c>
      <c r="AA269" s="47" t="s">
        <v>110</v>
      </c>
      <c r="AB269" t="s">
        <v>1884</v>
      </c>
      <c r="AC269" s="49" t="s">
        <v>11</v>
      </c>
      <c r="AD269" t="s">
        <v>2115</v>
      </c>
      <c r="AE269" s="47" t="s">
        <v>110</v>
      </c>
      <c r="AF269" t="s">
        <v>1885</v>
      </c>
      <c r="AG269" s="47"/>
      <c r="AH269" t="s">
        <v>2140</v>
      </c>
      <c r="AI269" s="45" t="s">
        <v>109</v>
      </c>
      <c r="AJ269" t="s">
        <v>1886</v>
      </c>
      <c r="AK269" s="48"/>
      <c r="AL269" t="s">
        <v>2561</v>
      </c>
      <c r="AM269" s="45" t="s">
        <v>109</v>
      </c>
      <c r="AN269" t="s">
        <v>1887</v>
      </c>
      <c r="AO269" s="49" t="s">
        <v>11</v>
      </c>
      <c r="AP269">
        <v>7293.79</v>
      </c>
      <c r="AQ269" s="47" t="s">
        <v>110</v>
      </c>
      <c r="AR269" t="s">
        <v>1888</v>
      </c>
      <c r="AS269" s="49" t="s">
        <v>11</v>
      </c>
      <c r="AT269" t="s">
        <v>2561</v>
      </c>
      <c r="AU269" s="47" t="s">
        <v>110</v>
      </c>
      <c r="AV269" t="s">
        <v>1889</v>
      </c>
      <c r="AW269" s="48" t="s">
        <v>91</v>
      </c>
      <c r="AX269" t="s">
        <v>1890</v>
      </c>
      <c r="AY269" s="47" t="s">
        <v>11</v>
      </c>
      <c r="AZ269" t="s">
        <v>4211</v>
      </c>
      <c r="BA269" s="47" t="s">
        <v>110</v>
      </c>
      <c r="BB269" t="s">
        <v>1891</v>
      </c>
      <c r="BC269" s="49" t="s">
        <v>11</v>
      </c>
      <c r="BD269" t="s">
        <v>5384</v>
      </c>
      <c r="BE269" s="47" t="s">
        <v>110</v>
      </c>
      <c r="BF269" t="s">
        <v>1892</v>
      </c>
      <c r="BG269">
        <v>6215.67</v>
      </c>
      <c r="BH269" s="48" t="s">
        <v>95</v>
      </c>
      <c r="BI269" t="s">
        <v>1894</v>
      </c>
      <c r="BJ269" s="48" t="s">
        <v>91</v>
      </c>
      <c r="BK269" t="s">
        <v>1893</v>
      </c>
      <c r="BL269">
        <v>7293.79</v>
      </c>
      <c r="BM269" s="47" t="s">
        <v>0</v>
      </c>
      <c r="BN269" t="s">
        <v>1895</v>
      </c>
      <c r="BO269">
        <v>6215.67</v>
      </c>
      <c r="BP269" s="48" t="s">
        <v>12</v>
      </c>
      <c r="BQ269" s="48" t="s">
        <v>95</v>
      </c>
    </row>
    <row r="270" spans="1:69" ht="13.2" x14ac:dyDescent="0.25">
      <c r="A270" s="44" t="s">
        <v>10</v>
      </c>
      <c r="B270" t="s">
        <v>5887</v>
      </c>
      <c r="C270" s="45" t="s">
        <v>109</v>
      </c>
      <c r="D270" t="s">
        <v>493</v>
      </c>
      <c r="E270" s="49" t="s">
        <v>11</v>
      </c>
      <c r="F270" t="s">
        <v>182</v>
      </c>
      <c r="G270" s="47" t="s">
        <v>110</v>
      </c>
      <c r="H270" t="s">
        <v>494</v>
      </c>
      <c r="I270" s="49" t="s">
        <v>11</v>
      </c>
      <c r="J270" t="s">
        <v>755</v>
      </c>
      <c r="K270" s="47" t="s">
        <v>110</v>
      </c>
      <c r="L270" t="s">
        <v>1880</v>
      </c>
      <c r="M270" s="48"/>
      <c r="N270" t="s">
        <v>2078</v>
      </c>
      <c r="O270" s="45" t="s">
        <v>109</v>
      </c>
      <c r="P270" t="s">
        <v>1881</v>
      </c>
      <c r="Q270" s="49" t="s">
        <v>11</v>
      </c>
      <c r="R270" t="s">
        <v>2098</v>
      </c>
      <c r="S270" s="47" t="s">
        <v>110</v>
      </c>
      <c r="T270" t="s">
        <v>1882</v>
      </c>
      <c r="U270" s="47"/>
      <c r="V270">
        <v>1995</v>
      </c>
      <c r="W270" s="45" t="s">
        <v>109</v>
      </c>
      <c r="X270" t="s">
        <v>1883</v>
      </c>
      <c r="Y270" s="49" t="s">
        <v>11</v>
      </c>
      <c r="Z270" t="s">
        <v>2108</v>
      </c>
      <c r="AA270" s="47" t="s">
        <v>110</v>
      </c>
      <c r="AB270" t="s">
        <v>1884</v>
      </c>
      <c r="AC270" s="49" t="s">
        <v>11</v>
      </c>
      <c r="AD270" t="s">
        <v>2121</v>
      </c>
      <c r="AE270" s="47" t="s">
        <v>110</v>
      </c>
      <c r="AF270" t="s">
        <v>1885</v>
      </c>
      <c r="AG270" s="47"/>
      <c r="AH270" t="s">
        <v>2174</v>
      </c>
      <c r="AI270" s="45" t="s">
        <v>109</v>
      </c>
      <c r="AJ270" t="s">
        <v>1886</v>
      </c>
      <c r="AK270" s="48"/>
      <c r="AL270" t="s">
        <v>2562</v>
      </c>
      <c r="AM270" s="45" t="s">
        <v>109</v>
      </c>
      <c r="AN270" t="s">
        <v>1887</v>
      </c>
      <c r="AO270" s="49" t="s">
        <v>11</v>
      </c>
      <c r="AP270">
        <v>12492.95</v>
      </c>
      <c r="AQ270" s="47" t="s">
        <v>110</v>
      </c>
      <c r="AR270" t="s">
        <v>1888</v>
      </c>
      <c r="AS270" s="49" t="s">
        <v>11</v>
      </c>
      <c r="AT270" t="s">
        <v>2562</v>
      </c>
      <c r="AU270" s="47" t="s">
        <v>110</v>
      </c>
      <c r="AV270" t="s">
        <v>1889</v>
      </c>
      <c r="AW270" s="48" t="s">
        <v>91</v>
      </c>
      <c r="AX270" t="s">
        <v>1890</v>
      </c>
      <c r="AY270" s="47" t="s">
        <v>11</v>
      </c>
      <c r="AZ270" t="s">
        <v>4212</v>
      </c>
      <c r="BA270" s="47" t="s">
        <v>110</v>
      </c>
      <c r="BB270" t="s">
        <v>1891</v>
      </c>
      <c r="BC270" s="49" t="s">
        <v>11</v>
      </c>
      <c r="BD270" t="s">
        <v>5385</v>
      </c>
      <c r="BE270" s="47" t="s">
        <v>110</v>
      </c>
      <c r="BF270" t="s">
        <v>1892</v>
      </c>
      <c r="BG270">
        <v>6112.76</v>
      </c>
      <c r="BH270" s="48" t="s">
        <v>95</v>
      </c>
      <c r="BI270" t="s">
        <v>1894</v>
      </c>
      <c r="BJ270" s="48" t="s">
        <v>91</v>
      </c>
      <c r="BK270" t="s">
        <v>1893</v>
      </c>
      <c r="BL270">
        <v>12492.95</v>
      </c>
      <c r="BM270" s="47" t="s">
        <v>0</v>
      </c>
      <c r="BN270" t="s">
        <v>1895</v>
      </c>
      <c r="BO270">
        <v>6112.76</v>
      </c>
      <c r="BP270" s="48" t="s">
        <v>12</v>
      </c>
      <c r="BQ270" s="48" t="s">
        <v>95</v>
      </c>
    </row>
    <row r="271" spans="1:69" ht="13.2" x14ac:dyDescent="0.25">
      <c r="A271" s="44" t="s">
        <v>10</v>
      </c>
      <c r="B271" t="s">
        <v>5888</v>
      </c>
      <c r="C271" s="45" t="s">
        <v>109</v>
      </c>
      <c r="D271" t="s">
        <v>493</v>
      </c>
      <c r="E271" s="49" t="s">
        <v>11</v>
      </c>
      <c r="F271" t="s">
        <v>166</v>
      </c>
      <c r="G271" s="47" t="s">
        <v>110</v>
      </c>
      <c r="H271" t="s">
        <v>494</v>
      </c>
      <c r="I271" s="49" t="s">
        <v>11</v>
      </c>
      <c r="J271" t="s">
        <v>756</v>
      </c>
      <c r="K271" s="47" t="s">
        <v>110</v>
      </c>
      <c r="L271" t="s">
        <v>1880</v>
      </c>
      <c r="M271" s="48"/>
      <c r="N271" t="s">
        <v>2080</v>
      </c>
      <c r="O271" s="45" t="s">
        <v>109</v>
      </c>
      <c r="P271" t="s">
        <v>1881</v>
      </c>
      <c r="Q271" s="49" t="s">
        <v>11</v>
      </c>
      <c r="R271" t="s">
        <v>2082</v>
      </c>
      <c r="S271" s="47" t="s">
        <v>110</v>
      </c>
      <c r="T271" t="s">
        <v>1882</v>
      </c>
      <c r="U271" s="47"/>
      <c r="V271">
        <v>2008</v>
      </c>
      <c r="W271" s="45" t="s">
        <v>109</v>
      </c>
      <c r="X271" t="s">
        <v>1883</v>
      </c>
      <c r="Y271" s="49" t="s">
        <v>11</v>
      </c>
      <c r="Z271" t="s">
        <v>2108</v>
      </c>
      <c r="AA271" s="47" t="s">
        <v>110</v>
      </c>
      <c r="AB271" t="s">
        <v>1884</v>
      </c>
      <c r="AC271" s="49" t="s">
        <v>11</v>
      </c>
      <c r="AD271" t="s">
        <v>2113</v>
      </c>
      <c r="AE271" s="47" t="s">
        <v>110</v>
      </c>
      <c r="AF271" t="s">
        <v>1885</v>
      </c>
      <c r="AG271" s="47"/>
      <c r="AH271" t="s">
        <v>2141</v>
      </c>
      <c r="AI271" s="45" t="s">
        <v>109</v>
      </c>
      <c r="AJ271" t="s">
        <v>1886</v>
      </c>
      <c r="AK271" s="48"/>
      <c r="AL271" t="s">
        <v>2563</v>
      </c>
      <c r="AM271" s="45" t="s">
        <v>109</v>
      </c>
      <c r="AN271" t="s">
        <v>1887</v>
      </c>
      <c r="AO271" s="49" t="s">
        <v>11</v>
      </c>
      <c r="AP271">
        <v>11601.32</v>
      </c>
      <c r="AQ271" s="47" t="s">
        <v>110</v>
      </c>
      <c r="AR271" t="s">
        <v>1888</v>
      </c>
      <c r="AS271" s="49" t="s">
        <v>11</v>
      </c>
      <c r="AT271" t="s">
        <v>2563</v>
      </c>
      <c r="AU271" s="47" t="s">
        <v>110</v>
      </c>
      <c r="AV271" t="s">
        <v>1889</v>
      </c>
      <c r="AW271" s="48" t="s">
        <v>91</v>
      </c>
      <c r="AX271" t="s">
        <v>1890</v>
      </c>
      <c r="AY271" s="47" t="s">
        <v>11</v>
      </c>
      <c r="AZ271" t="s">
        <v>4213</v>
      </c>
      <c r="BA271" s="47" t="s">
        <v>110</v>
      </c>
      <c r="BB271" t="s">
        <v>1891</v>
      </c>
      <c r="BC271" s="49" t="s">
        <v>11</v>
      </c>
      <c r="BD271" t="s">
        <v>5386</v>
      </c>
      <c r="BE271" s="47" t="s">
        <v>110</v>
      </c>
      <c r="BF271" t="s">
        <v>1892</v>
      </c>
      <c r="BG271">
        <v>7287.85</v>
      </c>
      <c r="BH271" s="48" t="s">
        <v>95</v>
      </c>
      <c r="BI271" t="s">
        <v>1894</v>
      </c>
      <c r="BJ271" s="48" t="s">
        <v>91</v>
      </c>
      <c r="BK271" t="s">
        <v>1893</v>
      </c>
      <c r="BL271">
        <v>11601.32</v>
      </c>
      <c r="BM271" s="47" t="s">
        <v>0</v>
      </c>
      <c r="BN271" t="s">
        <v>1895</v>
      </c>
      <c r="BO271">
        <v>7287.85</v>
      </c>
      <c r="BP271" s="48" t="s">
        <v>12</v>
      </c>
      <c r="BQ271" s="48" t="s">
        <v>95</v>
      </c>
    </row>
    <row r="272" spans="1:69" ht="13.2" x14ac:dyDescent="0.25">
      <c r="A272" s="44" t="s">
        <v>10</v>
      </c>
      <c r="B272" t="s">
        <v>5889</v>
      </c>
      <c r="C272" s="45" t="s">
        <v>109</v>
      </c>
      <c r="D272" t="s">
        <v>493</v>
      </c>
      <c r="E272" s="49" t="s">
        <v>11</v>
      </c>
      <c r="F272" t="s">
        <v>215</v>
      </c>
      <c r="G272" s="47" t="s">
        <v>110</v>
      </c>
      <c r="H272" t="s">
        <v>494</v>
      </c>
      <c r="I272" s="49" t="s">
        <v>11</v>
      </c>
      <c r="J272" t="s">
        <v>757</v>
      </c>
      <c r="K272" s="47" t="s">
        <v>110</v>
      </c>
      <c r="L272" t="s">
        <v>1880</v>
      </c>
      <c r="M272" s="48"/>
      <c r="N272" t="s">
        <v>2001</v>
      </c>
      <c r="O272" s="45" t="s">
        <v>109</v>
      </c>
      <c r="P272" t="s">
        <v>1881</v>
      </c>
      <c r="Q272" s="49" t="s">
        <v>11</v>
      </c>
      <c r="R272" t="s">
        <v>2092</v>
      </c>
      <c r="S272" s="47" t="s">
        <v>110</v>
      </c>
      <c r="T272" t="s">
        <v>1882</v>
      </c>
      <c r="U272" s="47"/>
      <c r="V272">
        <v>2001</v>
      </c>
      <c r="W272" s="45" t="s">
        <v>109</v>
      </c>
      <c r="X272" t="s">
        <v>1883</v>
      </c>
      <c r="Y272" s="49" t="s">
        <v>11</v>
      </c>
      <c r="Z272" t="s">
        <v>2107</v>
      </c>
      <c r="AA272" s="47" t="s">
        <v>110</v>
      </c>
      <c r="AB272" t="s">
        <v>1884</v>
      </c>
      <c r="AC272" s="49" t="s">
        <v>11</v>
      </c>
      <c r="AD272" t="s">
        <v>2121</v>
      </c>
      <c r="AE272" s="47" t="s">
        <v>110</v>
      </c>
      <c r="AF272" t="s">
        <v>1885</v>
      </c>
      <c r="AG272" s="47"/>
      <c r="AH272" t="s">
        <v>2281</v>
      </c>
      <c r="AI272" s="45" t="s">
        <v>109</v>
      </c>
      <c r="AJ272" t="s">
        <v>1886</v>
      </c>
      <c r="AK272" s="48"/>
      <c r="AL272" t="s">
        <v>2564</v>
      </c>
      <c r="AM272" s="45" t="s">
        <v>109</v>
      </c>
      <c r="AN272" t="s">
        <v>1887</v>
      </c>
      <c r="AO272" s="49" t="s">
        <v>11</v>
      </c>
      <c r="AP272">
        <v>5428.56</v>
      </c>
      <c r="AQ272" s="47" t="s">
        <v>110</v>
      </c>
      <c r="AR272" t="s">
        <v>1888</v>
      </c>
      <c r="AS272" s="49" t="s">
        <v>11</v>
      </c>
      <c r="AT272" t="s">
        <v>2564</v>
      </c>
      <c r="AU272" s="47" t="s">
        <v>110</v>
      </c>
      <c r="AV272" t="s">
        <v>1889</v>
      </c>
      <c r="AW272" s="48" t="s">
        <v>91</v>
      </c>
      <c r="AX272" t="s">
        <v>1890</v>
      </c>
      <c r="AY272" s="47" t="s">
        <v>11</v>
      </c>
      <c r="AZ272" t="s">
        <v>4214</v>
      </c>
      <c r="BA272" s="47" t="s">
        <v>110</v>
      </c>
      <c r="BB272" t="s">
        <v>1891</v>
      </c>
      <c r="BC272" s="49" t="s">
        <v>11</v>
      </c>
      <c r="BD272" t="s">
        <v>5387</v>
      </c>
      <c r="BE272" s="47" t="s">
        <v>110</v>
      </c>
      <c r="BF272" t="s">
        <v>1892</v>
      </c>
      <c r="BG272">
        <v>3566.11</v>
      </c>
      <c r="BH272" s="48" t="s">
        <v>95</v>
      </c>
      <c r="BI272" t="s">
        <v>1894</v>
      </c>
      <c r="BJ272" s="48" t="s">
        <v>91</v>
      </c>
      <c r="BK272" t="s">
        <v>1893</v>
      </c>
      <c r="BL272">
        <v>5428.56</v>
      </c>
      <c r="BM272" s="47" t="s">
        <v>0</v>
      </c>
      <c r="BN272" t="s">
        <v>1895</v>
      </c>
      <c r="BO272">
        <v>3566.11</v>
      </c>
      <c r="BP272" s="48" t="s">
        <v>12</v>
      </c>
      <c r="BQ272" s="48" t="s">
        <v>95</v>
      </c>
    </row>
    <row r="273" spans="1:69" ht="13.2" x14ac:dyDescent="0.25">
      <c r="A273" s="44" t="s">
        <v>10</v>
      </c>
      <c r="B273" t="s">
        <v>5890</v>
      </c>
      <c r="C273" s="45" t="s">
        <v>109</v>
      </c>
      <c r="D273" t="s">
        <v>493</v>
      </c>
      <c r="E273" s="49" t="s">
        <v>11</v>
      </c>
      <c r="F273" t="s">
        <v>311</v>
      </c>
      <c r="G273" s="47" t="s">
        <v>110</v>
      </c>
      <c r="H273" t="s">
        <v>494</v>
      </c>
      <c r="I273" s="49" t="s">
        <v>11</v>
      </c>
      <c r="J273" t="s">
        <v>758</v>
      </c>
      <c r="K273" s="47" t="s">
        <v>110</v>
      </c>
      <c r="L273" t="s">
        <v>1880</v>
      </c>
      <c r="M273" s="48"/>
      <c r="N273" t="s">
        <v>2080</v>
      </c>
      <c r="O273" s="45" t="s">
        <v>109</v>
      </c>
      <c r="P273" t="s">
        <v>1881</v>
      </c>
      <c r="Q273" s="49" t="s">
        <v>11</v>
      </c>
      <c r="R273" t="s">
        <v>2092</v>
      </c>
      <c r="S273" s="47" t="s">
        <v>110</v>
      </c>
      <c r="T273" t="s">
        <v>1882</v>
      </c>
      <c r="U273" s="47"/>
      <c r="V273">
        <v>2006</v>
      </c>
      <c r="W273" s="45" t="s">
        <v>109</v>
      </c>
      <c r="X273" t="s">
        <v>1883</v>
      </c>
      <c r="Y273" s="49" t="s">
        <v>11</v>
      </c>
      <c r="Z273" t="s">
        <v>2108</v>
      </c>
      <c r="AA273" s="47" t="s">
        <v>110</v>
      </c>
      <c r="AB273" t="s">
        <v>1884</v>
      </c>
      <c r="AC273" s="49" t="s">
        <v>11</v>
      </c>
      <c r="AD273" t="s">
        <v>2119</v>
      </c>
      <c r="AE273" s="47" t="s">
        <v>110</v>
      </c>
      <c r="AF273" t="s">
        <v>1885</v>
      </c>
      <c r="AG273" s="47"/>
      <c r="AH273" t="s">
        <v>2243</v>
      </c>
      <c r="AI273" s="45" t="s">
        <v>109</v>
      </c>
      <c r="AJ273" t="s">
        <v>1886</v>
      </c>
      <c r="AK273" s="48"/>
      <c r="AL273" t="s">
        <v>2565</v>
      </c>
      <c r="AM273" s="45" t="s">
        <v>109</v>
      </c>
      <c r="AN273" t="s">
        <v>1887</v>
      </c>
      <c r="AO273" s="49" t="s">
        <v>11</v>
      </c>
      <c r="AP273">
        <v>5257.1</v>
      </c>
      <c r="AQ273" s="47" t="s">
        <v>110</v>
      </c>
      <c r="AR273" t="s">
        <v>1888</v>
      </c>
      <c r="AS273" s="49" t="s">
        <v>11</v>
      </c>
      <c r="AT273" t="s">
        <v>2565</v>
      </c>
      <c r="AU273" s="47" t="s">
        <v>110</v>
      </c>
      <c r="AV273" t="s">
        <v>1889</v>
      </c>
      <c r="AW273" s="48" t="s">
        <v>91</v>
      </c>
      <c r="AX273" t="s">
        <v>1890</v>
      </c>
      <c r="AY273" s="47" t="s">
        <v>11</v>
      </c>
      <c r="AZ273" t="s">
        <v>4215</v>
      </c>
      <c r="BA273" s="47" t="s">
        <v>110</v>
      </c>
      <c r="BB273" t="s">
        <v>1891</v>
      </c>
      <c r="BC273" s="49" t="s">
        <v>11</v>
      </c>
      <c r="BD273" t="s">
        <v>5388</v>
      </c>
      <c r="BE273" s="47" t="s">
        <v>110</v>
      </c>
      <c r="BF273" t="s">
        <v>1892</v>
      </c>
      <c r="BG273">
        <v>8984.74</v>
      </c>
      <c r="BH273" s="48" t="s">
        <v>95</v>
      </c>
      <c r="BI273" t="s">
        <v>1894</v>
      </c>
      <c r="BJ273" s="48" t="s">
        <v>91</v>
      </c>
      <c r="BK273" t="s">
        <v>1893</v>
      </c>
      <c r="BL273">
        <v>5257.1</v>
      </c>
      <c r="BM273" s="47" t="s">
        <v>0</v>
      </c>
      <c r="BN273" t="s">
        <v>1895</v>
      </c>
      <c r="BO273">
        <v>8984.74</v>
      </c>
      <c r="BP273" s="48" t="s">
        <v>12</v>
      </c>
      <c r="BQ273" s="48" t="s">
        <v>95</v>
      </c>
    </row>
    <row r="274" spans="1:69" ht="13.2" x14ac:dyDescent="0.25">
      <c r="A274" s="44" t="s">
        <v>10</v>
      </c>
      <c r="B274" t="s">
        <v>5891</v>
      </c>
      <c r="C274" s="45" t="s">
        <v>109</v>
      </c>
      <c r="D274" t="s">
        <v>493</v>
      </c>
      <c r="E274" s="49" t="s">
        <v>11</v>
      </c>
      <c r="F274" t="s">
        <v>272</v>
      </c>
      <c r="G274" s="47" t="s">
        <v>110</v>
      </c>
      <c r="H274" t="s">
        <v>494</v>
      </c>
      <c r="I274" s="49" t="s">
        <v>11</v>
      </c>
      <c r="J274" t="s">
        <v>759</v>
      </c>
      <c r="K274" s="47" t="s">
        <v>110</v>
      </c>
      <c r="L274" t="s">
        <v>1880</v>
      </c>
      <c r="M274" s="48"/>
      <c r="N274" t="s">
        <v>2082</v>
      </c>
      <c r="O274" s="45" t="s">
        <v>109</v>
      </c>
      <c r="P274" t="s">
        <v>1881</v>
      </c>
      <c r="Q274" s="49" t="s">
        <v>11</v>
      </c>
      <c r="R274" t="s">
        <v>2097</v>
      </c>
      <c r="S274" s="47" t="s">
        <v>110</v>
      </c>
      <c r="T274" t="s">
        <v>1882</v>
      </c>
      <c r="U274" s="47"/>
      <c r="V274">
        <v>2010</v>
      </c>
      <c r="W274" s="45" t="s">
        <v>109</v>
      </c>
      <c r="X274" t="s">
        <v>1883</v>
      </c>
      <c r="Y274" s="49" t="s">
        <v>11</v>
      </c>
      <c r="Z274" t="s">
        <v>2106</v>
      </c>
      <c r="AA274" s="47" t="s">
        <v>110</v>
      </c>
      <c r="AB274" t="s">
        <v>1884</v>
      </c>
      <c r="AC274" s="49" t="s">
        <v>11</v>
      </c>
      <c r="AD274" t="s">
        <v>2120</v>
      </c>
      <c r="AE274" s="47" t="s">
        <v>110</v>
      </c>
      <c r="AF274" t="s">
        <v>1885</v>
      </c>
      <c r="AG274" s="47"/>
      <c r="AH274" t="s">
        <v>2216</v>
      </c>
      <c r="AI274" s="45" t="s">
        <v>109</v>
      </c>
      <c r="AJ274" t="s">
        <v>1886</v>
      </c>
      <c r="AK274" s="48"/>
      <c r="AL274" t="s">
        <v>2566</v>
      </c>
      <c r="AM274" s="45" t="s">
        <v>109</v>
      </c>
      <c r="AN274" t="s">
        <v>1887</v>
      </c>
      <c r="AO274" s="49" t="s">
        <v>11</v>
      </c>
      <c r="AP274">
        <v>10883.15</v>
      </c>
      <c r="AQ274" s="47" t="s">
        <v>110</v>
      </c>
      <c r="AR274" t="s">
        <v>1888</v>
      </c>
      <c r="AS274" s="49" t="s">
        <v>11</v>
      </c>
      <c r="AT274" t="s">
        <v>2566</v>
      </c>
      <c r="AU274" s="47" t="s">
        <v>110</v>
      </c>
      <c r="AV274" t="s">
        <v>1889</v>
      </c>
      <c r="AW274" s="48" t="s">
        <v>91</v>
      </c>
      <c r="AX274" t="s">
        <v>1890</v>
      </c>
      <c r="AY274" s="47" t="s">
        <v>11</v>
      </c>
      <c r="AZ274" t="s">
        <v>4216</v>
      </c>
      <c r="BA274" s="47" t="s">
        <v>110</v>
      </c>
      <c r="BB274" t="s">
        <v>1891</v>
      </c>
      <c r="BC274" s="49" t="s">
        <v>11</v>
      </c>
      <c r="BD274" t="s">
        <v>5389</v>
      </c>
      <c r="BE274" s="47" t="s">
        <v>110</v>
      </c>
      <c r="BF274" t="s">
        <v>1892</v>
      </c>
      <c r="BG274">
        <v>2416.9499999999998</v>
      </c>
      <c r="BH274" s="48" t="s">
        <v>95</v>
      </c>
      <c r="BI274" t="s">
        <v>1894</v>
      </c>
      <c r="BJ274" s="48" t="s">
        <v>91</v>
      </c>
      <c r="BK274" t="s">
        <v>1893</v>
      </c>
      <c r="BL274">
        <v>10883.15</v>
      </c>
      <c r="BM274" s="47" t="s">
        <v>0</v>
      </c>
      <c r="BN274" t="s">
        <v>1895</v>
      </c>
      <c r="BO274">
        <v>2416.9499999999998</v>
      </c>
      <c r="BP274" s="48" t="s">
        <v>12</v>
      </c>
      <c r="BQ274" s="48" t="s">
        <v>95</v>
      </c>
    </row>
    <row r="275" spans="1:69" ht="13.2" x14ac:dyDescent="0.25">
      <c r="A275" s="44" t="s">
        <v>10</v>
      </c>
      <c r="B275" t="s">
        <v>5892</v>
      </c>
      <c r="C275" s="45" t="s">
        <v>109</v>
      </c>
      <c r="D275" t="s">
        <v>493</v>
      </c>
      <c r="E275" s="49" t="s">
        <v>11</v>
      </c>
      <c r="F275" t="s">
        <v>268</v>
      </c>
      <c r="G275" s="47" t="s">
        <v>110</v>
      </c>
      <c r="H275" t="s">
        <v>494</v>
      </c>
      <c r="I275" s="49" t="s">
        <v>11</v>
      </c>
      <c r="J275" t="s">
        <v>760</v>
      </c>
      <c r="K275" s="47" t="s">
        <v>110</v>
      </c>
      <c r="L275" t="s">
        <v>1880</v>
      </c>
      <c r="M275" s="48"/>
      <c r="N275" t="s">
        <v>2082</v>
      </c>
      <c r="O275" s="45" t="s">
        <v>109</v>
      </c>
      <c r="P275" t="s">
        <v>1881</v>
      </c>
      <c r="Q275" s="49" t="s">
        <v>11</v>
      </c>
      <c r="R275" t="s">
        <v>1994</v>
      </c>
      <c r="S275" s="47" t="s">
        <v>110</v>
      </c>
      <c r="T275" t="s">
        <v>1882</v>
      </c>
      <c r="U275" s="47"/>
      <c r="V275">
        <v>2008</v>
      </c>
      <c r="W275" s="45" t="s">
        <v>109</v>
      </c>
      <c r="X275" t="s">
        <v>1883</v>
      </c>
      <c r="Y275" s="49" t="s">
        <v>11</v>
      </c>
      <c r="Z275" t="s">
        <v>2108</v>
      </c>
      <c r="AA275" s="47" t="s">
        <v>110</v>
      </c>
      <c r="AB275" t="s">
        <v>1884</v>
      </c>
      <c r="AC275" s="49" t="s">
        <v>11</v>
      </c>
      <c r="AD275" t="s">
        <v>2115</v>
      </c>
      <c r="AE275" s="47" t="s">
        <v>110</v>
      </c>
      <c r="AF275" t="s">
        <v>1885</v>
      </c>
      <c r="AG275" s="47"/>
      <c r="AH275" t="s">
        <v>2140</v>
      </c>
      <c r="AI275" s="45" t="s">
        <v>109</v>
      </c>
      <c r="AJ275" t="s">
        <v>1886</v>
      </c>
      <c r="AK275" s="48"/>
      <c r="AL275" t="s">
        <v>2567</v>
      </c>
      <c r="AM275" s="45" t="s">
        <v>109</v>
      </c>
      <c r="AN275" t="s">
        <v>1887</v>
      </c>
      <c r="AO275" s="49" t="s">
        <v>11</v>
      </c>
      <c r="AP275">
        <v>7417.8</v>
      </c>
      <c r="AQ275" s="47" t="s">
        <v>110</v>
      </c>
      <c r="AR275" t="s">
        <v>1888</v>
      </c>
      <c r="AS275" s="49" t="s">
        <v>11</v>
      </c>
      <c r="AT275" t="s">
        <v>2567</v>
      </c>
      <c r="AU275" s="47" t="s">
        <v>110</v>
      </c>
      <c r="AV275" t="s">
        <v>1889</v>
      </c>
      <c r="AW275" s="48" t="s">
        <v>91</v>
      </c>
      <c r="AX275" t="s">
        <v>1890</v>
      </c>
      <c r="AY275" s="47" t="s">
        <v>11</v>
      </c>
      <c r="AZ275" t="s">
        <v>4217</v>
      </c>
      <c r="BA275" s="47" t="s">
        <v>110</v>
      </c>
      <c r="BB275" t="s">
        <v>1891</v>
      </c>
      <c r="BC275" s="49" t="s">
        <v>11</v>
      </c>
      <c r="BD275" t="s">
        <v>5390</v>
      </c>
      <c r="BE275" s="47" t="s">
        <v>110</v>
      </c>
      <c r="BF275" t="s">
        <v>1892</v>
      </c>
      <c r="BG275">
        <v>5317.95</v>
      </c>
      <c r="BH275" s="48" t="s">
        <v>95</v>
      </c>
      <c r="BI275" t="s">
        <v>1894</v>
      </c>
      <c r="BJ275" s="48" t="s">
        <v>91</v>
      </c>
      <c r="BK275" t="s">
        <v>1893</v>
      </c>
      <c r="BL275">
        <v>7417.8</v>
      </c>
      <c r="BM275" s="47" t="s">
        <v>0</v>
      </c>
      <c r="BN275" t="s">
        <v>1895</v>
      </c>
      <c r="BO275">
        <v>5317.95</v>
      </c>
      <c r="BP275" s="48" t="s">
        <v>12</v>
      </c>
      <c r="BQ275" s="48" t="s">
        <v>95</v>
      </c>
    </row>
    <row r="276" spans="1:69" ht="13.2" x14ac:dyDescent="0.25">
      <c r="A276" s="44" t="s">
        <v>10</v>
      </c>
      <c r="B276" t="s">
        <v>5893</v>
      </c>
      <c r="C276" s="45" t="s">
        <v>109</v>
      </c>
      <c r="D276" t="s">
        <v>493</v>
      </c>
      <c r="E276" s="49" t="s">
        <v>11</v>
      </c>
      <c r="F276" t="s">
        <v>229</v>
      </c>
      <c r="G276" s="47" t="s">
        <v>110</v>
      </c>
      <c r="H276" t="s">
        <v>494</v>
      </c>
      <c r="I276" s="49" t="s">
        <v>11</v>
      </c>
      <c r="J276" t="s">
        <v>761</v>
      </c>
      <c r="K276" s="47" t="s">
        <v>110</v>
      </c>
      <c r="L276" t="s">
        <v>1880</v>
      </c>
      <c r="M276" s="48"/>
      <c r="N276" t="s">
        <v>2001</v>
      </c>
      <c r="O276" s="45" t="s">
        <v>109</v>
      </c>
      <c r="P276" t="s">
        <v>1881</v>
      </c>
      <c r="Q276" s="49" t="s">
        <v>11</v>
      </c>
      <c r="R276" t="s">
        <v>2097</v>
      </c>
      <c r="S276" s="47" t="s">
        <v>110</v>
      </c>
      <c r="T276" t="s">
        <v>1882</v>
      </c>
      <c r="U276" s="47"/>
      <c r="V276">
        <v>2009</v>
      </c>
      <c r="W276" s="45" t="s">
        <v>109</v>
      </c>
      <c r="X276" t="s">
        <v>1883</v>
      </c>
      <c r="Y276" s="49" t="s">
        <v>11</v>
      </c>
      <c r="Z276" t="s">
        <v>2108</v>
      </c>
      <c r="AA276" s="47" t="s">
        <v>110</v>
      </c>
      <c r="AB276" t="s">
        <v>1884</v>
      </c>
      <c r="AC276" s="49" t="s">
        <v>11</v>
      </c>
      <c r="AD276" t="s">
        <v>2120</v>
      </c>
      <c r="AE276" s="47" t="s">
        <v>110</v>
      </c>
      <c r="AF276" t="s">
        <v>1885</v>
      </c>
      <c r="AG276" s="47"/>
      <c r="AH276" t="s">
        <v>2174</v>
      </c>
      <c r="AI276" s="45" t="s">
        <v>109</v>
      </c>
      <c r="AJ276" t="s">
        <v>1886</v>
      </c>
      <c r="AK276" s="48"/>
      <c r="AL276" t="s">
        <v>2568</v>
      </c>
      <c r="AM276" s="45" t="s">
        <v>109</v>
      </c>
      <c r="AN276" t="s">
        <v>1887</v>
      </c>
      <c r="AO276" s="49" t="s">
        <v>11</v>
      </c>
      <c r="AP276">
        <v>14325.68</v>
      </c>
      <c r="AQ276" s="47" t="s">
        <v>110</v>
      </c>
      <c r="AR276" t="s">
        <v>1888</v>
      </c>
      <c r="AS276" s="49" t="s">
        <v>11</v>
      </c>
      <c r="AT276" t="s">
        <v>2568</v>
      </c>
      <c r="AU276" s="47" t="s">
        <v>110</v>
      </c>
      <c r="AV276" t="s">
        <v>1889</v>
      </c>
      <c r="AW276" s="48" t="s">
        <v>91</v>
      </c>
      <c r="AX276" t="s">
        <v>1890</v>
      </c>
      <c r="AY276" s="47" t="s">
        <v>11</v>
      </c>
      <c r="AZ276" t="s">
        <v>4218</v>
      </c>
      <c r="BA276" s="47" t="s">
        <v>110</v>
      </c>
      <c r="BB276" t="s">
        <v>1891</v>
      </c>
      <c r="BC276" s="49" t="s">
        <v>11</v>
      </c>
      <c r="BD276" t="s">
        <v>5391</v>
      </c>
      <c r="BE276" s="47" t="s">
        <v>110</v>
      </c>
      <c r="BF276" t="s">
        <v>1892</v>
      </c>
      <c r="BG276">
        <v>5252.87</v>
      </c>
      <c r="BH276" s="48" t="s">
        <v>95</v>
      </c>
      <c r="BI276" t="s">
        <v>1894</v>
      </c>
      <c r="BJ276" s="48" t="s">
        <v>91</v>
      </c>
      <c r="BK276" t="s">
        <v>1893</v>
      </c>
      <c r="BL276">
        <v>14325.68</v>
      </c>
      <c r="BM276" s="47" t="s">
        <v>0</v>
      </c>
      <c r="BN276" t="s">
        <v>1895</v>
      </c>
      <c r="BO276">
        <v>5252.87</v>
      </c>
      <c r="BP276" s="48" t="s">
        <v>12</v>
      </c>
      <c r="BQ276" s="48" t="s">
        <v>95</v>
      </c>
    </row>
    <row r="277" spans="1:69" ht="13.2" x14ac:dyDescent="0.25">
      <c r="A277" s="44" t="s">
        <v>10</v>
      </c>
      <c r="B277" t="s">
        <v>5894</v>
      </c>
      <c r="C277" s="45" t="s">
        <v>109</v>
      </c>
      <c r="D277" t="s">
        <v>493</v>
      </c>
      <c r="E277" s="49" t="s">
        <v>11</v>
      </c>
      <c r="F277" t="s">
        <v>142</v>
      </c>
      <c r="G277" s="47" t="s">
        <v>110</v>
      </c>
      <c r="H277" t="s">
        <v>494</v>
      </c>
      <c r="I277" s="49" t="s">
        <v>11</v>
      </c>
      <c r="J277" t="s">
        <v>762</v>
      </c>
      <c r="K277" s="47" t="s">
        <v>110</v>
      </c>
      <c r="L277" t="s">
        <v>1880</v>
      </c>
      <c r="M277" s="48"/>
      <c r="N277" t="s">
        <v>2082</v>
      </c>
      <c r="O277" s="45" t="s">
        <v>109</v>
      </c>
      <c r="P277" t="s">
        <v>1881</v>
      </c>
      <c r="Q277" s="49" t="s">
        <v>11</v>
      </c>
      <c r="R277" t="s">
        <v>2091</v>
      </c>
      <c r="S277" s="47" t="s">
        <v>110</v>
      </c>
      <c r="T277" t="s">
        <v>1882</v>
      </c>
      <c r="U277" s="47"/>
      <c r="V277">
        <v>1992</v>
      </c>
      <c r="W277" s="45" t="s">
        <v>109</v>
      </c>
      <c r="X277" t="s">
        <v>1883</v>
      </c>
      <c r="Y277" s="49" t="s">
        <v>11</v>
      </c>
      <c r="Z277" t="s">
        <v>2108</v>
      </c>
      <c r="AA277" s="47" t="s">
        <v>110</v>
      </c>
      <c r="AB277" t="s">
        <v>1884</v>
      </c>
      <c r="AC277" s="49" t="s">
        <v>11</v>
      </c>
      <c r="AD277" t="s">
        <v>2113</v>
      </c>
      <c r="AE277" s="47" t="s">
        <v>110</v>
      </c>
      <c r="AF277" t="s">
        <v>1885</v>
      </c>
      <c r="AG277" s="47"/>
      <c r="AH277" t="s">
        <v>2216</v>
      </c>
      <c r="AI277" s="45" t="s">
        <v>109</v>
      </c>
      <c r="AJ277" t="s">
        <v>1886</v>
      </c>
      <c r="AK277" s="48"/>
      <c r="AL277" t="s">
        <v>2569</v>
      </c>
      <c r="AM277" s="45" t="s">
        <v>109</v>
      </c>
      <c r="AN277" t="s">
        <v>1887</v>
      </c>
      <c r="AO277" s="49" t="s">
        <v>11</v>
      </c>
      <c r="AP277">
        <v>14244.46</v>
      </c>
      <c r="AQ277" s="47" t="s">
        <v>110</v>
      </c>
      <c r="AR277" t="s">
        <v>1888</v>
      </c>
      <c r="AS277" s="49" t="s">
        <v>11</v>
      </c>
      <c r="AT277" t="s">
        <v>2569</v>
      </c>
      <c r="AU277" s="47" t="s">
        <v>110</v>
      </c>
      <c r="AV277" t="s">
        <v>1889</v>
      </c>
      <c r="AW277" s="48" t="s">
        <v>91</v>
      </c>
      <c r="AX277" t="s">
        <v>1890</v>
      </c>
      <c r="AY277" s="47" t="s">
        <v>11</v>
      </c>
      <c r="AZ277" t="s">
        <v>4219</v>
      </c>
      <c r="BA277" s="47" t="s">
        <v>110</v>
      </c>
      <c r="BB277" t="s">
        <v>1891</v>
      </c>
      <c r="BC277" s="49" t="s">
        <v>11</v>
      </c>
      <c r="BD277" t="s">
        <v>5392</v>
      </c>
      <c r="BE277" s="47" t="s">
        <v>110</v>
      </c>
      <c r="BF277" t="s">
        <v>1892</v>
      </c>
      <c r="BG277">
        <v>8517.2800000000007</v>
      </c>
      <c r="BH277" s="48" t="s">
        <v>95</v>
      </c>
      <c r="BI277" t="s">
        <v>1894</v>
      </c>
      <c r="BJ277" s="48" t="s">
        <v>91</v>
      </c>
      <c r="BK277" t="s">
        <v>1893</v>
      </c>
      <c r="BL277">
        <v>14244.46</v>
      </c>
      <c r="BM277" s="47" t="s">
        <v>0</v>
      </c>
      <c r="BN277" t="s">
        <v>1895</v>
      </c>
      <c r="BO277">
        <v>8517.2800000000007</v>
      </c>
      <c r="BP277" s="48" t="s">
        <v>12</v>
      </c>
      <c r="BQ277" s="48" t="s">
        <v>95</v>
      </c>
    </row>
    <row r="278" spans="1:69" ht="13.2" x14ac:dyDescent="0.25">
      <c r="A278" s="44" t="s">
        <v>10</v>
      </c>
      <c r="B278" t="s">
        <v>5895</v>
      </c>
      <c r="C278" s="45" t="s">
        <v>109</v>
      </c>
      <c r="D278" t="s">
        <v>493</v>
      </c>
      <c r="E278" s="49" t="s">
        <v>11</v>
      </c>
      <c r="F278" t="s">
        <v>261</v>
      </c>
      <c r="G278" s="47" t="s">
        <v>110</v>
      </c>
      <c r="H278" t="s">
        <v>494</v>
      </c>
      <c r="I278" s="49" t="s">
        <v>11</v>
      </c>
      <c r="J278" t="s">
        <v>763</v>
      </c>
      <c r="K278" s="47" t="s">
        <v>110</v>
      </c>
      <c r="L278" t="s">
        <v>1880</v>
      </c>
      <c r="M278" s="48"/>
      <c r="N278" t="s">
        <v>2001</v>
      </c>
      <c r="O278" s="45" t="s">
        <v>109</v>
      </c>
      <c r="P278" t="s">
        <v>1881</v>
      </c>
      <c r="Q278" s="49" t="s">
        <v>11</v>
      </c>
      <c r="R278" t="s">
        <v>2091</v>
      </c>
      <c r="S278" s="47" t="s">
        <v>110</v>
      </c>
      <c r="T278" t="s">
        <v>1882</v>
      </c>
      <c r="U278" s="47"/>
      <c r="V278">
        <v>2009</v>
      </c>
      <c r="W278" s="45" t="s">
        <v>109</v>
      </c>
      <c r="X278" t="s">
        <v>1883</v>
      </c>
      <c r="Y278" s="49" t="s">
        <v>11</v>
      </c>
      <c r="Z278" t="s">
        <v>2108</v>
      </c>
      <c r="AA278" s="47" t="s">
        <v>110</v>
      </c>
      <c r="AB278" t="s">
        <v>1884</v>
      </c>
      <c r="AC278" s="49" t="s">
        <v>11</v>
      </c>
      <c r="AD278" t="s">
        <v>2115</v>
      </c>
      <c r="AE278" s="47" t="s">
        <v>110</v>
      </c>
      <c r="AF278" t="s">
        <v>1885</v>
      </c>
      <c r="AG278" s="47"/>
      <c r="AH278" t="s">
        <v>2216</v>
      </c>
      <c r="AI278" s="45" t="s">
        <v>109</v>
      </c>
      <c r="AJ278" t="s">
        <v>1886</v>
      </c>
      <c r="AK278" s="48"/>
      <c r="AL278" t="s">
        <v>2570</v>
      </c>
      <c r="AM278" s="45" t="s">
        <v>109</v>
      </c>
      <c r="AN278" t="s">
        <v>1887</v>
      </c>
      <c r="AO278" s="49" t="s">
        <v>11</v>
      </c>
      <c r="AP278">
        <v>12865.23</v>
      </c>
      <c r="AQ278" s="47" t="s">
        <v>110</v>
      </c>
      <c r="AR278" t="s">
        <v>1888</v>
      </c>
      <c r="AS278" s="49" t="s">
        <v>11</v>
      </c>
      <c r="AT278" t="s">
        <v>2570</v>
      </c>
      <c r="AU278" s="47" t="s">
        <v>110</v>
      </c>
      <c r="AV278" t="s">
        <v>1889</v>
      </c>
      <c r="AW278" s="48" t="s">
        <v>91</v>
      </c>
      <c r="AX278" t="s">
        <v>1890</v>
      </c>
      <c r="AY278" s="47" t="s">
        <v>11</v>
      </c>
      <c r="AZ278" t="s">
        <v>4220</v>
      </c>
      <c r="BA278" s="47" t="s">
        <v>110</v>
      </c>
      <c r="BB278" t="s">
        <v>1891</v>
      </c>
      <c r="BC278" s="49" t="s">
        <v>11</v>
      </c>
      <c r="BD278" t="s">
        <v>5393</v>
      </c>
      <c r="BE278" s="47" t="s">
        <v>110</v>
      </c>
      <c r="BF278" t="s">
        <v>1892</v>
      </c>
      <c r="BG278">
        <v>5413.27</v>
      </c>
      <c r="BH278" s="48" t="s">
        <v>95</v>
      </c>
      <c r="BI278" t="s">
        <v>1894</v>
      </c>
      <c r="BJ278" s="48" t="s">
        <v>91</v>
      </c>
      <c r="BK278" t="s">
        <v>1893</v>
      </c>
      <c r="BL278">
        <v>12865.23</v>
      </c>
      <c r="BM278" s="47" t="s">
        <v>0</v>
      </c>
      <c r="BN278" t="s">
        <v>1895</v>
      </c>
      <c r="BO278">
        <v>5413.27</v>
      </c>
      <c r="BP278" s="48" t="s">
        <v>12</v>
      </c>
      <c r="BQ278" s="48" t="s">
        <v>95</v>
      </c>
    </row>
    <row r="279" spans="1:69" ht="13.2" x14ac:dyDescent="0.25">
      <c r="A279" s="44" t="s">
        <v>10</v>
      </c>
      <c r="B279" t="s">
        <v>5896</v>
      </c>
      <c r="C279" s="45" t="s">
        <v>109</v>
      </c>
      <c r="D279" t="s">
        <v>493</v>
      </c>
      <c r="E279" s="49" t="s">
        <v>11</v>
      </c>
      <c r="F279" t="s">
        <v>225</v>
      </c>
      <c r="G279" s="47" t="s">
        <v>110</v>
      </c>
      <c r="H279" t="s">
        <v>494</v>
      </c>
      <c r="I279" s="49" t="s">
        <v>11</v>
      </c>
      <c r="J279" t="s">
        <v>764</v>
      </c>
      <c r="K279" s="47" t="s">
        <v>110</v>
      </c>
      <c r="L279" t="s">
        <v>1880</v>
      </c>
      <c r="M279" s="48"/>
      <c r="N279" t="s">
        <v>2001</v>
      </c>
      <c r="O279" s="45" t="s">
        <v>109</v>
      </c>
      <c r="P279" t="s">
        <v>1881</v>
      </c>
      <c r="Q279" s="49" t="s">
        <v>11</v>
      </c>
      <c r="R279" t="s">
        <v>2101</v>
      </c>
      <c r="S279" s="47" t="s">
        <v>110</v>
      </c>
      <c r="T279" t="s">
        <v>1882</v>
      </c>
      <c r="U279" s="47"/>
      <c r="V279">
        <v>2008</v>
      </c>
      <c r="W279" s="45" t="s">
        <v>109</v>
      </c>
      <c r="X279" t="s">
        <v>1883</v>
      </c>
      <c r="Y279" s="49" t="s">
        <v>11</v>
      </c>
      <c r="Z279" t="s">
        <v>2106</v>
      </c>
      <c r="AA279" s="47" t="s">
        <v>110</v>
      </c>
      <c r="AB279" t="s">
        <v>1884</v>
      </c>
      <c r="AC279" s="49" t="s">
        <v>11</v>
      </c>
      <c r="AD279" t="s">
        <v>2115</v>
      </c>
      <c r="AE279" s="47" t="s">
        <v>110</v>
      </c>
      <c r="AF279" t="s">
        <v>1885</v>
      </c>
      <c r="AG279" s="47"/>
      <c r="AH279" t="s">
        <v>2141</v>
      </c>
      <c r="AI279" s="45" t="s">
        <v>109</v>
      </c>
      <c r="AJ279" t="s">
        <v>1886</v>
      </c>
      <c r="AK279" s="48"/>
      <c r="AL279" t="s">
        <v>2571</v>
      </c>
      <c r="AM279" s="45" t="s">
        <v>109</v>
      </c>
      <c r="AN279" t="s">
        <v>1887</v>
      </c>
      <c r="AO279" s="49" t="s">
        <v>11</v>
      </c>
      <c r="AP279">
        <v>13782.82</v>
      </c>
      <c r="AQ279" s="47" t="s">
        <v>110</v>
      </c>
      <c r="AR279" t="s">
        <v>1888</v>
      </c>
      <c r="AS279" s="49" t="s">
        <v>11</v>
      </c>
      <c r="AT279" t="s">
        <v>2571</v>
      </c>
      <c r="AU279" s="47" t="s">
        <v>110</v>
      </c>
      <c r="AV279" t="s">
        <v>1889</v>
      </c>
      <c r="AW279" s="48" t="s">
        <v>91</v>
      </c>
      <c r="AX279" t="s">
        <v>1890</v>
      </c>
      <c r="AY279" s="47" t="s">
        <v>11</v>
      </c>
      <c r="AZ279" t="s">
        <v>4221</v>
      </c>
      <c r="BA279" s="47" t="s">
        <v>110</v>
      </c>
      <c r="BB279" t="s">
        <v>1891</v>
      </c>
      <c r="BC279" s="49" t="s">
        <v>11</v>
      </c>
      <c r="BD279" t="s">
        <v>5394</v>
      </c>
      <c r="BE279" s="47" t="s">
        <v>110</v>
      </c>
      <c r="BF279" t="s">
        <v>1892</v>
      </c>
      <c r="BG279">
        <v>8677.35</v>
      </c>
      <c r="BH279" s="48" t="s">
        <v>95</v>
      </c>
      <c r="BI279" t="s">
        <v>1894</v>
      </c>
      <c r="BJ279" s="48" t="s">
        <v>91</v>
      </c>
      <c r="BK279" t="s">
        <v>1893</v>
      </c>
      <c r="BL279">
        <v>13782.82</v>
      </c>
      <c r="BM279" s="47" t="s">
        <v>0</v>
      </c>
      <c r="BN279" t="s">
        <v>1895</v>
      </c>
      <c r="BO279">
        <v>8677.35</v>
      </c>
      <c r="BP279" s="48" t="s">
        <v>12</v>
      </c>
      <c r="BQ279" s="48" t="s">
        <v>95</v>
      </c>
    </row>
    <row r="280" spans="1:69" ht="13.2" x14ac:dyDescent="0.25">
      <c r="A280" s="44" t="s">
        <v>10</v>
      </c>
      <c r="B280" t="s">
        <v>5897</v>
      </c>
      <c r="C280" s="45" t="s">
        <v>109</v>
      </c>
      <c r="D280" t="s">
        <v>493</v>
      </c>
      <c r="E280" s="49" t="s">
        <v>11</v>
      </c>
      <c r="F280" t="s">
        <v>132</v>
      </c>
      <c r="G280" s="47" t="s">
        <v>110</v>
      </c>
      <c r="H280" t="s">
        <v>494</v>
      </c>
      <c r="I280" s="49" t="s">
        <v>11</v>
      </c>
      <c r="J280" t="s">
        <v>765</v>
      </c>
      <c r="K280" s="47" t="s">
        <v>110</v>
      </c>
      <c r="L280" t="s">
        <v>1880</v>
      </c>
      <c r="M280" s="48"/>
      <c r="N280" t="s">
        <v>2081</v>
      </c>
      <c r="O280" s="45" t="s">
        <v>109</v>
      </c>
      <c r="P280" t="s">
        <v>1881</v>
      </c>
      <c r="Q280" s="49" t="s">
        <v>11</v>
      </c>
      <c r="R280" t="s">
        <v>2090</v>
      </c>
      <c r="S280" s="47" t="s">
        <v>110</v>
      </c>
      <c r="T280" t="s">
        <v>1882</v>
      </c>
      <c r="U280" s="47"/>
      <c r="V280">
        <v>2005</v>
      </c>
      <c r="W280" s="45" t="s">
        <v>109</v>
      </c>
      <c r="X280" t="s">
        <v>1883</v>
      </c>
      <c r="Y280" s="49" t="s">
        <v>11</v>
      </c>
      <c r="Z280" t="s">
        <v>2106</v>
      </c>
      <c r="AA280" s="47" t="s">
        <v>110</v>
      </c>
      <c r="AB280" t="s">
        <v>1884</v>
      </c>
      <c r="AC280" s="49" t="s">
        <v>11</v>
      </c>
      <c r="AD280" t="s">
        <v>2112</v>
      </c>
      <c r="AE280" s="47" t="s">
        <v>110</v>
      </c>
      <c r="AF280" t="s">
        <v>1885</v>
      </c>
      <c r="AG280" s="47"/>
      <c r="AH280" t="s">
        <v>2158</v>
      </c>
      <c r="AI280" s="45" t="s">
        <v>109</v>
      </c>
      <c r="AJ280" t="s">
        <v>1886</v>
      </c>
      <c r="AK280" s="48"/>
      <c r="AL280" t="s">
        <v>2572</v>
      </c>
      <c r="AM280" s="45" t="s">
        <v>109</v>
      </c>
      <c r="AN280" t="s">
        <v>1887</v>
      </c>
      <c r="AO280" s="49" t="s">
        <v>11</v>
      </c>
      <c r="AP280">
        <v>4980</v>
      </c>
      <c r="AQ280" s="47" t="s">
        <v>110</v>
      </c>
      <c r="AR280" t="s">
        <v>1888</v>
      </c>
      <c r="AS280" s="49" t="s">
        <v>11</v>
      </c>
      <c r="AT280" t="s">
        <v>2572</v>
      </c>
      <c r="AU280" s="47" t="s">
        <v>110</v>
      </c>
      <c r="AV280" t="s">
        <v>1889</v>
      </c>
      <c r="AW280" s="48" t="s">
        <v>91</v>
      </c>
      <c r="AX280" t="s">
        <v>1890</v>
      </c>
      <c r="AY280" s="47" t="s">
        <v>11</v>
      </c>
      <c r="AZ280" t="s">
        <v>4222</v>
      </c>
      <c r="BA280" s="47" t="s">
        <v>110</v>
      </c>
      <c r="BB280" t="s">
        <v>1891</v>
      </c>
      <c r="BC280" s="49" t="s">
        <v>11</v>
      </c>
      <c r="BD280" t="s">
        <v>5395</v>
      </c>
      <c r="BE280" s="47" t="s">
        <v>110</v>
      </c>
      <c r="BF280" t="s">
        <v>1892</v>
      </c>
      <c r="BG280">
        <v>8931.44</v>
      </c>
      <c r="BH280" s="48" t="s">
        <v>95</v>
      </c>
      <c r="BI280" t="s">
        <v>1894</v>
      </c>
      <c r="BJ280" s="48" t="s">
        <v>91</v>
      </c>
      <c r="BK280" t="s">
        <v>1893</v>
      </c>
      <c r="BL280">
        <v>4980</v>
      </c>
      <c r="BM280" s="47" t="s">
        <v>0</v>
      </c>
      <c r="BN280" t="s">
        <v>1895</v>
      </c>
      <c r="BO280">
        <v>8931.44</v>
      </c>
      <c r="BP280" s="48" t="s">
        <v>12</v>
      </c>
      <c r="BQ280" s="48" t="s">
        <v>95</v>
      </c>
    </row>
    <row r="281" spans="1:69" ht="13.2" x14ac:dyDescent="0.25">
      <c r="A281" s="44" t="s">
        <v>10</v>
      </c>
      <c r="B281" t="s">
        <v>5898</v>
      </c>
      <c r="C281" s="45" t="s">
        <v>109</v>
      </c>
      <c r="D281" t="s">
        <v>493</v>
      </c>
      <c r="E281" s="49" t="s">
        <v>11</v>
      </c>
      <c r="F281" t="s">
        <v>125</v>
      </c>
      <c r="G281" s="47" t="s">
        <v>110</v>
      </c>
      <c r="H281" t="s">
        <v>494</v>
      </c>
      <c r="I281" s="49" t="s">
        <v>11</v>
      </c>
      <c r="J281" t="s">
        <v>766</v>
      </c>
      <c r="K281" s="47" t="s">
        <v>110</v>
      </c>
      <c r="L281" t="s">
        <v>1880</v>
      </c>
      <c r="M281" s="48"/>
      <c r="N281" t="s">
        <v>2082</v>
      </c>
      <c r="O281" s="45" t="s">
        <v>109</v>
      </c>
      <c r="P281" t="s">
        <v>1881</v>
      </c>
      <c r="Q281" s="49" t="s">
        <v>11</v>
      </c>
      <c r="R281" t="s">
        <v>2098</v>
      </c>
      <c r="S281" s="47" t="s">
        <v>110</v>
      </c>
      <c r="T281" t="s">
        <v>1882</v>
      </c>
      <c r="U281" s="47"/>
      <c r="V281">
        <v>2008</v>
      </c>
      <c r="W281" s="45" t="s">
        <v>109</v>
      </c>
      <c r="X281" t="s">
        <v>1883</v>
      </c>
      <c r="Y281" s="49" t="s">
        <v>11</v>
      </c>
      <c r="Z281" t="s">
        <v>2106</v>
      </c>
      <c r="AA281" s="47" t="s">
        <v>110</v>
      </c>
      <c r="AB281" t="s">
        <v>1884</v>
      </c>
      <c r="AC281" s="49" t="s">
        <v>11</v>
      </c>
      <c r="AD281" t="s">
        <v>2123</v>
      </c>
      <c r="AE281" s="47" t="s">
        <v>110</v>
      </c>
      <c r="AF281" t="s">
        <v>1885</v>
      </c>
      <c r="AG281" s="47"/>
      <c r="AH281" t="s">
        <v>2174</v>
      </c>
      <c r="AI281" s="45" t="s">
        <v>109</v>
      </c>
      <c r="AJ281" t="s">
        <v>1886</v>
      </c>
      <c r="AK281" s="48"/>
      <c r="AL281" t="s">
        <v>2573</v>
      </c>
      <c r="AM281" s="45" t="s">
        <v>109</v>
      </c>
      <c r="AN281" t="s">
        <v>1887</v>
      </c>
      <c r="AO281" s="49" t="s">
        <v>11</v>
      </c>
      <c r="AP281">
        <v>14606.64</v>
      </c>
      <c r="AQ281" s="47" t="s">
        <v>110</v>
      </c>
      <c r="AR281" t="s">
        <v>1888</v>
      </c>
      <c r="AS281" s="49" t="s">
        <v>11</v>
      </c>
      <c r="AT281" t="s">
        <v>2573</v>
      </c>
      <c r="AU281" s="47" t="s">
        <v>110</v>
      </c>
      <c r="AV281" t="s">
        <v>1889</v>
      </c>
      <c r="AW281" s="48" t="s">
        <v>91</v>
      </c>
      <c r="AX281" t="s">
        <v>1890</v>
      </c>
      <c r="AY281" s="47" t="s">
        <v>11</v>
      </c>
      <c r="AZ281" t="s">
        <v>4223</v>
      </c>
      <c r="BA281" s="47" t="s">
        <v>110</v>
      </c>
      <c r="BB281" t="s">
        <v>1891</v>
      </c>
      <c r="BC281" s="49" t="s">
        <v>11</v>
      </c>
      <c r="BD281" t="s">
        <v>5396</v>
      </c>
      <c r="BE281" s="47" t="s">
        <v>110</v>
      </c>
      <c r="BF281" t="s">
        <v>1892</v>
      </c>
      <c r="BG281">
        <v>4215.57</v>
      </c>
      <c r="BH281" s="48" t="s">
        <v>95</v>
      </c>
      <c r="BI281" t="s">
        <v>1894</v>
      </c>
      <c r="BJ281" s="48" t="s">
        <v>91</v>
      </c>
      <c r="BK281" t="s">
        <v>1893</v>
      </c>
      <c r="BL281">
        <v>14606.64</v>
      </c>
      <c r="BM281" s="47" t="s">
        <v>0</v>
      </c>
      <c r="BN281" t="s">
        <v>1895</v>
      </c>
      <c r="BO281">
        <v>4215.57</v>
      </c>
      <c r="BP281" s="48" t="s">
        <v>12</v>
      </c>
      <c r="BQ281" s="48" t="s">
        <v>95</v>
      </c>
    </row>
    <row r="282" spans="1:69" ht="13.2" x14ac:dyDescent="0.25">
      <c r="A282" s="44" t="s">
        <v>10</v>
      </c>
      <c r="B282" t="s">
        <v>5899</v>
      </c>
      <c r="C282" s="45" t="s">
        <v>109</v>
      </c>
      <c r="D282" t="s">
        <v>493</v>
      </c>
      <c r="E282" s="49" t="s">
        <v>11</v>
      </c>
      <c r="F282" t="s">
        <v>312</v>
      </c>
      <c r="G282" s="47" t="s">
        <v>110</v>
      </c>
      <c r="H282" t="s">
        <v>494</v>
      </c>
      <c r="I282" s="49" t="s">
        <v>11</v>
      </c>
      <c r="J282" t="s">
        <v>767</v>
      </c>
      <c r="K282" s="47" t="s">
        <v>110</v>
      </c>
      <c r="L282" t="s">
        <v>1880</v>
      </c>
      <c r="M282" s="48"/>
      <c r="N282" t="s">
        <v>2081</v>
      </c>
      <c r="O282" s="45" t="s">
        <v>109</v>
      </c>
      <c r="P282" t="s">
        <v>1881</v>
      </c>
      <c r="Q282" s="49" t="s">
        <v>11</v>
      </c>
      <c r="R282" t="s">
        <v>2103</v>
      </c>
      <c r="S282" s="47" t="s">
        <v>110</v>
      </c>
      <c r="T282" t="s">
        <v>1882</v>
      </c>
      <c r="U282" s="47"/>
      <c r="V282">
        <v>1997</v>
      </c>
      <c r="W282" s="45" t="s">
        <v>109</v>
      </c>
      <c r="X282" t="s">
        <v>1883</v>
      </c>
      <c r="Y282" s="49" t="s">
        <v>11</v>
      </c>
      <c r="Z282" t="s">
        <v>2106</v>
      </c>
      <c r="AA282" s="47" t="s">
        <v>110</v>
      </c>
      <c r="AB282" t="s">
        <v>1884</v>
      </c>
      <c r="AC282" s="49" t="s">
        <v>11</v>
      </c>
      <c r="AD282" t="s">
        <v>2110</v>
      </c>
      <c r="AE282" s="47" t="s">
        <v>110</v>
      </c>
      <c r="AF282" t="s">
        <v>1885</v>
      </c>
      <c r="AG282" s="47"/>
      <c r="AH282" t="s">
        <v>2282</v>
      </c>
      <c r="AI282" s="45" t="s">
        <v>109</v>
      </c>
      <c r="AJ282" t="s">
        <v>1886</v>
      </c>
      <c r="AK282" s="48"/>
      <c r="AL282" t="s">
        <v>2574</v>
      </c>
      <c r="AM282" s="45" t="s">
        <v>109</v>
      </c>
      <c r="AN282" t="s">
        <v>1887</v>
      </c>
      <c r="AO282" s="49" t="s">
        <v>11</v>
      </c>
      <c r="AP282">
        <v>12363.02</v>
      </c>
      <c r="AQ282" s="47" t="s">
        <v>110</v>
      </c>
      <c r="AR282" t="s">
        <v>1888</v>
      </c>
      <c r="AS282" s="49" t="s">
        <v>11</v>
      </c>
      <c r="AT282" t="s">
        <v>2574</v>
      </c>
      <c r="AU282" s="47" t="s">
        <v>110</v>
      </c>
      <c r="AV282" t="s">
        <v>1889</v>
      </c>
      <c r="AW282" s="48" t="s">
        <v>91</v>
      </c>
      <c r="AX282" t="s">
        <v>1890</v>
      </c>
      <c r="AY282" s="47" t="s">
        <v>11</v>
      </c>
      <c r="AZ282" t="s">
        <v>4224</v>
      </c>
      <c r="BA282" s="47" t="s">
        <v>110</v>
      </c>
      <c r="BB282" t="s">
        <v>1891</v>
      </c>
      <c r="BC282" s="49" t="s">
        <v>11</v>
      </c>
      <c r="BD282" t="s">
        <v>5397</v>
      </c>
      <c r="BE282" s="47" t="s">
        <v>110</v>
      </c>
      <c r="BF282" t="s">
        <v>1892</v>
      </c>
      <c r="BG282">
        <v>3104</v>
      </c>
      <c r="BH282" s="48" t="s">
        <v>95</v>
      </c>
      <c r="BI282" t="s">
        <v>1894</v>
      </c>
      <c r="BJ282" s="48" t="s">
        <v>91</v>
      </c>
      <c r="BK282" t="s">
        <v>1893</v>
      </c>
      <c r="BL282">
        <v>12363.02</v>
      </c>
      <c r="BM282" s="47" t="s">
        <v>0</v>
      </c>
      <c r="BN282" t="s">
        <v>1895</v>
      </c>
      <c r="BO282">
        <v>3104</v>
      </c>
      <c r="BP282" s="48" t="s">
        <v>12</v>
      </c>
      <c r="BQ282" s="48" t="s">
        <v>95</v>
      </c>
    </row>
    <row r="283" spans="1:69" ht="13.2" x14ac:dyDescent="0.25">
      <c r="A283" s="44" t="s">
        <v>10</v>
      </c>
      <c r="B283" t="s">
        <v>5900</v>
      </c>
      <c r="C283" s="45" t="s">
        <v>109</v>
      </c>
      <c r="D283" t="s">
        <v>493</v>
      </c>
      <c r="E283" s="49" t="s">
        <v>11</v>
      </c>
      <c r="F283" t="s">
        <v>313</v>
      </c>
      <c r="G283" s="47" t="s">
        <v>110</v>
      </c>
      <c r="H283" t="s">
        <v>494</v>
      </c>
      <c r="I283" s="49" t="s">
        <v>11</v>
      </c>
      <c r="J283" t="s">
        <v>768</v>
      </c>
      <c r="K283" s="47" t="s">
        <v>110</v>
      </c>
      <c r="L283" t="s">
        <v>1880</v>
      </c>
      <c r="M283" s="48"/>
      <c r="N283" t="s">
        <v>2081</v>
      </c>
      <c r="O283" s="45" t="s">
        <v>109</v>
      </c>
      <c r="P283" t="s">
        <v>1881</v>
      </c>
      <c r="Q283" s="49" t="s">
        <v>11</v>
      </c>
      <c r="R283" t="s">
        <v>2096</v>
      </c>
      <c r="S283" s="47" t="s">
        <v>110</v>
      </c>
      <c r="T283" t="s">
        <v>1882</v>
      </c>
      <c r="U283" s="47"/>
      <c r="V283">
        <v>2007</v>
      </c>
      <c r="W283" s="45" t="s">
        <v>109</v>
      </c>
      <c r="X283" t="s">
        <v>1883</v>
      </c>
      <c r="Y283" s="49" t="s">
        <v>11</v>
      </c>
      <c r="Z283" t="s">
        <v>2106</v>
      </c>
      <c r="AA283" s="47" t="s">
        <v>110</v>
      </c>
      <c r="AB283" t="s">
        <v>1884</v>
      </c>
      <c r="AC283" s="49" t="s">
        <v>11</v>
      </c>
      <c r="AD283" t="s">
        <v>2115</v>
      </c>
      <c r="AE283" s="47" t="s">
        <v>110</v>
      </c>
      <c r="AF283" t="s">
        <v>1885</v>
      </c>
      <c r="AG283" s="47"/>
      <c r="AH283" t="s">
        <v>2174</v>
      </c>
      <c r="AI283" s="45" t="s">
        <v>109</v>
      </c>
      <c r="AJ283" t="s">
        <v>1886</v>
      </c>
      <c r="AK283" s="48"/>
      <c r="AL283" t="s">
        <v>2575</v>
      </c>
      <c r="AM283" s="45" t="s">
        <v>109</v>
      </c>
      <c r="AN283" t="s">
        <v>1887</v>
      </c>
      <c r="AO283" s="49" t="s">
        <v>11</v>
      </c>
      <c r="AP283">
        <v>7175.88</v>
      </c>
      <c r="AQ283" s="47" t="s">
        <v>110</v>
      </c>
      <c r="AR283" t="s">
        <v>1888</v>
      </c>
      <c r="AS283" s="49" t="s">
        <v>11</v>
      </c>
      <c r="AT283" t="s">
        <v>2575</v>
      </c>
      <c r="AU283" s="47" t="s">
        <v>110</v>
      </c>
      <c r="AV283" t="s">
        <v>1889</v>
      </c>
      <c r="AW283" s="48" t="s">
        <v>91</v>
      </c>
      <c r="AX283" t="s">
        <v>1890</v>
      </c>
      <c r="AY283" s="47" t="s">
        <v>11</v>
      </c>
      <c r="AZ283" t="s">
        <v>4225</v>
      </c>
      <c r="BA283" s="47" t="s">
        <v>110</v>
      </c>
      <c r="BB283" t="s">
        <v>1891</v>
      </c>
      <c r="BC283" s="49" t="s">
        <v>11</v>
      </c>
      <c r="BD283" t="s">
        <v>5398</v>
      </c>
      <c r="BE283" s="47" t="s">
        <v>110</v>
      </c>
      <c r="BF283" t="s">
        <v>1892</v>
      </c>
      <c r="BG283">
        <v>4111.74</v>
      </c>
      <c r="BH283" s="48" t="s">
        <v>95</v>
      </c>
      <c r="BI283" t="s">
        <v>1894</v>
      </c>
      <c r="BJ283" s="48" t="s">
        <v>91</v>
      </c>
      <c r="BK283" t="s">
        <v>1893</v>
      </c>
      <c r="BL283">
        <v>7175.88</v>
      </c>
      <c r="BM283" s="47" t="s">
        <v>0</v>
      </c>
      <c r="BN283" t="s">
        <v>1895</v>
      </c>
      <c r="BO283">
        <v>4111.74</v>
      </c>
      <c r="BP283" s="48" t="s">
        <v>12</v>
      </c>
      <c r="BQ283" s="48" t="s">
        <v>95</v>
      </c>
    </row>
    <row r="284" spans="1:69" ht="13.2" x14ac:dyDescent="0.25">
      <c r="A284" s="44" t="s">
        <v>10</v>
      </c>
      <c r="B284" t="s">
        <v>5901</v>
      </c>
      <c r="C284" s="45" t="s">
        <v>109</v>
      </c>
      <c r="D284" t="s">
        <v>493</v>
      </c>
      <c r="E284" s="49" t="s">
        <v>11</v>
      </c>
      <c r="F284" t="s">
        <v>266</v>
      </c>
      <c r="G284" s="47" t="s">
        <v>110</v>
      </c>
      <c r="H284" t="s">
        <v>494</v>
      </c>
      <c r="I284" s="49" t="s">
        <v>11</v>
      </c>
      <c r="J284" t="s">
        <v>769</v>
      </c>
      <c r="K284" s="47" t="s">
        <v>110</v>
      </c>
      <c r="L284" t="s">
        <v>1880</v>
      </c>
      <c r="M284" s="48"/>
      <c r="N284" t="s">
        <v>2079</v>
      </c>
      <c r="O284" s="45" t="s">
        <v>109</v>
      </c>
      <c r="P284" t="s">
        <v>1881</v>
      </c>
      <c r="Q284" s="49" t="s">
        <v>11</v>
      </c>
      <c r="R284" t="s">
        <v>2100</v>
      </c>
      <c r="S284" s="47" t="s">
        <v>110</v>
      </c>
      <c r="T284" t="s">
        <v>1882</v>
      </c>
      <c r="U284" s="47"/>
      <c r="V284">
        <v>2005</v>
      </c>
      <c r="W284" s="45" t="s">
        <v>109</v>
      </c>
      <c r="X284" t="s">
        <v>1883</v>
      </c>
      <c r="Y284" s="49" t="s">
        <v>11</v>
      </c>
      <c r="Z284" t="s">
        <v>2106</v>
      </c>
      <c r="AA284" s="47" t="s">
        <v>110</v>
      </c>
      <c r="AB284" t="s">
        <v>1884</v>
      </c>
      <c r="AC284" s="49" t="s">
        <v>11</v>
      </c>
      <c r="AD284" t="s">
        <v>2123</v>
      </c>
      <c r="AE284" s="47" t="s">
        <v>110</v>
      </c>
      <c r="AF284" t="s">
        <v>1885</v>
      </c>
      <c r="AG284" s="47"/>
      <c r="AH284" t="s">
        <v>2141</v>
      </c>
      <c r="AI284" s="45" t="s">
        <v>109</v>
      </c>
      <c r="AJ284" t="s">
        <v>1886</v>
      </c>
      <c r="AK284" s="48"/>
      <c r="AL284" t="s">
        <v>2576</v>
      </c>
      <c r="AM284" s="45" t="s">
        <v>109</v>
      </c>
      <c r="AN284" t="s">
        <v>1887</v>
      </c>
      <c r="AO284" s="49" t="s">
        <v>11</v>
      </c>
      <c r="AP284">
        <v>4473.5200000000004</v>
      </c>
      <c r="AQ284" s="47" t="s">
        <v>110</v>
      </c>
      <c r="AR284" t="s">
        <v>1888</v>
      </c>
      <c r="AS284" s="49" t="s">
        <v>11</v>
      </c>
      <c r="AT284" t="s">
        <v>2576</v>
      </c>
      <c r="AU284" s="47" t="s">
        <v>110</v>
      </c>
      <c r="AV284" t="s">
        <v>1889</v>
      </c>
      <c r="AW284" s="48" t="s">
        <v>91</v>
      </c>
      <c r="AX284" t="s">
        <v>1890</v>
      </c>
      <c r="AY284" s="47" t="s">
        <v>11</v>
      </c>
      <c r="AZ284" t="s">
        <v>4226</v>
      </c>
      <c r="BA284" s="47" t="s">
        <v>110</v>
      </c>
      <c r="BB284" t="s">
        <v>1891</v>
      </c>
      <c r="BC284" s="49" t="s">
        <v>11</v>
      </c>
      <c r="BD284" t="s">
        <v>5399</v>
      </c>
      <c r="BE284" s="47" t="s">
        <v>110</v>
      </c>
      <c r="BF284" t="s">
        <v>1892</v>
      </c>
      <c r="BG284">
        <v>2725.54</v>
      </c>
      <c r="BH284" s="48" t="s">
        <v>95</v>
      </c>
      <c r="BI284" t="s">
        <v>1894</v>
      </c>
      <c r="BJ284" s="48" t="s">
        <v>91</v>
      </c>
      <c r="BK284" t="s">
        <v>1893</v>
      </c>
      <c r="BL284">
        <v>4473.5200000000004</v>
      </c>
      <c r="BM284" s="47" t="s">
        <v>0</v>
      </c>
      <c r="BN284" t="s">
        <v>1895</v>
      </c>
      <c r="BO284">
        <v>2725.54</v>
      </c>
      <c r="BP284" s="48" t="s">
        <v>12</v>
      </c>
      <c r="BQ284" s="48" t="s">
        <v>95</v>
      </c>
    </row>
    <row r="285" spans="1:69" ht="13.2" x14ac:dyDescent="0.25">
      <c r="A285" s="44" t="s">
        <v>10</v>
      </c>
      <c r="B285" t="s">
        <v>5902</v>
      </c>
      <c r="C285" s="45" t="s">
        <v>109</v>
      </c>
      <c r="D285" t="s">
        <v>493</v>
      </c>
      <c r="E285" s="49" t="s">
        <v>11</v>
      </c>
      <c r="F285" t="s">
        <v>306</v>
      </c>
      <c r="G285" s="47" t="s">
        <v>110</v>
      </c>
      <c r="H285" t="s">
        <v>494</v>
      </c>
      <c r="I285" s="49" t="s">
        <v>11</v>
      </c>
      <c r="J285" t="s">
        <v>770</v>
      </c>
      <c r="K285" s="47" t="s">
        <v>110</v>
      </c>
      <c r="L285" t="s">
        <v>1880</v>
      </c>
      <c r="M285" s="48"/>
      <c r="N285" t="s">
        <v>2078</v>
      </c>
      <c r="O285" s="45" t="s">
        <v>109</v>
      </c>
      <c r="P285" t="s">
        <v>1881</v>
      </c>
      <c r="Q285" s="49" t="s">
        <v>11</v>
      </c>
      <c r="R285" t="s">
        <v>2098</v>
      </c>
      <c r="S285" s="47" t="s">
        <v>110</v>
      </c>
      <c r="T285" t="s">
        <v>1882</v>
      </c>
      <c r="U285" s="47"/>
      <c r="V285">
        <v>2006</v>
      </c>
      <c r="W285" s="45" t="s">
        <v>109</v>
      </c>
      <c r="X285" t="s">
        <v>1883</v>
      </c>
      <c r="Y285" s="49" t="s">
        <v>11</v>
      </c>
      <c r="Z285" t="s">
        <v>2107</v>
      </c>
      <c r="AA285" s="47" t="s">
        <v>110</v>
      </c>
      <c r="AB285" t="s">
        <v>1884</v>
      </c>
      <c r="AC285" s="49" t="s">
        <v>11</v>
      </c>
      <c r="AD285" t="s">
        <v>2121</v>
      </c>
      <c r="AE285" s="47" t="s">
        <v>110</v>
      </c>
      <c r="AF285" t="s">
        <v>1885</v>
      </c>
      <c r="AG285" s="47"/>
      <c r="AH285" t="s">
        <v>2281</v>
      </c>
      <c r="AI285" s="45" t="s">
        <v>109</v>
      </c>
      <c r="AJ285" t="s">
        <v>1886</v>
      </c>
      <c r="AK285" s="48"/>
      <c r="AL285" t="s">
        <v>2577</v>
      </c>
      <c r="AM285" s="45" t="s">
        <v>109</v>
      </c>
      <c r="AN285" t="s">
        <v>1887</v>
      </c>
      <c r="AO285" s="49" t="s">
        <v>11</v>
      </c>
      <c r="AP285">
        <v>13033.42</v>
      </c>
      <c r="AQ285" s="47" t="s">
        <v>110</v>
      </c>
      <c r="AR285" t="s">
        <v>1888</v>
      </c>
      <c r="AS285" s="49" t="s">
        <v>11</v>
      </c>
      <c r="AT285" t="s">
        <v>2577</v>
      </c>
      <c r="AU285" s="47" t="s">
        <v>110</v>
      </c>
      <c r="AV285" t="s">
        <v>1889</v>
      </c>
      <c r="AW285" s="48" t="s">
        <v>91</v>
      </c>
      <c r="AX285" t="s">
        <v>1890</v>
      </c>
      <c r="AY285" s="47" t="s">
        <v>11</v>
      </c>
      <c r="AZ285" t="s">
        <v>4227</v>
      </c>
      <c r="BA285" s="47" t="s">
        <v>110</v>
      </c>
      <c r="BB285" t="s">
        <v>1891</v>
      </c>
      <c r="BC285" s="49" t="s">
        <v>11</v>
      </c>
      <c r="BD285" t="s">
        <v>5400</v>
      </c>
      <c r="BE285" s="47" t="s">
        <v>110</v>
      </c>
      <c r="BF285" t="s">
        <v>1892</v>
      </c>
      <c r="BG285">
        <v>5692.14</v>
      </c>
      <c r="BH285" s="48" t="s">
        <v>95</v>
      </c>
      <c r="BI285" t="s">
        <v>1894</v>
      </c>
      <c r="BJ285" s="48" t="s">
        <v>91</v>
      </c>
      <c r="BK285" t="s">
        <v>1893</v>
      </c>
      <c r="BL285">
        <v>13033.42</v>
      </c>
      <c r="BM285" s="47" t="s">
        <v>0</v>
      </c>
      <c r="BN285" t="s">
        <v>1895</v>
      </c>
      <c r="BO285">
        <v>5692.14</v>
      </c>
      <c r="BP285" s="48" t="s">
        <v>12</v>
      </c>
      <c r="BQ285" s="48" t="s">
        <v>95</v>
      </c>
    </row>
    <row r="286" spans="1:69" ht="13.2" x14ac:dyDescent="0.25">
      <c r="A286" s="44" t="s">
        <v>10</v>
      </c>
      <c r="B286" t="s">
        <v>5903</v>
      </c>
      <c r="C286" s="45" t="s">
        <v>109</v>
      </c>
      <c r="D286" t="s">
        <v>493</v>
      </c>
      <c r="E286" s="49" t="s">
        <v>11</v>
      </c>
      <c r="F286" t="s">
        <v>139</v>
      </c>
      <c r="G286" s="47" t="s">
        <v>110</v>
      </c>
      <c r="H286" t="s">
        <v>494</v>
      </c>
      <c r="I286" s="49" t="s">
        <v>11</v>
      </c>
      <c r="J286" t="s">
        <v>771</v>
      </c>
      <c r="K286" s="47" t="s">
        <v>110</v>
      </c>
      <c r="L286" t="s">
        <v>1880</v>
      </c>
      <c r="M286" s="48"/>
      <c r="N286" t="s">
        <v>2081</v>
      </c>
      <c r="O286" s="45" t="s">
        <v>109</v>
      </c>
      <c r="P286" t="s">
        <v>1881</v>
      </c>
      <c r="Q286" s="49" t="s">
        <v>11</v>
      </c>
      <c r="R286" t="s">
        <v>2088</v>
      </c>
      <c r="S286" s="47" t="s">
        <v>110</v>
      </c>
      <c r="T286" t="s">
        <v>1882</v>
      </c>
      <c r="U286" s="47"/>
      <c r="V286">
        <v>2012</v>
      </c>
      <c r="W286" s="45" t="s">
        <v>109</v>
      </c>
      <c r="X286" t="s">
        <v>1883</v>
      </c>
      <c r="Y286" s="49" t="s">
        <v>11</v>
      </c>
      <c r="Z286" t="s">
        <v>2107</v>
      </c>
      <c r="AA286" s="47" t="s">
        <v>110</v>
      </c>
      <c r="AB286" t="s">
        <v>1884</v>
      </c>
      <c r="AC286" s="49" t="s">
        <v>11</v>
      </c>
      <c r="AD286" t="s">
        <v>2112</v>
      </c>
      <c r="AE286" s="47" t="s">
        <v>110</v>
      </c>
      <c r="AF286" t="s">
        <v>1885</v>
      </c>
      <c r="AG286" s="47"/>
      <c r="AH286" t="s">
        <v>2141</v>
      </c>
      <c r="AI286" s="45" t="s">
        <v>109</v>
      </c>
      <c r="AJ286" t="s">
        <v>1886</v>
      </c>
      <c r="AK286" s="48"/>
      <c r="AL286" t="s">
        <v>2578</v>
      </c>
      <c r="AM286" s="45" t="s">
        <v>109</v>
      </c>
      <c r="AN286" t="s">
        <v>1887</v>
      </c>
      <c r="AO286" s="49" t="s">
        <v>11</v>
      </c>
      <c r="AP286">
        <v>4070.41</v>
      </c>
      <c r="AQ286" s="47" t="s">
        <v>110</v>
      </c>
      <c r="AR286" t="s">
        <v>1888</v>
      </c>
      <c r="AS286" s="49" t="s">
        <v>11</v>
      </c>
      <c r="AT286" t="s">
        <v>2578</v>
      </c>
      <c r="AU286" s="47" t="s">
        <v>110</v>
      </c>
      <c r="AV286" t="s">
        <v>1889</v>
      </c>
      <c r="AW286" s="48" t="s">
        <v>91</v>
      </c>
      <c r="AX286" t="s">
        <v>1890</v>
      </c>
      <c r="AY286" s="47" t="s">
        <v>11</v>
      </c>
      <c r="AZ286" t="s">
        <v>4228</v>
      </c>
      <c r="BA286" s="47" t="s">
        <v>110</v>
      </c>
      <c r="BB286" t="s">
        <v>1891</v>
      </c>
      <c r="BC286" s="49" t="s">
        <v>11</v>
      </c>
      <c r="BD286" t="s">
        <v>5401</v>
      </c>
      <c r="BE286" s="47" t="s">
        <v>110</v>
      </c>
      <c r="BF286" t="s">
        <v>1892</v>
      </c>
      <c r="BG286">
        <v>2623.47</v>
      </c>
      <c r="BH286" s="48" t="s">
        <v>95</v>
      </c>
      <c r="BI286" t="s">
        <v>1894</v>
      </c>
      <c r="BJ286" s="48" t="s">
        <v>91</v>
      </c>
      <c r="BK286" t="s">
        <v>1893</v>
      </c>
      <c r="BL286">
        <v>4070.41</v>
      </c>
      <c r="BM286" s="47" t="s">
        <v>0</v>
      </c>
      <c r="BN286" t="s">
        <v>1895</v>
      </c>
      <c r="BO286">
        <v>2623.47</v>
      </c>
      <c r="BP286" s="48" t="s">
        <v>12</v>
      </c>
      <c r="BQ286" s="48" t="s">
        <v>95</v>
      </c>
    </row>
    <row r="287" spans="1:69" ht="13.2" x14ac:dyDescent="0.25">
      <c r="A287" s="44" t="s">
        <v>10</v>
      </c>
      <c r="B287" t="s">
        <v>5904</v>
      </c>
      <c r="C287" s="45" t="s">
        <v>109</v>
      </c>
      <c r="D287" t="s">
        <v>493</v>
      </c>
      <c r="E287" s="49" t="s">
        <v>11</v>
      </c>
      <c r="F287" t="s">
        <v>314</v>
      </c>
      <c r="G287" s="47" t="s">
        <v>110</v>
      </c>
      <c r="H287" t="s">
        <v>494</v>
      </c>
      <c r="I287" s="49" t="s">
        <v>11</v>
      </c>
      <c r="J287" t="s">
        <v>772</v>
      </c>
      <c r="K287" s="47" t="s">
        <v>110</v>
      </c>
      <c r="L287" t="s">
        <v>1880</v>
      </c>
      <c r="M287" s="48"/>
      <c r="N287" t="s">
        <v>2081</v>
      </c>
      <c r="O287" s="45" t="s">
        <v>109</v>
      </c>
      <c r="P287" t="s">
        <v>1881</v>
      </c>
      <c r="Q287" s="49" t="s">
        <v>11</v>
      </c>
      <c r="R287" t="s">
        <v>2084</v>
      </c>
      <c r="S287" s="47" t="s">
        <v>110</v>
      </c>
      <c r="T287" t="s">
        <v>1882</v>
      </c>
      <c r="U287" s="47"/>
      <c r="V287">
        <v>2000</v>
      </c>
      <c r="W287" s="45" t="s">
        <v>109</v>
      </c>
      <c r="X287" t="s">
        <v>1883</v>
      </c>
      <c r="Y287" s="49" t="s">
        <v>11</v>
      </c>
      <c r="Z287" t="s">
        <v>2108</v>
      </c>
      <c r="AA287" s="47" t="s">
        <v>110</v>
      </c>
      <c r="AB287" t="s">
        <v>1884</v>
      </c>
      <c r="AC287" s="49" t="s">
        <v>11</v>
      </c>
      <c r="AD287" t="s">
        <v>2118</v>
      </c>
      <c r="AE287" s="47" t="s">
        <v>110</v>
      </c>
      <c r="AF287" t="s">
        <v>1885</v>
      </c>
      <c r="AG287" s="47"/>
      <c r="AH287" t="s">
        <v>2174</v>
      </c>
      <c r="AI287" s="45" t="s">
        <v>109</v>
      </c>
      <c r="AJ287" t="s">
        <v>1886</v>
      </c>
      <c r="AK287" s="48"/>
      <c r="AL287" t="s">
        <v>2579</v>
      </c>
      <c r="AM287" s="45" t="s">
        <v>109</v>
      </c>
      <c r="AN287" t="s">
        <v>1887</v>
      </c>
      <c r="AO287" s="49" t="s">
        <v>11</v>
      </c>
      <c r="AP287">
        <v>9562.5</v>
      </c>
      <c r="AQ287" s="47" t="s">
        <v>110</v>
      </c>
      <c r="AR287" t="s">
        <v>1888</v>
      </c>
      <c r="AS287" s="49" t="s">
        <v>11</v>
      </c>
      <c r="AT287" t="s">
        <v>2579</v>
      </c>
      <c r="AU287" s="47" t="s">
        <v>110</v>
      </c>
      <c r="AV287" t="s">
        <v>1889</v>
      </c>
      <c r="AW287" s="48" t="s">
        <v>91</v>
      </c>
      <c r="AX287" t="s">
        <v>1890</v>
      </c>
      <c r="AY287" s="47" t="s">
        <v>11</v>
      </c>
      <c r="AZ287" t="s">
        <v>4229</v>
      </c>
      <c r="BA287" s="47" t="s">
        <v>110</v>
      </c>
      <c r="BB287" t="s">
        <v>1891</v>
      </c>
      <c r="BC287" s="49" t="s">
        <v>11</v>
      </c>
      <c r="BD287" t="s">
        <v>5402</v>
      </c>
      <c r="BE287" s="47" t="s">
        <v>110</v>
      </c>
      <c r="BF287" t="s">
        <v>1892</v>
      </c>
      <c r="BG287">
        <v>7342.58</v>
      </c>
      <c r="BH287" s="48" t="s">
        <v>95</v>
      </c>
      <c r="BI287" t="s">
        <v>1894</v>
      </c>
      <c r="BJ287" s="48" t="s">
        <v>91</v>
      </c>
      <c r="BK287" t="s">
        <v>1893</v>
      </c>
      <c r="BL287">
        <v>9562.5</v>
      </c>
      <c r="BM287" s="47" t="s">
        <v>0</v>
      </c>
      <c r="BN287" t="s">
        <v>1895</v>
      </c>
      <c r="BO287">
        <v>7342.58</v>
      </c>
      <c r="BP287" s="48" t="s">
        <v>12</v>
      </c>
      <c r="BQ287" s="48" t="s">
        <v>95</v>
      </c>
    </row>
    <row r="288" spans="1:69" ht="13.2" x14ac:dyDescent="0.25">
      <c r="A288" s="44" t="s">
        <v>10</v>
      </c>
      <c r="B288" t="s">
        <v>5905</v>
      </c>
      <c r="C288" s="45" t="s">
        <v>109</v>
      </c>
      <c r="D288" t="s">
        <v>493</v>
      </c>
      <c r="E288" s="49" t="s">
        <v>11</v>
      </c>
      <c r="F288" t="s">
        <v>315</v>
      </c>
      <c r="G288" s="47" t="s">
        <v>110</v>
      </c>
      <c r="H288" t="s">
        <v>494</v>
      </c>
      <c r="I288" s="49" t="s">
        <v>11</v>
      </c>
      <c r="J288" t="s">
        <v>773</v>
      </c>
      <c r="K288" s="47" t="s">
        <v>110</v>
      </c>
      <c r="L288" t="s">
        <v>1880</v>
      </c>
      <c r="M288" s="48"/>
      <c r="N288" t="s">
        <v>2001</v>
      </c>
      <c r="O288" s="45" t="s">
        <v>109</v>
      </c>
      <c r="P288" t="s">
        <v>1881</v>
      </c>
      <c r="Q288" s="49" t="s">
        <v>11</v>
      </c>
      <c r="R288" t="s">
        <v>2085</v>
      </c>
      <c r="S288" s="47" t="s">
        <v>110</v>
      </c>
      <c r="T288" t="s">
        <v>1882</v>
      </c>
      <c r="U288" s="47"/>
      <c r="V288">
        <v>2003</v>
      </c>
      <c r="W288" s="45" t="s">
        <v>109</v>
      </c>
      <c r="X288" t="s">
        <v>1883</v>
      </c>
      <c r="Y288" s="49" t="s">
        <v>11</v>
      </c>
      <c r="Z288" t="s">
        <v>2106</v>
      </c>
      <c r="AA288" s="47" t="s">
        <v>110</v>
      </c>
      <c r="AB288" t="s">
        <v>1884</v>
      </c>
      <c r="AC288" s="49" t="s">
        <v>11</v>
      </c>
      <c r="AD288" t="s">
        <v>2123</v>
      </c>
      <c r="AE288" s="47" t="s">
        <v>110</v>
      </c>
      <c r="AF288" t="s">
        <v>1885</v>
      </c>
      <c r="AG288" s="47"/>
      <c r="AH288" t="s">
        <v>2281</v>
      </c>
      <c r="AI288" s="45" t="s">
        <v>109</v>
      </c>
      <c r="AJ288" t="s">
        <v>1886</v>
      </c>
      <c r="AK288" s="48"/>
      <c r="AL288" t="s">
        <v>2580</v>
      </c>
      <c r="AM288" s="45" t="s">
        <v>109</v>
      </c>
      <c r="AN288" t="s">
        <v>1887</v>
      </c>
      <c r="AO288" s="49" t="s">
        <v>11</v>
      </c>
      <c r="AP288">
        <v>7717.82</v>
      </c>
      <c r="AQ288" s="47" t="s">
        <v>110</v>
      </c>
      <c r="AR288" t="s">
        <v>1888</v>
      </c>
      <c r="AS288" s="49" t="s">
        <v>11</v>
      </c>
      <c r="AT288" t="s">
        <v>2580</v>
      </c>
      <c r="AU288" s="47" t="s">
        <v>110</v>
      </c>
      <c r="AV288" t="s">
        <v>1889</v>
      </c>
      <c r="AW288" s="48" t="s">
        <v>91</v>
      </c>
      <c r="AX288" t="s">
        <v>1890</v>
      </c>
      <c r="AY288" s="47" t="s">
        <v>11</v>
      </c>
      <c r="AZ288" t="s">
        <v>4230</v>
      </c>
      <c r="BA288" s="47" t="s">
        <v>110</v>
      </c>
      <c r="BB288" t="s">
        <v>1891</v>
      </c>
      <c r="BC288" s="49" t="s">
        <v>11</v>
      </c>
      <c r="BD288" t="s">
        <v>5403</v>
      </c>
      <c r="BE288" s="47" t="s">
        <v>110</v>
      </c>
      <c r="BF288" t="s">
        <v>1892</v>
      </c>
      <c r="BG288">
        <v>3263.99</v>
      </c>
      <c r="BH288" s="48" t="s">
        <v>95</v>
      </c>
      <c r="BI288" t="s">
        <v>1894</v>
      </c>
      <c r="BJ288" s="48" t="s">
        <v>91</v>
      </c>
      <c r="BK288" t="s">
        <v>1893</v>
      </c>
      <c r="BL288">
        <v>7717.82</v>
      </c>
      <c r="BM288" s="47" t="s">
        <v>0</v>
      </c>
      <c r="BN288" t="s">
        <v>1895</v>
      </c>
      <c r="BO288">
        <v>3263.99</v>
      </c>
      <c r="BP288" s="48" t="s">
        <v>12</v>
      </c>
      <c r="BQ288" s="48" t="s">
        <v>95</v>
      </c>
    </row>
    <row r="289" spans="1:69" ht="13.2" x14ac:dyDescent="0.25">
      <c r="A289" s="44" t="s">
        <v>10</v>
      </c>
      <c r="B289" t="s">
        <v>5906</v>
      </c>
      <c r="C289" s="45" t="s">
        <v>109</v>
      </c>
      <c r="D289" t="s">
        <v>493</v>
      </c>
      <c r="E289" s="49" t="s">
        <v>11</v>
      </c>
      <c r="F289" t="s">
        <v>250</v>
      </c>
      <c r="G289" s="47" t="s">
        <v>110</v>
      </c>
      <c r="H289" t="s">
        <v>494</v>
      </c>
      <c r="I289" s="49" t="s">
        <v>11</v>
      </c>
      <c r="J289" t="s">
        <v>774</v>
      </c>
      <c r="K289" s="47" t="s">
        <v>110</v>
      </c>
      <c r="L289" t="s">
        <v>1880</v>
      </c>
      <c r="M289" s="48"/>
      <c r="N289" t="s">
        <v>2001</v>
      </c>
      <c r="O289" s="45" t="s">
        <v>109</v>
      </c>
      <c r="P289" t="s">
        <v>1881</v>
      </c>
      <c r="Q289" s="49" t="s">
        <v>11</v>
      </c>
      <c r="R289" t="s">
        <v>2089</v>
      </c>
      <c r="S289" s="47" t="s">
        <v>110</v>
      </c>
      <c r="T289" t="s">
        <v>1882</v>
      </c>
      <c r="U289" s="47"/>
      <c r="V289">
        <v>2004</v>
      </c>
      <c r="W289" s="45" t="s">
        <v>109</v>
      </c>
      <c r="X289" t="s">
        <v>1883</v>
      </c>
      <c r="Y289" s="49" t="s">
        <v>11</v>
      </c>
      <c r="Z289" t="s">
        <v>2106</v>
      </c>
      <c r="AA289" s="47" t="s">
        <v>110</v>
      </c>
      <c r="AB289" t="s">
        <v>1884</v>
      </c>
      <c r="AC289" s="49" t="s">
        <v>11</v>
      </c>
      <c r="AD289" t="s">
        <v>2118</v>
      </c>
      <c r="AE289" s="47" t="s">
        <v>110</v>
      </c>
      <c r="AF289" t="s">
        <v>1885</v>
      </c>
      <c r="AG289" s="47"/>
      <c r="AH289" t="s">
        <v>2284</v>
      </c>
      <c r="AI289" s="45" t="s">
        <v>109</v>
      </c>
      <c r="AJ289" t="s">
        <v>1886</v>
      </c>
      <c r="AK289" s="48"/>
      <c r="AL289" t="s">
        <v>2581</v>
      </c>
      <c r="AM289" s="45" t="s">
        <v>109</v>
      </c>
      <c r="AN289" t="s">
        <v>1887</v>
      </c>
      <c r="AO289" s="49" t="s">
        <v>11</v>
      </c>
      <c r="AP289">
        <v>6858.6</v>
      </c>
      <c r="AQ289" s="47" t="s">
        <v>110</v>
      </c>
      <c r="AR289" t="s">
        <v>1888</v>
      </c>
      <c r="AS289" s="49" t="s">
        <v>11</v>
      </c>
      <c r="AT289" t="s">
        <v>2581</v>
      </c>
      <c r="AU289" s="47" t="s">
        <v>110</v>
      </c>
      <c r="AV289" t="s">
        <v>1889</v>
      </c>
      <c r="AW289" s="48" t="s">
        <v>91</v>
      </c>
      <c r="AX289" t="s">
        <v>1890</v>
      </c>
      <c r="AY289" s="47" t="s">
        <v>11</v>
      </c>
      <c r="AZ289" t="s">
        <v>4231</v>
      </c>
      <c r="BA289" s="47" t="s">
        <v>110</v>
      </c>
      <c r="BB289" t="s">
        <v>1891</v>
      </c>
      <c r="BC289" s="49" t="s">
        <v>11</v>
      </c>
      <c r="BD289" t="s">
        <v>5404</v>
      </c>
      <c r="BE289" s="47" t="s">
        <v>110</v>
      </c>
      <c r="BF289" t="s">
        <v>1892</v>
      </c>
      <c r="BG289">
        <v>2249.12</v>
      </c>
      <c r="BH289" s="48" t="s">
        <v>95</v>
      </c>
      <c r="BI289" t="s">
        <v>1894</v>
      </c>
      <c r="BJ289" s="48" t="s">
        <v>91</v>
      </c>
      <c r="BK289" t="s">
        <v>1893</v>
      </c>
      <c r="BL289">
        <v>6858.6</v>
      </c>
      <c r="BM289" s="47" t="s">
        <v>0</v>
      </c>
      <c r="BN289" t="s">
        <v>1895</v>
      </c>
      <c r="BO289">
        <v>2249.12</v>
      </c>
      <c r="BP289" s="48" t="s">
        <v>12</v>
      </c>
      <c r="BQ289" s="48" t="s">
        <v>95</v>
      </c>
    </row>
    <row r="290" spans="1:69" ht="13.2" x14ac:dyDescent="0.25">
      <c r="A290" s="44" t="s">
        <v>10</v>
      </c>
      <c r="B290" t="s">
        <v>5907</v>
      </c>
      <c r="C290" s="45" t="s">
        <v>109</v>
      </c>
      <c r="D290" t="s">
        <v>493</v>
      </c>
      <c r="E290" s="49" t="s">
        <v>11</v>
      </c>
      <c r="F290" t="s">
        <v>316</v>
      </c>
      <c r="G290" s="47" t="s">
        <v>110</v>
      </c>
      <c r="H290" t="s">
        <v>494</v>
      </c>
      <c r="I290" s="49" t="s">
        <v>11</v>
      </c>
      <c r="J290" t="s">
        <v>775</v>
      </c>
      <c r="K290" s="47" t="s">
        <v>110</v>
      </c>
      <c r="L290" t="s">
        <v>1880</v>
      </c>
      <c r="M290" s="48"/>
      <c r="N290" t="s">
        <v>2081</v>
      </c>
      <c r="O290" s="45" t="s">
        <v>109</v>
      </c>
      <c r="P290" t="s">
        <v>1881</v>
      </c>
      <c r="Q290" s="49" t="s">
        <v>11</v>
      </c>
      <c r="R290" t="s">
        <v>2093</v>
      </c>
      <c r="S290" s="47" t="s">
        <v>110</v>
      </c>
      <c r="T290" t="s">
        <v>1882</v>
      </c>
      <c r="U290" s="47"/>
      <c r="V290">
        <v>2009</v>
      </c>
      <c r="W290" s="45" t="s">
        <v>109</v>
      </c>
      <c r="X290" t="s">
        <v>1883</v>
      </c>
      <c r="Y290" s="49" t="s">
        <v>11</v>
      </c>
      <c r="Z290" t="s">
        <v>2107</v>
      </c>
      <c r="AA290" s="47" t="s">
        <v>110</v>
      </c>
      <c r="AB290" t="s">
        <v>1884</v>
      </c>
      <c r="AC290" s="49" t="s">
        <v>11</v>
      </c>
      <c r="AD290" t="s">
        <v>2119</v>
      </c>
      <c r="AE290" s="47" t="s">
        <v>110</v>
      </c>
      <c r="AF290" t="s">
        <v>1885</v>
      </c>
      <c r="AG290" s="47"/>
      <c r="AH290" t="s">
        <v>2284</v>
      </c>
      <c r="AI290" s="45" t="s">
        <v>109</v>
      </c>
      <c r="AJ290" t="s">
        <v>1886</v>
      </c>
      <c r="AK290" s="48"/>
      <c r="AL290" t="s">
        <v>2582</v>
      </c>
      <c r="AM290" s="45" t="s">
        <v>109</v>
      </c>
      <c r="AN290" t="s">
        <v>1887</v>
      </c>
      <c r="AO290" s="49" t="s">
        <v>11</v>
      </c>
      <c r="AP290">
        <v>10856.78</v>
      </c>
      <c r="AQ290" s="47" t="s">
        <v>110</v>
      </c>
      <c r="AR290" t="s">
        <v>1888</v>
      </c>
      <c r="AS290" s="49" t="s">
        <v>11</v>
      </c>
      <c r="AT290" t="s">
        <v>2582</v>
      </c>
      <c r="AU290" s="47" t="s">
        <v>110</v>
      </c>
      <c r="AV290" t="s">
        <v>1889</v>
      </c>
      <c r="AW290" s="48" t="s">
        <v>91</v>
      </c>
      <c r="AX290" t="s">
        <v>1890</v>
      </c>
      <c r="AY290" s="47" t="s">
        <v>11</v>
      </c>
      <c r="AZ290" t="s">
        <v>4232</v>
      </c>
      <c r="BA290" s="47" t="s">
        <v>110</v>
      </c>
      <c r="BB290" t="s">
        <v>1891</v>
      </c>
      <c r="BC290" s="49" t="s">
        <v>11</v>
      </c>
      <c r="BD290" t="s">
        <v>5405</v>
      </c>
      <c r="BE290" s="47" t="s">
        <v>110</v>
      </c>
      <c r="BF290" t="s">
        <v>1892</v>
      </c>
      <c r="BG290">
        <v>8153.13</v>
      </c>
      <c r="BH290" s="48" t="s">
        <v>95</v>
      </c>
      <c r="BI290" t="s">
        <v>1894</v>
      </c>
      <c r="BJ290" s="48" t="s">
        <v>91</v>
      </c>
      <c r="BK290" t="s">
        <v>1893</v>
      </c>
      <c r="BL290">
        <v>10856.78</v>
      </c>
      <c r="BM290" s="47" t="s">
        <v>0</v>
      </c>
      <c r="BN290" t="s">
        <v>1895</v>
      </c>
      <c r="BO290">
        <v>8153.13</v>
      </c>
      <c r="BP290" s="48" t="s">
        <v>12</v>
      </c>
      <c r="BQ290" s="48" t="s">
        <v>95</v>
      </c>
    </row>
    <row r="291" spans="1:69" ht="13.2" x14ac:dyDescent="0.25">
      <c r="A291" s="44" t="s">
        <v>10</v>
      </c>
      <c r="B291" t="s">
        <v>5908</v>
      </c>
      <c r="C291" s="45" t="s">
        <v>109</v>
      </c>
      <c r="D291" t="s">
        <v>493</v>
      </c>
      <c r="E291" s="49" t="s">
        <v>11</v>
      </c>
      <c r="F291" t="s">
        <v>225</v>
      </c>
      <c r="G291" s="47" t="s">
        <v>110</v>
      </c>
      <c r="H291" t="s">
        <v>494</v>
      </c>
      <c r="I291" s="49" t="s">
        <v>11</v>
      </c>
      <c r="J291" t="s">
        <v>776</v>
      </c>
      <c r="K291" s="47" t="s">
        <v>110</v>
      </c>
      <c r="L291" t="s">
        <v>1880</v>
      </c>
      <c r="M291" s="48"/>
      <c r="N291" t="s">
        <v>2082</v>
      </c>
      <c r="O291" s="45" t="s">
        <v>109</v>
      </c>
      <c r="P291" t="s">
        <v>1881</v>
      </c>
      <c r="Q291" s="49" t="s">
        <v>11</v>
      </c>
      <c r="R291" t="s">
        <v>2105</v>
      </c>
      <c r="S291" s="47" t="s">
        <v>110</v>
      </c>
      <c r="T291" t="s">
        <v>1882</v>
      </c>
      <c r="U291" s="47"/>
      <c r="V291">
        <v>2011</v>
      </c>
      <c r="W291" s="45" t="s">
        <v>109</v>
      </c>
      <c r="X291" t="s">
        <v>1883</v>
      </c>
      <c r="Y291" s="49" t="s">
        <v>11</v>
      </c>
      <c r="Z291" t="s">
        <v>2106</v>
      </c>
      <c r="AA291" s="47" t="s">
        <v>110</v>
      </c>
      <c r="AB291" t="s">
        <v>1884</v>
      </c>
      <c r="AC291" s="49" t="s">
        <v>11</v>
      </c>
      <c r="AD291" t="s">
        <v>2115</v>
      </c>
      <c r="AE291" s="47" t="s">
        <v>110</v>
      </c>
      <c r="AF291" t="s">
        <v>1885</v>
      </c>
      <c r="AG291" s="47"/>
      <c r="AH291" t="s">
        <v>2285</v>
      </c>
      <c r="AI291" s="45" t="s">
        <v>109</v>
      </c>
      <c r="AJ291" t="s">
        <v>1886</v>
      </c>
      <c r="AK291" s="48"/>
      <c r="AL291" t="s">
        <v>2583</v>
      </c>
      <c r="AM291" s="45" t="s">
        <v>109</v>
      </c>
      <c r="AN291" t="s">
        <v>1887</v>
      </c>
      <c r="AO291" s="49" t="s">
        <v>11</v>
      </c>
      <c r="AP291">
        <v>11231.3</v>
      </c>
      <c r="AQ291" s="47" t="s">
        <v>110</v>
      </c>
      <c r="AR291" t="s">
        <v>1888</v>
      </c>
      <c r="AS291" s="49" t="s">
        <v>11</v>
      </c>
      <c r="AT291" t="s">
        <v>2583</v>
      </c>
      <c r="AU291" s="47" t="s">
        <v>110</v>
      </c>
      <c r="AV291" t="s">
        <v>1889</v>
      </c>
      <c r="AW291" s="48" t="s">
        <v>91</v>
      </c>
      <c r="AX291" t="s">
        <v>1890</v>
      </c>
      <c r="AY291" s="47" t="s">
        <v>11</v>
      </c>
      <c r="AZ291" t="s">
        <v>4233</v>
      </c>
      <c r="BA291" s="47" t="s">
        <v>110</v>
      </c>
      <c r="BB291" t="s">
        <v>1891</v>
      </c>
      <c r="BC291" s="49" t="s">
        <v>11</v>
      </c>
      <c r="BD291" t="s">
        <v>5406</v>
      </c>
      <c r="BE291" s="47" t="s">
        <v>110</v>
      </c>
      <c r="BF291" t="s">
        <v>1892</v>
      </c>
      <c r="BG291">
        <v>4755.8500000000004</v>
      </c>
      <c r="BH291" s="48" t="s">
        <v>95</v>
      </c>
      <c r="BI291" t="s">
        <v>1894</v>
      </c>
      <c r="BJ291" s="48" t="s">
        <v>91</v>
      </c>
      <c r="BK291" t="s">
        <v>1893</v>
      </c>
      <c r="BL291">
        <v>11231.3</v>
      </c>
      <c r="BM291" s="47" t="s">
        <v>0</v>
      </c>
      <c r="BN291" t="s">
        <v>1895</v>
      </c>
      <c r="BO291">
        <v>4755.8500000000004</v>
      </c>
      <c r="BP291" s="48" t="s">
        <v>12</v>
      </c>
      <c r="BQ291" s="48" t="s">
        <v>95</v>
      </c>
    </row>
    <row r="292" spans="1:69" ht="13.2" x14ac:dyDescent="0.25">
      <c r="A292" s="44" t="s">
        <v>10</v>
      </c>
      <c r="B292" t="s">
        <v>5909</v>
      </c>
      <c r="C292" s="45" t="s">
        <v>109</v>
      </c>
      <c r="D292" t="s">
        <v>493</v>
      </c>
      <c r="E292" s="49" t="s">
        <v>11</v>
      </c>
      <c r="F292" t="s">
        <v>194</v>
      </c>
      <c r="G292" s="47" t="s">
        <v>110</v>
      </c>
      <c r="H292" t="s">
        <v>494</v>
      </c>
      <c r="I292" s="49" t="s">
        <v>11</v>
      </c>
      <c r="J292" t="s">
        <v>777</v>
      </c>
      <c r="K292" s="47" t="s">
        <v>110</v>
      </c>
      <c r="L292" t="s">
        <v>1880</v>
      </c>
      <c r="M292" s="48"/>
      <c r="N292" t="s">
        <v>2001</v>
      </c>
      <c r="O292" s="45" t="s">
        <v>109</v>
      </c>
      <c r="P292" t="s">
        <v>1881</v>
      </c>
      <c r="Q292" s="49" t="s">
        <v>11</v>
      </c>
      <c r="R292" t="s">
        <v>2104</v>
      </c>
      <c r="S292" s="47" t="s">
        <v>110</v>
      </c>
      <c r="T292" t="s">
        <v>1882</v>
      </c>
      <c r="U292" s="47"/>
      <c r="V292">
        <v>1986</v>
      </c>
      <c r="W292" s="45" t="s">
        <v>109</v>
      </c>
      <c r="X292" t="s">
        <v>1883</v>
      </c>
      <c r="Y292" s="49" t="s">
        <v>11</v>
      </c>
      <c r="Z292" t="s">
        <v>2107</v>
      </c>
      <c r="AA292" s="47" t="s">
        <v>110</v>
      </c>
      <c r="AB292" t="s">
        <v>1884</v>
      </c>
      <c r="AC292" s="49" t="s">
        <v>11</v>
      </c>
      <c r="AD292" t="s">
        <v>2115</v>
      </c>
      <c r="AE292" s="47" t="s">
        <v>110</v>
      </c>
      <c r="AF292" t="s">
        <v>1885</v>
      </c>
      <c r="AG292" s="47"/>
      <c r="AH292" t="s">
        <v>2158</v>
      </c>
      <c r="AI292" s="45" t="s">
        <v>109</v>
      </c>
      <c r="AJ292" t="s">
        <v>1886</v>
      </c>
      <c r="AK292" s="48"/>
      <c r="AL292" t="s">
        <v>2584</v>
      </c>
      <c r="AM292" s="45" t="s">
        <v>109</v>
      </c>
      <c r="AN292" t="s">
        <v>1887</v>
      </c>
      <c r="AO292" s="49" t="s">
        <v>11</v>
      </c>
      <c r="AP292">
        <v>14224.79</v>
      </c>
      <c r="AQ292" s="47" t="s">
        <v>110</v>
      </c>
      <c r="AR292" t="s">
        <v>1888</v>
      </c>
      <c r="AS292" s="49" t="s">
        <v>11</v>
      </c>
      <c r="AT292" t="s">
        <v>2584</v>
      </c>
      <c r="AU292" s="47" t="s">
        <v>110</v>
      </c>
      <c r="AV292" t="s">
        <v>1889</v>
      </c>
      <c r="AW292" s="48" t="s">
        <v>91</v>
      </c>
      <c r="AX292" t="s">
        <v>1890</v>
      </c>
      <c r="AY292" s="47" t="s">
        <v>11</v>
      </c>
      <c r="AZ292" t="s">
        <v>4234</v>
      </c>
      <c r="BA292" s="47" t="s">
        <v>110</v>
      </c>
      <c r="BB292" t="s">
        <v>1891</v>
      </c>
      <c r="BC292" s="49" t="s">
        <v>11</v>
      </c>
      <c r="BD292" t="s">
        <v>5407</v>
      </c>
      <c r="BE292" s="47" t="s">
        <v>110</v>
      </c>
      <c r="BF292" t="s">
        <v>1892</v>
      </c>
      <c r="BG292">
        <v>3114.73</v>
      </c>
      <c r="BH292" s="48" t="s">
        <v>95</v>
      </c>
      <c r="BI292" t="s">
        <v>1894</v>
      </c>
      <c r="BJ292" s="48" t="s">
        <v>91</v>
      </c>
      <c r="BK292" t="s">
        <v>1893</v>
      </c>
      <c r="BL292">
        <v>14224.79</v>
      </c>
      <c r="BM292" s="47" t="s">
        <v>0</v>
      </c>
      <c r="BN292" t="s">
        <v>1895</v>
      </c>
      <c r="BO292">
        <v>3114.73</v>
      </c>
      <c r="BP292" s="48" t="s">
        <v>12</v>
      </c>
      <c r="BQ292" s="48" t="s">
        <v>95</v>
      </c>
    </row>
    <row r="293" spans="1:69" ht="13.2" x14ac:dyDescent="0.25">
      <c r="A293" s="44" t="s">
        <v>10</v>
      </c>
      <c r="B293" t="s">
        <v>5910</v>
      </c>
      <c r="C293" s="45" t="s">
        <v>109</v>
      </c>
      <c r="D293" t="s">
        <v>493</v>
      </c>
      <c r="E293" s="49" t="s">
        <v>11</v>
      </c>
      <c r="F293" t="s">
        <v>317</v>
      </c>
      <c r="G293" s="47" t="s">
        <v>110</v>
      </c>
      <c r="H293" t="s">
        <v>494</v>
      </c>
      <c r="I293" s="49" t="s">
        <v>11</v>
      </c>
      <c r="J293" t="s">
        <v>778</v>
      </c>
      <c r="K293" s="47" t="s">
        <v>110</v>
      </c>
      <c r="L293" t="s">
        <v>1880</v>
      </c>
      <c r="M293" s="48"/>
      <c r="N293" t="s">
        <v>2001</v>
      </c>
      <c r="O293" s="45" t="s">
        <v>109</v>
      </c>
      <c r="P293" t="s">
        <v>1881</v>
      </c>
      <c r="Q293" s="49" t="s">
        <v>11</v>
      </c>
      <c r="R293" t="s">
        <v>2105</v>
      </c>
      <c r="S293" s="47" t="s">
        <v>110</v>
      </c>
      <c r="T293" t="s">
        <v>1882</v>
      </c>
      <c r="U293" s="47"/>
      <c r="V293">
        <v>2010</v>
      </c>
      <c r="W293" s="45" t="s">
        <v>109</v>
      </c>
      <c r="X293" t="s">
        <v>1883</v>
      </c>
      <c r="Y293" s="49" t="s">
        <v>11</v>
      </c>
      <c r="Z293" t="s">
        <v>2107</v>
      </c>
      <c r="AA293" s="47" t="s">
        <v>110</v>
      </c>
      <c r="AB293" t="s">
        <v>1884</v>
      </c>
      <c r="AC293" s="49" t="s">
        <v>11</v>
      </c>
      <c r="AD293" t="s">
        <v>2123</v>
      </c>
      <c r="AE293" s="47" t="s">
        <v>110</v>
      </c>
      <c r="AF293" t="s">
        <v>1885</v>
      </c>
      <c r="AG293" s="47"/>
      <c r="AH293" t="s">
        <v>2174</v>
      </c>
      <c r="AI293" s="45" t="s">
        <v>109</v>
      </c>
      <c r="AJ293" t="s">
        <v>1886</v>
      </c>
      <c r="AK293" s="48"/>
      <c r="AL293" t="s">
        <v>2585</v>
      </c>
      <c r="AM293" s="45" t="s">
        <v>109</v>
      </c>
      <c r="AN293" t="s">
        <v>1887</v>
      </c>
      <c r="AO293" s="49" t="s">
        <v>11</v>
      </c>
      <c r="AP293">
        <v>6841.83</v>
      </c>
      <c r="AQ293" s="47" t="s">
        <v>110</v>
      </c>
      <c r="AR293" t="s">
        <v>1888</v>
      </c>
      <c r="AS293" s="49" t="s">
        <v>11</v>
      </c>
      <c r="AT293" t="s">
        <v>2585</v>
      </c>
      <c r="AU293" s="47" t="s">
        <v>110</v>
      </c>
      <c r="AV293" t="s">
        <v>1889</v>
      </c>
      <c r="AW293" s="48" t="s">
        <v>91</v>
      </c>
      <c r="AX293" t="s">
        <v>1890</v>
      </c>
      <c r="AY293" s="47" t="s">
        <v>11</v>
      </c>
      <c r="AZ293" t="s">
        <v>4235</v>
      </c>
      <c r="BA293" s="47" t="s">
        <v>110</v>
      </c>
      <c r="BB293" t="s">
        <v>1891</v>
      </c>
      <c r="BC293" s="49" t="s">
        <v>11</v>
      </c>
      <c r="BD293" t="s">
        <v>5408</v>
      </c>
      <c r="BE293" s="47" t="s">
        <v>110</v>
      </c>
      <c r="BF293" t="s">
        <v>1892</v>
      </c>
      <c r="BG293">
        <v>3431.19</v>
      </c>
      <c r="BH293" s="48" t="s">
        <v>95</v>
      </c>
      <c r="BI293" t="s">
        <v>1894</v>
      </c>
      <c r="BJ293" s="48" t="s">
        <v>91</v>
      </c>
      <c r="BK293" t="s">
        <v>1893</v>
      </c>
      <c r="BL293">
        <v>6841.83</v>
      </c>
      <c r="BM293" s="47" t="s">
        <v>0</v>
      </c>
      <c r="BN293" t="s">
        <v>1895</v>
      </c>
      <c r="BO293">
        <v>3431.19</v>
      </c>
      <c r="BP293" s="48" t="s">
        <v>12</v>
      </c>
      <c r="BQ293" s="48" t="s">
        <v>95</v>
      </c>
    </row>
    <row r="294" spans="1:69" ht="13.2" x14ac:dyDescent="0.25">
      <c r="A294" s="44" t="s">
        <v>10</v>
      </c>
      <c r="B294" t="s">
        <v>5911</v>
      </c>
      <c r="C294" s="45" t="s">
        <v>109</v>
      </c>
      <c r="D294" t="s">
        <v>493</v>
      </c>
      <c r="E294" s="49" t="s">
        <v>11</v>
      </c>
      <c r="F294" t="s">
        <v>152</v>
      </c>
      <c r="G294" s="47" t="s">
        <v>110</v>
      </c>
      <c r="H294" t="s">
        <v>494</v>
      </c>
      <c r="I294" s="49" t="s">
        <v>11</v>
      </c>
      <c r="J294" t="s">
        <v>779</v>
      </c>
      <c r="K294" s="47" t="s">
        <v>110</v>
      </c>
      <c r="L294" t="s">
        <v>1880</v>
      </c>
      <c r="M294" s="48"/>
      <c r="N294" t="s">
        <v>2080</v>
      </c>
      <c r="O294" s="45" t="s">
        <v>109</v>
      </c>
      <c r="P294" t="s">
        <v>1881</v>
      </c>
      <c r="Q294" s="49" t="s">
        <v>11</v>
      </c>
      <c r="R294" t="s">
        <v>2083</v>
      </c>
      <c r="S294" s="47" t="s">
        <v>110</v>
      </c>
      <c r="T294" t="s">
        <v>1882</v>
      </c>
      <c r="U294" s="47"/>
      <c r="V294">
        <v>2005</v>
      </c>
      <c r="W294" s="45" t="s">
        <v>109</v>
      </c>
      <c r="X294" t="s">
        <v>1883</v>
      </c>
      <c r="Y294" s="49" t="s">
        <v>11</v>
      </c>
      <c r="Z294" t="s">
        <v>2108</v>
      </c>
      <c r="AA294" s="47" t="s">
        <v>110</v>
      </c>
      <c r="AB294" t="s">
        <v>1884</v>
      </c>
      <c r="AC294" s="49" t="s">
        <v>11</v>
      </c>
      <c r="AD294" t="s">
        <v>2118</v>
      </c>
      <c r="AE294" s="47" t="s">
        <v>110</v>
      </c>
      <c r="AF294" t="s">
        <v>1885</v>
      </c>
      <c r="AG294" s="47"/>
      <c r="AH294" t="s">
        <v>2282</v>
      </c>
      <c r="AI294" s="45" t="s">
        <v>109</v>
      </c>
      <c r="AJ294" t="s">
        <v>1886</v>
      </c>
      <c r="AK294" s="48"/>
      <c r="AL294" t="s">
        <v>2586</v>
      </c>
      <c r="AM294" s="45" t="s">
        <v>109</v>
      </c>
      <c r="AN294" t="s">
        <v>1887</v>
      </c>
      <c r="AO294" s="49" t="s">
        <v>11</v>
      </c>
      <c r="AP294">
        <v>9475.25</v>
      </c>
      <c r="AQ294" s="47" t="s">
        <v>110</v>
      </c>
      <c r="AR294" t="s">
        <v>1888</v>
      </c>
      <c r="AS294" s="49" t="s">
        <v>11</v>
      </c>
      <c r="AT294" t="s">
        <v>2586</v>
      </c>
      <c r="AU294" s="47" t="s">
        <v>110</v>
      </c>
      <c r="AV294" t="s">
        <v>1889</v>
      </c>
      <c r="AW294" s="48" t="s">
        <v>91</v>
      </c>
      <c r="AX294" t="s">
        <v>1890</v>
      </c>
      <c r="AY294" s="47" t="s">
        <v>11</v>
      </c>
      <c r="AZ294" t="s">
        <v>4236</v>
      </c>
      <c r="BA294" s="47" t="s">
        <v>110</v>
      </c>
      <c r="BB294" t="s">
        <v>1891</v>
      </c>
      <c r="BC294" s="49" t="s">
        <v>11</v>
      </c>
      <c r="BD294" t="s">
        <v>5409</v>
      </c>
      <c r="BE294" s="47" t="s">
        <v>110</v>
      </c>
      <c r="BF294" t="s">
        <v>1892</v>
      </c>
      <c r="BG294">
        <v>3426.53</v>
      </c>
      <c r="BH294" s="48" t="s">
        <v>95</v>
      </c>
      <c r="BI294" t="s">
        <v>1894</v>
      </c>
      <c r="BJ294" s="48" t="s">
        <v>91</v>
      </c>
      <c r="BK294" t="s">
        <v>1893</v>
      </c>
      <c r="BL294">
        <v>9475.25</v>
      </c>
      <c r="BM294" s="47" t="s">
        <v>0</v>
      </c>
      <c r="BN294" t="s">
        <v>1895</v>
      </c>
      <c r="BO294">
        <v>3426.53</v>
      </c>
      <c r="BP294" s="48" t="s">
        <v>12</v>
      </c>
      <c r="BQ294" s="48" t="s">
        <v>95</v>
      </c>
    </row>
    <row r="295" spans="1:69" ht="13.2" x14ac:dyDescent="0.25">
      <c r="A295" s="44" t="s">
        <v>10</v>
      </c>
      <c r="B295" t="s">
        <v>5912</v>
      </c>
      <c r="C295" s="45" t="s">
        <v>109</v>
      </c>
      <c r="D295" t="s">
        <v>493</v>
      </c>
      <c r="E295" s="49" t="s">
        <v>11</v>
      </c>
      <c r="F295" t="s">
        <v>318</v>
      </c>
      <c r="G295" s="47" t="s">
        <v>110</v>
      </c>
      <c r="H295" t="s">
        <v>494</v>
      </c>
      <c r="I295" s="49" t="s">
        <v>11</v>
      </c>
      <c r="J295" t="s">
        <v>780</v>
      </c>
      <c r="K295" s="47" t="s">
        <v>110</v>
      </c>
      <c r="L295" t="s">
        <v>1880</v>
      </c>
      <c r="M295" s="48"/>
      <c r="N295" t="s">
        <v>2082</v>
      </c>
      <c r="O295" s="45" t="s">
        <v>109</v>
      </c>
      <c r="P295" t="s">
        <v>1881</v>
      </c>
      <c r="Q295" s="49" t="s">
        <v>11</v>
      </c>
      <c r="R295" t="s">
        <v>2001</v>
      </c>
      <c r="S295" s="47" t="s">
        <v>110</v>
      </c>
      <c r="T295" t="s">
        <v>1882</v>
      </c>
      <c r="U295" s="47"/>
      <c r="V295">
        <v>2009</v>
      </c>
      <c r="W295" s="45" t="s">
        <v>109</v>
      </c>
      <c r="X295" t="s">
        <v>1883</v>
      </c>
      <c r="Y295" s="49" t="s">
        <v>11</v>
      </c>
      <c r="Z295" t="s">
        <v>2107</v>
      </c>
      <c r="AA295" s="47" t="s">
        <v>110</v>
      </c>
      <c r="AB295" t="s">
        <v>1884</v>
      </c>
      <c r="AC295" s="49" t="s">
        <v>11</v>
      </c>
      <c r="AD295" t="s">
        <v>2112</v>
      </c>
      <c r="AE295" s="47" t="s">
        <v>110</v>
      </c>
      <c r="AF295" t="s">
        <v>1885</v>
      </c>
      <c r="AG295" s="47"/>
      <c r="AH295" t="s">
        <v>2174</v>
      </c>
      <c r="AI295" s="45" t="s">
        <v>109</v>
      </c>
      <c r="AJ295" t="s">
        <v>1886</v>
      </c>
      <c r="AK295" s="48"/>
      <c r="AL295" t="s">
        <v>2587</v>
      </c>
      <c r="AM295" s="45" t="s">
        <v>109</v>
      </c>
      <c r="AN295" t="s">
        <v>1887</v>
      </c>
      <c r="AO295" s="49" t="s">
        <v>11</v>
      </c>
      <c r="AP295">
        <v>7260.12</v>
      </c>
      <c r="AQ295" s="47" t="s">
        <v>110</v>
      </c>
      <c r="AR295" t="s">
        <v>1888</v>
      </c>
      <c r="AS295" s="49" t="s">
        <v>11</v>
      </c>
      <c r="AT295" t="s">
        <v>2587</v>
      </c>
      <c r="AU295" s="47" t="s">
        <v>110</v>
      </c>
      <c r="AV295" t="s">
        <v>1889</v>
      </c>
      <c r="AW295" s="48" t="s">
        <v>91</v>
      </c>
      <c r="AX295" t="s">
        <v>1890</v>
      </c>
      <c r="AY295" s="47" t="s">
        <v>11</v>
      </c>
      <c r="AZ295" t="s">
        <v>4237</v>
      </c>
      <c r="BA295" s="47" t="s">
        <v>110</v>
      </c>
      <c r="BB295" t="s">
        <v>1891</v>
      </c>
      <c r="BC295" s="49" t="s">
        <v>11</v>
      </c>
      <c r="BD295" t="s">
        <v>5410</v>
      </c>
      <c r="BE295" s="47" t="s">
        <v>110</v>
      </c>
      <c r="BF295" t="s">
        <v>1892</v>
      </c>
      <c r="BG295">
        <v>5248.14</v>
      </c>
      <c r="BH295" s="48" t="s">
        <v>95</v>
      </c>
      <c r="BI295" t="s">
        <v>1894</v>
      </c>
      <c r="BJ295" s="48" t="s">
        <v>91</v>
      </c>
      <c r="BK295" t="s">
        <v>1893</v>
      </c>
      <c r="BL295">
        <v>7260.12</v>
      </c>
      <c r="BM295" s="47" t="s">
        <v>0</v>
      </c>
      <c r="BN295" t="s">
        <v>1895</v>
      </c>
      <c r="BO295">
        <v>5248.14</v>
      </c>
      <c r="BP295" s="48" t="s">
        <v>12</v>
      </c>
      <c r="BQ295" s="48" t="s">
        <v>95</v>
      </c>
    </row>
    <row r="296" spans="1:69" ht="13.2" x14ac:dyDescent="0.25">
      <c r="A296" s="44" t="s">
        <v>10</v>
      </c>
      <c r="B296" t="s">
        <v>5913</v>
      </c>
      <c r="C296" s="45" t="s">
        <v>109</v>
      </c>
      <c r="D296" t="s">
        <v>493</v>
      </c>
      <c r="E296" s="49" t="s">
        <v>11</v>
      </c>
      <c r="F296" t="s">
        <v>174</v>
      </c>
      <c r="G296" s="47" t="s">
        <v>110</v>
      </c>
      <c r="H296" t="s">
        <v>494</v>
      </c>
      <c r="I296" s="49" t="s">
        <v>11</v>
      </c>
      <c r="J296" t="s">
        <v>781</v>
      </c>
      <c r="K296" s="47" t="s">
        <v>110</v>
      </c>
      <c r="L296" t="s">
        <v>1880</v>
      </c>
      <c r="M296" s="48"/>
      <c r="N296" t="s">
        <v>2079</v>
      </c>
      <c r="O296" s="45" t="s">
        <v>109</v>
      </c>
      <c r="P296" t="s">
        <v>1881</v>
      </c>
      <c r="Q296" s="49" t="s">
        <v>11</v>
      </c>
      <c r="R296" t="s">
        <v>2089</v>
      </c>
      <c r="S296" s="47" t="s">
        <v>110</v>
      </c>
      <c r="T296" t="s">
        <v>1882</v>
      </c>
      <c r="U296" s="47"/>
      <c r="V296">
        <v>2002</v>
      </c>
      <c r="W296" s="45" t="s">
        <v>109</v>
      </c>
      <c r="X296" t="s">
        <v>1883</v>
      </c>
      <c r="Y296" s="49" t="s">
        <v>11</v>
      </c>
      <c r="Z296" t="s">
        <v>2108</v>
      </c>
      <c r="AA296" s="47" t="s">
        <v>110</v>
      </c>
      <c r="AB296" t="s">
        <v>1884</v>
      </c>
      <c r="AC296" s="49" t="s">
        <v>11</v>
      </c>
      <c r="AD296" t="s">
        <v>2118</v>
      </c>
      <c r="AE296" s="47" t="s">
        <v>110</v>
      </c>
      <c r="AF296" t="s">
        <v>1885</v>
      </c>
      <c r="AG296" s="47"/>
      <c r="AH296" t="s">
        <v>2216</v>
      </c>
      <c r="AI296" s="45" t="s">
        <v>109</v>
      </c>
      <c r="AJ296" t="s">
        <v>1886</v>
      </c>
      <c r="AK296" s="48"/>
      <c r="AL296" t="s">
        <v>2588</v>
      </c>
      <c r="AM296" s="45" t="s">
        <v>109</v>
      </c>
      <c r="AN296" t="s">
        <v>1887</v>
      </c>
      <c r="AO296" s="49" t="s">
        <v>11</v>
      </c>
      <c r="AP296">
        <v>11856.98</v>
      </c>
      <c r="AQ296" s="47" t="s">
        <v>110</v>
      </c>
      <c r="AR296" t="s">
        <v>1888</v>
      </c>
      <c r="AS296" s="49" t="s">
        <v>11</v>
      </c>
      <c r="AT296" t="s">
        <v>2588</v>
      </c>
      <c r="AU296" s="47" t="s">
        <v>110</v>
      </c>
      <c r="AV296" t="s">
        <v>1889</v>
      </c>
      <c r="AW296" s="48" t="s">
        <v>91</v>
      </c>
      <c r="AX296" t="s">
        <v>1890</v>
      </c>
      <c r="AY296" s="47" t="s">
        <v>11</v>
      </c>
      <c r="AZ296" t="s">
        <v>4238</v>
      </c>
      <c r="BA296" s="47" t="s">
        <v>110</v>
      </c>
      <c r="BB296" t="s">
        <v>1891</v>
      </c>
      <c r="BC296" s="49" t="s">
        <v>11</v>
      </c>
      <c r="BD296" t="s">
        <v>5411</v>
      </c>
      <c r="BE296" s="47" t="s">
        <v>110</v>
      </c>
      <c r="BF296" t="s">
        <v>1892</v>
      </c>
      <c r="BG296">
        <v>3198.4</v>
      </c>
      <c r="BH296" s="48" t="s">
        <v>95</v>
      </c>
      <c r="BI296" t="s">
        <v>1894</v>
      </c>
      <c r="BJ296" s="48" t="s">
        <v>91</v>
      </c>
      <c r="BK296" t="s">
        <v>1893</v>
      </c>
      <c r="BL296">
        <v>11856.98</v>
      </c>
      <c r="BM296" s="47" t="s">
        <v>0</v>
      </c>
      <c r="BN296" t="s">
        <v>1895</v>
      </c>
      <c r="BO296">
        <v>3198.4</v>
      </c>
      <c r="BP296" s="48" t="s">
        <v>12</v>
      </c>
      <c r="BQ296" s="48" t="s">
        <v>95</v>
      </c>
    </row>
    <row r="297" spans="1:69" ht="13.2" x14ac:dyDescent="0.25">
      <c r="A297" s="44" t="s">
        <v>10</v>
      </c>
      <c r="B297" t="s">
        <v>5914</v>
      </c>
      <c r="C297" s="45" t="s">
        <v>109</v>
      </c>
      <c r="D297" t="s">
        <v>493</v>
      </c>
      <c r="E297" s="49" t="s">
        <v>11</v>
      </c>
      <c r="F297" t="s">
        <v>319</v>
      </c>
      <c r="G297" s="47" t="s">
        <v>110</v>
      </c>
      <c r="H297" t="s">
        <v>494</v>
      </c>
      <c r="I297" s="49" t="s">
        <v>11</v>
      </c>
      <c r="J297" t="s">
        <v>782</v>
      </c>
      <c r="K297" s="47" t="s">
        <v>110</v>
      </c>
      <c r="L297" t="s">
        <v>1880</v>
      </c>
      <c r="M297" s="48"/>
      <c r="N297" t="s">
        <v>2079</v>
      </c>
      <c r="O297" s="45" t="s">
        <v>109</v>
      </c>
      <c r="P297" t="s">
        <v>1881</v>
      </c>
      <c r="Q297" s="49" t="s">
        <v>11</v>
      </c>
      <c r="R297" t="s">
        <v>2001</v>
      </c>
      <c r="S297" s="47" t="s">
        <v>110</v>
      </c>
      <c r="T297" t="s">
        <v>1882</v>
      </c>
      <c r="U297" s="47"/>
      <c r="V297">
        <v>2008</v>
      </c>
      <c r="W297" s="45" t="s">
        <v>109</v>
      </c>
      <c r="X297" t="s">
        <v>1883</v>
      </c>
      <c r="Y297" s="49" t="s">
        <v>11</v>
      </c>
      <c r="Z297" t="s">
        <v>2108</v>
      </c>
      <c r="AA297" s="47" t="s">
        <v>110</v>
      </c>
      <c r="AB297" t="s">
        <v>1884</v>
      </c>
      <c r="AC297" s="49" t="s">
        <v>11</v>
      </c>
      <c r="AD297" t="s">
        <v>2116</v>
      </c>
      <c r="AE297" s="47" t="s">
        <v>110</v>
      </c>
      <c r="AF297" t="s">
        <v>1885</v>
      </c>
      <c r="AG297" s="47"/>
      <c r="AH297" t="s">
        <v>2140</v>
      </c>
      <c r="AI297" s="45" t="s">
        <v>109</v>
      </c>
      <c r="AJ297" t="s">
        <v>1886</v>
      </c>
      <c r="AK297" s="48"/>
      <c r="AL297" t="s">
        <v>2589</v>
      </c>
      <c r="AM297" s="45" t="s">
        <v>109</v>
      </c>
      <c r="AN297" t="s">
        <v>1887</v>
      </c>
      <c r="AO297" s="49" t="s">
        <v>11</v>
      </c>
      <c r="AP297">
        <v>9129.43</v>
      </c>
      <c r="AQ297" s="47" t="s">
        <v>110</v>
      </c>
      <c r="AR297" t="s">
        <v>1888</v>
      </c>
      <c r="AS297" s="49" t="s">
        <v>11</v>
      </c>
      <c r="AT297" t="s">
        <v>2589</v>
      </c>
      <c r="AU297" s="47" t="s">
        <v>110</v>
      </c>
      <c r="AV297" t="s">
        <v>1889</v>
      </c>
      <c r="AW297" s="48" t="s">
        <v>91</v>
      </c>
      <c r="AX297" t="s">
        <v>1890</v>
      </c>
      <c r="AY297" s="47" t="s">
        <v>11</v>
      </c>
      <c r="AZ297" t="s">
        <v>4239</v>
      </c>
      <c r="BA297" s="47" t="s">
        <v>110</v>
      </c>
      <c r="BB297" t="s">
        <v>1891</v>
      </c>
      <c r="BC297" s="49" t="s">
        <v>11</v>
      </c>
      <c r="BD297" t="s">
        <v>5412</v>
      </c>
      <c r="BE297" s="47" t="s">
        <v>110</v>
      </c>
      <c r="BF297" t="s">
        <v>1892</v>
      </c>
      <c r="BG297">
        <v>8006.82</v>
      </c>
      <c r="BH297" s="48" t="s">
        <v>95</v>
      </c>
      <c r="BI297" t="s">
        <v>1894</v>
      </c>
      <c r="BJ297" s="48" t="s">
        <v>91</v>
      </c>
      <c r="BK297" t="s">
        <v>1893</v>
      </c>
      <c r="BL297">
        <v>9129.43</v>
      </c>
      <c r="BM297" s="47" t="s">
        <v>0</v>
      </c>
      <c r="BN297" t="s">
        <v>1895</v>
      </c>
      <c r="BO297">
        <v>8006.82</v>
      </c>
      <c r="BP297" s="48" t="s">
        <v>12</v>
      </c>
      <c r="BQ297" s="48" t="s">
        <v>95</v>
      </c>
    </row>
    <row r="298" spans="1:69" ht="13.2" x14ac:dyDescent="0.25">
      <c r="A298" s="44" t="s">
        <v>10</v>
      </c>
      <c r="B298" t="s">
        <v>5915</v>
      </c>
      <c r="C298" s="45" t="s">
        <v>109</v>
      </c>
      <c r="D298" t="s">
        <v>493</v>
      </c>
      <c r="E298" s="49" t="s">
        <v>11</v>
      </c>
      <c r="F298" t="s">
        <v>281</v>
      </c>
      <c r="G298" s="47" t="s">
        <v>110</v>
      </c>
      <c r="H298" t="s">
        <v>494</v>
      </c>
      <c r="I298" s="49" t="s">
        <v>11</v>
      </c>
      <c r="J298" t="s">
        <v>783</v>
      </c>
      <c r="K298" s="47" t="s">
        <v>110</v>
      </c>
      <c r="L298" t="s">
        <v>1880</v>
      </c>
      <c r="M298" s="48"/>
      <c r="N298" t="s">
        <v>2078</v>
      </c>
      <c r="O298" s="45" t="s">
        <v>109</v>
      </c>
      <c r="P298" t="s">
        <v>1881</v>
      </c>
      <c r="Q298" s="49" t="s">
        <v>11</v>
      </c>
      <c r="R298" t="s">
        <v>2097</v>
      </c>
      <c r="S298" s="47" t="s">
        <v>110</v>
      </c>
      <c r="T298" t="s">
        <v>1882</v>
      </c>
      <c r="U298" s="47"/>
      <c r="V298">
        <v>2007</v>
      </c>
      <c r="W298" s="45" t="s">
        <v>109</v>
      </c>
      <c r="X298" t="s">
        <v>1883</v>
      </c>
      <c r="Y298" s="49" t="s">
        <v>11</v>
      </c>
      <c r="Z298" t="s">
        <v>2108</v>
      </c>
      <c r="AA298" s="47" t="s">
        <v>110</v>
      </c>
      <c r="AB298" t="s">
        <v>1884</v>
      </c>
      <c r="AC298" s="49" t="s">
        <v>11</v>
      </c>
      <c r="AD298" t="s">
        <v>2118</v>
      </c>
      <c r="AE298" s="47" t="s">
        <v>110</v>
      </c>
      <c r="AF298" t="s">
        <v>1885</v>
      </c>
      <c r="AG298" s="47"/>
      <c r="AH298" t="s">
        <v>2168</v>
      </c>
      <c r="AI298" s="45" t="s">
        <v>109</v>
      </c>
      <c r="AJ298" t="s">
        <v>1886</v>
      </c>
      <c r="AK298" s="48"/>
      <c r="AL298" t="s">
        <v>2590</v>
      </c>
      <c r="AM298" s="45" t="s">
        <v>109</v>
      </c>
      <c r="AN298" t="s">
        <v>1887</v>
      </c>
      <c r="AO298" s="49" t="s">
        <v>11</v>
      </c>
      <c r="AP298">
        <v>5227.47</v>
      </c>
      <c r="AQ298" s="47" t="s">
        <v>110</v>
      </c>
      <c r="AR298" t="s">
        <v>1888</v>
      </c>
      <c r="AS298" s="49" t="s">
        <v>11</v>
      </c>
      <c r="AT298" t="s">
        <v>2590</v>
      </c>
      <c r="AU298" s="47" t="s">
        <v>110</v>
      </c>
      <c r="AV298" t="s">
        <v>1889</v>
      </c>
      <c r="AW298" s="48" t="s">
        <v>91</v>
      </c>
      <c r="AX298" t="s">
        <v>1890</v>
      </c>
      <c r="AY298" s="47" t="s">
        <v>11</v>
      </c>
      <c r="AZ298" t="s">
        <v>4240</v>
      </c>
      <c r="BA298" s="47" t="s">
        <v>110</v>
      </c>
      <c r="BB298" t="s">
        <v>1891</v>
      </c>
      <c r="BC298" s="49" t="s">
        <v>11</v>
      </c>
      <c r="BD298" t="s">
        <v>5413</v>
      </c>
      <c r="BE298" s="47" t="s">
        <v>110</v>
      </c>
      <c r="BF298" t="s">
        <v>1892</v>
      </c>
      <c r="BG298">
        <v>8834.07</v>
      </c>
      <c r="BH298" s="48" t="s">
        <v>95</v>
      </c>
      <c r="BI298" t="s">
        <v>1894</v>
      </c>
      <c r="BJ298" s="48" t="s">
        <v>91</v>
      </c>
      <c r="BK298" t="s">
        <v>1893</v>
      </c>
      <c r="BL298">
        <v>5227.47</v>
      </c>
      <c r="BM298" s="47" t="s">
        <v>0</v>
      </c>
      <c r="BN298" t="s">
        <v>1895</v>
      </c>
      <c r="BO298">
        <v>8834.07</v>
      </c>
      <c r="BP298" s="48" t="s">
        <v>12</v>
      </c>
      <c r="BQ298" s="48" t="s">
        <v>95</v>
      </c>
    </row>
    <row r="299" spans="1:69" ht="13.2" x14ac:dyDescent="0.25">
      <c r="A299" s="44" t="s">
        <v>10</v>
      </c>
      <c r="B299" t="s">
        <v>5916</v>
      </c>
      <c r="C299" s="45" t="s">
        <v>109</v>
      </c>
      <c r="D299" t="s">
        <v>493</v>
      </c>
      <c r="E299" s="49" t="s">
        <v>11</v>
      </c>
      <c r="F299" t="s">
        <v>320</v>
      </c>
      <c r="G299" s="47" t="s">
        <v>110</v>
      </c>
      <c r="H299" t="s">
        <v>494</v>
      </c>
      <c r="I299" s="49" t="s">
        <v>11</v>
      </c>
      <c r="J299" t="s">
        <v>784</v>
      </c>
      <c r="K299" s="47" t="s">
        <v>110</v>
      </c>
      <c r="L299" t="s">
        <v>1880</v>
      </c>
      <c r="M299" s="48"/>
      <c r="N299" t="s">
        <v>2078</v>
      </c>
      <c r="O299" s="45" t="s">
        <v>109</v>
      </c>
      <c r="P299" t="s">
        <v>1881</v>
      </c>
      <c r="Q299" s="49" t="s">
        <v>11</v>
      </c>
      <c r="R299" t="s">
        <v>2088</v>
      </c>
      <c r="S299" s="47" t="s">
        <v>110</v>
      </c>
      <c r="T299" t="s">
        <v>1882</v>
      </c>
      <c r="U299" s="47"/>
      <c r="V299">
        <v>2007</v>
      </c>
      <c r="W299" s="45" t="s">
        <v>109</v>
      </c>
      <c r="X299" t="s">
        <v>1883</v>
      </c>
      <c r="Y299" s="49" t="s">
        <v>11</v>
      </c>
      <c r="Z299" t="s">
        <v>2107</v>
      </c>
      <c r="AA299" s="47" t="s">
        <v>110</v>
      </c>
      <c r="AB299" t="s">
        <v>1884</v>
      </c>
      <c r="AC299" s="49" t="s">
        <v>11</v>
      </c>
      <c r="AD299" t="s">
        <v>2120</v>
      </c>
      <c r="AE299" s="47" t="s">
        <v>110</v>
      </c>
      <c r="AF299" t="s">
        <v>1885</v>
      </c>
      <c r="AG299" s="47"/>
      <c r="AH299" t="s">
        <v>2174</v>
      </c>
      <c r="AI299" s="45" t="s">
        <v>109</v>
      </c>
      <c r="AJ299" t="s">
        <v>1886</v>
      </c>
      <c r="AK299" s="48"/>
      <c r="AL299" t="s">
        <v>2591</v>
      </c>
      <c r="AM299" s="45" t="s">
        <v>109</v>
      </c>
      <c r="AN299" t="s">
        <v>1887</v>
      </c>
      <c r="AO299" s="49" t="s">
        <v>11</v>
      </c>
      <c r="AP299">
        <v>4551.62</v>
      </c>
      <c r="AQ299" s="47" t="s">
        <v>110</v>
      </c>
      <c r="AR299" t="s">
        <v>1888</v>
      </c>
      <c r="AS299" s="49" t="s">
        <v>11</v>
      </c>
      <c r="AT299" t="s">
        <v>2591</v>
      </c>
      <c r="AU299" s="47" t="s">
        <v>110</v>
      </c>
      <c r="AV299" t="s">
        <v>1889</v>
      </c>
      <c r="AW299" s="48" t="s">
        <v>91</v>
      </c>
      <c r="AX299" t="s">
        <v>1890</v>
      </c>
      <c r="AY299" s="47" t="s">
        <v>11</v>
      </c>
      <c r="AZ299" t="s">
        <v>4241</v>
      </c>
      <c r="BA299" s="47" t="s">
        <v>110</v>
      </c>
      <c r="BB299" t="s">
        <v>1891</v>
      </c>
      <c r="BC299" s="49" t="s">
        <v>11</v>
      </c>
      <c r="BD299" t="s">
        <v>5414</v>
      </c>
      <c r="BE299" s="47" t="s">
        <v>110</v>
      </c>
      <c r="BF299" t="s">
        <v>1892</v>
      </c>
      <c r="BG299">
        <v>8392.76</v>
      </c>
      <c r="BH299" s="48" t="s">
        <v>95</v>
      </c>
      <c r="BI299" t="s">
        <v>1894</v>
      </c>
      <c r="BJ299" s="48" t="s">
        <v>91</v>
      </c>
      <c r="BK299" t="s">
        <v>1893</v>
      </c>
      <c r="BL299">
        <v>4551.62</v>
      </c>
      <c r="BM299" s="47" t="s">
        <v>0</v>
      </c>
      <c r="BN299" t="s">
        <v>1895</v>
      </c>
      <c r="BO299">
        <v>8392.76</v>
      </c>
      <c r="BP299" s="48" t="s">
        <v>12</v>
      </c>
      <c r="BQ299" s="48" t="s">
        <v>95</v>
      </c>
    </row>
    <row r="300" spans="1:69" ht="13.2" x14ac:dyDescent="0.25">
      <c r="A300" s="44" t="s">
        <v>10</v>
      </c>
      <c r="B300" t="s">
        <v>5917</v>
      </c>
      <c r="C300" s="45" t="s">
        <v>109</v>
      </c>
      <c r="D300" t="s">
        <v>493</v>
      </c>
      <c r="E300" s="49" t="s">
        <v>11</v>
      </c>
      <c r="F300" t="s">
        <v>321</v>
      </c>
      <c r="G300" s="47" t="s">
        <v>110</v>
      </c>
      <c r="H300" t="s">
        <v>494</v>
      </c>
      <c r="I300" s="49" t="s">
        <v>11</v>
      </c>
      <c r="J300" t="s">
        <v>785</v>
      </c>
      <c r="K300" s="47" t="s">
        <v>110</v>
      </c>
      <c r="L300" t="s">
        <v>1880</v>
      </c>
      <c r="M300" s="48"/>
      <c r="N300" t="s">
        <v>2081</v>
      </c>
      <c r="O300" s="45" t="s">
        <v>109</v>
      </c>
      <c r="P300" t="s">
        <v>1881</v>
      </c>
      <c r="Q300" s="49" t="s">
        <v>11</v>
      </c>
      <c r="R300" t="s">
        <v>2105</v>
      </c>
      <c r="S300" s="47" t="s">
        <v>110</v>
      </c>
      <c r="T300" t="s">
        <v>1882</v>
      </c>
      <c r="U300" s="47"/>
      <c r="V300">
        <v>2004</v>
      </c>
      <c r="W300" s="45" t="s">
        <v>109</v>
      </c>
      <c r="X300" t="s">
        <v>1883</v>
      </c>
      <c r="Y300" s="49" t="s">
        <v>11</v>
      </c>
      <c r="Z300" t="s">
        <v>2108</v>
      </c>
      <c r="AA300" s="47" t="s">
        <v>110</v>
      </c>
      <c r="AB300" t="s">
        <v>1884</v>
      </c>
      <c r="AC300" s="49" t="s">
        <v>11</v>
      </c>
      <c r="AD300" t="s">
        <v>2113</v>
      </c>
      <c r="AE300" s="47" t="s">
        <v>110</v>
      </c>
      <c r="AF300" t="s">
        <v>1885</v>
      </c>
      <c r="AG300" s="47"/>
      <c r="AH300" t="s">
        <v>2168</v>
      </c>
      <c r="AI300" s="45" t="s">
        <v>109</v>
      </c>
      <c r="AJ300" t="s">
        <v>1886</v>
      </c>
      <c r="AK300" s="48"/>
      <c r="AL300" t="s">
        <v>2592</v>
      </c>
      <c r="AM300" s="45" t="s">
        <v>109</v>
      </c>
      <c r="AN300" t="s">
        <v>1887</v>
      </c>
      <c r="AO300" s="49" t="s">
        <v>11</v>
      </c>
      <c r="AP300">
        <v>14803.86</v>
      </c>
      <c r="AQ300" s="47" t="s">
        <v>110</v>
      </c>
      <c r="AR300" t="s">
        <v>1888</v>
      </c>
      <c r="AS300" s="49" t="s">
        <v>11</v>
      </c>
      <c r="AT300" t="s">
        <v>2592</v>
      </c>
      <c r="AU300" s="47" t="s">
        <v>110</v>
      </c>
      <c r="AV300" t="s">
        <v>1889</v>
      </c>
      <c r="AW300" s="48" t="s">
        <v>91</v>
      </c>
      <c r="AX300" t="s">
        <v>1890</v>
      </c>
      <c r="AY300" s="47" t="s">
        <v>11</v>
      </c>
      <c r="AZ300" t="s">
        <v>4242</v>
      </c>
      <c r="BA300" s="47" t="s">
        <v>110</v>
      </c>
      <c r="BB300" t="s">
        <v>1891</v>
      </c>
      <c r="BC300" s="49" t="s">
        <v>11</v>
      </c>
      <c r="BD300" t="s">
        <v>5415</v>
      </c>
      <c r="BE300" s="47" t="s">
        <v>110</v>
      </c>
      <c r="BF300" t="s">
        <v>1892</v>
      </c>
      <c r="BG300">
        <v>4342.62</v>
      </c>
      <c r="BH300" s="48" t="s">
        <v>95</v>
      </c>
      <c r="BI300" t="s">
        <v>1894</v>
      </c>
      <c r="BJ300" s="48" t="s">
        <v>91</v>
      </c>
      <c r="BK300" t="s">
        <v>1893</v>
      </c>
      <c r="BL300">
        <v>14803.86</v>
      </c>
      <c r="BM300" s="47" t="s">
        <v>0</v>
      </c>
      <c r="BN300" t="s">
        <v>1895</v>
      </c>
      <c r="BO300">
        <v>4342.62</v>
      </c>
      <c r="BP300" s="48" t="s">
        <v>12</v>
      </c>
      <c r="BQ300" s="48" t="s">
        <v>95</v>
      </c>
    </row>
    <row r="301" spans="1:69" ht="13.2" x14ac:dyDescent="0.25">
      <c r="A301" s="44" t="s">
        <v>10</v>
      </c>
      <c r="B301" t="s">
        <v>5918</v>
      </c>
      <c r="C301" s="45" t="s">
        <v>109</v>
      </c>
      <c r="D301" t="s">
        <v>493</v>
      </c>
      <c r="E301" s="49" t="s">
        <v>11</v>
      </c>
      <c r="F301" t="s">
        <v>322</v>
      </c>
      <c r="G301" s="47" t="s">
        <v>110</v>
      </c>
      <c r="H301" t="s">
        <v>494</v>
      </c>
      <c r="I301" s="49" t="s">
        <v>11</v>
      </c>
      <c r="J301" t="s">
        <v>786</v>
      </c>
      <c r="K301" s="47" t="s">
        <v>110</v>
      </c>
      <c r="L301" t="s">
        <v>1880</v>
      </c>
      <c r="M301" s="48"/>
      <c r="N301" t="s">
        <v>2079</v>
      </c>
      <c r="O301" s="45" t="s">
        <v>109</v>
      </c>
      <c r="P301" t="s">
        <v>1881</v>
      </c>
      <c r="Q301" s="49" t="s">
        <v>11</v>
      </c>
      <c r="R301" t="s">
        <v>1994</v>
      </c>
      <c r="S301" s="47" t="s">
        <v>110</v>
      </c>
      <c r="T301" t="s">
        <v>1882</v>
      </c>
      <c r="U301" s="47"/>
      <c r="V301">
        <v>1985</v>
      </c>
      <c r="W301" s="45" t="s">
        <v>109</v>
      </c>
      <c r="X301" t="s">
        <v>1883</v>
      </c>
      <c r="Y301" s="49" t="s">
        <v>11</v>
      </c>
      <c r="Z301" t="s">
        <v>2106</v>
      </c>
      <c r="AA301" s="47" t="s">
        <v>110</v>
      </c>
      <c r="AB301" t="s">
        <v>1884</v>
      </c>
      <c r="AC301" s="49" t="s">
        <v>11</v>
      </c>
      <c r="AD301" t="s">
        <v>2120</v>
      </c>
      <c r="AE301" s="47" t="s">
        <v>110</v>
      </c>
      <c r="AF301" t="s">
        <v>1885</v>
      </c>
      <c r="AG301" s="47"/>
      <c r="AH301" t="s">
        <v>2174</v>
      </c>
      <c r="AI301" s="45" t="s">
        <v>109</v>
      </c>
      <c r="AJ301" t="s">
        <v>1886</v>
      </c>
      <c r="AK301" s="48"/>
      <c r="AL301" t="s">
        <v>2593</v>
      </c>
      <c r="AM301" s="45" t="s">
        <v>109</v>
      </c>
      <c r="AN301" t="s">
        <v>1887</v>
      </c>
      <c r="AO301" s="49" t="s">
        <v>11</v>
      </c>
      <c r="AP301">
        <v>13004.67</v>
      </c>
      <c r="AQ301" s="47" t="s">
        <v>110</v>
      </c>
      <c r="AR301" t="s">
        <v>1888</v>
      </c>
      <c r="AS301" s="49" t="s">
        <v>11</v>
      </c>
      <c r="AT301" t="s">
        <v>2593</v>
      </c>
      <c r="AU301" s="47" t="s">
        <v>110</v>
      </c>
      <c r="AV301" t="s">
        <v>1889</v>
      </c>
      <c r="AW301" s="48" t="s">
        <v>91</v>
      </c>
      <c r="AX301" t="s">
        <v>1890</v>
      </c>
      <c r="AY301" s="47" t="s">
        <v>11</v>
      </c>
      <c r="AZ301" t="s">
        <v>4243</v>
      </c>
      <c r="BA301" s="47" t="s">
        <v>110</v>
      </c>
      <c r="BB301" t="s">
        <v>1891</v>
      </c>
      <c r="BC301" s="49" t="s">
        <v>11</v>
      </c>
      <c r="BD301" t="s">
        <v>5416</v>
      </c>
      <c r="BE301" s="47" t="s">
        <v>110</v>
      </c>
      <c r="BF301" t="s">
        <v>1892</v>
      </c>
      <c r="BG301">
        <v>7469.97</v>
      </c>
      <c r="BH301" s="48" t="s">
        <v>95</v>
      </c>
      <c r="BI301" t="s">
        <v>1894</v>
      </c>
      <c r="BJ301" s="48" t="s">
        <v>91</v>
      </c>
      <c r="BK301" t="s">
        <v>1893</v>
      </c>
      <c r="BL301">
        <v>13004.67</v>
      </c>
      <c r="BM301" s="47" t="s">
        <v>0</v>
      </c>
      <c r="BN301" t="s">
        <v>1895</v>
      </c>
      <c r="BO301">
        <v>7469.97</v>
      </c>
      <c r="BP301" s="48" t="s">
        <v>12</v>
      </c>
      <c r="BQ301" s="48" t="s">
        <v>95</v>
      </c>
    </row>
    <row r="302" spans="1:69" ht="13.2" x14ac:dyDescent="0.25">
      <c r="A302" s="44" t="s">
        <v>10</v>
      </c>
      <c r="B302" t="s">
        <v>5919</v>
      </c>
      <c r="C302" s="45" t="s">
        <v>109</v>
      </c>
      <c r="D302" t="s">
        <v>493</v>
      </c>
      <c r="E302" s="49" t="s">
        <v>11</v>
      </c>
      <c r="F302" t="s">
        <v>164</v>
      </c>
      <c r="G302" s="47" t="s">
        <v>110</v>
      </c>
      <c r="H302" t="s">
        <v>494</v>
      </c>
      <c r="I302" s="49" t="s">
        <v>11</v>
      </c>
      <c r="J302" t="s">
        <v>787</v>
      </c>
      <c r="K302" s="47" t="s">
        <v>110</v>
      </c>
      <c r="L302" t="s">
        <v>1880</v>
      </c>
      <c r="M302" s="48"/>
      <c r="N302" t="s">
        <v>2079</v>
      </c>
      <c r="O302" s="45" t="s">
        <v>109</v>
      </c>
      <c r="P302" t="s">
        <v>1881</v>
      </c>
      <c r="Q302" s="49" t="s">
        <v>11</v>
      </c>
      <c r="R302" t="s">
        <v>2101</v>
      </c>
      <c r="S302" s="47" t="s">
        <v>110</v>
      </c>
      <c r="T302" t="s">
        <v>1882</v>
      </c>
      <c r="U302" s="47"/>
      <c r="V302">
        <v>1996</v>
      </c>
      <c r="W302" s="45" t="s">
        <v>109</v>
      </c>
      <c r="X302" t="s">
        <v>1883</v>
      </c>
      <c r="Y302" s="49" t="s">
        <v>11</v>
      </c>
      <c r="Z302" t="s">
        <v>2106</v>
      </c>
      <c r="AA302" s="47" t="s">
        <v>110</v>
      </c>
      <c r="AB302" t="s">
        <v>1884</v>
      </c>
      <c r="AC302" s="49" t="s">
        <v>11</v>
      </c>
      <c r="AD302" t="s">
        <v>2115</v>
      </c>
      <c r="AE302" s="47" t="s">
        <v>110</v>
      </c>
      <c r="AF302" t="s">
        <v>1885</v>
      </c>
      <c r="AG302" s="47"/>
      <c r="AH302" t="s">
        <v>2283</v>
      </c>
      <c r="AI302" s="45" t="s">
        <v>109</v>
      </c>
      <c r="AJ302" t="s">
        <v>1886</v>
      </c>
      <c r="AK302" s="48"/>
      <c r="AL302" t="s">
        <v>2594</v>
      </c>
      <c r="AM302" s="45" t="s">
        <v>109</v>
      </c>
      <c r="AN302" t="s">
        <v>1887</v>
      </c>
      <c r="AO302" s="49" t="s">
        <v>11</v>
      </c>
      <c r="AP302">
        <v>10410.23</v>
      </c>
      <c r="AQ302" s="47" t="s">
        <v>110</v>
      </c>
      <c r="AR302" t="s">
        <v>1888</v>
      </c>
      <c r="AS302" s="49" t="s">
        <v>11</v>
      </c>
      <c r="AT302" t="s">
        <v>2594</v>
      </c>
      <c r="AU302" s="47" t="s">
        <v>110</v>
      </c>
      <c r="AV302" t="s">
        <v>1889</v>
      </c>
      <c r="AW302" s="48" t="s">
        <v>91</v>
      </c>
      <c r="AX302" t="s">
        <v>1890</v>
      </c>
      <c r="AY302" s="47" t="s">
        <v>11</v>
      </c>
      <c r="AZ302" t="s">
        <v>4244</v>
      </c>
      <c r="BA302" s="47" t="s">
        <v>110</v>
      </c>
      <c r="BB302" t="s">
        <v>1891</v>
      </c>
      <c r="BC302" s="49" t="s">
        <v>11</v>
      </c>
      <c r="BD302" t="s">
        <v>5417</v>
      </c>
      <c r="BE302" s="47" t="s">
        <v>110</v>
      </c>
      <c r="BF302" t="s">
        <v>1892</v>
      </c>
      <c r="BG302">
        <v>5019.12</v>
      </c>
      <c r="BH302" s="48" t="s">
        <v>95</v>
      </c>
      <c r="BI302" t="s">
        <v>1894</v>
      </c>
      <c r="BJ302" s="48" t="s">
        <v>91</v>
      </c>
      <c r="BK302" t="s">
        <v>1893</v>
      </c>
      <c r="BL302">
        <v>10410.23</v>
      </c>
      <c r="BM302" s="47" t="s">
        <v>0</v>
      </c>
      <c r="BN302" t="s">
        <v>1895</v>
      </c>
      <c r="BO302">
        <v>5019.12</v>
      </c>
      <c r="BP302" s="48" t="s">
        <v>12</v>
      </c>
      <c r="BQ302" s="48" t="s">
        <v>95</v>
      </c>
    </row>
    <row r="303" spans="1:69" ht="13.2" x14ac:dyDescent="0.25">
      <c r="A303" s="44" t="s">
        <v>10</v>
      </c>
      <c r="B303" t="s">
        <v>5920</v>
      </c>
      <c r="C303" s="45" t="s">
        <v>109</v>
      </c>
      <c r="D303" t="s">
        <v>493</v>
      </c>
      <c r="E303" s="49" t="s">
        <v>11</v>
      </c>
      <c r="F303" t="s">
        <v>323</v>
      </c>
      <c r="G303" s="47" t="s">
        <v>110</v>
      </c>
      <c r="H303" t="s">
        <v>494</v>
      </c>
      <c r="I303" s="49" t="s">
        <v>11</v>
      </c>
      <c r="J303" t="s">
        <v>788</v>
      </c>
      <c r="K303" s="47" t="s">
        <v>110</v>
      </c>
      <c r="L303" t="s">
        <v>1880</v>
      </c>
      <c r="M303" s="48"/>
      <c r="N303" t="s">
        <v>2080</v>
      </c>
      <c r="O303" s="45" t="s">
        <v>109</v>
      </c>
      <c r="P303" t="s">
        <v>1881</v>
      </c>
      <c r="Q303" s="49" t="s">
        <v>11</v>
      </c>
      <c r="R303" t="s">
        <v>2104</v>
      </c>
      <c r="S303" s="47" t="s">
        <v>110</v>
      </c>
      <c r="T303" t="s">
        <v>1882</v>
      </c>
      <c r="U303" s="47"/>
      <c r="V303">
        <v>2011</v>
      </c>
      <c r="W303" s="45" t="s">
        <v>109</v>
      </c>
      <c r="X303" t="s">
        <v>1883</v>
      </c>
      <c r="Y303" s="49" t="s">
        <v>11</v>
      </c>
      <c r="Z303" t="s">
        <v>2106</v>
      </c>
      <c r="AA303" s="47" t="s">
        <v>110</v>
      </c>
      <c r="AB303" t="s">
        <v>1884</v>
      </c>
      <c r="AC303" s="49" t="s">
        <v>11</v>
      </c>
      <c r="AD303" t="s">
        <v>2110</v>
      </c>
      <c r="AE303" s="47" t="s">
        <v>110</v>
      </c>
      <c r="AF303" t="s">
        <v>1885</v>
      </c>
      <c r="AG303" s="47"/>
      <c r="AH303" t="s">
        <v>2140</v>
      </c>
      <c r="AI303" s="45" t="s">
        <v>109</v>
      </c>
      <c r="AJ303" t="s">
        <v>1886</v>
      </c>
      <c r="AK303" s="48"/>
      <c r="AL303" t="s">
        <v>2595</v>
      </c>
      <c r="AM303" s="45" t="s">
        <v>109</v>
      </c>
      <c r="AN303" t="s">
        <v>1887</v>
      </c>
      <c r="AO303" s="49" t="s">
        <v>11</v>
      </c>
      <c r="AP303">
        <v>10119.42</v>
      </c>
      <c r="AQ303" s="47" t="s">
        <v>110</v>
      </c>
      <c r="AR303" t="s">
        <v>1888</v>
      </c>
      <c r="AS303" s="49" t="s">
        <v>11</v>
      </c>
      <c r="AT303" t="s">
        <v>2595</v>
      </c>
      <c r="AU303" s="47" t="s">
        <v>110</v>
      </c>
      <c r="AV303" t="s">
        <v>1889</v>
      </c>
      <c r="AW303" s="48" t="s">
        <v>91</v>
      </c>
      <c r="AX303" t="s">
        <v>1890</v>
      </c>
      <c r="AY303" s="47" t="s">
        <v>11</v>
      </c>
      <c r="AZ303" t="s">
        <v>4245</v>
      </c>
      <c r="BA303" s="47" t="s">
        <v>110</v>
      </c>
      <c r="BB303" t="s">
        <v>1891</v>
      </c>
      <c r="BC303" s="49" t="s">
        <v>11</v>
      </c>
      <c r="BD303" t="s">
        <v>5418</v>
      </c>
      <c r="BE303" s="47" t="s">
        <v>110</v>
      </c>
      <c r="BF303" t="s">
        <v>1892</v>
      </c>
      <c r="BG303">
        <v>5213.79</v>
      </c>
      <c r="BH303" s="48" t="s">
        <v>95</v>
      </c>
      <c r="BI303" t="s">
        <v>1894</v>
      </c>
      <c r="BJ303" s="48" t="s">
        <v>91</v>
      </c>
      <c r="BK303" t="s">
        <v>1893</v>
      </c>
      <c r="BL303">
        <v>10119.42</v>
      </c>
      <c r="BM303" s="47" t="s">
        <v>0</v>
      </c>
      <c r="BN303" t="s">
        <v>1895</v>
      </c>
      <c r="BO303">
        <v>5213.79</v>
      </c>
      <c r="BP303" s="48" t="s">
        <v>12</v>
      </c>
      <c r="BQ303" s="48" t="s">
        <v>95</v>
      </c>
    </row>
    <row r="304" spans="1:69" ht="13.2" x14ac:dyDescent="0.25">
      <c r="A304" s="44" t="s">
        <v>10</v>
      </c>
      <c r="B304" t="s">
        <v>5921</v>
      </c>
      <c r="C304" s="45" t="s">
        <v>109</v>
      </c>
      <c r="D304" t="s">
        <v>493</v>
      </c>
      <c r="E304" s="49" t="s">
        <v>11</v>
      </c>
      <c r="F304" t="s">
        <v>286</v>
      </c>
      <c r="G304" s="47" t="s">
        <v>110</v>
      </c>
      <c r="H304" t="s">
        <v>494</v>
      </c>
      <c r="I304" s="49" t="s">
        <v>11</v>
      </c>
      <c r="J304" t="s">
        <v>789</v>
      </c>
      <c r="K304" s="47" t="s">
        <v>110</v>
      </c>
      <c r="L304" t="s">
        <v>1880</v>
      </c>
      <c r="M304" s="48"/>
      <c r="N304" t="s">
        <v>2078</v>
      </c>
      <c r="O304" s="45" t="s">
        <v>109</v>
      </c>
      <c r="P304" t="s">
        <v>1881</v>
      </c>
      <c r="Q304" s="49" t="s">
        <v>11</v>
      </c>
      <c r="R304" t="s">
        <v>2089</v>
      </c>
      <c r="S304" s="47" t="s">
        <v>110</v>
      </c>
      <c r="T304" t="s">
        <v>1882</v>
      </c>
      <c r="U304" s="47"/>
      <c r="V304">
        <v>2005</v>
      </c>
      <c r="W304" s="45" t="s">
        <v>109</v>
      </c>
      <c r="X304" t="s">
        <v>1883</v>
      </c>
      <c r="Y304" s="49" t="s">
        <v>11</v>
      </c>
      <c r="Z304" t="s">
        <v>2108</v>
      </c>
      <c r="AA304" s="47" t="s">
        <v>110</v>
      </c>
      <c r="AB304" t="s">
        <v>1884</v>
      </c>
      <c r="AC304" s="49" t="s">
        <v>11</v>
      </c>
      <c r="AD304" t="s">
        <v>2115</v>
      </c>
      <c r="AE304" s="47" t="s">
        <v>110</v>
      </c>
      <c r="AF304" t="s">
        <v>1885</v>
      </c>
      <c r="AG304" s="47"/>
      <c r="AH304" t="s">
        <v>2145</v>
      </c>
      <c r="AI304" s="45" t="s">
        <v>109</v>
      </c>
      <c r="AJ304" t="s">
        <v>1886</v>
      </c>
      <c r="AK304" s="48"/>
      <c r="AL304" t="s">
        <v>2596</v>
      </c>
      <c r="AM304" s="45" t="s">
        <v>109</v>
      </c>
      <c r="AN304" t="s">
        <v>1887</v>
      </c>
      <c r="AO304" s="49" t="s">
        <v>11</v>
      </c>
      <c r="AP304">
        <v>9000.81</v>
      </c>
      <c r="AQ304" s="47" t="s">
        <v>110</v>
      </c>
      <c r="AR304" t="s">
        <v>1888</v>
      </c>
      <c r="AS304" s="49" t="s">
        <v>11</v>
      </c>
      <c r="AT304" t="s">
        <v>2596</v>
      </c>
      <c r="AU304" s="47" t="s">
        <v>110</v>
      </c>
      <c r="AV304" t="s">
        <v>1889</v>
      </c>
      <c r="AW304" s="48" t="s">
        <v>91</v>
      </c>
      <c r="AX304" t="s">
        <v>1890</v>
      </c>
      <c r="AY304" s="47" t="s">
        <v>11</v>
      </c>
      <c r="AZ304" t="s">
        <v>4246</v>
      </c>
      <c r="BA304" s="47" t="s">
        <v>110</v>
      </c>
      <c r="BB304" t="s">
        <v>1891</v>
      </c>
      <c r="BC304" s="49" t="s">
        <v>11</v>
      </c>
      <c r="BD304" t="s">
        <v>5419</v>
      </c>
      <c r="BE304" s="47" t="s">
        <v>110</v>
      </c>
      <c r="BF304" t="s">
        <v>1892</v>
      </c>
      <c r="BG304">
        <v>8034.64</v>
      </c>
      <c r="BH304" s="48" t="s">
        <v>95</v>
      </c>
      <c r="BI304" t="s">
        <v>1894</v>
      </c>
      <c r="BJ304" s="48" t="s">
        <v>91</v>
      </c>
      <c r="BK304" t="s">
        <v>1893</v>
      </c>
      <c r="BL304">
        <v>9000.81</v>
      </c>
      <c r="BM304" s="47" t="s">
        <v>0</v>
      </c>
      <c r="BN304" t="s">
        <v>1895</v>
      </c>
      <c r="BO304">
        <v>8034.64</v>
      </c>
      <c r="BP304" s="48" t="s">
        <v>12</v>
      </c>
      <c r="BQ304" s="48" t="s">
        <v>95</v>
      </c>
    </row>
    <row r="305" spans="1:69" ht="13.2" x14ac:dyDescent="0.25">
      <c r="A305" s="44" t="s">
        <v>10</v>
      </c>
      <c r="B305" t="s">
        <v>5922</v>
      </c>
      <c r="C305" s="45" t="s">
        <v>109</v>
      </c>
      <c r="D305" t="s">
        <v>493</v>
      </c>
      <c r="E305" s="49" t="s">
        <v>11</v>
      </c>
      <c r="F305" t="s">
        <v>324</v>
      </c>
      <c r="G305" s="47" t="s">
        <v>110</v>
      </c>
      <c r="H305" t="s">
        <v>494</v>
      </c>
      <c r="I305" s="49" t="s">
        <v>11</v>
      </c>
      <c r="J305" t="s">
        <v>790</v>
      </c>
      <c r="K305" s="47" t="s">
        <v>110</v>
      </c>
      <c r="L305" t="s">
        <v>1880</v>
      </c>
      <c r="M305" s="48"/>
      <c r="N305" t="s">
        <v>2080</v>
      </c>
      <c r="O305" s="45" t="s">
        <v>109</v>
      </c>
      <c r="P305" t="s">
        <v>1881</v>
      </c>
      <c r="Q305" s="49" t="s">
        <v>11</v>
      </c>
      <c r="R305" t="s">
        <v>2087</v>
      </c>
      <c r="S305" s="47" t="s">
        <v>110</v>
      </c>
      <c r="T305" t="s">
        <v>1882</v>
      </c>
      <c r="U305" s="47"/>
      <c r="V305">
        <v>2011</v>
      </c>
      <c r="W305" s="45" t="s">
        <v>109</v>
      </c>
      <c r="X305" t="s">
        <v>1883</v>
      </c>
      <c r="Y305" s="49" t="s">
        <v>11</v>
      </c>
      <c r="Z305" t="s">
        <v>2108</v>
      </c>
      <c r="AA305" s="47" t="s">
        <v>110</v>
      </c>
      <c r="AB305" t="s">
        <v>1884</v>
      </c>
      <c r="AC305" s="49" t="s">
        <v>11</v>
      </c>
      <c r="AD305" t="s">
        <v>2116</v>
      </c>
      <c r="AE305" s="47" t="s">
        <v>110</v>
      </c>
      <c r="AF305" t="s">
        <v>1885</v>
      </c>
      <c r="AG305" s="47"/>
      <c r="AH305" t="s">
        <v>2174</v>
      </c>
      <c r="AI305" s="45" t="s">
        <v>109</v>
      </c>
      <c r="AJ305" t="s">
        <v>1886</v>
      </c>
      <c r="AK305" s="48"/>
      <c r="AL305" t="s">
        <v>2597</v>
      </c>
      <c r="AM305" s="45" t="s">
        <v>109</v>
      </c>
      <c r="AN305" t="s">
        <v>1887</v>
      </c>
      <c r="AO305" s="49" t="s">
        <v>11</v>
      </c>
      <c r="AP305">
        <v>10574.84</v>
      </c>
      <c r="AQ305" s="47" t="s">
        <v>110</v>
      </c>
      <c r="AR305" t="s">
        <v>1888</v>
      </c>
      <c r="AS305" s="49" t="s">
        <v>11</v>
      </c>
      <c r="AT305" t="s">
        <v>2597</v>
      </c>
      <c r="AU305" s="47" t="s">
        <v>110</v>
      </c>
      <c r="AV305" t="s">
        <v>1889</v>
      </c>
      <c r="AW305" s="48" t="s">
        <v>91</v>
      </c>
      <c r="AX305" t="s">
        <v>1890</v>
      </c>
      <c r="AY305" s="47" t="s">
        <v>11</v>
      </c>
      <c r="AZ305" t="s">
        <v>4247</v>
      </c>
      <c r="BA305" s="47" t="s">
        <v>110</v>
      </c>
      <c r="BB305" t="s">
        <v>1891</v>
      </c>
      <c r="BC305" s="49" t="s">
        <v>11</v>
      </c>
      <c r="BD305" t="s">
        <v>5420</v>
      </c>
      <c r="BE305" s="47" t="s">
        <v>110</v>
      </c>
      <c r="BF305" t="s">
        <v>1892</v>
      </c>
      <c r="BG305">
        <v>4259.63</v>
      </c>
      <c r="BH305" s="48" t="s">
        <v>95</v>
      </c>
      <c r="BI305" t="s">
        <v>1894</v>
      </c>
      <c r="BJ305" s="48" t="s">
        <v>91</v>
      </c>
      <c r="BK305" t="s">
        <v>1893</v>
      </c>
      <c r="BL305">
        <v>10574.84</v>
      </c>
      <c r="BM305" s="47" t="s">
        <v>0</v>
      </c>
      <c r="BN305" t="s">
        <v>1895</v>
      </c>
      <c r="BO305">
        <v>4259.63</v>
      </c>
      <c r="BP305" s="48" t="s">
        <v>12</v>
      </c>
      <c r="BQ305" s="48" t="s">
        <v>95</v>
      </c>
    </row>
    <row r="306" spans="1:69" ht="13.2" x14ac:dyDescent="0.25">
      <c r="A306" s="44" t="s">
        <v>10</v>
      </c>
      <c r="B306" t="s">
        <v>5923</v>
      </c>
      <c r="C306" s="45" t="s">
        <v>109</v>
      </c>
      <c r="D306" t="s">
        <v>493</v>
      </c>
      <c r="E306" s="49" t="s">
        <v>11</v>
      </c>
      <c r="F306" t="s">
        <v>325</v>
      </c>
      <c r="G306" s="47" t="s">
        <v>110</v>
      </c>
      <c r="H306" t="s">
        <v>494</v>
      </c>
      <c r="I306" s="49" t="s">
        <v>11</v>
      </c>
      <c r="J306" t="s">
        <v>791</v>
      </c>
      <c r="K306" s="47" t="s">
        <v>110</v>
      </c>
      <c r="L306" t="s">
        <v>1880</v>
      </c>
      <c r="M306" s="48"/>
      <c r="N306" t="s">
        <v>2080</v>
      </c>
      <c r="O306" s="45" t="s">
        <v>109</v>
      </c>
      <c r="P306" t="s">
        <v>1881</v>
      </c>
      <c r="Q306" s="49" t="s">
        <v>11</v>
      </c>
      <c r="R306" t="s">
        <v>2089</v>
      </c>
      <c r="S306" s="47" t="s">
        <v>110</v>
      </c>
      <c r="T306" t="s">
        <v>1882</v>
      </c>
      <c r="U306" s="47"/>
      <c r="V306">
        <v>1997</v>
      </c>
      <c r="W306" s="45" t="s">
        <v>109</v>
      </c>
      <c r="X306" t="s">
        <v>1883</v>
      </c>
      <c r="Y306" s="49" t="s">
        <v>11</v>
      </c>
      <c r="Z306" t="s">
        <v>2106</v>
      </c>
      <c r="AA306" s="47" t="s">
        <v>110</v>
      </c>
      <c r="AB306" t="s">
        <v>1884</v>
      </c>
      <c r="AC306" s="49" t="s">
        <v>11</v>
      </c>
      <c r="AD306" t="s">
        <v>2112</v>
      </c>
      <c r="AE306" s="47" t="s">
        <v>110</v>
      </c>
      <c r="AF306" t="s">
        <v>1885</v>
      </c>
      <c r="AG306" s="47"/>
      <c r="AH306" t="s">
        <v>2174</v>
      </c>
      <c r="AI306" s="45" t="s">
        <v>109</v>
      </c>
      <c r="AJ306" t="s">
        <v>1886</v>
      </c>
      <c r="AK306" s="48"/>
      <c r="AL306" t="s">
        <v>2598</v>
      </c>
      <c r="AM306" s="45" t="s">
        <v>109</v>
      </c>
      <c r="AN306" t="s">
        <v>1887</v>
      </c>
      <c r="AO306" s="49" t="s">
        <v>11</v>
      </c>
      <c r="AP306">
        <v>12678.2</v>
      </c>
      <c r="AQ306" s="47" t="s">
        <v>110</v>
      </c>
      <c r="AR306" t="s">
        <v>1888</v>
      </c>
      <c r="AS306" s="49" t="s">
        <v>11</v>
      </c>
      <c r="AT306" t="s">
        <v>2598</v>
      </c>
      <c r="AU306" s="47" t="s">
        <v>110</v>
      </c>
      <c r="AV306" t="s">
        <v>1889</v>
      </c>
      <c r="AW306" s="48" t="s">
        <v>91</v>
      </c>
      <c r="AX306" t="s">
        <v>1890</v>
      </c>
      <c r="AY306" s="47" t="s">
        <v>11</v>
      </c>
      <c r="AZ306" t="s">
        <v>4248</v>
      </c>
      <c r="BA306" s="47" t="s">
        <v>110</v>
      </c>
      <c r="BB306" t="s">
        <v>1891</v>
      </c>
      <c r="BC306" s="49" t="s">
        <v>11</v>
      </c>
      <c r="BD306" t="s">
        <v>5421</v>
      </c>
      <c r="BE306" s="47" t="s">
        <v>110</v>
      </c>
      <c r="BF306" t="s">
        <v>1892</v>
      </c>
      <c r="BG306">
        <v>2636.54</v>
      </c>
      <c r="BH306" s="48" t="s">
        <v>95</v>
      </c>
      <c r="BI306" t="s">
        <v>1894</v>
      </c>
      <c r="BJ306" s="48" t="s">
        <v>91</v>
      </c>
      <c r="BK306" t="s">
        <v>1893</v>
      </c>
      <c r="BL306">
        <v>12678.2</v>
      </c>
      <c r="BM306" s="47" t="s">
        <v>0</v>
      </c>
      <c r="BN306" t="s">
        <v>1895</v>
      </c>
      <c r="BO306">
        <v>2636.54</v>
      </c>
      <c r="BP306" s="48" t="s">
        <v>12</v>
      </c>
      <c r="BQ306" s="48" t="s">
        <v>95</v>
      </c>
    </row>
    <row r="307" spans="1:69" ht="13.2" x14ac:dyDescent="0.25">
      <c r="A307" s="44" t="s">
        <v>10</v>
      </c>
      <c r="B307" t="s">
        <v>5924</v>
      </c>
      <c r="C307" s="45" t="s">
        <v>109</v>
      </c>
      <c r="D307" t="s">
        <v>493</v>
      </c>
      <c r="E307" s="49" t="s">
        <v>11</v>
      </c>
      <c r="F307" t="s">
        <v>326</v>
      </c>
      <c r="G307" s="47" t="s">
        <v>110</v>
      </c>
      <c r="H307" t="s">
        <v>494</v>
      </c>
      <c r="I307" s="49" t="s">
        <v>11</v>
      </c>
      <c r="J307" t="s">
        <v>792</v>
      </c>
      <c r="K307" s="47" t="s">
        <v>110</v>
      </c>
      <c r="L307" t="s">
        <v>1880</v>
      </c>
      <c r="M307" s="48"/>
      <c r="N307" t="s">
        <v>2080</v>
      </c>
      <c r="O307" s="45" t="s">
        <v>109</v>
      </c>
      <c r="P307" t="s">
        <v>1881</v>
      </c>
      <c r="Q307" s="49" t="s">
        <v>11</v>
      </c>
      <c r="R307" t="s">
        <v>2089</v>
      </c>
      <c r="S307" s="47" t="s">
        <v>110</v>
      </c>
      <c r="T307" t="s">
        <v>1882</v>
      </c>
      <c r="U307" s="47"/>
      <c r="V307">
        <v>1993</v>
      </c>
      <c r="W307" s="45" t="s">
        <v>109</v>
      </c>
      <c r="X307" t="s">
        <v>1883</v>
      </c>
      <c r="Y307" s="49" t="s">
        <v>11</v>
      </c>
      <c r="Z307" t="s">
        <v>2108</v>
      </c>
      <c r="AA307" s="47" t="s">
        <v>110</v>
      </c>
      <c r="AB307" t="s">
        <v>1884</v>
      </c>
      <c r="AC307" s="49" t="s">
        <v>11</v>
      </c>
      <c r="AD307" t="s">
        <v>2115</v>
      </c>
      <c r="AE307" s="47" t="s">
        <v>110</v>
      </c>
      <c r="AF307" t="s">
        <v>1885</v>
      </c>
      <c r="AG307" s="47"/>
      <c r="AH307" t="s">
        <v>2141</v>
      </c>
      <c r="AI307" s="45" t="s">
        <v>109</v>
      </c>
      <c r="AJ307" t="s">
        <v>1886</v>
      </c>
      <c r="AK307" s="48"/>
      <c r="AL307" t="s">
        <v>2599</v>
      </c>
      <c r="AM307" s="45" t="s">
        <v>109</v>
      </c>
      <c r="AN307" t="s">
        <v>1887</v>
      </c>
      <c r="AO307" s="49" t="s">
        <v>11</v>
      </c>
      <c r="AP307">
        <v>4032.36</v>
      </c>
      <c r="AQ307" s="47" t="s">
        <v>110</v>
      </c>
      <c r="AR307" t="s">
        <v>1888</v>
      </c>
      <c r="AS307" s="49" t="s">
        <v>11</v>
      </c>
      <c r="AT307" t="s">
        <v>2599</v>
      </c>
      <c r="AU307" s="47" t="s">
        <v>110</v>
      </c>
      <c r="AV307" t="s">
        <v>1889</v>
      </c>
      <c r="AW307" s="48" t="s">
        <v>91</v>
      </c>
      <c r="AX307" t="s">
        <v>1890</v>
      </c>
      <c r="AY307" s="47" t="s">
        <v>11</v>
      </c>
      <c r="AZ307" t="s">
        <v>4249</v>
      </c>
      <c r="BA307" s="47" t="s">
        <v>110</v>
      </c>
      <c r="BB307" t="s">
        <v>1891</v>
      </c>
      <c r="BC307" s="49" t="s">
        <v>11</v>
      </c>
      <c r="BD307" t="s">
        <v>5422</v>
      </c>
      <c r="BE307" s="47" t="s">
        <v>110</v>
      </c>
      <c r="BF307" t="s">
        <v>1892</v>
      </c>
      <c r="BG307">
        <v>6887.19</v>
      </c>
      <c r="BH307" s="48" t="s">
        <v>95</v>
      </c>
      <c r="BI307" t="s">
        <v>1894</v>
      </c>
      <c r="BJ307" s="48" t="s">
        <v>91</v>
      </c>
      <c r="BK307" t="s">
        <v>1893</v>
      </c>
      <c r="BL307">
        <v>4032.36</v>
      </c>
      <c r="BM307" s="47" t="s">
        <v>0</v>
      </c>
      <c r="BN307" t="s">
        <v>1895</v>
      </c>
      <c r="BO307">
        <v>6887.19</v>
      </c>
      <c r="BP307" s="48" t="s">
        <v>12</v>
      </c>
      <c r="BQ307" s="48" t="s">
        <v>95</v>
      </c>
    </row>
    <row r="308" spans="1:69" ht="13.2" x14ac:dyDescent="0.25">
      <c r="A308" s="44" t="s">
        <v>10</v>
      </c>
      <c r="B308" t="s">
        <v>5925</v>
      </c>
      <c r="C308" s="45" t="s">
        <v>109</v>
      </c>
      <c r="D308" t="s">
        <v>493</v>
      </c>
      <c r="E308" s="49" t="s">
        <v>11</v>
      </c>
      <c r="F308" t="s">
        <v>166</v>
      </c>
      <c r="G308" s="47" t="s">
        <v>110</v>
      </c>
      <c r="H308" t="s">
        <v>494</v>
      </c>
      <c r="I308" s="49" t="s">
        <v>11</v>
      </c>
      <c r="J308" t="s">
        <v>793</v>
      </c>
      <c r="K308" s="47" t="s">
        <v>110</v>
      </c>
      <c r="L308" t="s">
        <v>1880</v>
      </c>
      <c r="M308" s="48"/>
      <c r="N308" t="s">
        <v>2078</v>
      </c>
      <c r="O308" s="45" t="s">
        <v>109</v>
      </c>
      <c r="P308" t="s">
        <v>1881</v>
      </c>
      <c r="Q308" s="49" t="s">
        <v>11</v>
      </c>
      <c r="R308" t="s">
        <v>2083</v>
      </c>
      <c r="S308" s="47" t="s">
        <v>110</v>
      </c>
      <c r="T308" t="s">
        <v>1882</v>
      </c>
      <c r="U308" s="47"/>
      <c r="V308">
        <v>1995</v>
      </c>
      <c r="W308" s="45" t="s">
        <v>109</v>
      </c>
      <c r="X308" t="s">
        <v>1883</v>
      </c>
      <c r="Y308" s="49" t="s">
        <v>11</v>
      </c>
      <c r="Z308" t="s">
        <v>2107</v>
      </c>
      <c r="AA308" s="47" t="s">
        <v>110</v>
      </c>
      <c r="AB308" t="s">
        <v>1884</v>
      </c>
      <c r="AC308" s="49" t="s">
        <v>11</v>
      </c>
      <c r="AD308" t="s">
        <v>2115</v>
      </c>
      <c r="AE308" s="47" t="s">
        <v>110</v>
      </c>
      <c r="AF308" t="s">
        <v>1885</v>
      </c>
      <c r="AG308" s="47"/>
      <c r="AH308" t="s">
        <v>2284</v>
      </c>
      <c r="AI308" s="45" t="s">
        <v>109</v>
      </c>
      <c r="AJ308" t="s">
        <v>1886</v>
      </c>
      <c r="AK308" s="48"/>
      <c r="AL308" t="s">
        <v>2600</v>
      </c>
      <c r="AM308" s="45" t="s">
        <v>109</v>
      </c>
      <c r="AN308" t="s">
        <v>1887</v>
      </c>
      <c r="AO308" s="49" t="s">
        <v>11</v>
      </c>
      <c r="AP308">
        <v>14762.95</v>
      </c>
      <c r="AQ308" s="47" t="s">
        <v>110</v>
      </c>
      <c r="AR308" t="s">
        <v>1888</v>
      </c>
      <c r="AS308" s="49" t="s">
        <v>11</v>
      </c>
      <c r="AT308" t="s">
        <v>2600</v>
      </c>
      <c r="AU308" s="47" t="s">
        <v>110</v>
      </c>
      <c r="AV308" t="s">
        <v>1889</v>
      </c>
      <c r="AW308" s="48" t="s">
        <v>91</v>
      </c>
      <c r="AX308" t="s">
        <v>1890</v>
      </c>
      <c r="AY308" s="47" t="s">
        <v>11</v>
      </c>
      <c r="AZ308" t="s">
        <v>4250</v>
      </c>
      <c r="BA308" s="47" t="s">
        <v>110</v>
      </c>
      <c r="BB308" t="s">
        <v>1891</v>
      </c>
      <c r="BC308" s="49" t="s">
        <v>11</v>
      </c>
      <c r="BD308" t="s">
        <v>5423</v>
      </c>
      <c r="BE308" s="47" t="s">
        <v>110</v>
      </c>
      <c r="BF308" t="s">
        <v>1892</v>
      </c>
      <c r="BG308">
        <v>2863.14</v>
      </c>
      <c r="BH308" s="48" t="s">
        <v>95</v>
      </c>
      <c r="BI308" t="s">
        <v>1894</v>
      </c>
      <c r="BJ308" s="48" t="s">
        <v>91</v>
      </c>
      <c r="BK308" t="s">
        <v>1893</v>
      </c>
      <c r="BL308">
        <v>14762.95</v>
      </c>
      <c r="BM308" s="47" t="s">
        <v>0</v>
      </c>
      <c r="BN308" t="s">
        <v>1895</v>
      </c>
      <c r="BO308">
        <v>2863.14</v>
      </c>
      <c r="BP308" s="48" t="s">
        <v>12</v>
      </c>
      <c r="BQ308" s="48" t="s">
        <v>95</v>
      </c>
    </row>
    <row r="309" spans="1:69" ht="13.2" x14ac:dyDescent="0.25">
      <c r="A309" s="44" t="s">
        <v>10</v>
      </c>
      <c r="B309" t="s">
        <v>5926</v>
      </c>
      <c r="C309" s="45" t="s">
        <v>109</v>
      </c>
      <c r="D309" t="s">
        <v>493</v>
      </c>
      <c r="E309" s="49" t="s">
        <v>11</v>
      </c>
      <c r="F309" t="s">
        <v>327</v>
      </c>
      <c r="G309" s="47" t="s">
        <v>110</v>
      </c>
      <c r="H309" t="s">
        <v>494</v>
      </c>
      <c r="I309" s="49" t="s">
        <v>11</v>
      </c>
      <c r="J309" t="s">
        <v>794</v>
      </c>
      <c r="K309" s="47" t="s">
        <v>110</v>
      </c>
      <c r="L309" t="s">
        <v>1880</v>
      </c>
      <c r="M309" s="48"/>
      <c r="N309" t="s">
        <v>2079</v>
      </c>
      <c r="O309" s="45" t="s">
        <v>109</v>
      </c>
      <c r="P309" t="s">
        <v>1881</v>
      </c>
      <c r="Q309" s="49" t="s">
        <v>11</v>
      </c>
      <c r="R309" t="s">
        <v>2105</v>
      </c>
      <c r="S309" s="47" t="s">
        <v>110</v>
      </c>
      <c r="T309" t="s">
        <v>1882</v>
      </c>
      <c r="U309" s="47"/>
      <c r="V309">
        <v>2012</v>
      </c>
      <c r="W309" s="45" t="s">
        <v>109</v>
      </c>
      <c r="X309" t="s">
        <v>1883</v>
      </c>
      <c r="Y309" s="49" t="s">
        <v>11</v>
      </c>
      <c r="Z309" t="s">
        <v>2108</v>
      </c>
      <c r="AA309" s="47" t="s">
        <v>110</v>
      </c>
      <c r="AB309" t="s">
        <v>1884</v>
      </c>
      <c r="AC309" s="49" t="s">
        <v>11</v>
      </c>
      <c r="AD309" t="s">
        <v>2111</v>
      </c>
      <c r="AE309" s="47" t="s">
        <v>110</v>
      </c>
      <c r="AF309" t="s">
        <v>1885</v>
      </c>
      <c r="AG309" s="47"/>
      <c r="AH309" t="s">
        <v>2282</v>
      </c>
      <c r="AI309" s="45" t="s">
        <v>109</v>
      </c>
      <c r="AJ309" t="s">
        <v>1886</v>
      </c>
      <c r="AK309" s="48"/>
      <c r="AL309" t="s">
        <v>2601</v>
      </c>
      <c r="AM309" s="45" t="s">
        <v>109</v>
      </c>
      <c r="AN309" t="s">
        <v>1887</v>
      </c>
      <c r="AO309" s="49" t="s">
        <v>11</v>
      </c>
      <c r="AP309">
        <v>13166.54</v>
      </c>
      <c r="AQ309" s="47" t="s">
        <v>110</v>
      </c>
      <c r="AR309" t="s">
        <v>1888</v>
      </c>
      <c r="AS309" s="49" t="s">
        <v>11</v>
      </c>
      <c r="AT309" t="s">
        <v>2601</v>
      </c>
      <c r="AU309" s="47" t="s">
        <v>110</v>
      </c>
      <c r="AV309" t="s">
        <v>1889</v>
      </c>
      <c r="AW309" s="48" t="s">
        <v>91</v>
      </c>
      <c r="AX309" t="s">
        <v>1890</v>
      </c>
      <c r="AY309" s="47" t="s">
        <v>11</v>
      </c>
      <c r="AZ309" t="s">
        <v>4251</v>
      </c>
      <c r="BA309" s="47" t="s">
        <v>110</v>
      </c>
      <c r="BB309" t="s">
        <v>1891</v>
      </c>
      <c r="BC309" s="49" t="s">
        <v>11</v>
      </c>
      <c r="BD309" t="s">
        <v>5424</v>
      </c>
      <c r="BE309" s="47" t="s">
        <v>110</v>
      </c>
      <c r="BF309" t="s">
        <v>1892</v>
      </c>
      <c r="BG309">
        <v>6453.8</v>
      </c>
      <c r="BH309" s="48" t="s">
        <v>95</v>
      </c>
      <c r="BI309" t="s">
        <v>1894</v>
      </c>
      <c r="BJ309" s="48" t="s">
        <v>91</v>
      </c>
      <c r="BK309" t="s">
        <v>1893</v>
      </c>
      <c r="BL309">
        <v>13166.54</v>
      </c>
      <c r="BM309" s="47" t="s">
        <v>0</v>
      </c>
      <c r="BN309" t="s">
        <v>1895</v>
      </c>
      <c r="BO309">
        <v>6453.8</v>
      </c>
      <c r="BP309" s="48" t="s">
        <v>12</v>
      </c>
      <c r="BQ309" s="48" t="s">
        <v>95</v>
      </c>
    </row>
    <row r="310" spans="1:69" ht="13.2" x14ac:dyDescent="0.25">
      <c r="A310" s="44" t="s">
        <v>10</v>
      </c>
      <c r="B310" t="s">
        <v>5927</v>
      </c>
      <c r="C310" s="45" t="s">
        <v>109</v>
      </c>
      <c r="D310" t="s">
        <v>493</v>
      </c>
      <c r="E310" s="49" t="s">
        <v>11</v>
      </c>
      <c r="F310" t="s">
        <v>328</v>
      </c>
      <c r="G310" s="47" t="s">
        <v>110</v>
      </c>
      <c r="H310" t="s">
        <v>494</v>
      </c>
      <c r="I310" s="49" t="s">
        <v>11</v>
      </c>
      <c r="J310" t="s">
        <v>795</v>
      </c>
      <c r="K310" s="47" t="s">
        <v>110</v>
      </c>
      <c r="L310" t="s">
        <v>1880</v>
      </c>
      <c r="M310" s="48"/>
      <c r="N310" t="s">
        <v>2081</v>
      </c>
      <c r="O310" s="45" t="s">
        <v>109</v>
      </c>
      <c r="P310" t="s">
        <v>1881</v>
      </c>
      <c r="Q310" s="49" t="s">
        <v>11</v>
      </c>
      <c r="R310" t="s">
        <v>2083</v>
      </c>
      <c r="S310" s="47" t="s">
        <v>110</v>
      </c>
      <c r="T310" t="s">
        <v>1882</v>
      </c>
      <c r="U310" s="47"/>
      <c r="V310">
        <v>2010</v>
      </c>
      <c r="W310" s="45" t="s">
        <v>109</v>
      </c>
      <c r="X310" t="s">
        <v>1883</v>
      </c>
      <c r="Y310" s="49" t="s">
        <v>11</v>
      </c>
      <c r="Z310" t="s">
        <v>2107</v>
      </c>
      <c r="AA310" s="47" t="s">
        <v>110</v>
      </c>
      <c r="AB310" t="s">
        <v>1884</v>
      </c>
      <c r="AC310" s="49" t="s">
        <v>11</v>
      </c>
      <c r="AD310" t="s">
        <v>2118</v>
      </c>
      <c r="AE310" s="47" t="s">
        <v>110</v>
      </c>
      <c r="AF310" t="s">
        <v>1885</v>
      </c>
      <c r="AG310" s="47"/>
      <c r="AH310" t="s">
        <v>2140</v>
      </c>
      <c r="AI310" s="45" t="s">
        <v>109</v>
      </c>
      <c r="AJ310" t="s">
        <v>1886</v>
      </c>
      <c r="AK310" s="48"/>
      <c r="AL310" t="s">
        <v>2602</v>
      </c>
      <c r="AM310" s="45" t="s">
        <v>109</v>
      </c>
      <c r="AN310" t="s">
        <v>1887</v>
      </c>
      <c r="AO310" s="49" t="s">
        <v>11</v>
      </c>
      <c r="AP310">
        <v>13875.15</v>
      </c>
      <c r="AQ310" s="47" t="s">
        <v>110</v>
      </c>
      <c r="AR310" t="s">
        <v>1888</v>
      </c>
      <c r="AS310" s="49" t="s">
        <v>11</v>
      </c>
      <c r="AT310" t="s">
        <v>2602</v>
      </c>
      <c r="AU310" s="47" t="s">
        <v>110</v>
      </c>
      <c r="AV310" t="s">
        <v>1889</v>
      </c>
      <c r="AW310" s="48" t="s">
        <v>91</v>
      </c>
      <c r="AX310" t="s">
        <v>1890</v>
      </c>
      <c r="AY310" s="47" t="s">
        <v>11</v>
      </c>
      <c r="AZ310" t="s">
        <v>4252</v>
      </c>
      <c r="BA310" s="47" t="s">
        <v>110</v>
      </c>
      <c r="BB310" t="s">
        <v>1891</v>
      </c>
      <c r="BC310" s="49" t="s">
        <v>11</v>
      </c>
      <c r="BD310" t="s">
        <v>5425</v>
      </c>
      <c r="BE310" s="47" t="s">
        <v>110</v>
      </c>
      <c r="BF310" t="s">
        <v>1892</v>
      </c>
      <c r="BG310">
        <v>3646.62</v>
      </c>
      <c r="BH310" s="48" t="s">
        <v>95</v>
      </c>
      <c r="BI310" t="s">
        <v>1894</v>
      </c>
      <c r="BJ310" s="48" t="s">
        <v>91</v>
      </c>
      <c r="BK310" t="s">
        <v>1893</v>
      </c>
      <c r="BL310">
        <v>13875.15</v>
      </c>
      <c r="BM310" s="47" t="s">
        <v>0</v>
      </c>
      <c r="BN310" t="s">
        <v>1895</v>
      </c>
      <c r="BO310">
        <v>3646.62</v>
      </c>
      <c r="BP310" s="48" t="s">
        <v>12</v>
      </c>
      <c r="BQ310" s="48" t="s">
        <v>95</v>
      </c>
    </row>
    <row r="311" spans="1:69" ht="13.2" x14ac:dyDescent="0.25">
      <c r="A311" s="44" t="s">
        <v>10</v>
      </c>
      <c r="B311" t="s">
        <v>5928</v>
      </c>
      <c r="C311" s="45" t="s">
        <v>109</v>
      </c>
      <c r="D311" t="s">
        <v>493</v>
      </c>
      <c r="E311" s="49" t="s">
        <v>11</v>
      </c>
      <c r="F311" t="s">
        <v>292</v>
      </c>
      <c r="G311" s="47" t="s">
        <v>110</v>
      </c>
      <c r="H311" t="s">
        <v>494</v>
      </c>
      <c r="I311" s="49" t="s">
        <v>11</v>
      </c>
      <c r="J311" t="s">
        <v>796</v>
      </c>
      <c r="K311" s="47" t="s">
        <v>110</v>
      </c>
      <c r="L311" t="s">
        <v>1880</v>
      </c>
      <c r="M311" s="48"/>
      <c r="N311" t="s">
        <v>2079</v>
      </c>
      <c r="O311" s="45" t="s">
        <v>109</v>
      </c>
      <c r="P311" t="s">
        <v>1881</v>
      </c>
      <c r="Q311" s="49" t="s">
        <v>11</v>
      </c>
      <c r="R311" t="s">
        <v>2092</v>
      </c>
      <c r="S311" s="47" t="s">
        <v>110</v>
      </c>
      <c r="T311" t="s">
        <v>1882</v>
      </c>
      <c r="U311" s="47"/>
      <c r="V311">
        <v>2009</v>
      </c>
      <c r="W311" s="45" t="s">
        <v>109</v>
      </c>
      <c r="X311" t="s">
        <v>1883</v>
      </c>
      <c r="Y311" s="49" t="s">
        <v>11</v>
      </c>
      <c r="Z311" t="s">
        <v>2107</v>
      </c>
      <c r="AA311" s="47" t="s">
        <v>110</v>
      </c>
      <c r="AB311" t="s">
        <v>1884</v>
      </c>
      <c r="AC311" s="49" t="s">
        <v>11</v>
      </c>
      <c r="AD311" t="s">
        <v>2116</v>
      </c>
      <c r="AE311" s="47" t="s">
        <v>110</v>
      </c>
      <c r="AF311" t="s">
        <v>1885</v>
      </c>
      <c r="AG311" s="47"/>
      <c r="AH311" t="s">
        <v>2140</v>
      </c>
      <c r="AI311" s="45" t="s">
        <v>109</v>
      </c>
      <c r="AJ311" t="s">
        <v>1886</v>
      </c>
      <c r="AK311" s="48"/>
      <c r="AL311" t="s">
        <v>2603</v>
      </c>
      <c r="AM311" s="45" t="s">
        <v>109</v>
      </c>
      <c r="AN311" t="s">
        <v>1887</v>
      </c>
      <c r="AO311" s="49" t="s">
        <v>11</v>
      </c>
      <c r="AP311">
        <v>5447.12</v>
      </c>
      <c r="AQ311" s="47" t="s">
        <v>110</v>
      </c>
      <c r="AR311" t="s">
        <v>1888</v>
      </c>
      <c r="AS311" s="49" t="s">
        <v>11</v>
      </c>
      <c r="AT311" t="s">
        <v>2603</v>
      </c>
      <c r="AU311" s="47" t="s">
        <v>110</v>
      </c>
      <c r="AV311" t="s">
        <v>1889</v>
      </c>
      <c r="AW311" s="48" t="s">
        <v>91</v>
      </c>
      <c r="AX311" t="s">
        <v>1890</v>
      </c>
      <c r="AY311" s="47" t="s">
        <v>11</v>
      </c>
      <c r="AZ311" t="s">
        <v>4253</v>
      </c>
      <c r="BA311" s="47" t="s">
        <v>110</v>
      </c>
      <c r="BB311" t="s">
        <v>1891</v>
      </c>
      <c r="BC311" s="49" t="s">
        <v>11</v>
      </c>
      <c r="BD311" t="s">
        <v>5426</v>
      </c>
      <c r="BE311" s="47" t="s">
        <v>110</v>
      </c>
      <c r="BF311" t="s">
        <v>1892</v>
      </c>
      <c r="BG311">
        <v>6211.11</v>
      </c>
      <c r="BH311" s="48" t="s">
        <v>95</v>
      </c>
      <c r="BI311" t="s">
        <v>1894</v>
      </c>
      <c r="BJ311" s="48" t="s">
        <v>91</v>
      </c>
      <c r="BK311" t="s">
        <v>1893</v>
      </c>
      <c r="BL311">
        <v>5447.12</v>
      </c>
      <c r="BM311" s="47" t="s">
        <v>0</v>
      </c>
      <c r="BN311" t="s">
        <v>1895</v>
      </c>
      <c r="BO311">
        <v>6211.11</v>
      </c>
      <c r="BP311" s="48" t="s">
        <v>12</v>
      </c>
      <c r="BQ311" s="48" t="s">
        <v>95</v>
      </c>
    </row>
    <row r="312" spans="1:69" ht="13.2" x14ac:dyDescent="0.25">
      <c r="A312" s="44" t="s">
        <v>10</v>
      </c>
      <c r="B312" t="s">
        <v>5929</v>
      </c>
      <c r="C312" s="45" t="s">
        <v>109</v>
      </c>
      <c r="D312" t="s">
        <v>493</v>
      </c>
      <c r="E312" s="49" t="s">
        <v>11</v>
      </c>
      <c r="F312" t="s">
        <v>329</v>
      </c>
      <c r="G312" s="47" t="s">
        <v>110</v>
      </c>
      <c r="H312" t="s">
        <v>494</v>
      </c>
      <c r="I312" s="49" t="s">
        <v>11</v>
      </c>
      <c r="J312" t="s">
        <v>797</v>
      </c>
      <c r="K312" s="47" t="s">
        <v>110</v>
      </c>
      <c r="L312" t="s">
        <v>1880</v>
      </c>
      <c r="M312" s="48"/>
      <c r="N312" t="s">
        <v>2001</v>
      </c>
      <c r="O312" s="45" t="s">
        <v>109</v>
      </c>
      <c r="P312" t="s">
        <v>1881</v>
      </c>
      <c r="Q312" s="49" t="s">
        <v>11</v>
      </c>
      <c r="R312" t="s">
        <v>2082</v>
      </c>
      <c r="S312" s="47" t="s">
        <v>110</v>
      </c>
      <c r="T312" t="s">
        <v>1882</v>
      </c>
      <c r="U312" s="47"/>
      <c r="V312">
        <v>1991</v>
      </c>
      <c r="W312" s="45" t="s">
        <v>109</v>
      </c>
      <c r="X312" t="s">
        <v>1883</v>
      </c>
      <c r="Y312" s="49" t="s">
        <v>11</v>
      </c>
      <c r="Z312" t="s">
        <v>2108</v>
      </c>
      <c r="AA312" s="47" t="s">
        <v>110</v>
      </c>
      <c r="AB312" t="s">
        <v>1884</v>
      </c>
      <c r="AC312" s="49" t="s">
        <v>11</v>
      </c>
      <c r="AD312" t="s">
        <v>2110</v>
      </c>
      <c r="AE312" s="47" t="s">
        <v>110</v>
      </c>
      <c r="AF312" t="s">
        <v>1885</v>
      </c>
      <c r="AG312" s="47"/>
      <c r="AH312" t="s">
        <v>2141</v>
      </c>
      <c r="AI312" s="45" t="s">
        <v>109</v>
      </c>
      <c r="AJ312" t="s">
        <v>1886</v>
      </c>
      <c r="AK312" s="48"/>
      <c r="AL312" t="s">
        <v>2604</v>
      </c>
      <c r="AM312" s="45" t="s">
        <v>109</v>
      </c>
      <c r="AN312" t="s">
        <v>1887</v>
      </c>
      <c r="AO312" s="49" t="s">
        <v>11</v>
      </c>
      <c r="AP312">
        <v>4786.1400000000003</v>
      </c>
      <c r="AQ312" s="47" t="s">
        <v>110</v>
      </c>
      <c r="AR312" t="s">
        <v>1888</v>
      </c>
      <c r="AS312" s="49" t="s">
        <v>11</v>
      </c>
      <c r="AT312" t="s">
        <v>2604</v>
      </c>
      <c r="AU312" s="47" t="s">
        <v>110</v>
      </c>
      <c r="AV312" t="s">
        <v>1889</v>
      </c>
      <c r="AW312" s="48" t="s">
        <v>91</v>
      </c>
      <c r="AX312" t="s">
        <v>1890</v>
      </c>
      <c r="AY312" s="47" t="s">
        <v>11</v>
      </c>
      <c r="AZ312" t="s">
        <v>4254</v>
      </c>
      <c r="BA312" s="47" t="s">
        <v>110</v>
      </c>
      <c r="BB312" t="s">
        <v>1891</v>
      </c>
      <c r="BC312" s="49" t="s">
        <v>11</v>
      </c>
      <c r="BD312" t="s">
        <v>5427</v>
      </c>
      <c r="BE312" s="47" t="s">
        <v>110</v>
      </c>
      <c r="BF312" t="s">
        <v>1892</v>
      </c>
      <c r="BG312">
        <v>2880.27</v>
      </c>
      <c r="BH312" s="48" t="s">
        <v>95</v>
      </c>
      <c r="BI312" t="s">
        <v>1894</v>
      </c>
      <c r="BJ312" s="48" t="s">
        <v>91</v>
      </c>
      <c r="BK312" t="s">
        <v>1893</v>
      </c>
      <c r="BL312">
        <v>4786.1400000000003</v>
      </c>
      <c r="BM312" s="47" t="s">
        <v>0</v>
      </c>
      <c r="BN312" t="s">
        <v>1895</v>
      </c>
      <c r="BO312">
        <v>2880.27</v>
      </c>
      <c r="BP312" s="48" t="s">
        <v>12</v>
      </c>
      <c r="BQ312" s="48" t="s">
        <v>95</v>
      </c>
    </row>
    <row r="313" spans="1:69" ht="13.2" x14ac:dyDescent="0.25">
      <c r="A313" s="44" t="s">
        <v>10</v>
      </c>
      <c r="B313" t="s">
        <v>5930</v>
      </c>
      <c r="C313" s="45" t="s">
        <v>109</v>
      </c>
      <c r="D313" t="s">
        <v>493</v>
      </c>
      <c r="E313" s="49" t="s">
        <v>11</v>
      </c>
      <c r="F313" t="s">
        <v>278</v>
      </c>
      <c r="G313" s="47" t="s">
        <v>110</v>
      </c>
      <c r="H313" t="s">
        <v>494</v>
      </c>
      <c r="I313" s="49" t="s">
        <v>11</v>
      </c>
      <c r="J313" t="s">
        <v>798</v>
      </c>
      <c r="K313" s="47" t="s">
        <v>110</v>
      </c>
      <c r="L313" t="s">
        <v>1880</v>
      </c>
      <c r="M313" s="48"/>
      <c r="N313" t="s">
        <v>2001</v>
      </c>
      <c r="O313" s="45" t="s">
        <v>109</v>
      </c>
      <c r="P313" t="s">
        <v>1881</v>
      </c>
      <c r="Q313" s="49" t="s">
        <v>11</v>
      </c>
      <c r="R313" t="s">
        <v>2084</v>
      </c>
      <c r="S313" s="47" t="s">
        <v>110</v>
      </c>
      <c r="T313" t="s">
        <v>1882</v>
      </c>
      <c r="U313" s="47"/>
      <c r="V313">
        <v>2012</v>
      </c>
      <c r="W313" s="45" t="s">
        <v>109</v>
      </c>
      <c r="X313" t="s">
        <v>1883</v>
      </c>
      <c r="Y313" s="49" t="s">
        <v>11</v>
      </c>
      <c r="Z313" t="s">
        <v>2107</v>
      </c>
      <c r="AA313" s="47" t="s">
        <v>110</v>
      </c>
      <c r="AB313" t="s">
        <v>1884</v>
      </c>
      <c r="AC313" s="49" t="s">
        <v>11</v>
      </c>
      <c r="AD313" t="s">
        <v>2123</v>
      </c>
      <c r="AE313" s="47" t="s">
        <v>110</v>
      </c>
      <c r="AF313" t="s">
        <v>1885</v>
      </c>
      <c r="AG313" s="47"/>
      <c r="AH313" t="s">
        <v>2281</v>
      </c>
      <c r="AI313" s="45" t="s">
        <v>109</v>
      </c>
      <c r="AJ313" t="s">
        <v>1886</v>
      </c>
      <c r="AK313" s="48"/>
      <c r="AL313" t="s">
        <v>2605</v>
      </c>
      <c r="AM313" s="45" t="s">
        <v>109</v>
      </c>
      <c r="AN313" t="s">
        <v>1887</v>
      </c>
      <c r="AO313" s="49" t="s">
        <v>11</v>
      </c>
      <c r="AP313">
        <v>11154.37</v>
      </c>
      <c r="AQ313" s="47" t="s">
        <v>110</v>
      </c>
      <c r="AR313" t="s">
        <v>1888</v>
      </c>
      <c r="AS313" s="49" t="s">
        <v>11</v>
      </c>
      <c r="AT313" t="s">
        <v>2605</v>
      </c>
      <c r="AU313" s="47" t="s">
        <v>110</v>
      </c>
      <c r="AV313" t="s">
        <v>1889</v>
      </c>
      <c r="AW313" s="48" t="s">
        <v>91</v>
      </c>
      <c r="AX313" t="s">
        <v>1890</v>
      </c>
      <c r="AY313" s="47" t="s">
        <v>11</v>
      </c>
      <c r="AZ313" t="s">
        <v>4255</v>
      </c>
      <c r="BA313" s="47" t="s">
        <v>110</v>
      </c>
      <c r="BB313" t="s">
        <v>1891</v>
      </c>
      <c r="BC313" s="49" t="s">
        <v>11</v>
      </c>
      <c r="BD313" t="s">
        <v>5428</v>
      </c>
      <c r="BE313" s="47" t="s">
        <v>110</v>
      </c>
      <c r="BF313" t="s">
        <v>1892</v>
      </c>
      <c r="BG313">
        <v>7750.76</v>
      </c>
      <c r="BH313" s="48" t="s">
        <v>95</v>
      </c>
      <c r="BI313" t="s">
        <v>1894</v>
      </c>
      <c r="BJ313" s="48" t="s">
        <v>91</v>
      </c>
      <c r="BK313" t="s">
        <v>1893</v>
      </c>
      <c r="BL313">
        <v>11154.37</v>
      </c>
      <c r="BM313" s="47" t="s">
        <v>0</v>
      </c>
      <c r="BN313" t="s">
        <v>1895</v>
      </c>
      <c r="BO313">
        <v>7750.76</v>
      </c>
      <c r="BP313" s="48" t="s">
        <v>12</v>
      </c>
      <c r="BQ313" s="48" t="s">
        <v>95</v>
      </c>
    </row>
    <row r="314" spans="1:69" ht="13.2" x14ac:dyDescent="0.25">
      <c r="A314" s="44" t="s">
        <v>10</v>
      </c>
      <c r="B314" t="s">
        <v>5931</v>
      </c>
      <c r="C314" s="45" t="s">
        <v>109</v>
      </c>
      <c r="D314" t="s">
        <v>493</v>
      </c>
      <c r="E314" s="49" t="s">
        <v>11</v>
      </c>
      <c r="F314" t="s">
        <v>330</v>
      </c>
      <c r="G314" s="47" t="s">
        <v>110</v>
      </c>
      <c r="H314" t="s">
        <v>494</v>
      </c>
      <c r="I314" s="49" t="s">
        <v>11</v>
      </c>
      <c r="J314" t="s">
        <v>799</v>
      </c>
      <c r="K314" s="47" t="s">
        <v>110</v>
      </c>
      <c r="L314" t="s">
        <v>1880</v>
      </c>
      <c r="M314" s="48"/>
      <c r="N314" t="s">
        <v>2079</v>
      </c>
      <c r="O314" s="45" t="s">
        <v>109</v>
      </c>
      <c r="P314" t="s">
        <v>1881</v>
      </c>
      <c r="Q314" s="49" t="s">
        <v>11</v>
      </c>
      <c r="R314" t="s">
        <v>2095</v>
      </c>
      <c r="S314" s="47" t="s">
        <v>110</v>
      </c>
      <c r="T314" t="s">
        <v>1882</v>
      </c>
      <c r="U314" s="47"/>
      <c r="V314">
        <v>2010</v>
      </c>
      <c r="W314" s="45" t="s">
        <v>109</v>
      </c>
      <c r="X314" t="s">
        <v>1883</v>
      </c>
      <c r="Y314" s="49" t="s">
        <v>11</v>
      </c>
      <c r="Z314" t="s">
        <v>2107</v>
      </c>
      <c r="AA314" s="47" t="s">
        <v>110</v>
      </c>
      <c r="AB314" t="s">
        <v>1884</v>
      </c>
      <c r="AC314" s="49" t="s">
        <v>11</v>
      </c>
      <c r="AD314" t="s">
        <v>2123</v>
      </c>
      <c r="AE314" s="47" t="s">
        <v>110</v>
      </c>
      <c r="AF314" t="s">
        <v>1885</v>
      </c>
      <c r="AG314" s="47"/>
      <c r="AH314" t="s">
        <v>2284</v>
      </c>
      <c r="AI314" s="45" t="s">
        <v>109</v>
      </c>
      <c r="AJ314" t="s">
        <v>1886</v>
      </c>
      <c r="AK314" s="48"/>
      <c r="AL314" t="s">
        <v>2606</v>
      </c>
      <c r="AM314" s="45" t="s">
        <v>109</v>
      </c>
      <c r="AN314" t="s">
        <v>1887</v>
      </c>
      <c r="AO314" s="49" t="s">
        <v>11</v>
      </c>
      <c r="AP314">
        <v>4845.3</v>
      </c>
      <c r="AQ314" s="47" t="s">
        <v>110</v>
      </c>
      <c r="AR314" t="s">
        <v>1888</v>
      </c>
      <c r="AS314" s="49" t="s">
        <v>11</v>
      </c>
      <c r="AT314" t="s">
        <v>2606</v>
      </c>
      <c r="AU314" s="47" t="s">
        <v>110</v>
      </c>
      <c r="AV314" t="s">
        <v>1889</v>
      </c>
      <c r="AW314" s="48" t="s">
        <v>91</v>
      </c>
      <c r="AX314" t="s">
        <v>1890</v>
      </c>
      <c r="AY314" s="47" t="s">
        <v>11</v>
      </c>
      <c r="AZ314" t="s">
        <v>4256</v>
      </c>
      <c r="BA314" s="47" t="s">
        <v>110</v>
      </c>
      <c r="BB314" t="s">
        <v>1891</v>
      </c>
      <c r="BC314" s="49" t="s">
        <v>11</v>
      </c>
      <c r="BD314" t="s">
        <v>5429</v>
      </c>
      <c r="BE314" s="47" t="s">
        <v>110</v>
      </c>
      <c r="BF314" t="s">
        <v>1892</v>
      </c>
      <c r="BG314">
        <v>5051.2299999999996</v>
      </c>
      <c r="BH314" s="48" t="s">
        <v>95</v>
      </c>
      <c r="BI314" t="s">
        <v>1894</v>
      </c>
      <c r="BJ314" s="48" t="s">
        <v>91</v>
      </c>
      <c r="BK314" t="s">
        <v>1893</v>
      </c>
      <c r="BL314">
        <v>4845.3</v>
      </c>
      <c r="BM314" s="47" t="s">
        <v>0</v>
      </c>
      <c r="BN314" t="s">
        <v>1895</v>
      </c>
      <c r="BO314">
        <v>5051.2299999999996</v>
      </c>
      <c r="BP314" s="48" t="s">
        <v>12</v>
      </c>
      <c r="BQ314" s="48" t="s">
        <v>95</v>
      </c>
    </row>
    <row r="315" spans="1:69" ht="13.2" x14ac:dyDescent="0.25">
      <c r="A315" s="44" t="s">
        <v>10</v>
      </c>
      <c r="B315" t="s">
        <v>5932</v>
      </c>
      <c r="C315" s="45" t="s">
        <v>109</v>
      </c>
      <c r="D315" t="s">
        <v>493</v>
      </c>
      <c r="E315" s="49" t="s">
        <v>11</v>
      </c>
      <c r="F315" t="s">
        <v>189</v>
      </c>
      <c r="G315" s="47" t="s">
        <v>110</v>
      </c>
      <c r="H315" t="s">
        <v>494</v>
      </c>
      <c r="I315" s="49" t="s">
        <v>11</v>
      </c>
      <c r="J315" t="s">
        <v>800</v>
      </c>
      <c r="K315" s="47" t="s">
        <v>110</v>
      </c>
      <c r="L315" t="s">
        <v>1880</v>
      </c>
      <c r="M315" s="48"/>
      <c r="N315" t="s">
        <v>2078</v>
      </c>
      <c r="O315" s="45" t="s">
        <v>109</v>
      </c>
      <c r="P315" t="s">
        <v>1881</v>
      </c>
      <c r="Q315" s="49" t="s">
        <v>11</v>
      </c>
      <c r="R315" t="s">
        <v>2084</v>
      </c>
      <c r="S315" s="47" t="s">
        <v>110</v>
      </c>
      <c r="T315" t="s">
        <v>1882</v>
      </c>
      <c r="U315" s="47"/>
      <c r="V315">
        <v>1986</v>
      </c>
      <c r="W315" s="45" t="s">
        <v>109</v>
      </c>
      <c r="X315" t="s">
        <v>1883</v>
      </c>
      <c r="Y315" s="49" t="s">
        <v>11</v>
      </c>
      <c r="Z315" t="s">
        <v>2108</v>
      </c>
      <c r="AA315" s="47" t="s">
        <v>110</v>
      </c>
      <c r="AB315" t="s">
        <v>1884</v>
      </c>
      <c r="AC315" s="49" t="s">
        <v>11</v>
      </c>
      <c r="AD315" t="s">
        <v>2110</v>
      </c>
      <c r="AE315" s="47" t="s">
        <v>110</v>
      </c>
      <c r="AF315" t="s">
        <v>1885</v>
      </c>
      <c r="AG315" s="47"/>
      <c r="AH315" t="s">
        <v>2216</v>
      </c>
      <c r="AI315" s="45" t="s">
        <v>109</v>
      </c>
      <c r="AJ315" t="s">
        <v>1886</v>
      </c>
      <c r="AK315" s="48"/>
      <c r="AL315" t="s">
        <v>2607</v>
      </c>
      <c r="AM315" s="45" t="s">
        <v>109</v>
      </c>
      <c r="AN315" t="s">
        <v>1887</v>
      </c>
      <c r="AO315" s="49" t="s">
        <v>11</v>
      </c>
      <c r="AP315">
        <v>6056.81</v>
      </c>
      <c r="AQ315" s="47" t="s">
        <v>110</v>
      </c>
      <c r="AR315" t="s">
        <v>1888</v>
      </c>
      <c r="AS315" s="49" t="s">
        <v>11</v>
      </c>
      <c r="AT315" t="s">
        <v>2607</v>
      </c>
      <c r="AU315" s="47" t="s">
        <v>110</v>
      </c>
      <c r="AV315" t="s">
        <v>1889</v>
      </c>
      <c r="AW315" s="48" t="s">
        <v>91</v>
      </c>
      <c r="AX315" t="s">
        <v>1890</v>
      </c>
      <c r="AY315" s="47" t="s">
        <v>11</v>
      </c>
      <c r="AZ315" t="s">
        <v>4257</v>
      </c>
      <c r="BA315" s="47" t="s">
        <v>110</v>
      </c>
      <c r="BB315" t="s">
        <v>1891</v>
      </c>
      <c r="BC315" s="49" t="s">
        <v>11</v>
      </c>
      <c r="BD315" t="s">
        <v>5430</v>
      </c>
      <c r="BE315" s="47" t="s">
        <v>110</v>
      </c>
      <c r="BF315" t="s">
        <v>1892</v>
      </c>
      <c r="BG315">
        <v>7187.65</v>
      </c>
      <c r="BH315" s="48" t="s">
        <v>95</v>
      </c>
      <c r="BI315" t="s">
        <v>1894</v>
      </c>
      <c r="BJ315" s="48" t="s">
        <v>91</v>
      </c>
      <c r="BK315" t="s">
        <v>1893</v>
      </c>
      <c r="BL315">
        <v>6056.81</v>
      </c>
      <c r="BM315" s="47" t="s">
        <v>0</v>
      </c>
      <c r="BN315" t="s">
        <v>1895</v>
      </c>
      <c r="BO315">
        <v>7187.65</v>
      </c>
      <c r="BP315" s="48" t="s">
        <v>12</v>
      </c>
      <c r="BQ315" s="48" t="s">
        <v>95</v>
      </c>
    </row>
    <row r="316" spans="1:69" ht="13.2" x14ac:dyDescent="0.25">
      <c r="A316" s="44" t="s">
        <v>10</v>
      </c>
      <c r="B316" t="s">
        <v>5933</v>
      </c>
      <c r="C316" s="45" t="s">
        <v>109</v>
      </c>
      <c r="D316" t="s">
        <v>493</v>
      </c>
      <c r="E316" s="49" t="s">
        <v>11</v>
      </c>
      <c r="F316" t="s">
        <v>202</v>
      </c>
      <c r="G316" s="47" t="s">
        <v>110</v>
      </c>
      <c r="H316" t="s">
        <v>494</v>
      </c>
      <c r="I316" s="49" t="s">
        <v>11</v>
      </c>
      <c r="J316" t="s">
        <v>801</v>
      </c>
      <c r="K316" s="47" t="s">
        <v>110</v>
      </c>
      <c r="L316" t="s">
        <v>1880</v>
      </c>
      <c r="M316" s="48"/>
      <c r="N316" t="s">
        <v>2079</v>
      </c>
      <c r="O316" s="45" t="s">
        <v>109</v>
      </c>
      <c r="P316" t="s">
        <v>1881</v>
      </c>
      <c r="Q316" s="49" t="s">
        <v>11</v>
      </c>
      <c r="R316" t="s">
        <v>2089</v>
      </c>
      <c r="S316" s="47" t="s">
        <v>110</v>
      </c>
      <c r="T316" t="s">
        <v>1882</v>
      </c>
      <c r="U316" s="47"/>
      <c r="V316">
        <v>2000</v>
      </c>
      <c r="W316" s="45" t="s">
        <v>109</v>
      </c>
      <c r="X316" t="s">
        <v>1883</v>
      </c>
      <c r="Y316" s="49" t="s">
        <v>11</v>
      </c>
      <c r="Z316" t="s">
        <v>2108</v>
      </c>
      <c r="AA316" s="47" t="s">
        <v>110</v>
      </c>
      <c r="AB316" t="s">
        <v>1884</v>
      </c>
      <c r="AC316" s="49" t="s">
        <v>11</v>
      </c>
      <c r="AD316" t="s">
        <v>2118</v>
      </c>
      <c r="AE316" s="47" t="s">
        <v>110</v>
      </c>
      <c r="AF316" t="s">
        <v>1885</v>
      </c>
      <c r="AG316" s="47"/>
      <c r="AH316" t="s">
        <v>2174</v>
      </c>
      <c r="AI316" s="45" t="s">
        <v>109</v>
      </c>
      <c r="AJ316" t="s">
        <v>1886</v>
      </c>
      <c r="AK316" s="48"/>
      <c r="AL316" t="s">
        <v>2608</v>
      </c>
      <c r="AM316" s="45" t="s">
        <v>109</v>
      </c>
      <c r="AN316" t="s">
        <v>1887</v>
      </c>
      <c r="AO316" s="49" t="s">
        <v>11</v>
      </c>
      <c r="AP316">
        <v>7077.37</v>
      </c>
      <c r="AQ316" s="47" t="s">
        <v>110</v>
      </c>
      <c r="AR316" t="s">
        <v>1888</v>
      </c>
      <c r="AS316" s="49" t="s">
        <v>11</v>
      </c>
      <c r="AT316" t="s">
        <v>2608</v>
      </c>
      <c r="AU316" s="47" t="s">
        <v>110</v>
      </c>
      <c r="AV316" t="s">
        <v>1889</v>
      </c>
      <c r="AW316" s="48" t="s">
        <v>91</v>
      </c>
      <c r="AX316" t="s">
        <v>1890</v>
      </c>
      <c r="AY316" s="47" t="s">
        <v>11</v>
      </c>
      <c r="AZ316" t="s">
        <v>4258</v>
      </c>
      <c r="BA316" s="47" t="s">
        <v>110</v>
      </c>
      <c r="BB316" t="s">
        <v>1891</v>
      </c>
      <c r="BC316" s="49" t="s">
        <v>11</v>
      </c>
      <c r="BD316" t="s">
        <v>5431</v>
      </c>
      <c r="BE316" s="47" t="s">
        <v>110</v>
      </c>
      <c r="BF316" t="s">
        <v>1892</v>
      </c>
      <c r="BG316">
        <v>3296.19</v>
      </c>
      <c r="BH316" s="48" t="s">
        <v>95</v>
      </c>
      <c r="BI316" t="s">
        <v>1894</v>
      </c>
      <c r="BJ316" s="48" t="s">
        <v>91</v>
      </c>
      <c r="BK316" t="s">
        <v>1893</v>
      </c>
      <c r="BL316">
        <v>7077.37</v>
      </c>
      <c r="BM316" s="47" t="s">
        <v>0</v>
      </c>
      <c r="BN316" t="s">
        <v>1895</v>
      </c>
      <c r="BO316">
        <v>3296.19</v>
      </c>
      <c r="BP316" s="48" t="s">
        <v>12</v>
      </c>
      <c r="BQ316" s="48" t="s">
        <v>95</v>
      </c>
    </row>
    <row r="317" spans="1:69" ht="13.2" x14ac:dyDescent="0.25">
      <c r="A317" s="44" t="s">
        <v>10</v>
      </c>
      <c r="B317" t="s">
        <v>5934</v>
      </c>
      <c r="C317" s="45" t="s">
        <v>109</v>
      </c>
      <c r="D317" t="s">
        <v>493</v>
      </c>
      <c r="E317" s="49" t="s">
        <v>11</v>
      </c>
      <c r="F317" t="s">
        <v>138</v>
      </c>
      <c r="G317" s="47" t="s">
        <v>110</v>
      </c>
      <c r="H317" t="s">
        <v>494</v>
      </c>
      <c r="I317" s="49" t="s">
        <v>11</v>
      </c>
      <c r="J317" t="s">
        <v>802</v>
      </c>
      <c r="K317" s="47" t="s">
        <v>110</v>
      </c>
      <c r="L317" t="s">
        <v>1880</v>
      </c>
      <c r="M317" s="48"/>
      <c r="N317" t="s">
        <v>2001</v>
      </c>
      <c r="O317" s="45" t="s">
        <v>109</v>
      </c>
      <c r="P317" t="s">
        <v>1881</v>
      </c>
      <c r="Q317" s="49" t="s">
        <v>11</v>
      </c>
      <c r="R317" t="s">
        <v>2105</v>
      </c>
      <c r="S317" s="47" t="s">
        <v>110</v>
      </c>
      <c r="T317" t="s">
        <v>1882</v>
      </c>
      <c r="U317" s="47"/>
      <c r="V317">
        <v>1993</v>
      </c>
      <c r="W317" s="45" t="s">
        <v>109</v>
      </c>
      <c r="X317" t="s">
        <v>1883</v>
      </c>
      <c r="Y317" s="49" t="s">
        <v>11</v>
      </c>
      <c r="Z317" t="s">
        <v>2107</v>
      </c>
      <c r="AA317" s="47" t="s">
        <v>110</v>
      </c>
      <c r="AB317" t="s">
        <v>1884</v>
      </c>
      <c r="AC317" s="49" t="s">
        <v>11</v>
      </c>
      <c r="AD317" t="s">
        <v>2123</v>
      </c>
      <c r="AE317" s="47" t="s">
        <v>110</v>
      </c>
      <c r="AF317" t="s">
        <v>1885</v>
      </c>
      <c r="AG317" s="47"/>
      <c r="AH317" t="s">
        <v>2174</v>
      </c>
      <c r="AI317" s="45" t="s">
        <v>109</v>
      </c>
      <c r="AJ317" t="s">
        <v>1886</v>
      </c>
      <c r="AK317" s="48"/>
      <c r="AL317" t="s">
        <v>2609</v>
      </c>
      <c r="AM317" s="45" t="s">
        <v>109</v>
      </c>
      <c r="AN317" t="s">
        <v>1887</v>
      </c>
      <c r="AO317" s="49" t="s">
        <v>11</v>
      </c>
      <c r="AP317">
        <v>4784.17</v>
      </c>
      <c r="AQ317" s="47" t="s">
        <v>110</v>
      </c>
      <c r="AR317" t="s">
        <v>1888</v>
      </c>
      <c r="AS317" s="49" t="s">
        <v>11</v>
      </c>
      <c r="AT317" t="s">
        <v>2609</v>
      </c>
      <c r="AU317" s="47" t="s">
        <v>110</v>
      </c>
      <c r="AV317" t="s">
        <v>1889</v>
      </c>
      <c r="AW317" s="48" t="s">
        <v>91</v>
      </c>
      <c r="AX317" t="s">
        <v>1890</v>
      </c>
      <c r="AY317" s="47" t="s">
        <v>11</v>
      </c>
      <c r="AZ317" t="s">
        <v>4259</v>
      </c>
      <c r="BA317" s="47" t="s">
        <v>110</v>
      </c>
      <c r="BB317" t="s">
        <v>1891</v>
      </c>
      <c r="BC317" s="49" t="s">
        <v>11</v>
      </c>
      <c r="BD317" t="s">
        <v>5432</v>
      </c>
      <c r="BE317" s="47" t="s">
        <v>110</v>
      </c>
      <c r="BF317" t="s">
        <v>1892</v>
      </c>
      <c r="BG317">
        <v>4804.43</v>
      </c>
      <c r="BH317" s="48" t="s">
        <v>95</v>
      </c>
      <c r="BI317" t="s">
        <v>1894</v>
      </c>
      <c r="BJ317" s="48" t="s">
        <v>91</v>
      </c>
      <c r="BK317" t="s">
        <v>1893</v>
      </c>
      <c r="BL317">
        <v>4784.17</v>
      </c>
      <c r="BM317" s="47" t="s">
        <v>0</v>
      </c>
      <c r="BN317" t="s">
        <v>1895</v>
      </c>
      <c r="BO317">
        <v>4804.43</v>
      </c>
      <c r="BP317" s="48" t="s">
        <v>12</v>
      </c>
      <c r="BQ317" s="48" t="s">
        <v>95</v>
      </c>
    </row>
    <row r="318" spans="1:69" ht="13.2" x14ac:dyDescent="0.25">
      <c r="A318" s="44" t="s">
        <v>10</v>
      </c>
      <c r="B318" t="s">
        <v>5935</v>
      </c>
      <c r="C318" s="45" t="s">
        <v>109</v>
      </c>
      <c r="D318" t="s">
        <v>493</v>
      </c>
      <c r="E318" s="49" t="s">
        <v>11</v>
      </c>
      <c r="F318" t="s">
        <v>331</v>
      </c>
      <c r="G318" s="47" t="s">
        <v>110</v>
      </c>
      <c r="H318" t="s">
        <v>494</v>
      </c>
      <c r="I318" s="49" t="s">
        <v>11</v>
      </c>
      <c r="J318" t="s">
        <v>803</v>
      </c>
      <c r="K318" s="47" t="s">
        <v>110</v>
      </c>
      <c r="L318" t="s">
        <v>1880</v>
      </c>
      <c r="M318" s="48"/>
      <c r="N318" t="s">
        <v>2078</v>
      </c>
      <c r="O318" s="45" t="s">
        <v>109</v>
      </c>
      <c r="P318" t="s">
        <v>1881</v>
      </c>
      <c r="Q318" s="49" t="s">
        <v>11</v>
      </c>
      <c r="R318" t="s">
        <v>2104</v>
      </c>
      <c r="S318" s="47" t="s">
        <v>110</v>
      </c>
      <c r="T318" t="s">
        <v>1882</v>
      </c>
      <c r="U318" s="47"/>
      <c r="V318">
        <v>2005</v>
      </c>
      <c r="W318" s="45" t="s">
        <v>109</v>
      </c>
      <c r="X318" t="s">
        <v>1883</v>
      </c>
      <c r="Y318" s="49" t="s">
        <v>11</v>
      </c>
      <c r="Z318" t="s">
        <v>2108</v>
      </c>
      <c r="AA318" s="47" t="s">
        <v>110</v>
      </c>
      <c r="AB318" t="s">
        <v>1884</v>
      </c>
      <c r="AC318" s="49" t="s">
        <v>11</v>
      </c>
      <c r="AD318" t="s">
        <v>2118</v>
      </c>
      <c r="AE318" s="47" t="s">
        <v>110</v>
      </c>
      <c r="AF318" t="s">
        <v>1885</v>
      </c>
      <c r="AG318" s="47"/>
      <c r="AH318" t="s">
        <v>2243</v>
      </c>
      <c r="AI318" s="45" t="s">
        <v>109</v>
      </c>
      <c r="AJ318" t="s">
        <v>1886</v>
      </c>
      <c r="AK318" s="48"/>
      <c r="AL318" t="s">
        <v>2610</v>
      </c>
      <c r="AM318" s="45" t="s">
        <v>109</v>
      </c>
      <c r="AN318" t="s">
        <v>1887</v>
      </c>
      <c r="AO318" s="49" t="s">
        <v>11</v>
      </c>
      <c r="AP318">
        <v>14227.55</v>
      </c>
      <c r="AQ318" s="47" t="s">
        <v>110</v>
      </c>
      <c r="AR318" t="s">
        <v>1888</v>
      </c>
      <c r="AS318" s="49" t="s">
        <v>11</v>
      </c>
      <c r="AT318" t="s">
        <v>2610</v>
      </c>
      <c r="AU318" s="47" t="s">
        <v>110</v>
      </c>
      <c r="AV318" t="s">
        <v>1889</v>
      </c>
      <c r="AW318" s="48" t="s">
        <v>91</v>
      </c>
      <c r="AX318" t="s">
        <v>1890</v>
      </c>
      <c r="AY318" s="47" t="s">
        <v>11</v>
      </c>
      <c r="AZ318" t="s">
        <v>4260</v>
      </c>
      <c r="BA318" s="47" t="s">
        <v>110</v>
      </c>
      <c r="BB318" t="s">
        <v>1891</v>
      </c>
      <c r="BC318" s="49" t="s">
        <v>11</v>
      </c>
      <c r="BD318" t="s">
        <v>5433</v>
      </c>
      <c r="BE318" s="47" t="s">
        <v>110</v>
      </c>
      <c r="BF318" t="s">
        <v>1892</v>
      </c>
      <c r="BG318">
        <v>5351.5</v>
      </c>
      <c r="BH318" s="48" t="s">
        <v>95</v>
      </c>
      <c r="BI318" t="s">
        <v>1894</v>
      </c>
      <c r="BJ318" s="48" t="s">
        <v>91</v>
      </c>
      <c r="BK318" t="s">
        <v>1893</v>
      </c>
      <c r="BL318">
        <v>14227.55</v>
      </c>
      <c r="BM318" s="47" t="s">
        <v>0</v>
      </c>
      <c r="BN318" t="s">
        <v>1895</v>
      </c>
      <c r="BO318">
        <v>5351.5</v>
      </c>
      <c r="BP318" s="48" t="s">
        <v>12</v>
      </c>
      <c r="BQ318" s="48" t="s">
        <v>95</v>
      </c>
    </row>
    <row r="319" spans="1:69" ht="13.2" x14ac:dyDescent="0.25">
      <c r="A319" s="44" t="s">
        <v>10</v>
      </c>
      <c r="B319" t="s">
        <v>5936</v>
      </c>
      <c r="C319" s="45" t="s">
        <v>109</v>
      </c>
      <c r="D319" t="s">
        <v>493</v>
      </c>
      <c r="E319" s="49" t="s">
        <v>11</v>
      </c>
      <c r="F319" t="s">
        <v>332</v>
      </c>
      <c r="G319" s="47" t="s">
        <v>110</v>
      </c>
      <c r="H319" t="s">
        <v>494</v>
      </c>
      <c r="I319" s="49" t="s">
        <v>11</v>
      </c>
      <c r="J319" t="s">
        <v>804</v>
      </c>
      <c r="K319" s="47" t="s">
        <v>110</v>
      </c>
      <c r="L319" t="s">
        <v>1880</v>
      </c>
      <c r="M319" s="48"/>
      <c r="N319" t="s">
        <v>2078</v>
      </c>
      <c r="O319" s="45" t="s">
        <v>109</v>
      </c>
      <c r="P319" t="s">
        <v>1881</v>
      </c>
      <c r="Q319" s="49" t="s">
        <v>11</v>
      </c>
      <c r="R319" t="s">
        <v>2085</v>
      </c>
      <c r="S319" s="47" t="s">
        <v>110</v>
      </c>
      <c r="T319" t="s">
        <v>1882</v>
      </c>
      <c r="U319" s="47"/>
      <c r="V319">
        <v>1988</v>
      </c>
      <c r="W319" s="45" t="s">
        <v>109</v>
      </c>
      <c r="X319" t="s">
        <v>1883</v>
      </c>
      <c r="Y319" s="49" t="s">
        <v>11</v>
      </c>
      <c r="Z319" t="s">
        <v>2108</v>
      </c>
      <c r="AA319" s="47" t="s">
        <v>110</v>
      </c>
      <c r="AB319" t="s">
        <v>1884</v>
      </c>
      <c r="AC319" s="49" t="s">
        <v>11</v>
      </c>
      <c r="AD319" t="s">
        <v>2122</v>
      </c>
      <c r="AE319" s="47" t="s">
        <v>110</v>
      </c>
      <c r="AF319" t="s">
        <v>1885</v>
      </c>
      <c r="AG319" s="47"/>
      <c r="AH319" t="s">
        <v>2174</v>
      </c>
      <c r="AI319" s="45" t="s">
        <v>109</v>
      </c>
      <c r="AJ319" t="s">
        <v>1886</v>
      </c>
      <c r="AK319" s="48"/>
      <c r="AL319" t="s">
        <v>2611</v>
      </c>
      <c r="AM319" s="45" t="s">
        <v>109</v>
      </c>
      <c r="AN319" t="s">
        <v>1887</v>
      </c>
      <c r="AO319" s="49" t="s">
        <v>11</v>
      </c>
      <c r="AP319">
        <v>5119.33</v>
      </c>
      <c r="AQ319" s="47" t="s">
        <v>110</v>
      </c>
      <c r="AR319" t="s">
        <v>1888</v>
      </c>
      <c r="AS319" s="49" t="s">
        <v>11</v>
      </c>
      <c r="AT319" t="s">
        <v>2611</v>
      </c>
      <c r="AU319" s="47" t="s">
        <v>110</v>
      </c>
      <c r="AV319" t="s">
        <v>1889</v>
      </c>
      <c r="AW319" s="48" t="s">
        <v>91</v>
      </c>
      <c r="AX319" t="s">
        <v>1890</v>
      </c>
      <c r="AY319" s="47" t="s">
        <v>11</v>
      </c>
      <c r="AZ319" t="s">
        <v>4261</v>
      </c>
      <c r="BA319" s="47" t="s">
        <v>110</v>
      </c>
      <c r="BB319" t="s">
        <v>1891</v>
      </c>
      <c r="BC319" s="49" t="s">
        <v>11</v>
      </c>
      <c r="BD319" t="s">
        <v>5434</v>
      </c>
      <c r="BE319" s="47" t="s">
        <v>110</v>
      </c>
      <c r="BF319" t="s">
        <v>1892</v>
      </c>
      <c r="BG319">
        <v>3747.18</v>
      </c>
      <c r="BH319" s="48" t="s">
        <v>95</v>
      </c>
      <c r="BI319" t="s">
        <v>1894</v>
      </c>
      <c r="BJ319" s="48" t="s">
        <v>91</v>
      </c>
      <c r="BK319" t="s">
        <v>1893</v>
      </c>
      <c r="BL319">
        <v>5119.33</v>
      </c>
      <c r="BM319" s="47" t="s">
        <v>0</v>
      </c>
      <c r="BN319" t="s">
        <v>1895</v>
      </c>
      <c r="BO319">
        <v>3747.18</v>
      </c>
      <c r="BP319" s="48" t="s">
        <v>12</v>
      </c>
      <c r="BQ319" s="48" t="s">
        <v>95</v>
      </c>
    </row>
    <row r="320" spans="1:69" ht="13.2" x14ac:dyDescent="0.25">
      <c r="A320" s="44" t="s">
        <v>10</v>
      </c>
      <c r="B320" t="s">
        <v>5937</v>
      </c>
      <c r="C320" s="45" t="s">
        <v>109</v>
      </c>
      <c r="D320" t="s">
        <v>493</v>
      </c>
      <c r="E320" s="49" t="s">
        <v>11</v>
      </c>
      <c r="F320" t="s">
        <v>333</v>
      </c>
      <c r="G320" s="47" t="s">
        <v>110</v>
      </c>
      <c r="H320" t="s">
        <v>494</v>
      </c>
      <c r="I320" s="49" t="s">
        <v>11</v>
      </c>
      <c r="J320" t="s">
        <v>805</v>
      </c>
      <c r="K320" s="47" t="s">
        <v>110</v>
      </c>
      <c r="L320" t="s">
        <v>1880</v>
      </c>
      <c r="M320" s="48"/>
      <c r="N320" t="s">
        <v>2082</v>
      </c>
      <c r="O320" s="45" t="s">
        <v>109</v>
      </c>
      <c r="P320" t="s">
        <v>1881</v>
      </c>
      <c r="Q320" s="49" t="s">
        <v>11</v>
      </c>
      <c r="R320" t="s">
        <v>2102</v>
      </c>
      <c r="S320" s="47" t="s">
        <v>110</v>
      </c>
      <c r="T320" t="s">
        <v>1882</v>
      </c>
      <c r="U320" s="47"/>
      <c r="V320">
        <v>2007</v>
      </c>
      <c r="W320" s="45" t="s">
        <v>109</v>
      </c>
      <c r="X320" t="s">
        <v>1883</v>
      </c>
      <c r="Y320" s="49" t="s">
        <v>11</v>
      </c>
      <c r="Z320" t="s">
        <v>2106</v>
      </c>
      <c r="AA320" s="47" t="s">
        <v>110</v>
      </c>
      <c r="AB320" t="s">
        <v>1884</v>
      </c>
      <c r="AC320" s="49" t="s">
        <v>11</v>
      </c>
      <c r="AD320" t="s">
        <v>2112</v>
      </c>
      <c r="AE320" s="47" t="s">
        <v>110</v>
      </c>
      <c r="AF320" t="s">
        <v>1885</v>
      </c>
      <c r="AG320" s="47"/>
      <c r="AH320" t="s">
        <v>2283</v>
      </c>
      <c r="AI320" s="45" t="s">
        <v>109</v>
      </c>
      <c r="AJ320" t="s">
        <v>1886</v>
      </c>
      <c r="AK320" s="48"/>
      <c r="AL320" t="s">
        <v>2612</v>
      </c>
      <c r="AM320" s="45" t="s">
        <v>109</v>
      </c>
      <c r="AN320" t="s">
        <v>1887</v>
      </c>
      <c r="AO320" s="49" t="s">
        <v>11</v>
      </c>
      <c r="AP320">
        <v>9110.66</v>
      </c>
      <c r="AQ320" s="47" t="s">
        <v>110</v>
      </c>
      <c r="AR320" t="s">
        <v>1888</v>
      </c>
      <c r="AS320" s="49" t="s">
        <v>11</v>
      </c>
      <c r="AT320" t="s">
        <v>2612</v>
      </c>
      <c r="AU320" s="47" t="s">
        <v>110</v>
      </c>
      <c r="AV320" t="s">
        <v>1889</v>
      </c>
      <c r="AW320" s="48" t="s">
        <v>91</v>
      </c>
      <c r="AX320" t="s">
        <v>1890</v>
      </c>
      <c r="AY320" s="47" t="s">
        <v>11</v>
      </c>
      <c r="AZ320" t="s">
        <v>4262</v>
      </c>
      <c r="BA320" s="47" t="s">
        <v>110</v>
      </c>
      <c r="BB320" t="s">
        <v>1891</v>
      </c>
      <c r="BC320" s="49" t="s">
        <v>11</v>
      </c>
      <c r="BD320" t="s">
        <v>5435</v>
      </c>
      <c r="BE320" s="47" t="s">
        <v>110</v>
      </c>
      <c r="BF320" t="s">
        <v>1892</v>
      </c>
      <c r="BG320">
        <v>3870.14</v>
      </c>
      <c r="BH320" s="48" t="s">
        <v>95</v>
      </c>
      <c r="BI320" t="s">
        <v>1894</v>
      </c>
      <c r="BJ320" s="48" t="s">
        <v>91</v>
      </c>
      <c r="BK320" t="s">
        <v>1893</v>
      </c>
      <c r="BL320">
        <v>9110.66</v>
      </c>
      <c r="BM320" s="47" t="s">
        <v>0</v>
      </c>
      <c r="BN320" t="s">
        <v>1895</v>
      </c>
      <c r="BO320">
        <v>3870.14</v>
      </c>
      <c r="BP320" s="48" t="s">
        <v>12</v>
      </c>
      <c r="BQ320" s="48" t="s">
        <v>95</v>
      </c>
    </row>
    <row r="321" spans="1:69" ht="13.2" x14ac:dyDescent="0.25">
      <c r="A321" s="44" t="s">
        <v>10</v>
      </c>
      <c r="B321" t="s">
        <v>5938</v>
      </c>
      <c r="C321" s="45" t="s">
        <v>109</v>
      </c>
      <c r="D321" t="s">
        <v>493</v>
      </c>
      <c r="E321" s="49" t="s">
        <v>11</v>
      </c>
      <c r="F321" t="s">
        <v>334</v>
      </c>
      <c r="G321" s="47" t="s">
        <v>110</v>
      </c>
      <c r="H321" t="s">
        <v>494</v>
      </c>
      <c r="I321" s="49" t="s">
        <v>11</v>
      </c>
      <c r="J321" t="s">
        <v>806</v>
      </c>
      <c r="K321" s="47" t="s">
        <v>110</v>
      </c>
      <c r="L321" t="s">
        <v>1880</v>
      </c>
      <c r="M321" s="48"/>
      <c r="N321" t="s">
        <v>2001</v>
      </c>
      <c r="O321" s="45" t="s">
        <v>109</v>
      </c>
      <c r="P321" t="s">
        <v>1881</v>
      </c>
      <c r="Q321" s="49" t="s">
        <v>11</v>
      </c>
      <c r="R321" t="s">
        <v>2087</v>
      </c>
      <c r="S321" s="47" t="s">
        <v>110</v>
      </c>
      <c r="T321" t="s">
        <v>1882</v>
      </c>
      <c r="U321" s="47"/>
      <c r="V321">
        <v>1996</v>
      </c>
      <c r="W321" s="45" t="s">
        <v>109</v>
      </c>
      <c r="X321" t="s">
        <v>1883</v>
      </c>
      <c r="Y321" s="49" t="s">
        <v>11</v>
      </c>
      <c r="Z321" t="s">
        <v>2106</v>
      </c>
      <c r="AA321" s="47" t="s">
        <v>110</v>
      </c>
      <c r="AB321" t="s">
        <v>1884</v>
      </c>
      <c r="AC321" s="49" t="s">
        <v>11</v>
      </c>
      <c r="AD321" t="s">
        <v>2120</v>
      </c>
      <c r="AE321" s="47" t="s">
        <v>110</v>
      </c>
      <c r="AF321" t="s">
        <v>1885</v>
      </c>
      <c r="AG321" s="47"/>
      <c r="AH321" t="s">
        <v>2174</v>
      </c>
      <c r="AI321" s="45" t="s">
        <v>109</v>
      </c>
      <c r="AJ321" t="s">
        <v>1886</v>
      </c>
      <c r="AK321" s="48"/>
      <c r="AL321" t="s">
        <v>2613</v>
      </c>
      <c r="AM321" s="45" t="s">
        <v>109</v>
      </c>
      <c r="AN321" t="s">
        <v>1887</v>
      </c>
      <c r="AO321" s="49" t="s">
        <v>11</v>
      </c>
      <c r="AP321">
        <v>11963.77</v>
      </c>
      <c r="AQ321" s="47" t="s">
        <v>110</v>
      </c>
      <c r="AR321" t="s">
        <v>1888</v>
      </c>
      <c r="AS321" s="49" t="s">
        <v>11</v>
      </c>
      <c r="AT321" t="s">
        <v>2613</v>
      </c>
      <c r="AU321" s="47" t="s">
        <v>110</v>
      </c>
      <c r="AV321" t="s">
        <v>1889</v>
      </c>
      <c r="AW321" s="48" t="s">
        <v>91</v>
      </c>
      <c r="AX321" t="s">
        <v>1890</v>
      </c>
      <c r="AY321" s="47" t="s">
        <v>11</v>
      </c>
      <c r="AZ321" t="s">
        <v>4263</v>
      </c>
      <c r="BA321" s="47" t="s">
        <v>110</v>
      </c>
      <c r="BB321" t="s">
        <v>1891</v>
      </c>
      <c r="BC321" s="49" t="s">
        <v>11</v>
      </c>
      <c r="BD321" t="s">
        <v>5436</v>
      </c>
      <c r="BE321" s="47" t="s">
        <v>110</v>
      </c>
      <c r="BF321" t="s">
        <v>1892</v>
      </c>
      <c r="BG321">
        <v>2441.4</v>
      </c>
      <c r="BH321" s="48" t="s">
        <v>95</v>
      </c>
      <c r="BI321" t="s">
        <v>1894</v>
      </c>
      <c r="BJ321" s="48" t="s">
        <v>91</v>
      </c>
      <c r="BK321" t="s">
        <v>1893</v>
      </c>
      <c r="BL321">
        <v>11963.77</v>
      </c>
      <c r="BM321" s="47" t="s">
        <v>0</v>
      </c>
      <c r="BN321" t="s">
        <v>1895</v>
      </c>
      <c r="BO321">
        <v>2441.4</v>
      </c>
      <c r="BP321" s="48" t="s">
        <v>12</v>
      </c>
      <c r="BQ321" s="48" t="s">
        <v>95</v>
      </c>
    </row>
    <row r="322" spans="1:69" ht="13.2" x14ac:dyDescent="0.25">
      <c r="A322" s="44" t="s">
        <v>10</v>
      </c>
      <c r="B322" t="s">
        <v>5939</v>
      </c>
      <c r="C322" s="45" t="s">
        <v>109</v>
      </c>
      <c r="D322" t="s">
        <v>493</v>
      </c>
      <c r="E322" s="49" t="s">
        <v>11</v>
      </c>
      <c r="F322" t="s">
        <v>198</v>
      </c>
      <c r="G322" s="47" t="s">
        <v>110</v>
      </c>
      <c r="H322" t="s">
        <v>494</v>
      </c>
      <c r="I322" s="49" t="s">
        <v>11</v>
      </c>
      <c r="J322" t="s">
        <v>807</v>
      </c>
      <c r="K322" s="47" t="s">
        <v>110</v>
      </c>
      <c r="L322" t="s">
        <v>1880</v>
      </c>
      <c r="M322" s="48"/>
      <c r="N322" t="s">
        <v>2082</v>
      </c>
      <c r="O322" s="45" t="s">
        <v>109</v>
      </c>
      <c r="P322" t="s">
        <v>1881</v>
      </c>
      <c r="Q322" s="49" t="s">
        <v>11</v>
      </c>
      <c r="R322" t="s">
        <v>2086</v>
      </c>
      <c r="S322" s="47" t="s">
        <v>110</v>
      </c>
      <c r="T322" t="s">
        <v>1882</v>
      </c>
      <c r="U322" s="47"/>
      <c r="V322">
        <v>2007</v>
      </c>
      <c r="W322" s="45" t="s">
        <v>109</v>
      </c>
      <c r="X322" t="s">
        <v>1883</v>
      </c>
      <c r="Y322" s="49" t="s">
        <v>11</v>
      </c>
      <c r="Z322" t="s">
        <v>2108</v>
      </c>
      <c r="AA322" s="47" t="s">
        <v>110</v>
      </c>
      <c r="AB322" t="s">
        <v>1884</v>
      </c>
      <c r="AC322" s="49" t="s">
        <v>11</v>
      </c>
      <c r="AD322" t="s">
        <v>2110</v>
      </c>
      <c r="AE322" s="47" t="s">
        <v>110</v>
      </c>
      <c r="AF322" t="s">
        <v>1885</v>
      </c>
      <c r="AG322" s="47"/>
      <c r="AH322" t="s">
        <v>2216</v>
      </c>
      <c r="AI322" s="45" t="s">
        <v>109</v>
      </c>
      <c r="AJ322" t="s">
        <v>1886</v>
      </c>
      <c r="AK322" s="48"/>
      <c r="AL322" t="s">
        <v>2614</v>
      </c>
      <c r="AM322" s="45" t="s">
        <v>109</v>
      </c>
      <c r="AN322" t="s">
        <v>1887</v>
      </c>
      <c r="AO322" s="49" t="s">
        <v>11</v>
      </c>
      <c r="AP322">
        <v>7663.86</v>
      </c>
      <c r="AQ322" s="47" t="s">
        <v>110</v>
      </c>
      <c r="AR322" t="s">
        <v>1888</v>
      </c>
      <c r="AS322" s="49" t="s">
        <v>11</v>
      </c>
      <c r="AT322" t="s">
        <v>2614</v>
      </c>
      <c r="AU322" s="47" t="s">
        <v>110</v>
      </c>
      <c r="AV322" t="s">
        <v>1889</v>
      </c>
      <c r="AW322" s="48" t="s">
        <v>91</v>
      </c>
      <c r="AX322" t="s">
        <v>1890</v>
      </c>
      <c r="AY322" s="47" t="s">
        <v>11</v>
      </c>
      <c r="AZ322" t="s">
        <v>4264</v>
      </c>
      <c r="BA322" s="47" t="s">
        <v>110</v>
      </c>
      <c r="BB322" t="s">
        <v>1891</v>
      </c>
      <c r="BC322" s="49" t="s">
        <v>11</v>
      </c>
      <c r="BD322" t="s">
        <v>5437</v>
      </c>
      <c r="BE322" s="47" t="s">
        <v>110</v>
      </c>
      <c r="BF322" t="s">
        <v>1892</v>
      </c>
      <c r="BG322">
        <v>8529.75</v>
      </c>
      <c r="BH322" s="48" t="s">
        <v>95</v>
      </c>
      <c r="BI322" t="s">
        <v>1894</v>
      </c>
      <c r="BJ322" s="48" t="s">
        <v>91</v>
      </c>
      <c r="BK322" t="s">
        <v>1893</v>
      </c>
      <c r="BL322">
        <v>7663.86</v>
      </c>
      <c r="BM322" s="47" t="s">
        <v>0</v>
      </c>
      <c r="BN322" t="s">
        <v>1895</v>
      </c>
      <c r="BO322">
        <v>8529.75</v>
      </c>
      <c r="BP322" s="48" t="s">
        <v>12</v>
      </c>
      <c r="BQ322" s="48" t="s">
        <v>95</v>
      </c>
    </row>
    <row r="323" spans="1:69" ht="13.2" x14ac:dyDescent="0.25">
      <c r="A323" s="44" t="s">
        <v>10</v>
      </c>
      <c r="B323" t="s">
        <v>5940</v>
      </c>
      <c r="C323" s="45" t="s">
        <v>109</v>
      </c>
      <c r="D323" t="s">
        <v>493</v>
      </c>
      <c r="E323" s="49" t="s">
        <v>11</v>
      </c>
      <c r="F323" t="s">
        <v>335</v>
      </c>
      <c r="G323" s="47" t="s">
        <v>110</v>
      </c>
      <c r="H323" t="s">
        <v>494</v>
      </c>
      <c r="I323" s="49" t="s">
        <v>11</v>
      </c>
      <c r="J323" t="s">
        <v>808</v>
      </c>
      <c r="K323" s="47" t="s">
        <v>110</v>
      </c>
      <c r="L323" t="s">
        <v>1880</v>
      </c>
      <c r="M323" s="48"/>
      <c r="N323" t="s">
        <v>2078</v>
      </c>
      <c r="O323" s="45" t="s">
        <v>109</v>
      </c>
      <c r="P323" t="s">
        <v>1881</v>
      </c>
      <c r="Q323" s="49" t="s">
        <v>11</v>
      </c>
      <c r="R323" t="s">
        <v>2102</v>
      </c>
      <c r="S323" s="47" t="s">
        <v>110</v>
      </c>
      <c r="T323" t="s">
        <v>1882</v>
      </c>
      <c r="U323" s="47"/>
      <c r="V323">
        <v>2009</v>
      </c>
      <c r="W323" s="45" t="s">
        <v>109</v>
      </c>
      <c r="X323" t="s">
        <v>1883</v>
      </c>
      <c r="Y323" s="49" t="s">
        <v>11</v>
      </c>
      <c r="Z323" t="s">
        <v>2106</v>
      </c>
      <c r="AA323" s="47" t="s">
        <v>110</v>
      </c>
      <c r="AB323" t="s">
        <v>1884</v>
      </c>
      <c r="AC323" s="49" t="s">
        <v>11</v>
      </c>
      <c r="AD323" t="s">
        <v>2121</v>
      </c>
      <c r="AE323" s="47" t="s">
        <v>110</v>
      </c>
      <c r="AF323" t="s">
        <v>1885</v>
      </c>
      <c r="AG323" s="47"/>
      <c r="AH323" t="s">
        <v>2140</v>
      </c>
      <c r="AI323" s="45" t="s">
        <v>109</v>
      </c>
      <c r="AJ323" t="s">
        <v>1886</v>
      </c>
      <c r="AK323" s="48"/>
      <c r="AL323" t="s">
        <v>2615</v>
      </c>
      <c r="AM323" s="45" t="s">
        <v>109</v>
      </c>
      <c r="AN323" t="s">
        <v>1887</v>
      </c>
      <c r="AO323" s="49" t="s">
        <v>11</v>
      </c>
      <c r="AP323">
        <v>13399.15</v>
      </c>
      <c r="AQ323" s="47" t="s">
        <v>110</v>
      </c>
      <c r="AR323" t="s">
        <v>1888</v>
      </c>
      <c r="AS323" s="49" t="s">
        <v>11</v>
      </c>
      <c r="AT323" t="s">
        <v>2615</v>
      </c>
      <c r="AU323" s="47" t="s">
        <v>110</v>
      </c>
      <c r="AV323" t="s">
        <v>1889</v>
      </c>
      <c r="AW323" s="48" t="s">
        <v>91</v>
      </c>
      <c r="AX323" t="s">
        <v>1890</v>
      </c>
      <c r="AY323" s="47" t="s">
        <v>11</v>
      </c>
      <c r="AZ323" t="s">
        <v>4265</v>
      </c>
      <c r="BA323" s="47" t="s">
        <v>110</v>
      </c>
      <c r="BB323" t="s">
        <v>1891</v>
      </c>
      <c r="BC323" s="49" t="s">
        <v>11</v>
      </c>
      <c r="BD323" t="s">
        <v>5438</v>
      </c>
      <c r="BE323" s="47" t="s">
        <v>110</v>
      </c>
      <c r="BF323" t="s">
        <v>1892</v>
      </c>
      <c r="BG323">
        <v>3013.72</v>
      </c>
      <c r="BH323" s="48" t="s">
        <v>95</v>
      </c>
      <c r="BI323" t="s">
        <v>1894</v>
      </c>
      <c r="BJ323" s="48" t="s">
        <v>91</v>
      </c>
      <c r="BK323" t="s">
        <v>1893</v>
      </c>
      <c r="BL323">
        <v>13399.15</v>
      </c>
      <c r="BM323" s="47" t="s">
        <v>0</v>
      </c>
      <c r="BN323" t="s">
        <v>1895</v>
      </c>
      <c r="BO323">
        <v>3013.72</v>
      </c>
      <c r="BP323" s="48" t="s">
        <v>12</v>
      </c>
      <c r="BQ323" s="48" t="s">
        <v>95</v>
      </c>
    </row>
    <row r="324" spans="1:69" ht="13.2" x14ac:dyDescent="0.25">
      <c r="A324" s="44" t="s">
        <v>10</v>
      </c>
      <c r="B324" t="s">
        <v>5941</v>
      </c>
      <c r="C324" s="45" t="s">
        <v>109</v>
      </c>
      <c r="D324" t="s">
        <v>493</v>
      </c>
      <c r="E324" s="49" t="s">
        <v>11</v>
      </c>
      <c r="F324" t="s">
        <v>211</v>
      </c>
      <c r="G324" s="47" t="s">
        <v>110</v>
      </c>
      <c r="H324" t="s">
        <v>494</v>
      </c>
      <c r="I324" s="49" t="s">
        <v>11</v>
      </c>
      <c r="J324" t="s">
        <v>809</v>
      </c>
      <c r="K324" s="47" t="s">
        <v>110</v>
      </c>
      <c r="L324" t="s">
        <v>1880</v>
      </c>
      <c r="M324" s="48"/>
      <c r="N324" t="s">
        <v>2082</v>
      </c>
      <c r="O324" s="45" t="s">
        <v>109</v>
      </c>
      <c r="P324" t="s">
        <v>1881</v>
      </c>
      <c r="Q324" s="49" t="s">
        <v>11</v>
      </c>
      <c r="R324" t="s">
        <v>2104</v>
      </c>
      <c r="S324" s="47" t="s">
        <v>110</v>
      </c>
      <c r="T324" t="s">
        <v>1882</v>
      </c>
      <c r="U324" s="47"/>
      <c r="V324">
        <v>2009</v>
      </c>
      <c r="W324" s="45" t="s">
        <v>109</v>
      </c>
      <c r="X324" t="s">
        <v>1883</v>
      </c>
      <c r="Y324" s="49" t="s">
        <v>11</v>
      </c>
      <c r="Z324" t="s">
        <v>2108</v>
      </c>
      <c r="AA324" s="47" t="s">
        <v>110</v>
      </c>
      <c r="AB324" t="s">
        <v>1884</v>
      </c>
      <c r="AC324" s="49" t="s">
        <v>11</v>
      </c>
      <c r="AD324" t="s">
        <v>2113</v>
      </c>
      <c r="AE324" s="47" t="s">
        <v>110</v>
      </c>
      <c r="AF324" t="s">
        <v>1885</v>
      </c>
      <c r="AG324" s="47"/>
      <c r="AH324" t="s">
        <v>2141</v>
      </c>
      <c r="AI324" s="45" t="s">
        <v>109</v>
      </c>
      <c r="AJ324" t="s">
        <v>1886</v>
      </c>
      <c r="AK324" s="48"/>
      <c r="AL324" t="s">
        <v>2616</v>
      </c>
      <c r="AM324" s="45" t="s">
        <v>109</v>
      </c>
      <c r="AN324" t="s">
        <v>1887</v>
      </c>
      <c r="AO324" s="49" t="s">
        <v>11</v>
      </c>
      <c r="AP324">
        <v>4970.75</v>
      </c>
      <c r="AQ324" s="47" t="s">
        <v>110</v>
      </c>
      <c r="AR324" t="s">
        <v>1888</v>
      </c>
      <c r="AS324" s="49" t="s">
        <v>11</v>
      </c>
      <c r="AT324" t="s">
        <v>2616</v>
      </c>
      <c r="AU324" s="47" t="s">
        <v>110</v>
      </c>
      <c r="AV324" t="s">
        <v>1889</v>
      </c>
      <c r="AW324" s="48" t="s">
        <v>91</v>
      </c>
      <c r="AX324" t="s">
        <v>1890</v>
      </c>
      <c r="AY324" s="47" t="s">
        <v>11</v>
      </c>
      <c r="AZ324" t="s">
        <v>4266</v>
      </c>
      <c r="BA324" s="47" t="s">
        <v>110</v>
      </c>
      <c r="BB324" t="s">
        <v>1891</v>
      </c>
      <c r="BC324" s="49" t="s">
        <v>11</v>
      </c>
      <c r="BD324" t="s">
        <v>5439</v>
      </c>
      <c r="BE324" s="47" t="s">
        <v>110</v>
      </c>
      <c r="BF324" t="s">
        <v>1892</v>
      </c>
      <c r="BG324">
        <v>8102.2</v>
      </c>
      <c r="BH324" s="48" t="s">
        <v>95</v>
      </c>
      <c r="BI324" t="s">
        <v>1894</v>
      </c>
      <c r="BJ324" s="48" t="s">
        <v>91</v>
      </c>
      <c r="BK324" t="s">
        <v>1893</v>
      </c>
      <c r="BL324">
        <v>4970.75</v>
      </c>
      <c r="BM324" s="47" t="s">
        <v>0</v>
      </c>
      <c r="BN324" t="s">
        <v>1895</v>
      </c>
      <c r="BO324">
        <v>8102.2</v>
      </c>
      <c r="BP324" s="48" t="s">
        <v>12</v>
      </c>
      <c r="BQ324" s="48" t="s">
        <v>95</v>
      </c>
    </row>
    <row r="325" spans="1:69" ht="13.2" x14ac:dyDescent="0.25">
      <c r="A325" s="44" t="s">
        <v>10</v>
      </c>
      <c r="B325" t="s">
        <v>5942</v>
      </c>
      <c r="C325" s="45" t="s">
        <v>109</v>
      </c>
      <c r="D325" t="s">
        <v>493</v>
      </c>
      <c r="E325" s="49" t="s">
        <v>11</v>
      </c>
      <c r="F325" t="s">
        <v>336</v>
      </c>
      <c r="G325" s="47" t="s">
        <v>110</v>
      </c>
      <c r="H325" t="s">
        <v>494</v>
      </c>
      <c r="I325" s="49" t="s">
        <v>11</v>
      </c>
      <c r="J325" t="s">
        <v>810</v>
      </c>
      <c r="K325" s="47" t="s">
        <v>110</v>
      </c>
      <c r="L325" t="s">
        <v>1880</v>
      </c>
      <c r="M325" s="48"/>
      <c r="N325" t="s">
        <v>2080</v>
      </c>
      <c r="O325" s="45" t="s">
        <v>109</v>
      </c>
      <c r="P325" t="s">
        <v>1881</v>
      </c>
      <c r="Q325" s="49" t="s">
        <v>11</v>
      </c>
      <c r="R325" t="s">
        <v>2097</v>
      </c>
      <c r="S325" s="47" t="s">
        <v>110</v>
      </c>
      <c r="T325" t="s">
        <v>1882</v>
      </c>
      <c r="U325" s="47"/>
      <c r="V325">
        <v>2001</v>
      </c>
      <c r="W325" s="45" t="s">
        <v>109</v>
      </c>
      <c r="X325" t="s">
        <v>1883</v>
      </c>
      <c r="Y325" s="49" t="s">
        <v>11</v>
      </c>
      <c r="Z325" t="s">
        <v>2106</v>
      </c>
      <c r="AA325" s="47" t="s">
        <v>110</v>
      </c>
      <c r="AB325" t="s">
        <v>1884</v>
      </c>
      <c r="AC325" s="49" t="s">
        <v>11</v>
      </c>
      <c r="AD325" t="s">
        <v>2122</v>
      </c>
      <c r="AE325" s="47" t="s">
        <v>110</v>
      </c>
      <c r="AF325" t="s">
        <v>1885</v>
      </c>
      <c r="AG325" s="47"/>
      <c r="AH325" t="s">
        <v>2282</v>
      </c>
      <c r="AI325" s="45" t="s">
        <v>109</v>
      </c>
      <c r="AJ325" t="s">
        <v>1886</v>
      </c>
      <c r="AK325" s="48"/>
      <c r="AL325" t="s">
        <v>2617</v>
      </c>
      <c r="AM325" s="45" t="s">
        <v>109</v>
      </c>
      <c r="AN325" t="s">
        <v>1887</v>
      </c>
      <c r="AO325" s="49" t="s">
        <v>11</v>
      </c>
      <c r="AP325">
        <v>10661.05</v>
      </c>
      <c r="AQ325" s="47" t="s">
        <v>110</v>
      </c>
      <c r="AR325" t="s">
        <v>1888</v>
      </c>
      <c r="AS325" s="49" t="s">
        <v>11</v>
      </c>
      <c r="AT325" t="s">
        <v>2617</v>
      </c>
      <c r="AU325" s="47" t="s">
        <v>110</v>
      </c>
      <c r="AV325" t="s">
        <v>1889</v>
      </c>
      <c r="AW325" s="48" t="s">
        <v>91</v>
      </c>
      <c r="AX325" t="s">
        <v>1890</v>
      </c>
      <c r="AY325" s="47" t="s">
        <v>11</v>
      </c>
      <c r="AZ325" t="s">
        <v>4267</v>
      </c>
      <c r="BA325" s="47" t="s">
        <v>110</v>
      </c>
      <c r="BB325" t="s">
        <v>1891</v>
      </c>
      <c r="BC325" s="49" t="s">
        <v>11</v>
      </c>
      <c r="BD325" t="s">
        <v>5440</v>
      </c>
      <c r="BE325" s="47" t="s">
        <v>110</v>
      </c>
      <c r="BF325" t="s">
        <v>1892</v>
      </c>
      <c r="BG325">
        <v>5362.29</v>
      </c>
      <c r="BH325" s="48" t="s">
        <v>95</v>
      </c>
      <c r="BI325" t="s">
        <v>1894</v>
      </c>
      <c r="BJ325" s="48" t="s">
        <v>91</v>
      </c>
      <c r="BK325" t="s">
        <v>1893</v>
      </c>
      <c r="BL325">
        <v>10661.05</v>
      </c>
      <c r="BM325" s="47" t="s">
        <v>0</v>
      </c>
      <c r="BN325" t="s">
        <v>1895</v>
      </c>
      <c r="BO325">
        <v>5362.29</v>
      </c>
      <c r="BP325" s="48" t="s">
        <v>12</v>
      </c>
      <c r="BQ325" s="48" t="s">
        <v>95</v>
      </c>
    </row>
    <row r="326" spans="1:69" ht="13.2" x14ac:dyDescent="0.25">
      <c r="A326" s="44" t="s">
        <v>10</v>
      </c>
      <c r="B326" t="s">
        <v>5943</v>
      </c>
      <c r="C326" s="45" t="s">
        <v>109</v>
      </c>
      <c r="D326" t="s">
        <v>493</v>
      </c>
      <c r="E326" s="49" t="s">
        <v>11</v>
      </c>
      <c r="F326" t="s">
        <v>137</v>
      </c>
      <c r="G326" s="47" t="s">
        <v>110</v>
      </c>
      <c r="H326" t="s">
        <v>494</v>
      </c>
      <c r="I326" s="49" t="s">
        <v>11</v>
      </c>
      <c r="J326" t="s">
        <v>811</v>
      </c>
      <c r="K326" s="47" t="s">
        <v>110</v>
      </c>
      <c r="L326" t="s">
        <v>1880</v>
      </c>
      <c r="M326" s="48"/>
      <c r="N326" t="s">
        <v>2080</v>
      </c>
      <c r="O326" s="45" t="s">
        <v>109</v>
      </c>
      <c r="P326" t="s">
        <v>1881</v>
      </c>
      <c r="Q326" s="49" t="s">
        <v>11</v>
      </c>
      <c r="R326" t="s">
        <v>2097</v>
      </c>
      <c r="S326" s="47" t="s">
        <v>110</v>
      </c>
      <c r="T326" t="s">
        <v>1882</v>
      </c>
      <c r="U326" s="47"/>
      <c r="V326">
        <v>1994</v>
      </c>
      <c r="W326" s="45" t="s">
        <v>109</v>
      </c>
      <c r="X326" t="s">
        <v>1883</v>
      </c>
      <c r="Y326" s="49" t="s">
        <v>11</v>
      </c>
      <c r="Z326" t="s">
        <v>2107</v>
      </c>
      <c r="AA326" s="47" t="s">
        <v>110</v>
      </c>
      <c r="AB326" t="s">
        <v>1884</v>
      </c>
      <c r="AC326" s="49" t="s">
        <v>11</v>
      </c>
      <c r="AD326" t="s">
        <v>2113</v>
      </c>
      <c r="AE326" s="47" t="s">
        <v>110</v>
      </c>
      <c r="AF326" t="s">
        <v>1885</v>
      </c>
      <c r="AG326" s="47"/>
      <c r="AH326" t="s">
        <v>2140</v>
      </c>
      <c r="AI326" s="45" t="s">
        <v>109</v>
      </c>
      <c r="AJ326" t="s">
        <v>1886</v>
      </c>
      <c r="AK326" s="48"/>
      <c r="AL326" t="s">
        <v>2618</v>
      </c>
      <c r="AM326" s="45" t="s">
        <v>109</v>
      </c>
      <c r="AN326" t="s">
        <v>1887</v>
      </c>
      <c r="AO326" s="49" t="s">
        <v>11</v>
      </c>
      <c r="AP326">
        <v>12067.75</v>
      </c>
      <c r="AQ326" s="47" t="s">
        <v>110</v>
      </c>
      <c r="AR326" t="s">
        <v>1888</v>
      </c>
      <c r="AS326" s="49" t="s">
        <v>11</v>
      </c>
      <c r="AT326" t="s">
        <v>2618</v>
      </c>
      <c r="AU326" s="47" t="s">
        <v>110</v>
      </c>
      <c r="AV326" t="s">
        <v>1889</v>
      </c>
      <c r="AW326" s="48" t="s">
        <v>91</v>
      </c>
      <c r="AX326" t="s">
        <v>1890</v>
      </c>
      <c r="AY326" s="47" t="s">
        <v>11</v>
      </c>
      <c r="AZ326" t="s">
        <v>4268</v>
      </c>
      <c r="BA326" s="47" t="s">
        <v>110</v>
      </c>
      <c r="BB326" t="s">
        <v>1891</v>
      </c>
      <c r="BC326" s="49" t="s">
        <v>11</v>
      </c>
      <c r="BD326" t="s">
        <v>5441</v>
      </c>
      <c r="BE326" s="47" t="s">
        <v>110</v>
      </c>
      <c r="BF326" t="s">
        <v>1892</v>
      </c>
      <c r="BG326">
        <v>3518.87</v>
      </c>
      <c r="BH326" s="48" t="s">
        <v>95</v>
      </c>
      <c r="BI326" t="s">
        <v>1894</v>
      </c>
      <c r="BJ326" s="48" t="s">
        <v>91</v>
      </c>
      <c r="BK326" t="s">
        <v>1893</v>
      </c>
      <c r="BL326">
        <v>12067.75</v>
      </c>
      <c r="BM326" s="47" t="s">
        <v>0</v>
      </c>
      <c r="BN326" t="s">
        <v>1895</v>
      </c>
      <c r="BO326">
        <v>3518.87</v>
      </c>
      <c r="BP326" s="48" t="s">
        <v>12</v>
      </c>
      <c r="BQ326" s="48" t="s">
        <v>95</v>
      </c>
    </row>
    <row r="327" spans="1:69" ht="13.2" x14ac:dyDescent="0.25">
      <c r="A327" s="44" t="s">
        <v>10</v>
      </c>
      <c r="B327" t="s">
        <v>5944</v>
      </c>
      <c r="C327" s="45" t="s">
        <v>109</v>
      </c>
      <c r="D327" t="s">
        <v>493</v>
      </c>
      <c r="E327" s="49" t="s">
        <v>11</v>
      </c>
      <c r="F327" t="s">
        <v>268</v>
      </c>
      <c r="G327" s="47" t="s">
        <v>110</v>
      </c>
      <c r="H327" t="s">
        <v>494</v>
      </c>
      <c r="I327" s="49" t="s">
        <v>11</v>
      </c>
      <c r="J327" t="s">
        <v>812</v>
      </c>
      <c r="K327" s="47" t="s">
        <v>110</v>
      </c>
      <c r="L327" t="s">
        <v>1880</v>
      </c>
      <c r="M327" s="48"/>
      <c r="N327" t="s">
        <v>2082</v>
      </c>
      <c r="O327" s="45" t="s">
        <v>109</v>
      </c>
      <c r="P327" t="s">
        <v>1881</v>
      </c>
      <c r="Q327" s="49" t="s">
        <v>11</v>
      </c>
      <c r="R327" t="s">
        <v>2101</v>
      </c>
      <c r="S327" s="47" t="s">
        <v>110</v>
      </c>
      <c r="T327" t="s">
        <v>1882</v>
      </c>
      <c r="U327" s="47"/>
      <c r="V327">
        <v>1993</v>
      </c>
      <c r="W327" s="45" t="s">
        <v>109</v>
      </c>
      <c r="X327" t="s">
        <v>1883</v>
      </c>
      <c r="Y327" s="49" t="s">
        <v>11</v>
      </c>
      <c r="Z327" t="s">
        <v>2106</v>
      </c>
      <c r="AA327" s="47" t="s">
        <v>110</v>
      </c>
      <c r="AB327" t="s">
        <v>1884</v>
      </c>
      <c r="AC327" s="49" t="s">
        <v>11</v>
      </c>
      <c r="AD327" t="s">
        <v>2122</v>
      </c>
      <c r="AE327" s="47" t="s">
        <v>110</v>
      </c>
      <c r="AF327" t="s">
        <v>1885</v>
      </c>
      <c r="AG327" s="47"/>
      <c r="AH327" t="s">
        <v>2140</v>
      </c>
      <c r="AI327" s="45" t="s">
        <v>109</v>
      </c>
      <c r="AJ327" t="s">
        <v>1886</v>
      </c>
      <c r="AK327" s="48"/>
      <c r="AL327" t="s">
        <v>2619</v>
      </c>
      <c r="AM327" s="45" t="s">
        <v>109</v>
      </c>
      <c r="AN327" t="s">
        <v>1887</v>
      </c>
      <c r="AO327" s="49" t="s">
        <v>11</v>
      </c>
      <c r="AP327">
        <v>4515.45</v>
      </c>
      <c r="AQ327" s="47" t="s">
        <v>110</v>
      </c>
      <c r="AR327" t="s">
        <v>1888</v>
      </c>
      <c r="AS327" s="49" t="s">
        <v>11</v>
      </c>
      <c r="AT327" t="s">
        <v>2619</v>
      </c>
      <c r="AU327" s="47" t="s">
        <v>110</v>
      </c>
      <c r="AV327" t="s">
        <v>1889</v>
      </c>
      <c r="AW327" s="48" t="s">
        <v>91</v>
      </c>
      <c r="AX327" t="s">
        <v>1890</v>
      </c>
      <c r="AY327" s="47" t="s">
        <v>11</v>
      </c>
      <c r="AZ327" t="s">
        <v>4269</v>
      </c>
      <c r="BA327" s="47" t="s">
        <v>110</v>
      </c>
      <c r="BB327" t="s">
        <v>1891</v>
      </c>
      <c r="BC327" s="49" t="s">
        <v>11</v>
      </c>
      <c r="BD327" t="s">
        <v>5442</v>
      </c>
      <c r="BE327" s="47" t="s">
        <v>110</v>
      </c>
      <c r="BF327" t="s">
        <v>1892</v>
      </c>
      <c r="BG327">
        <v>6271</v>
      </c>
      <c r="BH327" s="48" t="s">
        <v>95</v>
      </c>
      <c r="BI327" t="s">
        <v>1894</v>
      </c>
      <c r="BJ327" s="48" t="s">
        <v>91</v>
      </c>
      <c r="BK327" t="s">
        <v>1893</v>
      </c>
      <c r="BL327">
        <v>4515.45</v>
      </c>
      <c r="BM327" s="47" t="s">
        <v>0</v>
      </c>
      <c r="BN327" t="s">
        <v>1895</v>
      </c>
      <c r="BO327">
        <v>6271</v>
      </c>
      <c r="BP327" s="48" t="s">
        <v>12</v>
      </c>
      <c r="BQ327" s="48" t="s">
        <v>95</v>
      </c>
    </row>
    <row r="328" spans="1:69" ht="13.2" x14ac:dyDescent="0.25">
      <c r="A328" s="44" t="s">
        <v>10</v>
      </c>
      <c r="B328" t="s">
        <v>5945</v>
      </c>
      <c r="C328" s="45" t="s">
        <v>109</v>
      </c>
      <c r="D328" t="s">
        <v>493</v>
      </c>
      <c r="E328" s="49" t="s">
        <v>11</v>
      </c>
      <c r="F328" t="s">
        <v>126</v>
      </c>
      <c r="G328" s="47" t="s">
        <v>110</v>
      </c>
      <c r="H328" t="s">
        <v>494</v>
      </c>
      <c r="I328" s="49" t="s">
        <v>11</v>
      </c>
      <c r="J328" t="s">
        <v>813</v>
      </c>
      <c r="K328" s="47" t="s">
        <v>110</v>
      </c>
      <c r="L328" t="s">
        <v>1880</v>
      </c>
      <c r="M328" s="48"/>
      <c r="N328" t="s">
        <v>2078</v>
      </c>
      <c r="O328" s="45" t="s">
        <v>109</v>
      </c>
      <c r="P328" t="s">
        <v>1881</v>
      </c>
      <c r="Q328" s="49" t="s">
        <v>11</v>
      </c>
      <c r="R328" t="s">
        <v>2096</v>
      </c>
      <c r="S328" s="47" t="s">
        <v>110</v>
      </c>
      <c r="T328" t="s">
        <v>1882</v>
      </c>
      <c r="U328" s="47"/>
      <c r="V328">
        <v>2010</v>
      </c>
      <c r="W328" s="45" t="s">
        <v>109</v>
      </c>
      <c r="X328" t="s">
        <v>1883</v>
      </c>
      <c r="Y328" s="49" t="s">
        <v>11</v>
      </c>
      <c r="Z328" t="s">
        <v>2108</v>
      </c>
      <c r="AA328" s="47" t="s">
        <v>110</v>
      </c>
      <c r="AB328" t="s">
        <v>1884</v>
      </c>
      <c r="AC328" s="49" t="s">
        <v>11</v>
      </c>
      <c r="AD328" t="s">
        <v>2119</v>
      </c>
      <c r="AE328" s="47" t="s">
        <v>110</v>
      </c>
      <c r="AF328" t="s">
        <v>1885</v>
      </c>
      <c r="AG328" s="47"/>
      <c r="AH328" t="s">
        <v>2243</v>
      </c>
      <c r="AI328" s="45" t="s">
        <v>109</v>
      </c>
      <c r="AJ328" t="s">
        <v>1886</v>
      </c>
      <c r="AK328" s="48"/>
      <c r="AL328" t="s">
        <v>2620</v>
      </c>
      <c r="AM328" s="45" t="s">
        <v>109</v>
      </c>
      <c r="AN328" t="s">
        <v>1887</v>
      </c>
      <c r="AO328" s="49" t="s">
        <v>11</v>
      </c>
      <c r="AP328">
        <v>14525.27</v>
      </c>
      <c r="AQ328" s="47" t="s">
        <v>110</v>
      </c>
      <c r="AR328" t="s">
        <v>1888</v>
      </c>
      <c r="AS328" s="49" t="s">
        <v>11</v>
      </c>
      <c r="AT328" t="s">
        <v>2620</v>
      </c>
      <c r="AU328" s="47" t="s">
        <v>110</v>
      </c>
      <c r="AV328" t="s">
        <v>1889</v>
      </c>
      <c r="AW328" s="48" t="s">
        <v>91</v>
      </c>
      <c r="AX328" t="s">
        <v>1890</v>
      </c>
      <c r="AY328" s="47" t="s">
        <v>11</v>
      </c>
      <c r="AZ328" t="s">
        <v>4270</v>
      </c>
      <c r="BA328" s="47" t="s">
        <v>110</v>
      </c>
      <c r="BB328" t="s">
        <v>1891</v>
      </c>
      <c r="BC328" s="49" t="s">
        <v>11</v>
      </c>
      <c r="BD328" t="s">
        <v>5443</v>
      </c>
      <c r="BE328" s="47" t="s">
        <v>110</v>
      </c>
      <c r="BF328" t="s">
        <v>1892</v>
      </c>
      <c r="BG328">
        <v>6462.61</v>
      </c>
      <c r="BH328" s="48" t="s">
        <v>95</v>
      </c>
      <c r="BI328" t="s">
        <v>1894</v>
      </c>
      <c r="BJ328" s="48" t="s">
        <v>91</v>
      </c>
      <c r="BK328" t="s">
        <v>1893</v>
      </c>
      <c r="BL328">
        <v>14525.27</v>
      </c>
      <c r="BM328" s="47" t="s">
        <v>0</v>
      </c>
      <c r="BN328" t="s">
        <v>1895</v>
      </c>
      <c r="BO328">
        <v>6462.61</v>
      </c>
      <c r="BP328" s="48" t="s">
        <v>12</v>
      </c>
      <c r="BQ328" s="48" t="s">
        <v>95</v>
      </c>
    </row>
    <row r="329" spans="1:69" ht="13.2" x14ac:dyDescent="0.25">
      <c r="A329" s="44" t="s">
        <v>10</v>
      </c>
      <c r="B329" t="s">
        <v>5946</v>
      </c>
      <c r="C329" s="45" t="s">
        <v>109</v>
      </c>
      <c r="D329" t="s">
        <v>493</v>
      </c>
      <c r="E329" s="49" t="s">
        <v>11</v>
      </c>
      <c r="F329" t="s">
        <v>337</v>
      </c>
      <c r="G329" s="47" t="s">
        <v>110</v>
      </c>
      <c r="H329" t="s">
        <v>494</v>
      </c>
      <c r="I329" s="49" t="s">
        <v>11</v>
      </c>
      <c r="J329" t="s">
        <v>814</v>
      </c>
      <c r="K329" s="47" t="s">
        <v>110</v>
      </c>
      <c r="L329" t="s">
        <v>1880</v>
      </c>
      <c r="M329" s="48"/>
      <c r="N329" t="s">
        <v>2078</v>
      </c>
      <c r="O329" s="45" t="s">
        <v>109</v>
      </c>
      <c r="P329" t="s">
        <v>1881</v>
      </c>
      <c r="Q329" s="49" t="s">
        <v>11</v>
      </c>
      <c r="R329" t="s">
        <v>2100</v>
      </c>
      <c r="S329" s="47" t="s">
        <v>110</v>
      </c>
      <c r="T329" t="s">
        <v>1882</v>
      </c>
      <c r="U329" s="47"/>
      <c r="V329">
        <v>2002</v>
      </c>
      <c r="W329" s="45" t="s">
        <v>109</v>
      </c>
      <c r="X329" t="s">
        <v>1883</v>
      </c>
      <c r="Y329" s="49" t="s">
        <v>11</v>
      </c>
      <c r="Z329" t="s">
        <v>2107</v>
      </c>
      <c r="AA329" s="47" t="s">
        <v>110</v>
      </c>
      <c r="AB329" t="s">
        <v>1884</v>
      </c>
      <c r="AC329" s="49" t="s">
        <v>11</v>
      </c>
      <c r="AD329" t="s">
        <v>2115</v>
      </c>
      <c r="AE329" s="47" t="s">
        <v>110</v>
      </c>
      <c r="AF329" t="s">
        <v>1885</v>
      </c>
      <c r="AG329" s="47"/>
      <c r="AH329" t="s">
        <v>2158</v>
      </c>
      <c r="AI329" s="45" t="s">
        <v>109</v>
      </c>
      <c r="AJ329" t="s">
        <v>1886</v>
      </c>
      <c r="AK329" s="48"/>
      <c r="AL329" t="s">
        <v>2621</v>
      </c>
      <c r="AM329" s="45" t="s">
        <v>109</v>
      </c>
      <c r="AN329" t="s">
        <v>1887</v>
      </c>
      <c r="AO329" s="49" t="s">
        <v>11</v>
      </c>
      <c r="AP329">
        <v>8662.6299999999992</v>
      </c>
      <c r="AQ329" s="47" t="s">
        <v>110</v>
      </c>
      <c r="AR329" t="s">
        <v>1888</v>
      </c>
      <c r="AS329" s="49" t="s">
        <v>11</v>
      </c>
      <c r="AT329" t="s">
        <v>2621</v>
      </c>
      <c r="AU329" s="47" t="s">
        <v>110</v>
      </c>
      <c r="AV329" t="s">
        <v>1889</v>
      </c>
      <c r="AW329" s="48" t="s">
        <v>91</v>
      </c>
      <c r="AX329" t="s">
        <v>1890</v>
      </c>
      <c r="AY329" s="47" t="s">
        <v>11</v>
      </c>
      <c r="AZ329" t="s">
        <v>4271</v>
      </c>
      <c r="BA329" s="47" t="s">
        <v>110</v>
      </c>
      <c r="BB329" t="s">
        <v>1891</v>
      </c>
      <c r="BC329" s="49" t="s">
        <v>11</v>
      </c>
      <c r="BD329" t="s">
        <v>5444</v>
      </c>
      <c r="BE329" s="47" t="s">
        <v>110</v>
      </c>
      <c r="BF329" t="s">
        <v>1892</v>
      </c>
      <c r="BG329">
        <v>4812.7700000000004</v>
      </c>
      <c r="BH329" s="48" t="s">
        <v>95</v>
      </c>
      <c r="BI329" t="s">
        <v>1894</v>
      </c>
      <c r="BJ329" s="48" t="s">
        <v>91</v>
      </c>
      <c r="BK329" t="s">
        <v>1893</v>
      </c>
      <c r="BL329">
        <v>8662.6299999999992</v>
      </c>
      <c r="BM329" s="47" t="s">
        <v>0</v>
      </c>
      <c r="BN329" t="s">
        <v>1895</v>
      </c>
      <c r="BO329">
        <v>4812.7700000000004</v>
      </c>
      <c r="BP329" s="48" t="s">
        <v>12</v>
      </c>
      <c r="BQ329" s="48" t="s">
        <v>95</v>
      </c>
    </row>
    <row r="330" spans="1:69" ht="13.2" x14ac:dyDescent="0.25">
      <c r="A330" s="44" t="s">
        <v>10</v>
      </c>
      <c r="B330" t="s">
        <v>5947</v>
      </c>
      <c r="C330" s="45" t="s">
        <v>109</v>
      </c>
      <c r="D330" t="s">
        <v>493</v>
      </c>
      <c r="E330" s="49" t="s">
        <v>11</v>
      </c>
      <c r="F330" t="s">
        <v>176</v>
      </c>
      <c r="G330" s="47" t="s">
        <v>110</v>
      </c>
      <c r="H330" t="s">
        <v>494</v>
      </c>
      <c r="I330" s="49" t="s">
        <v>11</v>
      </c>
      <c r="J330" t="s">
        <v>815</v>
      </c>
      <c r="K330" s="47" t="s">
        <v>110</v>
      </c>
      <c r="L330" t="s">
        <v>1880</v>
      </c>
      <c r="M330" s="48"/>
      <c r="N330" t="s">
        <v>2078</v>
      </c>
      <c r="O330" s="45" t="s">
        <v>109</v>
      </c>
      <c r="P330" t="s">
        <v>1881</v>
      </c>
      <c r="Q330" s="49" t="s">
        <v>11</v>
      </c>
      <c r="R330" t="s">
        <v>2099</v>
      </c>
      <c r="S330" s="47" t="s">
        <v>110</v>
      </c>
      <c r="T330" t="s">
        <v>1882</v>
      </c>
      <c r="U330" s="47"/>
      <c r="V330">
        <v>2012</v>
      </c>
      <c r="W330" s="45" t="s">
        <v>109</v>
      </c>
      <c r="X330" t="s">
        <v>1883</v>
      </c>
      <c r="Y330" s="49" t="s">
        <v>11</v>
      </c>
      <c r="Z330" t="s">
        <v>2108</v>
      </c>
      <c r="AA330" s="47" t="s">
        <v>110</v>
      </c>
      <c r="AB330" t="s">
        <v>1884</v>
      </c>
      <c r="AC330" s="49" t="s">
        <v>11</v>
      </c>
      <c r="AD330" t="s">
        <v>2110</v>
      </c>
      <c r="AE330" s="47" t="s">
        <v>110</v>
      </c>
      <c r="AF330" t="s">
        <v>1885</v>
      </c>
      <c r="AG330" s="47"/>
      <c r="AH330" t="s">
        <v>2243</v>
      </c>
      <c r="AI330" s="45" t="s">
        <v>109</v>
      </c>
      <c r="AJ330" t="s">
        <v>1886</v>
      </c>
      <c r="AK330" s="48"/>
      <c r="AL330" t="s">
        <v>2622</v>
      </c>
      <c r="AM330" s="45" t="s">
        <v>109</v>
      </c>
      <c r="AN330" t="s">
        <v>1887</v>
      </c>
      <c r="AO330" s="49" t="s">
        <v>11</v>
      </c>
      <c r="AP330">
        <v>12375.36</v>
      </c>
      <c r="AQ330" s="47" t="s">
        <v>110</v>
      </c>
      <c r="AR330" t="s">
        <v>1888</v>
      </c>
      <c r="AS330" s="49" t="s">
        <v>11</v>
      </c>
      <c r="AT330" t="s">
        <v>2622</v>
      </c>
      <c r="AU330" s="47" t="s">
        <v>110</v>
      </c>
      <c r="AV330" t="s">
        <v>1889</v>
      </c>
      <c r="AW330" s="48" t="s">
        <v>91</v>
      </c>
      <c r="AX330" t="s">
        <v>1890</v>
      </c>
      <c r="AY330" s="47" t="s">
        <v>11</v>
      </c>
      <c r="AZ330" t="s">
        <v>4272</v>
      </c>
      <c r="BA330" s="47" t="s">
        <v>110</v>
      </c>
      <c r="BB330" t="s">
        <v>1891</v>
      </c>
      <c r="BC330" s="49" t="s">
        <v>11</v>
      </c>
      <c r="BD330" t="s">
        <v>5445</v>
      </c>
      <c r="BE330" s="47" t="s">
        <v>110</v>
      </c>
      <c r="BF330" t="s">
        <v>1892</v>
      </c>
      <c r="BG330">
        <v>3738.03</v>
      </c>
      <c r="BH330" s="48" t="s">
        <v>95</v>
      </c>
      <c r="BI330" t="s">
        <v>1894</v>
      </c>
      <c r="BJ330" s="48" t="s">
        <v>91</v>
      </c>
      <c r="BK330" t="s">
        <v>1893</v>
      </c>
      <c r="BL330">
        <v>12375.36</v>
      </c>
      <c r="BM330" s="47" t="s">
        <v>0</v>
      </c>
      <c r="BN330" t="s">
        <v>1895</v>
      </c>
      <c r="BO330">
        <v>3738.03</v>
      </c>
      <c r="BP330" s="48" t="s">
        <v>12</v>
      </c>
      <c r="BQ330" s="48" t="s">
        <v>95</v>
      </c>
    </row>
    <row r="331" spans="1:69" ht="13.2" x14ac:dyDescent="0.25">
      <c r="A331" s="44" t="s">
        <v>10</v>
      </c>
      <c r="B331" t="s">
        <v>5948</v>
      </c>
      <c r="C331" s="45" t="s">
        <v>109</v>
      </c>
      <c r="D331" t="s">
        <v>493</v>
      </c>
      <c r="E331" s="49" t="s">
        <v>11</v>
      </c>
      <c r="F331" t="s">
        <v>338</v>
      </c>
      <c r="G331" s="47" t="s">
        <v>110</v>
      </c>
      <c r="H331" t="s">
        <v>494</v>
      </c>
      <c r="I331" s="49" t="s">
        <v>11</v>
      </c>
      <c r="J331" t="s">
        <v>816</v>
      </c>
      <c r="K331" s="47" t="s">
        <v>110</v>
      </c>
      <c r="L331" t="s">
        <v>1880</v>
      </c>
      <c r="M331" s="48"/>
      <c r="N331" t="s">
        <v>2001</v>
      </c>
      <c r="O331" s="45" t="s">
        <v>109</v>
      </c>
      <c r="P331" t="s">
        <v>1881</v>
      </c>
      <c r="Q331" s="49" t="s">
        <v>11</v>
      </c>
      <c r="R331" t="s">
        <v>2085</v>
      </c>
      <c r="S331" s="47" t="s">
        <v>110</v>
      </c>
      <c r="T331" t="s">
        <v>1882</v>
      </c>
      <c r="U331" s="47"/>
      <c r="V331">
        <v>2011</v>
      </c>
      <c r="W331" s="45" t="s">
        <v>109</v>
      </c>
      <c r="X331" t="s">
        <v>1883</v>
      </c>
      <c r="Y331" s="49" t="s">
        <v>11</v>
      </c>
      <c r="Z331" t="s">
        <v>2106</v>
      </c>
      <c r="AA331" s="47" t="s">
        <v>110</v>
      </c>
      <c r="AB331" t="s">
        <v>1884</v>
      </c>
      <c r="AC331" s="49" t="s">
        <v>11</v>
      </c>
      <c r="AD331" t="s">
        <v>2112</v>
      </c>
      <c r="AE331" s="47" t="s">
        <v>110</v>
      </c>
      <c r="AF331" t="s">
        <v>1885</v>
      </c>
      <c r="AG331" s="47"/>
      <c r="AH331" t="s">
        <v>2216</v>
      </c>
      <c r="AI331" s="45" t="s">
        <v>109</v>
      </c>
      <c r="AJ331" t="s">
        <v>1886</v>
      </c>
      <c r="AK331" s="48"/>
      <c r="AL331" t="s">
        <v>2623</v>
      </c>
      <c r="AM331" s="45" t="s">
        <v>109</v>
      </c>
      <c r="AN331" t="s">
        <v>1887</v>
      </c>
      <c r="AO331" s="49" t="s">
        <v>11</v>
      </c>
      <c r="AP331">
        <v>8648.0400000000009</v>
      </c>
      <c r="AQ331" s="47" t="s">
        <v>110</v>
      </c>
      <c r="AR331" t="s">
        <v>1888</v>
      </c>
      <c r="AS331" s="49" t="s">
        <v>11</v>
      </c>
      <c r="AT331" t="s">
        <v>2623</v>
      </c>
      <c r="AU331" s="47" t="s">
        <v>110</v>
      </c>
      <c r="AV331" t="s">
        <v>1889</v>
      </c>
      <c r="AW331" s="48" t="s">
        <v>91</v>
      </c>
      <c r="AX331" t="s">
        <v>1890</v>
      </c>
      <c r="AY331" s="47" t="s">
        <v>11</v>
      </c>
      <c r="AZ331" t="s">
        <v>4273</v>
      </c>
      <c r="BA331" s="47" t="s">
        <v>110</v>
      </c>
      <c r="BB331" t="s">
        <v>1891</v>
      </c>
      <c r="BC331" s="49" t="s">
        <v>11</v>
      </c>
      <c r="BD331" t="s">
        <v>5446</v>
      </c>
      <c r="BE331" s="47" t="s">
        <v>110</v>
      </c>
      <c r="BF331" t="s">
        <v>1892</v>
      </c>
      <c r="BG331">
        <v>4205.8100000000004</v>
      </c>
      <c r="BH331" s="48" t="s">
        <v>95</v>
      </c>
      <c r="BI331" t="s">
        <v>1894</v>
      </c>
      <c r="BJ331" s="48" t="s">
        <v>91</v>
      </c>
      <c r="BK331" t="s">
        <v>1893</v>
      </c>
      <c r="BL331">
        <v>8648.0400000000009</v>
      </c>
      <c r="BM331" s="47" t="s">
        <v>0</v>
      </c>
      <c r="BN331" t="s">
        <v>1895</v>
      </c>
      <c r="BO331">
        <v>4205.8100000000004</v>
      </c>
      <c r="BP331" s="48" t="s">
        <v>12</v>
      </c>
      <c r="BQ331" s="48" t="s">
        <v>95</v>
      </c>
    </row>
    <row r="332" spans="1:69" ht="13.2" x14ac:dyDescent="0.25">
      <c r="A332" s="44" t="s">
        <v>10</v>
      </c>
      <c r="B332" t="s">
        <v>5949</v>
      </c>
      <c r="C332" s="45" t="s">
        <v>109</v>
      </c>
      <c r="D332" t="s">
        <v>493</v>
      </c>
      <c r="E332" s="49" t="s">
        <v>11</v>
      </c>
      <c r="F332" t="s">
        <v>302</v>
      </c>
      <c r="G332" s="47" t="s">
        <v>110</v>
      </c>
      <c r="H332" t="s">
        <v>494</v>
      </c>
      <c r="I332" s="49" t="s">
        <v>11</v>
      </c>
      <c r="J332" t="s">
        <v>817</v>
      </c>
      <c r="K332" s="47" t="s">
        <v>110</v>
      </c>
      <c r="L332" t="s">
        <v>1880</v>
      </c>
      <c r="M332" s="48"/>
      <c r="N332" t="s">
        <v>2078</v>
      </c>
      <c r="O332" s="45" t="s">
        <v>109</v>
      </c>
      <c r="P332" t="s">
        <v>1881</v>
      </c>
      <c r="Q332" s="49" t="s">
        <v>11</v>
      </c>
      <c r="R332" t="s">
        <v>2094</v>
      </c>
      <c r="S332" s="47" t="s">
        <v>110</v>
      </c>
      <c r="T332" t="s">
        <v>1882</v>
      </c>
      <c r="U332" s="47"/>
      <c r="V332">
        <v>1962</v>
      </c>
      <c r="W332" s="45" t="s">
        <v>109</v>
      </c>
      <c r="X332" t="s">
        <v>1883</v>
      </c>
      <c r="Y332" s="49" t="s">
        <v>11</v>
      </c>
      <c r="Z332" t="s">
        <v>2107</v>
      </c>
      <c r="AA332" s="47" t="s">
        <v>110</v>
      </c>
      <c r="AB332" t="s">
        <v>1884</v>
      </c>
      <c r="AC332" s="49" t="s">
        <v>11</v>
      </c>
      <c r="AD332" t="s">
        <v>2115</v>
      </c>
      <c r="AE332" s="47" t="s">
        <v>110</v>
      </c>
      <c r="AF332" t="s">
        <v>1885</v>
      </c>
      <c r="AG332" s="47"/>
      <c r="AH332" t="s">
        <v>2174</v>
      </c>
      <c r="AI332" s="45" t="s">
        <v>109</v>
      </c>
      <c r="AJ332" t="s">
        <v>1886</v>
      </c>
      <c r="AK332" s="48"/>
      <c r="AL332" t="s">
        <v>2624</v>
      </c>
      <c r="AM332" s="45" t="s">
        <v>109</v>
      </c>
      <c r="AN332" t="s">
        <v>1887</v>
      </c>
      <c r="AO332" s="49" t="s">
        <v>11</v>
      </c>
      <c r="AP332">
        <v>8912.17</v>
      </c>
      <c r="AQ332" s="47" t="s">
        <v>110</v>
      </c>
      <c r="AR332" t="s">
        <v>1888</v>
      </c>
      <c r="AS332" s="49" t="s">
        <v>11</v>
      </c>
      <c r="AT332" t="s">
        <v>2624</v>
      </c>
      <c r="AU332" s="47" t="s">
        <v>110</v>
      </c>
      <c r="AV332" t="s">
        <v>1889</v>
      </c>
      <c r="AW332" s="48" t="s">
        <v>91</v>
      </c>
      <c r="AX332" t="s">
        <v>1890</v>
      </c>
      <c r="AY332" s="47" t="s">
        <v>11</v>
      </c>
      <c r="AZ332" t="s">
        <v>4274</v>
      </c>
      <c r="BA332" s="47" t="s">
        <v>110</v>
      </c>
      <c r="BB332" t="s">
        <v>1891</v>
      </c>
      <c r="BC332" s="49" t="s">
        <v>11</v>
      </c>
      <c r="BD332" t="s">
        <v>5447</v>
      </c>
      <c r="BE332" s="47" t="s">
        <v>110</v>
      </c>
      <c r="BF332" t="s">
        <v>1892</v>
      </c>
      <c r="BG332">
        <v>8387.34</v>
      </c>
      <c r="BH332" s="48" t="s">
        <v>95</v>
      </c>
      <c r="BI332" t="s">
        <v>1894</v>
      </c>
      <c r="BJ332" s="48" t="s">
        <v>91</v>
      </c>
      <c r="BK332" t="s">
        <v>1893</v>
      </c>
      <c r="BL332">
        <v>8912.17</v>
      </c>
      <c r="BM332" s="47" t="s">
        <v>0</v>
      </c>
      <c r="BN332" t="s">
        <v>1895</v>
      </c>
      <c r="BO332">
        <v>8387.34</v>
      </c>
      <c r="BP332" s="48" t="s">
        <v>12</v>
      </c>
      <c r="BQ332" s="48" t="s">
        <v>95</v>
      </c>
    </row>
    <row r="333" spans="1:69" ht="13.2" x14ac:dyDescent="0.25">
      <c r="A333" s="44" t="s">
        <v>10</v>
      </c>
      <c r="B333" t="s">
        <v>5950</v>
      </c>
      <c r="C333" s="45" t="s">
        <v>109</v>
      </c>
      <c r="D333" t="s">
        <v>493</v>
      </c>
      <c r="E333" s="49" t="s">
        <v>11</v>
      </c>
      <c r="F333" t="s">
        <v>173</v>
      </c>
      <c r="G333" s="47" t="s">
        <v>110</v>
      </c>
      <c r="H333" t="s">
        <v>494</v>
      </c>
      <c r="I333" s="49" t="s">
        <v>11</v>
      </c>
      <c r="J333" t="s">
        <v>818</v>
      </c>
      <c r="K333" s="47" t="s">
        <v>110</v>
      </c>
      <c r="L333" t="s">
        <v>1880</v>
      </c>
      <c r="M333" s="48"/>
      <c r="N333" t="s">
        <v>2081</v>
      </c>
      <c r="O333" s="45" t="s">
        <v>109</v>
      </c>
      <c r="P333" t="s">
        <v>1881</v>
      </c>
      <c r="Q333" s="49" t="s">
        <v>11</v>
      </c>
      <c r="R333" t="s">
        <v>2092</v>
      </c>
      <c r="S333" s="47" t="s">
        <v>110</v>
      </c>
      <c r="T333" t="s">
        <v>1882</v>
      </c>
      <c r="U333" s="47"/>
      <c r="V333">
        <v>2005</v>
      </c>
      <c r="W333" s="45" t="s">
        <v>109</v>
      </c>
      <c r="X333" t="s">
        <v>1883</v>
      </c>
      <c r="Y333" s="49" t="s">
        <v>11</v>
      </c>
      <c r="Z333" t="s">
        <v>2108</v>
      </c>
      <c r="AA333" s="47" t="s">
        <v>110</v>
      </c>
      <c r="AB333" t="s">
        <v>1884</v>
      </c>
      <c r="AC333" s="49" t="s">
        <v>11</v>
      </c>
      <c r="AD333" t="s">
        <v>2121</v>
      </c>
      <c r="AE333" s="47" t="s">
        <v>110</v>
      </c>
      <c r="AF333" t="s">
        <v>1885</v>
      </c>
      <c r="AG333" s="47"/>
      <c r="AH333" t="s">
        <v>2174</v>
      </c>
      <c r="AI333" s="45" t="s">
        <v>109</v>
      </c>
      <c r="AJ333" t="s">
        <v>1886</v>
      </c>
      <c r="AK333" s="48"/>
      <c r="AL333" t="s">
        <v>2625</v>
      </c>
      <c r="AM333" s="45" t="s">
        <v>109</v>
      </c>
      <c r="AN333" t="s">
        <v>1887</v>
      </c>
      <c r="AO333" s="49" t="s">
        <v>11</v>
      </c>
      <c r="AP333">
        <v>11406.58</v>
      </c>
      <c r="AQ333" s="47" t="s">
        <v>110</v>
      </c>
      <c r="AR333" t="s">
        <v>1888</v>
      </c>
      <c r="AS333" s="49" t="s">
        <v>11</v>
      </c>
      <c r="AT333" t="s">
        <v>2625</v>
      </c>
      <c r="AU333" s="47" t="s">
        <v>110</v>
      </c>
      <c r="AV333" t="s">
        <v>1889</v>
      </c>
      <c r="AW333" s="48" t="s">
        <v>91</v>
      </c>
      <c r="AX333" t="s">
        <v>1890</v>
      </c>
      <c r="AY333" s="47" t="s">
        <v>11</v>
      </c>
      <c r="AZ333" t="s">
        <v>4275</v>
      </c>
      <c r="BA333" s="47" t="s">
        <v>110</v>
      </c>
      <c r="BB333" t="s">
        <v>1891</v>
      </c>
      <c r="BC333" s="49" t="s">
        <v>11</v>
      </c>
      <c r="BD333" t="s">
        <v>5448</v>
      </c>
      <c r="BE333" s="47" t="s">
        <v>110</v>
      </c>
      <c r="BF333" t="s">
        <v>1892</v>
      </c>
      <c r="BG333">
        <v>7153.55</v>
      </c>
      <c r="BH333" s="48" t="s">
        <v>95</v>
      </c>
      <c r="BI333" t="s">
        <v>1894</v>
      </c>
      <c r="BJ333" s="48" t="s">
        <v>91</v>
      </c>
      <c r="BK333" t="s">
        <v>1893</v>
      </c>
      <c r="BL333">
        <v>11406.58</v>
      </c>
      <c r="BM333" s="47" t="s">
        <v>0</v>
      </c>
      <c r="BN333" t="s">
        <v>1895</v>
      </c>
      <c r="BO333">
        <v>7153.55</v>
      </c>
      <c r="BP333" s="48" t="s">
        <v>12</v>
      </c>
      <c r="BQ333" s="48" t="s">
        <v>95</v>
      </c>
    </row>
    <row r="334" spans="1:69" ht="13.2" x14ac:dyDescent="0.25">
      <c r="A334" s="44" t="s">
        <v>10</v>
      </c>
      <c r="B334" t="s">
        <v>5951</v>
      </c>
      <c r="C334" s="45" t="s">
        <v>109</v>
      </c>
      <c r="D334" t="s">
        <v>493</v>
      </c>
      <c r="E334" s="49" t="s">
        <v>11</v>
      </c>
      <c r="F334" t="s">
        <v>339</v>
      </c>
      <c r="G334" s="47" t="s">
        <v>110</v>
      </c>
      <c r="H334" t="s">
        <v>494</v>
      </c>
      <c r="I334" s="49" t="s">
        <v>11</v>
      </c>
      <c r="J334" t="s">
        <v>819</v>
      </c>
      <c r="K334" s="47" t="s">
        <v>110</v>
      </c>
      <c r="L334" t="s">
        <v>1880</v>
      </c>
      <c r="M334" s="48"/>
      <c r="N334" t="s">
        <v>2078</v>
      </c>
      <c r="O334" s="45" t="s">
        <v>109</v>
      </c>
      <c r="P334" t="s">
        <v>1881</v>
      </c>
      <c r="Q334" s="49" t="s">
        <v>11</v>
      </c>
      <c r="R334" t="s">
        <v>2105</v>
      </c>
      <c r="S334" s="47" t="s">
        <v>110</v>
      </c>
      <c r="T334" t="s">
        <v>1882</v>
      </c>
      <c r="U334" s="47"/>
      <c r="V334">
        <v>2003</v>
      </c>
      <c r="W334" s="45" t="s">
        <v>109</v>
      </c>
      <c r="X334" t="s">
        <v>1883</v>
      </c>
      <c r="Y334" s="49" t="s">
        <v>11</v>
      </c>
      <c r="Z334" t="s">
        <v>2108</v>
      </c>
      <c r="AA334" s="47" t="s">
        <v>110</v>
      </c>
      <c r="AB334" t="s">
        <v>1884</v>
      </c>
      <c r="AC334" s="49" t="s">
        <v>11</v>
      </c>
      <c r="AD334" t="s">
        <v>2121</v>
      </c>
      <c r="AE334" s="47" t="s">
        <v>110</v>
      </c>
      <c r="AF334" t="s">
        <v>1885</v>
      </c>
      <c r="AG334" s="47"/>
      <c r="AH334" t="s">
        <v>2141</v>
      </c>
      <c r="AI334" s="45" t="s">
        <v>109</v>
      </c>
      <c r="AJ334" t="s">
        <v>1886</v>
      </c>
      <c r="AK334" s="48"/>
      <c r="AL334" t="s">
        <v>2626</v>
      </c>
      <c r="AM334" s="45" t="s">
        <v>109</v>
      </c>
      <c r="AN334" t="s">
        <v>1887</v>
      </c>
      <c r="AO334" s="49" t="s">
        <v>11</v>
      </c>
      <c r="AP334">
        <v>13044.73</v>
      </c>
      <c r="AQ334" s="47" t="s">
        <v>110</v>
      </c>
      <c r="AR334" t="s">
        <v>1888</v>
      </c>
      <c r="AS334" s="49" t="s">
        <v>11</v>
      </c>
      <c r="AT334" t="s">
        <v>2626</v>
      </c>
      <c r="AU334" s="47" t="s">
        <v>110</v>
      </c>
      <c r="AV334" t="s">
        <v>1889</v>
      </c>
      <c r="AW334" s="48" t="s">
        <v>91</v>
      </c>
      <c r="AX334" t="s">
        <v>1890</v>
      </c>
      <c r="AY334" s="47" t="s">
        <v>11</v>
      </c>
      <c r="AZ334" t="s">
        <v>4276</v>
      </c>
      <c r="BA334" s="47" t="s">
        <v>110</v>
      </c>
      <c r="BB334" t="s">
        <v>1891</v>
      </c>
      <c r="BC334" s="49" t="s">
        <v>11</v>
      </c>
      <c r="BD334" t="s">
        <v>5449</v>
      </c>
      <c r="BE334" s="47" t="s">
        <v>110</v>
      </c>
      <c r="BF334" t="s">
        <v>1892</v>
      </c>
      <c r="BG334">
        <v>3913.05</v>
      </c>
      <c r="BH334" s="48" t="s">
        <v>95</v>
      </c>
      <c r="BI334" t="s">
        <v>1894</v>
      </c>
      <c r="BJ334" s="48" t="s">
        <v>91</v>
      </c>
      <c r="BK334" t="s">
        <v>1893</v>
      </c>
      <c r="BL334">
        <v>13044.73</v>
      </c>
      <c r="BM334" s="47" t="s">
        <v>0</v>
      </c>
      <c r="BN334" t="s">
        <v>1895</v>
      </c>
      <c r="BO334">
        <v>3913.05</v>
      </c>
      <c r="BP334" s="48" t="s">
        <v>12</v>
      </c>
      <c r="BQ334" s="48" t="s">
        <v>95</v>
      </c>
    </row>
    <row r="335" spans="1:69" ht="13.2" x14ac:dyDescent="0.25">
      <c r="A335" s="44" t="s">
        <v>10</v>
      </c>
      <c r="B335" t="s">
        <v>5952</v>
      </c>
      <c r="C335" s="45" t="s">
        <v>109</v>
      </c>
      <c r="D335" t="s">
        <v>493</v>
      </c>
      <c r="E335" s="49" t="s">
        <v>11</v>
      </c>
      <c r="F335" t="s">
        <v>340</v>
      </c>
      <c r="G335" s="47" t="s">
        <v>110</v>
      </c>
      <c r="H335" t="s">
        <v>494</v>
      </c>
      <c r="I335" s="49" t="s">
        <v>11</v>
      </c>
      <c r="J335" t="s">
        <v>820</v>
      </c>
      <c r="K335" s="47" t="s">
        <v>110</v>
      </c>
      <c r="L335" t="s">
        <v>1880</v>
      </c>
      <c r="M335" s="48"/>
      <c r="N335" t="s">
        <v>2079</v>
      </c>
      <c r="O335" s="45" t="s">
        <v>109</v>
      </c>
      <c r="P335" t="s">
        <v>1881</v>
      </c>
      <c r="Q335" s="49" t="s">
        <v>11</v>
      </c>
      <c r="R335" t="s">
        <v>2082</v>
      </c>
      <c r="S335" s="47" t="s">
        <v>110</v>
      </c>
      <c r="T335" t="s">
        <v>1882</v>
      </c>
      <c r="U335" s="47"/>
      <c r="V335">
        <v>1992</v>
      </c>
      <c r="W335" s="45" t="s">
        <v>109</v>
      </c>
      <c r="X335" t="s">
        <v>1883</v>
      </c>
      <c r="Y335" s="49" t="s">
        <v>11</v>
      </c>
      <c r="Z335" t="s">
        <v>2106</v>
      </c>
      <c r="AA335" s="47" t="s">
        <v>110</v>
      </c>
      <c r="AB335" t="s">
        <v>1884</v>
      </c>
      <c r="AC335" s="49" t="s">
        <v>11</v>
      </c>
      <c r="AD335" t="s">
        <v>2115</v>
      </c>
      <c r="AE335" s="47" t="s">
        <v>110</v>
      </c>
      <c r="AF335" t="s">
        <v>1885</v>
      </c>
      <c r="AG335" s="47"/>
      <c r="AH335" t="s">
        <v>2140</v>
      </c>
      <c r="AI335" s="45" t="s">
        <v>109</v>
      </c>
      <c r="AJ335" t="s">
        <v>1886</v>
      </c>
      <c r="AK335" s="48"/>
      <c r="AL335" t="s">
        <v>2627</v>
      </c>
      <c r="AM335" s="45" t="s">
        <v>109</v>
      </c>
      <c r="AN335" t="s">
        <v>1887</v>
      </c>
      <c r="AO335" s="49" t="s">
        <v>11</v>
      </c>
      <c r="AP335">
        <v>10700.56</v>
      </c>
      <c r="AQ335" s="47" t="s">
        <v>110</v>
      </c>
      <c r="AR335" t="s">
        <v>1888</v>
      </c>
      <c r="AS335" s="49" t="s">
        <v>11</v>
      </c>
      <c r="AT335" t="s">
        <v>2627</v>
      </c>
      <c r="AU335" s="47" t="s">
        <v>110</v>
      </c>
      <c r="AV335" t="s">
        <v>1889</v>
      </c>
      <c r="AW335" s="48" t="s">
        <v>91</v>
      </c>
      <c r="AX335" t="s">
        <v>1890</v>
      </c>
      <c r="AY335" s="47" t="s">
        <v>11</v>
      </c>
      <c r="AZ335" t="s">
        <v>4277</v>
      </c>
      <c r="BA335" s="47" t="s">
        <v>110</v>
      </c>
      <c r="BB335" t="s">
        <v>1891</v>
      </c>
      <c r="BC335" s="49" t="s">
        <v>11</v>
      </c>
      <c r="BD335" t="s">
        <v>5450</v>
      </c>
      <c r="BE335" s="47" t="s">
        <v>110</v>
      </c>
      <c r="BF335" t="s">
        <v>1892</v>
      </c>
      <c r="BG335">
        <v>5173.7</v>
      </c>
      <c r="BH335" s="48" t="s">
        <v>95</v>
      </c>
      <c r="BI335" t="s">
        <v>1894</v>
      </c>
      <c r="BJ335" s="48" t="s">
        <v>91</v>
      </c>
      <c r="BK335" t="s">
        <v>1893</v>
      </c>
      <c r="BL335">
        <v>10700.56</v>
      </c>
      <c r="BM335" s="47" t="s">
        <v>0</v>
      </c>
      <c r="BN335" t="s">
        <v>1895</v>
      </c>
      <c r="BO335">
        <v>5173.7</v>
      </c>
      <c r="BP335" s="48" t="s">
        <v>12</v>
      </c>
      <c r="BQ335" s="48" t="s">
        <v>95</v>
      </c>
    </row>
    <row r="336" spans="1:69" ht="13.2" x14ac:dyDescent="0.25">
      <c r="A336" s="44" t="s">
        <v>10</v>
      </c>
      <c r="B336" t="s">
        <v>5953</v>
      </c>
      <c r="C336" s="45" t="s">
        <v>109</v>
      </c>
      <c r="D336" t="s">
        <v>493</v>
      </c>
      <c r="E336" s="49" t="s">
        <v>11</v>
      </c>
      <c r="F336" t="s">
        <v>256</v>
      </c>
      <c r="G336" s="47" t="s">
        <v>110</v>
      </c>
      <c r="H336" t="s">
        <v>494</v>
      </c>
      <c r="I336" s="49" t="s">
        <v>11</v>
      </c>
      <c r="J336" t="s">
        <v>821</v>
      </c>
      <c r="K336" s="47" t="s">
        <v>110</v>
      </c>
      <c r="L336" t="s">
        <v>1880</v>
      </c>
      <c r="M336" s="48"/>
      <c r="N336" t="s">
        <v>2078</v>
      </c>
      <c r="O336" s="45" t="s">
        <v>109</v>
      </c>
      <c r="P336" t="s">
        <v>1881</v>
      </c>
      <c r="Q336" s="49" t="s">
        <v>11</v>
      </c>
      <c r="R336" t="s">
        <v>2096</v>
      </c>
      <c r="S336" s="47" t="s">
        <v>110</v>
      </c>
      <c r="T336" t="s">
        <v>1882</v>
      </c>
      <c r="U336" s="47"/>
      <c r="V336">
        <v>2008</v>
      </c>
      <c r="W336" s="45" t="s">
        <v>109</v>
      </c>
      <c r="X336" t="s">
        <v>1883</v>
      </c>
      <c r="Y336" s="49" t="s">
        <v>11</v>
      </c>
      <c r="Z336" t="s">
        <v>2107</v>
      </c>
      <c r="AA336" s="47" t="s">
        <v>110</v>
      </c>
      <c r="AB336" t="s">
        <v>1884</v>
      </c>
      <c r="AC336" s="49" t="s">
        <v>11</v>
      </c>
      <c r="AD336" t="s">
        <v>2123</v>
      </c>
      <c r="AE336" s="47" t="s">
        <v>110</v>
      </c>
      <c r="AF336" t="s">
        <v>1885</v>
      </c>
      <c r="AG336" s="47"/>
      <c r="AH336" t="s">
        <v>2158</v>
      </c>
      <c r="AI336" s="45" t="s">
        <v>109</v>
      </c>
      <c r="AJ336" t="s">
        <v>1886</v>
      </c>
      <c r="AK336" s="48"/>
      <c r="AL336" t="s">
        <v>2628</v>
      </c>
      <c r="AM336" s="45" t="s">
        <v>109</v>
      </c>
      <c r="AN336" t="s">
        <v>1887</v>
      </c>
      <c r="AO336" s="49" t="s">
        <v>11</v>
      </c>
      <c r="AP336">
        <v>9732.07</v>
      </c>
      <c r="AQ336" s="47" t="s">
        <v>110</v>
      </c>
      <c r="AR336" t="s">
        <v>1888</v>
      </c>
      <c r="AS336" s="49" t="s">
        <v>11</v>
      </c>
      <c r="AT336" t="s">
        <v>2628</v>
      </c>
      <c r="AU336" s="47" t="s">
        <v>110</v>
      </c>
      <c r="AV336" t="s">
        <v>1889</v>
      </c>
      <c r="AW336" s="48" t="s">
        <v>91</v>
      </c>
      <c r="AX336" t="s">
        <v>1890</v>
      </c>
      <c r="AY336" s="47" t="s">
        <v>11</v>
      </c>
      <c r="AZ336" t="s">
        <v>4278</v>
      </c>
      <c r="BA336" s="47" t="s">
        <v>110</v>
      </c>
      <c r="BB336" t="s">
        <v>1891</v>
      </c>
      <c r="BC336" s="49" t="s">
        <v>11</v>
      </c>
      <c r="BD336" t="s">
        <v>5451</v>
      </c>
      <c r="BE336" s="47" t="s">
        <v>110</v>
      </c>
      <c r="BF336" t="s">
        <v>1892</v>
      </c>
      <c r="BG336">
        <v>2213.02</v>
      </c>
      <c r="BH336" s="48" t="s">
        <v>95</v>
      </c>
      <c r="BI336" t="s">
        <v>1894</v>
      </c>
      <c r="BJ336" s="48" t="s">
        <v>91</v>
      </c>
      <c r="BK336" t="s">
        <v>1893</v>
      </c>
      <c r="BL336">
        <v>9732.07</v>
      </c>
      <c r="BM336" s="47" t="s">
        <v>0</v>
      </c>
      <c r="BN336" t="s">
        <v>1895</v>
      </c>
      <c r="BO336">
        <v>2213.02</v>
      </c>
      <c r="BP336" s="48" t="s">
        <v>12</v>
      </c>
      <c r="BQ336" s="48" t="s">
        <v>95</v>
      </c>
    </row>
    <row r="337" spans="1:69" ht="13.2" x14ac:dyDescent="0.25">
      <c r="A337" s="44" t="s">
        <v>10</v>
      </c>
      <c r="B337" t="s">
        <v>5954</v>
      </c>
      <c r="C337" s="45" t="s">
        <v>109</v>
      </c>
      <c r="D337" t="s">
        <v>493</v>
      </c>
      <c r="E337" s="49" t="s">
        <v>11</v>
      </c>
      <c r="F337" t="s">
        <v>182</v>
      </c>
      <c r="G337" s="47" t="s">
        <v>110</v>
      </c>
      <c r="H337" t="s">
        <v>494</v>
      </c>
      <c r="I337" s="49" t="s">
        <v>11</v>
      </c>
      <c r="J337" t="s">
        <v>822</v>
      </c>
      <c r="K337" s="47" t="s">
        <v>110</v>
      </c>
      <c r="L337" t="s">
        <v>1880</v>
      </c>
      <c r="M337" s="48"/>
      <c r="N337" t="s">
        <v>2079</v>
      </c>
      <c r="O337" s="45" t="s">
        <v>109</v>
      </c>
      <c r="P337" t="s">
        <v>1881</v>
      </c>
      <c r="Q337" s="49" t="s">
        <v>11</v>
      </c>
      <c r="R337" t="s">
        <v>2091</v>
      </c>
      <c r="S337" s="47" t="s">
        <v>110</v>
      </c>
      <c r="T337" t="s">
        <v>1882</v>
      </c>
      <c r="U337" s="47"/>
      <c r="V337">
        <v>1993</v>
      </c>
      <c r="W337" s="45" t="s">
        <v>109</v>
      </c>
      <c r="X337" t="s">
        <v>1883</v>
      </c>
      <c r="Y337" s="49" t="s">
        <v>11</v>
      </c>
      <c r="Z337" t="s">
        <v>2106</v>
      </c>
      <c r="AA337" s="47" t="s">
        <v>110</v>
      </c>
      <c r="AB337" t="s">
        <v>1884</v>
      </c>
      <c r="AC337" s="49" t="s">
        <v>11</v>
      </c>
      <c r="AD337" t="s">
        <v>2122</v>
      </c>
      <c r="AE337" s="47" t="s">
        <v>110</v>
      </c>
      <c r="AF337" t="s">
        <v>1885</v>
      </c>
      <c r="AG337" s="47"/>
      <c r="AH337" t="s">
        <v>2174</v>
      </c>
      <c r="AI337" s="45" t="s">
        <v>109</v>
      </c>
      <c r="AJ337" t="s">
        <v>1886</v>
      </c>
      <c r="AK337" s="48"/>
      <c r="AL337" t="s">
        <v>2629</v>
      </c>
      <c r="AM337" s="45" t="s">
        <v>109</v>
      </c>
      <c r="AN337" t="s">
        <v>1887</v>
      </c>
      <c r="AO337" s="49" t="s">
        <v>11</v>
      </c>
      <c r="AP337">
        <v>9121</v>
      </c>
      <c r="AQ337" s="47" t="s">
        <v>110</v>
      </c>
      <c r="AR337" t="s">
        <v>1888</v>
      </c>
      <c r="AS337" s="49" t="s">
        <v>11</v>
      </c>
      <c r="AT337" t="s">
        <v>2629</v>
      </c>
      <c r="AU337" s="47" t="s">
        <v>110</v>
      </c>
      <c r="AV337" t="s">
        <v>1889</v>
      </c>
      <c r="AW337" s="48" t="s">
        <v>91</v>
      </c>
      <c r="AX337" t="s">
        <v>1890</v>
      </c>
      <c r="AY337" s="47" t="s">
        <v>11</v>
      </c>
      <c r="AZ337" t="s">
        <v>4279</v>
      </c>
      <c r="BA337" s="47" t="s">
        <v>110</v>
      </c>
      <c r="BB337" t="s">
        <v>1891</v>
      </c>
      <c r="BC337" s="49" t="s">
        <v>11</v>
      </c>
      <c r="BD337" t="s">
        <v>5452</v>
      </c>
      <c r="BE337" s="47" t="s">
        <v>110</v>
      </c>
      <c r="BF337" t="s">
        <v>1892</v>
      </c>
      <c r="BG337">
        <v>3866.33</v>
      </c>
      <c r="BH337" s="48" t="s">
        <v>95</v>
      </c>
      <c r="BI337" t="s">
        <v>1894</v>
      </c>
      <c r="BJ337" s="48" t="s">
        <v>91</v>
      </c>
      <c r="BK337" t="s">
        <v>1893</v>
      </c>
      <c r="BL337">
        <v>9121</v>
      </c>
      <c r="BM337" s="47" t="s">
        <v>0</v>
      </c>
      <c r="BN337" t="s">
        <v>1895</v>
      </c>
      <c r="BO337">
        <v>3866.33</v>
      </c>
      <c r="BP337" s="48" t="s">
        <v>12</v>
      </c>
      <c r="BQ337" s="48" t="s">
        <v>95</v>
      </c>
    </row>
    <row r="338" spans="1:69" ht="13.2" x14ac:dyDescent="0.25">
      <c r="A338" s="44" t="s">
        <v>10</v>
      </c>
      <c r="B338" t="s">
        <v>5955</v>
      </c>
      <c r="C338" s="45" t="s">
        <v>109</v>
      </c>
      <c r="D338" t="s">
        <v>493</v>
      </c>
      <c r="E338" s="49" t="s">
        <v>11</v>
      </c>
      <c r="F338" t="s">
        <v>341</v>
      </c>
      <c r="G338" s="47" t="s">
        <v>110</v>
      </c>
      <c r="H338" t="s">
        <v>494</v>
      </c>
      <c r="I338" s="49" t="s">
        <v>11</v>
      </c>
      <c r="J338" t="s">
        <v>823</v>
      </c>
      <c r="K338" s="47" t="s">
        <v>110</v>
      </c>
      <c r="L338" t="s">
        <v>1880</v>
      </c>
      <c r="M338" s="48"/>
      <c r="N338" t="s">
        <v>2081</v>
      </c>
      <c r="O338" s="45" t="s">
        <v>109</v>
      </c>
      <c r="P338" t="s">
        <v>1881</v>
      </c>
      <c r="Q338" s="49" t="s">
        <v>11</v>
      </c>
      <c r="R338" t="s">
        <v>2092</v>
      </c>
      <c r="S338" s="47" t="s">
        <v>110</v>
      </c>
      <c r="T338" t="s">
        <v>1882</v>
      </c>
      <c r="U338" s="47"/>
      <c r="V338">
        <v>2013</v>
      </c>
      <c r="W338" s="45" t="s">
        <v>109</v>
      </c>
      <c r="X338" t="s">
        <v>1883</v>
      </c>
      <c r="Y338" s="49" t="s">
        <v>11</v>
      </c>
      <c r="Z338" t="s">
        <v>2107</v>
      </c>
      <c r="AA338" s="47" t="s">
        <v>110</v>
      </c>
      <c r="AB338" t="s">
        <v>1884</v>
      </c>
      <c r="AC338" s="49" t="s">
        <v>11</v>
      </c>
      <c r="AD338" t="s">
        <v>2117</v>
      </c>
      <c r="AE338" s="47" t="s">
        <v>110</v>
      </c>
      <c r="AF338" t="s">
        <v>1885</v>
      </c>
      <c r="AG338" s="47"/>
      <c r="AH338" t="s">
        <v>2140</v>
      </c>
      <c r="AI338" s="45" t="s">
        <v>109</v>
      </c>
      <c r="AJ338" t="s">
        <v>1886</v>
      </c>
      <c r="AK338" s="48"/>
      <c r="AL338" t="s">
        <v>2630</v>
      </c>
      <c r="AM338" s="45" t="s">
        <v>109</v>
      </c>
      <c r="AN338" t="s">
        <v>1887</v>
      </c>
      <c r="AO338" s="49" t="s">
        <v>11</v>
      </c>
      <c r="AP338">
        <v>8170.93</v>
      </c>
      <c r="AQ338" s="47" t="s">
        <v>110</v>
      </c>
      <c r="AR338" t="s">
        <v>1888</v>
      </c>
      <c r="AS338" s="49" t="s">
        <v>11</v>
      </c>
      <c r="AT338" t="s">
        <v>2630</v>
      </c>
      <c r="AU338" s="47" t="s">
        <v>110</v>
      </c>
      <c r="AV338" t="s">
        <v>1889</v>
      </c>
      <c r="AW338" s="48" t="s">
        <v>91</v>
      </c>
      <c r="AX338" t="s">
        <v>1890</v>
      </c>
      <c r="AY338" s="47" t="s">
        <v>11</v>
      </c>
      <c r="AZ338" t="s">
        <v>4280</v>
      </c>
      <c r="BA338" s="47" t="s">
        <v>110</v>
      </c>
      <c r="BB338" t="s">
        <v>1891</v>
      </c>
      <c r="BC338" s="49" t="s">
        <v>11</v>
      </c>
      <c r="BD338" t="s">
        <v>5453</v>
      </c>
      <c r="BE338" s="47" t="s">
        <v>110</v>
      </c>
      <c r="BF338" t="s">
        <v>1892</v>
      </c>
      <c r="BG338">
        <v>3294.46</v>
      </c>
      <c r="BH338" s="48" t="s">
        <v>95</v>
      </c>
      <c r="BI338" t="s">
        <v>1894</v>
      </c>
      <c r="BJ338" s="48" t="s">
        <v>91</v>
      </c>
      <c r="BK338" t="s">
        <v>1893</v>
      </c>
      <c r="BL338">
        <v>8170.93</v>
      </c>
      <c r="BM338" s="47" t="s">
        <v>0</v>
      </c>
      <c r="BN338" t="s">
        <v>1895</v>
      </c>
      <c r="BO338">
        <v>3294.46</v>
      </c>
      <c r="BP338" s="48" t="s">
        <v>12</v>
      </c>
      <c r="BQ338" s="48" t="s">
        <v>95</v>
      </c>
    </row>
    <row r="339" spans="1:69" ht="13.2" x14ac:dyDescent="0.25">
      <c r="A339" s="44" t="s">
        <v>10</v>
      </c>
      <c r="B339" t="s">
        <v>5956</v>
      </c>
      <c r="C339" s="45" t="s">
        <v>109</v>
      </c>
      <c r="D339" t="s">
        <v>493</v>
      </c>
      <c r="E339" s="49" t="s">
        <v>11</v>
      </c>
      <c r="F339" t="s">
        <v>342</v>
      </c>
      <c r="G339" s="47" t="s">
        <v>110</v>
      </c>
      <c r="H339" t="s">
        <v>494</v>
      </c>
      <c r="I339" s="49" t="s">
        <v>11</v>
      </c>
      <c r="J339" t="s">
        <v>824</v>
      </c>
      <c r="K339" s="47" t="s">
        <v>110</v>
      </c>
      <c r="L339" t="s">
        <v>1880</v>
      </c>
      <c r="M339" s="48"/>
      <c r="N339" t="s">
        <v>2078</v>
      </c>
      <c r="O339" s="45" t="s">
        <v>109</v>
      </c>
      <c r="P339" t="s">
        <v>1881</v>
      </c>
      <c r="Q339" s="49" t="s">
        <v>11</v>
      </c>
      <c r="R339" t="s">
        <v>2096</v>
      </c>
      <c r="S339" s="47" t="s">
        <v>110</v>
      </c>
      <c r="T339" t="s">
        <v>1882</v>
      </c>
      <c r="U339" s="47"/>
      <c r="V339">
        <v>1990</v>
      </c>
      <c r="W339" s="45" t="s">
        <v>109</v>
      </c>
      <c r="X339" t="s">
        <v>1883</v>
      </c>
      <c r="Y339" s="49" t="s">
        <v>11</v>
      </c>
      <c r="Z339" t="s">
        <v>2108</v>
      </c>
      <c r="AA339" s="47" t="s">
        <v>110</v>
      </c>
      <c r="AB339" t="s">
        <v>1884</v>
      </c>
      <c r="AC339" s="49" t="s">
        <v>11</v>
      </c>
      <c r="AD339" t="s">
        <v>2109</v>
      </c>
      <c r="AE339" s="47" t="s">
        <v>110</v>
      </c>
      <c r="AF339" t="s">
        <v>1885</v>
      </c>
      <c r="AG339" s="47"/>
      <c r="AH339" t="s">
        <v>2140</v>
      </c>
      <c r="AI339" s="45" t="s">
        <v>109</v>
      </c>
      <c r="AJ339" t="s">
        <v>1886</v>
      </c>
      <c r="AK339" s="48"/>
      <c r="AL339" t="s">
        <v>2631</v>
      </c>
      <c r="AM339" s="45" t="s">
        <v>109</v>
      </c>
      <c r="AN339" t="s">
        <v>1887</v>
      </c>
      <c r="AO339" s="49" t="s">
        <v>11</v>
      </c>
      <c r="AP339">
        <v>6869.57</v>
      </c>
      <c r="AQ339" s="47" t="s">
        <v>110</v>
      </c>
      <c r="AR339" t="s">
        <v>1888</v>
      </c>
      <c r="AS339" s="49" t="s">
        <v>11</v>
      </c>
      <c r="AT339" t="s">
        <v>2631</v>
      </c>
      <c r="AU339" s="47" t="s">
        <v>110</v>
      </c>
      <c r="AV339" t="s">
        <v>1889</v>
      </c>
      <c r="AW339" s="48" t="s">
        <v>91</v>
      </c>
      <c r="AX339" t="s">
        <v>1890</v>
      </c>
      <c r="AY339" s="47" t="s">
        <v>11</v>
      </c>
      <c r="AZ339" t="s">
        <v>4281</v>
      </c>
      <c r="BA339" s="47" t="s">
        <v>110</v>
      </c>
      <c r="BB339" t="s">
        <v>1891</v>
      </c>
      <c r="BC339" s="49" t="s">
        <v>11</v>
      </c>
      <c r="BD339" t="s">
        <v>5454</v>
      </c>
      <c r="BE339" s="47" t="s">
        <v>110</v>
      </c>
      <c r="BF339" t="s">
        <v>1892</v>
      </c>
      <c r="BG339">
        <v>2421.67</v>
      </c>
      <c r="BH339" s="48" t="s">
        <v>95</v>
      </c>
      <c r="BI339" t="s">
        <v>1894</v>
      </c>
      <c r="BJ339" s="48" t="s">
        <v>91</v>
      </c>
      <c r="BK339" t="s">
        <v>1893</v>
      </c>
      <c r="BL339">
        <v>6869.57</v>
      </c>
      <c r="BM339" s="47" t="s">
        <v>0</v>
      </c>
      <c r="BN339" t="s">
        <v>1895</v>
      </c>
      <c r="BO339">
        <v>2421.67</v>
      </c>
      <c r="BP339" s="48" t="s">
        <v>12</v>
      </c>
      <c r="BQ339" s="48" t="s">
        <v>95</v>
      </c>
    </row>
    <row r="340" spans="1:69" ht="13.2" x14ac:dyDescent="0.25">
      <c r="A340" s="44" t="s">
        <v>10</v>
      </c>
      <c r="B340" t="s">
        <v>5957</v>
      </c>
      <c r="C340" s="45" t="s">
        <v>109</v>
      </c>
      <c r="D340" t="s">
        <v>493</v>
      </c>
      <c r="E340" s="49" t="s">
        <v>11</v>
      </c>
      <c r="F340" t="s">
        <v>181</v>
      </c>
      <c r="G340" s="47" t="s">
        <v>110</v>
      </c>
      <c r="H340" t="s">
        <v>494</v>
      </c>
      <c r="I340" s="49" t="s">
        <v>11</v>
      </c>
      <c r="J340" t="s">
        <v>825</v>
      </c>
      <c r="K340" s="47" t="s">
        <v>110</v>
      </c>
      <c r="L340" t="s">
        <v>1880</v>
      </c>
      <c r="M340" s="48"/>
      <c r="N340" t="s">
        <v>2079</v>
      </c>
      <c r="O340" s="45" t="s">
        <v>109</v>
      </c>
      <c r="P340" t="s">
        <v>1881</v>
      </c>
      <c r="Q340" s="49" t="s">
        <v>11</v>
      </c>
      <c r="R340" t="s">
        <v>2092</v>
      </c>
      <c r="S340" s="47" t="s">
        <v>110</v>
      </c>
      <c r="T340" t="s">
        <v>1882</v>
      </c>
      <c r="U340" s="47"/>
      <c r="V340">
        <v>1998</v>
      </c>
      <c r="W340" s="45" t="s">
        <v>109</v>
      </c>
      <c r="X340" t="s">
        <v>1883</v>
      </c>
      <c r="Y340" s="49" t="s">
        <v>11</v>
      </c>
      <c r="Z340" t="s">
        <v>2107</v>
      </c>
      <c r="AA340" s="47" t="s">
        <v>110</v>
      </c>
      <c r="AB340" t="s">
        <v>1884</v>
      </c>
      <c r="AC340" s="49" t="s">
        <v>11</v>
      </c>
      <c r="AD340" t="s">
        <v>2117</v>
      </c>
      <c r="AE340" s="47" t="s">
        <v>110</v>
      </c>
      <c r="AF340" t="s">
        <v>1885</v>
      </c>
      <c r="AG340" s="47"/>
      <c r="AH340" t="s">
        <v>2145</v>
      </c>
      <c r="AI340" s="45" t="s">
        <v>109</v>
      </c>
      <c r="AJ340" t="s">
        <v>1886</v>
      </c>
      <c r="AK340" s="48"/>
      <c r="AL340" t="s">
        <v>2632</v>
      </c>
      <c r="AM340" s="45" t="s">
        <v>109</v>
      </c>
      <c r="AN340" t="s">
        <v>1887</v>
      </c>
      <c r="AO340" s="49" t="s">
        <v>11</v>
      </c>
      <c r="AP340">
        <v>4100.2700000000004</v>
      </c>
      <c r="AQ340" s="47" t="s">
        <v>110</v>
      </c>
      <c r="AR340" t="s">
        <v>1888</v>
      </c>
      <c r="AS340" s="49" t="s">
        <v>11</v>
      </c>
      <c r="AT340" t="s">
        <v>2632</v>
      </c>
      <c r="AU340" s="47" t="s">
        <v>110</v>
      </c>
      <c r="AV340" t="s">
        <v>1889</v>
      </c>
      <c r="AW340" s="48" t="s">
        <v>91</v>
      </c>
      <c r="AX340" t="s">
        <v>1890</v>
      </c>
      <c r="AY340" s="47" t="s">
        <v>11</v>
      </c>
      <c r="AZ340" t="s">
        <v>4282</v>
      </c>
      <c r="BA340" s="47" t="s">
        <v>110</v>
      </c>
      <c r="BB340" t="s">
        <v>1891</v>
      </c>
      <c r="BC340" s="49" t="s">
        <v>11</v>
      </c>
      <c r="BD340" t="s">
        <v>5455</v>
      </c>
      <c r="BE340" s="47" t="s">
        <v>110</v>
      </c>
      <c r="BF340" t="s">
        <v>1892</v>
      </c>
      <c r="BG340">
        <v>2263.4299999999998</v>
      </c>
      <c r="BH340" s="48" t="s">
        <v>95</v>
      </c>
      <c r="BI340" t="s">
        <v>1894</v>
      </c>
      <c r="BJ340" s="48" t="s">
        <v>91</v>
      </c>
      <c r="BK340" t="s">
        <v>1893</v>
      </c>
      <c r="BL340">
        <v>4100.2700000000004</v>
      </c>
      <c r="BM340" s="47" t="s">
        <v>0</v>
      </c>
      <c r="BN340" t="s">
        <v>1895</v>
      </c>
      <c r="BO340">
        <v>2263.4299999999998</v>
      </c>
      <c r="BP340" s="48" t="s">
        <v>12</v>
      </c>
      <c r="BQ340" s="48" t="s">
        <v>95</v>
      </c>
    </row>
    <row r="341" spans="1:69" ht="13.2" x14ac:dyDescent="0.25">
      <c r="A341" s="44" t="s">
        <v>10</v>
      </c>
      <c r="B341" t="s">
        <v>5958</v>
      </c>
      <c r="C341" s="45" t="s">
        <v>109</v>
      </c>
      <c r="D341" t="s">
        <v>493</v>
      </c>
      <c r="E341" s="49" t="s">
        <v>11</v>
      </c>
      <c r="F341" t="s">
        <v>343</v>
      </c>
      <c r="G341" s="47" t="s">
        <v>110</v>
      </c>
      <c r="H341" t="s">
        <v>494</v>
      </c>
      <c r="I341" s="49" t="s">
        <v>11</v>
      </c>
      <c r="J341" t="s">
        <v>826</v>
      </c>
      <c r="K341" s="47" t="s">
        <v>110</v>
      </c>
      <c r="L341" t="s">
        <v>1880</v>
      </c>
      <c r="M341" s="48"/>
      <c r="N341" t="s">
        <v>2079</v>
      </c>
      <c r="O341" s="45" t="s">
        <v>109</v>
      </c>
      <c r="P341" t="s">
        <v>1881</v>
      </c>
      <c r="Q341" s="49" t="s">
        <v>11</v>
      </c>
      <c r="R341" t="s">
        <v>2096</v>
      </c>
      <c r="S341" s="47" t="s">
        <v>110</v>
      </c>
      <c r="T341" t="s">
        <v>1882</v>
      </c>
      <c r="U341" s="47"/>
      <c r="V341">
        <v>2009</v>
      </c>
      <c r="W341" s="45" t="s">
        <v>109</v>
      </c>
      <c r="X341" t="s">
        <v>1883</v>
      </c>
      <c r="Y341" s="49" t="s">
        <v>11</v>
      </c>
      <c r="Z341" t="s">
        <v>2106</v>
      </c>
      <c r="AA341" s="47" t="s">
        <v>110</v>
      </c>
      <c r="AB341" t="s">
        <v>1884</v>
      </c>
      <c r="AC341" s="49" t="s">
        <v>11</v>
      </c>
      <c r="AD341" t="s">
        <v>2115</v>
      </c>
      <c r="AE341" s="47" t="s">
        <v>110</v>
      </c>
      <c r="AF341" t="s">
        <v>1885</v>
      </c>
      <c r="AG341" s="47"/>
      <c r="AH341" t="s">
        <v>2216</v>
      </c>
      <c r="AI341" s="45" t="s">
        <v>109</v>
      </c>
      <c r="AJ341" t="s">
        <v>1886</v>
      </c>
      <c r="AK341" s="48"/>
      <c r="AL341" t="s">
        <v>2633</v>
      </c>
      <c r="AM341" s="45" t="s">
        <v>109</v>
      </c>
      <c r="AN341" t="s">
        <v>1887</v>
      </c>
      <c r="AO341" s="49" t="s">
        <v>11</v>
      </c>
      <c r="AP341">
        <v>10895.62</v>
      </c>
      <c r="AQ341" s="47" t="s">
        <v>110</v>
      </c>
      <c r="AR341" t="s">
        <v>1888</v>
      </c>
      <c r="AS341" s="49" t="s">
        <v>11</v>
      </c>
      <c r="AT341" t="s">
        <v>2633</v>
      </c>
      <c r="AU341" s="47" t="s">
        <v>110</v>
      </c>
      <c r="AV341" t="s">
        <v>1889</v>
      </c>
      <c r="AW341" s="48" t="s">
        <v>91</v>
      </c>
      <c r="AX341" t="s">
        <v>1890</v>
      </c>
      <c r="AY341" s="47" t="s">
        <v>11</v>
      </c>
      <c r="AZ341" t="s">
        <v>4283</v>
      </c>
      <c r="BA341" s="47" t="s">
        <v>110</v>
      </c>
      <c r="BB341" t="s">
        <v>1891</v>
      </c>
      <c r="BC341" s="49" t="s">
        <v>11</v>
      </c>
      <c r="BD341" t="s">
        <v>5456</v>
      </c>
      <c r="BE341" s="47" t="s">
        <v>110</v>
      </c>
      <c r="BF341" t="s">
        <v>1892</v>
      </c>
      <c r="BG341">
        <v>4180.38</v>
      </c>
      <c r="BH341" s="48" t="s">
        <v>95</v>
      </c>
      <c r="BI341" t="s">
        <v>1894</v>
      </c>
      <c r="BJ341" s="48" t="s">
        <v>91</v>
      </c>
      <c r="BK341" t="s">
        <v>1893</v>
      </c>
      <c r="BL341">
        <v>10895.62</v>
      </c>
      <c r="BM341" s="47" t="s">
        <v>0</v>
      </c>
      <c r="BN341" t="s">
        <v>1895</v>
      </c>
      <c r="BO341">
        <v>4180.38</v>
      </c>
      <c r="BP341" s="48" t="s">
        <v>12</v>
      </c>
      <c r="BQ341" s="48" t="s">
        <v>95</v>
      </c>
    </row>
    <row r="342" spans="1:69" ht="13.2" x14ac:dyDescent="0.25">
      <c r="A342" s="44" t="s">
        <v>10</v>
      </c>
      <c r="B342" t="s">
        <v>5959</v>
      </c>
      <c r="C342" s="45" t="s">
        <v>109</v>
      </c>
      <c r="D342" t="s">
        <v>493</v>
      </c>
      <c r="E342" s="49" t="s">
        <v>11</v>
      </c>
      <c r="F342" t="s">
        <v>344</v>
      </c>
      <c r="G342" s="47" t="s">
        <v>110</v>
      </c>
      <c r="H342" t="s">
        <v>494</v>
      </c>
      <c r="I342" s="49" t="s">
        <v>11</v>
      </c>
      <c r="J342" t="s">
        <v>827</v>
      </c>
      <c r="K342" s="47" t="s">
        <v>110</v>
      </c>
      <c r="L342" t="s">
        <v>1880</v>
      </c>
      <c r="M342" s="48"/>
      <c r="N342" t="s">
        <v>2079</v>
      </c>
      <c r="O342" s="45" t="s">
        <v>109</v>
      </c>
      <c r="P342" t="s">
        <v>1881</v>
      </c>
      <c r="Q342" s="49" t="s">
        <v>11</v>
      </c>
      <c r="R342" t="s">
        <v>2099</v>
      </c>
      <c r="S342" s="47" t="s">
        <v>110</v>
      </c>
      <c r="T342" t="s">
        <v>1882</v>
      </c>
      <c r="U342" s="47"/>
      <c r="V342">
        <v>2002</v>
      </c>
      <c r="W342" s="45" t="s">
        <v>109</v>
      </c>
      <c r="X342" t="s">
        <v>1883</v>
      </c>
      <c r="Y342" s="49" t="s">
        <v>11</v>
      </c>
      <c r="Z342" t="s">
        <v>2108</v>
      </c>
      <c r="AA342" s="47" t="s">
        <v>110</v>
      </c>
      <c r="AB342" t="s">
        <v>1884</v>
      </c>
      <c r="AC342" s="49" t="s">
        <v>11</v>
      </c>
      <c r="AD342" t="s">
        <v>2119</v>
      </c>
      <c r="AE342" s="47" t="s">
        <v>110</v>
      </c>
      <c r="AF342" t="s">
        <v>1885</v>
      </c>
      <c r="AG342" s="47"/>
      <c r="AH342" t="s">
        <v>2140</v>
      </c>
      <c r="AI342" s="45" t="s">
        <v>109</v>
      </c>
      <c r="AJ342" t="s">
        <v>1886</v>
      </c>
      <c r="AK342" s="48"/>
      <c r="AL342" t="s">
        <v>2634</v>
      </c>
      <c r="AM342" s="45" t="s">
        <v>109</v>
      </c>
      <c r="AN342" t="s">
        <v>1887</v>
      </c>
      <c r="AO342" s="49" t="s">
        <v>11</v>
      </c>
      <c r="AP342">
        <v>6055.93</v>
      </c>
      <c r="AQ342" s="47" t="s">
        <v>110</v>
      </c>
      <c r="AR342" t="s">
        <v>1888</v>
      </c>
      <c r="AS342" s="49" t="s">
        <v>11</v>
      </c>
      <c r="AT342" t="s">
        <v>2634</v>
      </c>
      <c r="AU342" s="47" t="s">
        <v>110</v>
      </c>
      <c r="AV342" t="s">
        <v>1889</v>
      </c>
      <c r="AW342" s="48" t="s">
        <v>91</v>
      </c>
      <c r="AX342" t="s">
        <v>1890</v>
      </c>
      <c r="AY342" s="47" t="s">
        <v>11</v>
      </c>
      <c r="AZ342" t="s">
        <v>4284</v>
      </c>
      <c r="BA342" s="47" t="s">
        <v>110</v>
      </c>
      <c r="BB342" t="s">
        <v>1891</v>
      </c>
      <c r="BC342" s="49" t="s">
        <v>11</v>
      </c>
      <c r="BD342" t="s">
        <v>5457</v>
      </c>
      <c r="BE342" s="47" t="s">
        <v>110</v>
      </c>
      <c r="BF342" t="s">
        <v>1892</v>
      </c>
      <c r="BG342">
        <v>3403.09</v>
      </c>
      <c r="BH342" s="48" t="s">
        <v>95</v>
      </c>
      <c r="BI342" t="s">
        <v>1894</v>
      </c>
      <c r="BJ342" s="48" t="s">
        <v>91</v>
      </c>
      <c r="BK342" t="s">
        <v>1893</v>
      </c>
      <c r="BL342">
        <v>6055.93</v>
      </c>
      <c r="BM342" s="47" t="s">
        <v>0</v>
      </c>
      <c r="BN342" t="s">
        <v>1895</v>
      </c>
      <c r="BO342">
        <v>3403.09</v>
      </c>
      <c r="BP342" s="48" t="s">
        <v>12</v>
      </c>
      <c r="BQ342" s="48" t="s">
        <v>95</v>
      </c>
    </row>
    <row r="343" spans="1:69" ht="13.2" x14ac:dyDescent="0.25">
      <c r="A343" s="44" t="s">
        <v>10</v>
      </c>
      <c r="B343" t="s">
        <v>5960</v>
      </c>
      <c r="C343" s="45" t="s">
        <v>109</v>
      </c>
      <c r="D343" t="s">
        <v>493</v>
      </c>
      <c r="E343" s="49" t="s">
        <v>11</v>
      </c>
      <c r="F343" t="s">
        <v>328</v>
      </c>
      <c r="G343" s="47" t="s">
        <v>110</v>
      </c>
      <c r="H343" t="s">
        <v>494</v>
      </c>
      <c r="I343" s="49" t="s">
        <v>11</v>
      </c>
      <c r="J343" t="s">
        <v>828</v>
      </c>
      <c r="K343" s="47" t="s">
        <v>110</v>
      </c>
      <c r="L343" t="s">
        <v>1880</v>
      </c>
      <c r="M343" s="48"/>
      <c r="N343" t="s">
        <v>2080</v>
      </c>
      <c r="O343" s="45" t="s">
        <v>109</v>
      </c>
      <c r="P343" t="s">
        <v>1881</v>
      </c>
      <c r="Q343" s="49" t="s">
        <v>11</v>
      </c>
      <c r="R343" t="s">
        <v>2102</v>
      </c>
      <c r="S343" s="47" t="s">
        <v>110</v>
      </c>
      <c r="T343" t="s">
        <v>1882</v>
      </c>
      <c r="U343" s="47"/>
      <c r="V343">
        <v>1998</v>
      </c>
      <c r="W343" s="45" t="s">
        <v>109</v>
      </c>
      <c r="X343" t="s">
        <v>1883</v>
      </c>
      <c r="Y343" s="49" t="s">
        <v>11</v>
      </c>
      <c r="Z343" t="s">
        <v>2108</v>
      </c>
      <c r="AA343" s="47" t="s">
        <v>110</v>
      </c>
      <c r="AB343" t="s">
        <v>1884</v>
      </c>
      <c r="AC343" s="49" t="s">
        <v>11</v>
      </c>
      <c r="AD343" t="s">
        <v>2109</v>
      </c>
      <c r="AE343" s="47" t="s">
        <v>110</v>
      </c>
      <c r="AF343" t="s">
        <v>1885</v>
      </c>
      <c r="AG343" s="47"/>
      <c r="AH343" t="s">
        <v>2287</v>
      </c>
      <c r="AI343" s="45" t="s">
        <v>109</v>
      </c>
      <c r="AJ343" t="s">
        <v>1886</v>
      </c>
      <c r="AK343" s="48"/>
      <c r="AL343" t="s">
        <v>2635</v>
      </c>
      <c r="AM343" s="45" t="s">
        <v>109</v>
      </c>
      <c r="AN343" t="s">
        <v>1887</v>
      </c>
      <c r="AO343" s="49" t="s">
        <v>11</v>
      </c>
      <c r="AP343">
        <v>12112.65</v>
      </c>
      <c r="AQ343" s="47" t="s">
        <v>110</v>
      </c>
      <c r="AR343" t="s">
        <v>1888</v>
      </c>
      <c r="AS343" s="49" t="s">
        <v>11</v>
      </c>
      <c r="AT343" t="s">
        <v>2635</v>
      </c>
      <c r="AU343" s="47" t="s">
        <v>110</v>
      </c>
      <c r="AV343" t="s">
        <v>1889</v>
      </c>
      <c r="AW343" s="48" t="s">
        <v>91</v>
      </c>
      <c r="AX343" t="s">
        <v>1890</v>
      </c>
      <c r="AY343" s="47" t="s">
        <v>11</v>
      </c>
      <c r="AZ343" t="s">
        <v>4285</v>
      </c>
      <c r="BA343" s="47" t="s">
        <v>110</v>
      </c>
      <c r="BB343" t="s">
        <v>1891</v>
      </c>
      <c r="BC343" s="49" t="s">
        <v>11</v>
      </c>
      <c r="BD343" t="s">
        <v>5458</v>
      </c>
      <c r="BE343" s="47" t="s">
        <v>110</v>
      </c>
      <c r="BF343" t="s">
        <v>1892</v>
      </c>
      <c r="BG343">
        <v>4841.59</v>
      </c>
      <c r="BH343" s="48" t="s">
        <v>95</v>
      </c>
      <c r="BI343" t="s">
        <v>1894</v>
      </c>
      <c r="BJ343" s="48" t="s">
        <v>91</v>
      </c>
      <c r="BK343" t="s">
        <v>1893</v>
      </c>
      <c r="BL343">
        <v>12112.65</v>
      </c>
      <c r="BM343" s="47" t="s">
        <v>0</v>
      </c>
      <c r="BN343" t="s">
        <v>1895</v>
      </c>
      <c r="BO343">
        <v>4841.59</v>
      </c>
      <c r="BP343" s="48" t="s">
        <v>12</v>
      </c>
      <c r="BQ343" s="48" t="s">
        <v>95</v>
      </c>
    </row>
    <row r="344" spans="1:69" ht="13.2" x14ac:dyDescent="0.25">
      <c r="A344" s="44" t="s">
        <v>10</v>
      </c>
      <c r="B344" t="s">
        <v>5961</v>
      </c>
      <c r="C344" s="45" t="s">
        <v>109</v>
      </c>
      <c r="D344" t="s">
        <v>493</v>
      </c>
      <c r="E344" s="49" t="s">
        <v>11</v>
      </c>
      <c r="F344" t="s">
        <v>345</v>
      </c>
      <c r="G344" s="47" t="s">
        <v>110</v>
      </c>
      <c r="H344" t="s">
        <v>494</v>
      </c>
      <c r="I344" s="49" t="s">
        <v>11</v>
      </c>
      <c r="J344" t="s">
        <v>829</v>
      </c>
      <c r="K344" s="47" t="s">
        <v>110</v>
      </c>
      <c r="L344" t="s">
        <v>1880</v>
      </c>
      <c r="M344" s="48"/>
      <c r="N344" t="s">
        <v>2081</v>
      </c>
      <c r="O344" s="45" t="s">
        <v>109</v>
      </c>
      <c r="P344" t="s">
        <v>1881</v>
      </c>
      <c r="Q344" s="49" t="s">
        <v>11</v>
      </c>
      <c r="R344" t="s">
        <v>2095</v>
      </c>
      <c r="S344" s="47" t="s">
        <v>110</v>
      </c>
      <c r="T344" t="s">
        <v>1882</v>
      </c>
      <c r="U344" s="47"/>
      <c r="V344">
        <v>1992</v>
      </c>
      <c r="W344" s="45" t="s">
        <v>109</v>
      </c>
      <c r="X344" t="s">
        <v>1883</v>
      </c>
      <c r="Y344" s="49" t="s">
        <v>11</v>
      </c>
      <c r="Z344" t="s">
        <v>2106</v>
      </c>
      <c r="AA344" s="47" t="s">
        <v>110</v>
      </c>
      <c r="AB344" t="s">
        <v>1884</v>
      </c>
      <c r="AC344" s="49" t="s">
        <v>11</v>
      </c>
      <c r="AD344" t="s">
        <v>2115</v>
      </c>
      <c r="AE344" s="47" t="s">
        <v>110</v>
      </c>
      <c r="AF344" t="s">
        <v>1885</v>
      </c>
      <c r="AG344" s="47"/>
      <c r="AH344" t="s">
        <v>2141</v>
      </c>
      <c r="AI344" s="45" t="s">
        <v>109</v>
      </c>
      <c r="AJ344" t="s">
        <v>1886</v>
      </c>
      <c r="AK344" s="48"/>
      <c r="AL344" t="s">
        <v>2636</v>
      </c>
      <c r="AM344" s="45" t="s">
        <v>109</v>
      </c>
      <c r="AN344" t="s">
        <v>1887</v>
      </c>
      <c r="AO344" s="49" t="s">
        <v>11</v>
      </c>
      <c r="AP344">
        <v>11351.22</v>
      </c>
      <c r="AQ344" s="47" t="s">
        <v>110</v>
      </c>
      <c r="AR344" t="s">
        <v>1888</v>
      </c>
      <c r="AS344" s="49" t="s">
        <v>11</v>
      </c>
      <c r="AT344" t="s">
        <v>2636</v>
      </c>
      <c r="AU344" s="47" t="s">
        <v>110</v>
      </c>
      <c r="AV344" t="s">
        <v>1889</v>
      </c>
      <c r="AW344" s="48" t="s">
        <v>91</v>
      </c>
      <c r="AX344" t="s">
        <v>1890</v>
      </c>
      <c r="AY344" s="47" t="s">
        <v>11</v>
      </c>
      <c r="AZ344" t="s">
        <v>4286</v>
      </c>
      <c r="BA344" s="47" t="s">
        <v>110</v>
      </c>
      <c r="BB344" t="s">
        <v>1891</v>
      </c>
      <c r="BC344" s="49" t="s">
        <v>11</v>
      </c>
      <c r="BD344" t="s">
        <v>5459</v>
      </c>
      <c r="BE344" s="47" t="s">
        <v>110</v>
      </c>
      <c r="BF344" t="s">
        <v>1892</v>
      </c>
      <c r="BG344">
        <v>7636.22</v>
      </c>
      <c r="BH344" s="48" t="s">
        <v>95</v>
      </c>
      <c r="BI344" t="s">
        <v>1894</v>
      </c>
      <c r="BJ344" s="48" t="s">
        <v>91</v>
      </c>
      <c r="BK344" t="s">
        <v>1893</v>
      </c>
      <c r="BL344">
        <v>11351.22</v>
      </c>
      <c r="BM344" s="47" t="s">
        <v>0</v>
      </c>
      <c r="BN344" t="s">
        <v>1895</v>
      </c>
      <c r="BO344">
        <v>7636.22</v>
      </c>
      <c r="BP344" s="48" t="s">
        <v>12</v>
      </c>
      <c r="BQ344" s="48" t="s">
        <v>95</v>
      </c>
    </row>
    <row r="345" spans="1:69" ht="13.2" x14ac:dyDescent="0.25">
      <c r="A345" s="44" t="s">
        <v>10</v>
      </c>
      <c r="B345" t="s">
        <v>5962</v>
      </c>
      <c r="C345" s="45" t="s">
        <v>109</v>
      </c>
      <c r="D345" t="s">
        <v>493</v>
      </c>
      <c r="E345" s="49" t="s">
        <v>11</v>
      </c>
      <c r="F345" t="s">
        <v>346</v>
      </c>
      <c r="G345" s="47" t="s">
        <v>110</v>
      </c>
      <c r="H345" t="s">
        <v>494</v>
      </c>
      <c r="I345" s="49" t="s">
        <v>11</v>
      </c>
      <c r="J345" t="s">
        <v>830</v>
      </c>
      <c r="K345" s="47" t="s">
        <v>110</v>
      </c>
      <c r="L345" t="s">
        <v>1880</v>
      </c>
      <c r="M345" s="48"/>
      <c r="N345" t="s">
        <v>2081</v>
      </c>
      <c r="O345" s="45" t="s">
        <v>109</v>
      </c>
      <c r="P345" t="s">
        <v>1881</v>
      </c>
      <c r="Q345" s="49" t="s">
        <v>11</v>
      </c>
      <c r="R345" t="s">
        <v>2092</v>
      </c>
      <c r="S345" s="47" t="s">
        <v>110</v>
      </c>
      <c r="T345" t="s">
        <v>1882</v>
      </c>
      <c r="U345" s="47"/>
      <c r="V345">
        <v>2008</v>
      </c>
      <c r="W345" s="45" t="s">
        <v>109</v>
      </c>
      <c r="X345" t="s">
        <v>1883</v>
      </c>
      <c r="Y345" s="49" t="s">
        <v>11</v>
      </c>
      <c r="Z345" t="s">
        <v>2106</v>
      </c>
      <c r="AA345" s="47" t="s">
        <v>110</v>
      </c>
      <c r="AB345" t="s">
        <v>1884</v>
      </c>
      <c r="AC345" s="49" t="s">
        <v>11</v>
      </c>
      <c r="AD345" t="s">
        <v>2119</v>
      </c>
      <c r="AE345" s="47" t="s">
        <v>110</v>
      </c>
      <c r="AF345" t="s">
        <v>1885</v>
      </c>
      <c r="AG345" s="47"/>
      <c r="AH345" t="s">
        <v>2283</v>
      </c>
      <c r="AI345" s="45" t="s">
        <v>109</v>
      </c>
      <c r="AJ345" t="s">
        <v>1886</v>
      </c>
      <c r="AK345" s="48"/>
      <c r="AL345" t="s">
        <v>2637</v>
      </c>
      <c r="AM345" s="45" t="s">
        <v>109</v>
      </c>
      <c r="AN345" t="s">
        <v>1887</v>
      </c>
      <c r="AO345" s="49" t="s">
        <v>11</v>
      </c>
      <c r="AP345">
        <v>10382.76</v>
      </c>
      <c r="AQ345" s="47" t="s">
        <v>110</v>
      </c>
      <c r="AR345" t="s">
        <v>1888</v>
      </c>
      <c r="AS345" s="49" t="s">
        <v>11</v>
      </c>
      <c r="AT345" t="s">
        <v>2637</v>
      </c>
      <c r="AU345" s="47" t="s">
        <v>110</v>
      </c>
      <c r="AV345" t="s">
        <v>1889</v>
      </c>
      <c r="AW345" s="48" t="s">
        <v>91</v>
      </c>
      <c r="AX345" t="s">
        <v>1890</v>
      </c>
      <c r="AY345" s="47" t="s">
        <v>11</v>
      </c>
      <c r="AZ345" t="s">
        <v>4287</v>
      </c>
      <c r="BA345" s="47" t="s">
        <v>110</v>
      </c>
      <c r="BB345" t="s">
        <v>1891</v>
      </c>
      <c r="BC345" s="49" t="s">
        <v>11</v>
      </c>
      <c r="BD345" t="s">
        <v>5460</v>
      </c>
      <c r="BE345" s="47" t="s">
        <v>110</v>
      </c>
      <c r="BF345" t="s">
        <v>1892</v>
      </c>
      <c r="BG345">
        <v>6372.01</v>
      </c>
      <c r="BH345" s="48" t="s">
        <v>95</v>
      </c>
      <c r="BI345" t="s">
        <v>1894</v>
      </c>
      <c r="BJ345" s="48" t="s">
        <v>91</v>
      </c>
      <c r="BK345" t="s">
        <v>1893</v>
      </c>
      <c r="BL345">
        <v>10382.76</v>
      </c>
      <c r="BM345" s="47" t="s">
        <v>0</v>
      </c>
      <c r="BN345" t="s">
        <v>1895</v>
      </c>
      <c r="BO345">
        <v>6372.01</v>
      </c>
      <c r="BP345" s="48" t="s">
        <v>12</v>
      </c>
      <c r="BQ345" s="48" t="s">
        <v>95</v>
      </c>
    </row>
    <row r="346" spans="1:69" ht="13.2" x14ac:dyDescent="0.25">
      <c r="A346" s="44" t="s">
        <v>10</v>
      </c>
      <c r="B346" t="s">
        <v>5963</v>
      </c>
      <c r="C346" s="45" t="s">
        <v>109</v>
      </c>
      <c r="D346" t="s">
        <v>493</v>
      </c>
      <c r="E346" s="49" t="s">
        <v>11</v>
      </c>
      <c r="F346" t="s">
        <v>341</v>
      </c>
      <c r="G346" s="47" t="s">
        <v>110</v>
      </c>
      <c r="H346" t="s">
        <v>494</v>
      </c>
      <c r="I346" s="49" t="s">
        <v>11</v>
      </c>
      <c r="J346" t="s">
        <v>831</v>
      </c>
      <c r="K346" s="47" t="s">
        <v>110</v>
      </c>
      <c r="L346" t="s">
        <v>1880</v>
      </c>
      <c r="M346" s="48"/>
      <c r="N346" t="s">
        <v>2081</v>
      </c>
      <c r="O346" s="45" t="s">
        <v>109</v>
      </c>
      <c r="P346" t="s">
        <v>1881</v>
      </c>
      <c r="Q346" s="49" t="s">
        <v>11</v>
      </c>
      <c r="R346" t="s">
        <v>2095</v>
      </c>
      <c r="S346" s="47" t="s">
        <v>110</v>
      </c>
      <c r="T346" t="s">
        <v>1882</v>
      </c>
      <c r="U346" s="47"/>
      <c r="V346">
        <v>2003</v>
      </c>
      <c r="W346" s="45" t="s">
        <v>109</v>
      </c>
      <c r="X346" t="s">
        <v>1883</v>
      </c>
      <c r="Y346" s="49" t="s">
        <v>11</v>
      </c>
      <c r="Z346" t="s">
        <v>2107</v>
      </c>
      <c r="AA346" s="47" t="s">
        <v>110</v>
      </c>
      <c r="AB346" t="s">
        <v>1884</v>
      </c>
      <c r="AC346" s="49" t="s">
        <v>11</v>
      </c>
      <c r="AD346" t="s">
        <v>2116</v>
      </c>
      <c r="AE346" s="47" t="s">
        <v>110</v>
      </c>
      <c r="AF346" t="s">
        <v>1885</v>
      </c>
      <c r="AG346" s="47"/>
      <c r="AH346" t="s">
        <v>2282</v>
      </c>
      <c r="AI346" s="45" t="s">
        <v>109</v>
      </c>
      <c r="AJ346" t="s">
        <v>1886</v>
      </c>
      <c r="AK346" s="48"/>
      <c r="AL346" t="s">
        <v>2638</v>
      </c>
      <c r="AM346" s="45" t="s">
        <v>109</v>
      </c>
      <c r="AN346" t="s">
        <v>1887</v>
      </c>
      <c r="AO346" s="49" t="s">
        <v>11</v>
      </c>
      <c r="AP346">
        <v>13255.56</v>
      </c>
      <c r="AQ346" s="47" t="s">
        <v>110</v>
      </c>
      <c r="AR346" t="s">
        <v>1888</v>
      </c>
      <c r="AS346" s="49" t="s">
        <v>11</v>
      </c>
      <c r="AT346" t="s">
        <v>2638</v>
      </c>
      <c r="AU346" s="47" t="s">
        <v>110</v>
      </c>
      <c r="AV346" t="s">
        <v>1889</v>
      </c>
      <c r="AW346" s="48" t="s">
        <v>91</v>
      </c>
      <c r="AX346" t="s">
        <v>1890</v>
      </c>
      <c r="AY346" s="47" t="s">
        <v>11</v>
      </c>
      <c r="AZ346" t="s">
        <v>4288</v>
      </c>
      <c r="BA346" s="47" t="s">
        <v>110</v>
      </c>
      <c r="BB346" t="s">
        <v>1891</v>
      </c>
      <c r="BC346" s="49" t="s">
        <v>11</v>
      </c>
      <c r="BD346" t="s">
        <v>5461</v>
      </c>
      <c r="BE346" s="47" t="s">
        <v>110</v>
      </c>
      <c r="BF346" t="s">
        <v>1892</v>
      </c>
      <c r="BG346">
        <v>8103.99</v>
      </c>
      <c r="BH346" s="48" t="s">
        <v>95</v>
      </c>
      <c r="BI346" t="s">
        <v>1894</v>
      </c>
      <c r="BJ346" s="48" t="s">
        <v>91</v>
      </c>
      <c r="BK346" t="s">
        <v>1893</v>
      </c>
      <c r="BL346">
        <v>13255.56</v>
      </c>
      <c r="BM346" s="47" t="s">
        <v>0</v>
      </c>
      <c r="BN346" t="s">
        <v>1895</v>
      </c>
      <c r="BO346">
        <v>8103.99</v>
      </c>
      <c r="BP346" s="48" t="s">
        <v>12</v>
      </c>
      <c r="BQ346" s="48" t="s">
        <v>95</v>
      </c>
    </row>
    <row r="347" spans="1:69" ht="13.2" x14ac:dyDescent="0.25">
      <c r="A347" s="44" t="s">
        <v>10</v>
      </c>
      <c r="B347" t="s">
        <v>5964</v>
      </c>
      <c r="C347" s="45" t="s">
        <v>109</v>
      </c>
      <c r="D347" t="s">
        <v>493</v>
      </c>
      <c r="E347" s="49" t="s">
        <v>11</v>
      </c>
      <c r="F347" t="s">
        <v>185</v>
      </c>
      <c r="G347" s="47" t="s">
        <v>110</v>
      </c>
      <c r="H347" t="s">
        <v>494</v>
      </c>
      <c r="I347" s="49" t="s">
        <v>11</v>
      </c>
      <c r="J347" t="s">
        <v>832</v>
      </c>
      <c r="K347" s="47" t="s">
        <v>110</v>
      </c>
      <c r="L347" t="s">
        <v>1880</v>
      </c>
      <c r="M347" s="48"/>
      <c r="N347" t="s">
        <v>2079</v>
      </c>
      <c r="O347" s="45" t="s">
        <v>109</v>
      </c>
      <c r="P347" t="s">
        <v>1881</v>
      </c>
      <c r="Q347" s="49" t="s">
        <v>11</v>
      </c>
      <c r="R347" t="s">
        <v>2086</v>
      </c>
      <c r="S347" s="47" t="s">
        <v>110</v>
      </c>
      <c r="T347" t="s">
        <v>1882</v>
      </c>
      <c r="U347" s="47"/>
      <c r="V347">
        <v>2000</v>
      </c>
      <c r="W347" s="45" t="s">
        <v>109</v>
      </c>
      <c r="X347" t="s">
        <v>1883</v>
      </c>
      <c r="Y347" s="49" t="s">
        <v>11</v>
      </c>
      <c r="Z347" t="s">
        <v>2107</v>
      </c>
      <c r="AA347" s="47" t="s">
        <v>110</v>
      </c>
      <c r="AB347" t="s">
        <v>1884</v>
      </c>
      <c r="AC347" s="49" t="s">
        <v>11</v>
      </c>
      <c r="AD347" t="s">
        <v>2119</v>
      </c>
      <c r="AE347" s="47" t="s">
        <v>110</v>
      </c>
      <c r="AF347" t="s">
        <v>1885</v>
      </c>
      <c r="AG347" s="47"/>
      <c r="AH347" t="s">
        <v>2285</v>
      </c>
      <c r="AI347" s="45" t="s">
        <v>109</v>
      </c>
      <c r="AJ347" t="s">
        <v>1886</v>
      </c>
      <c r="AK347" s="48"/>
      <c r="AL347" t="s">
        <v>2639</v>
      </c>
      <c r="AM347" s="45" t="s">
        <v>109</v>
      </c>
      <c r="AN347" t="s">
        <v>1887</v>
      </c>
      <c r="AO347" s="49" t="s">
        <v>11</v>
      </c>
      <c r="AP347">
        <v>7571.29</v>
      </c>
      <c r="AQ347" s="47" t="s">
        <v>110</v>
      </c>
      <c r="AR347" t="s">
        <v>1888</v>
      </c>
      <c r="AS347" s="49" t="s">
        <v>11</v>
      </c>
      <c r="AT347" t="s">
        <v>2639</v>
      </c>
      <c r="AU347" s="47" t="s">
        <v>110</v>
      </c>
      <c r="AV347" t="s">
        <v>1889</v>
      </c>
      <c r="AW347" s="48" t="s">
        <v>91</v>
      </c>
      <c r="AX347" t="s">
        <v>1890</v>
      </c>
      <c r="AY347" s="47" t="s">
        <v>11</v>
      </c>
      <c r="AZ347" t="s">
        <v>4289</v>
      </c>
      <c r="BA347" s="47" t="s">
        <v>110</v>
      </c>
      <c r="BB347" t="s">
        <v>1891</v>
      </c>
      <c r="BC347" s="49" t="s">
        <v>11</v>
      </c>
      <c r="BD347" t="s">
        <v>5462</v>
      </c>
      <c r="BE347" s="47" t="s">
        <v>110</v>
      </c>
      <c r="BF347" t="s">
        <v>1892</v>
      </c>
      <c r="BG347">
        <v>6090.92</v>
      </c>
      <c r="BH347" s="48" t="s">
        <v>95</v>
      </c>
      <c r="BI347" t="s">
        <v>1894</v>
      </c>
      <c r="BJ347" s="48" t="s">
        <v>91</v>
      </c>
      <c r="BK347" t="s">
        <v>1893</v>
      </c>
      <c r="BL347">
        <v>7571.29</v>
      </c>
      <c r="BM347" s="47" t="s">
        <v>0</v>
      </c>
      <c r="BN347" t="s">
        <v>1895</v>
      </c>
      <c r="BO347">
        <v>6090.92</v>
      </c>
      <c r="BP347" s="48" t="s">
        <v>12</v>
      </c>
      <c r="BQ347" s="48" t="s">
        <v>95</v>
      </c>
    </row>
    <row r="348" spans="1:69" ht="13.2" x14ac:dyDescent="0.25">
      <c r="A348" s="44" t="s">
        <v>10</v>
      </c>
      <c r="B348" t="s">
        <v>5965</v>
      </c>
      <c r="C348" s="45" t="s">
        <v>109</v>
      </c>
      <c r="D348" t="s">
        <v>493</v>
      </c>
      <c r="E348" s="49" t="s">
        <v>11</v>
      </c>
      <c r="F348" t="s">
        <v>217</v>
      </c>
      <c r="G348" s="47" t="s">
        <v>110</v>
      </c>
      <c r="H348" t="s">
        <v>494</v>
      </c>
      <c r="I348" s="49" t="s">
        <v>11</v>
      </c>
      <c r="J348" t="s">
        <v>833</v>
      </c>
      <c r="K348" s="47" t="s">
        <v>110</v>
      </c>
      <c r="L348" t="s">
        <v>1880</v>
      </c>
      <c r="M348" s="48"/>
      <c r="N348" t="s">
        <v>2080</v>
      </c>
      <c r="O348" s="45" t="s">
        <v>109</v>
      </c>
      <c r="P348" t="s">
        <v>1881</v>
      </c>
      <c r="Q348" s="49" t="s">
        <v>11</v>
      </c>
      <c r="R348" t="s">
        <v>2093</v>
      </c>
      <c r="S348" s="47" t="s">
        <v>110</v>
      </c>
      <c r="T348" t="s">
        <v>1882</v>
      </c>
      <c r="U348" s="47"/>
      <c r="V348">
        <v>1992</v>
      </c>
      <c r="W348" s="45" t="s">
        <v>109</v>
      </c>
      <c r="X348" t="s">
        <v>1883</v>
      </c>
      <c r="Y348" s="49" t="s">
        <v>11</v>
      </c>
      <c r="Z348" t="s">
        <v>2107</v>
      </c>
      <c r="AA348" s="47" t="s">
        <v>110</v>
      </c>
      <c r="AB348" t="s">
        <v>1884</v>
      </c>
      <c r="AC348" s="49" t="s">
        <v>11</v>
      </c>
      <c r="AD348" t="s">
        <v>2111</v>
      </c>
      <c r="AE348" s="47" t="s">
        <v>110</v>
      </c>
      <c r="AF348" t="s">
        <v>1885</v>
      </c>
      <c r="AG348" s="47"/>
      <c r="AH348" t="s">
        <v>2288</v>
      </c>
      <c r="AI348" s="45" t="s">
        <v>109</v>
      </c>
      <c r="AJ348" t="s">
        <v>1886</v>
      </c>
      <c r="AK348" s="48"/>
      <c r="AL348" t="s">
        <v>2640</v>
      </c>
      <c r="AM348" s="45" t="s">
        <v>109</v>
      </c>
      <c r="AN348" t="s">
        <v>1887</v>
      </c>
      <c r="AO348" s="49" t="s">
        <v>11</v>
      </c>
      <c r="AP348">
        <v>7042.45</v>
      </c>
      <c r="AQ348" s="47" t="s">
        <v>110</v>
      </c>
      <c r="AR348" t="s">
        <v>1888</v>
      </c>
      <c r="AS348" s="49" t="s">
        <v>11</v>
      </c>
      <c r="AT348" t="s">
        <v>2640</v>
      </c>
      <c r="AU348" s="47" t="s">
        <v>110</v>
      </c>
      <c r="AV348" t="s">
        <v>1889</v>
      </c>
      <c r="AW348" s="48" t="s">
        <v>91</v>
      </c>
      <c r="AX348" t="s">
        <v>1890</v>
      </c>
      <c r="AY348" s="47" t="s">
        <v>11</v>
      </c>
      <c r="AZ348" t="s">
        <v>4290</v>
      </c>
      <c r="BA348" s="47" t="s">
        <v>110</v>
      </c>
      <c r="BB348" t="s">
        <v>1891</v>
      </c>
      <c r="BC348" s="49" t="s">
        <v>11</v>
      </c>
      <c r="BD348" t="s">
        <v>5463</v>
      </c>
      <c r="BE348" s="47" t="s">
        <v>110</v>
      </c>
      <c r="BF348" t="s">
        <v>1892</v>
      </c>
      <c r="BG348">
        <v>8035.17</v>
      </c>
      <c r="BH348" s="48" t="s">
        <v>95</v>
      </c>
      <c r="BI348" t="s">
        <v>1894</v>
      </c>
      <c r="BJ348" s="48" t="s">
        <v>91</v>
      </c>
      <c r="BK348" t="s">
        <v>1893</v>
      </c>
      <c r="BL348">
        <v>7042.45</v>
      </c>
      <c r="BM348" s="47" t="s">
        <v>0</v>
      </c>
      <c r="BN348" t="s">
        <v>1895</v>
      </c>
      <c r="BO348">
        <v>8035.17</v>
      </c>
      <c r="BP348" s="48" t="s">
        <v>12</v>
      </c>
      <c r="BQ348" s="48" t="s">
        <v>95</v>
      </c>
    </row>
    <row r="349" spans="1:69" ht="13.2" x14ac:dyDescent="0.25">
      <c r="A349" s="44" t="s">
        <v>10</v>
      </c>
      <c r="B349" t="s">
        <v>5966</v>
      </c>
      <c r="C349" s="45" t="s">
        <v>109</v>
      </c>
      <c r="D349" t="s">
        <v>493</v>
      </c>
      <c r="E349" s="49" t="s">
        <v>11</v>
      </c>
      <c r="F349" t="s">
        <v>272</v>
      </c>
      <c r="G349" s="47" t="s">
        <v>110</v>
      </c>
      <c r="H349" t="s">
        <v>494</v>
      </c>
      <c r="I349" s="49" t="s">
        <v>11</v>
      </c>
      <c r="J349" t="s">
        <v>834</v>
      </c>
      <c r="K349" s="47" t="s">
        <v>110</v>
      </c>
      <c r="L349" t="s">
        <v>1880</v>
      </c>
      <c r="M349" s="48"/>
      <c r="N349" t="s">
        <v>2001</v>
      </c>
      <c r="O349" s="45" t="s">
        <v>109</v>
      </c>
      <c r="P349" t="s">
        <v>1881</v>
      </c>
      <c r="Q349" s="49" t="s">
        <v>11</v>
      </c>
      <c r="R349" t="s">
        <v>2085</v>
      </c>
      <c r="S349" s="47" t="s">
        <v>110</v>
      </c>
      <c r="T349" t="s">
        <v>1882</v>
      </c>
      <c r="U349" s="47"/>
      <c r="V349">
        <v>1995</v>
      </c>
      <c r="W349" s="45" t="s">
        <v>109</v>
      </c>
      <c r="X349" t="s">
        <v>1883</v>
      </c>
      <c r="Y349" s="49" t="s">
        <v>11</v>
      </c>
      <c r="Z349" t="s">
        <v>2106</v>
      </c>
      <c r="AA349" s="47" t="s">
        <v>110</v>
      </c>
      <c r="AB349" t="s">
        <v>1884</v>
      </c>
      <c r="AC349" s="49" t="s">
        <v>11</v>
      </c>
      <c r="AD349" t="s">
        <v>2109</v>
      </c>
      <c r="AE349" s="47" t="s">
        <v>110</v>
      </c>
      <c r="AF349" t="s">
        <v>1885</v>
      </c>
      <c r="AG349" s="47"/>
      <c r="AH349" t="s">
        <v>2281</v>
      </c>
      <c r="AI349" s="45" t="s">
        <v>109</v>
      </c>
      <c r="AJ349" t="s">
        <v>1886</v>
      </c>
      <c r="AK349" s="48"/>
      <c r="AL349" t="s">
        <v>2641</v>
      </c>
      <c r="AM349" s="45" t="s">
        <v>109</v>
      </c>
      <c r="AN349" t="s">
        <v>1887</v>
      </c>
      <c r="AO349" s="49" t="s">
        <v>11</v>
      </c>
      <c r="AP349">
        <v>14576.17</v>
      </c>
      <c r="AQ349" s="47" t="s">
        <v>110</v>
      </c>
      <c r="AR349" t="s">
        <v>1888</v>
      </c>
      <c r="AS349" s="49" t="s">
        <v>11</v>
      </c>
      <c r="AT349" t="s">
        <v>2641</v>
      </c>
      <c r="AU349" s="47" t="s">
        <v>110</v>
      </c>
      <c r="AV349" t="s">
        <v>1889</v>
      </c>
      <c r="AW349" s="48" t="s">
        <v>91</v>
      </c>
      <c r="AX349" t="s">
        <v>1890</v>
      </c>
      <c r="AY349" s="47" t="s">
        <v>11</v>
      </c>
      <c r="AZ349" t="s">
        <v>4291</v>
      </c>
      <c r="BA349" s="47" t="s">
        <v>110</v>
      </c>
      <c r="BB349" t="s">
        <v>1891</v>
      </c>
      <c r="BC349" s="49" t="s">
        <v>11</v>
      </c>
      <c r="BD349" t="s">
        <v>5464</v>
      </c>
      <c r="BE349" s="47" t="s">
        <v>110</v>
      </c>
      <c r="BF349" t="s">
        <v>1892</v>
      </c>
      <c r="BG349">
        <v>2065.65</v>
      </c>
      <c r="BH349" s="48" t="s">
        <v>95</v>
      </c>
      <c r="BI349" t="s">
        <v>1894</v>
      </c>
      <c r="BJ349" s="48" t="s">
        <v>91</v>
      </c>
      <c r="BK349" t="s">
        <v>1893</v>
      </c>
      <c r="BL349">
        <v>14576.17</v>
      </c>
      <c r="BM349" s="47" t="s">
        <v>0</v>
      </c>
      <c r="BN349" t="s">
        <v>1895</v>
      </c>
      <c r="BO349">
        <v>2065.65</v>
      </c>
      <c r="BP349" s="48" t="s">
        <v>12</v>
      </c>
      <c r="BQ349" s="48" t="s">
        <v>95</v>
      </c>
    </row>
    <row r="350" spans="1:69" ht="13.2" x14ac:dyDescent="0.25">
      <c r="A350" s="44" t="s">
        <v>10</v>
      </c>
      <c r="B350" t="s">
        <v>5967</v>
      </c>
      <c r="C350" s="45" t="s">
        <v>109</v>
      </c>
      <c r="D350" t="s">
        <v>493</v>
      </c>
      <c r="E350" s="49" t="s">
        <v>11</v>
      </c>
      <c r="F350" t="s">
        <v>126</v>
      </c>
      <c r="G350" s="47" t="s">
        <v>110</v>
      </c>
      <c r="H350" t="s">
        <v>494</v>
      </c>
      <c r="I350" s="49" t="s">
        <v>11</v>
      </c>
      <c r="J350" t="s">
        <v>835</v>
      </c>
      <c r="K350" s="47" t="s">
        <v>110</v>
      </c>
      <c r="L350" t="s">
        <v>1880</v>
      </c>
      <c r="M350" s="48"/>
      <c r="N350" t="s">
        <v>2078</v>
      </c>
      <c r="O350" s="45" t="s">
        <v>109</v>
      </c>
      <c r="P350" t="s">
        <v>1881</v>
      </c>
      <c r="Q350" s="49" t="s">
        <v>11</v>
      </c>
      <c r="R350" t="s">
        <v>2100</v>
      </c>
      <c r="S350" s="47" t="s">
        <v>110</v>
      </c>
      <c r="T350" t="s">
        <v>1882</v>
      </c>
      <c r="U350" s="47"/>
      <c r="V350">
        <v>1992</v>
      </c>
      <c r="W350" s="45" t="s">
        <v>109</v>
      </c>
      <c r="X350" t="s">
        <v>1883</v>
      </c>
      <c r="Y350" s="49" t="s">
        <v>11</v>
      </c>
      <c r="Z350" t="s">
        <v>2107</v>
      </c>
      <c r="AA350" s="47" t="s">
        <v>110</v>
      </c>
      <c r="AB350" t="s">
        <v>1884</v>
      </c>
      <c r="AC350" s="49" t="s">
        <v>11</v>
      </c>
      <c r="AD350" t="s">
        <v>2109</v>
      </c>
      <c r="AE350" s="47" t="s">
        <v>110</v>
      </c>
      <c r="AF350" t="s">
        <v>1885</v>
      </c>
      <c r="AG350" s="47"/>
      <c r="AH350" t="s">
        <v>2289</v>
      </c>
      <c r="AI350" s="45" t="s">
        <v>109</v>
      </c>
      <c r="AJ350" t="s">
        <v>1886</v>
      </c>
      <c r="AK350" s="48"/>
      <c r="AL350" t="s">
        <v>2642</v>
      </c>
      <c r="AM350" s="45" t="s">
        <v>109</v>
      </c>
      <c r="AN350" t="s">
        <v>1887</v>
      </c>
      <c r="AO350" s="49" t="s">
        <v>11</v>
      </c>
      <c r="AP350">
        <v>14344.12</v>
      </c>
      <c r="AQ350" s="47" t="s">
        <v>110</v>
      </c>
      <c r="AR350" t="s">
        <v>1888</v>
      </c>
      <c r="AS350" s="49" t="s">
        <v>11</v>
      </c>
      <c r="AT350" t="s">
        <v>2642</v>
      </c>
      <c r="AU350" s="47" t="s">
        <v>110</v>
      </c>
      <c r="AV350" t="s">
        <v>1889</v>
      </c>
      <c r="AW350" s="48" t="s">
        <v>91</v>
      </c>
      <c r="AX350" t="s">
        <v>1890</v>
      </c>
      <c r="AY350" s="47" t="s">
        <v>11</v>
      </c>
      <c r="AZ350" t="s">
        <v>4292</v>
      </c>
      <c r="BA350" s="47" t="s">
        <v>110</v>
      </c>
      <c r="BB350" t="s">
        <v>1891</v>
      </c>
      <c r="BC350" s="49" t="s">
        <v>11</v>
      </c>
      <c r="BD350" t="s">
        <v>5465</v>
      </c>
      <c r="BE350" s="47" t="s">
        <v>110</v>
      </c>
      <c r="BF350" t="s">
        <v>1892</v>
      </c>
      <c r="BG350">
        <v>3319.73</v>
      </c>
      <c r="BH350" s="48" t="s">
        <v>95</v>
      </c>
      <c r="BI350" t="s">
        <v>1894</v>
      </c>
      <c r="BJ350" s="48" t="s">
        <v>91</v>
      </c>
      <c r="BK350" t="s">
        <v>1893</v>
      </c>
      <c r="BL350">
        <v>14344.12</v>
      </c>
      <c r="BM350" s="47" t="s">
        <v>0</v>
      </c>
      <c r="BN350" t="s">
        <v>1895</v>
      </c>
      <c r="BO350">
        <v>3319.73</v>
      </c>
      <c r="BP350" s="48" t="s">
        <v>12</v>
      </c>
      <c r="BQ350" s="48" t="s">
        <v>95</v>
      </c>
    </row>
    <row r="351" spans="1:69" ht="13.2" x14ac:dyDescent="0.25">
      <c r="A351" s="44" t="s">
        <v>10</v>
      </c>
      <c r="B351" t="s">
        <v>5968</v>
      </c>
      <c r="C351" s="45" t="s">
        <v>109</v>
      </c>
      <c r="D351" t="s">
        <v>493</v>
      </c>
      <c r="E351" s="49" t="s">
        <v>11</v>
      </c>
      <c r="F351" t="s">
        <v>159</v>
      </c>
      <c r="G351" s="47" t="s">
        <v>110</v>
      </c>
      <c r="H351" t="s">
        <v>494</v>
      </c>
      <c r="I351" s="49" t="s">
        <v>11</v>
      </c>
      <c r="J351" t="s">
        <v>836</v>
      </c>
      <c r="K351" s="47" t="s">
        <v>110</v>
      </c>
      <c r="L351" t="s">
        <v>1880</v>
      </c>
      <c r="M351" s="48"/>
      <c r="N351" t="s">
        <v>2080</v>
      </c>
      <c r="O351" s="45" t="s">
        <v>109</v>
      </c>
      <c r="P351" t="s">
        <v>1881</v>
      </c>
      <c r="Q351" s="49" t="s">
        <v>11</v>
      </c>
      <c r="R351" t="s">
        <v>2092</v>
      </c>
      <c r="S351" s="47" t="s">
        <v>110</v>
      </c>
      <c r="T351" t="s">
        <v>1882</v>
      </c>
      <c r="U351" s="47"/>
      <c r="V351">
        <v>1992</v>
      </c>
      <c r="W351" s="45" t="s">
        <v>109</v>
      </c>
      <c r="X351" t="s">
        <v>1883</v>
      </c>
      <c r="Y351" s="49" t="s">
        <v>11</v>
      </c>
      <c r="Z351" t="s">
        <v>2107</v>
      </c>
      <c r="AA351" s="47" t="s">
        <v>110</v>
      </c>
      <c r="AB351" t="s">
        <v>1884</v>
      </c>
      <c r="AC351" s="49" t="s">
        <v>11</v>
      </c>
      <c r="AD351" t="s">
        <v>2115</v>
      </c>
      <c r="AE351" s="47" t="s">
        <v>110</v>
      </c>
      <c r="AF351" t="s">
        <v>1885</v>
      </c>
      <c r="AG351" s="47"/>
      <c r="AH351" t="s">
        <v>2140</v>
      </c>
      <c r="AI351" s="45" t="s">
        <v>109</v>
      </c>
      <c r="AJ351" t="s">
        <v>1886</v>
      </c>
      <c r="AK351" s="48"/>
      <c r="AL351" t="s">
        <v>2643</v>
      </c>
      <c r="AM351" s="45" t="s">
        <v>109</v>
      </c>
      <c r="AN351" t="s">
        <v>1887</v>
      </c>
      <c r="AO351" s="49" t="s">
        <v>11</v>
      </c>
      <c r="AP351">
        <v>9673.39</v>
      </c>
      <c r="AQ351" s="47" t="s">
        <v>110</v>
      </c>
      <c r="AR351" t="s">
        <v>1888</v>
      </c>
      <c r="AS351" s="49" t="s">
        <v>11</v>
      </c>
      <c r="AT351" t="s">
        <v>2643</v>
      </c>
      <c r="AU351" s="47" t="s">
        <v>110</v>
      </c>
      <c r="AV351" t="s">
        <v>1889</v>
      </c>
      <c r="AW351" s="48" t="s">
        <v>91</v>
      </c>
      <c r="AX351" t="s">
        <v>1890</v>
      </c>
      <c r="AY351" s="47" t="s">
        <v>11</v>
      </c>
      <c r="AZ351" t="s">
        <v>4293</v>
      </c>
      <c r="BA351" s="47" t="s">
        <v>110</v>
      </c>
      <c r="BB351" t="s">
        <v>1891</v>
      </c>
      <c r="BC351" s="49" t="s">
        <v>11</v>
      </c>
      <c r="BD351" t="s">
        <v>5466</v>
      </c>
      <c r="BE351" s="47" t="s">
        <v>110</v>
      </c>
      <c r="BF351" t="s">
        <v>1892</v>
      </c>
      <c r="BG351">
        <v>7210.24</v>
      </c>
      <c r="BH351" s="48" t="s">
        <v>95</v>
      </c>
      <c r="BI351" t="s">
        <v>1894</v>
      </c>
      <c r="BJ351" s="48" t="s">
        <v>91</v>
      </c>
      <c r="BK351" t="s">
        <v>1893</v>
      </c>
      <c r="BL351">
        <v>9673.39</v>
      </c>
      <c r="BM351" s="47" t="s">
        <v>0</v>
      </c>
      <c r="BN351" t="s">
        <v>1895</v>
      </c>
      <c r="BO351">
        <v>7210.24</v>
      </c>
      <c r="BP351" s="48" t="s">
        <v>12</v>
      </c>
      <c r="BQ351" s="48" t="s">
        <v>95</v>
      </c>
    </row>
    <row r="352" spans="1:69" ht="13.2" x14ac:dyDescent="0.25">
      <c r="A352" s="44" t="s">
        <v>10</v>
      </c>
      <c r="B352" t="s">
        <v>5969</v>
      </c>
      <c r="C352" s="45" t="s">
        <v>109</v>
      </c>
      <c r="D352" t="s">
        <v>493</v>
      </c>
      <c r="E352" s="49" t="s">
        <v>11</v>
      </c>
      <c r="F352" t="s">
        <v>187</v>
      </c>
      <c r="G352" s="47" t="s">
        <v>110</v>
      </c>
      <c r="H352" t="s">
        <v>494</v>
      </c>
      <c r="I352" s="49" t="s">
        <v>11</v>
      </c>
      <c r="J352" t="s">
        <v>837</v>
      </c>
      <c r="K352" s="47" t="s">
        <v>110</v>
      </c>
      <c r="L352" t="s">
        <v>1880</v>
      </c>
      <c r="M352" s="48"/>
      <c r="N352" t="s">
        <v>2078</v>
      </c>
      <c r="O352" s="45" t="s">
        <v>109</v>
      </c>
      <c r="P352" t="s">
        <v>1881</v>
      </c>
      <c r="Q352" s="49" t="s">
        <v>11</v>
      </c>
      <c r="R352" t="s">
        <v>2101</v>
      </c>
      <c r="S352" s="47" t="s">
        <v>110</v>
      </c>
      <c r="T352" t="s">
        <v>1882</v>
      </c>
      <c r="U352" s="47"/>
      <c r="V352">
        <v>1998</v>
      </c>
      <c r="W352" s="45" t="s">
        <v>109</v>
      </c>
      <c r="X352" t="s">
        <v>1883</v>
      </c>
      <c r="Y352" s="49" t="s">
        <v>11</v>
      </c>
      <c r="Z352" t="s">
        <v>2108</v>
      </c>
      <c r="AA352" s="47" t="s">
        <v>110</v>
      </c>
      <c r="AB352" t="s">
        <v>1884</v>
      </c>
      <c r="AC352" s="49" t="s">
        <v>11</v>
      </c>
      <c r="AD352" t="s">
        <v>2112</v>
      </c>
      <c r="AE352" s="47" t="s">
        <v>110</v>
      </c>
      <c r="AF352" t="s">
        <v>1885</v>
      </c>
      <c r="AG352" s="47"/>
      <c r="AH352" t="s">
        <v>2284</v>
      </c>
      <c r="AI352" s="45" t="s">
        <v>109</v>
      </c>
      <c r="AJ352" t="s">
        <v>1886</v>
      </c>
      <c r="AK352" s="48"/>
      <c r="AL352" t="s">
        <v>2644</v>
      </c>
      <c r="AM352" s="45" t="s">
        <v>109</v>
      </c>
      <c r="AN352" t="s">
        <v>1887</v>
      </c>
      <c r="AO352" s="49" t="s">
        <v>11</v>
      </c>
      <c r="AP352">
        <v>8807.81</v>
      </c>
      <c r="AQ352" s="47" t="s">
        <v>110</v>
      </c>
      <c r="AR352" t="s">
        <v>1888</v>
      </c>
      <c r="AS352" s="49" t="s">
        <v>11</v>
      </c>
      <c r="AT352" t="s">
        <v>2644</v>
      </c>
      <c r="AU352" s="47" t="s">
        <v>110</v>
      </c>
      <c r="AV352" t="s">
        <v>1889</v>
      </c>
      <c r="AW352" s="48" t="s">
        <v>91</v>
      </c>
      <c r="AX352" t="s">
        <v>1890</v>
      </c>
      <c r="AY352" s="47" t="s">
        <v>11</v>
      </c>
      <c r="AZ352" t="s">
        <v>4294</v>
      </c>
      <c r="BA352" s="47" t="s">
        <v>110</v>
      </c>
      <c r="BB352" t="s">
        <v>1891</v>
      </c>
      <c r="BC352" s="49" t="s">
        <v>11</v>
      </c>
      <c r="BD352" t="s">
        <v>5467</v>
      </c>
      <c r="BE352" s="47" t="s">
        <v>110</v>
      </c>
      <c r="BF352" t="s">
        <v>1892</v>
      </c>
      <c r="BG352">
        <v>6088.05</v>
      </c>
      <c r="BH352" s="48" t="s">
        <v>95</v>
      </c>
      <c r="BI352" t="s">
        <v>1894</v>
      </c>
      <c r="BJ352" s="48" t="s">
        <v>91</v>
      </c>
      <c r="BK352" t="s">
        <v>1893</v>
      </c>
      <c r="BL352">
        <v>8807.81</v>
      </c>
      <c r="BM352" s="47" t="s">
        <v>0</v>
      </c>
      <c r="BN352" t="s">
        <v>1895</v>
      </c>
      <c r="BO352">
        <v>6088.05</v>
      </c>
      <c r="BP352" s="48" t="s">
        <v>12</v>
      </c>
      <c r="BQ352" s="48" t="s">
        <v>95</v>
      </c>
    </row>
    <row r="353" spans="1:69" ht="13.2" x14ac:dyDescent="0.25">
      <c r="A353" s="44" t="s">
        <v>10</v>
      </c>
      <c r="B353" t="s">
        <v>5970</v>
      </c>
      <c r="C353" s="45" t="s">
        <v>109</v>
      </c>
      <c r="D353" t="s">
        <v>493</v>
      </c>
      <c r="E353" s="49" t="s">
        <v>11</v>
      </c>
      <c r="F353" t="s">
        <v>326</v>
      </c>
      <c r="G353" s="47" t="s">
        <v>110</v>
      </c>
      <c r="H353" t="s">
        <v>494</v>
      </c>
      <c r="I353" s="49" t="s">
        <v>11</v>
      </c>
      <c r="J353" t="s">
        <v>838</v>
      </c>
      <c r="K353" s="47" t="s">
        <v>110</v>
      </c>
      <c r="L353" t="s">
        <v>1880</v>
      </c>
      <c r="M353" s="48"/>
      <c r="N353" t="s">
        <v>2079</v>
      </c>
      <c r="O353" s="45" t="s">
        <v>109</v>
      </c>
      <c r="P353" t="s">
        <v>1881</v>
      </c>
      <c r="Q353" s="49" t="s">
        <v>11</v>
      </c>
      <c r="R353" t="s">
        <v>2092</v>
      </c>
      <c r="S353" s="47" t="s">
        <v>110</v>
      </c>
      <c r="T353" t="s">
        <v>1882</v>
      </c>
      <c r="U353" s="47"/>
      <c r="V353">
        <v>1996</v>
      </c>
      <c r="W353" s="45" t="s">
        <v>109</v>
      </c>
      <c r="X353" t="s">
        <v>1883</v>
      </c>
      <c r="Y353" s="49" t="s">
        <v>11</v>
      </c>
      <c r="Z353" t="s">
        <v>2108</v>
      </c>
      <c r="AA353" s="47" t="s">
        <v>110</v>
      </c>
      <c r="AB353" t="s">
        <v>1884</v>
      </c>
      <c r="AC353" s="49" t="s">
        <v>11</v>
      </c>
      <c r="AD353" t="s">
        <v>2118</v>
      </c>
      <c r="AE353" s="47" t="s">
        <v>110</v>
      </c>
      <c r="AF353" t="s">
        <v>1885</v>
      </c>
      <c r="AG353" s="47"/>
      <c r="AH353" t="s">
        <v>2284</v>
      </c>
      <c r="AI353" s="45" t="s">
        <v>109</v>
      </c>
      <c r="AJ353" t="s">
        <v>1886</v>
      </c>
      <c r="AK353" s="48"/>
      <c r="AL353" t="s">
        <v>2645</v>
      </c>
      <c r="AM353" s="45" t="s">
        <v>109</v>
      </c>
      <c r="AN353" t="s">
        <v>1887</v>
      </c>
      <c r="AO353" s="49" t="s">
        <v>11</v>
      </c>
      <c r="AP353">
        <v>7294.73</v>
      </c>
      <c r="AQ353" s="47" t="s">
        <v>110</v>
      </c>
      <c r="AR353" t="s">
        <v>1888</v>
      </c>
      <c r="AS353" s="49" t="s">
        <v>11</v>
      </c>
      <c r="AT353" t="s">
        <v>2645</v>
      </c>
      <c r="AU353" s="47" t="s">
        <v>110</v>
      </c>
      <c r="AV353" t="s">
        <v>1889</v>
      </c>
      <c r="AW353" s="48" t="s">
        <v>91</v>
      </c>
      <c r="AX353" t="s">
        <v>1890</v>
      </c>
      <c r="AY353" s="47" t="s">
        <v>11</v>
      </c>
      <c r="AZ353" t="s">
        <v>4295</v>
      </c>
      <c r="BA353" s="47" t="s">
        <v>110</v>
      </c>
      <c r="BB353" t="s">
        <v>1891</v>
      </c>
      <c r="BC353" s="49" t="s">
        <v>11</v>
      </c>
      <c r="BD353" t="s">
        <v>5468</v>
      </c>
      <c r="BE353" s="47" t="s">
        <v>110</v>
      </c>
      <c r="BF353" t="s">
        <v>1892</v>
      </c>
      <c r="BG353">
        <v>8552.43</v>
      </c>
      <c r="BH353" s="48" t="s">
        <v>95</v>
      </c>
      <c r="BI353" t="s">
        <v>1894</v>
      </c>
      <c r="BJ353" s="48" t="s">
        <v>91</v>
      </c>
      <c r="BK353" t="s">
        <v>1893</v>
      </c>
      <c r="BL353">
        <v>7294.73</v>
      </c>
      <c r="BM353" s="47" t="s">
        <v>0</v>
      </c>
      <c r="BN353" t="s">
        <v>1895</v>
      </c>
      <c r="BO353">
        <v>8552.43</v>
      </c>
      <c r="BP353" s="48" t="s">
        <v>12</v>
      </c>
      <c r="BQ353" s="48" t="s">
        <v>95</v>
      </c>
    </row>
    <row r="354" spans="1:69" ht="13.2" x14ac:dyDescent="0.25">
      <c r="A354" s="44" t="s">
        <v>10</v>
      </c>
      <c r="B354" t="s">
        <v>5971</v>
      </c>
      <c r="C354" s="45" t="s">
        <v>109</v>
      </c>
      <c r="D354" t="s">
        <v>493</v>
      </c>
      <c r="E354" s="49" t="s">
        <v>11</v>
      </c>
      <c r="F354" t="s">
        <v>347</v>
      </c>
      <c r="G354" s="47" t="s">
        <v>110</v>
      </c>
      <c r="H354" t="s">
        <v>494</v>
      </c>
      <c r="I354" s="49" t="s">
        <v>11</v>
      </c>
      <c r="J354" t="s">
        <v>839</v>
      </c>
      <c r="K354" s="47" t="s">
        <v>110</v>
      </c>
      <c r="L354" t="s">
        <v>1880</v>
      </c>
      <c r="M354" s="48"/>
      <c r="N354" t="s">
        <v>2079</v>
      </c>
      <c r="O354" s="45" t="s">
        <v>109</v>
      </c>
      <c r="P354" t="s">
        <v>1881</v>
      </c>
      <c r="Q354" s="49" t="s">
        <v>11</v>
      </c>
      <c r="R354" t="s">
        <v>2102</v>
      </c>
      <c r="S354" s="47" t="s">
        <v>110</v>
      </c>
      <c r="T354" t="s">
        <v>1882</v>
      </c>
      <c r="U354" s="47"/>
      <c r="V354">
        <v>2008</v>
      </c>
      <c r="W354" s="45" t="s">
        <v>109</v>
      </c>
      <c r="X354" t="s">
        <v>1883</v>
      </c>
      <c r="Y354" s="49" t="s">
        <v>11</v>
      </c>
      <c r="Z354" t="s">
        <v>2108</v>
      </c>
      <c r="AA354" s="47" t="s">
        <v>110</v>
      </c>
      <c r="AB354" t="s">
        <v>1884</v>
      </c>
      <c r="AC354" s="49" t="s">
        <v>11</v>
      </c>
      <c r="AD354" t="s">
        <v>2112</v>
      </c>
      <c r="AE354" s="47" t="s">
        <v>110</v>
      </c>
      <c r="AF354" t="s">
        <v>1885</v>
      </c>
      <c r="AG354" s="47"/>
      <c r="AH354" t="s">
        <v>2216</v>
      </c>
      <c r="AI354" s="45" t="s">
        <v>109</v>
      </c>
      <c r="AJ354" t="s">
        <v>1886</v>
      </c>
      <c r="AK354" s="48"/>
      <c r="AL354" t="s">
        <v>2646</v>
      </c>
      <c r="AM354" s="45" t="s">
        <v>109</v>
      </c>
      <c r="AN354" t="s">
        <v>1887</v>
      </c>
      <c r="AO354" s="49" t="s">
        <v>11</v>
      </c>
      <c r="AP354">
        <v>8117.54</v>
      </c>
      <c r="AQ354" s="47" t="s">
        <v>110</v>
      </c>
      <c r="AR354" t="s">
        <v>1888</v>
      </c>
      <c r="AS354" s="49" t="s">
        <v>11</v>
      </c>
      <c r="AT354" t="s">
        <v>2646</v>
      </c>
      <c r="AU354" s="47" t="s">
        <v>110</v>
      </c>
      <c r="AV354" t="s">
        <v>1889</v>
      </c>
      <c r="AW354" s="48" t="s">
        <v>91</v>
      </c>
      <c r="AX354" t="s">
        <v>1890</v>
      </c>
      <c r="AY354" s="47" t="s">
        <v>11</v>
      </c>
      <c r="AZ354" t="s">
        <v>4296</v>
      </c>
      <c r="BA354" s="47" t="s">
        <v>110</v>
      </c>
      <c r="BB354" t="s">
        <v>1891</v>
      </c>
      <c r="BC354" s="49" t="s">
        <v>11</v>
      </c>
      <c r="BD354" t="s">
        <v>5469</v>
      </c>
      <c r="BE354" s="47" t="s">
        <v>110</v>
      </c>
      <c r="BF354" t="s">
        <v>1892</v>
      </c>
      <c r="BG354">
        <v>5287.14</v>
      </c>
      <c r="BH354" s="48" t="s">
        <v>95</v>
      </c>
      <c r="BI354" t="s">
        <v>1894</v>
      </c>
      <c r="BJ354" s="48" t="s">
        <v>91</v>
      </c>
      <c r="BK354" t="s">
        <v>1893</v>
      </c>
      <c r="BL354">
        <v>8117.54</v>
      </c>
      <c r="BM354" s="47" t="s">
        <v>0</v>
      </c>
      <c r="BN354" t="s">
        <v>1895</v>
      </c>
      <c r="BO354">
        <v>5287.14</v>
      </c>
      <c r="BP354" s="48" t="s">
        <v>12</v>
      </c>
      <c r="BQ354" s="48" t="s">
        <v>95</v>
      </c>
    </row>
    <row r="355" spans="1:69" ht="13.2" x14ac:dyDescent="0.25">
      <c r="A355" s="44" t="s">
        <v>10</v>
      </c>
      <c r="B355" t="s">
        <v>5972</v>
      </c>
      <c r="C355" s="45" t="s">
        <v>109</v>
      </c>
      <c r="D355" t="s">
        <v>493</v>
      </c>
      <c r="E355" s="49" t="s">
        <v>11</v>
      </c>
      <c r="F355" t="s">
        <v>348</v>
      </c>
      <c r="G355" s="47" t="s">
        <v>110</v>
      </c>
      <c r="H355" t="s">
        <v>494</v>
      </c>
      <c r="I355" s="49" t="s">
        <v>11</v>
      </c>
      <c r="J355" t="s">
        <v>840</v>
      </c>
      <c r="K355" s="47" t="s">
        <v>110</v>
      </c>
      <c r="L355" t="s">
        <v>1880</v>
      </c>
      <c r="M355" s="48"/>
      <c r="N355" t="s">
        <v>2078</v>
      </c>
      <c r="O355" s="45" t="s">
        <v>109</v>
      </c>
      <c r="P355" t="s">
        <v>1881</v>
      </c>
      <c r="Q355" s="49" t="s">
        <v>11</v>
      </c>
      <c r="R355" t="s">
        <v>2092</v>
      </c>
      <c r="S355" s="47" t="s">
        <v>110</v>
      </c>
      <c r="T355" t="s">
        <v>1882</v>
      </c>
      <c r="U355" s="47"/>
      <c r="V355">
        <v>2008</v>
      </c>
      <c r="W355" s="45" t="s">
        <v>109</v>
      </c>
      <c r="X355" t="s">
        <v>1883</v>
      </c>
      <c r="Y355" s="49" t="s">
        <v>11</v>
      </c>
      <c r="Z355" t="s">
        <v>2108</v>
      </c>
      <c r="AA355" s="47" t="s">
        <v>110</v>
      </c>
      <c r="AB355" t="s">
        <v>1884</v>
      </c>
      <c r="AC355" s="49" t="s">
        <v>11</v>
      </c>
      <c r="AD355" t="s">
        <v>2123</v>
      </c>
      <c r="AE355" s="47" t="s">
        <v>110</v>
      </c>
      <c r="AF355" t="s">
        <v>1885</v>
      </c>
      <c r="AG355" s="47"/>
      <c r="AH355" t="s">
        <v>2140</v>
      </c>
      <c r="AI355" s="45" t="s">
        <v>109</v>
      </c>
      <c r="AJ355" t="s">
        <v>1886</v>
      </c>
      <c r="AK355" s="48"/>
      <c r="AL355" t="s">
        <v>2647</v>
      </c>
      <c r="AM355" s="45" t="s">
        <v>109</v>
      </c>
      <c r="AN355" t="s">
        <v>1887</v>
      </c>
      <c r="AO355" s="49" t="s">
        <v>11</v>
      </c>
      <c r="AP355">
        <v>9389.82</v>
      </c>
      <c r="AQ355" s="47" t="s">
        <v>110</v>
      </c>
      <c r="AR355" t="s">
        <v>1888</v>
      </c>
      <c r="AS355" s="49" t="s">
        <v>11</v>
      </c>
      <c r="AT355" t="s">
        <v>2647</v>
      </c>
      <c r="AU355" s="47" t="s">
        <v>110</v>
      </c>
      <c r="AV355" t="s">
        <v>1889</v>
      </c>
      <c r="AW355" s="48" t="s">
        <v>91</v>
      </c>
      <c r="AX355" t="s">
        <v>1890</v>
      </c>
      <c r="AY355" s="47" t="s">
        <v>11</v>
      </c>
      <c r="AZ355" t="s">
        <v>4297</v>
      </c>
      <c r="BA355" s="47" t="s">
        <v>110</v>
      </c>
      <c r="BB355" t="s">
        <v>1891</v>
      </c>
      <c r="BC355" s="49" t="s">
        <v>11</v>
      </c>
      <c r="BD355" t="s">
        <v>5470</v>
      </c>
      <c r="BE355" s="47" t="s">
        <v>110</v>
      </c>
      <c r="BF355" t="s">
        <v>1892</v>
      </c>
      <c r="BG355">
        <v>5102.03</v>
      </c>
      <c r="BH355" s="48" t="s">
        <v>95</v>
      </c>
      <c r="BI355" t="s">
        <v>1894</v>
      </c>
      <c r="BJ355" s="48" t="s">
        <v>91</v>
      </c>
      <c r="BK355" t="s">
        <v>1893</v>
      </c>
      <c r="BL355">
        <v>9389.82</v>
      </c>
      <c r="BM355" s="47" t="s">
        <v>0</v>
      </c>
      <c r="BN355" t="s">
        <v>1895</v>
      </c>
      <c r="BO355">
        <v>5102.03</v>
      </c>
      <c r="BP355" s="48" t="s">
        <v>12</v>
      </c>
      <c r="BQ355" s="48" t="s">
        <v>95</v>
      </c>
    </row>
    <row r="356" spans="1:69" ht="13.2" x14ac:dyDescent="0.25">
      <c r="A356" s="44" t="s">
        <v>10</v>
      </c>
      <c r="B356" t="s">
        <v>5973</v>
      </c>
      <c r="C356" s="45" t="s">
        <v>109</v>
      </c>
      <c r="D356" t="s">
        <v>493</v>
      </c>
      <c r="E356" s="49" t="s">
        <v>11</v>
      </c>
      <c r="F356" t="s">
        <v>262</v>
      </c>
      <c r="G356" s="47" t="s">
        <v>110</v>
      </c>
      <c r="H356" t="s">
        <v>494</v>
      </c>
      <c r="I356" s="49" t="s">
        <v>11</v>
      </c>
      <c r="J356" t="s">
        <v>841</v>
      </c>
      <c r="K356" s="47" t="s">
        <v>110</v>
      </c>
      <c r="L356" t="s">
        <v>1880</v>
      </c>
      <c r="M356" s="48"/>
      <c r="N356" t="s">
        <v>2001</v>
      </c>
      <c r="O356" s="45" t="s">
        <v>109</v>
      </c>
      <c r="P356" t="s">
        <v>1881</v>
      </c>
      <c r="Q356" s="49" t="s">
        <v>11</v>
      </c>
      <c r="R356" t="s">
        <v>2087</v>
      </c>
      <c r="S356" s="47" t="s">
        <v>110</v>
      </c>
      <c r="T356" t="s">
        <v>1882</v>
      </c>
      <c r="U356" s="47"/>
      <c r="V356">
        <v>2007</v>
      </c>
      <c r="W356" s="45" t="s">
        <v>109</v>
      </c>
      <c r="X356" t="s">
        <v>1883</v>
      </c>
      <c r="Y356" s="49" t="s">
        <v>11</v>
      </c>
      <c r="Z356" t="s">
        <v>2106</v>
      </c>
      <c r="AA356" s="47" t="s">
        <v>110</v>
      </c>
      <c r="AB356" t="s">
        <v>1884</v>
      </c>
      <c r="AC356" s="49" t="s">
        <v>11</v>
      </c>
      <c r="AD356" t="s">
        <v>2115</v>
      </c>
      <c r="AE356" s="47" t="s">
        <v>110</v>
      </c>
      <c r="AF356" t="s">
        <v>1885</v>
      </c>
      <c r="AG356" s="47"/>
      <c r="AH356" t="s">
        <v>2282</v>
      </c>
      <c r="AI356" s="45" t="s">
        <v>109</v>
      </c>
      <c r="AJ356" t="s">
        <v>1886</v>
      </c>
      <c r="AK356" s="48"/>
      <c r="AL356" t="s">
        <v>2648</v>
      </c>
      <c r="AM356" s="45" t="s">
        <v>109</v>
      </c>
      <c r="AN356" t="s">
        <v>1887</v>
      </c>
      <c r="AO356" s="49" t="s">
        <v>11</v>
      </c>
      <c r="AP356">
        <v>9996.64</v>
      </c>
      <c r="AQ356" s="47" t="s">
        <v>110</v>
      </c>
      <c r="AR356" t="s">
        <v>1888</v>
      </c>
      <c r="AS356" s="49" t="s">
        <v>11</v>
      </c>
      <c r="AT356" t="s">
        <v>2648</v>
      </c>
      <c r="AU356" s="47" t="s">
        <v>110</v>
      </c>
      <c r="AV356" t="s">
        <v>1889</v>
      </c>
      <c r="AW356" s="48" t="s">
        <v>91</v>
      </c>
      <c r="AX356" t="s">
        <v>1890</v>
      </c>
      <c r="AY356" s="47" t="s">
        <v>11</v>
      </c>
      <c r="AZ356" t="s">
        <v>4298</v>
      </c>
      <c r="BA356" s="47" t="s">
        <v>110</v>
      </c>
      <c r="BB356" t="s">
        <v>1891</v>
      </c>
      <c r="BC356" s="49" t="s">
        <v>11</v>
      </c>
      <c r="BD356" t="s">
        <v>5471</v>
      </c>
      <c r="BE356" s="47" t="s">
        <v>110</v>
      </c>
      <c r="BF356" t="s">
        <v>1892</v>
      </c>
      <c r="BG356">
        <v>2974.7</v>
      </c>
      <c r="BH356" s="48" t="s">
        <v>95</v>
      </c>
      <c r="BI356" t="s">
        <v>1894</v>
      </c>
      <c r="BJ356" s="48" t="s">
        <v>91</v>
      </c>
      <c r="BK356" t="s">
        <v>1893</v>
      </c>
      <c r="BL356">
        <v>9996.64</v>
      </c>
      <c r="BM356" s="47" t="s">
        <v>0</v>
      </c>
      <c r="BN356" t="s">
        <v>1895</v>
      </c>
      <c r="BO356">
        <v>2974.7</v>
      </c>
      <c r="BP356" s="48" t="s">
        <v>12</v>
      </c>
      <c r="BQ356" s="48" t="s">
        <v>95</v>
      </c>
    </row>
    <row r="357" spans="1:69" ht="13.2" x14ac:dyDescent="0.25">
      <c r="A357" s="44" t="s">
        <v>10</v>
      </c>
      <c r="B357" t="s">
        <v>5974</v>
      </c>
      <c r="C357" s="45" t="s">
        <v>109</v>
      </c>
      <c r="D357" t="s">
        <v>493</v>
      </c>
      <c r="E357" s="49" t="s">
        <v>11</v>
      </c>
      <c r="F357" t="s">
        <v>349</v>
      </c>
      <c r="G357" s="47" t="s">
        <v>110</v>
      </c>
      <c r="H357" t="s">
        <v>494</v>
      </c>
      <c r="I357" s="49" t="s">
        <v>11</v>
      </c>
      <c r="J357" t="s">
        <v>842</v>
      </c>
      <c r="K357" s="47" t="s">
        <v>110</v>
      </c>
      <c r="L357" t="s">
        <v>1880</v>
      </c>
      <c r="M357" s="48"/>
      <c r="N357" t="s">
        <v>2079</v>
      </c>
      <c r="O357" s="45" t="s">
        <v>109</v>
      </c>
      <c r="P357" t="s">
        <v>1881</v>
      </c>
      <c r="Q357" s="49" t="s">
        <v>11</v>
      </c>
      <c r="R357" t="s">
        <v>2102</v>
      </c>
      <c r="S357" s="47" t="s">
        <v>110</v>
      </c>
      <c r="T357" t="s">
        <v>1882</v>
      </c>
      <c r="U357" s="47"/>
      <c r="V357">
        <v>1993</v>
      </c>
      <c r="W357" s="45" t="s">
        <v>109</v>
      </c>
      <c r="X357" t="s">
        <v>1883</v>
      </c>
      <c r="Y357" s="49" t="s">
        <v>11</v>
      </c>
      <c r="Z357" t="s">
        <v>2108</v>
      </c>
      <c r="AA357" s="47" t="s">
        <v>110</v>
      </c>
      <c r="AB357" t="s">
        <v>1884</v>
      </c>
      <c r="AC357" s="49" t="s">
        <v>11</v>
      </c>
      <c r="AD357" t="s">
        <v>2119</v>
      </c>
      <c r="AE357" s="47" t="s">
        <v>110</v>
      </c>
      <c r="AF357" t="s">
        <v>1885</v>
      </c>
      <c r="AG357" s="47"/>
      <c r="AH357" t="s">
        <v>2141</v>
      </c>
      <c r="AI357" s="45" t="s">
        <v>109</v>
      </c>
      <c r="AJ357" t="s">
        <v>1886</v>
      </c>
      <c r="AK357" s="48"/>
      <c r="AL357" t="s">
        <v>2649</v>
      </c>
      <c r="AM357" s="45" t="s">
        <v>109</v>
      </c>
      <c r="AN357" t="s">
        <v>1887</v>
      </c>
      <c r="AO357" s="49" t="s">
        <v>11</v>
      </c>
      <c r="AP357">
        <v>10959.18</v>
      </c>
      <c r="AQ357" s="47" t="s">
        <v>110</v>
      </c>
      <c r="AR357" t="s">
        <v>1888</v>
      </c>
      <c r="AS357" s="49" t="s">
        <v>11</v>
      </c>
      <c r="AT357" t="s">
        <v>2649</v>
      </c>
      <c r="AU357" s="47" t="s">
        <v>110</v>
      </c>
      <c r="AV357" t="s">
        <v>1889</v>
      </c>
      <c r="AW357" s="48" t="s">
        <v>91</v>
      </c>
      <c r="AX357" t="s">
        <v>1890</v>
      </c>
      <c r="AY357" s="47" t="s">
        <v>11</v>
      </c>
      <c r="AZ357" t="s">
        <v>4299</v>
      </c>
      <c r="BA357" s="47" t="s">
        <v>110</v>
      </c>
      <c r="BB357" t="s">
        <v>1891</v>
      </c>
      <c r="BC357" s="49" t="s">
        <v>11</v>
      </c>
      <c r="BD357" t="s">
        <v>5472</v>
      </c>
      <c r="BE357" s="47" t="s">
        <v>110</v>
      </c>
      <c r="BF357" t="s">
        <v>1892</v>
      </c>
      <c r="BG357">
        <v>2162.8200000000002</v>
      </c>
      <c r="BH357" s="48" t="s">
        <v>95</v>
      </c>
      <c r="BI357" t="s">
        <v>1894</v>
      </c>
      <c r="BJ357" s="48" t="s">
        <v>91</v>
      </c>
      <c r="BK357" t="s">
        <v>1893</v>
      </c>
      <c r="BL357">
        <v>10959.18</v>
      </c>
      <c r="BM357" s="47" t="s">
        <v>0</v>
      </c>
      <c r="BN357" t="s">
        <v>1895</v>
      </c>
      <c r="BO357">
        <v>2162.8200000000002</v>
      </c>
      <c r="BP357" s="48" t="s">
        <v>12</v>
      </c>
      <c r="BQ357" s="48" t="s">
        <v>95</v>
      </c>
    </row>
    <row r="358" spans="1:69" ht="13.2" x14ac:dyDescent="0.25">
      <c r="A358" s="44" t="s">
        <v>10</v>
      </c>
      <c r="B358" t="s">
        <v>5975</v>
      </c>
      <c r="C358" s="45" t="s">
        <v>109</v>
      </c>
      <c r="D358" t="s">
        <v>493</v>
      </c>
      <c r="E358" s="49" t="s">
        <v>11</v>
      </c>
      <c r="F358" t="s">
        <v>207</v>
      </c>
      <c r="G358" s="47" t="s">
        <v>110</v>
      </c>
      <c r="H358" t="s">
        <v>494</v>
      </c>
      <c r="I358" s="49" t="s">
        <v>11</v>
      </c>
      <c r="J358" t="s">
        <v>843</v>
      </c>
      <c r="K358" s="47" t="s">
        <v>110</v>
      </c>
      <c r="L358" t="s">
        <v>1880</v>
      </c>
      <c r="M358" s="48"/>
      <c r="N358" t="s">
        <v>2080</v>
      </c>
      <c r="O358" s="45" t="s">
        <v>109</v>
      </c>
      <c r="P358" t="s">
        <v>1881</v>
      </c>
      <c r="Q358" s="49" t="s">
        <v>11</v>
      </c>
      <c r="R358" t="s">
        <v>2105</v>
      </c>
      <c r="S358" s="47" t="s">
        <v>110</v>
      </c>
      <c r="T358" t="s">
        <v>1882</v>
      </c>
      <c r="U358" s="47"/>
      <c r="V358">
        <v>1990</v>
      </c>
      <c r="W358" s="45" t="s">
        <v>109</v>
      </c>
      <c r="X358" t="s">
        <v>1883</v>
      </c>
      <c r="Y358" s="49" t="s">
        <v>11</v>
      </c>
      <c r="Z358" t="s">
        <v>2106</v>
      </c>
      <c r="AA358" s="47" t="s">
        <v>110</v>
      </c>
      <c r="AB358" t="s">
        <v>1884</v>
      </c>
      <c r="AC358" s="49" t="s">
        <v>11</v>
      </c>
      <c r="AD358" t="s">
        <v>2109</v>
      </c>
      <c r="AE358" s="47" t="s">
        <v>110</v>
      </c>
      <c r="AF358" t="s">
        <v>1885</v>
      </c>
      <c r="AG358" s="47"/>
      <c r="AH358" t="s">
        <v>2174</v>
      </c>
      <c r="AI358" s="45" t="s">
        <v>109</v>
      </c>
      <c r="AJ358" t="s">
        <v>1886</v>
      </c>
      <c r="AK358" s="48"/>
      <c r="AL358" t="s">
        <v>2650</v>
      </c>
      <c r="AM358" s="45" t="s">
        <v>109</v>
      </c>
      <c r="AN358" t="s">
        <v>1887</v>
      </c>
      <c r="AO358" s="49" t="s">
        <v>11</v>
      </c>
      <c r="AP358">
        <v>4400.07</v>
      </c>
      <c r="AQ358" s="47" t="s">
        <v>110</v>
      </c>
      <c r="AR358" t="s">
        <v>1888</v>
      </c>
      <c r="AS358" s="49" t="s">
        <v>11</v>
      </c>
      <c r="AT358" t="s">
        <v>2650</v>
      </c>
      <c r="AU358" s="47" t="s">
        <v>110</v>
      </c>
      <c r="AV358" t="s">
        <v>1889</v>
      </c>
      <c r="AW358" s="48" t="s">
        <v>91</v>
      </c>
      <c r="AX358" t="s">
        <v>1890</v>
      </c>
      <c r="AY358" s="47" t="s">
        <v>11</v>
      </c>
      <c r="AZ358" t="s">
        <v>4300</v>
      </c>
      <c r="BA358" s="47" t="s">
        <v>110</v>
      </c>
      <c r="BB358" t="s">
        <v>1891</v>
      </c>
      <c r="BC358" s="49" t="s">
        <v>11</v>
      </c>
      <c r="BD358" t="s">
        <v>5473</v>
      </c>
      <c r="BE358" s="47" t="s">
        <v>110</v>
      </c>
      <c r="BF358" t="s">
        <v>1892</v>
      </c>
      <c r="BG358">
        <v>5389.07</v>
      </c>
      <c r="BH358" s="48" t="s">
        <v>95</v>
      </c>
      <c r="BI358" t="s">
        <v>1894</v>
      </c>
      <c r="BJ358" s="48" t="s">
        <v>91</v>
      </c>
      <c r="BK358" t="s">
        <v>1893</v>
      </c>
      <c r="BL358">
        <v>4400.07</v>
      </c>
      <c r="BM358" s="47" t="s">
        <v>0</v>
      </c>
      <c r="BN358" t="s">
        <v>1895</v>
      </c>
      <c r="BO358">
        <v>5389.07</v>
      </c>
      <c r="BP358" s="48" t="s">
        <v>12</v>
      </c>
      <c r="BQ358" s="48" t="s">
        <v>95</v>
      </c>
    </row>
    <row r="359" spans="1:69" ht="13.2" x14ac:dyDescent="0.25">
      <c r="A359" s="44" t="s">
        <v>10</v>
      </c>
      <c r="B359" t="s">
        <v>5976</v>
      </c>
      <c r="C359" s="45" t="s">
        <v>109</v>
      </c>
      <c r="D359" t="s">
        <v>493</v>
      </c>
      <c r="E359" s="49" t="s">
        <v>11</v>
      </c>
      <c r="F359" t="s">
        <v>342</v>
      </c>
      <c r="G359" s="47" t="s">
        <v>110</v>
      </c>
      <c r="H359" t="s">
        <v>494</v>
      </c>
      <c r="I359" s="49" t="s">
        <v>11</v>
      </c>
      <c r="J359" t="s">
        <v>844</v>
      </c>
      <c r="K359" s="47" t="s">
        <v>110</v>
      </c>
      <c r="L359" t="s">
        <v>1880</v>
      </c>
      <c r="M359" s="48"/>
      <c r="N359" t="s">
        <v>2001</v>
      </c>
      <c r="O359" s="45" t="s">
        <v>109</v>
      </c>
      <c r="P359" t="s">
        <v>1881</v>
      </c>
      <c r="Q359" s="49" t="s">
        <v>11</v>
      </c>
      <c r="R359" t="s">
        <v>2083</v>
      </c>
      <c r="S359" s="47" t="s">
        <v>110</v>
      </c>
      <c r="T359" t="s">
        <v>1882</v>
      </c>
      <c r="U359" s="47"/>
      <c r="V359">
        <v>2007</v>
      </c>
      <c r="W359" s="45" t="s">
        <v>109</v>
      </c>
      <c r="X359" t="s">
        <v>1883</v>
      </c>
      <c r="Y359" s="49" t="s">
        <v>11</v>
      </c>
      <c r="Z359" t="s">
        <v>2107</v>
      </c>
      <c r="AA359" s="47" t="s">
        <v>110</v>
      </c>
      <c r="AB359" t="s">
        <v>1884</v>
      </c>
      <c r="AC359" s="49" t="s">
        <v>11</v>
      </c>
      <c r="AD359" t="s">
        <v>2115</v>
      </c>
      <c r="AE359" s="47" t="s">
        <v>110</v>
      </c>
      <c r="AF359" t="s">
        <v>1885</v>
      </c>
      <c r="AG359" s="47"/>
      <c r="AH359" t="s">
        <v>2158</v>
      </c>
      <c r="AI359" s="45" t="s">
        <v>109</v>
      </c>
      <c r="AJ359" t="s">
        <v>1886</v>
      </c>
      <c r="AK359" s="48"/>
      <c r="AL359" t="s">
        <v>2651</v>
      </c>
      <c r="AM359" s="45" t="s">
        <v>109</v>
      </c>
      <c r="AN359" t="s">
        <v>1887</v>
      </c>
      <c r="AO359" s="49" t="s">
        <v>11</v>
      </c>
      <c r="AP359">
        <v>14933.92</v>
      </c>
      <c r="AQ359" s="47" t="s">
        <v>110</v>
      </c>
      <c r="AR359" t="s">
        <v>1888</v>
      </c>
      <c r="AS359" s="49" t="s">
        <v>11</v>
      </c>
      <c r="AT359" t="s">
        <v>2651</v>
      </c>
      <c r="AU359" s="47" t="s">
        <v>110</v>
      </c>
      <c r="AV359" t="s">
        <v>1889</v>
      </c>
      <c r="AW359" s="48" t="s">
        <v>91</v>
      </c>
      <c r="AX359" t="s">
        <v>1890</v>
      </c>
      <c r="AY359" s="47" t="s">
        <v>11</v>
      </c>
      <c r="AZ359" t="s">
        <v>4301</v>
      </c>
      <c r="BA359" s="47" t="s">
        <v>110</v>
      </c>
      <c r="BB359" t="s">
        <v>1891</v>
      </c>
      <c r="BC359" s="49" t="s">
        <v>11</v>
      </c>
      <c r="BD359" t="s">
        <v>5474</v>
      </c>
      <c r="BE359" s="47" t="s">
        <v>110</v>
      </c>
      <c r="BF359" t="s">
        <v>1892</v>
      </c>
      <c r="BG359">
        <v>2811.1</v>
      </c>
      <c r="BH359" s="48" t="s">
        <v>95</v>
      </c>
      <c r="BI359" t="s">
        <v>1894</v>
      </c>
      <c r="BJ359" s="48" t="s">
        <v>91</v>
      </c>
      <c r="BK359" t="s">
        <v>1893</v>
      </c>
      <c r="BL359">
        <v>14933.92</v>
      </c>
      <c r="BM359" s="47" t="s">
        <v>0</v>
      </c>
      <c r="BN359" t="s">
        <v>1895</v>
      </c>
      <c r="BO359">
        <v>2811.1</v>
      </c>
      <c r="BP359" s="48" t="s">
        <v>12</v>
      </c>
      <c r="BQ359" s="48" t="s">
        <v>95</v>
      </c>
    </row>
    <row r="360" spans="1:69" ht="13.2" x14ac:dyDescent="0.25">
      <c r="A360" s="44" t="s">
        <v>10</v>
      </c>
      <c r="B360" t="s">
        <v>5977</v>
      </c>
      <c r="C360" s="45" t="s">
        <v>109</v>
      </c>
      <c r="D360" t="s">
        <v>493</v>
      </c>
      <c r="E360" s="49" t="s">
        <v>11</v>
      </c>
      <c r="F360" t="s">
        <v>350</v>
      </c>
      <c r="G360" s="47" t="s">
        <v>110</v>
      </c>
      <c r="H360" t="s">
        <v>494</v>
      </c>
      <c r="I360" s="49" t="s">
        <v>11</v>
      </c>
      <c r="J360" t="s">
        <v>845</v>
      </c>
      <c r="K360" s="47" t="s">
        <v>110</v>
      </c>
      <c r="L360" t="s">
        <v>1880</v>
      </c>
      <c r="M360" s="48"/>
      <c r="N360" t="s">
        <v>2078</v>
      </c>
      <c r="O360" s="45" t="s">
        <v>109</v>
      </c>
      <c r="P360" t="s">
        <v>1881</v>
      </c>
      <c r="Q360" s="49" t="s">
        <v>11</v>
      </c>
      <c r="R360" t="s">
        <v>2094</v>
      </c>
      <c r="S360" s="47" t="s">
        <v>110</v>
      </c>
      <c r="T360" t="s">
        <v>1882</v>
      </c>
      <c r="U360" s="47"/>
      <c r="V360">
        <v>1987</v>
      </c>
      <c r="W360" s="45" t="s">
        <v>109</v>
      </c>
      <c r="X360" t="s">
        <v>1883</v>
      </c>
      <c r="Y360" s="49" t="s">
        <v>11</v>
      </c>
      <c r="Z360" t="s">
        <v>2108</v>
      </c>
      <c r="AA360" s="47" t="s">
        <v>110</v>
      </c>
      <c r="AB360" t="s">
        <v>1884</v>
      </c>
      <c r="AC360" s="49" t="s">
        <v>11</v>
      </c>
      <c r="AD360" t="s">
        <v>2123</v>
      </c>
      <c r="AE360" s="47" t="s">
        <v>110</v>
      </c>
      <c r="AF360" t="s">
        <v>1885</v>
      </c>
      <c r="AG360" s="47"/>
      <c r="AH360" t="s">
        <v>2140</v>
      </c>
      <c r="AI360" s="45" t="s">
        <v>109</v>
      </c>
      <c r="AJ360" t="s">
        <v>1886</v>
      </c>
      <c r="AK360" s="48"/>
      <c r="AL360" t="s">
        <v>2652</v>
      </c>
      <c r="AM360" s="45" t="s">
        <v>109</v>
      </c>
      <c r="AN360" t="s">
        <v>1887</v>
      </c>
      <c r="AO360" s="49" t="s">
        <v>11</v>
      </c>
      <c r="AP360">
        <v>13715.12</v>
      </c>
      <c r="AQ360" s="47" t="s">
        <v>110</v>
      </c>
      <c r="AR360" t="s">
        <v>1888</v>
      </c>
      <c r="AS360" s="49" t="s">
        <v>11</v>
      </c>
      <c r="AT360" t="s">
        <v>2652</v>
      </c>
      <c r="AU360" s="47" t="s">
        <v>110</v>
      </c>
      <c r="AV360" t="s">
        <v>1889</v>
      </c>
      <c r="AW360" s="48" t="s">
        <v>91</v>
      </c>
      <c r="AX360" t="s">
        <v>1890</v>
      </c>
      <c r="AY360" s="47" t="s">
        <v>11</v>
      </c>
      <c r="AZ360" t="s">
        <v>4302</v>
      </c>
      <c r="BA360" s="47" t="s">
        <v>110</v>
      </c>
      <c r="BB360" t="s">
        <v>1891</v>
      </c>
      <c r="BC360" s="49" t="s">
        <v>11</v>
      </c>
      <c r="BD360" t="s">
        <v>5475</v>
      </c>
      <c r="BE360" s="47" t="s">
        <v>110</v>
      </c>
      <c r="BF360" t="s">
        <v>1892</v>
      </c>
      <c r="BG360">
        <v>8371.65</v>
      </c>
      <c r="BH360" s="48" t="s">
        <v>95</v>
      </c>
      <c r="BI360" t="s">
        <v>1894</v>
      </c>
      <c r="BJ360" s="48" t="s">
        <v>91</v>
      </c>
      <c r="BK360" t="s">
        <v>1893</v>
      </c>
      <c r="BL360">
        <v>13715.12</v>
      </c>
      <c r="BM360" s="47" t="s">
        <v>0</v>
      </c>
      <c r="BN360" t="s">
        <v>1895</v>
      </c>
      <c r="BO360">
        <v>8371.65</v>
      </c>
      <c r="BP360" s="48" t="s">
        <v>12</v>
      </c>
      <c r="BQ360" s="48" t="s">
        <v>95</v>
      </c>
    </row>
    <row r="361" spans="1:69" ht="13.2" x14ac:dyDescent="0.25">
      <c r="A361" s="44" t="s">
        <v>10</v>
      </c>
      <c r="B361" t="s">
        <v>5978</v>
      </c>
      <c r="C361" s="45" t="s">
        <v>109</v>
      </c>
      <c r="D361" t="s">
        <v>493</v>
      </c>
      <c r="E361" s="49" t="s">
        <v>11</v>
      </c>
      <c r="F361" t="s">
        <v>351</v>
      </c>
      <c r="G361" s="47" t="s">
        <v>110</v>
      </c>
      <c r="H361" t="s">
        <v>494</v>
      </c>
      <c r="I361" s="49" t="s">
        <v>11</v>
      </c>
      <c r="J361" t="s">
        <v>846</v>
      </c>
      <c r="K361" s="47" t="s">
        <v>110</v>
      </c>
      <c r="L361" t="s">
        <v>1880</v>
      </c>
      <c r="M361" s="48"/>
      <c r="N361" t="s">
        <v>2080</v>
      </c>
      <c r="O361" s="45" t="s">
        <v>109</v>
      </c>
      <c r="P361" t="s">
        <v>1881</v>
      </c>
      <c r="Q361" s="49" t="s">
        <v>11</v>
      </c>
      <c r="R361" t="s">
        <v>2082</v>
      </c>
      <c r="S361" s="47" t="s">
        <v>110</v>
      </c>
      <c r="T361" t="s">
        <v>1882</v>
      </c>
      <c r="U361" s="47"/>
      <c r="V361">
        <v>2003</v>
      </c>
      <c r="W361" s="45" t="s">
        <v>109</v>
      </c>
      <c r="X361" t="s">
        <v>1883</v>
      </c>
      <c r="Y361" s="49" t="s">
        <v>11</v>
      </c>
      <c r="Z361" t="s">
        <v>2107</v>
      </c>
      <c r="AA361" s="47" t="s">
        <v>110</v>
      </c>
      <c r="AB361" t="s">
        <v>1884</v>
      </c>
      <c r="AC361" s="49" t="s">
        <v>11</v>
      </c>
      <c r="AD361" t="s">
        <v>2109</v>
      </c>
      <c r="AE361" s="47" t="s">
        <v>110</v>
      </c>
      <c r="AF361" t="s">
        <v>1885</v>
      </c>
      <c r="AG361" s="47"/>
      <c r="AH361" t="s">
        <v>2174</v>
      </c>
      <c r="AI361" s="45" t="s">
        <v>109</v>
      </c>
      <c r="AJ361" t="s">
        <v>1886</v>
      </c>
      <c r="AK361" s="48"/>
      <c r="AL361" t="s">
        <v>2653</v>
      </c>
      <c r="AM361" s="45" t="s">
        <v>109</v>
      </c>
      <c r="AN361" t="s">
        <v>1887</v>
      </c>
      <c r="AO361" s="49" t="s">
        <v>11</v>
      </c>
      <c r="AP361">
        <v>5627.14</v>
      </c>
      <c r="AQ361" s="47" t="s">
        <v>110</v>
      </c>
      <c r="AR361" t="s">
        <v>1888</v>
      </c>
      <c r="AS361" s="49" t="s">
        <v>11</v>
      </c>
      <c r="AT361" t="s">
        <v>2653</v>
      </c>
      <c r="AU361" s="47" t="s">
        <v>110</v>
      </c>
      <c r="AV361" t="s">
        <v>1889</v>
      </c>
      <c r="AW361" s="48" t="s">
        <v>91</v>
      </c>
      <c r="AX361" t="s">
        <v>1890</v>
      </c>
      <c r="AY361" s="47" t="s">
        <v>11</v>
      </c>
      <c r="AZ361" t="s">
        <v>4303</v>
      </c>
      <c r="BA361" s="47" t="s">
        <v>110</v>
      </c>
      <c r="BB361" t="s">
        <v>1891</v>
      </c>
      <c r="BC361" s="49" t="s">
        <v>11</v>
      </c>
      <c r="BD361" t="s">
        <v>5476</v>
      </c>
      <c r="BE361" s="47" t="s">
        <v>110</v>
      </c>
      <c r="BF361" t="s">
        <v>1892</v>
      </c>
      <c r="BG361">
        <v>3679.14</v>
      </c>
      <c r="BH361" s="48" t="s">
        <v>95</v>
      </c>
      <c r="BI361" t="s">
        <v>1894</v>
      </c>
      <c r="BJ361" s="48" t="s">
        <v>91</v>
      </c>
      <c r="BK361" t="s">
        <v>1893</v>
      </c>
      <c r="BL361">
        <v>5627.14</v>
      </c>
      <c r="BM361" s="47" t="s">
        <v>0</v>
      </c>
      <c r="BN361" t="s">
        <v>1895</v>
      </c>
      <c r="BO361">
        <v>3679.14</v>
      </c>
      <c r="BP361" s="48" t="s">
        <v>12</v>
      </c>
      <c r="BQ361" s="48" t="s">
        <v>95</v>
      </c>
    </row>
    <row r="362" spans="1:69" ht="13.2" x14ac:dyDescent="0.25">
      <c r="A362" s="44" t="s">
        <v>10</v>
      </c>
      <c r="B362" t="s">
        <v>5979</v>
      </c>
      <c r="C362" s="45" t="s">
        <v>109</v>
      </c>
      <c r="D362" t="s">
        <v>493</v>
      </c>
      <c r="E362" s="49" t="s">
        <v>11</v>
      </c>
      <c r="F362" t="s">
        <v>352</v>
      </c>
      <c r="G362" s="47" t="s">
        <v>110</v>
      </c>
      <c r="H362" t="s">
        <v>494</v>
      </c>
      <c r="I362" s="49" t="s">
        <v>11</v>
      </c>
      <c r="J362" t="s">
        <v>847</v>
      </c>
      <c r="K362" s="47" t="s">
        <v>110</v>
      </c>
      <c r="L362" t="s">
        <v>1880</v>
      </c>
      <c r="M362" s="48"/>
      <c r="N362" t="s">
        <v>2001</v>
      </c>
      <c r="O362" s="45" t="s">
        <v>109</v>
      </c>
      <c r="P362" t="s">
        <v>1881</v>
      </c>
      <c r="Q362" s="49" t="s">
        <v>11</v>
      </c>
      <c r="R362" t="s">
        <v>2089</v>
      </c>
      <c r="S362" s="47" t="s">
        <v>110</v>
      </c>
      <c r="T362" t="s">
        <v>1882</v>
      </c>
      <c r="U362" s="47"/>
      <c r="V362">
        <v>1994</v>
      </c>
      <c r="W362" s="45" t="s">
        <v>109</v>
      </c>
      <c r="X362" t="s">
        <v>1883</v>
      </c>
      <c r="Y362" s="49" t="s">
        <v>11</v>
      </c>
      <c r="Z362" t="s">
        <v>2107</v>
      </c>
      <c r="AA362" s="47" t="s">
        <v>110</v>
      </c>
      <c r="AB362" t="s">
        <v>1884</v>
      </c>
      <c r="AC362" s="49" t="s">
        <v>11</v>
      </c>
      <c r="AD362" t="s">
        <v>2122</v>
      </c>
      <c r="AE362" s="47" t="s">
        <v>110</v>
      </c>
      <c r="AF362" t="s">
        <v>1885</v>
      </c>
      <c r="AG362" s="47"/>
      <c r="AH362" t="s">
        <v>2282</v>
      </c>
      <c r="AI362" s="45" t="s">
        <v>109</v>
      </c>
      <c r="AJ362" t="s">
        <v>1886</v>
      </c>
      <c r="AK362" s="48"/>
      <c r="AL362" t="s">
        <v>2654</v>
      </c>
      <c r="AM362" s="45" t="s">
        <v>109</v>
      </c>
      <c r="AN362" t="s">
        <v>1887</v>
      </c>
      <c r="AO362" s="49" t="s">
        <v>11</v>
      </c>
      <c r="AP362">
        <v>11223.13</v>
      </c>
      <c r="AQ362" s="47" t="s">
        <v>110</v>
      </c>
      <c r="AR362" t="s">
        <v>1888</v>
      </c>
      <c r="AS362" s="49" t="s">
        <v>11</v>
      </c>
      <c r="AT362" t="s">
        <v>2654</v>
      </c>
      <c r="AU362" s="47" t="s">
        <v>110</v>
      </c>
      <c r="AV362" t="s">
        <v>1889</v>
      </c>
      <c r="AW362" s="48" t="s">
        <v>91</v>
      </c>
      <c r="AX362" t="s">
        <v>1890</v>
      </c>
      <c r="AY362" s="47" t="s">
        <v>11</v>
      </c>
      <c r="AZ362" t="s">
        <v>4304</v>
      </c>
      <c r="BA362" s="47" t="s">
        <v>110</v>
      </c>
      <c r="BB362" t="s">
        <v>1891</v>
      </c>
      <c r="BC362" s="49" t="s">
        <v>11</v>
      </c>
      <c r="BD362" t="s">
        <v>5477</v>
      </c>
      <c r="BE362" s="47" t="s">
        <v>110</v>
      </c>
      <c r="BF362" t="s">
        <v>1892</v>
      </c>
      <c r="BG362">
        <v>7706.83</v>
      </c>
      <c r="BH362" s="48" t="s">
        <v>95</v>
      </c>
      <c r="BI362" t="s">
        <v>1894</v>
      </c>
      <c r="BJ362" s="48" t="s">
        <v>91</v>
      </c>
      <c r="BK362" t="s">
        <v>1893</v>
      </c>
      <c r="BL362">
        <v>11223.13</v>
      </c>
      <c r="BM362" s="47" t="s">
        <v>0</v>
      </c>
      <c r="BN362" t="s">
        <v>1895</v>
      </c>
      <c r="BO362">
        <v>7706.83</v>
      </c>
      <c r="BP362" s="48" t="s">
        <v>12</v>
      </c>
      <c r="BQ362" s="48" t="s">
        <v>95</v>
      </c>
    </row>
    <row r="363" spans="1:69" ht="13.2" x14ac:dyDescent="0.25">
      <c r="A363" s="44" t="s">
        <v>10</v>
      </c>
      <c r="B363" t="s">
        <v>5980</v>
      </c>
      <c r="C363" s="45" t="s">
        <v>109</v>
      </c>
      <c r="D363" t="s">
        <v>493</v>
      </c>
      <c r="E363" s="49" t="s">
        <v>11</v>
      </c>
      <c r="F363" t="s">
        <v>353</v>
      </c>
      <c r="G363" s="47" t="s">
        <v>110</v>
      </c>
      <c r="H363" t="s">
        <v>494</v>
      </c>
      <c r="I363" s="49" t="s">
        <v>11</v>
      </c>
      <c r="J363" t="s">
        <v>848</v>
      </c>
      <c r="K363" s="47" t="s">
        <v>110</v>
      </c>
      <c r="L363" t="s">
        <v>1880</v>
      </c>
      <c r="M363" s="48"/>
      <c r="N363" t="s">
        <v>2078</v>
      </c>
      <c r="O363" s="45" t="s">
        <v>109</v>
      </c>
      <c r="P363" t="s">
        <v>1881</v>
      </c>
      <c r="Q363" s="49" t="s">
        <v>11</v>
      </c>
      <c r="R363" t="s">
        <v>2082</v>
      </c>
      <c r="S363" s="47" t="s">
        <v>110</v>
      </c>
      <c r="T363" t="s">
        <v>1882</v>
      </c>
      <c r="U363" s="47"/>
      <c r="V363">
        <v>2001</v>
      </c>
      <c r="W363" s="45" t="s">
        <v>109</v>
      </c>
      <c r="X363" t="s">
        <v>1883</v>
      </c>
      <c r="Y363" s="49" t="s">
        <v>11</v>
      </c>
      <c r="Z363" t="s">
        <v>2106</v>
      </c>
      <c r="AA363" s="47" t="s">
        <v>110</v>
      </c>
      <c r="AB363" t="s">
        <v>1884</v>
      </c>
      <c r="AC363" s="49" t="s">
        <v>11</v>
      </c>
      <c r="AD363" t="s">
        <v>2116</v>
      </c>
      <c r="AE363" s="47" t="s">
        <v>110</v>
      </c>
      <c r="AF363" t="s">
        <v>1885</v>
      </c>
      <c r="AG363" s="47"/>
      <c r="AH363" t="s">
        <v>2284</v>
      </c>
      <c r="AI363" s="45" t="s">
        <v>109</v>
      </c>
      <c r="AJ363" t="s">
        <v>1886</v>
      </c>
      <c r="AK363" s="48"/>
      <c r="AL363" t="s">
        <v>2655</v>
      </c>
      <c r="AM363" s="45" t="s">
        <v>109</v>
      </c>
      <c r="AN363" t="s">
        <v>1887</v>
      </c>
      <c r="AO363" s="49" t="s">
        <v>11</v>
      </c>
      <c r="AP363">
        <v>8337.9599999999991</v>
      </c>
      <c r="AQ363" s="47" t="s">
        <v>110</v>
      </c>
      <c r="AR363" t="s">
        <v>1888</v>
      </c>
      <c r="AS363" s="49" t="s">
        <v>11</v>
      </c>
      <c r="AT363" t="s">
        <v>2655</v>
      </c>
      <c r="AU363" s="47" t="s">
        <v>110</v>
      </c>
      <c r="AV363" t="s">
        <v>1889</v>
      </c>
      <c r="AW363" s="48" t="s">
        <v>91</v>
      </c>
      <c r="AX363" t="s">
        <v>1890</v>
      </c>
      <c r="AY363" s="47" t="s">
        <v>11</v>
      </c>
      <c r="AZ363" t="s">
        <v>4305</v>
      </c>
      <c r="BA363" s="47" t="s">
        <v>110</v>
      </c>
      <c r="BB363" t="s">
        <v>1891</v>
      </c>
      <c r="BC363" s="49" t="s">
        <v>11</v>
      </c>
      <c r="BD363" t="s">
        <v>5478</v>
      </c>
      <c r="BE363" s="47" t="s">
        <v>110</v>
      </c>
      <c r="BF363" t="s">
        <v>1892</v>
      </c>
      <c r="BG363">
        <v>7329.52</v>
      </c>
      <c r="BH363" s="48" t="s">
        <v>95</v>
      </c>
      <c r="BI363" t="s">
        <v>1894</v>
      </c>
      <c r="BJ363" s="48" t="s">
        <v>91</v>
      </c>
      <c r="BK363" t="s">
        <v>1893</v>
      </c>
      <c r="BL363">
        <v>8337.9599999999991</v>
      </c>
      <c r="BM363" s="47" t="s">
        <v>0</v>
      </c>
      <c r="BN363" t="s">
        <v>1895</v>
      </c>
      <c r="BO363">
        <v>7329.52</v>
      </c>
      <c r="BP363" s="48" t="s">
        <v>12</v>
      </c>
      <c r="BQ363" s="48" t="s">
        <v>95</v>
      </c>
    </row>
    <row r="364" spans="1:69" ht="13.2" x14ac:dyDescent="0.25">
      <c r="A364" s="44" t="s">
        <v>10</v>
      </c>
      <c r="B364" t="s">
        <v>5981</v>
      </c>
      <c r="C364" s="45" t="s">
        <v>109</v>
      </c>
      <c r="D364" t="s">
        <v>493</v>
      </c>
      <c r="E364" s="49" t="s">
        <v>11</v>
      </c>
      <c r="F364" t="s">
        <v>354</v>
      </c>
      <c r="G364" s="47" t="s">
        <v>110</v>
      </c>
      <c r="H364" t="s">
        <v>494</v>
      </c>
      <c r="I364" s="49" t="s">
        <v>11</v>
      </c>
      <c r="J364" t="s">
        <v>849</v>
      </c>
      <c r="K364" s="47" t="s">
        <v>110</v>
      </c>
      <c r="L364" t="s">
        <v>1880</v>
      </c>
      <c r="M364" s="48"/>
      <c r="N364" t="s">
        <v>2081</v>
      </c>
      <c r="O364" s="45" t="s">
        <v>109</v>
      </c>
      <c r="P364" t="s">
        <v>1881</v>
      </c>
      <c r="Q364" s="49" t="s">
        <v>11</v>
      </c>
      <c r="R364" t="s">
        <v>2100</v>
      </c>
      <c r="S364" s="47" t="s">
        <v>110</v>
      </c>
      <c r="T364" t="s">
        <v>1882</v>
      </c>
      <c r="U364" s="47"/>
      <c r="V364">
        <v>2002</v>
      </c>
      <c r="W364" s="45" t="s">
        <v>109</v>
      </c>
      <c r="X364" t="s">
        <v>1883</v>
      </c>
      <c r="Y364" s="49" t="s">
        <v>11</v>
      </c>
      <c r="Z364" t="s">
        <v>2106</v>
      </c>
      <c r="AA364" s="47" t="s">
        <v>110</v>
      </c>
      <c r="AB364" t="s">
        <v>1884</v>
      </c>
      <c r="AC364" s="49" t="s">
        <v>11</v>
      </c>
      <c r="AD364" t="s">
        <v>2113</v>
      </c>
      <c r="AE364" s="47" t="s">
        <v>110</v>
      </c>
      <c r="AF364" t="s">
        <v>1885</v>
      </c>
      <c r="AG364" s="47"/>
      <c r="AH364" t="s">
        <v>2168</v>
      </c>
      <c r="AI364" s="45" t="s">
        <v>109</v>
      </c>
      <c r="AJ364" t="s">
        <v>1886</v>
      </c>
      <c r="AK364" s="48"/>
      <c r="AL364" t="s">
        <v>2656</v>
      </c>
      <c r="AM364" s="45" t="s">
        <v>109</v>
      </c>
      <c r="AN364" t="s">
        <v>1887</v>
      </c>
      <c r="AO364" s="49" t="s">
        <v>11</v>
      </c>
      <c r="AP364">
        <v>11192.2</v>
      </c>
      <c r="AQ364" s="47" t="s">
        <v>110</v>
      </c>
      <c r="AR364" t="s">
        <v>1888</v>
      </c>
      <c r="AS364" s="49" t="s">
        <v>11</v>
      </c>
      <c r="AT364" t="s">
        <v>2656</v>
      </c>
      <c r="AU364" s="47" t="s">
        <v>110</v>
      </c>
      <c r="AV364" t="s">
        <v>1889</v>
      </c>
      <c r="AW364" s="48" t="s">
        <v>91</v>
      </c>
      <c r="AX364" t="s">
        <v>1890</v>
      </c>
      <c r="AY364" s="47" t="s">
        <v>11</v>
      </c>
      <c r="AZ364" t="s">
        <v>4306</v>
      </c>
      <c r="BA364" s="47" t="s">
        <v>110</v>
      </c>
      <c r="BB364" t="s">
        <v>1891</v>
      </c>
      <c r="BC364" s="49" t="s">
        <v>11</v>
      </c>
      <c r="BD364" t="s">
        <v>5479</v>
      </c>
      <c r="BE364" s="47" t="s">
        <v>110</v>
      </c>
      <c r="BF364" t="s">
        <v>1892</v>
      </c>
      <c r="BG364">
        <v>3619.61</v>
      </c>
      <c r="BH364" s="48" t="s">
        <v>95</v>
      </c>
      <c r="BI364" t="s">
        <v>1894</v>
      </c>
      <c r="BJ364" s="48" t="s">
        <v>91</v>
      </c>
      <c r="BK364" t="s">
        <v>1893</v>
      </c>
      <c r="BL364">
        <v>11192.2</v>
      </c>
      <c r="BM364" s="47" t="s">
        <v>0</v>
      </c>
      <c r="BN364" t="s">
        <v>1895</v>
      </c>
      <c r="BO364">
        <v>3619.61</v>
      </c>
      <c r="BP364" s="48" t="s">
        <v>12</v>
      </c>
      <c r="BQ364" s="48" t="s">
        <v>95</v>
      </c>
    </row>
    <row r="365" spans="1:69" ht="13.2" x14ac:dyDescent="0.25">
      <c r="A365" s="44" t="s">
        <v>10</v>
      </c>
      <c r="B365" t="s">
        <v>5982</v>
      </c>
      <c r="C365" s="45" t="s">
        <v>109</v>
      </c>
      <c r="D365" t="s">
        <v>493</v>
      </c>
      <c r="E365" s="49" t="s">
        <v>11</v>
      </c>
      <c r="F365" t="s">
        <v>354</v>
      </c>
      <c r="G365" s="47" t="s">
        <v>110</v>
      </c>
      <c r="H365" t="s">
        <v>494</v>
      </c>
      <c r="I365" s="49" t="s">
        <v>11</v>
      </c>
      <c r="J365" t="s">
        <v>850</v>
      </c>
      <c r="K365" s="47" t="s">
        <v>110</v>
      </c>
      <c r="L365" t="s">
        <v>1880</v>
      </c>
      <c r="M365" s="48"/>
      <c r="N365" t="s">
        <v>2079</v>
      </c>
      <c r="O365" s="45" t="s">
        <v>109</v>
      </c>
      <c r="P365" t="s">
        <v>1881</v>
      </c>
      <c r="Q365" s="49" t="s">
        <v>11</v>
      </c>
      <c r="R365" t="s">
        <v>2082</v>
      </c>
      <c r="S365" s="47" t="s">
        <v>110</v>
      </c>
      <c r="T365" t="s">
        <v>1882</v>
      </c>
      <c r="U365" s="47"/>
      <c r="V365">
        <v>1998</v>
      </c>
      <c r="W365" s="45" t="s">
        <v>109</v>
      </c>
      <c r="X365" t="s">
        <v>1883</v>
      </c>
      <c r="Y365" s="49" t="s">
        <v>11</v>
      </c>
      <c r="Z365" t="s">
        <v>2106</v>
      </c>
      <c r="AA365" s="47" t="s">
        <v>110</v>
      </c>
      <c r="AB365" t="s">
        <v>1884</v>
      </c>
      <c r="AC365" s="49" t="s">
        <v>11</v>
      </c>
      <c r="AD365" t="s">
        <v>2114</v>
      </c>
      <c r="AE365" s="47" t="s">
        <v>110</v>
      </c>
      <c r="AF365" t="s">
        <v>1885</v>
      </c>
      <c r="AG365" s="47"/>
      <c r="AH365" t="s">
        <v>2141</v>
      </c>
      <c r="AI365" s="45" t="s">
        <v>109</v>
      </c>
      <c r="AJ365" t="s">
        <v>1886</v>
      </c>
      <c r="AK365" s="48"/>
      <c r="AL365" t="s">
        <v>2657</v>
      </c>
      <c r="AM365" s="45" t="s">
        <v>109</v>
      </c>
      <c r="AN365" t="s">
        <v>1887</v>
      </c>
      <c r="AO365" s="49" t="s">
        <v>11</v>
      </c>
      <c r="AP365">
        <v>6363.33</v>
      </c>
      <c r="AQ365" s="47" t="s">
        <v>110</v>
      </c>
      <c r="AR365" t="s">
        <v>1888</v>
      </c>
      <c r="AS365" s="49" t="s">
        <v>11</v>
      </c>
      <c r="AT365" t="s">
        <v>2657</v>
      </c>
      <c r="AU365" s="47" t="s">
        <v>110</v>
      </c>
      <c r="AV365" t="s">
        <v>1889</v>
      </c>
      <c r="AW365" s="48" t="s">
        <v>91</v>
      </c>
      <c r="AX365" t="s">
        <v>1890</v>
      </c>
      <c r="AY365" s="47" t="s">
        <v>11</v>
      </c>
      <c r="AZ365" t="s">
        <v>4307</v>
      </c>
      <c r="BA365" s="47" t="s">
        <v>110</v>
      </c>
      <c r="BB365" t="s">
        <v>1891</v>
      </c>
      <c r="BC365" s="49" t="s">
        <v>11</v>
      </c>
      <c r="BD365" t="s">
        <v>5480</v>
      </c>
      <c r="BE365" s="47" t="s">
        <v>110</v>
      </c>
      <c r="BF365" t="s">
        <v>1892</v>
      </c>
      <c r="BG365">
        <v>4635.5200000000004</v>
      </c>
      <c r="BH365" s="48" t="s">
        <v>95</v>
      </c>
      <c r="BI365" t="s">
        <v>1894</v>
      </c>
      <c r="BJ365" s="48" t="s">
        <v>91</v>
      </c>
      <c r="BK365" t="s">
        <v>1893</v>
      </c>
      <c r="BL365">
        <v>6363.33</v>
      </c>
      <c r="BM365" s="47" t="s">
        <v>0</v>
      </c>
      <c r="BN365" t="s">
        <v>1895</v>
      </c>
      <c r="BO365">
        <v>4635.5200000000004</v>
      </c>
      <c r="BP365" s="48" t="s">
        <v>12</v>
      </c>
      <c r="BQ365" s="48" t="s">
        <v>95</v>
      </c>
    </row>
    <row r="366" spans="1:69" ht="13.2" x14ac:dyDescent="0.25">
      <c r="A366" s="44" t="s">
        <v>10</v>
      </c>
      <c r="B366" t="s">
        <v>5983</v>
      </c>
      <c r="C366" s="45" t="s">
        <v>109</v>
      </c>
      <c r="D366" t="s">
        <v>493</v>
      </c>
      <c r="E366" s="49" t="s">
        <v>11</v>
      </c>
      <c r="F366" t="s">
        <v>133</v>
      </c>
      <c r="G366" s="47" t="s">
        <v>110</v>
      </c>
      <c r="H366" t="s">
        <v>494</v>
      </c>
      <c r="I366" s="49" t="s">
        <v>11</v>
      </c>
      <c r="J366" t="s">
        <v>851</v>
      </c>
      <c r="K366" s="47" t="s">
        <v>110</v>
      </c>
      <c r="L366" t="s">
        <v>1880</v>
      </c>
      <c r="M366" s="48"/>
      <c r="N366" t="s">
        <v>2082</v>
      </c>
      <c r="O366" s="45" t="s">
        <v>109</v>
      </c>
      <c r="P366" t="s">
        <v>1881</v>
      </c>
      <c r="Q366" s="49" t="s">
        <v>11</v>
      </c>
      <c r="R366" t="s">
        <v>2095</v>
      </c>
      <c r="S366" s="47" t="s">
        <v>110</v>
      </c>
      <c r="T366" t="s">
        <v>1882</v>
      </c>
      <c r="U366" s="47"/>
      <c r="V366">
        <v>1994</v>
      </c>
      <c r="W366" s="45" t="s">
        <v>109</v>
      </c>
      <c r="X366" t="s">
        <v>1883</v>
      </c>
      <c r="Y366" s="49" t="s">
        <v>11</v>
      </c>
      <c r="Z366" t="s">
        <v>2106</v>
      </c>
      <c r="AA366" s="47" t="s">
        <v>110</v>
      </c>
      <c r="AB366" t="s">
        <v>1884</v>
      </c>
      <c r="AC366" s="49" t="s">
        <v>11</v>
      </c>
      <c r="AD366" t="s">
        <v>2123</v>
      </c>
      <c r="AE366" s="47" t="s">
        <v>110</v>
      </c>
      <c r="AF366" t="s">
        <v>1885</v>
      </c>
      <c r="AG366" s="47"/>
      <c r="AH366" t="s">
        <v>2174</v>
      </c>
      <c r="AI366" s="45" t="s">
        <v>109</v>
      </c>
      <c r="AJ366" t="s">
        <v>1886</v>
      </c>
      <c r="AK366" s="48"/>
      <c r="AL366" t="s">
        <v>2658</v>
      </c>
      <c r="AM366" s="45" t="s">
        <v>109</v>
      </c>
      <c r="AN366" t="s">
        <v>1887</v>
      </c>
      <c r="AO366" s="49" t="s">
        <v>11</v>
      </c>
      <c r="AP366">
        <v>10837.94</v>
      </c>
      <c r="AQ366" s="47" t="s">
        <v>110</v>
      </c>
      <c r="AR366" t="s">
        <v>1888</v>
      </c>
      <c r="AS366" s="49" t="s">
        <v>11</v>
      </c>
      <c r="AT366" t="s">
        <v>2658</v>
      </c>
      <c r="AU366" s="47" t="s">
        <v>110</v>
      </c>
      <c r="AV366" t="s">
        <v>1889</v>
      </c>
      <c r="AW366" s="48" t="s">
        <v>91</v>
      </c>
      <c r="AX366" t="s">
        <v>1890</v>
      </c>
      <c r="AY366" s="47" t="s">
        <v>11</v>
      </c>
      <c r="AZ366" t="s">
        <v>4308</v>
      </c>
      <c r="BA366" s="47" t="s">
        <v>110</v>
      </c>
      <c r="BB366" t="s">
        <v>1891</v>
      </c>
      <c r="BC366" s="49" t="s">
        <v>11</v>
      </c>
      <c r="BD366" t="s">
        <v>5481</v>
      </c>
      <c r="BE366" s="47" t="s">
        <v>110</v>
      </c>
      <c r="BF366" t="s">
        <v>1892</v>
      </c>
      <c r="BG366">
        <v>5160.9399999999996</v>
      </c>
      <c r="BH366" s="48" t="s">
        <v>95</v>
      </c>
      <c r="BI366" t="s">
        <v>1894</v>
      </c>
      <c r="BJ366" s="48" t="s">
        <v>91</v>
      </c>
      <c r="BK366" t="s">
        <v>1893</v>
      </c>
      <c r="BL366">
        <v>10837.94</v>
      </c>
      <c r="BM366" s="47" t="s">
        <v>0</v>
      </c>
      <c r="BN366" t="s">
        <v>1895</v>
      </c>
      <c r="BO366">
        <v>5160.9399999999996</v>
      </c>
      <c r="BP366" s="48" t="s">
        <v>12</v>
      </c>
      <c r="BQ366" s="48" t="s">
        <v>95</v>
      </c>
    </row>
    <row r="367" spans="1:69" ht="13.2" x14ac:dyDescent="0.25">
      <c r="A367" s="44" t="s">
        <v>10</v>
      </c>
      <c r="B367" t="s">
        <v>5984</v>
      </c>
      <c r="C367" s="45" t="s">
        <v>109</v>
      </c>
      <c r="D367" t="s">
        <v>493</v>
      </c>
      <c r="E367" s="49" t="s">
        <v>11</v>
      </c>
      <c r="F367" t="s">
        <v>175</v>
      </c>
      <c r="G367" s="47" t="s">
        <v>110</v>
      </c>
      <c r="H367" t="s">
        <v>494</v>
      </c>
      <c r="I367" s="49" t="s">
        <v>11</v>
      </c>
      <c r="J367" t="s">
        <v>852</v>
      </c>
      <c r="K367" s="47" t="s">
        <v>110</v>
      </c>
      <c r="L367" t="s">
        <v>1880</v>
      </c>
      <c r="M367" s="48"/>
      <c r="N367" t="s">
        <v>2078</v>
      </c>
      <c r="O367" s="45" t="s">
        <v>109</v>
      </c>
      <c r="P367" t="s">
        <v>1881</v>
      </c>
      <c r="Q367" s="49" t="s">
        <v>11</v>
      </c>
      <c r="R367" t="s">
        <v>2095</v>
      </c>
      <c r="S367" s="47" t="s">
        <v>110</v>
      </c>
      <c r="T367" t="s">
        <v>1882</v>
      </c>
      <c r="U367" s="47"/>
      <c r="V367">
        <v>2000</v>
      </c>
      <c r="W367" s="45" t="s">
        <v>109</v>
      </c>
      <c r="X367" t="s">
        <v>1883</v>
      </c>
      <c r="Y367" s="49" t="s">
        <v>11</v>
      </c>
      <c r="Z367" t="s">
        <v>2106</v>
      </c>
      <c r="AA367" s="47" t="s">
        <v>110</v>
      </c>
      <c r="AB367" t="s">
        <v>1884</v>
      </c>
      <c r="AC367" s="49" t="s">
        <v>11</v>
      </c>
      <c r="AD367" t="s">
        <v>2119</v>
      </c>
      <c r="AE367" s="47" t="s">
        <v>110</v>
      </c>
      <c r="AF367" t="s">
        <v>1885</v>
      </c>
      <c r="AG367" s="47"/>
      <c r="AH367" t="s">
        <v>2141</v>
      </c>
      <c r="AI367" s="45" t="s">
        <v>109</v>
      </c>
      <c r="AJ367" t="s">
        <v>1886</v>
      </c>
      <c r="AK367" s="48"/>
      <c r="AL367" t="s">
        <v>2659</v>
      </c>
      <c r="AM367" s="45" t="s">
        <v>109</v>
      </c>
      <c r="AN367" t="s">
        <v>1887</v>
      </c>
      <c r="AO367" s="49" t="s">
        <v>11</v>
      </c>
      <c r="AP367">
        <v>4533.18</v>
      </c>
      <c r="AQ367" s="47" t="s">
        <v>110</v>
      </c>
      <c r="AR367" t="s">
        <v>1888</v>
      </c>
      <c r="AS367" s="49" t="s">
        <v>11</v>
      </c>
      <c r="AT367" t="s">
        <v>2659</v>
      </c>
      <c r="AU367" s="47" t="s">
        <v>110</v>
      </c>
      <c r="AV367" t="s">
        <v>1889</v>
      </c>
      <c r="AW367" s="48" t="s">
        <v>91</v>
      </c>
      <c r="AX367" t="s">
        <v>1890</v>
      </c>
      <c r="AY367" s="47" t="s">
        <v>11</v>
      </c>
      <c r="AZ367" t="s">
        <v>4309</v>
      </c>
      <c r="BA367" s="47" t="s">
        <v>110</v>
      </c>
      <c r="BB367" t="s">
        <v>1891</v>
      </c>
      <c r="BC367" s="49" t="s">
        <v>11</v>
      </c>
      <c r="BD367" t="s">
        <v>5482</v>
      </c>
      <c r="BE367" s="47" t="s">
        <v>110</v>
      </c>
      <c r="BF367" t="s">
        <v>1892</v>
      </c>
      <c r="BG367">
        <v>6735.27</v>
      </c>
      <c r="BH367" s="48" t="s">
        <v>95</v>
      </c>
      <c r="BI367" t="s">
        <v>1894</v>
      </c>
      <c r="BJ367" s="48" t="s">
        <v>91</v>
      </c>
      <c r="BK367" t="s">
        <v>1893</v>
      </c>
      <c r="BL367">
        <v>4533.18</v>
      </c>
      <c r="BM367" s="47" t="s">
        <v>0</v>
      </c>
      <c r="BN367" t="s">
        <v>1895</v>
      </c>
      <c r="BO367">
        <v>6735.27</v>
      </c>
      <c r="BP367" s="48" t="s">
        <v>12</v>
      </c>
      <c r="BQ367" s="48" t="s">
        <v>95</v>
      </c>
    </row>
    <row r="368" spans="1:69" ht="13.2" x14ac:dyDescent="0.25">
      <c r="A368" s="44" t="s">
        <v>10</v>
      </c>
      <c r="B368" t="s">
        <v>5985</v>
      </c>
      <c r="C368" s="45" t="s">
        <v>109</v>
      </c>
      <c r="D368" t="s">
        <v>493</v>
      </c>
      <c r="E368" s="49" t="s">
        <v>11</v>
      </c>
      <c r="F368" t="s">
        <v>281</v>
      </c>
      <c r="G368" s="47" t="s">
        <v>110</v>
      </c>
      <c r="H368" t="s">
        <v>494</v>
      </c>
      <c r="I368" s="49" t="s">
        <v>11</v>
      </c>
      <c r="J368" t="s">
        <v>853</v>
      </c>
      <c r="K368" s="47" t="s">
        <v>110</v>
      </c>
      <c r="L368" t="s">
        <v>1880</v>
      </c>
      <c r="M368" s="48"/>
      <c r="N368" t="s">
        <v>2082</v>
      </c>
      <c r="O368" s="45" t="s">
        <v>109</v>
      </c>
      <c r="P368" t="s">
        <v>1881</v>
      </c>
      <c r="Q368" s="49" t="s">
        <v>11</v>
      </c>
      <c r="R368" t="s">
        <v>2093</v>
      </c>
      <c r="S368" s="47" t="s">
        <v>110</v>
      </c>
      <c r="T368" t="s">
        <v>1882</v>
      </c>
      <c r="U368" s="47"/>
      <c r="V368">
        <v>1994</v>
      </c>
      <c r="W368" s="45" t="s">
        <v>109</v>
      </c>
      <c r="X368" t="s">
        <v>1883</v>
      </c>
      <c r="Y368" s="49" t="s">
        <v>11</v>
      </c>
      <c r="Z368" t="s">
        <v>2108</v>
      </c>
      <c r="AA368" s="47" t="s">
        <v>110</v>
      </c>
      <c r="AB368" t="s">
        <v>1884</v>
      </c>
      <c r="AC368" s="49" t="s">
        <v>11</v>
      </c>
      <c r="AD368" t="s">
        <v>2114</v>
      </c>
      <c r="AE368" s="47" t="s">
        <v>110</v>
      </c>
      <c r="AF368" t="s">
        <v>1885</v>
      </c>
      <c r="AG368" s="47"/>
      <c r="AH368" t="s">
        <v>2141</v>
      </c>
      <c r="AI368" s="45" t="s">
        <v>109</v>
      </c>
      <c r="AJ368" t="s">
        <v>1886</v>
      </c>
      <c r="AK368" s="48"/>
      <c r="AL368" t="s">
        <v>2660</v>
      </c>
      <c r="AM368" s="45" t="s">
        <v>109</v>
      </c>
      <c r="AN368" t="s">
        <v>1887</v>
      </c>
      <c r="AO368" s="49" t="s">
        <v>11</v>
      </c>
      <c r="AP368">
        <v>13846.41</v>
      </c>
      <c r="AQ368" s="47" t="s">
        <v>110</v>
      </c>
      <c r="AR368" t="s">
        <v>1888</v>
      </c>
      <c r="AS368" s="49" t="s">
        <v>11</v>
      </c>
      <c r="AT368" t="s">
        <v>2660</v>
      </c>
      <c r="AU368" s="47" t="s">
        <v>110</v>
      </c>
      <c r="AV368" t="s">
        <v>1889</v>
      </c>
      <c r="AW368" s="48" t="s">
        <v>91</v>
      </c>
      <c r="AX368" t="s">
        <v>1890</v>
      </c>
      <c r="AY368" s="47" t="s">
        <v>11</v>
      </c>
      <c r="AZ368" t="s">
        <v>4310</v>
      </c>
      <c r="BA368" s="47" t="s">
        <v>110</v>
      </c>
      <c r="BB368" t="s">
        <v>1891</v>
      </c>
      <c r="BC368" s="49" t="s">
        <v>11</v>
      </c>
      <c r="BD368" t="s">
        <v>5483</v>
      </c>
      <c r="BE368" s="47" t="s">
        <v>110</v>
      </c>
      <c r="BF368" t="s">
        <v>1892</v>
      </c>
      <c r="BG368">
        <v>6334.78</v>
      </c>
      <c r="BH368" s="48" t="s">
        <v>95</v>
      </c>
      <c r="BI368" t="s">
        <v>1894</v>
      </c>
      <c r="BJ368" s="48" t="s">
        <v>91</v>
      </c>
      <c r="BK368" t="s">
        <v>1893</v>
      </c>
      <c r="BL368">
        <v>13846.41</v>
      </c>
      <c r="BM368" s="47" t="s">
        <v>0</v>
      </c>
      <c r="BN368" t="s">
        <v>1895</v>
      </c>
      <c r="BO368">
        <v>6334.78</v>
      </c>
      <c r="BP368" s="48" t="s">
        <v>12</v>
      </c>
      <c r="BQ368" s="48" t="s">
        <v>95</v>
      </c>
    </row>
    <row r="369" spans="1:69" ht="13.2" x14ac:dyDescent="0.25">
      <c r="A369" s="44" t="s">
        <v>10</v>
      </c>
      <c r="B369" t="s">
        <v>5986</v>
      </c>
      <c r="C369" s="45" t="s">
        <v>109</v>
      </c>
      <c r="D369" t="s">
        <v>493</v>
      </c>
      <c r="E369" s="49" t="s">
        <v>11</v>
      </c>
      <c r="F369" t="s">
        <v>355</v>
      </c>
      <c r="G369" s="47" t="s">
        <v>110</v>
      </c>
      <c r="H369" t="s">
        <v>494</v>
      </c>
      <c r="I369" s="49" t="s">
        <v>11</v>
      </c>
      <c r="J369" t="s">
        <v>854</v>
      </c>
      <c r="K369" s="47" t="s">
        <v>110</v>
      </c>
      <c r="L369" t="s">
        <v>1880</v>
      </c>
      <c r="M369" s="48"/>
      <c r="N369" t="s">
        <v>2081</v>
      </c>
      <c r="O369" s="45" t="s">
        <v>109</v>
      </c>
      <c r="P369" t="s">
        <v>1881</v>
      </c>
      <c r="Q369" s="49" t="s">
        <v>11</v>
      </c>
      <c r="R369" t="s">
        <v>2088</v>
      </c>
      <c r="S369" s="47" t="s">
        <v>110</v>
      </c>
      <c r="T369" t="s">
        <v>1882</v>
      </c>
      <c r="U369" s="47"/>
      <c r="V369">
        <v>1984</v>
      </c>
      <c r="W369" s="45" t="s">
        <v>109</v>
      </c>
      <c r="X369" t="s">
        <v>1883</v>
      </c>
      <c r="Y369" s="49" t="s">
        <v>11</v>
      </c>
      <c r="Z369" t="s">
        <v>2107</v>
      </c>
      <c r="AA369" s="47" t="s">
        <v>110</v>
      </c>
      <c r="AB369" t="s">
        <v>1884</v>
      </c>
      <c r="AC369" s="49" t="s">
        <v>11</v>
      </c>
      <c r="AD369" t="s">
        <v>2121</v>
      </c>
      <c r="AE369" s="47" t="s">
        <v>110</v>
      </c>
      <c r="AF369" t="s">
        <v>1885</v>
      </c>
      <c r="AG369" s="47"/>
      <c r="AH369" t="s">
        <v>2284</v>
      </c>
      <c r="AI369" s="45" t="s">
        <v>109</v>
      </c>
      <c r="AJ369" t="s">
        <v>1886</v>
      </c>
      <c r="AK369" s="48"/>
      <c r="AL369" t="s">
        <v>2661</v>
      </c>
      <c r="AM369" s="45" t="s">
        <v>109</v>
      </c>
      <c r="AN369" t="s">
        <v>1887</v>
      </c>
      <c r="AO369" s="49" t="s">
        <v>11</v>
      </c>
      <c r="AP369">
        <v>13315.12</v>
      </c>
      <c r="AQ369" s="47" t="s">
        <v>110</v>
      </c>
      <c r="AR369" t="s">
        <v>1888</v>
      </c>
      <c r="AS369" s="49" t="s">
        <v>11</v>
      </c>
      <c r="AT369" t="s">
        <v>2661</v>
      </c>
      <c r="AU369" s="47" t="s">
        <v>110</v>
      </c>
      <c r="AV369" t="s">
        <v>1889</v>
      </c>
      <c r="AW369" s="48" t="s">
        <v>91</v>
      </c>
      <c r="AX369" t="s">
        <v>1890</v>
      </c>
      <c r="AY369" s="47" t="s">
        <v>11</v>
      </c>
      <c r="AZ369" t="s">
        <v>4311</v>
      </c>
      <c r="BA369" s="47" t="s">
        <v>110</v>
      </c>
      <c r="BB369" t="s">
        <v>1891</v>
      </c>
      <c r="BC369" s="49" t="s">
        <v>11</v>
      </c>
      <c r="BD369" t="s">
        <v>5484</v>
      </c>
      <c r="BE369" s="47" t="s">
        <v>110</v>
      </c>
      <c r="BF369" t="s">
        <v>1892</v>
      </c>
      <c r="BG369">
        <v>4766.0600000000004</v>
      </c>
      <c r="BH369" s="48" t="s">
        <v>95</v>
      </c>
      <c r="BI369" t="s">
        <v>1894</v>
      </c>
      <c r="BJ369" s="48" t="s">
        <v>91</v>
      </c>
      <c r="BK369" t="s">
        <v>1893</v>
      </c>
      <c r="BL369">
        <v>13315.12</v>
      </c>
      <c r="BM369" s="47" t="s">
        <v>0</v>
      </c>
      <c r="BN369" t="s">
        <v>1895</v>
      </c>
      <c r="BO369">
        <v>4766.0600000000004</v>
      </c>
      <c r="BP369" s="48" t="s">
        <v>12</v>
      </c>
      <c r="BQ369" s="48" t="s">
        <v>95</v>
      </c>
    </row>
    <row r="370" spans="1:69" ht="13.2" x14ac:dyDescent="0.25">
      <c r="A370" s="44" t="s">
        <v>10</v>
      </c>
      <c r="B370" t="s">
        <v>5987</v>
      </c>
      <c r="C370" s="45" t="s">
        <v>109</v>
      </c>
      <c r="D370" t="s">
        <v>493</v>
      </c>
      <c r="E370" s="49" t="s">
        <v>11</v>
      </c>
      <c r="F370" t="s">
        <v>147</v>
      </c>
      <c r="G370" s="47" t="s">
        <v>110</v>
      </c>
      <c r="H370" t="s">
        <v>494</v>
      </c>
      <c r="I370" s="49" t="s">
        <v>11</v>
      </c>
      <c r="J370" t="s">
        <v>855</v>
      </c>
      <c r="K370" s="47" t="s">
        <v>110</v>
      </c>
      <c r="L370" t="s">
        <v>1880</v>
      </c>
      <c r="M370" s="48"/>
      <c r="N370" t="s">
        <v>2078</v>
      </c>
      <c r="O370" s="45" t="s">
        <v>109</v>
      </c>
      <c r="P370" t="s">
        <v>1881</v>
      </c>
      <c r="Q370" s="49" t="s">
        <v>11</v>
      </c>
      <c r="R370" t="s">
        <v>2095</v>
      </c>
      <c r="S370" s="47" t="s">
        <v>110</v>
      </c>
      <c r="T370" t="s">
        <v>1882</v>
      </c>
      <c r="U370" s="47"/>
      <c r="V370">
        <v>2005</v>
      </c>
      <c r="W370" s="45" t="s">
        <v>109</v>
      </c>
      <c r="X370" t="s">
        <v>1883</v>
      </c>
      <c r="Y370" s="49" t="s">
        <v>11</v>
      </c>
      <c r="Z370" t="s">
        <v>2106</v>
      </c>
      <c r="AA370" s="47" t="s">
        <v>110</v>
      </c>
      <c r="AB370" t="s">
        <v>1884</v>
      </c>
      <c r="AC370" s="49" t="s">
        <v>11</v>
      </c>
      <c r="AD370" t="s">
        <v>2112</v>
      </c>
      <c r="AE370" s="47" t="s">
        <v>110</v>
      </c>
      <c r="AF370" t="s">
        <v>1885</v>
      </c>
      <c r="AG370" s="47"/>
      <c r="AH370" t="s">
        <v>2141</v>
      </c>
      <c r="AI370" s="45" t="s">
        <v>109</v>
      </c>
      <c r="AJ370" t="s">
        <v>1886</v>
      </c>
      <c r="AK370" s="48"/>
      <c r="AL370" t="s">
        <v>2662</v>
      </c>
      <c r="AM370" s="45" t="s">
        <v>109</v>
      </c>
      <c r="AN370" t="s">
        <v>1887</v>
      </c>
      <c r="AO370" s="49" t="s">
        <v>11</v>
      </c>
      <c r="AP370">
        <v>8001.8</v>
      </c>
      <c r="AQ370" s="47" t="s">
        <v>110</v>
      </c>
      <c r="AR370" t="s">
        <v>1888</v>
      </c>
      <c r="AS370" s="49" t="s">
        <v>11</v>
      </c>
      <c r="AT370" t="s">
        <v>2662</v>
      </c>
      <c r="AU370" s="47" t="s">
        <v>110</v>
      </c>
      <c r="AV370" t="s">
        <v>1889</v>
      </c>
      <c r="AW370" s="48" t="s">
        <v>91</v>
      </c>
      <c r="AX370" t="s">
        <v>1890</v>
      </c>
      <c r="AY370" s="47" t="s">
        <v>11</v>
      </c>
      <c r="AZ370" t="s">
        <v>4312</v>
      </c>
      <c r="BA370" s="47" t="s">
        <v>110</v>
      </c>
      <c r="BB370" t="s">
        <v>1891</v>
      </c>
      <c r="BC370" s="49" t="s">
        <v>11</v>
      </c>
      <c r="BD370" t="s">
        <v>5485</v>
      </c>
      <c r="BE370" s="47" t="s">
        <v>110</v>
      </c>
      <c r="BF370" t="s">
        <v>1892</v>
      </c>
      <c r="BG370">
        <v>3314.14</v>
      </c>
      <c r="BH370" s="48" t="s">
        <v>95</v>
      </c>
      <c r="BI370" t="s">
        <v>1894</v>
      </c>
      <c r="BJ370" s="48" t="s">
        <v>91</v>
      </c>
      <c r="BK370" t="s">
        <v>1893</v>
      </c>
      <c r="BL370">
        <v>8001.8</v>
      </c>
      <c r="BM370" s="47" t="s">
        <v>0</v>
      </c>
      <c r="BN370" t="s">
        <v>1895</v>
      </c>
      <c r="BO370">
        <v>3314.14</v>
      </c>
      <c r="BP370" s="48" t="s">
        <v>12</v>
      </c>
      <c r="BQ370" s="48" t="s">
        <v>95</v>
      </c>
    </row>
    <row r="371" spans="1:69" ht="13.2" x14ac:dyDescent="0.25">
      <c r="A371" s="44" t="s">
        <v>10</v>
      </c>
      <c r="B371" t="s">
        <v>5988</v>
      </c>
      <c r="C371" s="45" t="s">
        <v>109</v>
      </c>
      <c r="D371" t="s">
        <v>493</v>
      </c>
      <c r="E371" s="49" t="s">
        <v>11</v>
      </c>
      <c r="F371" t="s">
        <v>356</v>
      </c>
      <c r="G371" s="47" t="s">
        <v>110</v>
      </c>
      <c r="H371" t="s">
        <v>494</v>
      </c>
      <c r="I371" s="49" t="s">
        <v>11</v>
      </c>
      <c r="J371" t="s">
        <v>856</v>
      </c>
      <c r="K371" s="47" t="s">
        <v>110</v>
      </c>
      <c r="L371" t="s">
        <v>1880</v>
      </c>
      <c r="M371" s="48"/>
      <c r="N371" t="s">
        <v>2078</v>
      </c>
      <c r="O371" s="45" t="s">
        <v>109</v>
      </c>
      <c r="P371" t="s">
        <v>1881</v>
      </c>
      <c r="Q371" s="49" t="s">
        <v>11</v>
      </c>
      <c r="R371" t="s">
        <v>1994</v>
      </c>
      <c r="S371" s="47" t="s">
        <v>110</v>
      </c>
      <c r="T371" t="s">
        <v>1882</v>
      </c>
      <c r="U371" s="47"/>
      <c r="V371">
        <v>2000</v>
      </c>
      <c r="W371" s="45" t="s">
        <v>109</v>
      </c>
      <c r="X371" t="s">
        <v>1883</v>
      </c>
      <c r="Y371" s="49" t="s">
        <v>11</v>
      </c>
      <c r="Z371" t="s">
        <v>2108</v>
      </c>
      <c r="AA371" s="47" t="s">
        <v>110</v>
      </c>
      <c r="AB371" t="s">
        <v>1884</v>
      </c>
      <c r="AC371" s="49" t="s">
        <v>11</v>
      </c>
      <c r="AD371" t="s">
        <v>2120</v>
      </c>
      <c r="AE371" s="47" t="s">
        <v>110</v>
      </c>
      <c r="AF371" t="s">
        <v>1885</v>
      </c>
      <c r="AG371" s="47"/>
      <c r="AH371" t="s">
        <v>2158</v>
      </c>
      <c r="AI371" s="45" t="s">
        <v>109</v>
      </c>
      <c r="AJ371" t="s">
        <v>1886</v>
      </c>
      <c r="AK371" s="48"/>
      <c r="AL371" t="s">
        <v>2663</v>
      </c>
      <c r="AM371" s="45" t="s">
        <v>109</v>
      </c>
      <c r="AN371" t="s">
        <v>1887</v>
      </c>
      <c r="AO371" s="49" t="s">
        <v>11</v>
      </c>
      <c r="AP371">
        <v>12396.49</v>
      </c>
      <c r="AQ371" s="47" t="s">
        <v>110</v>
      </c>
      <c r="AR371" t="s">
        <v>1888</v>
      </c>
      <c r="AS371" s="49" t="s">
        <v>11</v>
      </c>
      <c r="AT371" t="s">
        <v>2663</v>
      </c>
      <c r="AU371" s="47" t="s">
        <v>110</v>
      </c>
      <c r="AV371" t="s">
        <v>1889</v>
      </c>
      <c r="AW371" s="48" t="s">
        <v>91</v>
      </c>
      <c r="AX371" t="s">
        <v>1890</v>
      </c>
      <c r="AY371" s="47" t="s">
        <v>11</v>
      </c>
      <c r="AZ371" t="s">
        <v>4313</v>
      </c>
      <c r="BA371" s="47" t="s">
        <v>110</v>
      </c>
      <c r="BB371" t="s">
        <v>1891</v>
      </c>
      <c r="BC371" s="49" t="s">
        <v>11</v>
      </c>
      <c r="BD371" t="s">
        <v>5486</v>
      </c>
      <c r="BE371" s="47" t="s">
        <v>110</v>
      </c>
      <c r="BF371" t="s">
        <v>1892</v>
      </c>
      <c r="BG371">
        <v>8946.69</v>
      </c>
      <c r="BH371" s="48" t="s">
        <v>95</v>
      </c>
      <c r="BI371" t="s">
        <v>1894</v>
      </c>
      <c r="BJ371" s="48" t="s">
        <v>91</v>
      </c>
      <c r="BK371" t="s">
        <v>1893</v>
      </c>
      <c r="BL371">
        <v>12396.49</v>
      </c>
      <c r="BM371" s="47" t="s">
        <v>0</v>
      </c>
      <c r="BN371" t="s">
        <v>1895</v>
      </c>
      <c r="BO371">
        <v>8946.69</v>
      </c>
      <c r="BP371" s="48" t="s">
        <v>12</v>
      </c>
      <c r="BQ371" s="48" t="s">
        <v>95</v>
      </c>
    </row>
    <row r="372" spans="1:69" ht="13.2" x14ac:dyDescent="0.25">
      <c r="A372" s="44" t="s">
        <v>10</v>
      </c>
      <c r="B372" t="s">
        <v>5989</v>
      </c>
      <c r="C372" s="45" t="s">
        <v>109</v>
      </c>
      <c r="D372" t="s">
        <v>493</v>
      </c>
      <c r="E372" s="49" t="s">
        <v>11</v>
      </c>
      <c r="F372" t="s">
        <v>357</v>
      </c>
      <c r="G372" s="47" t="s">
        <v>110</v>
      </c>
      <c r="H372" t="s">
        <v>494</v>
      </c>
      <c r="I372" s="49" t="s">
        <v>11</v>
      </c>
      <c r="J372" t="s">
        <v>857</v>
      </c>
      <c r="K372" s="47" t="s">
        <v>110</v>
      </c>
      <c r="L372" t="s">
        <v>1880</v>
      </c>
      <c r="M372" s="48"/>
      <c r="N372" t="s">
        <v>2082</v>
      </c>
      <c r="O372" s="45" t="s">
        <v>109</v>
      </c>
      <c r="P372" t="s">
        <v>1881</v>
      </c>
      <c r="Q372" s="49" t="s">
        <v>11</v>
      </c>
      <c r="R372" t="s">
        <v>2102</v>
      </c>
      <c r="S372" s="47" t="s">
        <v>110</v>
      </c>
      <c r="T372" t="s">
        <v>1882</v>
      </c>
      <c r="U372" s="47"/>
      <c r="V372">
        <v>2000</v>
      </c>
      <c r="W372" s="45" t="s">
        <v>109</v>
      </c>
      <c r="X372" t="s">
        <v>1883</v>
      </c>
      <c r="Y372" s="49" t="s">
        <v>11</v>
      </c>
      <c r="Z372" t="s">
        <v>2108</v>
      </c>
      <c r="AA372" s="47" t="s">
        <v>110</v>
      </c>
      <c r="AB372" t="s">
        <v>1884</v>
      </c>
      <c r="AC372" s="49" t="s">
        <v>11</v>
      </c>
      <c r="AD372" t="s">
        <v>2127</v>
      </c>
      <c r="AE372" s="47" t="s">
        <v>110</v>
      </c>
      <c r="AF372" t="s">
        <v>1885</v>
      </c>
      <c r="AG372" s="47"/>
      <c r="AH372" t="s">
        <v>2141</v>
      </c>
      <c r="AI372" s="45" t="s">
        <v>109</v>
      </c>
      <c r="AJ372" t="s">
        <v>1886</v>
      </c>
      <c r="AK372" s="48"/>
      <c r="AL372" t="s">
        <v>2664</v>
      </c>
      <c r="AM372" s="45" t="s">
        <v>109</v>
      </c>
      <c r="AN372" t="s">
        <v>1887</v>
      </c>
      <c r="AO372" s="49" t="s">
        <v>11</v>
      </c>
      <c r="AP372">
        <v>14095.17</v>
      </c>
      <c r="AQ372" s="47" t="s">
        <v>110</v>
      </c>
      <c r="AR372" t="s">
        <v>1888</v>
      </c>
      <c r="AS372" s="49" t="s">
        <v>11</v>
      </c>
      <c r="AT372" t="s">
        <v>2664</v>
      </c>
      <c r="AU372" s="47" t="s">
        <v>110</v>
      </c>
      <c r="AV372" t="s">
        <v>1889</v>
      </c>
      <c r="AW372" s="48" t="s">
        <v>91</v>
      </c>
      <c r="AX372" t="s">
        <v>1890</v>
      </c>
      <c r="AY372" s="47" t="s">
        <v>11</v>
      </c>
      <c r="AZ372" t="s">
        <v>4314</v>
      </c>
      <c r="BA372" s="47" t="s">
        <v>110</v>
      </c>
      <c r="BB372" t="s">
        <v>1891</v>
      </c>
      <c r="BC372" s="49" t="s">
        <v>11</v>
      </c>
      <c r="BD372" t="s">
        <v>5487</v>
      </c>
      <c r="BE372" s="47" t="s">
        <v>110</v>
      </c>
      <c r="BF372" t="s">
        <v>1892</v>
      </c>
      <c r="BG372">
        <v>6534.11</v>
      </c>
      <c r="BH372" s="48" t="s">
        <v>95</v>
      </c>
      <c r="BI372" t="s">
        <v>1894</v>
      </c>
      <c r="BJ372" s="48" t="s">
        <v>91</v>
      </c>
      <c r="BK372" t="s">
        <v>1893</v>
      </c>
      <c r="BL372">
        <v>14095.17</v>
      </c>
      <c r="BM372" s="47" t="s">
        <v>0</v>
      </c>
      <c r="BN372" t="s">
        <v>1895</v>
      </c>
      <c r="BO372">
        <v>6534.11</v>
      </c>
      <c r="BP372" s="48" t="s">
        <v>12</v>
      </c>
      <c r="BQ372" s="48" t="s">
        <v>95</v>
      </c>
    </row>
    <row r="373" spans="1:69" ht="13.2" x14ac:dyDescent="0.25">
      <c r="A373" s="44" t="s">
        <v>10</v>
      </c>
      <c r="B373" t="s">
        <v>5990</v>
      </c>
      <c r="C373" s="45" t="s">
        <v>109</v>
      </c>
      <c r="D373" t="s">
        <v>493</v>
      </c>
      <c r="E373" s="49" t="s">
        <v>11</v>
      </c>
      <c r="F373" t="s">
        <v>358</v>
      </c>
      <c r="G373" s="47" t="s">
        <v>110</v>
      </c>
      <c r="H373" t="s">
        <v>494</v>
      </c>
      <c r="I373" s="49" t="s">
        <v>11</v>
      </c>
      <c r="J373" t="s">
        <v>858</v>
      </c>
      <c r="K373" s="47" t="s">
        <v>110</v>
      </c>
      <c r="L373" t="s">
        <v>1880</v>
      </c>
      <c r="M373" s="48"/>
      <c r="N373" t="s">
        <v>2079</v>
      </c>
      <c r="O373" s="45" t="s">
        <v>109</v>
      </c>
      <c r="P373" t="s">
        <v>1881</v>
      </c>
      <c r="Q373" s="49" t="s">
        <v>11</v>
      </c>
      <c r="R373" t="s">
        <v>2088</v>
      </c>
      <c r="S373" s="47" t="s">
        <v>110</v>
      </c>
      <c r="T373" t="s">
        <v>1882</v>
      </c>
      <c r="U373" s="47"/>
      <c r="V373">
        <v>2000</v>
      </c>
      <c r="W373" s="45" t="s">
        <v>109</v>
      </c>
      <c r="X373" t="s">
        <v>1883</v>
      </c>
      <c r="Y373" s="49" t="s">
        <v>11</v>
      </c>
      <c r="Z373" t="s">
        <v>2107</v>
      </c>
      <c r="AA373" s="47" t="s">
        <v>110</v>
      </c>
      <c r="AB373" t="s">
        <v>1884</v>
      </c>
      <c r="AC373" s="49" t="s">
        <v>11</v>
      </c>
      <c r="AD373" t="s">
        <v>2111</v>
      </c>
      <c r="AE373" s="47" t="s">
        <v>110</v>
      </c>
      <c r="AF373" t="s">
        <v>1885</v>
      </c>
      <c r="AG373" s="47"/>
      <c r="AH373" t="s">
        <v>2184</v>
      </c>
      <c r="AI373" s="45" t="s">
        <v>109</v>
      </c>
      <c r="AJ373" t="s">
        <v>1886</v>
      </c>
      <c r="AK373" s="48"/>
      <c r="AL373" t="s">
        <v>2665</v>
      </c>
      <c r="AM373" s="45" t="s">
        <v>109</v>
      </c>
      <c r="AN373" t="s">
        <v>1887</v>
      </c>
      <c r="AO373" s="49" t="s">
        <v>11</v>
      </c>
      <c r="AP373">
        <v>11987.25</v>
      </c>
      <c r="AQ373" s="47" t="s">
        <v>110</v>
      </c>
      <c r="AR373" t="s">
        <v>1888</v>
      </c>
      <c r="AS373" s="49" t="s">
        <v>11</v>
      </c>
      <c r="AT373" t="s">
        <v>2665</v>
      </c>
      <c r="AU373" s="47" t="s">
        <v>110</v>
      </c>
      <c r="AV373" t="s">
        <v>1889</v>
      </c>
      <c r="AW373" s="48" t="s">
        <v>91</v>
      </c>
      <c r="AX373" t="s">
        <v>1890</v>
      </c>
      <c r="AY373" s="47" t="s">
        <v>11</v>
      </c>
      <c r="AZ373" t="s">
        <v>4315</v>
      </c>
      <c r="BA373" s="47" t="s">
        <v>110</v>
      </c>
      <c r="BB373" t="s">
        <v>1891</v>
      </c>
      <c r="BC373" s="49" t="s">
        <v>11</v>
      </c>
      <c r="BD373" t="s">
        <v>5488</v>
      </c>
      <c r="BE373" s="47" t="s">
        <v>110</v>
      </c>
      <c r="BF373" t="s">
        <v>1892</v>
      </c>
      <c r="BG373">
        <v>2069.63</v>
      </c>
      <c r="BH373" s="48" t="s">
        <v>95</v>
      </c>
      <c r="BI373" t="s">
        <v>1894</v>
      </c>
      <c r="BJ373" s="48" t="s">
        <v>91</v>
      </c>
      <c r="BK373" t="s">
        <v>1893</v>
      </c>
      <c r="BL373">
        <v>11987.25</v>
      </c>
      <c r="BM373" s="47" t="s">
        <v>0</v>
      </c>
      <c r="BN373" t="s">
        <v>1895</v>
      </c>
      <c r="BO373">
        <v>2069.63</v>
      </c>
      <c r="BP373" s="48" t="s">
        <v>12</v>
      </c>
      <c r="BQ373" s="48" t="s">
        <v>95</v>
      </c>
    </row>
    <row r="374" spans="1:69" ht="13.2" x14ac:dyDescent="0.25">
      <c r="A374" s="44" t="s">
        <v>10</v>
      </c>
      <c r="B374" t="s">
        <v>5991</v>
      </c>
      <c r="C374" s="45" t="s">
        <v>109</v>
      </c>
      <c r="D374" t="s">
        <v>493</v>
      </c>
      <c r="E374" s="49" t="s">
        <v>11</v>
      </c>
      <c r="F374" t="s">
        <v>276</v>
      </c>
      <c r="G374" s="47" t="s">
        <v>110</v>
      </c>
      <c r="H374" t="s">
        <v>494</v>
      </c>
      <c r="I374" s="49" t="s">
        <v>11</v>
      </c>
      <c r="J374" t="s">
        <v>859</v>
      </c>
      <c r="K374" s="47" t="s">
        <v>110</v>
      </c>
      <c r="L374" t="s">
        <v>1880</v>
      </c>
      <c r="M374" s="48"/>
      <c r="N374" t="s">
        <v>2082</v>
      </c>
      <c r="O374" s="45" t="s">
        <v>109</v>
      </c>
      <c r="P374" t="s">
        <v>1881</v>
      </c>
      <c r="Q374" s="49" t="s">
        <v>11</v>
      </c>
      <c r="R374" t="s">
        <v>1994</v>
      </c>
      <c r="S374" s="47" t="s">
        <v>110</v>
      </c>
      <c r="T374" t="s">
        <v>1882</v>
      </c>
      <c r="U374" s="47"/>
      <c r="V374">
        <v>2007</v>
      </c>
      <c r="W374" s="45" t="s">
        <v>109</v>
      </c>
      <c r="X374" t="s">
        <v>1883</v>
      </c>
      <c r="Y374" s="49" t="s">
        <v>11</v>
      </c>
      <c r="Z374" t="s">
        <v>2107</v>
      </c>
      <c r="AA374" s="47" t="s">
        <v>110</v>
      </c>
      <c r="AB374" t="s">
        <v>1884</v>
      </c>
      <c r="AC374" s="49" t="s">
        <v>11</v>
      </c>
      <c r="AD374" t="s">
        <v>2115</v>
      </c>
      <c r="AE374" s="47" t="s">
        <v>110</v>
      </c>
      <c r="AF374" t="s">
        <v>1885</v>
      </c>
      <c r="AG374" s="47"/>
      <c r="AH374" t="s">
        <v>2282</v>
      </c>
      <c r="AI374" s="45" t="s">
        <v>109</v>
      </c>
      <c r="AJ374" t="s">
        <v>1886</v>
      </c>
      <c r="AK374" s="48"/>
      <c r="AL374" t="s">
        <v>2666</v>
      </c>
      <c r="AM374" s="45" t="s">
        <v>109</v>
      </c>
      <c r="AN374" t="s">
        <v>1887</v>
      </c>
      <c r="AO374" s="49" t="s">
        <v>11</v>
      </c>
      <c r="AP374">
        <v>8375.36</v>
      </c>
      <c r="AQ374" s="47" t="s">
        <v>110</v>
      </c>
      <c r="AR374" t="s">
        <v>1888</v>
      </c>
      <c r="AS374" s="49" t="s">
        <v>11</v>
      </c>
      <c r="AT374" t="s">
        <v>2666</v>
      </c>
      <c r="AU374" s="47" t="s">
        <v>110</v>
      </c>
      <c r="AV374" t="s">
        <v>1889</v>
      </c>
      <c r="AW374" s="48" t="s">
        <v>91</v>
      </c>
      <c r="AX374" t="s">
        <v>1890</v>
      </c>
      <c r="AY374" s="47" t="s">
        <v>11</v>
      </c>
      <c r="AZ374" t="s">
        <v>4316</v>
      </c>
      <c r="BA374" s="47" t="s">
        <v>110</v>
      </c>
      <c r="BB374" t="s">
        <v>1891</v>
      </c>
      <c r="BC374" s="49" t="s">
        <v>11</v>
      </c>
      <c r="BD374" t="s">
        <v>5489</v>
      </c>
      <c r="BE374" s="47" t="s">
        <v>110</v>
      </c>
      <c r="BF374" t="s">
        <v>1892</v>
      </c>
      <c r="BG374">
        <v>5153.38</v>
      </c>
      <c r="BH374" s="48" t="s">
        <v>95</v>
      </c>
      <c r="BI374" t="s">
        <v>1894</v>
      </c>
      <c r="BJ374" s="48" t="s">
        <v>91</v>
      </c>
      <c r="BK374" t="s">
        <v>1893</v>
      </c>
      <c r="BL374">
        <v>8375.36</v>
      </c>
      <c r="BM374" s="47" t="s">
        <v>0</v>
      </c>
      <c r="BN374" t="s">
        <v>1895</v>
      </c>
      <c r="BO374">
        <v>5153.38</v>
      </c>
      <c r="BP374" s="48" t="s">
        <v>12</v>
      </c>
      <c r="BQ374" s="48" t="s">
        <v>95</v>
      </c>
    </row>
    <row r="375" spans="1:69" ht="13.2" x14ac:dyDescent="0.25">
      <c r="A375" s="44" t="s">
        <v>10</v>
      </c>
      <c r="B375" t="s">
        <v>5992</v>
      </c>
      <c r="C375" s="45" t="s">
        <v>109</v>
      </c>
      <c r="D375" t="s">
        <v>493</v>
      </c>
      <c r="E375" s="49" t="s">
        <v>11</v>
      </c>
      <c r="F375" t="s">
        <v>288</v>
      </c>
      <c r="G375" s="47" t="s">
        <v>110</v>
      </c>
      <c r="H375" t="s">
        <v>494</v>
      </c>
      <c r="I375" s="49" t="s">
        <v>11</v>
      </c>
      <c r="J375" t="s">
        <v>860</v>
      </c>
      <c r="K375" s="47" t="s">
        <v>110</v>
      </c>
      <c r="L375" t="s">
        <v>1880</v>
      </c>
      <c r="M375" s="48"/>
      <c r="N375" t="s">
        <v>2080</v>
      </c>
      <c r="O375" s="45" t="s">
        <v>109</v>
      </c>
      <c r="P375" t="s">
        <v>1881</v>
      </c>
      <c r="Q375" s="49" t="s">
        <v>11</v>
      </c>
      <c r="R375" t="s">
        <v>2093</v>
      </c>
      <c r="S375" s="47" t="s">
        <v>110</v>
      </c>
      <c r="T375" t="s">
        <v>1882</v>
      </c>
      <c r="U375" s="47"/>
      <c r="V375">
        <v>1994</v>
      </c>
      <c r="W375" s="45" t="s">
        <v>109</v>
      </c>
      <c r="X375" t="s">
        <v>1883</v>
      </c>
      <c r="Y375" s="49" t="s">
        <v>11</v>
      </c>
      <c r="Z375" t="s">
        <v>2106</v>
      </c>
      <c r="AA375" s="47" t="s">
        <v>110</v>
      </c>
      <c r="AB375" t="s">
        <v>1884</v>
      </c>
      <c r="AC375" s="49" t="s">
        <v>11</v>
      </c>
      <c r="AD375" t="s">
        <v>2112</v>
      </c>
      <c r="AE375" s="47" t="s">
        <v>110</v>
      </c>
      <c r="AF375" t="s">
        <v>1885</v>
      </c>
      <c r="AG375" s="47"/>
      <c r="AH375" t="s">
        <v>2174</v>
      </c>
      <c r="AI375" s="45" t="s">
        <v>109</v>
      </c>
      <c r="AJ375" t="s">
        <v>1886</v>
      </c>
      <c r="AK375" s="48"/>
      <c r="AL375" t="s">
        <v>2667</v>
      </c>
      <c r="AM375" s="45" t="s">
        <v>109</v>
      </c>
      <c r="AN375" t="s">
        <v>1887</v>
      </c>
      <c r="AO375" s="49" t="s">
        <v>11</v>
      </c>
      <c r="AP375">
        <v>6806.67</v>
      </c>
      <c r="AQ375" s="47" t="s">
        <v>110</v>
      </c>
      <c r="AR375" t="s">
        <v>1888</v>
      </c>
      <c r="AS375" s="49" t="s">
        <v>11</v>
      </c>
      <c r="AT375" t="s">
        <v>2667</v>
      </c>
      <c r="AU375" s="47" t="s">
        <v>110</v>
      </c>
      <c r="AV375" t="s">
        <v>1889</v>
      </c>
      <c r="AW375" s="48" t="s">
        <v>91</v>
      </c>
      <c r="AX375" t="s">
        <v>1890</v>
      </c>
      <c r="AY375" s="47" t="s">
        <v>11</v>
      </c>
      <c r="AZ375" t="s">
        <v>4317</v>
      </c>
      <c r="BA375" s="47" t="s">
        <v>110</v>
      </c>
      <c r="BB375" t="s">
        <v>1891</v>
      </c>
      <c r="BC375" s="49" t="s">
        <v>11</v>
      </c>
      <c r="BD375" t="s">
        <v>5490</v>
      </c>
      <c r="BE375" s="47" t="s">
        <v>110</v>
      </c>
      <c r="BF375" t="s">
        <v>1892</v>
      </c>
      <c r="BG375">
        <v>3889.98</v>
      </c>
      <c r="BH375" s="48" t="s">
        <v>95</v>
      </c>
      <c r="BI375" t="s">
        <v>1894</v>
      </c>
      <c r="BJ375" s="48" t="s">
        <v>91</v>
      </c>
      <c r="BK375" t="s">
        <v>1893</v>
      </c>
      <c r="BL375">
        <v>6806.67</v>
      </c>
      <c r="BM375" s="47" t="s">
        <v>0</v>
      </c>
      <c r="BN375" t="s">
        <v>1895</v>
      </c>
      <c r="BO375">
        <v>3889.98</v>
      </c>
      <c r="BP375" s="48" t="s">
        <v>12</v>
      </c>
      <c r="BQ375" s="48" t="s">
        <v>95</v>
      </c>
    </row>
    <row r="376" spans="1:69" ht="13.2" x14ac:dyDescent="0.25">
      <c r="A376" s="44" t="s">
        <v>10</v>
      </c>
      <c r="B376" t="s">
        <v>5993</v>
      </c>
      <c r="C376" s="45" t="s">
        <v>109</v>
      </c>
      <c r="D376" t="s">
        <v>493</v>
      </c>
      <c r="E376" s="49" t="s">
        <v>11</v>
      </c>
      <c r="F376" t="s">
        <v>302</v>
      </c>
      <c r="G376" s="47" t="s">
        <v>110</v>
      </c>
      <c r="H376" t="s">
        <v>494</v>
      </c>
      <c r="I376" s="49" t="s">
        <v>11</v>
      </c>
      <c r="J376" t="s">
        <v>861</v>
      </c>
      <c r="K376" s="47" t="s">
        <v>110</v>
      </c>
      <c r="L376" t="s">
        <v>1880</v>
      </c>
      <c r="M376" s="48"/>
      <c r="N376" t="s">
        <v>2080</v>
      </c>
      <c r="O376" s="45" t="s">
        <v>109</v>
      </c>
      <c r="P376" t="s">
        <v>1881</v>
      </c>
      <c r="Q376" s="49" t="s">
        <v>11</v>
      </c>
      <c r="R376" t="s">
        <v>2103</v>
      </c>
      <c r="S376" s="47" t="s">
        <v>110</v>
      </c>
      <c r="T376" t="s">
        <v>1882</v>
      </c>
      <c r="U376" s="47"/>
      <c r="V376">
        <v>1990</v>
      </c>
      <c r="W376" s="45" t="s">
        <v>109</v>
      </c>
      <c r="X376" t="s">
        <v>1883</v>
      </c>
      <c r="Y376" s="49" t="s">
        <v>11</v>
      </c>
      <c r="Z376" t="s">
        <v>2106</v>
      </c>
      <c r="AA376" s="47" t="s">
        <v>110</v>
      </c>
      <c r="AB376" t="s">
        <v>1884</v>
      </c>
      <c r="AC376" s="49" t="s">
        <v>11</v>
      </c>
      <c r="AD376" t="s">
        <v>2112</v>
      </c>
      <c r="AE376" s="47" t="s">
        <v>110</v>
      </c>
      <c r="AF376" t="s">
        <v>1885</v>
      </c>
      <c r="AG376" s="47"/>
      <c r="AH376" t="s">
        <v>2140</v>
      </c>
      <c r="AI376" s="45" t="s">
        <v>109</v>
      </c>
      <c r="AJ376" t="s">
        <v>1886</v>
      </c>
      <c r="AK376" s="48"/>
      <c r="AL376" t="s">
        <v>2668</v>
      </c>
      <c r="AM376" s="45" t="s">
        <v>109</v>
      </c>
      <c r="AN376" t="s">
        <v>1887</v>
      </c>
      <c r="AO376" s="49" t="s">
        <v>11</v>
      </c>
      <c r="AP376">
        <v>7975.41</v>
      </c>
      <c r="AQ376" s="47" t="s">
        <v>110</v>
      </c>
      <c r="AR376" t="s">
        <v>1888</v>
      </c>
      <c r="AS376" s="49" t="s">
        <v>11</v>
      </c>
      <c r="AT376" t="s">
        <v>2668</v>
      </c>
      <c r="AU376" s="47" t="s">
        <v>110</v>
      </c>
      <c r="AV376" t="s">
        <v>1889</v>
      </c>
      <c r="AW376" s="48" t="s">
        <v>91</v>
      </c>
      <c r="AX376" t="s">
        <v>1890</v>
      </c>
      <c r="AY376" s="47" t="s">
        <v>11</v>
      </c>
      <c r="AZ376" t="s">
        <v>4318</v>
      </c>
      <c r="BA376" s="47" t="s">
        <v>110</v>
      </c>
      <c r="BB376" t="s">
        <v>1891</v>
      </c>
      <c r="BC376" s="49" t="s">
        <v>11</v>
      </c>
      <c r="BD376" t="s">
        <v>5491</v>
      </c>
      <c r="BE376" s="47" t="s">
        <v>110</v>
      </c>
      <c r="BF376" t="s">
        <v>1892</v>
      </c>
      <c r="BG376">
        <v>3958.7</v>
      </c>
      <c r="BH376" s="48" t="s">
        <v>95</v>
      </c>
      <c r="BI376" t="s">
        <v>1894</v>
      </c>
      <c r="BJ376" s="48" t="s">
        <v>91</v>
      </c>
      <c r="BK376" t="s">
        <v>1893</v>
      </c>
      <c r="BL376">
        <v>7975.41</v>
      </c>
      <c r="BM376" s="47" t="s">
        <v>0</v>
      </c>
      <c r="BN376" t="s">
        <v>1895</v>
      </c>
      <c r="BO376">
        <v>3958.7</v>
      </c>
      <c r="BP376" s="48" t="s">
        <v>12</v>
      </c>
      <c r="BQ376" s="48" t="s">
        <v>95</v>
      </c>
    </row>
    <row r="377" spans="1:69" ht="13.2" x14ac:dyDescent="0.25">
      <c r="A377" s="44" t="s">
        <v>10</v>
      </c>
      <c r="B377" t="s">
        <v>5994</v>
      </c>
      <c r="C377" s="45" t="s">
        <v>109</v>
      </c>
      <c r="D377" t="s">
        <v>493</v>
      </c>
      <c r="E377" s="49" t="s">
        <v>11</v>
      </c>
      <c r="F377" t="s">
        <v>123</v>
      </c>
      <c r="G377" s="47" t="s">
        <v>110</v>
      </c>
      <c r="H377" t="s">
        <v>494</v>
      </c>
      <c r="I377" s="49" t="s">
        <v>11</v>
      </c>
      <c r="J377" t="s">
        <v>862</v>
      </c>
      <c r="K377" s="47" t="s">
        <v>110</v>
      </c>
      <c r="L377" t="s">
        <v>1880</v>
      </c>
      <c r="M377" s="48"/>
      <c r="N377" t="s">
        <v>2078</v>
      </c>
      <c r="O377" s="45" t="s">
        <v>109</v>
      </c>
      <c r="P377" t="s">
        <v>1881</v>
      </c>
      <c r="Q377" s="49" t="s">
        <v>11</v>
      </c>
      <c r="R377" t="s">
        <v>2103</v>
      </c>
      <c r="S377" s="47" t="s">
        <v>110</v>
      </c>
      <c r="T377" t="s">
        <v>1882</v>
      </c>
      <c r="U377" s="47"/>
      <c r="V377">
        <v>2010</v>
      </c>
      <c r="W377" s="45" t="s">
        <v>109</v>
      </c>
      <c r="X377" t="s">
        <v>1883</v>
      </c>
      <c r="Y377" s="49" t="s">
        <v>11</v>
      </c>
      <c r="Z377" t="s">
        <v>2108</v>
      </c>
      <c r="AA377" s="47" t="s">
        <v>110</v>
      </c>
      <c r="AB377" t="s">
        <v>1884</v>
      </c>
      <c r="AC377" s="49" t="s">
        <v>11</v>
      </c>
      <c r="AD377" t="s">
        <v>2113</v>
      </c>
      <c r="AE377" s="47" t="s">
        <v>110</v>
      </c>
      <c r="AF377" t="s">
        <v>1885</v>
      </c>
      <c r="AG377" s="47"/>
      <c r="AH377" t="s">
        <v>2285</v>
      </c>
      <c r="AI377" s="45" t="s">
        <v>109</v>
      </c>
      <c r="AJ377" t="s">
        <v>1886</v>
      </c>
      <c r="AK377" s="48"/>
      <c r="AL377" t="s">
        <v>2669</v>
      </c>
      <c r="AM377" s="45" t="s">
        <v>109</v>
      </c>
      <c r="AN377" t="s">
        <v>1887</v>
      </c>
      <c r="AO377" s="49" t="s">
        <v>11</v>
      </c>
      <c r="AP377">
        <v>10152.799999999999</v>
      </c>
      <c r="AQ377" s="47" t="s">
        <v>110</v>
      </c>
      <c r="AR377" t="s">
        <v>1888</v>
      </c>
      <c r="AS377" s="49" t="s">
        <v>11</v>
      </c>
      <c r="AT377" t="s">
        <v>2669</v>
      </c>
      <c r="AU377" s="47" t="s">
        <v>110</v>
      </c>
      <c r="AV377" t="s">
        <v>1889</v>
      </c>
      <c r="AW377" s="48" t="s">
        <v>91</v>
      </c>
      <c r="AX377" t="s">
        <v>1890</v>
      </c>
      <c r="AY377" s="47" t="s">
        <v>11</v>
      </c>
      <c r="AZ377" t="s">
        <v>4319</v>
      </c>
      <c r="BA377" s="47" t="s">
        <v>110</v>
      </c>
      <c r="BB377" t="s">
        <v>1891</v>
      </c>
      <c r="BC377" s="49" t="s">
        <v>11</v>
      </c>
      <c r="BD377" t="s">
        <v>5492</v>
      </c>
      <c r="BE377" s="47" t="s">
        <v>110</v>
      </c>
      <c r="BF377" t="s">
        <v>1892</v>
      </c>
      <c r="BG377">
        <v>2829.66</v>
      </c>
      <c r="BH377" s="48" t="s">
        <v>95</v>
      </c>
      <c r="BI377" t="s">
        <v>1894</v>
      </c>
      <c r="BJ377" s="48" t="s">
        <v>91</v>
      </c>
      <c r="BK377" t="s">
        <v>1893</v>
      </c>
      <c r="BL377">
        <v>10152.799999999999</v>
      </c>
      <c r="BM377" s="47" t="s">
        <v>0</v>
      </c>
      <c r="BN377" t="s">
        <v>1895</v>
      </c>
      <c r="BO377">
        <v>2829.66</v>
      </c>
      <c r="BP377" s="48" t="s">
        <v>12</v>
      </c>
      <c r="BQ377" s="48" t="s">
        <v>95</v>
      </c>
    </row>
    <row r="378" spans="1:69" ht="13.2" x14ac:dyDescent="0.25">
      <c r="A378" s="44" t="s">
        <v>10</v>
      </c>
      <c r="B378" t="s">
        <v>5995</v>
      </c>
      <c r="C378" s="45" t="s">
        <v>109</v>
      </c>
      <c r="D378" t="s">
        <v>493</v>
      </c>
      <c r="E378" s="49" t="s">
        <v>11</v>
      </c>
      <c r="F378" t="s">
        <v>359</v>
      </c>
      <c r="G378" s="47" t="s">
        <v>110</v>
      </c>
      <c r="H378" t="s">
        <v>494</v>
      </c>
      <c r="I378" s="49" t="s">
        <v>11</v>
      </c>
      <c r="J378" t="s">
        <v>863</v>
      </c>
      <c r="K378" s="47" t="s">
        <v>110</v>
      </c>
      <c r="L378" t="s">
        <v>1880</v>
      </c>
      <c r="M378" s="48"/>
      <c r="N378" t="s">
        <v>2082</v>
      </c>
      <c r="O378" s="45" t="s">
        <v>109</v>
      </c>
      <c r="P378" t="s">
        <v>1881</v>
      </c>
      <c r="Q378" s="49" t="s">
        <v>11</v>
      </c>
      <c r="R378" t="s">
        <v>2092</v>
      </c>
      <c r="S378" s="47" t="s">
        <v>110</v>
      </c>
      <c r="T378" t="s">
        <v>1882</v>
      </c>
      <c r="U378" s="47"/>
      <c r="V378">
        <v>2012</v>
      </c>
      <c r="W378" s="45" t="s">
        <v>109</v>
      </c>
      <c r="X378" t="s">
        <v>1883</v>
      </c>
      <c r="Y378" s="49" t="s">
        <v>11</v>
      </c>
      <c r="Z378" t="s">
        <v>2106</v>
      </c>
      <c r="AA378" s="47" t="s">
        <v>110</v>
      </c>
      <c r="AB378" t="s">
        <v>1884</v>
      </c>
      <c r="AC378" s="49" t="s">
        <v>11</v>
      </c>
      <c r="AD378" t="s">
        <v>2112</v>
      </c>
      <c r="AE378" s="47" t="s">
        <v>110</v>
      </c>
      <c r="AF378" t="s">
        <v>1885</v>
      </c>
      <c r="AG378" s="47"/>
      <c r="AH378" t="s">
        <v>2141</v>
      </c>
      <c r="AI378" s="45" t="s">
        <v>109</v>
      </c>
      <c r="AJ378" t="s">
        <v>1886</v>
      </c>
      <c r="AK378" s="48"/>
      <c r="AL378" t="s">
        <v>2670</v>
      </c>
      <c r="AM378" s="45" t="s">
        <v>109</v>
      </c>
      <c r="AN378" t="s">
        <v>1887</v>
      </c>
      <c r="AO378" s="49" t="s">
        <v>11</v>
      </c>
      <c r="AP378">
        <v>14120.4</v>
      </c>
      <c r="AQ378" s="47" t="s">
        <v>110</v>
      </c>
      <c r="AR378" t="s">
        <v>1888</v>
      </c>
      <c r="AS378" s="49" t="s">
        <v>11</v>
      </c>
      <c r="AT378" t="s">
        <v>2670</v>
      </c>
      <c r="AU378" s="47" t="s">
        <v>110</v>
      </c>
      <c r="AV378" t="s">
        <v>1889</v>
      </c>
      <c r="AW378" s="48" t="s">
        <v>91</v>
      </c>
      <c r="AX378" t="s">
        <v>1890</v>
      </c>
      <c r="AY378" s="47" t="s">
        <v>11</v>
      </c>
      <c r="AZ378" t="s">
        <v>4320</v>
      </c>
      <c r="BA378" s="47" t="s">
        <v>110</v>
      </c>
      <c r="BB378" t="s">
        <v>1891</v>
      </c>
      <c r="BC378" s="49" t="s">
        <v>11</v>
      </c>
      <c r="BD378" t="s">
        <v>5493</v>
      </c>
      <c r="BE378" s="47" t="s">
        <v>110</v>
      </c>
      <c r="BF378" t="s">
        <v>1892</v>
      </c>
      <c r="BG378">
        <v>3688.83</v>
      </c>
      <c r="BH378" s="48" t="s">
        <v>95</v>
      </c>
      <c r="BI378" t="s">
        <v>1894</v>
      </c>
      <c r="BJ378" s="48" t="s">
        <v>91</v>
      </c>
      <c r="BK378" t="s">
        <v>1893</v>
      </c>
      <c r="BL378">
        <v>14120.4</v>
      </c>
      <c r="BM378" s="47" t="s">
        <v>0</v>
      </c>
      <c r="BN378" t="s">
        <v>1895</v>
      </c>
      <c r="BO378">
        <v>3688.83</v>
      </c>
      <c r="BP378" s="48" t="s">
        <v>12</v>
      </c>
      <c r="BQ378" s="48" t="s">
        <v>95</v>
      </c>
    </row>
    <row r="379" spans="1:69" ht="13.2" x14ac:dyDescent="0.25">
      <c r="A379" s="44" t="s">
        <v>10</v>
      </c>
      <c r="B379" t="s">
        <v>5996</v>
      </c>
      <c r="C379" s="45" t="s">
        <v>109</v>
      </c>
      <c r="D379" t="s">
        <v>493</v>
      </c>
      <c r="E379" s="49" t="s">
        <v>11</v>
      </c>
      <c r="F379" t="s">
        <v>218</v>
      </c>
      <c r="G379" s="47" t="s">
        <v>110</v>
      </c>
      <c r="H379" t="s">
        <v>494</v>
      </c>
      <c r="I379" s="49" t="s">
        <v>11</v>
      </c>
      <c r="J379" t="s">
        <v>864</v>
      </c>
      <c r="K379" s="47" t="s">
        <v>110</v>
      </c>
      <c r="L379" t="s">
        <v>1880</v>
      </c>
      <c r="M379" s="48"/>
      <c r="N379" t="s">
        <v>2001</v>
      </c>
      <c r="O379" s="45" t="s">
        <v>109</v>
      </c>
      <c r="P379" t="s">
        <v>1881</v>
      </c>
      <c r="Q379" s="49" t="s">
        <v>11</v>
      </c>
      <c r="R379" t="s">
        <v>2091</v>
      </c>
      <c r="S379" s="47" t="s">
        <v>110</v>
      </c>
      <c r="T379" t="s">
        <v>1882</v>
      </c>
      <c r="U379" s="47"/>
      <c r="V379">
        <v>2002</v>
      </c>
      <c r="W379" s="45" t="s">
        <v>109</v>
      </c>
      <c r="X379" t="s">
        <v>1883</v>
      </c>
      <c r="Y379" s="49" t="s">
        <v>11</v>
      </c>
      <c r="Z379" t="s">
        <v>2108</v>
      </c>
      <c r="AA379" s="47" t="s">
        <v>110</v>
      </c>
      <c r="AB379" t="s">
        <v>1884</v>
      </c>
      <c r="AC379" s="49" t="s">
        <v>11</v>
      </c>
      <c r="AD379" t="s">
        <v>2123</v>
      </c>
      <c r="AE379" s="47" t="s">
        <v>110</v>
      </c>
      <c r="AF379" t="s">
        <v>1885</v>
      </c>
      <c r="AG379" s="47"/>
      <c r="AH379" t="s">
        <v>2140</v>
      </c>
      <c r="AI379" s="45" t="s">
        <v>109</v>
      </c>
      <c r="AJ379" t="s">
        <v>1886</v>
      </c>
      <c r="AK379" s="48"/>
      <c r="AL379" t="s">
        <v>2671</v>
      </c>
      <c r="AM379" s="45" t="s">
        <v>109</v>
      </c>
      <c r="AN379" t="s">
        <v>1887</v>
      </c>
      <c r="AO379" s="49" t="s">
        <v>11</v>
      </c>
      <c r="AP379">
        <v>6872.26</v>
      </c>
      <c r="AQ379" s="47" t="s">
        <v>110</v>
      </c>
      <c r="AR379" t="s">
        <v>1888</v>
      </c>
      <c r="AS379" s="49" t="s">
        <v>11</v>
      </c>
      <c r="AT379" t="s">
        <v>2671</v>
      </c>
      <c r="AU379" s="47" t="s">
        <v>110</v>
      </c>
      <c r="AV379" t="s">
        <v>1889</v>
      </c>
      <c r="AW379" s="48" t="s">
        <v>91</v>
      </c>
      <c r="AX379" t="s">
        <v>1890</v>
      </c>
      <c r="AY379" s="47" t="s">
        <v>11</v>
      </c>
      <c r="AZ379" t="s">
        <v>4321</v>
      </c>
      <c r="BA379" s="47" t="s">
        <v>110</v>
      </c>
      <c r="BB379" t="s">
        <v>1891</v>
      </c>
      <c r="BC379" s="49" t="s">
        <v>11</v>
      </c>
      <c r="BD379" t="s">
        <v>5494</v>
      </c>
      <c r="BE379" s="47" t="s">
        <v>110</v>
      </c>
      <c r="BF379" t="s">
        <v>1892</v>
      </c>
      <c r="BG379">
        <v>6017.1</v>
      </c>
      <c r="BH379" s="48" t="s">
        <v>95</v>
      </c>
      <c r="BI379" t="s">
        <v>1894</v>
      </c>
      <c r="BJ379" s="48" t="s">
        <v>91</v>
      </c>
      <c r="BK379" t="s">
        <v>1893</v>
      </c>
      <c r="BL379">
        <v>6872.26</v>
      </c>
      <c r="BM379" s="47" t="s">
        <v>0</v>
      </c>
      <c r="BN379" t="s">
        <v>1895</v>
      </c>
      <c r="BO379">
        <v>6017.1</v>
      </c>
      <c r="BP379" s="48" t="s">
        <v>12</v>
      </c>
      <c r="BQ379" s="48" t="s">
        <v>95</v>
      </c>
    </row>
    <row r="380" spans="1:69" ht="13.2" x14ac:dyDescent="0.25">
      <c r="A380" s="44" t="s">
        <v>10</v>
      </c>
      <c r="B380" t="s">
        <v>5997</v>
      </c>
      <c r="C380" s="45" t="s">
        <v>109</v>
      </c>
      <c r="D380" t="s">
        <v>493</v>
      </c>
      <c r="E380" s="49" t="s">
        <v>11</v>
      </c>
      <c r="F380" t="s">
        <v>360</v>
      </c>
      <c r="G380" s="47" t="s">
        <v>110</v>
      </c>
      <c r="H380" t="s">
        <v>494</v>
      </c>
      <c r="I380" s="49" t="s">
        <v>11</v>
      </c>
      <c r="J380" t="s">
        <v>865</v>
      </c>
      <c r="K380" s="47" t="s">
        <v>110</v>
      </c>
      <c r="L380" t="s">
        <v>1880</v>
      </c>
      <c r="M380" s="48"/>
      <c r="N380" t="s">
        <v>2079</v>
      </c>
      <c r="O380" s="45" t="s">
        <v>109</v>
      </c>
      <c r="P380" t="s">
        <v>1881</v>
      </c>
      <c r="Q380" s="49" t="s">
        <v>11</v>
      </c>
      <c r="R380" t="s">
        <v>2099</v>
      </c>
      <c r="S380" s="47" t="s">
        <v>110</v>
      </c>
      <c r="T380" t="s">
        <v>1882</v>
      </c>
      <c r="U380" s="47"/>
      <c r="V380">
        <v>2005</v>
      </c>
      <c r="W380" s="45" t="s">
        <v>109</v>
      </c>
      <c r="X380" t="s">
        <v>1883</v>
      </c>
      <c r="Y380" s="49" t="s">
        <v>11</v>
      </c>
      <c r="Z380" t="s">
        <v>2106</v>
      </c>
      <c r="AA380" s="47" t="s">
        <v>110</v>
      </c>
      <c r="AB380" t="s">
        <v>1884</v>
      </c>
      <c r="AC380" s="49" t="s">
        <v>11</v>
      </c>
      <c r="AD380" t="s">
        <v>2120</v>
      </c>
      <c r="AE380" s="47" t="s">
        <v>110</v>
      </c>
      <c r="AF380" t="s">
        <v>1885</v>
      </c>
      <c r="AG380" s="47"/>
      <c r="AH380" t="s">
        <v>2184</v>
      </c>
      <c r="AI380" s="45" t="s">
        <v>109</v>
      </c>
      <c r="AJ380" t="s">
        <v>1886</v>
      </c>
      <c r="AK380" s="48"/>
      <c r="AL380" t="s">
        <v>2672</v>
      </c>
      <c r="AM380" s="45" t="s">
        <v>109</v>
      </c>
      <c r="AN380" t="s">
        <v>1887</v>
      </c>
      <c r="AO380" s="49" t="s">
        <v>11</v>
      </c>
      <c r="AP380">
        <v>6020.42</v>
      </c>
      <c r="AQ380" s="47" t="s">
        <v>110</v>
      </c>
      <c r="AR380" t="s">
        <v>1888</v>
      </c>
      <c r="AS380" s="49" t="s">
        <v>11</v>
      </c>
      <c r="AT380" t="s">
        <v>2672</v>
      </c>
      <c r="AU380" s="47" t="s">
        <v>110</v>
      </c>
      <c r="AV380" t="s">
        <v>1889</v>
      </c>
      <c r="AW380" s="48" t="s">
        <v>91</v>
      </c>
      <c r="AX380" t="s">
        <v>1890</v>
      </c>
      <c r="AY380" s="47" t="s">
        <v>11</v>
      </c>
      <c r="AZ380" t="s">
        <v>4322</v>
      </c>
      <c r="BA380" s="47" t="s">
        <v>110</v>
      </c>
      <c r="BB380" t="s">
        <v>1891</v>
      </c>
      <c r="BC380" s="49" t="s">
        <v>11</v>
      </c>
      <c r="BD380" t="s">
        <v>5495</v>
      </c>
      <c r="BE380" s="47" t="s">
        <v>110</v>
      </c>
      <c r="BF380" t="s">
        <v>1892</v>
      </c>
      <c r="BG380">
        <v>6499.31</v>
      </c>
      <c r="BH380" s="48" t="s">
        <v>95</v>
      </c>
      <c r="BI380" t="s">
        <v>1894</v>
      </c>
      <c r="BJ380" s="48" t="s">
        <v>91</v>
      </c>
      <c r="BK380" t="s">
        <v>1893</v>
      </c>
      <c r="BL380">
        <v>6020.42</v>
      </c>
      <c r="BM380" s="47" t="s">
        <v>0</v>
      </c>
      <c r="BN380" t="s">
        <v>1895</v>
      </c>
      <c r="BO380">
        <v>6499.31</v>
      </c>
      <c r="BP380" s="48" t="s">
        <v>12</v>
      </c>
      <c r="BQ380" s="48" t="s">
        <v>95</v>
      </c>
    </row>
    <row r="381" spans="1:69" ht="13.2" x14ac:dyDescent="0.25">
      <c r="A381" s="44" t="s">
        <v>10</v>
      </c>
      <c r="B381" t="s">
        <v>5998</v>
      </c>
      <c r="C381" s="45" t="s">
        <v>109</v>
      </c>
      <c r="D381" t="s">
        <v>493</v>
      </c>
      <c r="E381" s="49" t="s">
        <v>11</v>
      </c>
      <c r="F381" t="s">
        <v>361</v>
      </c>
      <c r="G381" s="47" t="s">
        <v>110</v>
      </c>
      <c r="H381" t="s">
        <v>494</v>
      </c>
      <c r="I381" s="49" t="s">
        <v>11</v>
      </c>
      <c r="J381" t="s">
        <v>866</v>
      </c>
      <c r="K381" s="47" t="s">
        <v>110</v>
      </c>
      <c r="L381" t="s">
        <v>1880</v>
      </c>
      <c r="M381" s="48"/>
      <c r="N381" t="s">
        <v>2082</v>
      </c>
      <c r="O381" s="45" t="s">
        <v>109</v>
      </c>
      <c r="P381" t="s">
        <v>1881</v>
      </c>
      <c r="Q381" s="49" t="s">
        <v>11</v>
      </c>
      <c r="R381" t="s">
        <v>2091</v>
      </c>
      <c r="S381" s="47" t="s">
        <v>110</v>
      </c>
      <c r="T381" t="s">
        <v>1882</v>
      </c>
      <c r="U381" s="47"/>
      <c r="V381">
        <v>2005</v>
      </c>
      <c r="W381" s="45" t="s">
        <v>109</v>
      </c>
      <c r="X381" t="s">
        <v>1883</v>
      </c>
      <c r="Y381" s="49" t="s">
        <v>11</v>
      </c>
      <c r="Z381" t="s">
        <v>2106</v>
      </c>
      <c r="AA381" s="47" t="s">
        <v>110</v>
      </c>
      <c r="AB381" t="s">
        <v>1884</v>
      </c>
      <c r="AC381" s="49" t="s">
        <v>11</v>
      </c>
      <c r="AD381" t="s">
        <v>2123</v>
      </c>
      <c r="AE381" s="47" t="s">
        <v>110</v>
      </c>
      <c r="AF381" t="s">
        <v>1885</v>
      </c>
      <c r="AG381" s="47"/>
      <c r="AH381" t="s">
        <v>2140</v>
      </c>
      <c r="AI381" s="45" t="s">
        <v>109</v>
      </c>
      <c r="AJ381" t="s">
        <v>1886</v>
      </c>
      <c r="AK381" s="48"/>
      <c r="AL381" t="s">
        <v>2673</v>
      </c>
      <c r="AM381" s="45" t="s">
        <v>109</v>
      </c>
      <c r="AN381" t="s">
        <v>1887</v>
      </c>
      <c r="AO381" s="49" t="s">
        <v>11</v>
      </c>
      <c r="AP381">
        <v>9841.31</v>
      </c>
      <c r="AQ381" s="47" t="s">
        <v>110</v>
      </c>
      <c r="AR381" t="s">
        <v>1888</v>
      </c>
      <c r="AS381" s="49" t="s">
        <v>11</v>
      </c>
      <c r="AT381" t="s">
        <v>2673</v>
      </c>
      <c r="AU381" s="47" t="s">
        <v>110</v>
      </c>
      <c r="AV381" t="s">
        <v>1889</v>
      </c>
      <c r="AW381" s="48" t="s">
        <v>91</v>
      </c>
      <c r="AX381" t="s">
        <v>1890</v>
      </c>
      <c r="AY381" s="47" t="s">
        <v>11</v>
      </c>
      <c r="AZ381" t="s">
        <v>4323</v>
      </c>
      <c r="BA381" s="47" t="s">
        <v>110</v>
      </c>
      <c r="BB381" t="s">
        <v>1891</v>
      </c>
      <c r="BC381" s="49" t="s">
        <v>11</v>
      </c>
      <c r="BD381" t="s">
        <v>5496</v>
      </c>
      <c r="BE381" s="47" t="s">
        <v>110</v>
      </c>
      <c r="BF381" t="s">
        <v>1892</v>
      </c>
      <c r="BG381">
        <v>8503.44</v>
      </c>
      <c r="BH381" s="48" t="s">
        <v>95</v>
      </c>
      <c r="BI381" t="s">
        <v>1894</v>
      </c>
      <c r="BJ381" s="48" t="s">
        <v>91</v>
      </c>
      <c r="BK381" t="s">
        <v>1893</v>
      </c>
      <c r="BL381">
        <v>9841.31</v>
      </c>
      <c r="BM381" s="47" t="s">
        <v>0</v>
      </c>
      <c r="BN381" t="s">
        <v>1895</v>
      </c>
      <c r="BO381">
        <v>8503.44</v>
      </c>
      <c r="BP381" s="48" t="s">
        <v>12</v>
      </c>
      <c r="BQ381" s="48" t="s">
        <v>95</v>
      </c>
    </row>
    <row r="382" spans="1:69" ht="13.2" x14ac:dyDescent="0.25">
      <c r="A382" s="44" t="s">
        <v>10</v>
      </c>
      <c r="B382" t="s">
        <v>5999</v>
      </c>
      <c r="C382" s="45" t="s">
        <v>109</v>
      </c>
      <c r="D382" t="s">
        <v>493</v>
      </c>
      <c r="E382" s="49" t="s">
        <v>11</v>
      </c>
      <c r="F382" t="s">
        <v>362</v>
      </c>
      <c r="G382" s="47" t="s">
        <v>110</v>
      </c>
      <c r="H382" t="s">
        <v>494</v>
      </c>
      <c r="I382" s="49" t="s">
        <v>11</v>
      </c>
      <c r="J382" t="s">
        <v>867</v>
      </c>
      <c r="K382" s="47" t="s">
        <v>110</v>
      </c>
      <c r="L382" t="s">
        <v>1880</v>
      </c>
      <c r="M382" s="48"/>
      <c r="N382" t="s">
        <v>2080</v>
      </c>
      <c r="O382" s="45" t="s">
        <v>109</v>
      </c>
      <c r="P382" t="s">
        <v>1881</v>
      </c>
      <c r="Q382" s="49" t="s">
        <v>11</v>
      </c>
      <c r="R382" t="s">
        <v>2102</v>
      </c>
      <c r="S382" s="47" t="s">
        <v>110</v>
      </c>
      <c r="T382" t="s">
        <v>1882</v>
      </c>
      <c r="U382" s="47"/>
      <c r="V382">
        <v>2011</v>
      </c>
      <c r="W382" s="45" t="s">
        <v>109</v>
      </c>
      <c r="X382" t="s">
        <v>1883</v>
      </c>
      <c r="Y382" s="49" t="s">
        <v>11</v>
      </c>
      <c r="Z382" t="s">
        <v>2108</v>
      </c>
      <c r="AA382" s="47" t="s">
        <v>110</v>
      </c>
      <c r="AB382" t="s">
        <v>1884</v>
      </c>
      <c r="AC382" s="49" t="s">
        <v>11</v>
      </c>
      <c r="AD382" t="s">
        <v>2120</v>
      </c>
      <c r="AE382" s="47" t="s">
        <v>110</v>
      </c>
      <c r="AF382" t="s">
        <v>1885</v>
      </c>
      <c r="AG382" s="47"/>
      <c r="AH382" t="s">
        <v>2290</v>
      </c>
      <c r="AI382" s="45" t="s">
        <v>109</v>
      </c>
      <c r="AJ382" t="s">
        <v>1886</v>
      </c>
      <c r="AK382" s="48"/>
      <c r="AL382" t="s">
        <v>2674</v>
      </c>
      <c r="AM382" s="45" t="s">
        <v>109</v>
      </c>
      <c r="AN382" t="s">
        <v>1887</v>
      </c>
      <c r="AO382" s="49" t="s">
        <v>11</v>
      </c>
      <c r="AP382">
        <v>12126.11</v>
      </c>
      <c r="AQ382" s="47" t="s">
        <v>110</v>
      </c>
      <c r="AR382" t="s">
        <v>1888</v>
      </c>
      <c r="AS382" s="49" t="s">
        <v>11</v>
      </c>
      <c r="AT382" t="s">
        <v>2674</v>
      </c>
      <c r="AU382" s="47" t="s">
        <v>110</v>
      </c>
      <c r="AV382" t="s">
        <v>1889</v>
      </c>
      <c r="AW382" s="48" t="s">
        <v>91</v>
      </c>
      <c r="AX382" t="s">
        <v>1890</v>
      </c>
      <c r="AY382" s="47" t="s">
        <v>11</v>
      </c>
      <c r="AZ382" t="s">
        <v>4324</v>
      </c>
      <c r="BA382" s="47" t="s">
        <v>110</v>
      </c>
      <c r="BB382" t="s">
        <v>1891</v>
      </c>
      <c r="BC382" s="49" t="s">
        <v>11</v>
      </c>
      <c r="BD382" t="s">
        <v>5497</v>
      </c>
      <c r="BE382" s="47" t="s">
        <v>110</v>
      </c>
      <c r="BF382" t="s">
        <v>1892</v>
      </c>
      <c r="BG382">
        <v>5363.23</v>
      </c>
      <c r="BH382" s="48" t="s">
        <v>95</v>
      </c>
      <c r="BI382" t="s">
        <v>1894</v>
      </c>
      <c r="BJ382" s="48" t="s">
        <v>91</v>
      </c>
      <c r="BK382" t="s">
        <v>1893</v>
      </c>
      <c r="BL382">
        <v>12126.11</v>
      </c>
      <c r="BM382" s="47" t="s">
        <v>0</v>
      </c>
      <c r="BN382" t="s">
        <v>1895</v>
      </c>
      <c r="BO382">
        <v>5363.23</v>
      </c>
      <c r="BP382" s="48" t="s">
        <v>12</v>
      </c>
      <c r="BQ382" s="48" t="s">
        <v>95</v>
      </c>
    </row>
    <row r="383" spans="1:69" ht="13.2" x14ac:dyDescent="0.25">
      <c r="A383" s="44" t="s">
        <v>10</v>
      </c>
      <c r="B383" t="s">
        <v>6000</v>
      </c>
      <c r="C383" s="45" t="s">
        <v>109</v>
      </c>
      <c r="D383" t="s">
        <v>493</v>
      </c>
      <c r="E383" s="49" t="s">
        <v>11</v>
      </c>
      <c r="F383" t="s">
        <v>363</v>
      </c>
      <c r="G383" s="47" t="s">
        <v>110</v>
      </c>
      <c r="H383" t="s">
        <v>494</v>
      </c>
      <c r="I383" s="49" t="s">
        <v>11</v>
      </c>
      <c r="J383" t="s">
        <v>868</v>
      </c>
      <c r="K383" s="47" t="s">
        <v>110</v>
      </c>
      <c r="L383" t="s">
        <v>1880</v>
      </c>
      <c r="M383" s="48"/>
      <c r="N383" t="s">
        <v>2079</v>
      </c>
      <c r="O383" s="45" t="s">
        <v>109</v>
      </c>
      <c r="P383" t="s">
        <v>1881</v>
      </c>
      <c r="Q383" s="49" t="s">
        <v>11</v>
      </c>
      <c r="R383" t="s">
        <v>2103</v>
      </c>
      <c r="S383" s="47" t="s">
        <v>110</v>
      </c>
      <c r="T383" t="s">
        <v>1882</v>
      </c>
      <c r="U383" s="47"/>
      <c r="V383">
        <v>2003</v>
      </c>
      <c r="W383" s="45" t="s">
        <v>109</v>
      </c>
      <c r="X383" t="s">
        <v>1883</v>
      </c>
      <c r="Y383" s="49" t="s">
        <v>11</v>
      </c>
      <c r="Z383" t="s">
        <v>2107</v>
      </c>
      <c r="AA383" s="47" t="s">
        <v>110</v>
      </c>
      <c r="AB383" t="s">
        <v>1884</v>
      </c>
      <c r="AC383" s="49" t="s">
        <v>11</v>
      </c>
      <c r="AD383" t="s">
        <v>2115</v>
      </c>
      <c r="AE383" s="47" t="s">
        <v>110</v>
      </c>
      <c r="AF383" t="s">
        <v>1885</v>
      </c>
      <c r="AG383" s="47"/>
      <c r="AH383" t="s">
        <v>2291</v>
      </c>
      <c r="AI383" s="45" t="s">
        <v>109</v>
      </c>
      <c r="AJ383" t="s">
        <v>1886</v>
      </c>
      <c r="AK383" s="48"/>
      <c r="AL383" t="s">
        <v>2675</v>
      </c>
      <c r="AM383" s="45" t="s">
        <v>109</v>
      </c>
      <c r="AN383" t="s">
        <v>1887</v>
      </c>
      <c r="AO383" s="49" t="s">
        <v>11</v>
      </c>
      <c r="AP383">
        <v>7943.48</v>
      </c>
      <c r="AQ383" s="47" t="s">
        <v>110</v>
      </c>
      <c r="AR383" t="s">
        <v>1888</v>
      </c>
      <c r="AS383" s="49" t="s">
        <v>11</v>
      </c>
      <c r="AT383" t="s">
        <v>2675</v>
      </c>
      <c r="AU383" s="47" t="s">
        <v>110</v>
      </c>
      <c r="AV383" t="s">
        <v>1889</v>
      </c>
      <c r="AW383" s="48" t="s">
        <v>91</v>
      </c>
      <c r="AX383" t="s">
        <v>1890</v>
      </c>
      <c r="AY383" s="47" t="s">
        <v>11</v>
      </c>
      <c r="AZ383" t="s">
        <v>4325</v>
      </c>
      <c r="BA383" s="47" t="s">
        <v>110</v>
      </c>
      <c r="BB383" t="s">
        <v>1891</v>
      </c>
      <c r="BC383" s="49" t="s">
        <v>11</v>
      </c>
      <c r="BD383" t="s">
        <v>5498</v>
      </c>
      <c r="BE383" s="47" t="s">
        <v>110</v>
      </c>
      <c r="BF383" t="s">
        <v>1892</v>
      </c>
      <c r="BG383">
        <v>6780.02</v>
      </c>
      <c r="BH383" s="48" t="s">
        <v>95</v>
      </c>
      <c r="BI383" t="s">
        <v>1894</v>
      </c>
      <c r="BJ383" s="48" t="s">
        <v>91</v>
      </c>
      <c r="BK383" t="s">
        <v>1893</v>
      </c>
      <c r="BL383">
        <v>7943.48</v>
      </c>
      <c r="BM383" s="47" t="s">
        <v>0</v>
      </c>
      <c r="BN383" t="s">
        <v>1895</v>
      </c>
      <c r="BO383">
        <v>6780.02</v>
      </c>
      <c r="BP383" s="48" t="s">
        <v>12</v>
      </c>
      <c r="BQ383" s="48" t="s">
        <v>95</v>
      </c>
    </row>
    <row r="384" spans="1:69" ht="13.2" x14ac:dyDescent="0.25">
      <c r="A384" s="44" t="s">
        <v>10</v>
      </c>
      <c r="B384" t="s">
        <v>6001</v>
      </c>
      <c r="C384" s="45" t="s">
        <v>109</v>
      </c>
      <c r="D384" t="s">
        <v>493</v>
      </c>
      <c r="E384" s="49" t="s">
        <v>11</v>
      </c>
      <c r="F384" t="s">
        <v>364</v>
      </c>
      <c r="G384" s="47" t="s">
        <v>110</v>
      </c>
      <c r="H384" t="s">
        <v>494</v>
      </c>
      <c r="I384" s="49" t="s">
        <v>11</v>
      </c>
      <c r="J384" t="s">
        <v>869</v>
      </c>
      <c r="K384" s="47" t="s">
        <v>110</v>
      </c>
      <c r="L384" t="s">
        <v>1880</v>
      </c>
      <c r="M384" s="48"/>
      <c r="N384" t="s">
        <v>2081</v>
      </c>
      <c r="O384" s="45" t="s">
        <v>109</v>
      </c>
      <c r="P384" t="s">
        <v>1881</v>
      </c>
      <c r="Q384" s="49" t="s">
        <v>11</v>
      </c>
      <c r="R384" t="s">
        <v>2091</v>
      </c>
      <c r="S384" s="47" t="s">
        <v>110</v>
      </c>
      <c r="T384" t="s">
        <v>1882</v>
      </c>
      <c r="U384" s="47"/>
      <c r="V384">
        <v>2008</v>
      </c>
      <c r="W384" s="45" t="s">
        <v>109</v>
      </c>
      <c r="X384" t="s">
        <v>1883</v>
      </c>
      <c r="Y384" s="49" t="s">
        <v>11</v>
      </c>
      <c r="Z384" t="s">
        <v>2108</v>
      </c>
      <c r="AA384" s="47" t="s">
        <v>110</v>
      </c>
      <c r="AB384" t="s">
        <v>1884</v>
      </c>
      <c r="AC384" s="49" t="s">
        <v>11</v>
      </c>
      <c r="AD384" t="s">
        <v>2113</v>
      </c>
      <c r="AE384" s="47" t="s">
        <v>110</v>
      </c>
      <c r="AF384" t="s">
        <v>1885</v>
      </c>
      <c r="AG384" s="47"/>
      <c r="AH384" t="s">
        <v>2174</v>
      </c>
      <c r="AI384" s="45" t="s">
        <v>109</v>
      </c>
      <c r="AJ384" t="s">
        <v>1886</v>
      </c>
      <c r="AK384" s="48"/>
      <c r="AL384" t="s">
        <v>2676</v>
      </c>
      <c r="AM384" s="45" t="s">
        <v>109</v>
      </c>
      <c r="AN384" t="s">
        <v>1887</v>
      </c>
      <c r="AO384" s="49" t="s">
        <v>11</v>
      </c>
      <c r="AP384">
        <v>10691.2</v>
      </c>
      <c r="AQ384" s="47" t="s">
        <v>110</v>
      </c>
      <c r="AR384" t="s">
        <v>1888</v>
      </c>
      <c r="AS384" s="49" t="s">
        <v>11</v>
      </c>
      <c r="AT384" t="s">
        <v>2676</v>
      </c>
      <c r="AU384" s="47" t="s">
        <v>110</v>
      </c>
      <c r="AV384" t="s">
        <v>1889</v>
      </c>
      <c r="AW384" s="48" t="s">
        <v>91</v>
      </c>
      <c r="AX384" t="s">
        <v>1890</v>
      </c>
      <c r="AY384" s="47" t="s">
        <v>11</v>
      </c>
      <c r="AZ384" t="s">
        <v>4326</v>
      </c>
      <c r="BA384" s="47" t="s">
        <v>110</v>
      </c>
      <c r="BB384" t="s">
        <v>1891</v>
      </c>
      <c r="BC384" s="49" t="s">
        <v>11</v>
      </c>
      <c r="BD384" t="s">
        <v>5499</v>
      </c>
      <c r="BE384" s="47" t="s">
        <v>110</v>
      </c>
      <c r="BF384" t="s">
        <v>1892</v>
      </c>
      <c r="BG384">
        <v>2802.5</v>
      </c>
      <c r="BH384" s="48" t="s">
        <v>95</v>
      </c>
      <c r="BI384" t="s">
        <v>1894</v>
      </c>
      <c r="BJ384" s="48" t="s">
        <v>91</v>
      </c>
      <c r="BK384" t="s">
        <v>1893</v>
      </c>
      <c r="BL384">
        <v>10691.2</v>
      </c>
      <c r="BM384" s="47" t="s">
        <v>0</v>
      </c>
      <c r="BN384" t="s">
        <v>1895</v>
      </c>
      <c r="BO384">
        <v>2802.5</v>
      </c>
      <c r="BP384" s="48" t="s">
        <v>12</v>
      </c>
      <c r="BQ384" s="48" t="s">
        <v>95</v>
      </c>
    </row>
    <row r="385" spans="1:69" ht="13.2" x14ac:dyDescent="0.25">
      <c r="A385" s="44" t="s">
        <v>10</v>
      </c>
      <c r="B385" t="s">
        <v>6002</v>
      </c>
      <c r="C385" s="45" t="s">
        <v>109</v>
      </c>
      <c r="D385" t="s">
        <v>493</v>
      </c>
      <c r="E385" s="49" t="s">
        <v>11</v>
      </c>
      <c r="F385" t="s">
        <v>259</v>
      </c>
      <c r="G385" s="47" t="s">
        <v>110</v>
      </c>
      <c r="H385" t="s">
        <v>494</v>
      </c>
      <c r="I385" s="49" t="s">
        <v>11</v>
      </c>
      <c r="J385" t="s">
        <v>870</v>
      </c>
      <c r="K385" s="47" t="s">
        <v>110</v>
      </c>
      <c r="L385" t="s">
        <v>1880</v>
      </c>
      <c r="M385" s="48"/>
      <c r="N385" t="s">
        <v>2079</v>
      </c>
      <c r="O385" s="45" t="s">
        <v>109</v>
      </c>
      <c r="P385" t="s">
        <v>1881</v>
      </c>
      <c r="Q385" s="49" t="s">
        <v>11</v>
      </c>
      <c r="R385" t="s">
        <v>2093</v>
      </c>
      <c r="S385" s="47" t="s">
        <v>110</v>
      </c>
      <c r="T385" t="s">
        <v>1882</v>
      </c>
      <c r="U385" s="47"/>
      <c r="V385">
        <v>1998</v>
      </c>
      <c r="W385" s="45" t="s">
        <v>109</v>
      </c>
      <c r="X385" t="s">
        <v>1883</v>
      </c>
      <c r="Y385" s="49" t="s">
        <v>11</v>
      </c>
      <c r="Z385" t="s">
        <v>2108</v>
      </c>
      <c r="AA385" s="47" t="s">
        <v>110</v>
      </c>
      <c r="AB385" t="s">
        <v>1884</v>
      </c>
      <c r="AC385" s="49" t="s">
        <v>11</v>
      </c>
      <c r="AD385" t="s">
        <v>2109</v>
      </c>
      <c r="AE385" s="47" t="s">
        <v>110</v>
      </c>
      <c r="AF385" t="s">
        <v>1885</v>
      </c>
      <c r="AG385" s="47"/>
      <c r="AH385" t="s">
        <v>2243</v>
      </c>
      <c r="AI385" s="45" t="s">
        <v>109</v>
      </c>
      <c r="AJ385" t="s">
        <v>1886</v>
      </c>
      <c r="AK385" s="48"/>
      <c r="AL385" t="s">
        <v>2677</v>
      </c>
      <c r="AM385" s="45" t="s">
        <v>109</v>
      </c>
      <c r="AN385" t="s">
        <v>1887</v>
      </c>
      <c r="AO385" s="49" t="s">
        <v>11</v>
      </c>
      <c r="AP385">
        <v>12808.73</v>
      </c>
      <c r="AQ385" s="47" t="s">
        <v>110</v>
      </c>
      <c r="AR385" t="s">
        <v>1888</v>
      </c>
      <c r="AS385" s="49" t="s">
        <v>11</v>
      </c>
      <c r="AT385" t="s">
        <v>2677</v>
      </c>
      <c r="AU385" s="47" t="s">
        <v>110</v>
      </c>
      <c r="AV385" t="s">
        <v>1889</v>
      </c>
      <c r="AW385" s="48" t="s">
        <v>91</v>
      </c>
      <c r="AX385" t="s">
        <v>1890</v>
      </c>
      <c r="AY385" s="47" t="s">
        <v>11</v>
      </c>
      <c r="AZ385" t="s">
        <v>4327</v>
      </c>
      <c r="BA385" s="47" t="s">
        <v>110</v>
      </c>
      <c r="BB385" t="s">
        <v>1891</v>
      </c>
      <c r="BC385" s="49" t="s">
        <v>11</v>
      </c>
      <c r="BD385" t="s">
        <v>5500</v>
      </c>
      <c r="BE385" s="47" t="s">
        <v>110</v>
      </c>
      <c r="BF385" t="s">
        <v>1892</v>
      </c>
      <c r="BG385">
        <v>8293.2000000000007</v>
      </c>
      <c r="BH385" s="48" t="s">
        <v>95</v>
      </c>
      <c r="BI385" t="s">
        <v>1894</v>
      </c>
      <c r="BJ385" s="48" t="s">
        <v>91</v>
      </c>
      <c r="BK385" t="s">
        <v>1893</v>
      </c>
      <c r="BL385">
        <v>12808.73</v>
      </c>
      <c r="BM385" s="47" t="s">
        <v>0</v>
      </c>
      <c r="BN385" t="s">
        <v>1895</v>
      </c>
      <c r="BO385">
        <v>8293.2000000000007</v>
      </c>
      <c r="BP385" s="48" t="s">
        <v>12</v>
      </c>
      <c r="BQ385" s="48" t="s">
        <v>95</v>
      </c>
    </row>
    <row r="386" spans="1:69" ht="13.2" x14ac:dyDescent="0.25">
      <c r="A386" s="44" t="s">
        <v>10</v>
      </c>
      <c r="B386" t="s">
        <v>6003</v>
      </c>
      <c r="C386" s="45" t="s">
        <v>109</v>
      </c>
      <c r="D386" t="s">
        <v>493</v>
      </c>
      <c r="E386" s="49" t="s">
        <v>11</v>
      </c>
      <c r="F386" t="s">
        <v>365</v>
      </c>
      <c r="G386" s="47" t="s">
        <v>110</v>
      </c>
      <c r="H386" t="s">
        <v>494</v>
      </c>
      <c r="I386" s="49" t="s">
        <v>11</v>
      </c>
      <c r="J386" t="s">
        <v>871</v>
      </c>
      <c r="K386" s="47" t="s">
        <v>110</v>
      </c>
      <c r="L386" t="s">
        <v>1880</v>
      </c>
      <c r="M386" s="48"/>
      <c r="N386" t="s">
        <v>2081</v>
      </c>
      <c r="O386" s="45" t="s">
        <v>109</v>
      </c>
      <c r="P386" t="s">
        <v>1881</v>
      </c>
      <c r="Q386" s="49" t="s">
        <v>11</v>
      </c>
      <c r="R386" t="s">
        <v>2095</v>
      </c>
      <c r="S386" s="47" t="s">
        <v>110</v>
      </c>
      <c r="T386" t="s">
        <v>1882</v>
      </c>
      <c r="U386" s="47"/>
      <c r="V386">
        <v>2009</v>
      </c>
      <c r="W386" s="45" t="s">
        <v>109</v>
      </c>
      <c r="X386" t="s">
        <v>1883</v>
      </c>
      <c r="Y386" s="49" t="s">
        <v>11</v>
      </c>
      <c r="Z386" t="s">
        <v>2108</v>
      </c>
      <c r="AA386" s="47" t="s">
        <v>110</v>
      </c>
      <c r="AB386" t="s">
        <v>1884</v>
      </c>
      <c r="AC386" s="49" t="s">
        <v>11</v>
      </c>
      <c r="AD386" t="s">
        <v>2122</v>
      </c>
      <c r="AE386" s="47" t="s">
        <v>110</v>
      </c>
      <c r="AF386" t="s">
        <v>1885</v>
      </c>
      <c r="AG386" s="47"/>
      <c r="AH386" t="s">
        <v>2281</v>
      </c>
      <c r="AI386" s="45" t="s">
        <v>109</v>
      </c>
      <c r="AJ386" t="s">
        <v>1886</v>
      </c>
      <c r="AK386" s="48"/>
      <c r="AL386" t="s">
        <v>2678</v>
      </c>
      <c r="AM386" s="45" t="s">
        <v>109</v>
      </c>
      <c r="AN386" t="s">
        <v>1887</v>
      </c>
      <c r="AO386" s="49" t="s">
        <v>11</v>
      </c>
      <c r="AP386">
        <v>6938.36</v>
      </c>
      <c r="AQ386" s="47" t="s">
        <v>110</v>
      </c>
      <c r="AR386" t="s">
        <v>1888</v>
      </c>
      <c r="AS386" s="49" t="s">
        <v>11</v>
      </c>
      <c r="AT386" t="s">
        <v>2678</v>
      </c>
      <c r="AU386" s="47" t="s">
        <v>110</v>
      </c>
      <c r="AV386" t="s">
        <v>1889</v>
      </c>
      <c r="AW386" s="48" t="s">
        <v>91</v>
      </c>
      <c r="AX386" t="s">
        <v>1890</v>
      </c>
      <c r="AY386" s="47" t="s">
        <v>11</v>
      </c>
      <c r="AZ386" t="s">
        <v>4328</v>
      </c>
      <c r="BA386" s="47" t="s">
        <v>110</v>
      </c>
      <c r="BB386" t="s">
        <v>1891</v>
      </c>
      <c r="BC386" s="49" t="s">
        <v>11</v>
      </c>
      <c r="BD386" t="s">
        <v>5501</v>
      </c>
      <c r="BE386" s="47" t="s">
        <v>110</v>
      </c>
      <c r="BF386" t="s">
        <v>1892</v>
      </c>
      <c r="BG386">
        <v>2167.33</v>
      </c>
      <c r="BH386" s="48" t="s">
        <v>95</v>
      </c>
      <c r="BI386" t="s">
        <v>1894</v>
      </c>
      <c r="BJ386" s="48" t="s">
        <v>91</v>
      </c>
      <c r="BK386" t="s">
        <v>1893</v>
      </c>
      <c r="BL386">
        <v>6938.36</v>
      </c>
      <c r="BM386" s="47" t="s">
        <v>0</v>
      </c>
      <c r="BN386" t="s">
        <v>1895</v>
      </c>
      <c r="BO386">
        <v>2167.33</v>
      </c>
      <c r="BP386" s="48" t="s">
        <v>12</v>
      </c>
      <c r="BQ386" s="48" t="s">
        <v>95</v>
      </c>
    </row>
    <row r="387" spans="1:69" ht="13.2" x14ac:dyDescent="0.25">
      <c r="A387" s="44" t="s">
        <v>10</v>
      </c>
      <c r="B387" t="s">
        <v>6004</v>
      </c>
      <c r="C387" s="45" t="s">
        <v>109</v>
      </c>
      <c r="D387" t="s">
        <v>493</v>
      </c>
      <c r="E387" s="49" t="s">
        <v>11</v>
      </c>
      <c r="F387" t="s">
        <v>322</v>
      </c>
      <c r="G387" s="47" t="s">
        <v>110</v>
      </c>
      <c r="H387" t="s">
        <v>494</v>
      </c>
      <c r="I387" s="49" t="s">
        <v>11</v>
      </c>
      <c r="J387" t="s">
        <v>872</v>
      </c>
      <c r="K387" s="47" t="s">
        <v>110</v>
      </c>
      <c r="L387" t="s">
        <v>1880</v>
      </c>
      <c r="M387" s="48"/>
      <c r="N387" t="s">
        <v>2080</v>
      </c>
      <c r="O387" s="45" t="s">
        <v>109</v>
      </c>
      <c r="P387" t="s">
        <v>1881</v>
      </c>
      <c r="Q387" s="49" t="s">
        <v>11</v>
      </c>
      <c r="R387" t="s">
        <v>2087</v>
      </c>
      <c r="S387" s="47" t="s">
        <v>110</v>
      </c>
      <c r="T387" t="s">
        <v>1882</v>
      </c>
      <c r="U387" s="47"/>
      <c r="V387">
        <v>2006</v>
      </c>
      <c r="W387" s="45" t="s">
        <v>109</v>
      </c>
      <c r="X387" t="s">
        <v>1883</v>
      </c>
      <c r="Y387" s="49" t="s">
        <v>11</v>
      </c>
      <c r="Z387" t="s">
        <v>2106</v>
      </c>
      <c r="AA387" s="47" t="s">
        <v>110</v>
      </c>
      <c r="AB387" t="s">
        <v>1884</v>
      </c>
      <c r="AC387" s="49" t="s">
        <v>11</v>
      </c>
      <c r="AD387" t="s">
        <v>2112</v>
      </c>
      <c r="AE387" s="47" t="s">
        <v>110</v>
      </c>
      <c r="AF387" t="s">
        <v>1885</v>
      </c>
      <c r="AG387" s="47"/>
      <c r="AH387" t="s">
        <v>2283</v>
      </c>
      <c r="AI387" s="45" t="s">
        <v>109</v>
      </c>
      <c r="AJ387" t="s">
        <v>1886</v>
      </c>
      <c r="AK387" s="48"/>
      <c r="AL387" t="s">
        <v>2679</v>
      </c>
      <c r="AM387" s="45" t="s">
        <v>109</v>
      </c>
      <c r="AN387" t="s">
        <v>1887</v>
      </c>
      <c r="AO387" s="49" t="s">
        <v>11</v>
      </c>
      <c r="AP387">
        <v>4112.71</v>
      </c>
      <c r="AQ387" s="47" t="s">
        <v>110</v>
      </c>
      <c r="AR387" t="s">
        <v>1888</v>
      </c>
      <c r="AS387" s="49" t="s">
        <v>11</v>
      </c>
      <c r="AT387" t="s">
        <v>2679</v>
      </c>
      <c r="AU387" s="47" t="s">
        <v>110</v>
      </c>
      <c r="AV387" t="s">
        <v>1889</v>
      </c>
      <c r="AW387" s="48" t="s">
        <v>91</v>
      </c>
      <c r="AX387" t="s">
        <v>1890</v>
      </c>
      <c r="AY387" s="47" t="s">
        <v>11</v>
      </c>
      <c r="AZ387" t="s">
        <v>4329</v>
      </c>
      <c r="BA387" s="47" t="s">
        <v>110</v>
      </c>
      <c r="BB387" t="s">
        <v>1891</v>
      </c>
      <c r="BC387" s="49" t="s">
        <v>11</v>
      </c>
      <c r="BD387" t="s">
        <v>5502</v>
      </c>
      <c r="BE387" s="47" t="s">
        <v>110</v>
      </c>
      <c r="BF387" t="s">
        <v>1892</v>
      </c>
      <c r="BG387">
        <v>8488.86</v>
      </c>
      <c r="BH387" s="48" t="s">
        <v>95</v>
      </c>
      <c r="BI387" t="s">
        <v>1894</v>
      </c>
      <c r="BJ387" s="48" t="s">
        <v>91</v>
      </c>
      <c r="BK387" t="s">
        <v>1893</v>
      </c>
      <c r="BL387">
        <v>4112.71</v>
      </c>
      <c r="BM387" s="47" t="s">
        <v>0</v>
      </c>
      <c r="BN387" t="s">
        <v>1895</v>
      </c>
      <c r="BO387">
        <v>8488.86</v>
      </c>
      <c r="BP387" s="48" t="s">
        <v>12</v>
      </c>
      <c r="BQ387" s="48" t="s">
        <v>95</v>
      </c>
    </row>
    <row r="388" spans="1:69" ht="13.2" x14ac:dyDescent="0.25">
      <c r="A388" s="44" t="s">
        <v>10</v>
      </c>
      <c r="B388" t="s">
        <v>6005</v>
      </c>
      <c r="C388" s="45" t="s">
        <v>109</v>
      </c>
      <c r="D388" t="s">
        <v>493</v>
      </c>
      <c r="E388" s="49" t="s">
        <v>11</v>
      </c>
      <c r="F388" t="s">
        <v>208</v>
      </c>
      <c r="G388" s="47" t="s">
        <v>110</v>
      </c>
      <c r="H388" t="s">
        <v>494</v>
      </c>
      <c r="I388" s="49" t="s">
        <v>11</v>
      </c>
      <c r="J388" t="s">
        <v>873</v>
      </c>
      <c r="K388" s="47" t="s">
        <v>110</v>
      </c>
      <c r="L388" t="s">
        <v>1880</v>
      </c>
      <c r="M388" s="48"/>
      <c r="N388" t="s">
        <v>2082</v>
      </c>
      <c r="O388" s="45" t="s">
        <v>109</v>
      </c>
      <c r="P388" t="s">
        <v>1881</v>
      </c>
      <c r="Q388" s="49" t="s">
        <v>11</v>
      </c>
      <c r="R388" t="s">
        <v>2096</v>
      </c>
      <c r="S388" s="47" t="s">
        <v>110</v>
      </c>
      <c r="T388" t="s">
        <v>1882</v>
      </c>
      <c r="U388" s="47"/>
      <c r="V388">
        <v>2006</v>
      </c>
      <c r="W388" s="45" t="s">
        <v>109</v>
      </c>
      <c r="X388" t="s">
        <v>1883</v>
      </c>
      <c r="Y388" s="49" t="s">
        <v>11</v>
      </c>
      <c r="Z388" t="s">
        <v>2107</v>
      </c>
      <c r="AA388" s="47" t="s">
        <v>110</v>
      </c>
      <c r="AB388" t="s">
        <v>1884</v>
      </c>
      <c r="AC388" s="49" t="s">
        <v>11</v>
      </c>
      <c r="AD388" t="s">
        <v>2115</v>
      </c>
      <c r="AE388" s="47" t="s">
        <v>110</v>
      </c>
      <c r="AF388" t="s">
        <v>1885</v>
      </c>
      <c r="AG388" s="47"/>
      <c r="AH388" t="s">
        <v>2174</v>
      </c>
      <c r="AI388" s="45" t="s">
        <v>109</v>
      </c>
      <c r="AJ388" t="s">
        <v>1886</v>
      </c>
      <c r="AK388" s="48"/>
      <c r="AL388" t="s">
        <v>2680</v>
      </c>
      <c r="AM388" s="45" t="s">
        <v>109</v>
      </c>
      <c r="AN388" t="s">
        <v>1887</v>
      </c>
      <c r="AO388" s="49" t="s">
        <v>11</v>
      </c>
      <c r="AP388">
        <v>6918.53</v>
      </c>
      <c r="AQ388" s="47" t="s">
        <v>110</v>
      </c>
      <c r="AR388" t="s">
        <v>1888</v>
      </c>
      <c r="AS388" s="49" t="s">
        <v>11</v>
      </c>
      <c r="AT388" t="s">
        <v>2680</v>
      </c>
      <c r="AU388" s="47" t="s">
        <v>110</v>
      </c>
      <c r="AV388" t="s">
        <v>1889</v>
      </c>
      <c r="AW388" s="48" t="s">
        <v>91</v>
      </c>
      <c r="AX388" t="s">
        <v>1890</v>
      </c>
      <c r="AY388" s="47" t="s">
        <v>11</v>
      </c>
      <c r="AZ388" t="s">
        <v>4330</v>
      </c>
      <c r="BA388" s="47" t="s">
        <v>110</v>
      </c>
      <c r="BB388" t="s">
        <v>1891</v>
      </c>
      <c r="BC388" s="49" t="s">
        <v>11</v>
      </c>
      <c r="BD388" t="s">
        <v>5503</v>
      </c>
      <c r="BE388" s="47" t="s">
        <v>110</v>
      </c>
      <c r="BF388" t="s">
        <v>1892</v>
      </c>
      <c r="BG388">
        <v>2588.23</v>
      </c>
      <c r="BH388" s="48" t="s">
        <v>95</v>
      </c>
      <c r="BI388" t="s">
        <v>1894</v>
      </c>
      <c r="BJ388" s="48" t="s">
        <v>91</v>
      </c>
      <c r="BK388" t="s">
        <v>1893</v>
      </c>
      <c r="BL388">
        <v>6918.53</v>
      </c>
      <c r="BM388" s="47" t="s">
        <v>0</v>
      </c>
      <c r="BN388" t="s">
        <v>1895</v>
      </c>
      <c r="BO388">
        <v>2588.23</v>
      </c>
      <c r="BP388" s="48" t="s">
        <v>12</v>
      </c>
      <c r="BQ388" s="48" t="s">
        <v>95</v>
      </c>
    </row>
    <row r="389" spans="1:69" ht="13.2" x14ac:dyDescent="0.25">
      <c r="A389" s="44" t="s">
        <v>10</v>
      </c>
      <c r="B389" t="s">
        <v>6006</v>
      </c>
      <c r="C389" s="45" t="s">
        <v>109</v>
      </c>
      <c r="D389" t="s">
        <v>493</v>
      </c>
      <c r="E389" s="49" t="s">
        <v>11</v>
      </c>
      <c r="F389" t="s">
        <v>366</v>
      </c>
      <c r="G389" s="47" t="s">
        <v>110</v>
      </c>
      <c r="H389" t="s">
        <v>494</v>
      </c>
      <c r="I389" s="49" t="s">
        <v>11</v>
      </c>
      <c r="J389" t="s">
        <v>874</v>
      </c>
      <c r="K389" s="47" t="s">
        <v>110</v>
      </c>
      <c r="L389" t="s">
        <v>1880</v>
      </c>
      <c r="M389" s="48"/>
      <c r="N389" t="s">
        <v>2081</v>
      </c>
      <c r="O389" s="45" t="s">
        <v>109</v>
      </c>
      <c r="P389" t="s">
        <v>1881</v>
      </c>
      <c r="Q389" s="49" t="s">
        <v>11</v>
      </c>
      <c r="R389" t="s">
        <v>2100</v>
      </c>
      <c r="S389" s="47" t="s">
        <v>110</v>
      </c>
      <c r="T389" t="s">
        <v>1882</v>
      </c>
      <c r="U389" s="47"/>
      <c r="V389">
        <v>2012</v>
      </c>
      <c r="W389" s="45" t="s">
        <v>109</v>
      </c>
      <c r="X389" t="s">
        <v>1883</v>
      </c>
      <c r="Y389" s="49" t="s">
        <v>11</v>
      </c>
      <c r="Z389" t="s">
        <v>2107</v>
      </c>
      <c r="AA389" s="47" t="s">
        <v>110</v>
      </c>
      <c r="AB389" t="s">
        <v>1884</v>
      </c>
      <c r="AC389" s="49" t="s">
        <v>11</v>
      </c>
      <c r="AD389" t="s">
        <v>2115</v>
      </c>
      <c r="AE389" s="47" t="s">
        <v>110</v>
      </c>
      <c r="AF389" t="s">
        <v>1885</v>
      </c>
      <c r="AG389" s="47"/>
      <c r="AH389" t="s">
        <v>2140</v>
      </c>
      <c r="AI389" s="45" t="s">
        <v>109</v>
      </c>
      <c r="AJ389" t="s">
        <v>1886</v>
      </c>
      <c r="AK389" s="48"/>
      <c r="AL389" t="s">
        <v>2681</v>
      </c>
      <c r="AM389" s="45" t="s">
        <v>109</v>
      </c>
      <c r="AN389" t="s">
        <v>1887</v>
      </c>
      <c r="AO389" s="49" t="s">
        <v>11</v>
      </c>
      <c r="AP389">
        <v>9476.0400000000009</v>
      </c>
      <c r="AQ389" s="47" t="s">
        <v>110</v>
      </c>
      <c r="AR389" t="s">
        <v>1888</v>
      </c>
      <c r="AS389" s="49" t="s">
        <v>11</v>
      </c>
      <c r="AT389" t="s">
        <v>2681</v>
      </c>
      <c r="AU389" s="47" t="s">
        <v>110</v>
      </c>
      <c r="AV389" t="s">
        <v>1889</v>
      </c>
      <c r="AW389" s="48" t="s">
        <v>91</v>
      </c>
      <c r="AX389" t="s">
        <v>1890</v>
      </c>
      <c r="AY389" s="47" t="s">
        <v>11</v>
      </c>
      <c r="AZ389" t="s">
        <v>4331</v>
      </c>
      <c r="BA389" s="47" t="s">
        <v>110</v>
      </c>
      <c r="BB389" t="s">
        <v>1891</v>
      </c>
      <c r="BC389" s="49" t="s">
        <v>11</v>
      </c>
      <c r="BD389" t="s">
        <v>5504</v>
      </c>
      <c r="BE389" s="47" t="s">
        <v>110</v>
      </c>
      <c r="BF389" t="s">
        <v>1892</v>
      </c>
      <c r="BG389">
        <v>3856.4</v>
      </c>
      <c r="BH389" s="48" t="s">
        <v>95</v>
      </c>
      <c r="BI389" t="s">
        <v>1894</v>
      </c>
      <c r="BJ389" s="48" t="s">
        <v>91</v>
      </c>
      <c r="BK389" t="s">
        <v>1893</v>
      </c>
      <c r="BL389">
        <v>9476.0400000000009</v>
      </c>
      <c r="BM389" s="47" t="s">
        <v>0</v>
      </c>
      <c r="BN389" t="s">
        <v>1895</v>
      </c>
      <c r="BO389">
        <v>3856.4</v>
      </c>
      <c r="BP389" s="48" t="s">
        <v>12</v>
      </c>
      <c r="BQ389" s="48" t="s">
        <v>95</v>
      </c>
    </row>
    <row r="390" spans="1:69" ht="13.2" x14ac:dyDescent="0.25">
      <c r="A390" s="44" t="s">
        <v>10</v>
      </c>
      <c r="B390" t="s">
        <v>6007</v>
      </c>
      <c r="C390" s="45" t="s">
        <v>109</v>
      </c>
      <c r="D390" t="s">
        <v>493</v>
      </c>
      <c r="E390" s="49" t="s">
        <v>11</v>
      </c>
      <c r="F390" t="s">
        <v>179</v>
      </c>
      <c r="G390" s="47" t="s">
        <v>110</v>
      </c>
      <c r="H390" t="s">
        <v>494</v>
      </c>
      <c r="I390" s="49" t="s">
        <v>11</v>
      </c>
      <c r="J390" t="s">
        <v>875</v>
      </c>
      <c r="K390" s="47" t="s">
        <v>110</v>
      </c>
      <c r="L390" t="s">
        <v>1880</v>
      </c>
      <c r="M390" s="48"/>
      <c r="N390" t="s">
        <v>2078</v>
      </c>
      <c r="O390" s="45" t="s">
        <v>109</v>
      </c>
      <c r="P390" t="s">
        <v>1881</v>
      </c>
      <c r="Q390" s="49" t="s">
        <v>11</v>
      </c>
      <c r="R390" t="s">
        <v>2083</v>
      </c>
      <c r="S390" s="47" t="s">
        <v>110</v>
      </c>
      <c r="T390" t="s">
        <v>1882</v>
      </c>
      <c r="U390" s="47"/>
      <c r="V390">
        <v>2010</v>
      </c>
      <c r="W390" s="45" t="s">
        <v>109</v>
      </c>
      <c r="X390" t="s">
        <v>1883</v>
      </c>
      <c r="Y390" s="49" t="s">
        <v>11</v>
      </c>
      <c r="Z390" t="s">
        <v>2107</v>
      </c>
      <c r="AA390" s="47" t="s">
        <v>110</v>
      </c>
      <c r="AB390" t="s">
        <v>1884</v>
      </c>
      <c r="AC390" s="49" t="s">
        <v>11</v>
      </c>
      <c r="AD390" t="s">
        <v>2115</v>
      </c>
      <c r="AE390" s="47" t="s">
        <v>110</v>
      </c>
      <c r="AF390" t="s">
        <v>1885</v>
      </c>
      <c r="AG390" s="47"/>
      <c r="AH390" t="s">
        <v>2140</v>
      </c>
      <c r="AI390" s="45" t="s">
        <v>109</v>
      </c>
      <c r="AJ390" t="s">
        <v>1886</v>
      </c>
      <c r="AK390" s="48"/>
      <c r="AL390" t="s">
        <v>2682</v>
      </c>
      <c r="AM390" s="45" t="s">
        <v>109</v>
      </c>
      <c r="AN390" t="s">
        <v>1887</v>
      </c>
      <c r="AO390" s="49" t="s">
        <v>11</v>
      </c>
      <c r="AP390">
        <v>10195.98</v>
      </c>
      <c r="AQ390" s="47" t="s">
        <v>110</v>
      </c>
      <c r="AR390" t="s">
        <v>1888</v>
      </c>
      <c r="AS390" s="49" t="s">
        <v>11</v>
      </c>
      <c r="AT390" t="s">
        <v>2682</v>
      </c>
      <c r="AU390" s="47" t="s">
        <v>110</v>
      </c>
      <c r="AV390" t="s">
        <v>1889</v>
      </c>
      <c r="AW390" s="48" t="s">
        <v>91</v>
      </c>
      <c r="AX390" t="s">
        <v>1890</v>
      </c>
      <c r="AY390" s="47" t="s">
        <v>11</v>
      </c>
      <c r="AZ390" t="s">
        <v>4332</v>
      </c>
      <c r="BA390" s="47" t="s">
        <v>110</v>
      </c>
      <c r="BB390" t="s">
        <v>1891</v>
      </c>
      <c r="BC390" s="49" t="s">
        <v>11</v>
      </c>
      <c r="BD390" t="s">
        <v>5505</v>
      </c>
      <c r="BE390" s="47" t="s">
        <v>110</v>
      </c>
      <c r="BF390" t="s">
        <v>1892</v>
      </c>
      <c r="BG390">
        <v>2716.05</v>
      </c>
      <c r="BH390" s="48" t="s">
        <v>95</v>
      </c>
      <c r="BI390" t="s">
        <v>1894</v>
      </c>
      <c r="BJ390" s="48" t="s">
        <v>91</v>
      </c>
      <c r="BK390" t="s">
        <v>1893</v>
      </c>
      <c r="BL390">
        <v>10195.98</v>
      </c>
      <c r="BM390" s="47" t="s">
        <v>0</v>
      </c>
      <c r="BN390" t="s">
        <v>1895</v>
      </c>
      <c r="BO390">
        <v>2716.05</v>
      </c>
      <c r="BP390" s="48" t="s">
        <v>12</v>
      </c>
      <c r="BQ390" s="48" t="s">
        <v>95</v>
      </c>
    </row>
    <row r="391" spans="1:69" ht="13.2" x14ac:dyDescent="0.25">
      <c r="A391" s="44" t="s">
        <v>10</v>
      </c>
      <c r="B391" t="s">
        <v>6008</v>
      </c>
      <c r="C391" s="45" t="s">
        <v>109</v>
      </c>
      <c r="D391" t="s">
        <v>493</v>
      </c>
      <c r="E391" s="49" t="s">
        <v>11</v>
      </c>
      <c r="F391" t="s">
        <v>367</v>
      </c>
      <c r="G391" s="47" t="s">
        <v>110</v>
      </c>
      <c r="H391" t="s">
        <v>494</v>
      </c>
      <c r="I391" s="49" t="s">
        <v>11</v>
      </c>
      <c r="J391" t="s">
        <v>876</v>
      </c>
      <c r="K391" s="47" t="s">
        <v>110</v>
      </c>
      <c r="L391" t="s">
        <v>1880</v>
      </c>
      <c r="M391" s="48"/>
      <c r="N391" t="s">
        <v>2001</v>
      </c>
      <c r="O391" s="45" t="s">
        <v>109</v>
      </c>
      <c r="P391" t="s">
        <v>1881</v>
      </c>
      <c r="Q391" s="49" t="s">
        <v>11</v>
      </c>
      <c r="R391" t="s">
        <v>2100</v>
      </c>
      <c r="S391" s="47" t="s">
        <v>110</v>
      </c>
      <c r="T391" t="s">
        <v>1882</v>
      </c>
      <c r="U391" s="47"/>
      <c r="V391">
        <v>1984</v>
      </c>
      <c r="W391" s="45" t="s">
        <v>109</v>
      </c>
      <c r="X391" t="s">
        <v>1883</v>
      </c>
      <c r="Y391" s="49" t="s">
        <v>11</v>
      </c>
      <c r="Z391" t="s">
        <v>2108</v>
      </c>
      <c r="AA391" s="47" t="s">
        <v>110</v>
      </c>
      <c r="AB391" t="s">
        <v>1884</v>
      </c>
      <c r="AC391" s="49" t="s">
        <v>11</v>
      </c>
      <c r="AD391" t="s">
        <v>2110</v>
      </c>
      <c r="AE391" s="47" t="s">
        <v>110</v>
      </c>
      <c r="AF391" t="s">
        <v>1885</v>
      </c>
      <c r="AG391" s="47"/>
      <c r="AH391" t="s">
        <v>2216</v>
      </c>
      <c r="AI391" s="45" t="s">
        <v>109</v>
      </c>
      <c r="AJ391" t="s">
        <v>1886</v>
      </c>
      <c r="AK391" s="48"/>
      <c r="AL391" t="s">
        <v>2683</v>
      </c>
      <c r="AM391" s="45" t="s">
        <v>109</v>
      </c>
      <c r="AN391" t="s">
        <v>1887</v>
      </c>
      <c r="AO391" s="49" t="s">
        <v>11</v>
      </c>
      <c r="AP391">
        <v>7123.87</v>
      </c>
      <c r="AQ391" s="47" t="s">
        <v>110</v>
      </c>
      <c r="AR391" t="s">
        <v>1888</v>
      </c>
      <c r="AS391" s="49" t="s">
        <v>11</v>
      </c>
      <c r="AT391" t="s">
        <v>2683</v>
      </c>
      <c r="AU391" s="47" t="s">
        <v>110</v>
      </c>
      <c r="AV391" t="s">
        <v>1889</v>
      </c>
      <c r="AW391" s="48" t="s">
        <v>91</v>
      </c>
      <c r="AX391" t="s">
        <v>1890</v>
      </c>
      <c r="AY391" s="47" t="s">
        <v>11</v>
      </c>
      <c r="AZ391" t="s">
        <v>4333</v>
      </c>
      <c r="BA391" s="47" t="s">
        <v>110</v>
      </c>
      <c r="BB391" t="s">
        <v>1891</v>
      </c>
      <c r="BC391" s="49" t="s">
        <v>11</v>
      </c>
      <c r="BD391" t="s">
        <v>5506</v>
      </c>
      <c r="BE391" s="47" t="s">
        <v>110</v>
      </c>
      <c r="BF391" t="s">
        <v>1892</v>
      </c>
      <c r="BG391">
        <v>5419.86</v>
      </c>
      <c r="BH391" s="48" t="s">
        <v>95</v>
      </c>
      <c r="BI391" t="s">
        <v>1894</v>
      </c>
      <c r="BJ391" s="48" t="s">
        <v>91</v>
      </c>
      <c r="BK391" t="s">
        <v>1893</v>
      </c>
      <c r="BL391">
        <v>7123.87</v>
      </c>
      <c r="BM391" s="47" t="s">
        <v>0</v>
      </c>
      <c r="BN391" t="s">
        <v>1895</v>
      </c>
      <c r="BO391">
        <v>5419.86</v>
      </c>
      <c r="BP391" s="48" t="s">
        <v>12</v>
      </c>
      <c r="BQ391" s="48" t="s">
        <v>95</v>
      </c>
    </row>
    <row r="392" spans="1:69" ht="13.2" x14ac:dyDescent="0.25">
      <c r="A392" s="44" t="s">
        <v>10</v>
      </c>
      <c r="B392" t="s">
        <v>6009</v>
      </c>
      <c r="C392" s="45" t="s">
        <v>109</v>
      </c>
      <c r="D392" t="s">
        <v>493</v>
      </c>
      <c r="E392" s="49" t="s">
        <v>11</v>
      </c>
      <c r="F392" t="s">
        <v>355</v>
      </c>
      <c r="G392" s="47" t="s">
        <v>110</v>
      </c>
      <c r="H392" t="s">
        <v>494</v>
      </c>
      <c r="I392" s="49" t="s">
        <v>11</v>
      </c>
      <c r="J392" t="s">
        <v>877</v>
      </c>
      <c r="K392" s="47" t="s">
        <v>110</v>
      </c>
      <c r="L392" t="s">
        <v>1880</v>
      </c>
      <c r="M392" s="48"/>
      <c r="N392" t="s">
        <v>2079</v>
      </c>
      <c r="O392" s="45" t="s">
        <v>109</v>
      </c>
      <c r="P392" t="s">
        <v>1881</v>
      </c>
      <c r="Q392" s="49" t="s">
        <v>11</v>
      </c>
      <c r="R392" t="s">
        <v>2089</v>
      </c>
      <c r="S392" s="47" t="s">
        <v>110</v>
      </c>
      <c r="T392" t="s">
        <v>1882</v>
      </c>
      <c r="U392" s="47"/>
      <c r="V392">
        <v>2011</v>
      </c>
      <c r="W392" s="45" t="s">
        <v>109</v>
      </c>
      <c r="X392" t="s">
        <v>1883</v>
      </c>
      <c r="Y392" s="49" t="s">
        <v>11</v>
      </c>
      <c r="Z392" t="s">
        <v>2107</v>
      </c>
      <c r="AA392" s="47" t="s">
        <v>110</v>
      </c>
      <c r="AB392" t="s">
        <v>1884</v>
      </c>
      <c r="AC392" s="49" t="s">
        <v>11</v>
      </c>
      <c r="AD392" t="s">
        <v>2112</v>
      </c>
      <c r="AE392" s="47" t="s">
        <v>110</v>
      </c>
      <c r="AF392" t="s">
        <v>1885</v>
      </c>
      <c r="AG392" s="47"/>
      <c r="AH392" t="s">
        <v>2174</v>
      </c>
      <c r="AI392" s="45" t="s">
        <v>109</v>
      </c>
      <c r="AJ392" t="s">
        <v>1886</v>
      </c>
      <c r="AK392" s="48"/>
      <c r="AL392" t="s">
        <v>2684</v>
      </c>
      <c r="AM392" s="45" t="s">
        <v>109</v>
      </c>
      <c r="AN392" t="s">
        <v>1887</v>
      </c>
      <c r="AO392" s="49" t="s">
        <v>11</v>
      </c>
      <c r="AP392">
        <v>14058.51</v>
      </c>
      <c r="AQ392" s="47" t="s">
        <v>110</v>
      </c>
      <c r="AR392" t="s">
        <v>1888</v>
      </c>
      <c r="AS392" s="49" t="s">
        <v>11</v>
      </c>
      <c r="AT392" t="s">
        <v>2684</v>
      </c>
      <c r="AU392" s="47" t="s">
        <v>110</v>
      </c>
      <c r="AV392" t="s">
        <v>1889</v>
      </c>
      <c r="AW392" s="48" t="s">
        <v>91</v>
      </c>
      <c r="AX392" t="s">
        <v>1890</v>
      </c>
      <c r="AY392" s="47" t="s">
        <v>11</v>
      </c>
      <c r="AZ392" t="s">
        <v>4334</v>
      </c>
      <c r="BA392" s="47" t="s">
        <v>110</v>
      </c>
      <c r="BB392" t="s">
        <v>1891</v>
      </c>
      <c r="BC392" s="49" t="s">
        <v>11</v>
      </c>
      <c r="BD392" t="s">
        <v>5507</v>
      </c>
      <c r="BE392" s="47" t="s">
        <v>110</v>
      </c>
      <c r="BF392" t="s">
        <v>1892</v>
      </c>
      <c r="BG392">
        <v>5788.05</v>
      </c>
      <c r="BH392" s="48" t="s">
        <v>95</v>
      </c>
      <c r="BI392" t="s">
        <v>1894</v>
      </c>
      <c r="BJ392" s="48" t="s">
        <v>91</v>
      </c>
      <c r="BK392" t="s">
        <v>1893</v>
      </c>
      <c r="BL392">
        <v>14058.51</v>
      </c>
      <c r="BM392" s="47" t="s">
        <v>0</v>
      </c>
      <c r="BN392" t="s">
        <v>1895</v>
      </c>
      <c r="BO392">
        <v>5788.05</v>
      </c>
      <c r="BP392" s="48" t="s">
        <v>12</v>
      </c>
      <c r="BQ392" s="48" t="s">
        <v>95</v>
      </c>
    </row>
    <row r="393" spans="1:69" ht="13.2" x14ac:dyDescent="0.25">
      <c r="A393" s="44" t="s">
        <v>10</v>
      </c>
      <c r="B393" t="s">
        <v>6010</v>
      </c>
      <c r="C393" s="45" t="s">
        <v>109</v>
      </c>
      <c r="D393" t="s">
        <v>493</v>
      </c>
      <c r="E393" s="49" t="s">
        <v>11</v>
      </c>
      <c r="F393" t="s">
        <v>222</v>
      </c>
      <c r="G393" s="47" t="s">
        <v>110</v>
      </c>
      <c r="H393" t="s">
        <v>494</v>
      </c>
      <c r="I393" s="49" t="s">
        <v>11</v>
      </c>
      <c r="J393" t="s">
        <v>878</v>
      </c>
      <c r="K393" s="47" t="s">
        <v>110</v>
      </c>
      <c r="L393" t="s">
        <v>1880</v>
      </c>
      <c r="M393" s="48"/>
      <c r="N393" t="s">
        <v>2080</v>
      </c>
      <c r="O393" s="45" t="s">
        <v>109</v>
      </c>
      <c r="P393" t="s">
        <v>1881</v>
      </c>
      <c r="Q393" s="49" t="s">
        <v>11</v>
      </c>
      <c r="R393" t="s">
        <v>2100</v>
      </c>
      <c r="S393" s="47" t="s">
        <v>110</v>
      </c>
      <c r="T393" t="s">
        <v>1882</v>
      </c>
      <c r="U393" s="47"/>
      <c r="V393">
        <v>1997</v>
      </c>
      <c r="W393" s="45" t="s">
        <v>109</v>
      </c>
      <c r="X393" t="s">
        <v>1883</v>
      </c>
      <c r="Y393" s="49" t="s">
        <v>11</v>
      </c>
      <c r="Z393" t="s">
        <v>2108</v>
      </c>
      <c r="AA393" s="47" t="s">
        <v>110</v>
      </c>
      <c r="AB393" t="s">
        <v>1884</v>
      </c>
      <c r="AC393" s="49" t="s">
        <v>11</v>
      </c>
      <c r="AD393" t="s">
        <v>2114</v>
      </c>
      <c r="AE393" s="47" t="s">
        <v>110</v>
      </c>
      <c r="AF393" t="s">
        <v>1885</v>
      </c>
      <c r="AG393" s="47"/>
      <c r="AH393" t="s">
        <v>2141</v>
      </c>
      <c r="AI393" s="45" t="s">
        <v>109</v>
      </c>
      <c r="AJ393" t="s">
        <v>1886</v>
      </c>
      <c r="AK393" s="48"/>
      <c r="AL393" t="s">
        <v>2685</v>
      </c>
      <c r="AM393" s="45" t="s">
        <v>109</v>
      </c>
      <c r="AN393" t="s">
        <v>1887</v>
      </c>
      <c r="AO393" s="49" t="s">
        <v>11</v>
      </c>
      <c r="AP393">
        <v>9192.5499999999993</v>
      </c>
      <c r="AQ393" s="47" t="s">
        <v>110</v>
      </c>
      <c r="AR393" t="s">
        <v>1888</v>
      </c>
      <c r="AS393" s="49" t="s">
        <v>11</v>
      </c>
      <c r="AT393" t="s">
        <v>2685</v>
      </c>
      <c r="AU393" s="47" t="s">
        <v>110</v>
      </c>
      <c r="AV393" t="s">
        <v>1889</v>
      </c>
      <c r="AW393" s="48" t="s">
        <v>91</v>
      </c>
      <c r="AX393" t="s">
        <v>1890</v>
      </c>
      <c r="AY393" s="47" t="s">
        <v>11</v>
      </c>
      <c r="AZ393" t="s">
        <v>4335</v>
      </c>
      <c r="BA393" s="47" t="s">
        <v>110</v>
      </c>
      <c r="BB393" t="s">
        <v>1891</v>
      </c>
      <c r="BC393" s="49" t="s">
        <v>11</v>
      </c>
      <c r="BD393" t="s">
        <v>5508</v>
      </c>
      <c r="BE393" s="47" t="s">
        <v>110</v>
      </c>
      <c r="BF393" t="s">
        <v>1892</v>
      </c>
      <c r="BG393">
        <v>4607.5200000000004</v>
      </c>
      <c r="BH393" s="48" t="s">
        <v>95</v>
      </c>
      <c r="BI393" t="s">
        <v>1894</v>
      </c>
      <c r="BJ393" s="48" t="s">
        <v>91</v>
      </c>
      <c r="BK393" t="s">
        <v>1893</v>
      </c>
      <c r="BL393">
        <v>9192.5499999999993</v>
      </c>
      <c r="BM393" s="47" t="s">
        <v>0</v>
      </c>
      <c r="BN393" t="s">
        <v>1895</v>
      </c>
      <c r="BO393">
        <v>4607.5200000000004</v>
      </c>
      <c r="BP393" s="48" t="s">
        <v>12</v>
      </c>
      <c r="BQ393" s="48" t="s">
        <v>95</v>
      </c>
    </row>
    <row r="394" spans="1:69" ht="13.2" x14ac:dyDescent="0.25">
      <c r="A394" s="44" t="s">
        <v>10</v>
      </c>
      <c r="B394" t="s">
        <v>6011</v>
      </c>
      <c r="C394" s="45" t="s">
        <v>109</v>
      </c>
      <c r="D394" t="s">
        <v>493</v>
      </c>
      <c r="E394" s="49" t="s">
        <v>11</v>
      </c>
      <c r="F394" t="s">
        <v>368</v>
      </c>
      <c r="G394" s="47" t="s">
        <v>110</v>
      </c>
      <c r="H394" t="s">
        <v>494</v>
      </c>
      <c r="I394" s="49" t="s">
        <v>11</v>
      </c>
      <c r="J394" t="s">
        <v>879</v>
      </c>
      <c r="K394" s="47" t="s">
        <v>110</v>
      </c>
      <c r="L394" t="s">
        <v>1880</v>
      </c>
      <c r="M394" s="48"/>
      <c r="N394" t="s">
        <v>2001</v>
      </c>
      <c r="O394" s="45" t="s">
        <v>109</v>
      </c>
      <c r="P394" t="s">
        <v>1881</v>
      </c>
      <c r="Q394" s="49" t="s">
        <v>11</v>
      </c>
      <c r="R394" t="s">
        <v>2083</v>
      </c>
      <c r="S394" s="47" t="s">
        <v>110</v>
      </c>
      <c r="T394" t="s">
        <v>1882</v>
      </c>
      <c r="U394" s="47"/>
      <c r="V394">
        <v>2003</v>
      </c>
      <c r="W394" s="45" t="s">
        <v>109</v>
      </c>
      <c r="X394" t="s">
        <v>1883</v>
      </c>
      <c r="Y394" s="49" t="s">
        <v>11</v>
      </c>
      <c r="Z394" t="s">
        <v>2107</v>
      </c>
      <c r="AA394" s="47" t="s">
        <v>110</v>
      </c>
      <c r="AB394" t="s">
        <v>1884</v>
      </c>
      <c r="AC394" s="49" t="s">
        <v>11</v>
      </c>
      <c r="AD394" t="s">
        <v>2111</v>
      </c>
      <c r="AE394" s="47" t="s">
        <v>110</v>
      </c>
      <c r="AF394" t="s">
        <v>1885</v>
      </c>
      <c r="AG394" s="47"/>
      <c r="AH394" t="s">
        <v>2283</v>
      </c>
      <c r="AI394" s="45" t="s">
        <v>109</v>
      </c>
      <c r="AJ394" t="s">
        <v>1886</v>
      </c>
      <c r="AK394" s="48"/>
      <c r="AL394" t="s">
        <v>2686</v>
      </c>
      <c r="AM394" s="45" t="s">
        <v>109</v>
      </c>
      <c r="AN394" t="s">
        <v>1887</v>
      </c>
      <c r="AO394" s="49" t="s">
        <v>11</v>
      </c>
      <c r="AP394">
        <v>9852.94</v>
      </c>
      <c r="AQ394" s="47" t="s">
        <v>110</v>
      </c>
      <c r="AR394" t="s">
        <v>1888</v>
      </c>
      <c r="AS394" s="49" t="s">
        <v>11</v>
      </c>
      <c r="AT394" t="s">
        <v>2686</v>
      </c>
      <c r="AU394" s="47" t="s">
        <v>110</v>
      </c>
      <c r="AV394" t="s">
        <v>1889</v>
      </c>
      <c r="AW394" s="48" t="s">
        <v>91</v>
      </c>
      <c r="AX394" t="s">
        <v>1890</v>
      </c>
      <c r="AY394" s="47" t="s">
        <v>11</v>
      </c>
      <c r="AZ394" t="s">
        <v>4336</v>
      </c>
      <c r="BA394" s="47" t="s">
        <v>110</v>
      </c>
      <c r="BB394" t="s">
        <v>1891</v>
      </c>
      <c r="BC394" s="49" t="s">
        <v>11</v>
      </c>
      <c r="BD394" t="s">
        <v>5509</v>
      </c>
      <c r="BE394" s="47" t="s">
        <v>110</v>
      </c>
      <c r="BF394" t="s">
        <v>1892</v>
      </c>
      <c r="BG394">
        <v>2722.94</v>
      </c>
      <c r="BH394" s="48" t="s">
        <v>95</v>
      </c>
      <c r="BI394" t="s">
        <v>1894</v>
      </c>
      <c r="BJ394" s="48" t="s">
        <v>91</v>
      </c>
      <c r="BK394" t="s">
        <v>1893</v>
      </c>
      <c r="BL394">
        <v>9852.94</v>
      </c>
      <c r="BM394" s="47" t="s">
        <v>0</v>
      </c>
      <c r="BN394" t="s">
        <v>1895</v>
      </c>
      <c r="BO394">
        <v>2722.94</v>
      </c>
      <c r="BP394" s="48" t="s">
        <v>12</v>
      </c>
      <c r="BQ394" s="48" t="s">
        <v>95</v>
      </c>
    </row>
    <row r="395" spans="1:69" ht="13.2" x14ac:dyDescent="0.25">
      <c r="A395" s="44" t="s">
        <v>10</v>
      </c>
      <c r="B395" t="s">
        <v>6012</v>
      </c>
      <c r="C395" s="45" t="s">
        <v>109</v>
      </c>
      <c r="D395" t="s">
        <v>493</v>
      </c>
      <c r="E395" s="49" t="s">
        <v>11</v>
      </c>
      <c r="F395" t="s">
        <v>352</v>
      </c>
      <c r="G395" s="47" t="s">
        <v>110</v>
      </c>
      <c r="H395" t="s">
        <v>494</v>
      </c>
      <c r="I395" s="49" t="s">
        <v>11</v>
      </c>
      <c r="J395" t="s">
        <v>880</v>
      </c>
      <c r="K395" s="47" t="s">
        <v>110</v>
      </c>
      <c r="L395" t="s">
        <v>1880</v>
      </c>
      <c r="M395" s="48"/>
      <c r="N395" t="s">
        <v>2081</v>
      </c>
      <c r="O395" s="45" t="s">
        <v>109</v>
      </c>
      <c r="P395" t="s">
        <v>1881</v>
      </c>
      <c r="Q395" s="49" t="s">
        <v>11</v>
      </c>
      <c r="R395" t="s">
        <v>2102</v>
      </c>
      <c r="S395" s="47" t="s">
        <v>110</v>
      </c>
      <c r="T395" t="s">
        <v>1882</v>
      </c>
      <c r="U395" s="47"/>
      <c r="V395">
        <v>2005</v>
      </c>
      <c r="W395" s="45" t="s">
        <v>109</v>
      </c>
      <c r="X395" t="s">
        <v>1883</v>
      </c>
      <c r="Y395" s="49" t="s">
        <v>11</v>
      </c>
      <c r="Z395" t="s">
        <v>2108</v>
      </c>
      <c r="AA395" s="47" t="s">
        <v>110</v>
      </c>
      <c r="AB395" t="s">
        <v>1884</v>
      </c>
      <c r="AC395" s="49" t="s">
        <v>11</v>
      </c>
      <c r="AD395" t="s">
        <v>2122</v>
      </c>
      <c r="AE395" s="47" t="s">
        <v>110</v>
      </c>
      <c r="AF395" t="s">
        <v>1885</v>
      </c>
      <c r="AG395" s="47"/>
      <c r="AH395" t="s">
        <v>2282</v>
      </c>
      <c r="AI395" s="45" t="s">
        <v>109</v>
      </c>
      <c r="AJ395" t="s">
        <v>1886</v>
      </c>
      <c r="AK395" s="48"/>
      <c r="AL395" t="s">
        <v>2687</v>
      </c>
      <c r="AM395" s="45" t="s">
        <v>109</v>
      </c>
      <c r="AN395" t="s">
        <v>1887</v>
      </c>
      <c r="AO395" s="49" t="s">
        <v>11</v>
      </c>
      <c r="AP395">
        <v>7178.98</v>
      </c>
      <c r="AQ395" s="47" t="s">
        <v>110</v>
      </c>
      <c r="AR395" t="s">
        <v>1888</v>
      </c>
      <c r="AS395" s="49" t="s">
        <v>11</v>
      </c>
      <c r="AT395" t="s">
        <v>2687</v>
      </c>
      <c r="AU395" s="47" t="s">
        <v>110</v>
      </c>
      <c r="AV395" t="s">
        <v>1889</v>
      </c>
      <c r="AW395" s="48" t="s">
        <v>91</v>
      </c>
      <c r="AX395" t="s">
        <v>1890</v>
      </c>
      <c r="AY395" s="47" t="s">
        <v>11</v>
      </c>
      <c r="AZ395" t="s">
        <v>4337</v>
      </c>
      <c r="BA395" s="47" t="s">
        <v>110</v>
      </c>
      <c r="BB395" t="s">
        <v>1891</v>
      </c>
      <c r="BC395" s="49" t="s">
        <v>11</v>
      </c>
      <c r="BD395" t="s">
        <v>5510</v>
      </c>
      <c r="BE395" s="47" t="s">
        <v>110</v>
      </c>
      <c r="BF395" t="s">
        <v>1892</v>
      </c>
      <c r="BG395">
        <v>7942.13</v>
      </c>
      <c r="BH395" s="48" t="s">
        <v>95</v>
      </c>
      <c r="BI395" t="s">
        <v>1894</v>
      </c>
      <c r="BJ395" s="48" t="s">
        <v>91</v>
      </c>
      <c r="BK395" t="s">
        <v>1893</v>
      </c>
      <c r="BL395">
        <v>7178.98</v>
      </c>
      <c r="BM395" s="47" t="s">
        <v>0</v>
      </c>
      <c r="BN395" t="s">
        <v>1895</v>
      </c>
      <c r="BO395">
        <v>7942.13</v>
      </c>
      <c r="BP395" s="48" t="s">
        <v>12</v>
      </c>
      <c r="BQ395" s="48" t="s">
        <v>95</v>
      </c>
    </row>
    <row r="396" spans="1:69" ht="13.2" x14ac:dyDescent="0.25">
      <c r="A396" s="44" t="s">
        <v>10</v>
      </c>
      <c r="B396" t="s">
        <v>6013</v>
      </c>
      <c r="C396" s="45" t="s">
        <v>109</v>
      </c>
      <c r="D396" t="s">
        <v>493</v>
      </c>
      <c r="E396" s="49" t="s">
        <v>11</v>
      </c>
      <c r="F396" t="s">
        <v>338</v>
      </c>
      <c r="G396" s="47" t="s">
        <v>110</v>
      </c>
      <c r="H396" t="s">
        <v>494</v>
      </c>
      <c r="I396" s="49" t="s">
        <v>11</v>
      </c>
      <c r="J396" t="s">
        <v>881</v>
      </c>
      <c r="K396" s="47" t="s">
        <v>110</v>
      </c>
      <c r="L396" t="s">
        <v>1880</v>
      </c>
      <c r="M396" s="48"/>
      <c r="N396" t="s">
        <v>2081</v>
      </c>
      <c r="O396" s="45" t="s">
        <v>109</v>
      </c>
      <c r="P396" t="s">
        <v>1881</v>
      </c>
      <c r="Q396" s="49" t="s">
        <v>11</v>
      </c>
      <c r="R396" t="s">
        <v>2083</v>
      </c>
      <c r="S396" s="47" t="s">
        <v>110</v>
      </c>
      <c r="T396" t="s">
        <v>1882</v>
      </c>
      <c r="U396" s="47"/>
      <c r="V396">
        <v>1995</v>
      </c>
      <c r="W396" s="45" t="s">
        <v>109</v>
      </c>
      <c r="X396" t="s">
        <v>1883</v>
      </c>
      <c r="Y396" s="49" t="s">
        <v>11</v>
      </c>
      <c r="Z396" t="s">
        <v>2107</v>
      </c>
      <c r="AA396" s="47" t="s">
        <v>110</v>
      </c>
      <c r="AB396" t="s">
        <v>1884</v>
      </c>
      <c r="AC396" s="49" t="s">
        <v>11</v>
      </c>
      <c r="AD396" t="s">
        <v>2109</v>
      </c>
      <c r="AE396" s="47" t="s">
        <v>110</v>
      </c>
      <c r="AF396" t="s">
        <v>1885</v>
      </c>
      <c r="AG396" s="47"/>
      <c r="AH396" t="s">
        <v>2284</v>
      </c>
      <c r="AI396" s="45" t="s">
        <v>109</v>
      </c>
      <c r="AJ396" t="s">
        <v>1886</v>
      </c>
      <c r="AK396" s="48"/>
      <c r="AL396" t="s">
        <v>2688</v>
      </c>
      <c r="AM396" s="45" t="s">
        <v>109</v>
      </c>
      <c r="AN396" t="s">
        <v>1887</v>
      </c>
      <c r="AO396" s="49" t="s">
        <v>11</v>
      </c>
      <c r="AP396">
        <v>14575.86</v>
      </c>
      <c r="AQ396" s="47" t="s">
        <v>110</v>
      </c>
      <c r="AR396" t="s">
        <v>1888</v>
      </c>
      <c r="AS396" s="49" t="s">
        <v>11</v>
      </c>
      <c r="AT396" t="s">
        <v>2688</v>
      </c>
      <c r="AU396" s="47" t="s">
        <v>110</v>
      </c>
      <c r="AV396" t="s">
        <v>1889</v>
      </c>
      <c r="AW396" s="48" t="s">
        <v>91</v>
      </c>
      <c r="AX396" t="s">
        <v>1890</v>
      </c>
      <c r="AY396" s="47" t="s">
        <v>11</v>
      </c>
      <c r="AZ396" t="s">
        <v>4338</v>
      </c>
      <c r="BA396" s="47" t="s">
        <v>110</v>
      </c>
      <c r="BB396" t="s">
        <v>1891</v>
      </c>
      <c r="BC396" s="49" t="s">
        <v>11</v>
      </c>
      <c r="BD396" t="s">
        <v>5511</v>
      </c>
      <c r="BE396" s="47" t="s">
        <v>110</v>
      </c>
      <c r="BF396" t="s">
        <v>1892</v>
      </c>
      <c r="BG396">
        <v>4282.93</v>
      </c>
      <c r="BH396" s="48" t="s">
        <v>95</v>
      </c>
      <c r="BI396" t="s">
        <v>1894</v>
      </c>
      <c r="BJ396" s="48" t="s">
        <v>91</v>
      </c>
      <c r="BK396" t="s">
        <v>1893</v>
      </c>
      <c r="BL396">
        <v>14575.86</v>
      </c>
      <c r="BM396" s="47" t="s">
        <v>0</v>
      </c>
      <c r="BN396" t="s">
        <v>1895</v>
      </c>
      <c r="BO396">
        <v>4282.93</v>
      </c>
      <c r="BP396" s="48" t="s">
        <v>12</v>
      </c>
      <c r="BQ396" s="48" t="s">
        <v>95</v>
      </c>
    </row>
    <row r="397" spans="1:69" ht="13.2" x14ac:dyDescent="0.25">
      <c r="A397" s="44" t="s">
        <v>10</v>
      </c>
      <c r="B397" t="s">
        <v>6014</v>
      </c>
      <c r="C397" s="45" t="s">
        <v>109</v>
      </c>
      <c r="D397" t="s">
        <v>493</v>
      </c>
      <c r="E397" s="49" t="s">
        <v>11</v>
      </c>
      <c r="F397" t="s">
        <v>245</v>
      </c>
      <c r="G397" s="47" t="s">
        <v>110</v>
      </c>
      <c r="H397" t="s">
        <v>494</v>
      </c>
      <c r="I397" s="49" t="s">
        <v>11</v>
      </c>
      <c r="J397" t="s">
        <v>882</v>
      </c>
      <c r="K397" s="47" t="s">
        <v>110</v>
      </c>
      <c r="L397" t="s">
        <v>1880</v>
      </c>
      <c r="M397" s="48"/>
      <c r="N397" t="s">
        <v>2001</v>
      </c>
      <c r="O397" s="45" t="s">
        <v>109</v>
      </c>
      <c r="P397" t="s">
        <v>1881</v>
      </c>
      <c r="Q397" s="49" t="s">
        <v>11</v>
      </c>
      <c r="R397" t="s">
        <v>2103</v>
      </c>
      <c r="S397" s="47" t="s">
        <v>110</v>
      </c>
      <c r="T397" t="s">
        <v>1882</v>
      </c>
      <c r="U397" s="47"/>
      <c r="V397">
        <v>2003</v>
      </c>
      <c r="W397" s="45" t="s">
        <v>109</v>
      </c>
      <c r="X397" t="s">
        <v>1883</v>
      </c>
      <c r="Y397" s="49" t="s">
        <v>11</v>
      </c>
      <c r="Z397" t="s">
        <v>2106</v>
      </c>
      <c r="AA397" s="47" t="s">
        <v>110</v>
      </c>
      <c r="AB397" t="s">
        <v>1884</v>
      </c>
      <c r="AC397" s="49" t="s">
        <v>11</v>
      </c>
      <c r="AD397" t="s">
        <v>2109</v>
      </c>
      <c r="AE397" s="47" t="s">
        <v>110</v>
      </c>
      <c r="AF397" t="s">
        <v>1885</v>
      </c>
      <c r="AG397" s="47"/>
      <c r="AH397" t="s">
        <v>2140</v>
      </c>
      <c r="AI397" s="45" t="s">
        <v>109</v>
      </c>
      <c r="AJ397" t="s">
        <v>1886</v>
      </c>
      <c r="AK397" s="48"/>
      <c r="AL397" t="s">
        <v>2689</v>
      </c>
      <c r="AM397" s="45" t="s">
        <v>109</v>
      </c>
      <c r="AN397" t="s">
        <v>1887</v>
      </c>
      <c r="AO397" s="49" t="s">
        <v>11</v>
      </c>
      <c r="AP397">
        <v>9461.39</v>
      </c>
      <c r="AQ397" s="47" t="s">
        <v>110</v>
      </c>
      <c r="AR397" t="s">
        <v>1888</v>
      </c>
      <c r="AS397" s="49" t="s">
        <v>11</v>
      </c>
      <c r="AT397" t="s">
        <v>2689</v>
      </c>
      <c r="AU397" s="47" t="s">
        <v>110</v>
      </c>
      <c r="AV397" t="s">
        <v>1889</v>
      </c>
      <c r="AW397" s="48" t="s">
        <v>91</v>
      </c>
      <c r="AX397" t="s">
        <v>1890</v>
      </c>
      <c r="AY397" s="47" t="s">
        <v>11</v>
      </c>
      <c r="AZ397" t="s">
        <v>4339</v>
      </c>
      <c r="BA397" s="47" t="s">
        <v>110</v>
      </c>
      <c r="BB397" t="s">
        <v>1891</v>
      </c>
      <c r="BC397" s="49" t="s">
        <v>11</v>
      </c>
      <c r="BD397" t="s">
        <v>5512</v>
      </c>
      <c r="BE397" s="47" t="s">
        <v>110</v>
      </c>
      <c r="BF397" t="s">
        <v>1892</v>
      </c>
      <c r="BG397">
        <v>3635.13</v>
      </c>
      <c r="BH397" s="48" t="s">
        <v>95</v>
      </c>
      <c r="BI397" t="s">
        <v>1894</v>
      </c>
      <c r="BJ397" s="48" t="s">
        <v>91</v>
      </c>
      <c r="BK397" t="s">
        <v>1893</v>
      </c>
      <c r="BL397">
        <v>9461.39</v>
      </c>
      <c r="BM397" s="47" t="s">
        <v>0</v>
      </c>
      <c r="BN397" t="s">
        <v>1895</v>
      </c>
      <c r="BO397">
        <v>3635.13</v>
      </c>
      <c r="BP397" s="48" t="s">
        <v>12</v>
      </c>
      <c r="BQ397" s="48" t="s">
        <v>95</v>
      </c>
    </row>
    <row r="398" spans="1:69" ht="13.2" x14ac:dyDescent="0.25">
      <c r="A398" s="44" t="s">
        <v>10</v>
      </c>
      <c r="B398" t="s">
        <v>6015</v>
      </c>
      <c r="C398" s="45" t="s">
        <v>109</v>
      </c>
      <c r="D398" t="s">
        <v>493</v>
      </c>
      <c r="E398" s="49" t="s">
        <v>11</v>
      </c>
      <c r="F398" t="s">
        <v>259</v>
      </c>
      <c r="G398" s="47" t="s">
        <v>110</v>
      </c>
      <c r="H398" t="s">
        <v>494</v>
      </c>
      <c r="I398" s="49" t="s">
        <v>11</v>
      </c>
      <c r="J398" t="s">
        <v>883</v>
      </c>
      <c r="K398" s="47" t="s">
        <v>110</v>
      </c>
      <c r="L398" t="s">
        <v>1880</v>
      </c>
      <c r="M398" s="48"/>
      <c r="N398" t="s">
        <v>2081</v>
      </c>
      <c r="O398" s="45" t="s">
        <v>109</v>
      </c>
      <c r="P398" t="s">
        <v>1881</v>
      </c>
      <c r="Q398" s="49" t="s">
        <v>11</v>
      </c>
      <c r="R398" t="s">
        <v>2083</v>
      </c>
      <c r="S398" s="47" t="s">
        <v>110</v>
      </c>
      <c r="T398" t="s">
        <v>1882</v>
      </c>
      <c r="U398" s="47"/>
      <c r="V398">
        <v>1987</v>
      </c>
      <c r="W398" s="45" t="s">
        <v>109</v>
      </c>
      <c r="X398" t="s">
        <v>1883</v>
      </c>
      <c r="Y398" s="49" t="s">
        <v>11</v>
      </c>
      <c r="Z398" t="s">
        <v>2106</v>
      </c>
      <c r="AA398" s="47" t="s">
        <v>110</v>
      </c>
      <c r="AB398" t="s">
        <v>1884</v>
      </c>
      <c r="AC398" s="49" t="s">
        <v>11</v>
      </c>
      <c r="AD398" t="s">
        <v>2122</v>
      </c>
      <c r="AE398" s="47" t="s">
        <v>110</v>
      </c>
      <c r="AF398" t="s">
        <v>1885</v>
      </c>
      <c r="AG398" s="47"/>
      <c r="AH398" t="s">
        <v>2141</v>
      </c>
      <c r="AI398" s="45" t="s">
        <v>109</v>
      </c>
      <c r="AJ398" t="s">
        <v>1886</v>
      </c>
      <c r="AK398" s="48"/>
      <c r="AL398" t="s">
        <v>2690</v>
      </c>
      <c r="AM398" s="45" t="s">
        <v>109</v>
      </c>
      <c r="AN398" t="s">
        <v>1887</v>
      </c>
      <c r="AO398" s="49" t="s">
        <v>11</v>
      </c>
      <c r="AP398">
        <v>5098.41</v>
      </c>
      <c r="AQ398" s="47" t="s">
        <v>110</v>
      </c>
      <c r="AR398" t="s">
        <v>1888</v>
      </c>
      <c r="AS398" s="49" t="s">
        <v>11</v>
      </c>
      <c r="AT398" t="s">
        <v>2690</v>
      </c>
      <c r="AU398" s="47" t="s">
        <v>110</v>
      </c>
      <c r="AV398" t="s">
        <v>1889</v>
      </c>
      <c r="AW398" s="48" t="s">
        <v>91</v>
      </c>
      <c r="AX398" t="s">
        <v>1890</v>
      </c>
      <c r="AY398" s="47" t="s">
        <v>11</v>
      </c>
      <c r="AZ398" t="s">
        <v>4340</v>
      </c>
      <c r="BA398" s="47" t="s">
        <v>110</v>
      </c>
      <c r="BB398" t="s">
        <v>1891</v>
      </c>
      <c r="BC398" s="49" t="s">
        <v>11</v>
      </c>
      <c r="BD398" t="s">
        <v>5513</v>
      </c>
      <c r="BE398" s="47" t="s">
        <v>110</v>
      </c>
      <c r="BF398" t="s">
        <v>1892</v>
      </c>
      <c r="BG398">
        <v>2335.35</v>
      </c>
      <c r="BH398" s="48" t="s">
        <v>95</v>
      </c>
      <c r="BI398" t="s">
        <v>1894</v>
      </c>
      <c r="BJ398" s="48" t="s">
        <v>91</v>
      </c>
      <c r="BK398" t="s">
        <v>1893</v>
      </c>
      <c r="BL398">
        <v>5098.41</v>
      </c>
      <c r="BM398" s="47" t="s">
        <v>0</v>
      </c>
      <c r="BN398" t="s">
        <v>1895</v>
      </c>
      <c r="BO398">
        <v>2335.35</v>
      </c>
      <c r="BP398" s="48" t="s">
        <v>12</v>
      </c>
      <c r="BQ398" s="48" t="s">
        <v>95</v>
      </c>
    </row>
    <row r="399" spans="1:69" ht="13.2" x14ac:dyDescent="0.25">
      <c r="A399" s="44" t="s">
        <v>10</v>
      </c>
      <c r="B399" t="s">
        <v>6016</v>
      </c>
      <c r="C399" s="45" t="s">
        <v>109</v>
      </c>
      <c r="D399" t="s">
        <v>493</v>
      </c>
      <c r="E399" s="49" t="s">
        <v>11</v>
      </c>
      <c r="F399" t="s">
        <v>369</v>
      </c>
      <c r="G399" s="47" t="s">
        <v>110</v>
      </c>
      <c r="H399" t="s">
        <v>494</v>
      </c>
      <c r="I399" s="49" t="s">
        <v>11</v>
      </c>
      <c r="J399" t="s">
        <v>884</v>
      </c>
      <c r="K399" s="47" t="s">
        <v>110</v>
      </c>
      <c r="L399" t="s">
        <v>1880</v>
      </c>
      <c r="M399" s="48"/>
      <c r="N399" t="s">
        <v>2082</v>
      </c>
      <c r="O399" s="45" t="s">
        <v>109</v>
      </c>
      <c r="P399" t="s">
        <v>1881</v>
      </c>
      <c r="Q399" s="49" t="s">
        <v>11</v>
      </c>
      <c r="R399" t="s">
        <v>2095</v>
      </c>
      <c r="S399" s="47" t="s">
        <v>110</v>
      </c>
      <c r="T399" t="s">
        <v>1882</v>
      </c>
      <c r="U399" s="47"/>
      <c r="V399">
        <v>1995</v>
      </c>
      <c r="W399" s="45" t="s">
        <v>109</v>
      </c>
      <c r="X399" t="s">
        <v>1883</v>
      </c>
      <c r="Y399" s="49" t="s">
        <v>11</v>
      </c>
      <c r="Z399" t="s">
        <v>2107</v>
      </c>
      <c r="AA399" s="47" t="s">
        <v>110</v>
      </c>
      <c r="AB399" t="s">
        <v>1884</v>
      </c>
      <c r="AC399" s="49" t="s">
        <v>11</v>
      </c>
      <c r="AD399" t="s">
        <v>2121</v>
      </c>
      <c r="AE399" s="47" t="s">
        <v>110</v>
      </c>
      <c r="AF399" t="s">
        <v>1885</v>
      </c>
      <c r="AG399" s="47"/>
      <c r="AH399" t="s">
        <v>2141</v>
      </c>
      <c r="AI399" s="45" t="s">
        <v>109</v>
      </c>
      <c r="AJ399" t="s">
        <v>1886</v>
      </c>
      <c r="AK399" s="48"/>
      <c r="AL399" t="s">
        <v>2691</v>
      </c>
      <c r="AM399" s="45" t="s">
        <v>109</v>
      </c>
      <c r="AN399" t="s">
        <v>1887</v>
      </c>
      <c r="AO399" s="49" t="s">
        <v>11</v>
      </c>
      <c r="AP399">
        <v>13942.74</v>
      </c>
      <c r="AQ399" s="47" t="s">
        <v>110</v>
      </c>
      <c r="AR399" t="s">
        <v>1888</v>
      </c>
      <c r="AS399" s="49" t="s">
        <v>11</v>
      </c>
      <c r="AT399" t="s">
        <v>2691</v>
      </c>
      <c r="AU399" s="47" t="s">
        <v>110</v>
      </c>
      <c r="AV399" t="s">
        <v>1889</v>
      </c>
      <c r="AW399" s="48" t="s">
        <v>91</v>
      </c>
      <c r="AX399" t="s">
        <v>1890</v>
      </c>
      <c r="AY399" s="47" t="s">
        <v>11</v>
      </c>
      <c r="AZ399" t="s">
        <v>4341</v>
      </c>
      <c r="BA399" s="47" t="s">
        <v>110</v>
      </c>
      <c r="BB399" t="s">
        <v>1891</v>
      </c>
      <c r="BC399" s="49" t="s">
        <v>11</v>
      </c>
      <c r="BD399" t="s">
        <v>5514</v>
      </c>
      <c r="BE399" s="47" t="s">
        <v>110</v>
      </c>
      <c r="BF399" t="s">
        <v>1892</v>
      </c>
      <c r="BG399">
        <v>5957.22</v>
      </c>
      <c r="BH399" s="48" t="s">
        <v>95</v>
      </c>
      <c r="BI399" t="s">
        <v>1894</v>
      </c>
      <c r="BJ399" s="48" t="s">
        <v>91</v>
      </c>
      <c r="BK399" t="s">
        <v>1893</v>
      </c>
      <c r="BL399">
        <v>13942.74</v>
      </c>
      <c r="BM399" s="47" t="s">
        <v>0</v>
      </c>
      <c r="BN399" t="s">
        <v>1895</v>
      </c>
      <c r="BO399">
        <v>5957.22</v>
      </c>
      <c r="BP399" s="48" t="s">
        <v>12</v>
      </c>
      <c r="BQ399" s="48" t="s">
        <v>95</v>
      </c>
    </row>
    <row r="400" spans="1:69" ht="13.2" x14ac:dyDescent="0.25">
      <c r="A400" s="44" t="s">
        <v>10</v>
      </c>
      <c r="B400" t="s">
        <v>6017</v>
      </c>
      <c r="C400" s="45" t="s">
        <v>109</v>
      </c>
      <c r="D400" t="s">
        <v>493</v>
      </c>
      <c r="E400" s="49" t="s">
        <v>11</v>
      </c>
      <c r="F400" t="s">
        <v>370</v>
      </c>
      <c r="G400" s="47" t="s">
        <v>110</v>
      </c>
      <c r="H400" t="s">
        <v>494</v>
      </c>
      <c r="I400" s="49" t="s">
        <v>11</v>
      </c>
      <c r="J400" t="s">
        <v>885</v>
      </c>
      <c r="K400" s="47" t="s">
        <v>110</v>
      </c>
      <c r="L400" t="s">
        <v>1880</v>
      </c>
      <c r="M400" s="48"/>
      <c r="N400" t="s">
        <v>2081</v>
      </c>
      <c r="O400" s="45" t="s">
        <v>109</v>
      </c>
      <c r="P400" t="s">
        <v>1881</v>
      </c>
      <c r="Q400" s="49" t="s">
        <v>11</v>
      </c>
      <c r="R400" t="s">
        <v>2093</v>
      </c>
      <c r="S400" s="47" t="s">
        <v>110</v>
      </c>
      <c r="T400" t="s">
        <v>1882</v>
      </c>
      <c r="U400" s="47"/>
      <c r="V400">
        <v>1995</v>
      </c>
      <c r="W400" s="45" t="s">
        <v>109</v>
      </c>
      <c r="X400" t="s">
        <v>1883</v>
      </c>
      <c r="Y400" s="49" t="s">
        <v>11</v>
      </c>
      <c r="Z400" t="s">
        <v>2108</v>
      </c>
      <c r="AA400" s="47" t="s">
        <v>110</v>
      </c>
      <c r="AB400" t="s">
        <v>1884</v>
      </c>
      <c r="AC400" s="49" t="s">
        <v>11</v>
      </c>
      <c r="AD400" t="s">
        <v>2116</v>
      </c>
      <c r="AE400" s="47" t="s">
        <v>110</v>
      </c>
      <c r="AF400" t="s">
        <v>1885</v>
      </c>
      <c r="AG400" s="47"/>
      <c r="AH400" t="s">
        <v>2282</v>
      </c>
      <c r="AI400" s="45" t="s">
        <v>109</v>
      </c>
      <c r="AJ400" t="s">
        <v>1886</v>
      </c>
      <c r="AK400" s="48"/>
      <c r="AL400" t="s">
        <v>2692</v>
      </c>
      <c r="AM400" s="45" t="s">
        <v>109</v>
      </c>
      <c r="AN400" t="s">
        <v>1887</v>
      </c>
      <c r="AO400" s="49" t="s">
        <v>11</v>
      </c>
      <c r="AP400">
        <v>13139.22</v>
      </c>
      <c r="AQ400" s="47" t="s">
        <v>110</v>
      </c>
      <c r="AR400" t="s">
        <v>1888</v>
      </c>
      <c r="AS400" s="49" t="s">
        <v>11</v>
      </c>
      <c r="AT400" t="s">
        <v>2692</v>
      </c>
      <c r="AU400" s="47" t="s">
        <v>110</v>
      </c>
      <c r="AV400" t="s">
        <v>1889</v>
      </c>
      <c r="AW400" s="48" t="s">
        <v>91</v>
      </c>
      <c r="AX400" t="s">
        <v>1890</v>
      </c>
      <c r="AY400" s="47" t="s">
        <v>11</v>
      </c>
      <c r="AZ400" t="s">
        <v>4342</v>
      </c>
      <c r="BA400" s="47" t="s">
        <v>110</v>
      </c>
      <c r="BB400" t="s">
        <v>1891</v>
      </c>
      <c r="BC400" s="49" t="s">
        <v>11</v>
      </c>
      <c r="BD400" t="s">
        <v>5515</v>
      </c>
      <c r="BE400" s="47" t="s">
        <v>110</v>
      </c>
      <c r="BF400" t="s">
        <v>1892</v>
      </c>
      <c r="BG400">
        <v>3969.67</v>
      </c>
      <c r="BH400" s="48" t="s">
        <v>95</v>
      </c>
      <c r="BI400" t="s">
        <v>1894</v>
      </c>
      <c r="BJ400" s="48" t="s">
        <v>91</v>
      </c>
      <c r="BK400" t="s">
        <v>1893</v>
      </c>
      <c r="BL400">
        <v>13139.22</v>
      </c>
      <c r="BM400" s="47" t="s">
        <v>0</v>
      </c>
      <c r="BN400" t="s">
        <v>1895</v>
      </c>
      <c r="BO400">
        <v>3969.67</v>
      </c>
      <c r="BP400" s="48" t="s">
        <v>12</v>
      </c>
      <c r="BQ400" s="48" t="s">
        <v>95</v>
      </c>
    </row>
    <row r="401" spans="1:69" ht="13.2" x14ac:dyDescent="0.25">
      <c r="A401" s="44" t="s">
        <v>10</v>
      </c>
      <c r="B401" t="s">
        <v>6018</v>
      </c>
      <c r="C401" s="45" t="s">
        <v>109</v>
      </c>
      <c r="D401" t="s">
        <v>493</v>
      </c>
      <c r="E401" s="49" t="s">
        <v>11</v>
      </c>
      <c r="F401" t="s">
        <v>332</v>
      </c>
      <c r="G401" s="47" t="s">
        <v>110</v>
      </c>
      <c r="H401" t="s">
        <v>494</v>
      </c>
      <c r="I401" s="49" t="s">
        <v>11</v>
      </c>
      <c r="J401" t="s">
        <v>886</v>
      </c>
      <c r="K401" s="47" t="s">
        <v>110</v>
      </c>
      <c r="L401" t="s">
        <v>1880</v>
      </c>
      <c r="M401" s="48"/>
      <c r="N401" t="s">
        <v>2001</v>
      </c>
      <c r="O401" s="45" t="s">
        <v>109</v>
      </c>
      <c r="P401" t="s">
        <v>1881</v>
      </c>
      <c r="Q401" s="49" t="s">
        <v>11</v>
      </c>
      <c r="R401" t="s">
        <v>2093</v>
      </c>
      <c r="S401" s="47" t="s">
        <v>110</v>
      </c>
      <c r="T401" t="s">
        <v>1882</v>
      </c>
      <c r="U401" s="47"/>
      <c r="V401">
        <v>1999</v>
      </c>
      <c r="W401" s="45" t="s">
        <v>109</v>
      </c>
      <c r="X401" t="s">
        <v>1883</v>
      </c>
      <c r="Y401" s="49" t="s">
        <v>11</v>
      </c>
      <c r="Z401" t="s">
        <v>2107</v>
      </c>
      <c r="AA401" s="47" t="s">
        <v>110</v>
      </c>
      <c r="AB401" t="s">
        <v>1884</v>
      </c>
      <c r="AC401" s="49" t="s">
        <v>11</v>
      </c>
      <c r="AD401" t="s">
        <v>2121</v>
      </c>
      <c r="AE401" s="47" t="s">
        <v>110</v>
      </c>
      <c r="AF401" t="s">
        <v>1885</v>
      </c>
      <c r="AG401" s="47"/>
      <c r="AH401" t="s">
        <v>2282</v>
      </c>
      <c r="AI401" s="45" t="s">
        <v>109</v>
      </c>
      <c r="AJ401" t="s">
        <v>1886</v>
      </c>
      <c r="AK401" s="48"/>
      <c r="AL401" t="s">
        <v>2693</v>
      </c>
      <c r="AM401" s="45" t="s">
        <v>109</v>
      </c>
      <c r="AN401" t="s">
        <v>1887</v>
      </c>
      <c r="AO401" s="49" t="s">
        <v>11</v>
      </c>
      <c r="AP401">
        <v>9553.31</v>
      </c>
      <c r="AQ401" s="47" t="s">
        <v>110</v>
      </c>
      <c r="AR401" t="s">
        <v>1888</v>
      </c>
      <c r="AS401" s="49" t="s">
        <v>11</v>
      </c>
      <c r="AT401" t="s">
        <v>2693</v>
      </c>
      <c r="AU401" s="47" t="s">
        <v>110</v>
      </c>
      <c r="AV401" t="s">
        <v>1889</v>
      </c>
      <c r="AW401" s="48" t="s">
        <v>91</v>
      </c>
      <c r="AX401" t="s">
        <v>1890</v>
      </c>
      <c r="AY401" s="47" t="s">
        <v>11</v>
      </c>
      <c r="AZ401" t="s">
        <v>4343</v>
      </c>
      <c r="BA401" s="47" t="s">
        <v>110</v>
      </c>
      <c r="BB401" t="s">
        <v>1891</v>
      </c>
      <c r="BC401" s="49" t="s">
        <v>11</v>
      </c>
      <c r="BD401" t="s">
        <v>5516</v>
      </c>
      <c r="BE401" s="47" t="s">
        <v>110</v>
      </c>
      <c r="BF401" t="s">
        <v>1892</v>
      </c>
      <c r="BG401">
        <v>6448.85</v>
      </c>
      <c r="BH401" s="48" t="s">
        <v>95</v>
      </c>
      <c r="BI401" t="s">
        <v>1894</v>
      </c>
      <c r="BJ401" s="48" t="s">
        <v>91</v>
      </c>
      <c r="BK401" t="s">
        <v>1893</v>
      </c>
      <c r="BL401">
        <v>9553.31</v>
      </c>
      <c r="BM401" s="47" t="s">
        <v>0</v>
      </c>
      <c r="BN401" t="s">
        <v>1895</v>
      </c>
      <c r="BO401">
        <v>6448.85</v>
      </c>
      <c r="BP401" s="48" t="s">
        <v>12</v>
      </c>
      <c r="BQ401" s="48" t="s">
        <v>95</v>
      </c>
    </row>
    <row r="402" spans="1:69" ht="13.2" x14ac:dyDescent="0.25">
      <c r="A402" s="44" t="s">
        <v>10</v>
      </c>
      <c r="B402" t="s">
        <v>6019</v>
      </c>
      <c r="C402" s="45" t="s">
        <v>109</v>
      </c>
      <c r="D402" t="s">
        <v>493</v>
      </c>
      <c r="E402" s="49" t="s">
        <v>11</v>
      </c>
      <c r="F402" t="s">
        <v>261</v>
      </c>
      <c r="G402" s="47" t="s">
        <v>110</v>
      </c>
      <c r="H402" t="s">
        <v>494</v>
      </c>
      <c r="I402" s="49" t="s">
        <v>11</v>
      </c>
      <c r="J402" t="s">
        <v>887</v>
      </c>
      <c r="K402" s="47" t="s">
        <v>110</v>
      </c>
      <c r="L402" t="s">
        <v>1880</v>
      </c>
      <c r="M402" s="48"/>
      <c r="N402" t="s">
        <v>2078</v>
      </c>
      <c r="O402" s="45" t="s">
        <v>109</v>
      </c>
      <c r="P402" t="s">
        <v>1881</v>
      </c>
      <c r="Q402" s="49" t="s">
        <v>11</v>
      </c>
      <c r="R402" t="s">
        <v>2085</v>
      </c>
      <c r="S402" s="47" t="s">
        <v>110</v>
      </c>
      <c r="T402" t="s">
        <v>1882</v>
      </c>
      <c r="U402" s="47"/>
      <c r="V402">
        <v>2011</v>
      </c>
      <c r="W402" s="45" t="s">
        <v>109</v>
      </c>
      <c r="X402" t="s">
        <v>1883</v>
      </c>
      <c r="Y402" s="49" t="s">
        <v>11</v>
      </c>
      <c r="Z402" t="s">
        <v>2106</v>
      </c>
      <c r="AA402" s="47" t="s">
        <v>110</v>
      </c>
      <c r="AB402" t="s">
        <v>1884</v>
      </c>
      <c r="AC402" s="49" t="s">
        <v>11</v>
      </c>
      <c r="AD402" t="s">
        <v>2120</v>
      </c>
      <c r="AE402" s="47" t="s">
        <v>110</v>
      </c>
      <c r="AF402" t="s">
        <v>1885</v>
      </c>
      <c r="AG402" s="47"/>
      <c r="AH402" t="s">
        <v>2174</v>
      </c>
      <c r="AI402" s="45" t="s">
        <v>109</v>
      </c>
      <c r="AJ402" t="s">
        <v>1886</v>
      </c>
      <c r="AK402" s="48"/>
      <c r="AL402" t="s">
        <v>2694</v>
      </c>
      <c r="AM402" s="45" t="s">
        <v>109</v>
      </c>
      <c r="AN402" t="s">
        <v>1887</v>
      </c>
      <c r="AO402" s="49" t="s">
        <v>11</v>
      </c>
      <c r="AP402">
        <v>10306.549999999999</v>
      </c>
      <c r="AQ402" s="47" t="s">
        <v>110</v>
      </c>
      <c r="AR402" t="s">
        <v>1888</v>
      </c>
      <c r="AS402" s="49" t="s">
        <v>11</v>
      </c>
      <c r="AT402" t="s">
        <v>2694</v>
      </c>
      <c r="AU402" s="47" t="s">
        <v>110</v>
      </c>
      <c r="AV402" t="s">
        <v>1889</v>
      </c>
      <c r="AW402" s="48" t="s">
        <v>91</v>
      </c>
      <c r="AX402" t="s">
        <v>1890</v>
      </c>
      <c r="AY402" s="47" t="s">
        <v>11</v>
      </c>
      <c r="AZ402" t="s">
        <v>4344</v>
      </c>
      <c r="BA402" s="47" t="s">
        <v>110</v>
      </c>
      <c r="BB402" t="s">
        <v>1891</v>
      </c>
      <c r="BC402" s="49" t="s">
        <v>11</v>
      </c>
      <c r="BD402" t="s">
        <v>5517</v>
      </c>
      <c r="BE402" s="47" t="s">
        <v>110</v>
      </c>
      <c r="BF402" t="s">
        <v>1892</v>
      </c>
      <c r="BG402">
        <v>6182.44</v>
      </c>
      <c r="BH402" s="48" t="s">
        <v>95</v>
      </c>
      <c r="BI402" t="s">
        <v>1894</v>
      </c>
      <c r="BJ402" s="48" t="s">
        <v>91</v>
      </c>
      <c r="BK402" t="s">
        <v>1893</v>
      </c>
      <c r="BL402">
        <v>10306.549999999999</v>
      </c>
      <c r="BM402" s="47" t="s">
        <v>0</v>
      </c>
      <c r="BN402" t="s">
        <v>1895</v>
      </c>
      <c r="BO402">
        <v>6182.44</v>
      </c>
      <c r="BP402" s="48" t="s">
        <v>12</v>
      </c>
      <c r="BQ402" s="48" t="s">
        <v>95</v>
      </c>
    </row>
    <row r="403" spans="1:69" ht="13.2" x14ac:dyDescent="0.25">
      <c r="A403" s="44" t="s">
        <v>10</v>
      </c>
      <c r="B403" t="s">
        <v>6020</v>
      </c>
      <c r="C403" s="45" t="s">
        <v>109</v>
      </c>
      <c r="D403" t="s">
        <v>493</v>
      </c>
      <c r="E403" s="49" t="s">
        <v>11</v>
      </c>
      <c r="F403" t="s">
        <v>371</v>
      </c>
      <c r="G403" s="47" t="s">
        <v>110</v>
      </c>
      <c r="H403" t="s">
        <v>494</v>
      </c>
      <c r="I403" s="49" t="s">
        <v>11</v>
      </c>
      <c r="J403" t="s">
        <v>888</v>
      </c>
      <c r="K403" s="47" t="s">
        <v>110</v>
      </c>
      <c r="L403" t="s">
        <v>1880</v>
      </c>
      <c r="M403" s="48"/>
      <c r="N403" t="s">
        <v>2081</v>
      </c>
      <c r="O403" s="45" t="s">
        <v>109</v>
      </c>
      <c r="P403" t="s">
        <v>1881</v>
      </c>
      <c r="Q403" s="49" t="s">
        <v>11</v>
      </c>
      <c r="R403" t="s">
        <v>2001</v>
      </c>
      <c r="S403" s="47" t="s">
        <v>110</v>
      </c>
      <c r="T403" t="s">
        <v>1882</v>
      </c>
      <c r="U403" s="47"/>
      <c r="V403">
        <v>2010</v>
      </c>
      <c r="W403" s="45" t="s">
        <v>109</v>
      </c>
      <c r="X403" t="s">
        <v>1883</v>
      </c>
      <c r="Y403" s="49" t="s">
        <v>11</v>
      </c>
      <c r="Z403" t="s">
        <v>2107</v>
      </c>
      <c r="AA403" s="47" t="s">
        <v>110</v>
      </c>
      <c r="AB403" t="s">
        <v>1884</v>
      </c>
      <c r="AC403" s="49" t="s">
        <v>11</v>
      </c>
      <c r="AD403" t="s">
        <v>2121</v>
      </c>
      <c r="AE403" s="47" t="s">
        <v>110</v>
      </c>
      <c r="AF403" t="s">
        <v>1885</v>
      </c>
      <c r="AG403" s="47"/>
      <c r="AH403" t="s">
        <v>2141</v>
      </c>
      <c r="AI403" s="45" t="s">
        <v>109</v>
      </c>
      <c r="AJ403" t="s">
        <v>1886</v>
      </c>
      <c r="AK403" s="48"/>
      <c r="AL403" t="s">
        <v>2695</v>
      </c>
      <c r="AM403" s="45" t="s">
        <v>109</v>
      </c>
      <c r="AN403" t="s">
        <v>1887</v>
      </c>
      <c r="AO403" s="49" t="s">
        <v>11</v>
      </c>
      <c r="AP403">
        <v>11658.68</v>
      </c>
      <c r="AQ403" s="47" t="s">
        <v>110</v>
      </c>
      <c r="AR403" t="s">
        <v>1888</v>
      </c>
      <c r="AS403" s="49" t="s">
        <v>11</v>
      </c>
      <c r="AT403" t="s">
        <v>2695</v>
      </c>
      <c r="AU403" s="47" t="s">
        <v>110</v>
      </c>
      <c r="AV403" t="s">
        <v>1889</v>
      </c>
      <c r="AW403" s="48" t="s">
        <v>91</v>
      </c>
      <c r="AX403" t="s">
        <v>1890</v>
      </c>
      <c r="AY403" s="47" t="s">
        <v>11</v>
      </c>
      <c r="AZ403" t="s">
        <v>4345</v>
      </c>
      <c r="BA403" s="47" t="s">
        <v>110</v>
      </c>
      <c r="BB403" t="s">
        <v>1891</v>
      </c>
      <c r="BC403" s="49" t="s">
        <v>11</v>
      </c>
      <c r="BD403" t="s">
        <v>5518</v>
      </c>
      <c r="BE403" s="47" t="s">
        <v>110</v>
      </c>
      <c r="BF403" t="s">
        <v>1892</v>
      </c>
      <c r="BG403">
        <v>3185.91</v>
      </c>
      <c r="BH403" s="48" t="s">
        <v>95</v>
      </c>
      <c r="BI403" t="s">
        <v>1894</v>
      </c>
      <c r="BJ403" s="48" t="s">
        <v>91</v>
      </c>
      <c r="BK403" t="s">
        <v>1893</v>
      </c>
      <c r="BL403">
        <v>11658.68</v>
      </c>
      <c r="BM403" s="47" t="s">
        <v>0</v>
      </c>
      <c r="BN403" t="s">
        <v>1895</v>
      </c>
      <c r="BO403">
        <v>3185.91</v>
      </c>
      <c r="BP403" s="48" t="s">
        <v>12</v>
      </c>
      <c r="BQ403" s="48" t="s">
        <v>95</v>
      </c>
    </row>
    <row r="404" spans="1:69" ht="13.2" x14ac:dyDescent="0.25">
      <c r="A404" s="44" t="s">
        <v>10</v>
      </c>
      <c r="B404" t="s">
        <v>6021</v>
      </c>
      <c r="C404" s="45" t="s">
        <v>109</v>
      </c>
      <c r="D404" t="s">
        <v>493</v>
      </c>
      <c r="E404" s="49" t="s">
        <v>11</v>
      </c>
      <c r="F404" t="s">
        <v>372</v>
      </c>
      <c r="G404" s="47" t="s">
        <v>110</v>
      </c>
      <c r="H404" t="s">
        <v>494</v>
      </c>
      <c r="I404" s="49" t="s">
        <v>11</v>
      </c>
      <c r="J404" t="s">
        <v>889</v>
      </c>
      <c r="K404" s="47" t="s">
        <v>110</v>
      </c>
      <c r="L404" t="s">
        <v>1880</v>
      </c>
      <c r="M404" s="48"/>
      <c r="N404" t="s">
        <v>2079</v>
      </c>
      <c r="O404" s="45" t="s">
        <v>109</v>
      </c>
      <c r="P404" t="s">
        <v>1881</v>
      </c>
      <c r="Q404" s="49" t="s">
        <v>11</v>
      </c>
      <c r="R404" t="s">
        <v>2082</v>
      </c>
      <c r="S404" s="47" t="s">
        <v>110</v>
      </c>
      <c r="T404" t="s">
        <v>1882</v>
      </c>
      <c r="U404" s="47"/>
      <c r="V404">
        <v>2011</v>
      </c>
      <c r="W404" s="45" t="s">
        <v>109</v>
      </c>
      <c r="X404" t="s">
        <v>1883</v>
      </c>
      <c r="Y404" s="49" t="s">
        <v>11</v>
      </c>
      <c r="Z404" t="s">
        <v>2107</v>
      </c>
      <c r="AA404" s="47" t="s">
        <v>110</v>
      </c>
      <c r="AB404" t="s">
        <v>1884</v>
      </c>
      <c r="AC404" s="49" t="s">
        <v>11</v>
      </c>
      <c r="AD404" t="s">
        <v>2112</v>
      </c>
      <c r="AE404" s="47" t="s">
        <v>110</v>
      </c>
      <c r="AF404" t="s">
        <v>1885</v>
      </c>
      <c r="AG404" s="47"/>
      <c r="AH404" t="s">
        <v>2141</v>
      </c>
      <c r="AI404" s="45" t="s">
        <v>109</v>
      </c>
      <c r="AJ404" t="s">
        <v>1886</v>
      </c>
      <c r="AK404" s="48"/>
      <c r="AL404" t="s">
        <v>2696</v>
      </c>
      <c r="AM404" s="45" t="s">
        <v>109</v>
      </c>
      <c r="AN404" t="s">
        <v>1887</v>
      </c>
      <c r="AO404" s="49" t="s">
        <v>11</v>
      </c>
      <c r="AP404">
        <v>5678.3</v>
      </c>
      <c r="AQ404" s="47" t="s">
        <v>110</v>
      </c>
      <c r="AR404" t="s">
        <v>1888</v>
      </c>
      <c r="AS404" s="49" t="s">
        <v>11</v>
      </c>
      <c r="AT404" t="s">
        <v>2696</v>
      </c>
      <c r="AU404" s="47" t="s">
        <v>110</v>
      </c>
      <c r="AV404" t="s">
        <v>1889</v>
      </c>
      <c r="AW404" s="48" t="s">
        <v>91</v>
      </c>
      <c r="AX404" t="s">
        <v>1890</v>
      </c>
      <c r="AY404" s="47" t="s">
        <v>11</v>
      </c>
      <c r="AZ404" t="s">
        <v>4346</v>
      </c>
      <c r="BA404" s="47" t="s">
        <v>110</v>
      </c>
      <c r="BB404" t="s">
        <v>1891</v>
      </c>
      <c r="BC404" s="49" t="s">
        <v>11</v>
      </c>
      <c r="BD404" t="s">
        <v>5519</v>
      </c>
      <c r="BE404" s="47" t="s">
        <v>110</v>
      </c>
      <c r="BF404" t="s">
        <v>1892</v>
      </c>
      <c r="BG404">
        <v>5157.72</v>
      </c>
      <c r="BH404" s="48" t="s">
        <v>95</v>
      </c>
      <c r="BI404" t="s">
        <v>1894</v>
      </c>
      <c r="BJ404" s="48" t="s">
        <v>91</v>
      </c>
      <c r="BK404" t="s">
        <v>1893</v>
      </c>
      <c r="BL404">
        <v>5678.3</v>
      </c>
      <c r="BM404" s="47" t="s">
        <v>0</v>
      </c>
      <c r="BN404" t="s">
        <v>1895</v>
      </c>
      <c r="BO404">
        <v>5157.72</v>
      </c>
      <c r="BP404" s="48" t="s">
        <v>12</v>
      </c>
      <c r="BQ404" s="48" t="s">
        <v>95</v>
      </c>
    </row>
    <row r="405" spans="1:69" ht="13.2" x14ac:dyDescent="0.25">
      <c r="A405" s="44" t="s">
        <v>10</v>
      </c>
      <c r="B405" t="s">
        <v>6022</v>
      </c>
      <c r="C405" s="45" t="s">
        <v>109</v>
      </c>
      <c r="D405" t="s">
        <v>493</v>
      </c>
      <c r="E405" s="49" t="s">
        <v>11</v>
      </c>
      <c r="F405" t="s">
        <v>373</v>
      </c>
      <c r="G405" s="47" t="s">
        <v>110</v>
      </c>
      <c r="H405" t="s">
        <v>494</v>
      </c>
      <c r="I405" s="49" t="s">
        <v>11</v>
      </c>
      <c r="J405" t="s">
        <v>890</v>
      </c>
      <c r="K405" s="47" t="s">
        <v>110</v>
      </c>
      <c r="L405" t="s">
        <v>1880</v>
      </c>
      <c r="M405" s="48"/>
      <c r="N405" t="s">
        <v>2080</v>
      </c>
      <c r="O405" s="45" t="s">
        <v>109</v>
      </c>
      <c r="P405" t="s">
        <v>1881</v>
      </c>
      <c r="Q405" s="49" t="s">
        <v>11</v>
      </c>
      <c r="R405" t="s">
        <v>1994</v>
      </c>
      <c r="S405" s="47" t="s">
        <v>110</v>
      </c>
      <c r="T405" t="s">
        <v>1882</v>
      </c>
      <c r="U405" s="47"/>
      <c r="V405">
        <v>1986</v>
      </c>
      <c r="W405" s="45" t="s">
        <v>109</v>
      </c>
      <c r="X405" t="s">
        <v>1883</v>
      </c>
      <c r="Y405" s="49" t="s">
        <v>11</v>
      </c>
      <c r="Z405" t="s">
        <v>2108</v>
      </c>
      <c r="AA405" s="47" t="s">
        <v>110</v>
      </c>
      <c r="AB405" t="s">
        <v>1884</v>
      </c>
      <c r="AC405" s="49" t="s">
        <v>11</v>
      </c>
      <c r="AD405" t="s">
        <v>2120</v>
      </c>
      <c r="AE405" s="47" t="s">
        <v>110</v>
      </c>
      <c r="AF405" t="s">
        <v>1885</v>
      </c>
      <c r="AG405" s="47"/>
      <c r="AH405" t="s">
        <v>2281</v>
      </c>
      <c r="AI405" s="45" t="s">
        <v>109</v>
      </c>
      <c r="AJ405" t="s">
        <v>1886</v>
      </c>
      <c r="AK405" s="48"/>
      <c r="AL405" t="s">
        <v>2697</v>
      </c>
      <c r="AM405" s="45" t="s">
        <v>109</v>
      </c>
      <c r="AN405" t="s">
        <v>1887</v>
      </c>
      <c r="AO405" s="49" t="s">
        <v>11</v>
      </c>
      <c r="AP405">
        <v>11836.02</v>
      </c>
      <c r="AQ405" s="47" t="s">
        <v>110</v>
      </c>
      <c r="AR405" t="s">
        <v>1888</v>
      </c>
      <c r="AS405" s="49" t="s">
        <v>11</v>
      </c>
      <c r="AT405" t="s">
        <v>2697</v>
      </c>
      <c r="AU405" s="47" t="s">
        <v>110</v>
      </c>
      <c r="AV405" t="s">
        <v>1889</v>
      </c>
      <c r="AW405" s="48" t="s">
        <v>91</v>
      </c>
      <c r="AX405" t="s">
        <v>1890</v>
      </c>
      <c r="AY405" s="47" t="s">
        <v>11</v>
      </c>
      <c r="AZ405" t="s">
        <v>4347</v>
      </c>
      <c r="BA405" s="47" t="s">
        <v>110</v>
      </c>
      <c r="BB405" t="s">
        <v>1891</v>
      </c>
      <c r="BC405" s="49" t="s">
        <v>11</v>
      </c>
      <c r="BD405" t="s">
        <v>5520</v>
      </c>
      <c r="BE405" s="47" t="s">
        <v>110</v>
      </c>
      <c r="BF405" t="s">
        <v>1892</v>
      </c>
      <c r="BG405">
        <v>7373.6</v>
      </c>
      <c r="BH405" s="48" t="s">
        <v>95</v>
      </c>
      <c r="BI405" t="s">
        <v>1894</v>
      </c>
      <c r="BJ405" s="48" t="s">
        <v>91</v>
      </c>
      <c r="BK405" t="s">
        <v>1893</v>
      </c>
      <c r="BL405">
        <v>11836.02</v>
      </c>
      <c r="BM405" s="47" t="s">
        <v>0</v>
      </c>
      <c r="BN405" t="s">
        <v>1895</v>
      </c>
      <c r="BO405">
        <v>7373.6</v>
      </c>
      <c r="BP405" s="48" t="s">
        <v>12</v>
      </c>
      <c r="BQ405" s="48" t="s">
        <v>95</v>
      </c>
    </row>
    <row r="406" spans="1:69" ht="13.2" x14ac:dyDescent="0.25">
      <c r="A406" s="44" t="s">
        <v>10</v>
      </c>
      <c r="B406" t="s">
        <v>6023</v>
      </c>
      <c r="C406" s="45" t="s">
        <v>109</v>
      </c>
      <c r="D406" t="s">
        <v>493</v>
      </c>
      <c r="E406" s="49" t="s">
        <v>11</v>
      </c>
      <c r="F406" t="s">
        <v>374</v>
      </c>
      <c r="G406" s="47" t="s">
        <v>110</v>
      </c>
      <c r="H406" t="s">
        <v>494</v>
      </c>
      <c r="I406" s="49" t="s">
        <v>11</v>
      </c>
      <c r="J406" t="s">
        <v>891</v>
      </c>
      <c r="K406" s="47" t="s">
        <v>110</v>
      </c>
      <c r="L406" t="s">
        <v>1880</v>
      </c>
      <c r="M406" s="48"/>
      <c r="N406" t="s">
        <v>2081</v>
      </c>
      <c r="O406" s="45" t="s">
        <v>109</v>
      </c>
      <c r="P406" t="s">
        <v>1881</v>
      </c>
      <c r="Q406" s="49" t="s">
        <v>11</v>
      </c>
      <c r="R406" t="s">
        <v>2097</v>
      </c>
      <c r="S406" s="47" t="s">
        <v>110</v>
      </c>
      <c r="T406" t="s">
        <v>1882</v>
      </c>
      <c r="U406" s="47"/>
      <c r="V406">
        <v>2005</v>
      </c>
      <c r="W406" s="45" t="s">
        <v>109</v>
      </c>
      <c r="X406" t="s">
        <v>1883</v>
      </c>
      <c r="Y406" s="49" t="s">
        <v>11</v>
      </c>
      <c r="Z406" t="s">
        <v>2108</v>
      </c>
      <c r="AA406" s="47" t="s">
        <v>110</v>
      </c>
      <c r="AB406" t="s">
        <v>1884</v>
      </c>
      <c r="AC406" s="49" t="s">
        <v>11</v>
      </c>
      <c r="AD406" t="s">
        <v>2113</v>
      </c>
      <c r="AE406" s="47" t="s">
        <v>110</v>
      </c>
      <c r="AF406" t="s">
        <v>1885</v>
      </c>
      <c r="AG406" s="47"/>
      <c r="AH406" t="s">
        <v>2174</v>
      </c>
      <c r="AI406" s="45" t="s">
        <v>109</v>
      </c>
      <c r="AJ406" t="s">
        <v>1886</v>
      </c>
      <c r="AK406" s="48"/>
      <c r="AL406" t="s">
        <v>2698</v>
      </c>
      <c r="AM406" s="45" t="s">
        <v>109</v>
      </c>
      <c r="AN406" t="s">
        <v>1887</v>
      </c>
      <c r="AO406" s="49" t="s">
        <v>11</v>
      </c>
      <c r="AP406">
        <v>11350.95</v>
      </c>
      <c r="AQ406" s="47" t="s">
        <v>110</v>
      </c>
      <c r="AR406" t="s">
        <v>1888</v>
      </c>
      <c r="AS406" s="49" t="s">
        <v>11</v>
      </c>
      <c r="AT406" t="s">
        <v>2698</v>
      </c>
      <c r="AU406" s="47" t="s">
        <v>110</v>
      </c>
      <c r="AV406" t="s">
        <v>1889</v>
      </c>
      <c r="AW406" s="48" t="s">
        <v>91</v>
      </c>
      <c r="AX406" t="s">
        <v>1890</v>
      </c>
      <c r="AY406" s="47" t="s">
        <v>11</v>
      </c>
      <c r="AZ406" t="s">
        <v>4348</v>
      </c>
      <c r="BA406" s="47" t="s">
        <v>110</v>
      </c>
      <c r="BB406" t="s">
        <v>1891</v>
      </c>
      <c r="BC406" s="49" t="s">
        <v>11</v>
      </c>
      <c r="BD406" t="s">
        <v>5521</v>
      </c>
      <c r="BE406" s="47" t="s">
        <v>110</v>
      </c>
      <c r="BF406" t="s">
        <v>1892</v>
      </c>
      <c r="BG406">
        <v>4762.3999999999996</v>
      </c>
      <c r="BH406" s="48" t="s">
        <v>95</v>
      </c>
      <c r="BI406" t="s">
        <v>1894</v>
      </c>
      <c r="BJ406" s="48" t="s">
        <v>91</v>
      </c>
      <c r="BK406" t="s">
        <v>1893</v>
      </c>
      <c r="BL406">
        <v>11350.95</v>
      </c>
      <c r="BM406" s="47" t="s">
        <v>0</v>
      </c>
      <c r="BN406" t="s">
        <v>1895</v>
      </c>
      <c r="BO406">
        <v>4762.3999999999996</v>
      </c>
      <c r="BP406" s="48" t="s">
        <v>12</v>
      </c>
      <c r="BQ406" s="48" t="s">
        <v>95</v>
      </c>
    </row>
    <row r="407" spans="1:69" ht="13.2" x14ac:dyDescent="0.25">
      <c r="A407" s="44" t="s">
        <v>10</v>
      </c>
      <c r="B407" t="s">
        <v>6024</v>
      </c>
      <c r="C407" s="45" t="s">
        <v>109</v>
      </c>
      <c r="D407" t="s">
        <v>493</v>
      </c>
      <c r="E407" s="49" t="s">
        <v>11</v>
      </c>
      <c r="F407" t="s">
        <v>375</v>
      </c>
      <c r="G407" s="47" t="s">
        <v>110</v>
      </c>
      <c r="H407" t="s">
        <v>494</v>
      </c>
      <c r="I407" s="49" t="s">
        <v>11</v>
      </c>
      <c r="J407" t="s">
        <v>892</v>
      </c>
      <c r="K407" s="47" t="s">
        <v>110</v>
      </c>
      <c r="L407" t="s">
        <v>1880</v>
      </c>
      <c r="M407" s="48"/>
      <c r="N407" t="s">
        <v>2001</v>
      </c>
      <c r="O407" s="45" t="s">
        <v>109</v>
      </c>
      <c r="P407" t="s">
        <v>1881</v>
      </c>
      <c r="Q407" s="49" t="s">
        <v>11</v>
      </c>
      <c r="R407" t="s">
        <v>2096</v>
      </c>
      <c r="S407" s="47" t="s">
        <v>110</v>
      </c>
      <c r="T407" t="s">
        <v>1882</v>
      </c>
      <c r="U407" s="47"/>
      <c r="V407">
        <v>1997</v>
      </c>
      <c r="W407" s="45" t="s">
        <v>109</v>
      </c>
      <c r="X407" t="s">
        <v>1883</v>
      </c>
      <c r="Y407" s="49" t="s">
        <v>11</v>
      </c>
      <c r="Z407" t="s">
        <v>2108</v>
      </c>
      <c r="AA407" s="47" t="s">
        <v>110</v>
      </c>
      <c r="AB407" t="s">
        <v>1884</v>
      </c>
      <c r="AC407" s="49" t="s">
        <v>11</v>
      </c>
      <c r="AD407" t="s">
        <v>2116</v>
      </c>
      <c r="AE407" s="47" t="s">
        <v>110</v>
      </c>
      <c r="AF407" t="s">
        <v>1885</v>
      </c>
      <c r="AG407" s="47"/>
      <c r="AH407" t="s">
        <v>2174</v>
      </c>
      <c r="AI407" s="45" t="s">
        <v>109</v>
      </c>
      <c r="AJ407" t="s">
        <v>1886</v>
      </c>
      <c r="AK407" s="48"/>
      <c r="AL407" t="s">
        <v>2699</v>
      </c>
      <c r="AM407" s="45" t="s">
        <v>109</v>
      </c>
      <c r="AN407" t="s">
        <v>1887</v>
      </c>
      <c r="AO407" s="49" t="s">
        <v>11</v>
      </c>
      <c r="AP407">
        <v>5623.73</v>
      </c>
      <c r="AQ407" s="47" t="s">
        <v>110</v>
      </c>
      <c r="AR407" t="s">
        <v>1888</v>
      </c>
      <c r="AS407" s="49" t="s">
        <v>11</v>
      </c>
      <c r="AT407" t="s">
        <v>2699</v>
      </c>
      <c r="AU407" s="47" t="s">
        <v>110</v>
      </c>
      <c r="AV407" t="s">
        <v>1889</v>
      </c>
      <c r="AW407" s="48" t="s">
        <v>91</v>
      </c>
      <c r="AX407" t="s">
        <v>1890</v>
      </c>
      <c r="AY407" s="47" t="s">
        <v>11</v>
      </c>
      <c r="AZ407" t="s">
        <v>4349</v>
      </c>
      <c r="BA407" s="47" t="s">
        <v>110</v>
      </c>
      <c r="BB407" t="s">
        <v>1891</v>
      </c>
      <c r="BC407" s="49" t="s">
        <v>11</v>
      </c>
      <c r="BD407" t="s">
        <v>5522</v>
      </c>
      <c r="BE407" s="47" t="s">
        <v>110</v>
      </c>
      <c r="BF407" t="s">
        <v>1892</v>
      </c>
      <c r="BG407">
        <v>2232.17</v>
      </c>
      <c r="BH407" s="48" t="s">
        <v>95</v>
      </c>
      <c r="BI407" t="s">
        <v>1894</v>
      </c>
      <c r="BJ407" s="48" t="s">
        <v>91</v>
      </c>
      <c r="BK407" t="s">
        <v>1893</v>
      </c>
      <c r="BL407">
        <v>5623.73</v>
      </c>
      <c r="BM407" s="47" t="s">
        <v>0</v>
      </c>
      <c r="BN407" t="s">
        <v>1895</v>
      </c>
      <c r="BO407">
        <v>2232.17</v>
      </c>
      <c r="BP407" s="48" t="s">
        <v>12</v>
      </c>
      <c r="BQ407" s="48" t="s">
        <v>95</v>
      </c>
    </row>
    <row r="408" spans="1:69" ht="13.2" x14ac:dyDescent="0.25">
      <c r="A408" s="44" t="s">
        <v>10</v>
      </c>
      <c r="B408" t="s">
        <v>6025</v>
      </c>
      <c r="C408" s="45" t="s">
        <v>109</v>
      </c>
      <c r="D408" t="s">
        <v>493</v>
      </c>
      <c r="E408" s="49" t="s">
        <v>11</v>
      </c>
      <c r="F408" t="s">
        <v>153</v>
      </c>
      <c r="G408" s="47" t="s">
        <v>110</v>
      </c>
      <c r="H408" t="s">
        <v>494</v>
      </c>
      <c r="I408" s="49" t="s">
        <v>11</v>
      </c>
      <c r="J408" t="s">
        <v>893</v>
      </c>
      <c r="K408" s="47" t="s">
        <v>110</v>
      </c>
      <c r="L408" t="s">
        <v>1880</v>
      </c>
      <c r="M408" s="48"/>
      <c r="N408" t="s">
        <v>2082</v>
      </c>
      <c r="O408" s="45" t="s">
        <v>109</v>
      </c>
      <c r="P408" t="s">
        <v>1881</v>
      </c>
      <c r="Q408" s="49" t="s">
        <v>11</v>
      </c>
      <c r="R408" t="s">
        <v>2084</v>
      </c>
      <c r="S408" s="47" t="s">
        <v>110</v>
      </c>
      <c r="T408" t="s">
        <v>1882</v>
      </c>
      <c r="U408" s="47"/>
      <c r="V408">
        <v>2008</v>
      </c>
      <c r="W408" s="45" t="s">
        <v>109</v>
      </c>
      <c r="X408" t="s">
        <v>1883</v>
      </c>
      <c r="Y408" s="49" t="s">
        <v>11</v>
      </c>
      <c r="Z408" t="s">
        <v>2107</v>
      </c>
      <c r="AA408" s="47" t="s">
        <v>110</v>
      </c>
      <c r="AB408" t="s">
        <v>1884</v>
      </c>
      <c r="AC408" s="49" t="s">
        <v>11</v>
      </c>
      <c r="AD408" t="s">
        <v>2119</v>
      </c>
      <c r="AE408" s="47" t="s">
        <v>110</v>
      </c>
      <c r="AF408" t="s">
        <v>1885</v>
      </c>
      <c r="AG408" s="47"/>
      <c r="AH408" t="s">
        <v>2140</v>
      </c>
      <c r="AI408" s="45" t="s">
        <v>109</v>
      </c>
      <c r="AJ408" t="s">
        <v>1886</v>
      </c>
      <c r="AK408" s="48"/>
      <c r="AL408" t="s">
        <v>2700</v>
      </c>
      <c r="AM408" s="45" t="s">
        <v>109</v>
      </c>
      <c r="AN408" t="s">
        <v>1887</v>
      </c>
      <c r="AO408" s="49" t="s">
        <v>11</v>
      </c>
      <c r="AP408">
        <v>6861.8</v>
      </c>
      <c r="AQ408" s="47" t="s">
        <v>110</v>
      </c>
      <c r="AR408" t="s">
        <v>1888</v>
      </c>
      <c r="AS408" s="49" t="s">
        <v>11</v>
      </c>
      <c r="AT408" t="s">
        <v>2700</v>
      </c>
      <c r="AU408" s="47" t="s">
        <v>110</v>
      </c>
      <c r="AV408" t="s">
        <v>1889</v>
      </c>
      <c r="AW408" s="48" t="s">
        <v>91</v>
      </c>
      <c r="AX408" t="s">
        <v>1890</v>
      </c>
      <c r="AY408" s="47" t="s">
        <v>11</v>
      </c>
      <c r="AZ408" t="s">
        <v>4350</v>
      </c>
      <c r="BA408" s="47" t="s">
        <v>110</v>
      </c>
      <c r="BB408" t="s">
        <v>1891</v>
      </c>
      <c r="BC408" s="49" t="s">
        <v>11</v>
      </c>
      <c r="BD408" t="s">
        <v>5523</v>
      </c>
      <c r="BE408" s="47" t="s">
        <v>110</v>
      </c>
      <c r="BF408" t="s">
        <v>1892</v>
      </c>
      <c r="BG408">
        <v>6265.55</v>
      </c>
      <c r="BH408" s="48" t="s">
        <v>95</v>
      </c>
      <c r="BI408" t="s">
        <v>1894</v>
      </c>
      <c r="BJ408" s="48" t="s">
        <v>91</v>
      </c>
      <c r="BK408" t="s">
        <v>1893</v>
      </c>
      <c r="BL408">
        <v>6861.8</v>
      </c>
      <c r="BM408" s="47" t="s">
        <v>0</v>
      </c>
      <c r="BN408" t="s">
        <v>1895</v>
      </c>
      <c r="BO408">
        <v>6265.55</v>
      </c>
      <c r="BP408" s="48" t="s">
        <v>12</v>
      </c>
      <c r="BQ408" s="48" t="s">
        <v>95</v>
      </c>
    </row>
    <row r="409" spans="1:69" ht="13.2" x14ac:dyDescent="0.25">
      <c r="A409" s="44" t="s">
        <v>10</v>
      </c>
      <c r="B409" t="s">
        <v>6026</v>
      </c>
      <c r="C409" s="45" t="s">
        <v>109</v>
      </c>
      <c r="D409" t="s">
        <v>493</v>
      </c>
      <c r="E409" s="49" t="s">
        <v>11</v>
      </c>
      <c r="F409" t="s">
        <v>266</v>
      </c>
      <c r="G409" s="47" t="s">
        <v>110</v>
      </c>
      <c r="H409" t="s">
        <v>494</v>
      </c>
      <c r="I409" s="49" t="s">
        <v>11</v>
      </c>
      <c r="J409" t="s">
        <v>894</v>
      </c>
      <c r="K409" s="47" t="s">
        <v>110</v>
      </c>
      <c r="L409" t="s">
        <v>1880</v>
      </c>
      <c r="M409" s="48"/>
      <c r="N409" t="s">
        <v>2001</v>
      </c>
      <c r="O409" s="45" t="s">
        <v>109</v>
      </c>
      <c r="P409" t="s">
        <v>1881</v>
      </c>
      <c r="Q409" s="49" t="s">
        <v>11</v>
      </c>
      <c r="R409" t="s">
        <v>2101</v>
      </c>
      <c r="S409" s="47" t="s">
        <v>110</v>
      </c>
      <c r="T409" t="s">
        <v>1882</v>
      </c>
      <c r="U409" s="47"/>
      <c r="V409">
        <v>1988</v>
      </c>
      <c r="W409" s="45" t="s">
        <v>109</v>
      </c>
      <c r="X409" t="s">
        <v>1883</v>
      </c>
      <c r="Y409" s="49" t="s">
        <v>11</v>
      </c>
      <c r="Z409" t="s">
        <v>2107</v>
      </c>
      <c r="AA409" s="47" t="s">
        <v>110</v>
      </c>
      <c r="AB409" t="s">
        <v>1884</v>
      </c>
      <c r="AC409" s="49" t="s">
        <v>11</v>
      </c>
      <c r="AD409" t="s">
        <v>2121</v>
      </c>
      <c r="AE409" s="47" t="s">
        <v>110</v>
      </c>
      <c r="AF409" t="s">
        <v>1885</v>
      </c>
      <c r="AG409" s="47"/>
      <c r="AH409" t="s">
        <v>2243</v>
      </c>
      <c r="AI409" s="45" t="s">
        <v>109</v>
      </c>
      <c r="AJ409" t="s">
        <v>1886</v>
      </c>
      <c r="AK409" s="48"/>
      <c r="AL409" t="s">
        <v>2701</v>
      </c>
      <c r="AM409" s="45" t="s">
        <v>109</v>
      </c>
      <c r="AN409" t="s">
        <v>1887</v>
      </c>
      <c r="AO409" s="49" t="s">
        <v>11</v>
      </c>
      <c r="AP409">
        <v>4476.04</v>
      </c>
      <c r="AQ409" s="47" t="s">
        <v>110</v>
      </c>
      <c r="AR409" t="s">
        <v>1888</v>
      </c>
      <c r="AS409" s="49" t="s">
        <v>11</v>
      </c>
      <c r="AT409" t="s">
        <v>2701</v>
      </c>
      <c r="AU409" s="47" t="s">
        <v>110</v>
      </c>
      <c r="AV409" t="s">
        <v>1889</v>
      </c>
      <c r="AW409" s="48" t="s">
        <v>91</v>
      </c>
      <c r="AX409" t="s">
        <v>1890</v>
      </c>
      <c r="AY409" s="47" t="s">
        <v>11</v>
      </c>
      <c r="AZ409" t="s">
        <v>4351</v>
      </c>
      <c r="BA409" s="47" t="s">
        <v>110</v>
      </c>
      <c r="BB409" t="s">
        <v>1891</v>
      </c>
      <c r="BC409" s="49" t="s">
        <v>11</v>
      </c>
      <c r="BD409" t="s">
        <v>5524</v>
      </c>
      <c r="BE409" s="47" t="s">
        <v>110</v>
      </c>
      <c r="BF409" t="s">
        <v>1892</v>
      </c>
      <c r="BG409">
        <v>8986.5300000000007</v>
      </c>
      <c r="BH409" s="48" t="s">
        <v>95</v>
      </c>
      <c r="BI409" t="s">
        <v>1894</v>
      </c>
      <c r="BJ409" s="48" t="s">
        <v>91</v>
      </c>
      <c r="BK409" t="s">
        <v>1893</v>
      </c>
      <c r="BL409">
        <v>4476.04</v>
      </c>
      <c r="BM409" s="47" t="s">
        <v>0</v>
      </c>
      <c r="BN409" t="s">
        <v>1895</v>
      </c>
      <c r="BO409">
        <v>8986.5300000000007</v>
      </c>
      <c r="BP409" s="48" t="s">
        <v>12</v>
      </c>
      <c r="BQ409" s="48" t="s">
        <v>95</v>
      </c>
    </row>
    <row r="410" spans="1:69" ht="13.2" x14ac:dyDescent="0.25">
      <c r="A410" s="44" t="s">
        <v>10</v>
      </c>
      <c r="B410" t="s">
        <v>6027</v>
      </c>
      <c r="C410" s="45" t="s">
        <v>109</v>
      </c>
      <c r="D410" t="s">
        <v>493</v>
      </c>
      <c r="E410" s="49" t="s">
        <v>11</v>
      </c>
      <c r="F410" t="s">
        <v>376</v>
      </c>
      <c r="G410" s="47" t="s">
        <v>110</v>
      </c>
      <c r="H410" t="s">
        <v>494</v>
      </c>
      <c r="I410" s="49" t="s">
        <v>11</v>
      </c>
      <c r="J410" t="s">
        <v>895</v>
      </c>
      <c r="K410" s="47" t="s">
        <v>110</v>
      </c>
      <c r="L410" t="s">
        <v>1880</v>
      </c>
      <c r="M410" s="48"/>
      <c r="N410" t="s">
        <v>2079</v>
      </c>
      <c r="O410" s="45" t="s">
        <v>109</v>
      </c>
      <c r="P410" t="s">
        <v>1881</v>
      </c>
      <c r="Q410" s="49" t="s">
        <v>11</v>
      </c>
      <c r="R410" t="s">
        <v>1994</v>
      </c>
      <c r="S410" s="47" t="s">
        <v>110</v>
      </c>
      <c r="T410" t="s">
        <v>1882</v>
      </c>
      <c r="U410" s="47"/>
      <c r="V410">
        <v>2008</v>
      </c>
      <c r="W410" s="45" t="s">
        <v>109</v>
      </c>
      <c r="X410" t="s">
        <v>1883</v>
      </c>
      <c r="Y410" s="49" t="s">
        <v>11</v>
      </c>
      <c r="Z410" t="s">
        <v>2106</v>
      </c>
      <c r="AA410" s="47" t="s">
        <v>110</v>
      </c>
      <c r="AB410" t="s">
        <v>1884</v>
      </c>
      <c r="AC410" s="49" t="s">
        <v>11</v>
      </c>
      <c r="AD410" t="s">
        <v>2117</v>
      </c>
      <c r="AE410" s="47" t="s">
        <v>110</v>
      </c>
      <c r="AF410" t="s">
        <v>1885</v>
      </c>
      <c r="AG410" s="47"/>
      <c r="AH410" t="s">
        <v>2282</v>
      </c>
      <c r="AI410" s="45" t="s">
        <v>109</v>
      </c>
      <c r="AJ410" t="s">
        <v>1886</v>
      </c>
      <c r="AK410" s="48"/>
      <c r="AL410" t="s">
        <v>2702</v>
      </c>
      <c r="AM410" s="45" t="s">
        <v>109</v>
      </c>
      <c r="AN410" t="s">
        <v>1887</v>
      </c>
      <c r="AO410" s="49" t="s">
        <v>11</v>
      </c>
      <c r="AP410">
        <v>7999.72</v>
      </c>
      <c r="AQ410" s="47" t="s">
        <v>110</v>
      </c>
      <c r="AR410" t="s">
        <v>1888</v>
      </c>
      <c r="AS410" s="49" t="s">
        <v>11</v>
      </c>
      <c r="AT410" t="s">
        <v>2702</v>
      </c>
      <c r="AU410" s="47" t="s">
        <v>110</v>
      </c>
      <c r="AV410" t="s">
        <v>1889</v>
      </c>
      <c r="AW410" s="48" t="s">
        <v>91</v>
      </c>
      <c r="AX410" t="s">
        <v>1890</v>
      </c>
      <c r="AY410" s="47" t="s">
        <v>11</v>
      </c>
      <c r="AZ410" t="s">
        <v>4352</v>
      </c>
      <c r="BA410" s="47" t="s">
        <v>110</v>
      </c>
      <c r="BB410" t="s">
        <v>1891</v>
      </c>
      <c r="BC410" s="49" t="s">
        <v>11</v>
      </c>
      <c r="BD410" t="s">
        <v>5525</v>
      </c>
      <c r="BE410" s="47" t="s">
        <v>110</v>
      </c>
      <c r="BF410" t="s">
        <v>1892</v>
      </c>
      <c r="BG410">
        <v>6797.47</v>
      </c>
      <c r="BH410" s="48" t="s">
        <v>95</v>
      </c>
      <c r="BI410" t="s">
        <v>1894</v>
      </c>
      <c r="BJ410" s="48" t="s">
        <v>91</v>
      </c>
      <c r="BK410" t="s">
        <v>1893</v>
      </c>
      <c r="BL410">
        <v>7999.72</v>
      </c>
      <c r="BM410" s="47" t="s">
        <v>0</v>
      </c>
      <c r="BN410" t="s">
        <v>1895</v>
      </c>
      <c r="BO410">
        <v>6797.47</v>
      </c>
      <c r="BP410" s="48" t="s">
        <v>12</v>
      </c>
      <c r="BQ410" s="48" t="s">
        <v>95</v>
      </c>
    </row>
    <row r="411" spans="1:69" ht="13.2" x14ac:dyDescent="0.25">
      <c r="A411" s="44" t="s">
        <v>10</v>
      </c>
      <c r="B411" t="s">
        <v>6028</v>
      </c>
      <c r="C411" s="45" t="s">
        <v>109</v>
      </c>
      <c r="D411" t="s">
        <v>493</v>
      </c>
      <c r="E411" s="49" t="s">
        <v>11</v>
      </c>
      <c r="F411" t="s">
        <v>151</v>
      </c>
      <c r="G411" s="47" t="s">
        <v>110</v>
      </c>
      <c r="H411" t="s">
        <v>494</v>
      </c>
      <c r="I411" s="49" t="s">
        <v>11</v>
      </c>
      <c r="J411" t="s">
        <v>896</v>
      </c>
      <c r="K411" s="47" t="s">
        <v>110</v>
      </c>
      <c r="L411" t="s">
        <v>1880</v>
      </c>
      <c r="M411" s="48"/>
      <c r="N411" t="s">
        <v>2079</v>
      </c>
      <c r="O411" s="45" t="s">
        <v>109</v>
      </c>
      <c r="P411" t="s">
        <v>1881</v>
      </c>
      <c r="Q411" s="49" t="s">
        <v>11</v>
      </c>
      <c r="R411" t="s">
        <v>2084</v>
      </c>
      <c r="S411" s="47" t="s">
        <v>110</v>
      </c>
      <c r="T411" t="s">
        <v>1882</v>
      </c>
      <c r="U411" s="47"/>
      <c r="V411">
        <v>2007</v>
      </c>
      <c r="W411" s="45" t="s">
        <v>109</v>
      </c>
      <c r="X411" t="s">
        <v>1883</v>
      </c>
      <c r="Y411" s="49" t="s">
        <v>11</v>
      </c>
      <c r="Z411" t="s">
        <v>2106</v>
      </c>
      <c r="AA411" s="47" t="s">
        <v>110</v>
      </c>
      <c r="AB411" t="s">
        <v>1884</v>
      </c>
      <c r="AC411" s="49" t="s">
        <v>11</v>
      </c>
      <c r="AD411" t="s">
        <v>2109</v>
      </c>
      <c r="AE411" s="47" t="s">
        <v>110</v>
      </c>
      <c r="AF411" t="s">
        <v>1885</v>
      </c>
      <c r="AG411" s="47"/>
      <c r="AH411" t="s">
        <v>2292</v>
      </c>
      <c r="AI411" s="45" t="s">
        <v>109</v>
      </c>
      <c r="AJ411" t="s">
        <v>1886</v>
      </c>
      <c r="AK411" s="48"/>
      <c r="AL411" t="s">
        <v>2703</v>
      </c>
      <c r="AM411" s="45" t="s">
        <v>109</v>
      </c>
      <c r="AN411" t="s">
        <v>1887</v>
      </c>
      <c r="AO411" s="49" t="s">
        <v>11</v>
      </c>
      <c r="AP411">
        <v>4877.6400000000003</v>
      </c>
      <c r="AQ411" s="47" t="s">
        <v>110</v>
      </c>
      <c r="AR411" t="s">
        <v>1888</v>
      </c>
      <c r="AS411" s="49" t="s">
        <v>11</v>
      </c>
      <c r="AT411" t="s">
        <v>2703</v>
      </c>
      <c r="AU411" s="47" t="s">
        <v>110</v>
      </c>
      <c r="AV411" t="s">
        <v>1889</v>
      </c>
      <c r="AW411" s="48" t="s">
        <v>91</v>
      </c>
      <c r="AX411" t="s">
        <v>1890</v>
      </c>
      <c r="AY411" s="47" t="s">
        <v>11</v>
      </c>
      <c r="AZ411" t="s">
        <v>4353</v>
      </c>
      <c r="BA411" s="47" t="s">
        <v>110</v>
      </c>
      <c r="BB411" t="s">
        <v>1891</v>
      </c>
      <c r="BC411" s="49" t="s">
        <v>11</v>
      </c>
      <c r="BD411" t="s">
        <v>5526</v>
      </c>
      <c r="BE411" s="47" t="s">
        <v>110</v>
      </c>
      <c r="BF411" t="s">
        <v>1892</v>
      </c>
      <c r="BG411">
        <v>7355.44</v>
      </c>
      <c r="BH411" s="48" t="s">
        <v>95</v>
      </c>
      <c r="BI411" t="s">
        <v>1894</v>
      </c>
      <c r="BJ411" s="48" t="s">
        <v>91</v>
      </c>
      <c r="BK411" t="s">
        <v>1893</v>
      </c>
      <c r="BL411">
        <v>4877.6400000000003</v>
      </c>
      <c r="BM411" s="47" t="s">
        <v>0</v>
      </c>
      <c r="BN411" t="s">
        <v>1895</v>
      </c>
      <c r="BO411">
        <v>7355.44</v>
      </c>
      <c r="BP411" s="48" t="s">
        <v>12</v>
      </c>
      <c r="BQ411" s="48" t="s">
        <v>95</v>
      </c>
    </row>
    <row r="412" spans="1:69" ht="13.2" x14ac:dyDescent="0.25">
      <c r="A412" s="44" t="s">
        <v>10</v>
      </c>
      <c r="B412" t="s">
        <v>6029</v>
      </c>
      <c r="C412" s="45" t="s">
        <v>109</v>
      </c>
      <c r="D412" t="s">
        <v>493</v>
      </c>
      <c r="E412" s="49" t="s">
        <v>11</v>
      </c>
      <c r="F412" t="s">
        <v>127</v>
      </c>
      <c r="G412" s="47" t="s">
        <v>110</v>
      </c>
      <c r="H412" t="s">
        <v>494</v>
      </c>
      <c r="I412" s="49" t="s">
        <v>11</v>
      </c>
      <c r="J412" t="s">
        <v>897</v>
      </c>
      <c r="K412" s="47" t="s">
        <v>110</v>
      </c>
      <c r="L412" t="s">
        <v>1880</v>
      </c>
      <c r="M412" s="48"/>
      <c r="N412" t="s">
        <v>2081</v>
      </c>
      <c r="O412" s="45" t="s">
        <v>109</v>
      </c>
      <c r="P412" t="s">
        <v>1881</v>
      </c>
      <c r="Q412" s="49" t="s">
        <v>11</v>
      </c>
      <c r="R412" t="s">
        <v>2084</v>
      </c>
      <c r="S412" s="47" t="s">
        <v>110</v>
      </c>
      <c r="T412" t="s">
        <v>1882</v>
      </c>
      <c r="U412" s="47"/>
      <c r="V412">
        <v>1992</v>
      </c>
      <c r="W412" s="45" t="s">
        <v>109</v>
      </c>
      <c r="X412" t="s">
        <v>1883</v>
      </c>
      <c r="Y412" s="49" t="s">
        <v>11</v>
      </c>
      <c r="Z412" t="s">
        <v>2106</v>
      </c>
      <c r="AA412" s="47" t="s">
        <v>110</v>
      </c>
      <c r="AB412" t="s">
        <v>1884</v>
      </c>
      <c r="AC412" s="49" t="s">
        <v>11</v>
      </c>
      <c r="AD412" t="s">
        <v>2122</v>
      </c>
      <c r="AE412" s="47" t="s">
        <v>110</v>
      </c>
      <c r="AF412" t="s">
        <v>1885</v>
      </c>
      <c r="AG412" s="47"/>
      <c r="AH412" t="s">
        <v>2291</v>
      </c>
      <c r="AI412" s="45" t="s">
        <v>109</v>
      </c>
      <c r="AJ412" t="s">
        <v>1886</v>
      </c>
      <c r="AK412" s="48"/>
      <c r="AL412" t="s">
        <v>2704</v>
      </c>
      <c r="AM412" s="45" t="s">
        <v>109</v>
      </c>
      <c r="AN412" t="s">
        <v>1887</v>
      </c>
      <c r="AO412" s="49" t="s">
        <v>11</v>
      </c>
      <c r="AP412">
        <v>8869.9500000000007</v>
      </c>
      <c r="AQ412" s="47" t="s">
        <v>110</v>
      </c>
      <c r="AR412" t="s">
        <v>1888</v>
      </c>
      <c r="AS412" s="49" t="s">
        <v>11</v>
      </c>
      <c r="AT412" t="s">
        <v>2704</v>
      </c>
      <c r="AU412" s="47" t="s">
        <v>110</v>
      </c>
      <c r="AV412" t="s">
        <v>1889</v>
      </c>
      <c r="AW412" s="48" t="s">
        <v>91</v>
      </c>
      <c r="AX412" t="s">
        <v>1890</v>
      </c>
      <c r="AY412" s="47" t="s">
        <v>11</v>
      </c>
      <c r="AZ412" t="s">
        <v>4354</v>
      </c>
      <c r="BA412" s="47" t="s">
        <v>110</v>
      </c>
      <c r="BB412" t="s">
        <v>1891</v>
      </c>
      <c r="BC412" s="49" t="s">
        <v>11</v>
      </c>
      <c r="BD412" t="s">
        <v>5527</v>
      </c>
      <c r="BE412" s="47" t="s">
        <v>110</v>
      </c>
      <c r="BF412" t="s">
        <v>1892</v>
      </c>
      <c r="BG412">
        <v>5997.09</v>
      </c>
      <c r="BH412" s="48" t="s">
        <v>95</v>
      </c>
      <c r="BI412" t="s">
        <v>1894</v>
      </c>
      <c r="BJ412" s="48" t="s">
        <v>91</v>
      </c>
      <c r="BK412" t="s">
        <v>1893</v>
      </c>
      <c r="BL412">
        <v>8869.9500000000007</v>
      </c>
      <c r="BM412" s="47" t="s">
        <v>0</v>
      </c>
      <c r="BN412" t="s">
        <v>1895</v>
      </c>
      <c r="BO412">
        <v>5997.09</v>
      </c>
      <c r="BP412" s="48" t="s">
        <v>12</v>
      </c>
      <c r="BQ412" s="48" t="s">
        <v>95</v>
      </c>
    </row>
    <row r="413" spans="1:69" ht="13.2" x14ac:dyDescent="0.25">
      <c r="A413" s="44" t="s">
        <v>10</v>
      </c>
      <c r="B413" t="s">
        <v>6030</v>
      </c>
      <c r="C413" s="45" t="s">
        <v>109</v>
      </c>
      <c r="D413" t="s">
        <v>493</v>
      </c>
      <c r="E413" s="49" t="s">
        <v>11</v>
      </c>
      <c r="F413" t="s">
        <v>152</v>
      </c>
      <c r="G413" s="47" t="s">
        <v>110</v>
      </c>
      <c r="H413" t="s">
        <v>494</v>
      </c>
      <c r="I413" s="49" t="s">
        <v>11</v>
      </c>
      <c r="J413" t="s">
        <v>898</v>
      </c>
      <c r="K413" s="47" t="s">
        <v>110</v>
      </c>
      <c r="L413" t="s">
        <v>1880</v>
      </c>
      <c r="M413" s="48"/>
      <c r="N413" t="s">
        <v>2080</v>
      </c>
      <c r="O413" s="45" t="s">
        <v>109</v>
      </c>
      <c r="P413" t="s">
        <v>1881</v>
      </c>
      <c r="Q413" s="49" t="s">
        <v>11</v>
      </c>
      <c r="R413" t="s">
        <v>2104</v>
      </c>
      <c r="S413" s="47" t="s">
        <v>110</v>
      </c>
      <c r="T413" t="s">
        <v>1882</v>
      </c>
      <c r="U413" s="47"/>
      <c r="V413">
        <v>2008</v>
      </c>
      <c r="W413" s="45" t="s">
        <v>109</v>
      </c>
      <c r="X413" t="s">
        <v>1883</v>
      </c>
      <c r="Y413" s="49" t="s">
        <v>11</v>
      </c>
      <c r="Z413" t="s">
        <v>2106</v>
      </c>
      <c r="AA413" s="47" t="s">
        <v>110</v>
      </c>
      <c r="AB413" t="s">
        <v>1884</v>
      </c>
      <c r="AC413" s="49" t="s">
        <v>11</v>
      </c>
      <c r="AD413" t="s">
        <v>2119</v>
      </c>
      <c r="AE413" s="47" t="s">
        <v>110</v>
      </c>
      <c r="AF413" t="s">
        <v>1885</v>
      </c>
      <c r="AG413" s="47"/>
      <c r="AH413" t="s">
        <v>2140</v>
      </c>
      <c r="AI413" s="45" t="s">
        <v>109</v>
      </c>
      <c r="AJ413" t="s">
        <v>1886</v>
      </c>
      <c r="AK413" s="48"/>
      <c r="AL413" t="s">
        <v>2705</v>
      </c>
      <c r="AM413" s="45" t="s">
        <v>109</v>
      </c>
      <c r="AN413" t="s">
        <v>1887</v>
      </c>
      <c r="AO413" s="49" t="s">
        <v>11</v>
      </c>
      <c r="AP413">
        <v>7917.49</v>
      </c>
      <c r="AQ413" s="47" t="s">
        <v>110</v>
      </c>
      <c r="AR413" t="s">
        <v>1888</v>
      </c>
      <c r="AS413" s="49" t="s">
        <v>11</v>
      </c>
      <c r="AT413" t="s">
        <v>2705</v>
      </c>
      <c r="AU413" s="47" t="s">
        <v>110</v>
      </c>
      <c r="AV413" t="s">
        <v>1889</v>
      </c>
      <c r="AW413" s="48" t="s">
        <v>91</v>
      </c>
      <c r="AX413" t="s">
        <v>1890</v>
      </c>
      <c r="AY413" s="47" t="s">
        <v>11</v>
      </c>
      <c r="AZ413" t="s">
        <v>4355</v>
      </c>
      <c r="BA413" s="47" t="s">
        <v>110</v>
      </c>
      <c r="BB413" t="s">
        <v>1891</v>
      </c>
      <c r="BC413" s="49" t="s">
        <v>11</v>
      </c>
      <c r="BD413" t="s">
        <v>5528</v>
      </c>
      <c r="BE413" s="47" t="s">
        <v>110</v>
      </c>
      <c r="BF413" t="s">
        <v>1892</v>
      </c>
      <c r="BG413">
        <v>2778.07</v>
      </c>
      <c r="BH413" s="48" t="s">
        <v>95</v>
      </c>
      <c r="BI413" t="s">
        <v>1894</v>
      </c>
      <c r="BJ413" s="48" t="s">
        <v>91</v>
      </c>
      <c r="BK413" t="s">
        <v>1893</v>
      </c>
      <c r="BL413">
        <v>7917.49</v>
      </c>
      <c r="BM413" s="47" t="s">
        <v>0</v>
      </c>
      <c r="BN413" t="s">
        <v>1895</v>
      </c>
      <c r="BO413">
        <v>2778.07</v>
      </c>
      <c r="BP413" s="48" t="s">
        <v>12</v>
      </c>
      <c r="BQ413" s="48" t="s">
        <v>95</v>
      </c>
    </row>
    <row r="414" spans="1:69" ht="13.2" x14ac:dyDescent="0.25">
      <c r="A414" s="44" t="s">
        <v>10</v>
      </c>
      <c r="B414" t="s">
        <v>6031</v>
      </c>
      <c r="C414" s="45" t="s">
        <v>109</v>
      </c>
      <c r="D414" t="s">
        <v>493</v>
      </c>
      <c r="E414" s="49" t="s">
        <v>11</v>
      </c>
      <c r="F414" t="s">
        <v>234</v>
      </c>
      <c r="G414" s="47" t="s">
        <v>110</v>
      </c>
      <c r="H414" t="s">
        <v>494</v>
      </c>
      <c r="I414" s="49" t="s">
        <v>11</v>
      </c>
      <c r="J414" t="s">
        <v>899</v>
      </c>
      <c r="K414" s="47" t="s">
        <v>110</v>
      </c>
      <c r="L414" t="s">
        <v>1880</v>
      </c>
      <c r="M414" s="48"/>
      <c r="N414" t="s">
        <v>2079</v>
      </c>
      <c r="O414" s="45" t="s">
        <v>109</v>
      </c>
      <c r="P414" t="s">
        <v>1881</v>
      </c>
      <c r="Q414" s="49" t="s">
        <v>11</v>
      </c>
      <c r="R414" t="s">
        <v>2104</v>
      </c>
      <c r="S414" s="47" t="s">
        <v>110</v>
      </c>
      <c r="T414" t="s">
        <v>1882</v>
      </c>
      <c r="U414" s="47"/>
      <c r="V414">
        <v>2005</v>
      </c>
      <c r="W414" s="45" t="s">
        <v>109</v>
      </c>
      <c r="X414" t="s">
        <v>1883</v>
      </c>
      <c r="Y414" s="49" t="s">
        <v>11</v>
      </c>
      <c r="Z414" t="s">
        <v>2107</v>
      </c>
      <c r="AA414" s="47" t="s">
        <v>110</v>
      </c>
      <c r="AB414" t="s">
        <v>1884</v>
      </c>
      <c r="AC414" s="49" t="s">
        <v>11</v>
      </c>
      <c r="AD414" t="s">
        <v>2120</v>
      </c>
      <c r="AE414" s="47" t="s">
        <v>110</v>
      </c>
      <c r="AF414" t="s">
        <v>1885</v>
      </c>
      <c r="AG414" s="47"/>
      <c r="AH414" t="s">
        <v>2140</v>
      </c>
      <c r="AI414" s="45" t="s">
        <v>109</v>
      </c>
      <c r="AJ414" t="s">
        <v>1886</v>
      </c>
      <c r="AK414" s="48"/>
      <c r="AL414" t="s">
        <v>2706</v>
      </c>
      <c r="AM414" s="45" t="s">
        <v>109</v>
      </c>
      <c r="AN414" t="s">
        <v>1887</v>
      </c>
      <c r="AO414" s="49" t="s">
        <v>11</v>
      </c>
      <c r="AP414">
        <v>10424.44</v>
      </c>
      <c r="AQ414" s="47" t="s">
        <v>110</v>
      </c>
      <c r="AR414" t="s">
        <v>1888</v>
      </c>
      <c r="AS414" s="49" t="s">
        <v>11</v>
      </c>
      <c r="AT414" t="s">
        <v>2706</v>
      </c>
      <c r="AU414" s="47" t="s">
        <v>110</v>
      </c>
      <c r="AV414" t="s">
        <v>1889</v>
      </c>
      <c r="AW414" s="48" t="s">
        <v>91</v>
      </c>
      <c r="AX414" t="s">
        <v>1890</v>
      </c>
      <c r="AY414" s="47" t="s">
        <v>11</v>
      </c>
      <c r="AZ414" t="s">
        <v>4356</v>
      </c>
      <c r="BA414" s="47" t="s">
        <v>110</v>
      </c>
      <c r="BB414" t="s">
        <v>1891</v>
      </c>
      <c r="BC414" s="49" t="s">
        <v>11</v>
      </c>
      <c r="BD414" t="s">
        <v>5529</v>
      </c>
      <c r="BE414" s="47" t="s">
        <v>110</v>
      </c>
      <c r="BF414" t="s">
        <v>1892</v>
      </c>
      <c r="BG414">
        <v>5186.46</v>
      </c>
      <c r="BH414" s="48" t="s">
        <v>95</v>
      </c>
      <c r="BI414" t="s">
        <v>1894</v>
      </c>
      <c r="BJ414" s="48" t="s">
        <v>91</v>
      </c>
      <c r="BK414" t="s">
        <v>1893</v>
      </c>
      <c r="BL414">
        <v>10424.44</v>
      </c>
      <c r="BM414" s="47" t="s">
        <v>0</v>
      </c>
      <c r="BN414" t="s">
        <v>1895</v>
      </c>
      <c r="BO414">
        <v>5186.46</v>
      </c>
      <c r="BP414" s="48" t="s">
        <v>12</v>
      </c>
      <c r="BQ414" s="48" t="s">
        <v>95</v>
      </c>
    </row>
    <row r="415" spans="1:69" ht="13.2" x14ac:dyDescent="0.25">
      <c r="A415" s="44" t="s">
        <v>10</v>
      </c>
      <c r="B415" t="s">
        <v>6032</v>
      </c>
      <c r="C415" s="45" t="s">
        <v>109</v>
      </c>
      <c r="D415" t="s">
        <v>493</v>
      </c>
      <c r="E415" s="49" t="s">
        <v>11</v>
      </c>
      <c r="F415" t="s">
        <v>124</v>
      </c>
      <c r="G415" s="47" t="s">
        <v>110</v>
      </c>
      <c r="H415" t="s">
        <v>494</v>
      </c>
      <c r="I415" s="49" t="s">
        <v>11</v>
      </c>
      <c r="J415" t="s">
        <v>900</v>
      </c>
      <c r="K415" s="47" t="s">
        <v>110</v>
      </c>
      <c r="L415" t="s">
        <v>1880</v>
      </c>
      <c r="M415" s="48"/>
      <c r="N415" t="s">
        <v>2078</v>
      </c>
      <c r="O415" s="45" t="s">
        <v>109</v>
      </c>
      <c r="P415" t="s">
        <v>1881</v>
      </c>
      <c r="Q415" s="49" t="s">
        <v>11</v>
      </c>
      <c r="R415" t="s">
        <v>2101</v>
      </c>
      <c r="S415" s="47" t="s">
        <v>110</v>
      </c>
      <c r="T415" t="s">
        <v>1882</v>
      </c>
      <c r="U415" s="47"/>
      <c r="V415">
        <v>1997</v>
      </c>
      <c r="W415" s="45" t="s">
        <v>109</v>
      </c>
      <c r="X415" t="s">
        <v>1883</v>
      </c>
      <c r="Y415" s="49" t="s">
        <v>11</v>
      </c>
      <c r="Z415" t="s">
        <v>2107</v>
      </c>
      <c r="AA415" s="47" t="s">
        <v>110</v>
      </c>
      <c r="AB415" t="s">
        <v>1884</v>
      </c>
      <c r="AC415" s="49" t="s">
        <v>11</v>
      </c>
      <c r="AD415" t="s">
        <v>2110</v>
      </c>
      <c r="AE415" s="47" t="s">
        <v>110</v>
      </c>
      <c r="AF415" t="s">
        <v>1885</v>
      </c>
      <c r="AG415" s="47"/>
      <c r="AH415" t="s">
        <v>2284</v>
      </c>
      <c r="AI415" s="45" t="s">
        <v>109</v>
      </c>
      <c r="AJ415" t="s">
        <v>1886</v>
      </c>
      <c r="AK415" s="48"/>
      <c r="AL415" t="s">
        <v>2707</v>
      </c>
      <c r="AM415" s="45" t="s">
        <v>109</v>
      </c>
      <c r="AN415" t="s">
        <v>1887</v>
      </c>
      <c r="AO415" s="49" t="s">
        <v>11</v>
      </c>
      <c r="AP415">
        <v>12143.88</v>
      </c>
      <c r="AQ415" s="47" t="s">
        <v>110</v>
      </c>
      <c r="AR415" t="s">
        <v>1888</v>
      </c>
      <c r="AS415" s="49" t="s">
        <v>11</v>
      </c>
      <c r="AT415" t="s">
        <v>2707</v>
      </c>
      <c r="AU415" s="47" t="s">
        <v>110</v>
      </c>
      <c r="AV415" t="s">
        <v>1889</v>
      </c>
      <c r="AW415" s="48" t="s">
        <v>91</v>
      </c>
      <c r="AX415" t="s">
        <v>1890</v>
      </c>
      <c r="AY415" s="47" t="s">
        <v>11</v>
      </c>
      <c r="AZ415" t="s">
        <v>4357</v>
      </c>
      <c r="BA415" s="47" t="s">
        <v>110</v>
      </c>
      <c r="BB415" t="s">
        <v>1891</v>
      </c>
      <c r="BC415" s="49" t="s">
        <v>11</v>
      </c>
      <c r="BD415" t="s">
        <v>5530</v>
      </c>
      <c r="BE415" s="47" t="s">
        <v>110</v>
      </c>
      <c r="BF415" t="s">
        <v>1892</v>
      </c>
      <c r="BG415">
        <v>2085.6999999999998</v>
      </c>
      <c r="BH415" s="48" t="s">
        <v>95</v>
      </c>
      <c r="BI415" t="s">
        <v>1894</v>
      </c>
      <c r="BJ415" s="48" t="s">
        <v>91</v>
      </c>
      <c r="BK415" t="s">
        <v>1893</v>
      </c>
      <c r="BL415">
        <v>12143.88</v>
      </c>
      <c r="BM415" s="47" t="s">
        <v>0</v>
      </c>
      <c r="BN415" t="s">
        <v>1895</v>
      </c>
      <c r="BO415">
        <v>2085.6999999999998</v>
      </c>
      <c r="BP415" s="48" t="s">
        <v>12</v>
      </c>
      <c r="BQ415" s="48" t="s">
        <v>95</v>
      </c>
    </row>
    <row r="416" spans="1:69" ht="13.2" x14ac:dyDescent="0.25">
      <c r="A416" s="44" t="s">
        <v>10</v>
      </c>
      <c r="B416" t="s">
        <v>6033</v>
      </c>
      <c r="C416" s="45" t="s">
        <v>109</v>
      </c>
      <c r="D416" t="s">
        <v>493</v>
      </c>
      <c r="E416" s="49" t="s">
        <v>11</v>
      </c>
      <c r="F416" t="s">
        <v>368</v>
      </c>
      <c r="G416" s="47" t="s">
        <v>110</v>
      </c>
      <c r="H416" t="s">
        <v>494</v>
      </c>
      <c r="I416" s="49" t="s">
        <v>11</v>
      </c>
      <c r="J416" t="s">
        <v>901</v>
      </c>
      <c r="K416" s="47" t="s">
        <v>110</v>
      </c>
      <c r="L416" t="s">
        <v>1880</v>
      </c>
      <c r="M416" s="48"/>
      <c r="N416" t="s">
        <v>2001</v>
      </c>
      <c r="O416" s="45" t="s">
        <v>109</v>
      </c>
      <c r="P416" t="s">
        <v>1881</v>
      </c>
      <c r="Q416" s="49" t="s">
        <v>11</v>
      </c>
      <c r="R416" t="s">
        <v>2097</v>
      </c>
      <c r="S416" s="47" t="s">
        <v>110</v>
      </c>
      <c r="T416" t="s">
        <v>1882</v>
      </c>
      <c r="U416" s="47"/>
      <c r="V416">
        <v>1993</v>
      </c>
      <c r="W416" s="45" t="s">
        <v>109</v>
      </c>
      <c r="X416" t="s">
        <v>1883</v>
      </c>
      <c r="Y416" s="49" t="s">
        <v>11</v>
      </c>
      <c r="Z416" t="s">
        <v>2108</v>
      </c>
      <c r="AA416" s="47" t="s">
        <v>110</v>
      </c>
      <c r="AB416" t="s">
        <v>1884</v>
      </c>
      <c r="AC416" s="49" t="s">
        <v>11</v>
      </c>
      <c r="AD416" t="s">
        <v>2120</v>
      </c>
      <c r="AE416" s="47" t="s">
        <v>110</v>
      </c>
      <c r="AF416" t="s">
        <v>1885</v>
      </c>
      <c r="AG416" s="47"/>
      <c r="AH416" t="s">
        <v>2140</v>
      </c>
      <c r="AI416" s="45" t="s">
        <v>109</v>
      </c>
      <c r="AJ416" t="s">
        <v>1886</v>
      </c>
      <c r="AK416" s="48"/>
      <c r="AL416" t="s">
        <v>2708</v>
      </c>
      <c r="AM416" s="45" t="s">
        <v>109</v>
      </c>
      <c r="AN416" t="s">
        <v>1887</v>
      </c>
      <c r="AO416" s="49" t="s">
        <v>11</v>
      </c>
      <c r="AP416">
        <v>6754.14</v>
      </c>
      <c r="AQ416" s="47" t="s">
        <v>110</v>
      </c>
      <c r="AR416" t="s">
        <v>1888</v>
      </c>
      <c r="AS416" s="49" t="s">
        <v>11</v>
      </c>
      <c r="AT416" t="s">
        <v>2708</v>
      </c>
      <c r="AU416" s="47" t="s">
        <v>110</v>
      </c>
      <c r="AV416" t="s">
        <v>1889</v>
      </c>
      <c r="AW416" s="48" t="s">
        <v>91</v>
      </c>
      <c r="AX416" t="s">
        <v>1890</v>
      </c>
      <c r="AY416" s="47" t="s">
        <v>11</v>
      </c>
      <c r="AZ416" t="s">
        <v>4358</v>
      </c>
      <c r="BA416" s="47" t="s">
        <v>110</v>
      </c>
      <c r="BB416" t="s">
        <v>1891</v>
      </c>
      <c r="BC416" s="49" t="s">
        <v>11</v>
      </c>
      <c r="BD416" t="s">
        <v>5531</v>
      </c>
      <c r="BE416" s="47" t="s">
        <v>110</v>
      </c>
      <c r="BF416" t="s">
        <v>1892</v>
      </c>
      <c r="BG416">
        <v>7192.83</v>
      </c>
      <c r="BH416" s="48" t="s">
        <v>95</v>
      </c>
      <c r="BI416" t="s">
        <v>1894</v>
      </c>
      <c r="BJ416" s="48" t="s">
        <v>91</v>
      </c>
      <c r="BK416" t="s">
        <v>1893</v>
      </c>
      <c r="BL416">
        <v>6754.14</v>
      </c>
      <c r="BM416" s="47" t="s">
        <v>0</v>
      </c>
      <c r="BN416" t="s">
        <v>1895</v>
      </c>
      <c r="BO416">
        <v>7192.83</v>
      </c>
      <c r="BP416" s="48" t="s">
        <v>12</v>
      </c>
      <c r="BQ416" s="48" t="s">
        <v>95</v>
      </c>
    </row>
    <row r="417" spans="1:69" ht="13.2" x14ac:dyDescent="0.25">
      <c r="A417" s="44" t="s">
        <v>10</v>
      </c>
      <c r="B417" t="s">
        <v>6034</v>
      </c>
      <c r="C417" s="45" t="s">
        <v>109</v>
      </c>
      <c r="D417" t="s">
        <v>493</v>
      </c>
      <c r="E417" s="49" t="s">
        <v>11</v>
      </c>
      <c r="F417" t="s">
        <v>377</v>
      </c>
      <c r="G417" s="47" t="s">
        <v>110</v>
      </c>
      <c r="H417" t="s">
        <v>494</v>
      </c>
      <c r="I417" s="49" t="s">
        <v>11</v>
      </c>
      <c r="J417" t="s">
        <v>902</v>
      </c>
      <c r="K417" s="47" t="s">
        <v>110</v>
      </c>
      <c r="L417" t="s">
        <v>1880</v>
      </c>
      <c r="M417" s="48"/>
      <c r="N417" t="s">
        <v>2001</v>
      </c>
      <c r="O417" s="45" t="s">
        <v>109</v>
      </c>
      <c r="P417" t="s">
        <v>1881</v>
      </c>
      <c r="Q417" s="49" t="s">
        <v>11</v>
      </c>
      <c r="R417" t="s">
        <v>2095</v>
      </c>
      <c r="S417" s="47" t="s">
        <v>110</v>
      </c>
      <c r="T417" t="s">
        <v>1882</v>
      </c>
      <c r="U417" s="47"/>
      <c r="V417">
        <v>1995</v>
      </c>
      <c r="W417" s="45" t="s">
        <v>109</v>
      </c>
      <c r="X417" t="s">
        <v>1883</v>
      </c>
      <c r="Y417" s="49" t="s">
        <v>11</v>
      </c>
      <c r="Z417" t="s">
        <v>2106</v>
      </c>
      <c r="AA417" s="47" t="s">
        <v>110</v>
      </c>
      <c r="AB417" t="s">
        <v>1884</v>
      </c>
      <c r="AC417" s="49" t="s">
        <v>11</v>
      </c>
      <c r="AD417" t="s">
        <v>2122</v>
      </c>
      <c r="AE417" s="47" t="s">
        <v>110</v>
      </c>
      <c r="AF417" t="s">
        <v>1885</v>
      </c>
      <c r="AG417" s="47"/>
      <c r="AH417" t="s">
        <v>2243</v>
      </c>
      <c r="AI417" s="45" t="s">
        <v>109</v>
      </c>
      <c r="AJ417" t="s">
        <v>1886</v>
      </c>
      <c r="AK417" s="48"/>
      <c r="AL417" t="s">
        <v>2709</v>
      </c>
      <c r="AM417" s="45" t="s">
        <v>109</v>
      </c>
      <c r="AN417" t="s">
        <v>1887</v>
      </c>
      <c r="AO417" s="49" t="s">
        <v>11</v>
      </c>
      <c r="AP417">
        <v>5360.28</v>
      </c>
      <c r="AQ417" s="47" t="s">
        <v>110</v>
      </c>
      <c r="AR417" t="s">
        <v>1888</v>
      </c>
      <c r="AS417" s="49" t="s">
        <v>11</v>
      </c>
      <c r="AT417" t="s">
        <v>2709</v>
      </c>
      <c r="AU417" s="47" t="s">
        <v>110</v>
      </c>
      <c r="AV417" t="s">
        <v>1889</v>
      </c>
      <c r="AW417" s="48" t="s">
        <v>91</v>
      </c>
      <c r="AX417" t="s">
        <v>1890</v>
      </c>
      <c r="AY417" s="47" t="s">
        <v>11</v>
      </c>
      <c r="AZ417" t="s">
        <v>4359</v>
      </c>
      <c r="BA417" s="47" t="s">
        <v>110</v>
      </c>
      <c r="BB417" t="s">
        <v>1891</v>
      </c>
      <c r="BC417" s="49" t="s">
        <v>11</v>
      </c>
      <c r="BD417" t="s">
        <v>5532</v>
      </c>
      <c r="BE417" s="47" t="s">
        <v>110</v>
      </c>
      <c r="BF417" t="s">
        <v>1892</v>
      </c>
      <c r="BG417">
        <v>2422.0300000000002</v>
      </c>
      <c r="BH417" s="48" t="s">
        <v>95</v>
      </c>
      <c r="BI417" t="s">
        <v>1894</v>
      </c>
      <c r="BJ417" s="48" t="s">
        <v>91</v>
      </c>
      <c r="BK417" t="s">
        <v>1893</v>
      </c>
      <c r="BL417">
        <v>5360.28</v>
      </c>
      <c r="BM417" s="47" t="s">
        <v>0</v>
      </c>
      <c r="BN417" t="s">
        <v>1895</v>
      </c>
      <c r="BO417">
        <v>2422.0300000000002</v>
      </c>
      <c r="BP417" s="48" t="s">
        <v>12</v>
      </c>
      <c r="BQ417" s="48" t="s">
        <v>95</v>
      </c>
    </row>
    <row r="418" spans="1:69" ht="13.2" x14ac:dyDescent="0.25">
      <c r="A418" s="44" t="s">
        <v>10</v>
      </c>
      <c r="B418" t="s">
        <v>6035</v>
      </c>
      <c r="C418" s="45" t="s">
        <v>109</v>
      </c>
      <c r="D418" t="s">
        <v>493</v>
      </c>
      <c r="E418" s="49" t="s">
        <v>11</v>
      </c>
      <c r="F418" t="s">
        <v>264</v>
      </c>
      <c r="G418" s="47" t="s">
        <v>110</v>
      </c>
      <c r="H418" t="s">
        <v>494</v>
      </c>
      <c r="I418" s="49" t="s">
        <v>11</v>
      </c>
      <c r="J418" t="s">
        <v>903</v>
      </c>
      <c r="K418" s="47" t="s">
        <v>110</v>
      </c>
      <c r="L418" t="s">
        <v>1880</v>
      </c>
      <c r="M418" s="48"/>
      <c r="N418" t="s">
        <v>2082</v>
      </c>
      <c r="O418" s="45" t="s">
        <v>109</v>
      </c>
      <c r="P418" t="s">
        <v>1881</v>
      </c>
      <c r="Q418" s="49" t="s">
        <v>11</v>
      </c>
      <c r="R418" t="s">
        <v>2094</v>
      </c>
      <c r="S418" s="47" t="s">
        <v>110</v>
      </c>
      <c r="T418" t="s">
        <v>1882</v>
      </c>
      <c r="U418" s="47"/>
      <c r="V418">
        <v>1995</v>
      </c>
      <c r="W418" s="45" t="s">
        <v>109</v>
      </c>
      <c r="X418" t="s">
        <v>1883</v>
      </c>
      <c r="Y418" s="49" t="s">
        <v>11</v>
      </c>
      <c r="Z418" t="s">
        <v>2106</v>
      </c>
      <c r="AA418" s="47" t="s">
        <v>110</v>
      </c>
      <c r="AB418" t="s">
        <v>1884</v>
      </c>
      <c r="AC418" s="49" t="s">
        <v>11</v>
      </c>
      <c r="AD418" t="s">
        <v>2122</v>
      </c>
      <c r="AE418" s="47" t="s">
        <v>110</v>
      </c>
      <c r="AF418" t="s">
        <v>1885</v>
      </c>
      <c r="AG418" s="47"/>
      <c r="AH418" t="s">
        <v>2283</v>
      </c>
      <c r="AI418" s="45" t="s">
        <v>109</v>
      </c>
      <c r="AJ418" t="s">
        <v>1886</v>
      </c>
      <c r="AK418" s="48"/>
      <c r="AL418" t="s">
        <v>2710</v>
      </c>
      <c r="AM418" s="45" t="s">
        <v>109</v>
      </c>
      <c r="AN418" t="s">
        <v>1887</v>
      </c>
      <c r="AO418" s="49" t="s">
        <v>11</v>
      </c>
      <c r="AP418">
        <v>4066.87</v>
      </c>
      <c r="AQ418" s="47" t="s">
        <v>110</v>
      </c>
      <c r="AR418" t="s">
        <v>1888</v>
      </c>
      <c r="AS418" s="49" t="s">
        <v>11</v>
      </c>
      <c r="AT418" t="s">
        <v>2710</v>
      </c>
      <c r="AU418" s="47" t="s">
        <v>110</v>
      </c>
      <c r="AV418" t="s">
        <v>1889</v>
      </c>
      <c r="AW418" s="48" t="s">
        <v>91</v>
      </c>
      <c r="AX418" t="s">
        <v>1890</v>
      </c>
      <c r="AY418" s="47" t="s">
        <v>11</v>
      </c>
      <c r="AZ418" t="s">
        <v>4360</v>
      </c>
      <c r="BA418" s="47" t="s">
        <v>110</v>
      </c>
      <c r="BB418" t="s">
        <v>1891</v>
      </c>
      <c r="BC418" s="49" t="s">
        <v>11</v>
      </c>
      <c r="BD418" t="s">
        <v>5533</v>
      </c>
      <c r="BE418" s="47" t="s">
        <v>110</v>
      </c>
      <c r="BF418" t="s">
        <v>1892</v>
      </c>
      <c r="BG418">
        <v>5075.72</v>
      </c>
      <c r="BH418" s="48" t="s">
        <v>95</v>
      </c>
      <c r="BI418" t="s">
        <v>1894</v>
      </c>
      <c r="BJ418" s="48" t="s">
        <v>91</v>
      </c>
      <c r="BK418" t="s">
        <v>1893</v>
      </c>
      <c r="BL418">
        <v>4066.87</v>
      </c>
      <c r="BM418" s="47" t="s">
        <v>0</v>
      </c>
      <c r="BN418" t="s">
        <v>1895</v>
      </c>
      <c r="BO418">
        <v>5075.72</v>
      </c>
      <c r="BP418" s="48" t="s">
        <v>12</v>
      </c>
      <c r="BQ418" s="48" t="s">
        <v>95</v>
      </c>
    </row>
    <row r="419" spans="1:69" ht="13.2" x14ac:dyDescent="0.25">
      <c r="A419" s="44" t="s">
        <v>10</v>
      </c>
      <c r="B419" t="s">
        <v>6036</v>
      </c>
      <c r="C419" s="45" t="s">
        <v>109</v>
      </c>
      <c r="D419" t="s">
        <v>493</v>
      </c>
      <c r="E419" s="49" t="s">
        <v>11</v>
      </c>
      <c r="F419" t="s">
        <v>173</v>
      </c>
      <c r="G419" s="47" t="s">
        <v>110</v>
      </c>
      <c r="H419" t="s">
        <v>494</v>
      </c>
      <c r="I419" s="49" t="s">
        <v>11</v>
      </c>
      <c r="J419" t="s">
        <v>904</v>
      </c>
      <c r="K419" s="47" t="s">
        <v>110</v>
      </c>
      <c r="L419" t="s">
        <v>1880</v>
      </c>
      <c r="M419" s="48"/>
      <c r="N419" t="s">
        <v>2079</v>
      </c>
      <c r="O419" s="45" t="s">
        <v>109</v>
      </c>
      <c r="P419" t="s">
        <v>1881</v>
      </c>
      <c r="Q419" s="49" t="s">
        <v>11</v>
      </c>
      <c r="R419" t="s">
        <v>2097</v>
      </c>
      <c r="S419" s="47" t="s">
        <v>110</v>
      </c>
      <c r="T419" t="s">
        <v>1882</v>
      </c>
      <c r="U419" s="47"/>
      <c r="V419">
        <v>2009</v>
      </c>
      <c r="W419" s="45" t="s">
        <v>109</v>
      </c>
      <c r="X419" t="s">
        <v>1883</v>
      </c>
      <c r="Y419" s="49" t="s">
        <v>11</v>
      </c>
      <c r="Z419" t="s">
        <v>2107</v>
      </c>
      <c r="AA419" s="47" t="s">
        <v>110</v>
      </c>
      <c r="AB419" t="s">
        <v>1884</v>
      </c>
      <c r="AC419" s="49" t="s">
        <v>11</v>
      </c>
      <c r="AD419" t="s">
        <v>2119</v>
      </c>
      <c r="AE419" s="47" t="s">
        <v>110</v>
      </c>
      <c r="AF419" t="s">
        <v>1885</v>
      </c>
      <c r="AG419" s="47"/>
      <c r="AH419" t="s">
        <v>2281</v>
      </c>
      <c r="AI419" s="45" t="s">
        <v>109</v>
      </c>
      <c r="AJ419" t="s">
        <v>1886</v>
      </c>
      <c r="AK419" s="48"/>
      <c r="AL419" t="s">
        <v>2711</v>
      </c>
      <c r="AM419" s="45" t="s">
        <v>109</v>
      </c>
      <c r="AN419" t="s">
        <v>1887</v>
      </c>
      <c r="AO419" s="49" t="s">
        <v>11</v>
      </c>
      <c r="AP419">
        <v>7273.92</v>
      </c>
      <c r="AQ419" s="47" t="s">
        <v>110</v>
      </c>
      <c r="AR419" t="s">
        <v>1888</v>
      </c>
      <c r="AS419" s="49" t="s">
        <v>11</v>
      </c>
      <c r="AT419" t="s">
        <v>2711</v>
      </c>
      <c r="AU419" s="47" t="s">
        <v>110</v>
      </c>
      <c r="AV419" t="s">
        <v>1889</v>
      </c>
      <c r="AW419" s="48" t="s">
        <v>91</v>
      </c>
      <c r="AX419" t="s">
        <v>1890</v>
      </c>
      <c r="AY419" s="47" t="s">
        <v>11</v>
      </c>
      <c r="AZ419" t="s">
        <v>4361</v>
      </c>
      <c r="BA419" s="47" t="s">
        <v>110</v>
      </c>
      <c r="BB419" t="s">
        <v>1891</v>
      </c>
      <c r="BC419" s="49" t="s">
        <v>11</v>
      </c>
      <c r="BD419" t="s">
        <v>5534</v>
      </c>
      <c r="BE419" s="47" t="s">
        <v>110</v>
      </c>
      <c r="BF419" t="s">
        <v>1892</v>
      </c>
      <c r="BG419">
        <v>6440.66</v>
      </c>
      <c r="BH419" s="48" t="s">
        <v>95</v>
      </c>
      <c r="BI419" t="s">
        <v>1894</v>
      </c>
      <c r="BJ419" s="48" t="s">
        <v>91</v>
      </c>
      <c r="BK419" t="s">
        <v>1893</v>
      </c>
      <c r="BL419">
        <v>7273.92</v>
      </c>
      <c r="BM419" s="47" t="s">
        <v>0</v>
      </c>
      <c r="BN419" t="s">
        <v>1895</v>
      </c>
      <c r="BO419">
        <v>6440.66</v>
      </c>
      <c r="BP419" s="48" t="s">
        <v>12</v>
      </c>
      <c r="BQ419" s="48" t="s">
        <v>95</v>
      </c>
    </row>
    <row r="420" spans="1:69" ht="13.2" x14ac:dyDescent="0.25">
      <c r="A420" s="44" t="s">
        <v>10</v>
      </c>
      <c r="B420" t="s">
        <v>6037</v>
      </c>
      <c r="C420" s="45" t="s">
        <v>109</v>
      </c>
      <c r="D420" t="s">
        <v>493</v>
      </c>
      <c r="E420" s="49" t="s">
        <v>11</v>
      </c>
      <c r="F420" t="s">
        <v>378</v>
      </c>
      <c r="G420" s="47" t="s">
        <v>110</v>
      </c>
      <c r="H420" t="s">
        <v>494</v>
      </c>
      <c r="I420" s="49" t="s">
        <v>11</v>
      </c>
      <c r="J420" t="s">
        <v>905</v>
      </c>
      <c r="K420" s="47" t="s">
        <v>110</v>
      </c>
      <c r="L420" t="s">
        <v>1880</v>
      </c>
      <c r="M420" s="48"/>
      <c r="N420" t="s">
        <v>2080</v>
      </c>
      <c r="O420" s="45" t="s">
        <v>109</v>
      </c>
      <c r="P420" t="s">
        <v>1881</v>
      </c>
      <c r="Q420" s="49" t="s">
        <v>11</v>
      </c>
      <c r="R420" t="s">
        <v>2084</v>
      </c>
      <c r="S420" s="47" t="s">
        <v>110</v>
      </c>
      <c r="T420" t="s">
        <v>1882</v>
      </c>
      <c r="U420" s="47"/>
      <c r="V420">
        <v>2007</v>
      </c>
      <c r="W420" s="45" t="s">
        <v>109</v>
      </c>
      <c r="X420" t="s">
        <v>1883</v>
      </c>
      <c r="Y420" s="49" t="s">
        <v>11</v>
      </c>
      <c r="Z420" t="s">
        <v>2106</v>
      </c>
      <c r="AA420" s="47" t="s">
        <v>110</v>
      </c>
      <c r="AB420" t="s">
        <v>1884</v>
      </c>
      <c r="AC420" s="49" t="s">
        <v>11</v>
      </c>
      <c r="AD420" t="s">
        <v>2115</v>
      </c>
      <c r="AE420" s="47" t="s">
        <v>110</v>
      </c>
      <c r="AF420" t="s">
        <v>1885</v>
      </c>
      <c r="AG420" s="47"/>
      <c r="AH420" t="s">
        <v>2282</v>
      </c>
      <c r="AI420" s="45" t="s">
        <v>109</v>
      </c>
      <c r="AJ420" t="s">
        <v>1886</v>
      </c>
      <c r="AK420" s="48"/>
      <c r="AL420" t="s">
        <v>2712</v>
      </c>
      <c r="AM420" s="45" t="s">
        <v>109</v>
      </c>
      <c r="AN420" t="s">
        <v>1887</v>
      </c>
      <c r="AO420" s="49" t="s">
        <v>11</v>
      </c>
      <c r="AP420">
        <v>12811.47</v>
      </c>
      <c r="AQ420" s="47" t="s">
        <v>110</v>
      </c>
      <c r="AR420" t="s">
        <v>1888</v>
      </c>
      <c r="AS420" s="49" t="s">
        <v>11</v>
      </c>
      <c r="AT420" t="s">
        <v>2712</v>
      </c>
      <c r="AU420" s="47" t="s">
        <v>110</v>
      </c>
      <c r="AV420" t="s">
        <v>1889</v>
      </c>
      <c r="AW420" s="48" t="s">
        <v>91</v>
      </c>
      <c r="AX420" t="s">
        <v>1890</v>
      </c>
      <c r="AY420" s="47" t="s">
        <v>11</v>
      </c>
      <c r="AZ420" t="s">
        <v>4362</v>
      </c>
      <c r="BA420" s="47" t="s">
        <v>110</v>
      </c>
      <c r="BB420" t="s">
        <v>1891</v>
      </c>
      <c r="BC420" s="49" t="s">
        <v>11</v>
      </c>
      <c r="BD420" t="s">
        <v>5535</v>
      </c>
      <c r="BE420" s="47" t="s">
        <v>110</v>
      </c>
      <c r="BF420" t="s">
        <v>1892</v>
      </c>
      <c r="BG420">
        <v>6938.56</v>
      </c>
      <c r="BH420" s="48" t="s">
        <v>95</v>
      </c>
      <c r="BI420" t="s">
        <v>1894</v>
      </c>
      <c r="BJ420" s="48" t="s">
        <v>91</v>
      </c>
      <c r="BK420" t="s">
        <v>1893</v>
      </c>
      <c r="BL420">
        <v>12811.47</v>
      </c>
      <c r="BM420" s="47" t="s">
        <v>0</v>
      </c>
      <c r="BN420" t="s">
        <v>1895</v>
      </c>
      <c r="BO420">
        <v>6938.56</v>
      </c>
      <c r="BP420" s="48" t="s">
        <v>12</v>
      </c>
      <c r="BQ420" s="48" t="s">
        <v>95</v>
      </c>
    </row>
    <row r="421" spans="1:69" ht="13.2" x14ac:dyDescent="0.25">
      <c r="A421" s="44" t="s">
        <v>10</v>
      </c>
      <c r="B421" t="s">
        <v>6038</v>
      </c>
      <c r="C421" s="45" t="s">
        <v>109</v>
      </c>
      <c r="D421" t="s">
        <v>493</v>
      </c>
      <c r="E421" s="49" t="s">
        <v>11</v>
      </c>
      <c r="F421" t="s">
        <v>203</v>
      </c>
      <c r="G421" s="47" t="s">
        <v>110</v>
      </c>
      <c r="H421" t="s">
        <v>494</v>
      </c>
      <c r="I421" s="49" t="s">
        <v>11</v>
      </c>
      <c r="J421" t="s">
        <v>906</v>
      </c>
      <c r="K421" s="47" t="s">
        <v>110</v>
      </c>
      <c r="L421" t="s">
        <v>1880</v>
      </c>
      <c r="M421" s="48"/>
      <c r="N421" t="s">
        <v>2081</v>
      </c>
      <c r="O421" s="45" t="s">
        <v>109</v>
      </c>
      <c r="P421" t="s">
        <v>1881</v>
      </c>
      <c r="Q421" s="49" t="s">
        <v>11</v>
      </c>
      <c r="R421" t="s">
        <v>2100</v>
      </c>
      <c r="S421" s="47" t="s">
        <v>110</v>
      </c>
      <c r="T421" t="s">
        <v>1882</v>
      </c>
      <c r="U421" s="47"/>
      <c r="V421">
        <v>1992</v>
      </c>
      <c r="W421" s="45" t="s">
        <v>109</v>
      </c>
      <c r="X421" t="s">
        <v>1883</v>
      </c>
      <c r="Y421" s="49" t="s">
        <v>11</v>
      </c>
      <c r="Z421" t="s">
        <v>2107</v>
      </c>
      <c r="AA421" s="47" t="s">
        <v>110</v>
      </c>
      <c r="AB421" t="s">
        <v>1884</v>
      </c>
      <c r="AC421" s="49" t="s">
        <v>11</v>
      </c>
      <c r="AD421" t="s">
        <v>2114</v>
      </c>
      <c r="AE421" s="47" t="s">
        <v>110</v>
      </c>
      <c r="AF421" t="s">
        <v>1885</v>
      </c>
      <c r="AG421" s="47"/>
      <c r="AH421" t="s">
        <v>2174</v>
      </c>
      <c r="AI421" s="45" t="s">
        <v>109</v>
      </c>
      <c r="AJ421" t="s">
        <v>1886</v>
      </c>
      <c r="AK421" s="48"/>
      <c r="AL421" t="s">
        <v>2713</v>
      </c>
      <c r="AM421" s="45" t="s">
        <v>109</v>
      </c>
      <c r="AN421" t="s">
        <v>1887</v>
      </c>
      <c r="AO421" s="49" t="s">
        <v>11</v>
      </c>
      <c r="AP421">
        <v>8584.09</v>
      </c>
      <c r="AQ421" s="47" t="s">
        <v>110</v>
      </c>
      <c r="AR421" t="s">
        <v>1888</v>
      </c>
      <c r="AS421" s="49" t="s">
        <v>11</v>
      </c>
      <c r="AT421" t="s">
        <v>2713</v>
      </c>
      <c r="AU421" s="47" t="s">
        <v>110</v>
      </c>
      <c r="AV421" t="s">
        <v>1889</v>
      </c>
      <c r="AW421" s="48" t="s">
        <v>91</v>
      </c>
      <c r="AX421" t="s">
        <v>1890</v>
      </c>
      <c r="AY421" s="47" t="s">
        <v>11</v>
      </c>
      <c r="AZ421" t="s">
        <v>4363</v>
      </c>
      <c r="BA421" s="47" t="s">
        <v>110</v>
      </c>
      <c r="BB421" t="s">
        <v>1891</v>
      </c>
      <c r="BC421" s="49" t="s">
        <v>11</v>
      </c>
      <c r="BD421" t="s">
        <v>5536</v>
      </c>
      <c r="BE421" s="47" t="s">
        <v>110</v>
      </c>
      <c r="BF421" t="s">
        <v>1892</v>
      </c>
      <c r="BG421">
        <v>8372.19</v>
      </c>
      <c r="BH421" s="48" t="s">
        <v>95</v>
      </c>
      <c r="BI421" t="s">
        <v>1894</v>
      </c>
      <c r="BJ421" s="48" t="s">
        <v>91</v>
      </c>
      <c r="BK421" t="s">
        <v>1893</v>
      </c>
      <c r="BL421">
        <v>8584.09</v>
      </c>
      <c r="BM421" s="47" t="s">
        <v>0</v>
      </c>
      <c r="BN421" t="s">
        <v>1895</v>
      </c>
      <c r="BO421">
        <v>8372.19</v>
      </c>
      <c r="BP421" s="48" t="s">
        <v>12</v>
      </c>
      <c r="BQ421" s="48" t="s">
        <v>95</v>
      </c>
    </row>
    <row r="422" spans="1:69" ht="13.2" x14ac:dyDescent="0.25">
      <c r="A422" s="44" t="s">
        <v>10</v>
      </c>
      <c r="B422" t="s">
        <v>6039</v>
      </c>
      <c r="C422" s="45" t="s">
        <v>109</v>
      </c>
      <c r="D422" t="s">
        <v>493</v>
      </c>
      <c r="E422" s="49" t="s">
        <v>11</v>
      </c>
      <c r="F422" t="s">
        <v>379</v>
      </c>
      <c r="G422" s="47" t="s">
        <v>110</v>
      </c>
      <c r="H422" t="s">
        <v>494</v>
      </c>
      <c r="I422" s="49" t="s">
        <v>11</v>
      </c>
      <c r="J422" t="s">
        <v>907</v>
      </c>
      <c r="K422" s="47" t="s">
        <v>110</v>
      </c>
      <c r="L422" t="s">
        <v>1880</v>
      </c>
      <c r="M422" s="48"/>
      <c r="N422" t="s">
        <v>2082</v>
      </c>
      <c r="O422" s="45" t="s">
        <v>109</v>
      </c>
      <c r="P422" t="s">
        <v>1881</v>
      </c>
      <c r="Q422" s="49" t="s">
        <v>11</v>
      </c>
      <c r="R422" t="s">
        <v>2086</v>
      </c>
      <c r="S422" s="47" t="s">
        <v>110</v>
      </c>
      <c r="T422" t="s">
        <v>1882</v>
      </c>
      <c r="U422" s="47"/>
      <c r="V422">
        <v>2011</v>
      </c>
      <c r="W422" s="45" t="s">
        <v>109</v>
      </c>
      <c r="X422" t="s">
        <v>1883</v>
      </c>
      <c r="Y422" s="49" t="s">
        <v>11</v>
      </c>
      <c r="Z422" t="s">
        <v>2106</v>
      </c>
      <c r="AA422" s="47" t="s">
        <v>110</v>
      </c>
      <c r="AB422" t="s">
        <v>1884</v>
      </c>
      <c r="AC422" s="49" t="s">
        <v>11</v>
      </c>
      <c r="AD422" t="s">
        <v>2123</v>
      </c>
      <c r="AE422" s="47" t="s">
        <v>110</v>
      </c>
      <c r="AF422" t="s">
        <v>1885</v>
      </c>
      <c r="AG422" s="47"/>
      <c r="AH422" t="s">
        <v>2281</v>
      </c>
      <c r="AI422" s="45" t="s">
        <v>109</v>
      </c>
      <c r="AJ422" t="s">
        <v>1886</v>
      </c>
      <c r="AK422" s="48"/>
      <c r="AL422" t="s">
        <v>2714</v>
      </c>
      <c r="AM422" s="45" t="s">
        <v>109</v>
      </c>
      <c r="AN422" t="s">
        <v>1887</v>
      </c>
      <c r="AO422" s="49" t="s">
        <v>11</v>
      </c>
      <c r="AP422">
        <v>10330.870000000001</v>
      </c>
      <c r="AQ422" s="47" t="s">
        <v>110</v>
      </c>
      <c r="AR422" t="s">
        <v>1888</v>
      </c>
      <c r="AS422" s="49" t="s">
        <v>11</v>
      </c>
      <c r="AT422" t="s">
        <v>2714</v>
      </c>
      <c r="AU422" s="47" t="s">
        <v>110</v>
      </c>
      <c r="AV422" t="s">
        <v>1889</v>
      </c>
      <c r="AW422" s="48" t="s">
        <v>91</v>
      </c>
      <c r="AX422" t="s">
        <v>1890</v>
      </c>
      <c r="AY422" s="47" t="s">
        <v>11</v>
      </c>
      <c r="AZ422" t="s">
        <v>4364</v>
      </c>
      <c r="BA422" s="47" t="s">
        <v>110</v>
      </c>
      <c r="BB422" t="s">
        <v>1891</v>
      </c>
      <c r="BC422" s="49" t="s">
        <v>11</v>
      </c>
      <c r="BD422" t="s">
        <v>5537</v>
      </c>
      <c r="BE422" s="47" t="s">
        <v>110</v>
      </c>
      <c r="BF422" t="s">
        <v>1892</v>
      </c>
      <c r="BG422">
        <v>6918.9</v>
      </c>
      <c r="BH422" s="48" t="s">
        <v>95</v>
      </c>
      <c r="BI422" t="s">
        <v>1894</v>
      </c>
      <c r="BJ422" s="48" t="s">
        <v>91</v>
      </c>
      <c r="BK422" t="s">
        <v>1893</v>
      </c>
      <c r="BL422">
        <v>10330.870000000001</v>
      </c>
      <c r="BM422" s="47" t="s">
        <v>0</v>
      </c>
      <c r="BN422" t="s">
        <v>1895</v>
      </c>
      <c r="BO422">
        <v>6918.9</v>
      </c>
      <c r="BP422" s="48" t="s">
        <v>12</v>
      </c>
      <c r="BQ422" s="48" t="s">
        <v>95</v>
      </c>
    </row>
    <row r="423" spans="1:69" ht="13.2" x14ac:dyDescent="0.25">
      <c r="A423" s="44" t="s">
        <v>10</v>
      </c>
      <c r="B423" t="s">
        <v>6040</v>
      </c>
      <c r="C423" s="45" t="s">
        <v>109</v>
      </c>
      <c r="D423" t="s">
        <v>493</v>
      </c>
      <c r="E423" s="49" t="s">
        <v>11</v>
      </c>
      <c r="F423" t="s">
        <v>294</v>
      </c>
      <c r="G423" s="47" t="s">
        <v>110</v>
      </c>
      <c r="H423" t="s">
        <v>494</v>
      </c>
      <c r="I423" s="49" t="s">
        <v>11</v>
      </c>
      <c r="J423" t="s">
        <v>908</v>
      </c>
      <c r="K423" s="47" t="s">
        <v>110</v>
      </c>
      <c r="L423" t="s">
        <v>1880</v>
      </c>
      <c r="M423" s="48"/>
      <c r="N423" t="s">
        <v>2080</v>
      </c>
      <c r="O423" s="45" t="s">
        <v>109</v>
      </c>
      <c r="P423" t="s">
        <v>1881</v>
      </c>
      <c r="Q423" s="49" t="s">
        <v>11</v>
      </c>
      <c r="R423" t="s">
        <v>2105</v>
      </c>
      <c r="S423" s="47" t="s">
        <v>110</v>
      </c>
      <c r="T423" t="s">
        <v>1882</v>
      </c>
      <c r="U423" s="47"/>
      <c r="V423">
        <v>2006</v>
      </c>
      <c r="W423" s="45" t="s">
        <v>109</v>
      </c>
      <c r="X423" t="s">
        <v>1883</v>
      </c>
      <c r="Y423" s="49" t="s">
        <v>11</v>
      </c>
      <c r="Z423" t="s">
        <v>2108</v>
      </c>
      <c r="AA423" s="47" t="s">
        <v>110</v>
      </c>
      <c r="AB423" t="s">
        <v>1884</v>
      </c>
      <c r="AC423" s="49" t="s">
        <v>11</v>
      </c>
      <c r="AD423" t="s">
        <v>2112</v>
      </c>
      <c r="AE423" s="47" t="s">
        <v>110</v>
      </c>
      <c r="AF423" t="s">
        <v>1885</v>
      </c>
      <c r="AG423" s="47"/>
      <c r="AH423" t="s">
        <v>2140</v>
      </c>
      <c r="AI423" s="45" t="s">
        <v>109</v>
      </c>
      <c r="AJ423" t="s">
        <v>1886</v>
      </c>
      <c r="AK423" s="48"/>
      <c r="AL423" t="s">
        <v>2715</v>
      </c>
      <c r="AM423" s="45" t="s">
        <v>109</v>
      </c>
      <c r="AN423" t="s">
        <v>1887</v>
      </c>
      <c r="AO423" s="49" t="s">
        <v>11</v>
      </c>
      <c r="AP423">
        <v>4925.5200000000004</v>
      </c>
      <c r="AQ423" s="47" t="s">
        <v>110</v>
      </c>
      <c r="AR423" t="s">
        <v>1888</v>
      </c>
      <c r="AS423" s="49" t="s">
        <v>11</v>
      </c>
      <c r="AT423" t="s">
        <v>2715</v>
      </c>
      <c r="AU423" s="47" t="s">
        <v>110</v>
      </c>
      <c r="AV423" t="s">
        <v>1889</v>
      </c>
      <c r="AW423" s="48" t="s">
        <v>91</v>
      </c>
      <c r="AX423" t="s">
        <v>1890</v>
      </c>
      <c r="AY423" s="47" t="s">
        <v>11</v>
      </c>
      <c r="AZ423" t="s">
        <v>4365</v>
      </c>
      <c r="BA423" s="47" t="s">
        <v>110</v>
      </c>
      <c r="BB423" t="s">
        <v>1891</v>
      </c>
      <c r="BC423" s="49" t="s">
        <v>11</v>
      </c>
      <c r="BD423" t="s">
        <v>5538</v>
      </c>
      <c r="BE423" s="47" t="s">
        <v>110</v>
      </c>
      <c r="BF423" t="s">
        <v>1892</v>
      </c>
      <c r="BG423">
        <v>7441.57</v>
      </c>
      <c r="BH423" s="48" t="s">
        <v>95</v>
      </c>
      <c r="BI423" t="s">
        <v>1894</v>
      </c>
      <c r="BJ423" s="48" t="s">
        <v>91</v>
      </c>
      <c r="BK423" t="s">
        <v>1893</v>
      </c>
      <c r="BL423">
        <v>4925.5200000000004</v>
      </c>
      <c r="BM423" s="47" t="s">
        <v>0</v>
      </c>
      <c r="BN423" t="s">
        <v>1895</v>
      </c>
      <c r="BO423">
        <v>7441.57</v>
      </c>
      <c r="BP423" s="48" t="s">
        <v>12</v>
      </c>
      <c r="BQ423" s="48" t="s">
        <v>95</v>
      </c>
    </row>
    <row r="424" spans="1:69" ht="13.2" x14ac:dyDescent="0.25">
      <c r="A424" s="44" t="s">
        <v>10</v>
      </c>
      <c r="B424" t="s">
        <v>6041</v>
      </c>
      <c r="C424" s="45" t="s">
        <v>109</v>
      </c>
      <c r="D424" t="s">
        <v>493</v>
      </c>
      <c r="E424" s="49" t="s">
        <v>11</v>
      </c>
      <c r="F424" t="s">
        <v>256</v>
      </c>
      <c r="G424" s="47" t="s">
        <v>110</v>
      </c>
      <c r="H424" t="s">
        <v>494</v>
      </c>
      <c r="I424" s="49" t="s">
        <v>11</v>
      </c>
      <c r="J424" t="s">
        <v>909</v>
      </c>
      <c r="K424" s="47" t="s">
        <v>110</v>
      </c>
      <c r="L424" t="s">
        <v>1880</v>
      </c>
      <c r="M424" s="48"/>
      <c r="N424" t="s">
        <v>2080</v>
      </c>
      <c r="O424" s="45" t="s">
        <v>109</v>
      </c>
      <c r="P424" t="s">
        <v>1881</v>
      </c>
      <c r="Q424" s="49" t="s">
        <v>11</v>
      </c>
      <c r="R424" t="s">
        <v>2094</v>
      </c>
      <c r="S424" s="47" t="s">
        <v>110</v>
      </c>
      <c r="T424" t="s">
        <v>1882</v>
      </c>
      <c r="U424" s="47"/>
      <c r="V424">
        <v>1983</v>
      </c>
      <c r="W424" s="45" t="s">
        <v>109</v>
      </c>
      <c r="X424" t="s">
        <v>1883</v>
      </c>
      <c r="Y424" s="49" t="s">
        <v>11</v>
      </c>
      <c r="Z424" t="s">
        <v>2106</v>
      </c>
      <c r="AA424" s="47" t="s">
        <v>110</v>
      </c>
      <c r="AB424" t="s">
        <v>1884</v>
      </c>
      <c r="AC424" s="49" t="s">
        <v>11</v>
      </c>
      <c r="AD424" t="s">
        <v>2109</v>
      </c>
      <c r="AE424" s="47" t="s">
        <v>110</v>
      </c>
      <c r="AF424" t="s">
        <v>1885</v>
      </c>
      <c r="AG424" s="47"/>
      <c r="AH424" t="s">
        <v>2140</v>
      </c>
      <c r="AI424" s="45" t="s">
        <v>109</v>
      </c>
      <c r="AJ424" t="s">
        <v>1886</v>
      </c>
      <c r="AK424" s="48"/>
      <c r="AL424" t="s">
        <v>2716</v>
      </c>
      <c r="AM424" s="45" t="s">
        <v>109</v>
      </c>
      <c r="AN424" t="s">
        <v>1887</v>
      </c>
      <c r="AO424" s="49" t="s">
        <v>11</v>
      </c>
      <c r="AP424">
        <v>7590.46</v>
      </c>
      <c r="AQ424" s="47" t="s">
        <v>110</v>
      </c>
      <c r="AR424" t="s">
        <v>1888</v>
      </c>
      <c r="AS424" s="49" t="s">
        <v>11</v>
      </c>
      <c r="AT424" t="s">
        <v>2716</v>
      </c>
      <c r="AU424" s="47" t="s">
        <v>110</v>
      </c>
      <c r="AV424" t="s">
        <v>1889</v>
      </c>
      <c r="AW424" s="48" t="s">
        <v>91</v>
      </c>
      <c r="AX424" t="s">
        <v>1890</v>
      </c>
      <c r="AY424" s="47" t="s">
        <v>11</v>
      </c>
      <c r="AZ424" t="s">
        <v>4366</v>
      </c>
      <c r="BA424" s="47" t="s">
        <v>110</v>
      </c>
      <c r="BB424" t="s">
        <v>1891</v>
      </c>
      <c r="BC424" s="49" t="s">
        <v>11</v>
      </c>
      <c r="BD424" t="s">
        <v>5539</v>
      </c>
      <c r="BE424" s="47" t="s">
        <v>110</v>
      </c>
      <c r="BF424" t="s">
        <v>1892</v>
      </c>
      <c r="BG424">
        <v>8980.19</v>
      </c>
      <c r="BH424" s="48" t="s">
        <v>95</v>
      </c>
      <c r="BI424" t="s">
        <v>1894</v>
      </c>
      <c r="BJ424" s="48" t="s">
        <v>91</v>
      </c>
      <c r="BK424" t="s">
        <v>1893</v>
      </c>
      <c r="BL424">
        <v>7590.46</v>
      </c>
      <c r="BM424" s="47" t="s">
        <v>0</v>
      </c>
      <c r="BN424" t="s">
        <v>1895</v>
      </c>
      <c r="BO424">
        <v>8980.19</v>
      </c>
      <c r="BP424" s="48" t="s">
        <v>12</v>
      </c>
      <c r="BQ424" s="48" t="s">
        <v>95</v>
      </c>
    </row>
    <row r="425" spans="1:69" ht="13.2" x14ac:dyDescent="0.25">
      <c r="A425" s="44" t="s">
        <v>10</v>
      </c>
      <c r="B425" t="s">
        <v>6042</v>
      </c>
      <c r="C425" s="45" t="s">
        <v>109</v>
      </c>
      <c r="D425" t="s">
        <v>493</v>
      </c>
      <c r="E425" s="49" t="s">
        <v>11</v>
      </c>
      <c r="F425" t="s">
        <v>334</v>
      </c>
      <c r="G425" s="47" t="s">
        <v>110</v>
      </c>
      <c r="H425" t="s">
        <v>494</v>
      </c>
      <c r="I425" s="49" t="s">
        <v>11</v>
      </c>
      <c r="J425" t="s">
        <v>910</v>
      </c>
      <c r="K425" s="47" t="s">
        <v>110</v>
      </c>
      <c r="L425" t="s">
        <v>1880</v>
      </c>
      <c r="M425" s="48"/>
      <c r="N425" t="s">
        <v>2001</v>
      </c>
      <c r="O425" s="45" t="s">
        <v>109</v>
      </c>
      <c r="P425" t="s">
        <v>1881</v>
      </c>
      <c r="Q425" s="49" t="s">
        <v>11</v>
      </c>
      <c r="R425" t="s">
        <v>2097</v>
      </c>
      <c r="S425" s="47" t="s">
        <v>110</v>
      </c>
      <c r="T425" t="s">
        <v>1882</v>
      </c>
      <c r="U425" s="47"/>
      <c r="V425">
        <v>1984</v>
      </c>
      <c r="W425" s="45" t="s">
        <v>109</v>
      </c>
      <c r="X425" t="s">
        <v>1883</v>
      </c>
      <c r="Y425" s="49" t="s">
        <v>11</v>
      </c>
      <c r="Z425" t="s">
        <v>2106</v>
      </c>
      <c r="AA425" s="47" t="s">
        <v>110</v>
      </c>
      <c r="AB425" t="s">
        <v>1884</v>
      </c>
      <c r="AC425" s="49" t="s">
        <v>11</v>
      </c>
      <c r="AD425" t="s">
        <v>2115</v>
      </c>
      <c r="AE425" s="47" t="s">
        <v>110</v>
      </c>
      <c r="AF425" t="s">
        <v>1885</v>
      </c>
      <c r="AG425" s="47"/>
      <c r="AH425" t="s">
        <v>2282</v>
      </c>
      <c r="AI425" s="45" t="s">
        <v>109</v>
      </c>
      <c r="AJ425" t="s">
        <v>1886</v>
      </c>
      <c r="AK425" s="48"/>
      <c r="AL425" t="s">
        <v>2717</v>
      </c>
      <c r="AM425" s="45" t="s">
        <v>109</v>
      </c>
      <c r="AN425" t="s">
        <v>1887</v>
      </c>
      <c r="AO425" s="49" t="s">
        <v>11</v>
      </c>
      <c r="AP425">
        <v>11622.04</v>
      </c>
      <c r="AQ425" s="47" t="s">
        <v>110</v>
      </c>
      <c r="AR425" t="s">
        <v>1888</v>
      </c>
      <c r="AS425" s="49" t="s">
        <v>11</v>
      </c>
      <c r="AT425" t="s">
        <v>2717</v>
      </c>
      <c r="AU425" s="47" t="s">
        <v>110</v>
      </c>
      <c r="AV425" t="s">
        <v>1889</v>
      </c>
      <c r="AW425" s="48" t="s">
        <v>91</v>
      </c>
      <c r="AX425" t="s">
        <v>1890</v>
      </c>
      <c r="AY425" s="47" t="s">
        <v>11</v>
      </c>
      <c r="AZ425" t="s">
        <v>4367</v>
      </c>
      <c r="BA425" s="47" t="s">
        <v>110</v>
      </c>
      <c r="BB425" t="s">
        <v>1891</v>
      </c>
      <c r="BC425" s="49" t="s">
        <v>11</v>
      </c>
      <c r="BD425" t="s">
        <v>5540</v>
      </c>
      <c r="BE425" s="47" t="s">
        <v>110</v>
      </c>
      <c r="BF425" t="s">
        <v>1892</v>
      </c>
      <c r="BG425">
        <v>8768.15</v>
      </c>
      <c r="BH425" s="48" t="s">
        <v>95</v>
      </c>
      <c r="BI425" t="s">
        <v>1894</v>
      </c>
      <c r="BJ425" s="48" t="s">
        <v>91</v>
      </c>
      <c r="BK425" t="s">
        <v>1893</v>
      </c>
      <c r="BL425">
        <v>11622.04</v>
      </c>
      <c r="BM425" s="47" t="s">
        <v>0</v>
      </c>
      <c r="BN425" t="s">
        <v>1895</v>
      </c>
      <c r="BO425">
        <v>8768.15</v>
      </c>
      <c r="BP425" s="48" t="s">
        <v>12</v>
      </c>
      <c r="BQ425" s="48" t="s">
        <v>95</v>
      </c>
    </row>
    <row r="426" spans="1:69" ht="13.2" x14ac:dyDescent="0.25">
      <c r="A426" s="44" t="s">
        <v>10</v>
      </c>
      <c r="B426" t="s">
        <v>6043</v>
      </c>
      <c r="C426" s="45" t="s">
        <v>109</v>
      </c>
      <c r="D426" t="s">
        <v>493</v>
      </c>
      <c r="E426" s="49" t="s">
        <v>11</v>
      </c>
      <c r="F426" t="s">
        <v>380</v>
      </c>
      <c r="G426" s="47" t="s">
        <v>110</v>
      </c>
      <c r="H426" t="s">
        <v>494</v>
      </c>
      <c r="I426" s="49" t="s">
        <v>11</v>
      </c>
      <c r="J426" t="s">
        <v>911</v>
      </c>
      <c r="K426" s="47" t="s">
        <v>110</v>
      </c>
      <c r="L426" t="s">
        <v>1880</v>
      </c>
      <c r="M426" s="48"/>
      <c r="N426" t="s">
        <v>2001</v>
      </c>
      <c r="O426" s="45" t="s">
        <v>109</v>
      </c>
      <c r="P426" t="s">
        <v>1881</v>
      </c>
      <c r="Q426" s="49" t="s">
        <v>11</v>
      </c>
      <c r="R426" t="s">
        <v>2083</v>
      </c>
      <c r="S426" s="47" t="s">
        <v>110</v>
      </c>
      <c r="T426" t="s">
        <v>1882</v>
      </c>
      <c r="U426" s="47"/>
      <c r="V426">
        <v>1990</v>
      </c>
      <c r="W426" s="45" t="s">
        <v>109</v>
      </c>
      <c r="X426" t="s">
        <v>1883</v>
      </c>
      <c r="Y426" s="49" t="s">
        <v>11</v>
      </c>
      <c r="Z426" t="s">
        <v>2107</v>
      </c>
      <c r="AA426" s="47" t="s">
        <v>110</v>
      </c>
      <c r="AB426" t="s">
        <v>1884</v>
      </c>
      <c r="AC426" s="49" t="s">
        <v>11</v>
      </c>
      <c r="AD426" t="s">
        <v>2112</v>
      </c>
      <c r="AE426" s="47" t="s">
        <v>110</v>
      </c>
      <c r="AF426" t="s">
        <v>1885</v>
      </c>
      <c r="AG426" s="47"/>
      <c r="AH426" t="s">
        <v>2243</v>
      </c>
      <c r="AI426" s="45" t="s">
        <v>109</v>
      </c>
      <c r="AJ426" t="s">
        <v>1886</v>
      </c>
      <c r="AK426" s="48"/>
      <c r="AL426" t="s">
        <v>2718</v>
      </c>
      <c r="AM426" s="45" t="s">
        <v>109</v>
      </c>
      <c r="AN426" t="s">
        <v>1887</v>
      </c>
      <c r="AO426" s="49" t="s">
        <v>11</v>
      </c>
      <c r="AP426">
        <v>9031.64</v>
      </c>
      <c r="AQ426" s="47" t="s">
        <v>110</v>
      </c>
      <c r="AR426" t="s">
        <v>1888</v>
      </c>
      <c r="AS426" s="49" t="s">
        <v>11</v>
      </c>
      <c r="AT426" t="s">
        <v>2718</v>
      </c>
      <c r="AU426" s="47" t="s">
        <v>110</v>
      </c>
      <c r="AV426" t="s">
        <v>1889</v>
      </c>
      <c r="AW426" s="48" t="s">
        <v>91</v>
      </c>
      <c r="AX426" t="s">
        <v>1890</v>
      </c>
      <c r="AY426" s="47" t="s">
        <v>11</v>
      </c>
      <c r="AZ426" t="s">
        <v>4368</v>
      </c>
      <c r="BA426" s="47" t="s">
        <v>110</v>
      </c>
      <c r="BB426" t="s">
        <v>1891</v>
      </c>
      <c r="BC426" s="49" t="s">
        <v>11</v>
      </c>
      <c r="BD426" t="s">
        <v>5541</v>
      </c>
      <c r="BE426" s="47" t="s">
        <v>110</v>
      </c>
      <c r="BF426" t="s">
        <v>1892</v>
      </c>
      <c r="BG426">
        <v>2525.02</v>
      </c>
      <c r="BH426" s="48" t="s">
        <v>95</v>
      </c>
      <c r="BI426" t="s">
        <v>1894</v>
      </c>
      <c r="BJ426" s="48" t="s">
        <v>91</v>
      </c>
      <c r="BK426" t="s">
        <v>1893</v>
      </c>
      <c r="BL426">
        <v>9031.64</v>
      </c>
      <c r="BM426" s="47" t="s">
        <v>0</v>
      </c>
      <c r="BN426" t="s">
        <v>1895</v>
      </c>
      <c r="BO426">
        <v>2525.02</v>
      </c>
      <c r="BP426" s="48" t="s">
        <v>12</v>
      </c>
      <c r="BQ426" s="48" t="s">
        <v>95</v>
      </c>
    </row>
    <row r="427" spans="1:69" ht="13.2" x14ac:dyDescent="0.25">
      <c r="A427" s="44" t="s">
        <v>10</v>
      </c>
      <c r="B427" t="s">
        <v>6044</v>
      </c>
      <c r="C427" s="45" t="s">
        <v>109</v>
      </c>
      <c r="D427" t="s">
        <v>493</v>
      </c>
      <c r="E427" s="49" t="s">
        <v>11</v>
      </c>
      <c r="F427" t="s">
        <v>357</v>
      </c>
      <c r="G427" s="47" t="s">
        <v>110</v>
      </c>
      <c r="H427" t="s">
        <v>494</v>
      </c>
      <c r="I427" s="49" t="s">
        <v>11</v>
      </c>
      <c r="J427" t="s">
        <v>912</v>
      </c>
      <c r="K427" s="47" t="s">
        <v>110</v>
      </c>
      <c r="L427" t="s">
        <v>1880</v>
      </c>
      <c r="M427" s="48"/>
      <c r="N427" t="s">
        <v>2078</v>
      </c>
      <c r="O427" s="45" t="s">
        <v>109</v>
      </c>
      <c r="P427" t="s">
        <v>1881</v>
      </c>
      <c r="Q427" s="49" t="s">
        <v>11</v>
      </c>
      <c r="R427" t="s">
        <v>2087</v>
      </c>
      <c r="S427" s="47" t="s">
        <v>110</v>
      </c>
      <c r="T427" t="s">
        <v>1882</v>
      </c>
      <c r="U427" s="47"/>
      <c r="V427">
        <v>2009</v>
      </c>
      <c r="W427" s="45" t="s">
        <v>109</v>
      </c>
      <c r="X427" t="s">
        <v>1883</v>
      </c>
      <c r="Y427" s="49" t="s">
        <v>11</v>
      </c>
      <c r="Z427" t="s">
        <v>2107</v>
      </c>
      <c r="AA427" s="47" t="s">
        <v>110</v>
      </c>
      <c r="AB427" t="s">
        <v>1884</v>
      </c>
      <c r="AC427" s="49" t="s">
        <v>11</v>
      </c>
      <c r="AD427" t="s">
        <v>2115</v>
      </c>
      <c r="AE427" s="47" t="s">
        <v>110</v>
      </c>
      <c r="AF427" t="s">
        <v>1885</v>
      </c>
      <c r="AG427" s="47"/>
      <c r="AH427" t="s">
        <v>2174</v>
      </c>
      <c r="AI427" s="45" t="s">
        <v>109</v>
      </c>
      <c r="AJ427" t="s">
        <v>1886</v>
      </c>
      <c r="AK427" s="48"/>
      <c r="AL427" t="s">
        <v>2719</v>
      </c>
      <c r="AM427" s="45" t="s">
        <v>109</v>
      </c>
      <c r="AN427" t="s">
        <v>1887</v>
      </c>
      <c r="AO427" s="49" t="s">
        <v>11</v>
      </c>
      <c r="AP427">
        <v>13340.36</v>
      </c>
      <c r="AQ427" s="47" t="s">
        <v>110</v>
      </c>
      <c r="AR427" t="s">
        <v>1888</v>
      </c>
      <c r="AS427" s="49" t="s">
        <v>11</v>
      </c>
      <c r="AT427" t="s">
        <v>2719</v>
      </c>
      <c r="AU427" s="47" t="s">
        <v>110</v>
      </c>
      <c r="AV427" t="s">
        <v>1889</v>
      </c>
      <c r="AW427" s="48" t="s">
        <v>91</v>
      </c>
      <c r="AX427" t="s">
        <v>1890</v>
      </c>
      <c r="AY427" s="47" t="s">
        <v>11</v>
      </c>
      <c r="AZ427" t="s">
        <v>4369</v>
      </c>
      <c r="BA427" s="47" t="s">
        <v>110</v>
      </c>
      <c r="BB427" t="s">
        <v>1891</v>
      </c>
      <c r="BC427" s="49" t="s">
        <v>11</v>
      </c>
      <c r="BD427" t="s">
        <v>5542</v>
      </c>
      <c r="BE427" s="47" t="s">
        <v>110</v>
      </c>
      <c r="BF427" t="s">
        <v>1892</v>
      </c>
      <c r="BG427">
        <v>5774.91</v>
      </c>
      <c r="BH427" s="48" t="s">
        <v>95</v>
      </c>
      <c r="BI427" t="s">
        <v>1894</v>
      </c>
      <c r="BJ427" s="48" t="s">
        <v>91</v>
      </c>
      <c r="BK427" t="s">
        <v>1893</v>
      </c>
      <c r="BL427">
        <v>13340.36</v>
      </c>
      <c r="BM427" s="47" t="s">
        <v>0</v>
      </c>
      <c r="BN427" t="s">
        <v>1895</v>
      </c>
      <c r="BO427">
        <v>5774.91</v>
      </c>
      <c r="BP427" s="48" t="s">
        <v>12</v>
      </c>
      <c r="BQ427" s="48" t="s">
        <v>95</v>
      </c>
    </row>
    <row r="428" spans="1:69" ht="13.2" x14ac:dyDescent="0.25">
      <c r="A428" s="44" t="s">
        <v>10</v>
      </c>
      <c r="B428" t="s">
        <v>6045</v>
      </c>
      <c r="C428" s="45" t="s">
        <v>109</v>
      </c>
      <c r="D428" t="s">
        <v>493</v>
      </c>
      <c r="E428" s="49" t="s">
        <v>11</v>
      </c>
      <c r="F428" t="s">
        <v>381</v>
      </c>
      <c r="G428" s="47" t="s">
        <v>110</v>
      </c>
      <c r="H428" t="s">
        <v>494</v>
      </c>
      <c r="I428" s="49" t="s">
        <v>11</v>
      </c>
      <c r="J428" t="s">
        <v>913</v>
      </c>
      <c r="K428" s="47" t="s">
        <v>110</v>
      </c>
      <c r="L428" t="s">
        <v>1880</v>
      </c>
      <c r="M428" s="48"/>
      <c r="N428" t="s">
        <v>2082</v>
      </c>
      <c r="O428" s="45" t="s">
        <v>109</v>
      </c>
      <c r="P428" t="s">
        <v>1881</v>
      </c>
      <c r="Q428" s="49" t="s">
        <v>11</v>
      </c>
      <c r="R428" t="s">
        <v>2104</v>
      </c>
      <c r="S428" s="47" t="s">
        <v>110</v>
      </c>
      <c r="T428" t="s">
        <v>1882</v>
      </c>
      <c r="U428" s="47"/>
      <c r="V428">
        <v>1995</v>
      </c>
      <c r="W428" s="45" t="s">
        <v>109</v>
      </c>
      <c r="X428" t="s">
        <v>1883</v>
      </c>
      <c r="Y428" s="49" t="s">
        <v>11</v>
      </c>
      <c r="Z428" t="s">
        <v>2107</v>
      </c>
      <c r="AA428" s="47" t="s">
        <v>110</v>
      </c>
      <c r="AB428" t="s">
        <v>1884</v>
      </c>
      <c r="AC428" s="49" t="s">
        <v>11</v>
      </c>
      <c r="AD428" t="s">
        <v>2111</v>
      </c>
      <c r="AE428" s="47" t="s">
        <v>110</v>
      </c>
      <c r="AF428" t="s">
        <v>1885</v>
      </c>
      <c r="AG428" s="47"/>
      <c r="AH428" t="s">
        <v>2292</v>
      </c>
      <c r="AI428" s="45" t="s">
        <v>109</v>
      </c>
      <c r="AJ428" t="s">
        <v>1886</v>
      </c>
      <c r="AK428" s="48"/>
      <c r="AL428" t="s">
        <v>2720</v>
      </c>
      <c r="AM428" s="45" t="s">
        <v>109</v>
      </c>
      <c r="AN428" t="s">
        <v>1887</v>
      </c>
      <c r="AO428" s="49" t="s">
        <v>11</v>
      </c>
      <c r="AP428">
        <v>6122.87</v>
      </c>
      <c r="AQ428" s="47" t="s">
        <v>110</v>
      </c>
      <c r="AR428" t="s">
        <v>1888</v>
      </c>
      <c r="AS428" s="49" t="s">
        <v>11</v>
      </c>
      <c r="AT428" t="s">
        <v>2720</v>
      </c>
      <c r="AU428" s="47" t="s">
        <v>110</v>
      </c>
      <c r="AV428" t="s">
        <v>1889</v>
      </c>
      <c r="AW428" s="48" t="s">
        <v>91</v>
      </c>
      <c r="AX428" t="s">
        <v>1890</v>
      </c>
      <c r="AY428" s="47" t="s">
        <v>11</v>
      </c>
      <c r="AZ428" t="s">
        <v>4370</v>
      </c>
      <c r="BA428" s="47" t="s">
        <v>110</v>
      </c>
      <c r="BB428" t="s">
        <v>1891</v>
      </c>
      <c r="BC428" s="49" t="s">
        <v>11</v>
      </c>
      <c r="BD428" t="s">
        <v>5543</v>
      </c>
      <c r="BE428" s="47" t="s">
        <v>110</v>
      </c>
      <c r="BF428" t="s">
        <v>1892</v>
      </c>
      <c r="BG428">
        <v>4624.34</v>
      </c>
      <c r="BH428" s="48" t="s">
        <v>95</v>
      </c>
      <c r="BI428" t="s">
        <v>1894</v>
      </c>
      <c r="BJ428" s="48" t="s">
        <v>91</v>
      </c>
      <c r="BK428" t="s">
        <v>1893</v>
      </c>
      <c r="BL428">
        <v>6122.87</v>
      </c>
      <c r="BM428" s="47" t="s">
        <v>0</v>
      </c>
      <c r="BN428" t="s">
        <v>1895</v>
      </c>
      <c r="BO428">
        <v>4624.34</v>
      </c>
      <c r="BP428" s="48" t="s">
        <v>12</v>
      </c>
      <c r="BQ428" s="48" t="s">
        <v>95</v>
      </c>
    </row>
    <row r="429" spans="1:69" ht="13.2" x14ac:dyDescent="0.25">
      <c r="A429" s="44" t="s">
        <v>10</v>
      </c>
      <c r="B429" t="s">
        <v>6046</v>
      </c>
      <c r="C429" s="45" t="s">
        <v>109</v>
      </c>
      <c r="D429" t="s">
        <v>493</v>
      </c>
      <c r="E429" s="49" t="s">
        <v>11</v>
      </c>
      <c r="F429" t="s">
        <v>382</v>
      </c>
      <c r="G429" s="47" t="s">
        <v>110</v>
      </c>
      <c r="H429" t="s">
        <v>494</v>
      </c>
      <c r="I429" s="49" t="s">
        <v>11</v>
      </c>
      <c r="J429" t="s">
        <v>914</v>
      </c>
      <c r="K429" s="47" t="s">
        <v>110</v>
      </c>
      <c r="L429" t="s">
        <v>1880</v>
      </c>
      <c r="M429" s="48"/>
      <c r="N429" t="s">
        <v>2001</v>
      </c>
      <c r="O429" s="45" t="s">
        <v>109</v>
      </c>
      <c r="P429" t="s">
        <v>1881</v>
      </c>
      <c r="Q429" s="49" t="s">
        <v>11</v>
      </c>
      <c r="R429" t="s">
        <v>2095</v>
      </c>
      <c r="S429" s="47" t="s">
        <v>110</v>
      </c>
      <c r="T429" t="s">
        <v>1882</v>
      </c>
      <c r="U429" s="47"/>
      <c r="V429">
        <v>2002</v>
      </c>
      <c r="W429" s="45" t="s">
        <v>109</v>
      </c>
      <c r="X429" t="s">
        <v>1883</v>
      </c>
      <c r="Y429" s="49" t="s">
        <v>11</v>
      </c>
      <c r="Z429" t="s">
        <v>2107</v>
      </c>
      <c r="AA429" s="47" t="s">
        <v>110</v>
      </c>
      <c r="AB429" t="s">
        <v>1884</v>
      </c>
      <c r="AC429" s="49" t="s">
        <v>11</v>
      </c>
      <c r="AD429" t="s">
        <v>2112</v>
      </c>
      <c r="AE429" s="47" t="s">
        <v>110</v>
      </c>
      <c r="AF429" t="s">
        <v>1885</v>
      </c>
      <c r="AG429" s="47"/>
      <c r="AH429" t="s">
        <v>2140</v>
      </c>
      <c r="AI429" s="45" t="s">
        <v>109</v>
      </c>
      <c r="AJ429" t="s">
        <v>1886</v>
      </c>
      <c r="AK429" s="48"/>
      <c r="AL429" t="s">
        <v>2721</v>
      </c>
      <c r="AM429" s="45" t="s">
        <v>109</v>
      </c>
      <c r="AN429" t="s">
        <v>1887</v>
      </c>
      <c r="AO429" s="49" t="s">
        <v>11</v>
      </c>
      <c r="AP429">
        <v>6925.39</v>
      </c>
      <c r="AQ429" s="47" t="s">
        <v>110</v>
      </c>
      <c r="AR429" t="s">
        <v>1888</v>
      </c>
      <c r="AS429" s="49" t="s">
        <v>11</v>
      </c>
      <c r="AT429" t="s">
        <v>2721</v>
      </c>
      <c r="AU429" s="47" t="s">
        <v>110</v>
      </c>
      <c r="AV429" t="s">
        <v>1889</v>
      </c>
      <c r="AW429" s="48" t="s">
        <v>91</v>
      </c>
      <c r="AX429" t="s">
        <v>1890</v>
      </c>
      <c r="AY429" s="47" t="s">
        <v>11</v>
      </c>
      <c r="AZ429" t="s">
        <v>4371</v>
      </c>
      <c r="BA429" s="47" t="s">
        <v>110</v>
      </c>
      <c r="BB429" t="s">
        <v>1891</v>
      </c>
      <c r="BC429" s="49" t="s">
        <v>11</v>
      </c>
      <c r="BD429" t="s">
        <v>5544</v>
      </c>
      <c r="BE429" s="47" t="s">
        <v>110</v>
      </c>
      <c r="BF429" t="s">
        <v>1892</v>
      </c>
      <c r="BG429">
        <v>6426.71</v>
      </c>
      <c r="BH429" s="48" t="s">
        <v>95</v>
      </c>
      <c r="BI429" t="s">
        <v>1894</v>
      </c>
      <c r="BJ429" s="48" t="s">
        <v>91</v>
      </c>
      <c r="BK429" t="s">
        <v>1893</v>
      </c>
      <c r="BL429">
        <v>6925.39</v>
      </c>
      <c r="BM429" s="47" t="s">
        <v>0</v>
      </c>
      <c r="BN429" t="s">
        <v>1895</v>
      </c>
      <c r="BO429">
        <v>6426.71</v>
      </c>
      <c r="BP429" s="48" t="s">
        <v>12</v>
      </c>
      <c r="BQ429" s="48" t="s">
        <v>95</v>
      </c>
    </row>
    <row r="430" spans="1:69" ht="13.2" x14ac:dyDescent="0.25">
      <c r="A430" s="44" t="s">
        <v>10</v>
      </c>
      <c r="B430" t="s">
        <v>6047</v>
      </c>
      <c r="C430" s="45" t="s">
        <v>109</v>
      </c>
      <c r="D430" t="s">
        <v>493</v>
      </c>
      <c r="E430" s="49" t="s">
        <v>11</v>
      </c>
      <c r="F430" t="s">
        <v>383</v>
      </c>
      <c r="G430" s="47" t="s">
        <v>110</v>
      </c>
      <c r="H430" t="s">
        <v>494</v>
      </c>
      <c r="I430" s="49" t="s">
        <v>11</v>
      </c>
      <c r="J430" t="s">
        <v>915</v>
      </c>
      <c r="K430" s="47" t="s">
        <v>110</v>
      </c>
      <c r="L430" t="s">
        <v>1880</v>
      </c>
      <c r="M430" s="48"/>
      <c r="N430" t="s">
        <v>2081</v>
      </c>
      <c r="O430" s="45" t="s">
        <v>109</v>
      </c>
      <c r="P430" t="s">
        <v>1881</v>
      </c>
      <c r="Q430" s="49" t="s">
        <v>11</v>
      </c>
      <c r="R430" t="s">
        <v>2097</v>
      </c>
      <c r="S430" s="47" t="s">
        <v>110</v>
      </c>
      <c r="T430" t="s">
        <v>1882</v>
      </c>
      <c r="U430" s="47"/>
      <c r="V430">
        <v>2009</v>
      </c>
      <c r="W430" s="45" t="s">
        <v>109</v>
      </c>
      <c r="X430" t="s">
        <v>1883</v>
      </c>
      <c r="Y430" s="49" t="s">
        <v>11</v>
      </c>
      <c r="Z430" t="s">
        <v>2106</v>
      </c>
      <c r="AA430" s="47" t="s">
        <v>110</v>
      </c>
      <c r="AB430" t="s">
        <v>1884</v>
      </c>
      <c r="AC430" s="49" t="s">
        <v>11</v>
      </c>
      <c r="AD430" t="s">
        <v>2114</v>
      </c>
      <c r="AE430" s="47" t="s">
        <v>110</v>
      </c>
      <c r="AF430" t="s">
        <v>1885</v>
      </c>
      <c r="AG430" s="47"/>
      <c r="AH430" t="s">
        <v>2284</v>
      </c>
      <c r="AI430" s="45" t="s">
        <v>109</v>
      </c>
      <c r="AJ430" t="s">
        <v>1886</v>
      </c>
      <c r="AK430" s="48"/>
      <c r="AL430" t="s">
        <v>2722</v>
      </c>
      <c r="AM430" s="45" t="s">
        <v>109</v>
      </c>
      <c r="AN430" t="s">
        <v>1887</v>
      </c>
      <c r="AO430" s="49" t="s">
        <v>11</v>
      </c>
      <c r="AP430">
        <v>6399.8</v>
      </c>
      <c r="AQ430" s="47" t="s">
        <v>110</v>
      </c>
      <c r="AR430" t="s">
        <v>1888</v>
      </c>
      <c r="AS430" s="49" t="s">
        <v>11</v>
      </c>
      <c r="AT430" t="s">
        <v>2722</v>
      </c>
      <c r="AU430" s="47" t="s">
        <v>110</v>
      </c>
      <c r="AV430" t="s">
        <v>1889</v>
      </c>
      <c r="AW430" s="48" t="s">
        <v>91</v>
      </c>
      <c r="AX430" t="s">
        <v>1890</v>
      </c>
      <c r="AY430" s="47" t="s">
        <v>11</v>
      </c>
      <c r="AZ430" t="s">
        <v>4372</v>
      </c>
      <c r="BA430" s="47" t="s">
        <v>110</v>
      </c>
      <c r="BB430" t="s">
        <v>1891</v>
      </c>
      <c r="BC430" s="49" t="s">
        <v>11</v>
      </c>
      <c r="BD430" t="s">
        <v>5545</v>
      </c>
      <c r="BE430" s="47" t="s">
        <v>110</v>
      </c>
      <c r="BF430" t="s">
        <v>1892</v>
      </c>
      <c r="BG430">
        <v>2885.87</v>
      </c>
      <c r="BH430" s="48" t="s">
        <v>95</v>
      </c>
      <c r="BI430" t="s">
        <v>1894</v>
      </c>
      <c r="BJ430" s="48" t="s">
        <v>91</v>
      </c>
      <c r="BK430" t="s">
        <v>1893</v>
      </c>
      <c r="BL430">
        <v>6399.8</v>
      </c>
      <c r="BM430" s="47" t="s">
        <v>0</v>
      </c>
      <c r="BN430" t="s">
        <v>1895</v>
      </c>
      <c r="BO430">
        <v>2885.87</v>
      </c>
      <c r="BP430" s="48" t="s">
        <v>12</v>
      </c>
      <c r="BQ430" s="48" t="s">
        <v>95</v>
      </c>
    </row>
    <row r="431" spans="1:69" ht="13.2" x14ac:dyDescent="0.25">
      <c r="A431" s="44" t="s">
        <v>10</v>
      </c>
      <c r="B431" t="s">
        <v>6048</v>
      </c>
      <c r="C431" s="45" t="s">
        <v>109</v>
      </c>
      <c r="D431" t="s">
        <v>493</v>
      </c>
      <c r="E431" s="49" t="s">
        <v>11</v>
      </c>
      <c r="F431" t="s">
        <v>281</v>
      </c>
      <c r="G431" s="47" t="s">
        <v>110</v>
      </c>
      <c r="H431" t="s">
        <v>494</v>
      </c>
      <c r="I431" s="49" t="s">
        <v>11</v>
      </c>
      <c r="J431" t="s">
        <v>916</v>
      </c>
      <c r="K431" s="47" t="s">
        <v>110</v>
      </c>
      <c r="L431" t="s">
        <v>1880</v>
      </c>
      <c r="M431" s="48"/>
      <c r="N431" t="s">
        <v>2078</v>
      </c>
      <c r="O431" s="45" t="s">
        <v>109</v>
      </c>
      <c r="P431" t="s">
        <v>1881</v>
      </c>
      <c r="Q431" s="49" t="s">
        <v>11</v>
      </c>
      <c r="R431" t="s">
        <v>2083</v>
      </c>
      <c r="S431" s="47" t="s">
        <v>110</v>
      </c>
      <c r="T431" t="s">
        <v>1882</v>
      </c>
      <c r="U431" s="47"/>
      <c r="V431">
        <v>2007</v>
      </c>
      <c r="W431" s="45" t="s">
        <v>109</v>
      </c>
      <c r="X431" t="s">
        <v>1883</v>
      </c>
      <c r="Y431" s="49" t="s">
        <v>11</v>
      </c>
      <c r="Z431" t="s">
        <v>2107</v>
      </c>
      <c r="AA431" s="47" t="s">
        <v>110</v>
      </c>
      <c r="AB431" t="s">
        <v>1884</v>
      </c>
      <c r="AC431" s="49" t="s">
        <v>11</v>
      </c>
      <c r="AD431" t="s">
        <v>2115</v>
      </c>
      <c r="AE431" s="47" t="s">
        <v>110</v>
      </c>
      <c r="AF431" t="s">
        <v>1885</v>
      </c>
      <c r="AG431" s="47"/>
      <c r="AH431" t="s">
        <v>2174</v>
      </c>
      <c r="AI431" s="45" t="s">
        <v>109</v>
      </c>
      <c r="AJ431" t="s">
        <v>1886</v>
      </c>
      <c r="AK431" s="48"/>
      <c r="AL431" t="s">
        <v>2723</v>
      </c>
      <c r="AM431" s="45" t="s">
        <v>109</v>
      </c>
      <c r="AN431" t="s">
        <v>1887</v>
      </c>
      <c r="AO431" s="49" t="s">
        <v>11</v>
      </c>
      <c r="AP431">
        <v>8443.68</v>
      </c>
      <c r="AQ431" s="47" t="s">
        <v>110</v>
      </c>
      <c r="AR431" t="s">
        <v>1888</v>
      </c>
      <c r="AS431" s="49" t="s">
        <v>11</v>
      </c>
      <c r="AT431" t="s">
        <v>2723</v>
      </c>
      <c r="AU431" s="47" t="s">
        <v>110</v>
      </c>
      <c r="AV431" t="s">
        <v>1889</v>
      </c>
      <c r="AW431" s="48" t="s">
        <v>91</v>
      </c>
      <c r="AX431" t="s">
        <v>1890</v>
      </c>
      <c r="AY431" s="47" t="s">
        <v>11</v>
      </c>
      <c r="AZ431" t="s">
        <v>4373</v>
      </c>
      <c r="BA431" s="47" t="s">
        <v>110</v>
      </c>
      <c r="BB431" t="s">
        <v>1891</v>
      </c>
      <c r="BC431" s="49" t="s">
        <v>11</v>
      </c>
      <c r="BD431" t="s">
        <v>5546</v>
      </c>
      <c r="BE431" s="47" t="s">
        <v>110</v>
      </c>
      <c r="BF431" t="s">
        <v>1892</v>
      </c>
      <c r="BG431">
        <v>6665.47</v>
      </c>
      <c r="BH431" s="48" t="s">
        <v>95</v>
      </c>
      <c r="BI431" t="s">
        <v>1894</v>
      </c>
      <c r="BJ431" s="48" t="s">
        <v>91</v>
      </c>
      <c r="BK431" t="s">
        <v>1893</v>
      </c>
      <c r="BL431">
        <v>8443.68</v>
      </c>
      <c r="BM431" s="47" t="s">
        <v>0</v>
      </c>
      <c r="BN431" t="s">
        <v>1895</v>
      </c>
      <c r="BO431">
        <v>6665.47</v>
      </c>
      <c r="BP431" s="48" t="s">
        <v>12</v>
      </c>
      <c r="BQ431" s="48" t="s">
        <v>95</v>
      </c>
    </row>
    <row r="432" spans="1:69" ht="13.2" x14ac:dyDescent="0.25">
      <c r="A432" s="44" t="s">
        <v>10</v>
      </c>
      <c r="B432" t="s">
        <v>6049</v>
      </c>
      <c r="C432" s="45" t="s">
        <v>109</v>
      </c>
      <c r="D432" t="s">
        <v>493</v>
      </c>
      <c r="E432" s="49" t="s">
        <v>11</v>
      </c>
      <c r="F432" t="s">
        <v>137</v>
      </c>
      <c r="G432" s="47" t="s">
        <v>110</v>
      </c>
      <c r="H432" t="s">
        <v>494</v>
      </c>
      <c r="I432" s="49" t="s">
        <v>11</v>
      </c>
      <c r="J432" t="s">
        <v>917</v>
      </c>
      <c r="K432" s="47" t="s">
        <v>110</v>
      </c>
      <c r="L432" t="s">
        <v>1880</v>
      </c>
      <c r="M432" s="48"/>
      <c r="N432" t="s">
        <v>2079</v>
      </c>
      <c r="O432" s="45" t="s">
        <v>109</v>
      </c>
      <c r="P432" t="s">
        <v>1881</v>
      </c>
      <c r="Q432" s="49" t="s">
        <v>11</v>
      </c>
      <c r="R432" t="s">
        <v>2087</v>
      </c>
      <c r="S432" s="47" t="s">
        <v>110</v>
      </c>
      <c r="T432" t="s">
        <v>1882</v>
      </c>
      <c r="U432" s="47"/>
      <c r="V432">
        <v>2000</v>
      </c>
      <c r="W432" s="45" t="s">
        <v>109</v>
      </c>
      <c r="X432" t="s">
        <v>1883</v>
      </c>
      <c r="Y432" s="49" t="s">
        <v>11</v>
      </c>
      <c r="Z432" t="s">
        <v>2107</v>
      </c>
      <c r="AA432" s="47" t="s">
        <v>110</v>
      </c>
      <c r="AB432" t="s">
        <v>1884</v>
      </c>
      <c r="AC432" s="49" t="s">
        <v>11</v>
      </c>
      <c r="AD432" t="s">
        <v>2111</v>
      </c>
      <c r="AE432" s="47" t="s">
        <v>110</v>
      </c>
      <c r="AF432" t="s">
        <v>1885</v>
      </c>
      <c r="AG432" s="47"/>
      <c r="AH432" t="s">
        <v>2243</v>
      </c>
      <c r="AI432" s="45" t="s">
        <v>109</v>
      </c>
      <c r="AJ432" t="s">
        <v>1886</v>
      </c>
      <c r="AK432" s="48"/>
      <c r="AL432" t="s">
        <v>2724</v>
      </c>
      <c r="AM432" s="45" t="s">
        <v>109</v>
      </c>
      <c r="AN432" t="s">
        <v>1887</v>
      </c>
      <c r="AO432" s="49" t="s">
        <v>11</v>
      </c>
      <c r="AP432">
        <v>7469.61</v>
      </c>
      <c r="AQ432" s="47" t="s">
        <v>110</v>
      </c>
      <c r="AR432" t="s">
        <v>1888</v>
      </c>
      <c r="AS432" s="49" t="s">
        <v>11</v>
      </c>
      <c r="AT432" t="s">
        <v>2724</v>
      </c>
      <c r="AU432" s="47" t="s">
        <v>110</v>
      </c>
      <c r="AV432" t="s">
        <v>1889</v>
      </c>
      <c r="AW432" s="48" t="s">
        <v>91</v>
      </c>
      <c r="AX432" t="s">
        <v>1890</v>
      </c>
      <c r="AY432" s="47" t="s">
        <v>11</v>
      </c>
      <c r="AZ432" t="s">
        <v>4374</v>
      </c>
      <c r="BA432" s="47" t="s">
        <v>110</v>
      </c>
      <c r="BB432" t="s">
        <v>1891</v>
      </c>
      <c r="BC432" s="49" t="s">
        <v>11</v>
      </c>
      <c r="BD432" t="s">
        <v>5547</v>
      </c>
      <c r="BE432" s="47" t="s">
        <v>110</v>
      </c>
      <c r="BF432" t="s">
        <v>1892</v>
      </c>
      <c r="BG432">
        <v>6306.14</v>
      </c>
      <c r="BH432" s="48" t="s">
        <v>95</v>
      </c>
      <c r="BI432" t="s">
        <v>1894</v>
      </c>
      <c r="BJ432" s="48" t="s">
        <v>91</v>
      </c>
      <c r="BK432" t="s">
        <v>1893</v>
      </c>
      <c r="BL432">
        <v>7469.61</v>
      </c>
      <c r="BM432" s="47" t="s">
        <v>0</v>
      </c>
      <c r="BN432" t="s">
        <v>1895</v>
      </c>
      <c r="BO432">
        <v>6306.14</v>
      </c>
      <c r="BP432" s="48" t="s">
        <v>12</v>
      </c>
      <c r="BQ432" s="48" t="s">
        <v>95</v>
      </c>
    </row>
    <row r="433" spans="1:69" ht="13.2" x14ac:dyDescent="0.25">
      <c r="A433" s="44" t="s">
        <v>10</v>
      </c>
      <c r="B433" t="s">
        <v>6050</v>
      </c>
      <c r="C433" s="45" t="s">
        <v>109</v>
      </c>
      <c r="D433" t="s">
        <v>493</v>
      </c>
      <c r="E433" s="49" t="s">
        <v>11</v>
      </c>
      <c r="F433" t="s">
        <v>124</v>
      </c>
      <c r="G433" s="47" t="s">
        <v>110</v>
      </c>
      <c r="H433" t="s">
        <v>494</v>
      </c>
      <c r="I433" s="49" t="s">
        <v>11</v>
      </c>
      <c r="J433" t="s">
        <v>918</v>
      </c>
      <c r="K433" s="47" t="s">
        <v>110</v>
      </c>
      <c r="L433" t="s">
        <v>1880</v>
      </c>
      <c r="M433" s="48"/>
      <c r="N433" t="s">
        <v>2001</v>
      </c>
      <c r="O433" s="45" t="s">
        <v>109</v>
      </c>
      <c r="P433" t="s">
        <v>1881</v>
      </c>
      <c r="Q433" s="49" t="s">
        <v>11</v>
      </c>
      <c r="R433" t="s">
        <v>2084</v>
      </c>
      <c r="S433" s="47" t="s">
        <v>110</v>
      </c>
      <c r="T433" t="s">
        <v>1882</v>
      </c>
      <c r="U433" s="47"/>
      <c r="V433">
        <v>2011</v>
      </c>
      <c r="W433" s="45" t="s">
        <v>109</v>
      </c>
      <c r="X433" t="s">
        <v>1883</v>
      </c>
      <c r="Y433" s="49" t="s">
        <v>11</v>
      </c>
      <c r="Z433" t="s">
        <v>2108</v>
      </c>
      <c r="AA433" s="47" t="s">
        <v>110</v>
      </c>
      <c r="AB433" t="s">
        <v>1884</v>
      </c>
      <c r="AC433" s="49" t="s">
        <v>11</v>
      </c>
      <c r="AD433" t="s">
        <v>2112</v>
      </c>
      <c r="AE433" s="47" t="s">
        <v>110</v>
      </c>
      <c r="AF433" t="s">
        <v>1885</v>
      </c>
      <c r="AG433" s="47"/>
      <c r="AH433" t="s">
        <v>2281</v>
      </c>
      <c r="AI433" s="45" t="s">
        <v>109</v>
      </c>
      <c r="AJ433" t="s">
        <v>1886</v>
      </c>
      <c r="AK433" s="48"/>
      <c r="AL433" t="s">
        <v>2725</v>
      </c>
      <c r="AM433" s="45" t="s">
        <v>109</v>
      </c>
      <c r="AN433" t="s">
        <v>1887</v>
      </c>
      <c r="AO433" s="49" t="s">
        <v>11</v>
      </c>
      <c r="AP433">
        <v>9794.7900000000009</v>
      </c>
      <c r="AQ433" s="47" t="s">
        <v>110</v>
      </c>
      <c r="AR433" t="s">
        <v>1888</v>
      </c>
      <c r="AS433" s="49" t="s">
        <v>11</v>
      </c>
      <c r="AT433" t="s">
        <v>2725</v>
      </c>
      <c r="AU433" s="47" t="s">
        <v>110</v>
      </c>
      <c r="AV433" t="s">
        <v>1889</v>
      </c>
      <c r="AW433" s="48" t="s">
        <v>91</v>
      </c>
      <c r="AX433" t="s">
        <v>1890</v>
      </c>
      <c r="AY433" s="47" t="s">
        <v>11</v>
      </c>
      <c r="AZ433" t="s">
        <v>4375</v>
      </c>
      <c r="BA433" s="47" t="s">
        <v>110</v>
      </c>
      <c r="BB433" t="s">
        <v>1891</v>
      </c>
      <c r="BC433" s="49" t="s">
        <v>11</v>
      </c>
      <c r="BD433" t="s">
        <v>5548</v>
      </c>
      <c r="BE433" s="47" t="s">
        <v>110</v>
      </c>
      <c r="BF433" t="s">
        <v>1892</v>
      </c>
      <c r="BG433">
        <v>6955.97</v>
      </c>
      <c r="BH433" s="48" t="s">
        <v>95</v>
      </c>
      <c r="BI433" t="s">
        <v>1894</v>
      </c>
      <c r="BJ433" s="48" t="s">
        <v>91</v>
      </c>
      <c r="BK433" t="s">
        <v>1893</v>
      </c>
      <c r="BL433">
        <v>9794.7900000000009</v>
      </c>
      <c r="BM433" s="47" t="s">
        <v>0</v>
      </c>
      <c r="BN433" t="s">
        <v>1895</v>
      </c>
      <c r="BO433">
        <v>6955.97</v>
      </c>
      <c r="BP433" s="48" t="s">
        <v>12</v>
      </c>
      <c r="BQ433" s="48" t="s">
        <v>95</v>
      </c>
    </row>
    <row r="434" spans="1:69" ht="13.2" x14ac:dyDescent="0.25">
      <c r="A434" s="44" t="s">
        <v>10</v>
      </c>
      <c r="B434" t="s">
        <v>6051</v>
      </c>
      <c r="C434" s="45" t="s">
        <v>109</v>
      </c>
      <c r="D434" t="s">
        <v>493</v>
      </c>
      <c r="E434" s="49" t="s">
        <v>11</v>
      </c>
      <c r="F434" t="s">
        <v>384</v>
      </c>
      <c r="G434" s="47" t="s">
        <v>110</v>
      </c>
      <c r="H434" t="s">
        <v>494</v>
      </c>
      <c r="I434" s="49" t="s">
        <v>11</v>
      </c>
      <c r="J434" t="s">
        <v>919</v>
      </c>
      <c r="K434" s="47" t="s">
        <v>110</v>
      </c>
      <c r="L434" t="s">
        <v>1880</v>
      </c>
      <c r="M434" s="48"/>
      <c r="N434" t="s">
        <v>2079</v>
      </c>
      <c r="O434" s="45" t="s">
        <v>109</v>
      </c>
      <c r="P434" t="s">
        <v>1881</v>
      </c>
      <c r="Q434" s="49" t="s">
        <v>11</v>
      </c>
      <c r="R434" t="s">
        <v>2096</v>
      </c>
      <c r="S434" s="47" t="s">
        <v>110</v>
      </c>
      <c r="T434" t="s">
        <v>1882</v>
      </c>
      <c r="U434" s="47"/>
      <c r="V434">
        <v>1999</v>
      </c>
      <c r="W434" s="45" t="s">
        <v>109</v>
      </c>
      <c r="X434" t="s">
        <v>1883</v>
      </c>
      <c r="Y434" s="49" t="s">
        <v>11</v>
      </c>
      <c r="Z434" t="s">
        <v>2107</v>
      </c>
      <c r="AA434" s="47" t="s">
        <v>110</v>
      </c>
      <c r="AB434" t="s">
        <v>1884</v>
      </c>
      <c r="AC434" s="49" t="s">
        <v>11</v>
      </c>
      <c r="AD434" t="s">
        <v>2120</v>
      </c>
      <c r="AE434" s="47" t="s">
        <v>110</v>
      </c>
      <c r="AF434" t="s">
        <v>1885</v>
      </c>
      <c r="AG434" s="47"/>
      <c r="AH434" t="s">
        <v>2174</v>
      </c>
      <c r="AI434" s="45" t="s">
        <v>109</v>
      </c>
      <c r="AJ434" t="s">
        <v>1886</v>
      </c>
      <c r="AK434" s="48"/>
      <c r="AL434" t="s">
        <v>2726</v>
      </c>
      <c r="AM434" s="45" t="s">
        <v>109</v>
      </c>
      <c r="AN434" t="s">
        <v>1887</v>
      </c>
      <c r="AO434" s="49" t="s">
        <v>11</v>
      </c>
      <c r="AP434">
        <v>11616.05</v>
      </c>
      <c r="AQ434" s="47" t="s">
        <v>110</v>
      </c>
      <c r="AR434" t="s">
        <v>1888</v>
      </c>
      <c r="AS434" s="49" t="s">
        <v>11</v>
      </c>
      <c r="AT434" t="s">
        <v>2726</v>
      </c>
      <c r="AU434" s="47" t="s">
        <v>110</v>
      </c>
      <c r="AV434" t="s">
        <v>1889</v>
      </c>
      <c r="AW434" s="48" t="s">
        <v>91</v>
      </c>
      <c r="AX434" t="s">
        <v>1890</v>
      </c>
      <c r="AY434" s="47" t="s">
        <v>11</v>
      </c>
      <c r="AZ434" t="s">
        <v>4376</v>
      </c>
      <c r="BA434" s="47" t="s">
        <v>110</v>
      </c>
      <c r="BB434" t="s">
        <v>1891</v>
      </c>
      <c r="BC434" s="49" t="s">
        <v>11</v>
      </c>
      <c r="BD434" t="s">
        <v>5549</v>
      </c>
      <c r="BE434" s="47" t="s">
        <v>110</v>
      </c>
      <c r="BF434" t="s">
        <v>1892</v>
      </c>
      <c r="BG434">
        <v>3369.68</v>
      </c>
      <c r="BH434" s="48" t="s">
        <v>95</v>
      </c>
      <c r="BI434" t="s">
        <v>1894</v>
      </c>
      <c r="BJ434" s="48" t="s">
        <v>91</v>
      </c>
      <c r="BK434" t="s">
        <v>1893</v>
      </c>
      <c r="BL434">
        <v>11616.05</v>
      </c>
      <c r="BM434" s="47" t="s">
        <v>0</v>
      </c>
      <c r="BN434" t="s">
        <v>1895</v>
      </c>
      <c r="BO434">
        <v>3369.68</v>
      </c>
      <c r="BP434" s="48" t="s">
        <v>12</v>
      </c>
      <c r="BQ434" s="48" t="s">
        <v>95</v>
      </c>
    </row>
    <row r="435" spans="1:69" ht="13.2" x14ac:dyDescent="0.25">
      <c r="A435" s="44" t="s">
        <v>10</v>
      </c>
      <c r="B435" t="s">
        <v>6052</v>
      </c>
      <c r="C435" s="45" t="s">
        <v>109</v>
      </c>
      <c r="D435" t="s">
        <v>493</v>
      </c>
      <c r="E435" s="49" t="s">
        <v>11</v>
      </c>
      <c r="F435" t="s">
        <v>385</v>
      </c>
      <c r="G435" s="47" t="s">
        <v>110</v>
      </c>
      <c r="H435" t="s">
        <v>494</v>
      </c>
      <c r="I435" s="49" t="s">
        <v>11</v>
      </c>
      <c r="J435" t="s">
        <v>920</v>
      </c>
      <c r="K435" s="47" t="s">
        <v>110</v>
      </c>
      <c r="L435" t="s">
        <v>1880</v>
      </c>
      <c r="M435" s="48"/>
      <c r="N435" t="s">
        <v>2079</v>
      </c>
      <c r="O435" s="45" t="s">
        <v>109</v>
      </c>
      <c r="P435" t="s">
        <v>1881</v>
      </c>
      <c r="Q435" s="49" t="s">
        <v>11</v>
      </c>
      <c r="R435" t="s">
        <v>2090</v>
      </c>
      <c r="S435" s="47" t="s">
        <v>110</v>
      </c>
      <c r="T435" t="s">
        <v>1882</v>
      </c>
      <c r="U435" s="47"/>
      <c r="V435">
        <v>2001</v>
      </c>
      <c r="W435" s="45" t="s">
        <v>109</v>
      </c>
      <c r="X435" t="s">
        <v>1883</v>
      </c>
      <c r="Y435" s="49" t="s">
        <v>11</v>
      </c>
      <c r="Z435" t="s">
        <v>2106</v>
      </c>
      <c r="AA435" s="47" t="s">
        <v>110</v>
      </c>
      <c r="AB435" t="s">
        <v>1884</v>
      </c>
      <c r="AC435" s="49" t="s">
        <v>11</v>
      </c>
      <c r="AD435" t="s">
        <v>2123</v>
      </c>
      <c r="AE435" s="47" t="s">
        <v>110</v>
      </c>
      <c r="AF435" t="s">
        <v>1885</v>
      </c>
      <c r="AG435" s="47"/>
      <c r="AH435" t="s">
        <v>2140</v>
      </c>
      <c r="AI435" s="45" t="s">
        <v>109</v>
      </c>
      <c r="AJ435" t="s">
        <v>1886</v>
      </c>
      <c r="AK435" s="48"/>
      <c r="AL435" t="s">
        <v>2727</v>
      </c>
      <c r="AM435" s="45" t="s">
        <v>109</v>
      </c>
      <c r="AN435" t="s">
        <v>1887</v>
      </c>
      <c r="AO435" s="49" t="s">
        <v>11</v>
      </c>
      <c r="AP435">
        <v>4815.25</v>
      </c>
      <c r="AQ435" s="47" t="s">
        <v>110</v>
      </c>
      <c r="AR435" t="s">
        <v>1888</v>
      </c>
      <c r="AS435" s="49" t="s">
        <v>11</v>
      </c>
      <c r="AT435" t="s">
        <v>2727</v>
      </c>
      <c r="AU435" s="47" t="s">
        <v>110</v>
      </c>
      <c r="AV435" t="s">
        <v>1889</v>
      </c>
      <c r="AW435" s="48" t="s">
        <v>91</v>
      </c>
      <c r="AX435" t="s">
        <v>1890</v>
      </c>
      <c r="AY435" s="47" t="s">
        <v>11</v>
      </c>
      <c r="AZ435" t="s">
        <v>4377</v>
      </c>
      <c r="BA435" s="47" t="s">
        <v>110</v>
      </c>
      <c r="BB435" t="s">
        <v>1891</v>
      </c>
      <c r="BC435" s="49" t="s">
        <v>11</v>
      </c>
      <c r="BD435" t="s">
        <v>5550</v>
      </c>
      <c r="BE435" s="47" t="s">
        <v>110</v>
      </c>
      <c r="BF435" t="s">
        <v>1892</v>
      </c>
      <c r="BG435">
        <v>2792.28</v>
      </c>
      <c r="BH435" s="48" t="s">
        <v>95</v>
      </c>
      <c r="BI435" t="s">
        <v>1894</v>
      </c>
      <c r="BJ435" s="48" t="s">
        <v>91</v>
      </c>
      <c r="BK435" t="s">
        <v>1893</v>
      </c>
      <c r="BL435">
        <v>4815.25</v>
      </c>
      <c r="BM435" s="47" t="s">
        <v>0</v>
      </c>
      <c r="BN435" t="s">
        <v>1895</v>
      </c>
      <c r="BO435">
        <v>2792.28</v>
      </c>
      <c r="BP435" s="48" t="s">
        <v>12</v>
      </c>
      <c r="BQ435" s="48" t="s">
        <v>95</v>
      </c>
    </row>
    <row r="436" spans="1:69" ht="13.2" x14ac:dyDescent="0.25">
      <c r="A436" s="44" t="s">
        <v>10</v>
      </c>
      <c r="B436" t="s">
        <v>6053</v>
      </c>
      <c r="C436" s="45" t="s">
        <v>109</v>
      </c>
      <c r="D436" t="s">
        <v>493</v>
      </c>
      <c r="E436" s="49" t="s">
        <v>11</v>
      </c>
      <c r="F436" t="s">
        <v>291</v>
      </c>
      <c r="G436" s="47" t="s">
        <v>110</v>
      </c>
      <c r="H436" t="s">
        <v>494</v>
      </c>
      <c r="I436" s="49" t="s">
        <v>11</v>
      </c>
      <c r="J436" t="s">
        <v>921</v>
      </c>
      <c r="K436" s="47" t="s">
        <v>110</v>
      </c>
      <c r="L436" t="s">
        <v>1880</v>
      </c>
      <c r="M436" s="48"/>
      <c r="N436" t="s">
        <v>2082</v>
      </c>
      <c r="O436" s="45" t="s">
        <v>109</v>
      </c>
      <c r="P436" t="s">
        <v>1881</v>
      </c>
      <c r="Q436" s="49" t="s">
        <v>11</v>
      </c>
      <c r="R436" t="s">
        <v>2091</v>
      </c>
      <c r="S436" s="47" t="s">
        <v>110</v>
      </c>
      <c r="T436" t="s">
        <v>1882</v>
      </c>
      <c r="U436" s="47"/>
      <c r="V436">
        <v>1991</v>
      </c>
      <c r="W436" s="45" t="s">
        <v>109</v>
      </c>
      <c r="X436" t="s">
        <v>1883</v>
      </c>
      <c r="Y436" s="49" t="s">
        <v>11</v>
      </c>
      <c r="Z436" t="s">
        <v>2106</v>
      </c>
      <c r="AA436" s="47" t="s">
        <v>110</v>
      </c>
      <c r="AB436" t="s">
        <v>1884</v>
      </c>
      <c r="AC436" s="49" t="s">
        <v>11</v>
      </c>
      <c r="AD436" t="s">
        <v>2113</v>
      </c>
      <c r="AE436" s="47" t="s">
        <v>110</v>
      </c>
      <c r="AF436" t="s">
        <v>1885</v>
      </c>
      <c r="AG436" s="47"/>
      <c r="AH436" t="s">
        <v>2158</v>
      </c>
      <c r="AI436" s="45" t="s">
        <v>109</v>
      </c>
      <c r="AJ436" t="s">
        <v>1886</v>
      </c>
      <c r="AK436" s="48"/>
      <c r="AL436" t="s">
        <v>2728</v>
      </c>
      <c r="AM436" s="45" t="s">
        <v>109</v>
      </c>
      <c r="AN436" t="s">
        <v>1887</v>
      </c>
      <c r="AO436" s="49" t="s">
        <v>11</v>
      </c>
      <c r="AP436">
        <v>9437.1299999999992</v>
      </c>
      <c r="AQ436" s="47" t="s">
        <v>110</v>
      </c>
      <c r="AR436" t="s">
        <v>1888</v>
      </c>
      <c r="AS436" s="49" t="s">
        <v>11</v>
      </c>
      <c r="AT436" t="s">
        <v>2728</v>
      </c>
      <c r="AU436" s="47" t="s">
        <v>110</v>
      </c>
      <c r="AV436" t="s">
        <v>1889</v>
      </c>
      <c r="AW436" s="48" t="s">
        <v>91</v>
      </c>
      <c r="AX436" t="s">
        <v>1890</v>
      </c>
      <c r="AY436" s="47" t="s">
        <v>11</v>
      </c>
      <c r="AZ436" t="s">
        <v>4378</v>
      </c>
      <c r="BA436" s="47" t="s">
        <v>110</v>
      </c>
      <c r="BB436" t="s">
        <v>1891</v>
      </c>
      <c r="BC436" s="49" t="s">
        <v>11</v>
      </c>
      <c r="BD436" t="s">
        <v>5551</v>
      </c>
      <c r="BE436" s="47" t="s">
        <v>110</v>
      </c>
      <c r="BF436" t="s">
        <v>1892</v>
      </c>
      <c r="BG436">
        <v>8458.57</v>
      </c>
      <c r="BH436" s="48" t="s">
        <v>95</v>
      </c>
      <c r="BI436" t="s">
        <v>1894</v>
      </c>
      <c r="BJ436" s="48" t="s">
        <v>91</v>
      </c>
      <c r="BK436" t="s">
        <v>1893</v>
      </c>
      <c r="BL436">
        <v>9437.1299999999992</v>
      </c>
      <c r="BM436" s="47" t="s">
        <v>0</v>
      </c>
      <c r="BN436" t="s">
        <v>1895</v>
      </c>
      <c r="BO436">
        <v>8458.57</v>
      </c>
      <c r="BP436" s="48" t="s">
        <v>12</v>
      </c>
      <c r="BQ436" s="48" t="s">
        <v>95</v>
      </c>
    </row>
    <row r="437" spans="1:69" ht="13.2" x14ac:dyDescent="0.25">
      <c r="A437" s="44" t="s">
        <v>10</v>
      </c>
      <c r="B437" t="s">
        <v>6054</v>
      </c>
      <c r="C437" s="45" t="s">
        <v>109</v>
      </c>
      <c r="D437" t="s">
        <v>493</v>
      </c>
      <c r="E437" s="49" t="s">
        <v>11</v>
      </c>
      <c r="F437" t="s">
        <v>176</v>
      </c>
      <c r="G437" s="47" t="s">
        <v>110</v>
      </c>
      <c r="H437" t="s">
        <v>494</v>
      </c>
      <c r="I437" s="49" t="s">
        <v>11</v>
      </c>
      <c r="J437" t="s">
        <v>922</v>
      </c>
      <c r="K437" s="47" t="s">
        <v>110</v>
      </c>
      <c r="L437" t="s">
        <v>1880</v>
      </c>
      <c r="M437" s="48"/>
      <c r="N437" t="s">
        <v>2081</v>
      </c>
      <c r="O437" s="45" t="s">
        <v>109</v>
      </c>
      <c r="P437" t="s">
        <v>1881</v>
      </c>
      <c r="Q437" s="49" t="s">
        <v>11</v>
      </c>
      <c r="R437" t="s">
        <v>2100</v>
      </c>
      <c r="S437" s="47" t="s">
        <v>110</v>
      </c>
      <c r="T437" t="s">
        <v>1882</v>
      </c>
      <c r="U437" s="47"/>
      <c r="V437">
        <v>2009</v>
      </c>
      <c r="W437" s="45" t="s">
        <v>109</v>
      </c>
      <c r="X437" t="s">
        <v>1883</v>
      </c>
      <c r="Y437" s="49" t="s">
        <v>11</v>
      </c>
      <c r="Z437" t="s">
        <v>2106</v>
      </c>
      <c r="AA437" s="47" t="s">
        <v>110</v>
      </c>
      <c r="AB437" t="s">
        <v>1884</v>
      </c>
      <c r="AC437" s="49" t="s">
        <v>11</v>
      </c>
      <c r="AD437" t="s">
        <v>2115</v>
      </c>
      <c r="AE437" s="47" t="s">
        <v>110</v>
      </c>
      <c r="AF437" t="s">
        <v>1885</v>
      </c>
      <c r="AG437" s="47"/>
      <c r="AH437" t="s">
        <v>2174</v>
      </c>
      <c r="AI437" s="45" t="s">
        <v>109</v>
      </c>
      <c r="AJ437" t="s">
        <v>1886</v>
      </c>
      <c r="AK437" s="48"/>
      <c r="AL437" t="s">
        <v>2729</v>
      </c>
      <c r="AM437" s="45" t="s">
        <v>109</v>
      </c>
      <c r="AN437" t="s">
        <v>1887</v>
      </c>
      <c r="AO437" s="49" t="s">
        <v>11</v>
      </c>
      <c r="AP437">
        <v>10538.88</v>
      </c>
      <c r="AQ437" s="47" t="s">
        <v>110</v>
      </c>
      <c r="AR437" t="s">
        <v>1888</v>
      </c>
      <c r="AS437" s="49" t="s">
        <v>11</v>
      </c>
      <c r="AT437" t="s">
        <v>2729</v>
      </c>
      <c r="AU437" s="47" t="s">
        <v>110</v>
      </c>
      <c r="AV437" t="s">
        <v>1889</v>
      </c>
      <c r="AW437" s="48" t="s">
        <v>91</v>
      </c>
      <c r="AX437" t="s">
        <v>1890</v>
      </c>
      <c r="AY437" s="47" t="s">
        <v>11</v>
      </c>
      <c r="AZ437" t="s">
        <v>4379</v>
      </c>
      <c r="BA437" s="47" t="s">
        <v>110</v>
      </c>
      <c r="BB437" t="s">
        <v>1891</v>
      </c>
      <c r="BC437" s="49" t="s">
        <v>11</v>
      </c>
      <c r="BD437" t="s">
        <v>5552</v>
      </c>
      <c r="BE437" s="47" t="s">
        <v>110</v>
      </c>
      <c r="BF437" t="s">
        <v>1892</v>
      </c>
      <c r="BG437">
        <v>6602.15</v>
      </c>
      <c r="BH437" s="48" t="s">
        <v>95</v>
      </c>
      <c r="BI437" t="s">
        <v>1894</v>
      </c>
      <c r="BJ437" s="48" t="s">
        <v>91</v>
      </c>
      <c r="BK437" t="s">
        <v>1893</v>
      </c>
      <c r="BL437">
        <v>10538.88</v>
      </c>
      <c r="BM437" s="47" t="s">
        <v>0</v>
      </c>
      <c r="BN437" t="s">
        <v>1895</v>
      </c>
      <c r="BO437">
        <v>6602.15</v>
      </c>
      <c r="BP437" s="48" t="s">
        <v>12</v>
      </c>
      <c r="BQ437" s="48" t="s">
        <v>95</v>
      </c>
    </row>
    <row r="438" spans="1:69" ht="13.2" x14ac:dyDescent="0.25">
      <c r="A438" s="44" t="s">
        <v>10</v>
      </c>
      <c r="B438" t="s">
        <v>6055</v>
      </c>
      <c r="C438" s="45" t="s">
        <v>109</v>
      </c>
      <c r="D438" t="s">
        <v>493</v>
      </c>
      <c r="E438" s="49" t="s">
        <v>11</v>
      </c>
      <c r="F438" t="s">
        <v>161</v>
      </c>
      <c r="G438" s="47" t="s">
        <v>110</v>
      </c>
      <c r="H438" t="s">
        <v>494</v>
      </c>
      <c r="I438" s="49" t="s">
        <v>11</v>
      </c>
      <c r="J438" t="s">
        <v>923</v>
      </c>
      <c r="K438" s="47" t="s">
        <v>110</v>
      </c>
      <c r="L438" t="s">
        <v>1880</v>
      </c>
      <c r="M438" s="48"/>
      <c r="N438" t="s">
        <v>2078</v>
      </c>
      <c r="O438" s="45" t="s">
        <v>109</v>
      </c>
      <c r="P438" t="s">
        <v>1881</v>
      </c>
      <c r="Q438" s="49" t="s">
        <v>11</v>
      </c>
      <c r="R438" t="s">
        <v>2101</v>
      </c>
      <c r="S438" s="47" t="s">
        <v>110</v>
      </c>
      <c r="T438" t="s">
        <v>1882</v>
      </c>
      <c r="U438" s="47"/>
      <c r="V438">
        <v>2009</v>
      </c>
      <c r="W438" s="45" t="s">
        <v>109</v>
      </c>
      <c r="X438" t="s">
        <v>1883</v>
      </c>
      <c r="Y438" s="49" t="s">
        <v>11</v>
      </c>
      <c r="Z438" t="s">
        <v>2108</v>
      </c>
      <c r="AA438" s="47" t="s">
        <v>110</v>
      </c>
      <c r="AB438" t="s">
        <v>1884</v>
      </c>
      <c r="AC438" s="49" t="s">
        <v>11</v>
      </c>
      <c r="AD438" t="s">
        <v>2110</v>
      </c>
      <c r="AE438" s="47" t="s">
        <v>110</v>
      </c>
      <c r="AF438" t="s">
        <v>1885</v>
      </c>
      <c r="AG438" s="47"/>
      <c r="AH438" t="s">
        <v>2284</v>
      </c>
      <c r="AI438" s="45" t="s">
        <v>109</v>
      </c>
      <c r="AJ438" t="s">
        <v>1886</v>
      </c>
      <c r="AK438" s="48"/>
      <c r="AL438" t="s">
        <v>2730</v>
      </c>
      <c r="AM438" s="45" t="s">
        <v>109</v>
      </c>
      <c r="AN438" t="s">
        <v>1887</v>
      </c>
      <c r="AO438" s="49" t="s">
        <v>11</v>
      </c>
      <c r="AP438">
        <v>12234.68</v>
      </c>
      <c r="AQ438" s="47" t="s">
        <v>110</v>
      </c>
      <c r="AR438" t="s">
        <v>1888</v>
      </c>
      <c r="AS438" s="49" t="s">
        <v>11</v>
      </c>
      <c r="AT438" t="s">
        <v>2730</v>
      </c>
      <c r="AU438" s="47" t="s">
        <v>110</v>
      </c>
      <c r="AV438" t="s">
        <v>1889</v>
      </c>
      <c r="AW438" s="48" t="s">
        <v>91</v>
      </c>
      <c r="AX438" t="s">
        <v>1890</v>
      </c>
      <c r="AY438" s="47" t="s">
        <v>11</v>
      </c>
      <c r="AZ438" t="s">
        <v>4380</v>
      </c>
      <c r="BA438" s="47" t="s">
        <v>110</v>
      </c>
      <c r="BB438" t="s">
        <v>1891</v>
      </c>
      <c r="BC438" s="49" t="s">
        <v>11</v>
      </c>
      <c r="BD438" t="s">
        <v>5553</v>
      </c>
      <c r="BE438" s="47" t="s">
        <v>110</v>
      </c>
      <c r="BF438" t="s">
        <v>1892</v>
      </c>
      <c r="BG438">
        <v>8997.4500000000007</v>
      </c>
      <c r="BH438" s="48" t="s">
        <v>95</v>
      </c>
      <c r="BI438" t="s">
        <v>1894</v>
      </c>
      <c r="BJ438" s="48" t="s">
        <v>91</v>
      </c>
      <c r="BK438" t="s">
        <v>1893</v>
      </c>
      <c r="BL438">
        <v>12234.68</v>
      </c>
      <c r="BM438" s="47" t="s">
        <v>0</v>
      </c>
      <c r="BN438" t="s">
        <v>1895</v>
      </c>
      <c r="BO438">
        <v>8997.4500000000007</v>
      </c>
      <c r="BP438" s="48" t="s">
        <v>12</v>
      </c>
      <c r="BQ438" s="48" t="s">
        <v>95</v>
      </c>
    </row>
    <row r="439" spans="1:69" ht="13.2" x14ac:dyDescent="0.25">
      <c r="A439" s="44" t="s">
        <v>10</v>
      </c>
      <c r="B439" t="s">
        <v>6056</v>
      </c>
      <c r="C439" s="45" t="s">
        <v>109</v>
      </c>
      <c r="D439" t="s">
        <v>493</v>
      </c>
      <c r="E439" s="49" t="s">
        <v>11</v>
      </c>
      <c r="F439" t="s">
        <v>240</v>
      </c>
      <c r="G439" s="47" t="s">
        <v>110</v>
      </c>
      <c r="H439" t="s">
        <v>494</v>
      </c>
      <c r="I439" s="49" t="s">
        <v>11</v>
      </c>
      <c r="J439" t="s">
        <v>924</v>
      </c>
      <c r="K439" s="47" t="s">
        <v>110</v>
      </c>
      <c r="L439" t="s">
        <v>1880</v>
      </c>
      <c r="M439" s="48"/>
      <c r="N439" t="s">
        <v>2079</v>
      </c>
      <c r="O439" s="45" t="s">
        <v>109</v>
      </c>
      <c r="P439" t="s">
        <v>1881</v>
      </c>
      <c r="Q439" s="49" t="s">
        <v>11</v>
      </c>
      <c r="R439" t="s">
        <v>2084</v>
      </c>
      <c r="S439" s="47" t="s">
        <v>110</v>
      </c>
      <c r="T439" t="s">
        <v>1882</v>
      </c>
      <c r="U439" s="47"/>
      <c r="V439">
        <v>2002</v>
      </c>
      <c r="W439" s="45" t="s">
        <v>109</v>
      </c>
      <c r="X439" t="s">
        <v>1883</v>
      </c>
      <c r="Y439" s="49" t="s">
        <v>11</v>
      </c>
      <c r="Z439" t="s">
        <v>2107</v>
      </c>
      <c r="AA439" s="47" t="s">
        <v>110</v>
      </c>
      <c r="AB439" t="s">
        <v>1884</v>
      </c>
      <c r="AC439" s="49" t="s">
        <v>11</v>
      </c>
      <c r="AD439" t="s">
        <v>2119</v>
      </c>
      <c r="AE439" s="47" t="s">
        <v>110</v>
      </c>
      <c r="AF439" t="s">
        <v>1885</v>
      </c>
      <c r="AG439" s="47"/>
      <c r="AH439" t="s">
        <v>2174</v>
      </c>
      <c r="AI439" s="45" t="s">
        <v>109</v>
      </c>
      <c r="AJ439" t="s">
        <v>1886</v>
      </c>
      <c r="AK439" s="48"/>
      <c r="AL439" t="s">
        <v>2731</v>
      </c>
      <c r="AM439" s="45" t="s">
        <v>109</v>
      </c>
      <c r="AN439" t="s">
        <v>1887</v>
      </c>
      <c r="AO439" s="49" t="s">
        <v>11</v>
      </c>
      <c r="AP439">
        <v>12570.55</v>
      </c>
      <c r="AQ439" s="47" t="s">
        <v>110</v>
      </c>
      <c r="AR439" t="s">
        <v>1888</v>
      </c>
      <c r="AS439" s="49" t="s">
        <v>11</v>
      </c>
      <c r="AT439" t="s">
        <v>2731</v>
      </c>
      <c r="AU439" s="47" t="s">
        <v>110</v>
      </c>
      <c r="AV439" t="s">
        <v>1889</v>
      </c>
      <c r="AW439" s="48" t="s">
        <v>91</v>
      </c>
      <c r="AX439" t="s">
        <v>1890</v>
      </c>
      <c r="AY439" s="47" t="s">
        <v>11</v>
      </c>
      <c r="AZ439" t="s">
        <v>4381</v>
      </c>
      <c r="BA439" s="47" t="s">
        <v>110</v>
      </c>
      <c r="BB439" t="s">
        <v>1891</v>
      </c>
      <c r="BC439" s="49" t="s">
        <v>11</v>
      </c>
      <c r="BD439" t="s">
        <v>5554</v>
      </c>
      <c r="BE439" s="47" t="s">
        <v>110</v>
      </c>
      <c r="BF439" t="s">
        <v>1892</v>
      </c>
      <c r="BG439">
        <v>4222.72</v>
      </c>
      <c r="BH439" s="48" t="s">
        <v>95</v>
      </c>
      <c r="BI439" t="s">
        <v>1894</v>
      </c>
      <c r="BJ439" s="48" t="s">
        <v>91</v>
      </c>
      <c r="BK439" t="s">
        <v>1893</v>
      </c>
      <c r="BL439">
        <v>12570.55</v>
      </c>
      <c r="BM439" s="47" t="s">
        <v>0</v>
      </c>
      <c r="BN439" t="s">
        <v>1895</v>
      </c>
      <c r="BO439">
        <v>4222.72</v>
      </c>
      <c r="BP439" s="48" t="s">
        <v>12</v>
      </c>
      <c r="BQ439" s="48" t="s">
        <v>95</v>
      </c>
    </row>
    <row r="440" spans="1:69" ht="13.2" x14ac:dyDescent="0.25">
      <c r="A440" s="44" t="s">
        <v>10</v>
      </c>
      <c r="B440" t="s">
        <v>6057</v>
      </c>
      <c r="C440" s="45" t="s">
        <v>109</v>
      </c>
      <c r="D440" t="s">
        <v>493</v>
      </c>
      <c r="E440" s="49" t="s">
        <v>11</v>
      </c>
      <c r="F440" t="s">
        <v>386</v>
      </c>
      <c r="G440" s="47" t="s">
        <v>110</v>
      </c>
      <c r="H440" t="s">
        <v>494</v>
      </c>
      <c r="I440" s="49" t="s">
        <v>11</v>
      </c>
      <c r="J440" t="s">
        <v>925</v>
      </c>
      <c r="K440" s="47" t="s">
        <v>110</v>
      </c>
      <c r="L440" t="s">
        <v>1880</v>
      </c>
      <c r="M440" s="48"/>
      <c r="N440" t="s">
        <v>2082</v>
      </c>
      <c r="O440" s="45" t="s">
        <v>109</v>
      </c>
      <c r="P440" t="s">
        <v>1881</v>
      </c>
      <c r="Q440" s="49" t="s">
        <v>11</v>
      </c>
      <c r="R440" t="s">
        <v>2100</v>
      </c>
      <c r="S440" s="47" t="s">
        <v>110</v>
      </c>
      <c r="T440" t="s">
        <v>1882</v>
      </c>
      <c r="U440" s="47"/>
      <c r="V440">
        <v>2008</v>
      </c>
      <c r="W440" s="45" t="s">
        <v>109</v>
      </c>
      <c r="X440" t="s">
        <v>1883</v>
      </c>
      <c r="Y440" s="49" t="s">
        <v>11</v>
      </c>
      <c r="Z440" t="s">
        <v>2108</v>
      </c>
      <c r="AA440" s="47" t="s">
        <v>110</v>
      </c>
      <c r="AB440" t="s">
        <v>1884</v>
      </c>
      <c r="AC440" s="49" t="s">
        <v>11</v>
      </c>
      <c r="AD440" t="s">
        <v>2115</v>
      </c>
      <c r="AE440" s="47" t="s">
        <v>110</v>
      </c>
      <c r="AF440" t="s">
        <v>1885</v>
      </c>
      <c r="AG440" s="47"/>
      <c r="AH440" t="s">
        <v>2284</v>
      </c>
      <c r="AI440" s="45" t="s">
        <v>109</v>
      </c>
      <c r="AJ440" t="s">
        <v>1886</v>
      </c>
      <c r="AK440" s="48"/>
      <c r="AL440" t="s">
        <v>2732</v>
      </c>
      <c r="AM440" s="45" t="s">
        <v>109</v>
      </c>
      <c r="AN440" t="s">
        <v>1887</v>
      </c>
      <c r="AO440" s="49" t="s">
        <v>11</v>
      </c>
      <c r="AP440">
        <v>8600.59</v>
      </c>
      <c r="AQ440" s="47" t="s">
        <v>110</v>
      </c>
      <c r="AR440" t="s">
        <v>1888</v>
      </c>
      <c r="AS440" s="49" t="s">
        <v>11</v>
      </c>
      <c r="AT440" t="s">
        <v>2732</v>
      </c>
      <c r="AU440" s="47" t="s">
        <v>110</v>
      </c>
      <c r="AV440" t="s">
        <v>1889</v>
      </c>
      <c r="AW440" s="48" t="s">
        <v>91</v>
      </c>
      <c r="AX440" t="s">
        <v>1890</v>
      </c>
      <c r="AY440" s="47" t="s">
        <v>11</v>
      </c>
      <c r="AZ440" t="s">
        <v>4382</v>
      </c>
      <c r="BA440" s="47" t="s">
        <v>110</v>
      </c>
      <c r="BB440" t="s">
        <v>1891</v>
      </c>
      <c r="BC440" s="49" t="s">
        <v>11</v>
      </c>
      <c r="BD440" t="s">
        <v>5555</v>
      </c>
      <c r="BE440" s="47" t="s">
        <v>110</v>
      </c>
      <c r="BF440" t="s">
        <v>1892</v>
      </c>
      <c r="BG440">
        <v>6913.05</v>
      </c>
      <c r="BH440" s="48" t="s">
        <v>95</v>
      </c>
      <c r="BI440" t="s">
        <v>1894</v>
      </c>
      <c r="BJ440" s="48" t="s">
        <v>91</v>
      </c>
      <c r="BK440" t="s">
        <v>1893</v>
      </c>
      <c r="BL440">
        <v>8600.59</v>
      </c>
      <c r="BM440" s="47" t="s">
        <v>0</v>
      </c>
      <c r="BN440" t="s">
        <v>1895</v>
      </c>
      <c r="BO440">
        <v>6913.05</v>
      </c>
      <c r="BP440" s="48" t="s">
        <v>12</v>
      </c>
      <c r="BQ440" s="48" t="s">
        <v>95</v>
      </c>
    </row>
    <row r="441" spans="1:69" ht="13.2" x14ac:dyDescent="0.25">
      <c r="A441" s="44" t="s">
        <v>10</v>
      </c>
      <c r="B441" t="s">
        <v>6058</v>
      </c>
      <c r="C441" s="45" t="s">
        <v>109</v>
      </c>
      <c r="D441" t="s">
        <v>493</v>
      </c>
      <c r="E441" s="49" t="s">
        <v>11</v>
      </c>
      <c r="F441" t="s">
        <v>387</v>
      </c>
      <c r="G441" s="47" t="s">
        <v>110</v>
      </c>
      <c r="H441" t="s">
        <v>494</v>
      </c>
      <c r="I441" s="49" t="s">
        <v>11</v>
      </c>
      <c r="J441" t="s">
        <v>926</v>
      </c>
      <c r="K441" s="47" t="s">
        <v>110</v>
      </c>
      <c r="L441" t="s">
        <v>1880</v>
      </c>
      <c r="M441" s="48"/>
      <c r="N441" t="s">
        <v>2081</v>
      </c>
      <c r="O441" s="45" t="s">
        <v>109</v>
      </c>
      <c r="P441" t="s">
        <v>1881</v>
      </c>
      <c r="Q441" s="49" t="s">
        <v>11</v>
      </c>
      <c r="R441" t="s">
        <v>2084</v>
      </c>
      <c r="S441" s="47" t="s">
        <v>110</v>
      </c>
      <c r="T441" t="s">
        <v>1882</v>
      </c>
      <c r="U441" s="47"/>
      <c r="V441">
        <v>2001</v>
      </c>
      <c r="W441" s="45" t="s">
        <v>109</v>
      </c>
      <c r="X441" t="s">
        <v>1883</v>
      </c>
      <c r="Y441" s="49" t="s">
        <v>11</v>
      </c>
      <c r="Z441" t="s">
        <v>2106</v>
      </c>
      <c r="AA441" s="47" t="s">
        <v>110</v>
      </c>
      <c r="AB441" t="s">
        <v>1884</v>
      </c>
      <c r="AC441" s="49" t="s">
        <v>11</v>
      </c>
      <c r="AD441" t="s">
        <v>2118</v>
      </c>
      <c r="AE441" s="47" t="s">
        <v>110</v>
      </c>
      <c r="AF441" t="s">
        <v>1885</v>
      </c>
      <c r="AG441" s="47"/>
      <c r="AH441" t="s">
        <v>2174</v>
      </c>
      <c r="AI441" s="45" t="s">
        <v>109</v>
      </c>
      <c r="AJ441" t="s">
        <v>1886</v>
      </c>
      <c r="AK441" s="48"/>
      <c r="AL441" t="s">
        <v>2733</v>
      </c>
      <c r="AM441" s="45" t="s">
        <v>109</v>
      </c>
      <c r="AN441" t="s">
        <v>1887</v>
      </c>
      <c r="AO441" s="49" t="s">
        <v>11</v>
      </c>
      <c r="AP441">
        <v>12902</v>
      </c>
      <c r="AQ441" s="47" t="s">
        <v>110</v>
      </c>
      <c r="AR441" t="s">
        <v>1888</v>
      </c>
      <c r="AS441" s="49" t="s">
        <v>11</v>
      </c>
      <c r="AT441" t="s">
        <v>2733</v>
      </c>
      <c r="AU441" s="47" t="s">
        <v>110</v>
      </c>
      <c r="AV441" t="s">
        <v>1889</v>
      </c>
      <c r="AW441" s="48" t="s">
        <v>91</v>
      </c>
      <c r="AX441" t="s">
        <v>1890</v>
      </c>
      <c r="AY441" s="47" t="s">
        <v>11</v>
      </c>
      <c r="AZ441" t="s">
        <v>4383</v>
      </c>
      <c r="BA441" s="47" t="s">
        <v>110</v>
      </c>
      <c r="BB441" t="s">
        <v>1891</v>
      </c>
      <c r="BC441" s="49" t="s">
        <v>11</v>
      </c>
      <c r="BD441" t="s">
        <v>5556</v>
      </c>
      <c r="BE441" s="47" t="s">
        <v>110</v>
      </c>
      <c r="BF441" t="s">
        <v>1892</v>
      </c>
      <c r="BG441">
        <v>7868.01</v>
      </c>
      <c r="BH441" s="48" t="s">
        <v>95</v>
      </c>
      <c r="BI441" t="s">
        <v>1894</v>
      </c>
      <c r="BJ441" s="48" t="s">
        <v>91</v>
      </c>
      <c r="BK441" t="s">
        <v>1893</v>
      </c>
      <c r="BL441">
        <v>12902</v>
      </c>
      <c r="BM441" s="47" t="s">
        <v>0</v>
      </c>
      <c r="BN441" t="s">
        <v>1895</v>
      </c>
      <c r="BO441">
        <v>7868.01</v>
      </c>
      <c r="BP441" s="48" t="s">
        <v>12</v>
      </c>
      <c r="BQ441" s="48" t="s">
        <v>95</v>
      </c>
    </row>
    <row r="442" spans="1:69" ht="13.2" x14ac:dyDescent="0.25">
      <c r="A442" s="44" t="s">
        <v>10</v>
      </c>
      <c r="B442" t="s">
        <v>6059</v>
      </c>
      <c r="C442" s="45" t="s">
        <v>109</v>
      </c>
      <c r="D442" t="s">
        <v>493</v>
      </c>
      <c r="E442" s="49" t="s">
        <v>11</v>
      </c>
      <c r="F442" t="s">
        <v>388</v>
      </c>
      <c r="G442" s="47" t="s">
        <v>110</v>
      </c>
      <c r="H442" t="s">
        <v>494</v>
      </c>
      <c r="I442" s="49" t="s">
        <v>11</v>
      </c>
      <c r="J442" t="s">
        <v>927</v>
      </c>
      <c r="K442" s="47" t="s">
        <v>110</v>
      </c>
      <c r="L442" t="s">
        <v>1880</v>
      </c>
      <c r="M442" s="48"/>
      <c r="N442" t="s">
        <v>2078</v>
      </c>
      <c r="O442" s="45" t="s">
        <v>109</v>
      </c>
      <c r="P442" t="s">
        <v>1881</v>
      </c>
      <c r="Q442" s="49" t="s">
        <v>11</v>
      </c>
      <c r="R442" t="s">
        <v>2101</v>
      </c>
      <c r="S442" s="47" t="s">
        <v>110</v>
      </c>
      <c r="T442" t="s">
        <v>1882</v>
      </c>
      <c r="U442" s="47"/>
      <c r="V442">
        <v>1994</v>
      </c>
      <c r="W442" s="45" t="s">
        <v>109</v>
      </c>
      <c r="X442" t="s">
        <v>1883</v>
      </c>
      <c r="Y442" s="49" t="s">
        <v>11</v>
      </c>
      <c r="Z442" t="s">
        <v>2106</v>
      </c>
      <c r="AA442" s="47" t="s">
        <v>110</v>
      </c>
      <c r="AB442" t="s">
        <v>1884</v>
      </c>
      <c r="AC442" s="49" t="s">
        <v>11</v>
      </c>
      <c r="AD442" t="s">
        <v>2119</v>
      </c>
      <c r="AE442" s="47" t="s">
        <v>110</v>
      </c>
      <c r="AF442" t="s">
        <v>1885</v>
      </c>
      <c r="AG442" s="47"/>
      <c r="AH442" t="s">
        <v>2140</v>
      </c>
      <c r="AI442" s="45" t="s">
        <v>109</v>
      </c>
      <c r="AJ442" t="s">
        <v>1886</v>
      </c>
      <c r="AK442" s="48"/>
      <c r="AL442" t="s">
        <v>2734</v>
      </c>
      <c r="AM442" s="45" t="s">
        <v>109</v>
      </c>
      <c r="AN442" t="s">
        <v>1887</v>
      </c>
      <c r="AO442" s="49" t="s">
        <v>11</v>
      </c>
      <c r="AP442">
        <v>9890.9500000000007</v>
      </c>
      <c r="AQ442" s="47" t="s">
        <v>110</v>
      </c>
      <c r="AR442" t="s">
        <v>1888</v>
      </c>
      <c r="AS442" s="49" t="s">
        <v>11</v>
      </c>
      <c r="AT442" t="s">
        <v>2734</v>
      </c>
      <c r="AU442" s="47" t="s">
        <v>110</v>
      </c>
      <c r="AV442" t="s">
        <v>1889</v>
      </c>
      <c r="AW442" s="48" t="s">
        <v>91</v>
      </c>
      <c r="AX442" t="s">
        <v>1890</v>
      </c>
      <c r="AY442" s="47" t="s">
        <v>11</v>
      </c>
      <c r="AZ442" t="s">
        <v>4384</v>
      </c>
      <c r="BA442" s="47" t="s">
        <v>110</v>
      </c>
      <c r="BB442" t="s">
        <v>1891</v>
      </c>
      <c r="BC442" s="49" t="s">
        <v>11</v>
      </c>
      <c r="BD442" t="s">
        <v>5557</v>
      </c>
      <c r="BE442" s="47" t="s">
        <v>110</v>
      </c>
      <c r="BF442" t="s">
        <v>1892</v>
      </c>
      <c r="BG442">
        <v>5879.14</v>
      </c>
      <c r="BH442" s="48" t="s">
        <v>95</v>
      </c>
      <c r="BI442" t="s">
        <v>1894</v>
      </c>
      <c r="BJ442" s="48" t="s">
        <v>91</v>
      </c>
      <c r="BK442" t="s">
        <v>1893</v>
      </c>
      <c r="BL442">
        <v>9890.9500000000007</v>
      </c>
      <c r="BM442" s="47" t="s">
        <v>0</v>
      </c>
      <c r="BN442" t="s">
        <v>1895</v>
      </c>
      <c r="BO442">
        <v>5879.14</v>
      </c>
      <c r="BP442" s="48" t="s">
        <v>12</v>
      </c>
      <c r="BQ442" s="48" t="s">
        <v>95</v>
      </c>
    </row>
    <row r="443" spans="1:69" ht="13.2" x14ac:dyDescent="0.25">
      <c r="A443" s="44" t="s">
        <v>10</v>
      </c>
      <c r="B443" t="s">
        <v>6060</v>
      </c>
      <c r="C443" s="45" t="s">
        <v>109</v>
      </c>
      <c r="D443" t="s">
        <v>493</v>
      </c>
      <c r="E443" s="49" t="s">
        <v>11</v>
      </c>
      <c r="F443" t="s">
        <v>149</v>
      </c>
      <c r="G443" s="47" t="s">
        <v>110</v>
      </c>
      <c r="H443" t="s">
        <v>494</v>
      </c>
      <c r="I443" s="49" t="s">
        <v>11</v>
      </c>
      <c r="J443" t="s">
        <v>928</v>
      </c>
      <c r="K443" s="47" t="s">
        <v>110</v>
      </c>
      <c r="L443" t="s">
        <v>1880</v>
      </c>
      <c r="M443" s="48"/>
      <c r="N443" t="s">
        <v>2079</v>
      </c>
      <c r="O443" s="45" t="s">
        <v>109</v>
      </c>
      <c r="P443" t="s">
        <v>1881</v>
      </c>
      <c r="Q443" s="49" t="s">
        <v>11</v>
      </c>
      <c r="R443" t="s">
        <v>2093</v>
      </c>
      <c r="S443" s="47" t="s">
        <v>110</v>
      </c>
      <c r="T443" t="s">
        <v>1882</v>
      </c>
      <c r="U443" s="47"/>
      <c r="V443">
        <v>2007</v>
      </c>
      <c r="W443" s="45" t="s">
        <v>109</v>
      </c>
      <c r="X443" t="s">
        <v>1883</v>
      </c>
      <c r="Y443" s="49" t="s">
        <v>11</v>
      </c>
      <c r="Z443" t="s">
        <v>2108</v>
      </c>
      <c r="AA443" s="47" t="s">
        <v>110</v>
      </c>
      <c r="AB443" t="s">
        <v>1884</v>
      </c>
      <c r="AC443" s="49" t="s">
        <v>11</v>
      </c>
      <c r="AD443" t="s">
        <v>2112</v>
      </c>
      <c r="AE443" s="47" t="s">
        <v>110</v>
      </c>
      <c r="AF443" t="s">
        <v>1885</v>
      </c>
      <c r="AG443" s="47"/>
      <c r="AH443" t="s">
        <v>2174</v>
      </c>
      <c r="AI443" s="45" t="s">
        <v>109</v>
      </c>
      <c r="AJ443" t="s">
        <v>1886</v>
      </c>
      <c r="AK443" s="48"/>
      <c r="AL443" t="s">
        <v>2735</v>
      </c>
      <c r="AM443" s="45" t="s">
        <v>109</v>
      </c>
      <c r="AN443" t="s">
        <v>1887</v>
      </c>
      <c r="AO443" s="49" t="s">
        <v>11</v>
      </c>
      <c r="AP443">
        <v>10496.44</v>
      </c>
      <c r="AQ443" s="47" t="s">
        <v>110</v>
      </c>
      <c r="AR443" t="s">
        <v>1888</v>
      </c>
      <c r="AS443" s="49" t="s">
        <v>11</v>
      </c>
      <c r="AT443" t="s">
        <v>2735</v>
      </c>
      <c r="AU443" s="47" t="s">
        <v>110</v>
      </c>
      <c r="AV443" t="s">
        <v>1889</v>
      </c>
      <c r="AW443" s="48" t="s">
        <v>91</v>
      </c>
      <c r="AX443" t="s">
        <v>1890</v>
      </c>
      <c r="AY443" s="47" t="s">
        <v>11</v>
      </c>
      <c r="AZ443" t="s">
        <v>4385</v>
      </c>
      <c r="BA443" s="47" t="s">
        <v>110</v>
      </c>
      <c r="BB443" t="s">
        <v>1891</v>
      </c>
      <c r="BC443" s="49" t="s">
        <v>11</v>
      </c>
      <c r="BD443" t="s">
        <v>5558</v>
      </c>
      <c r="BE443" s="47" t="s">
        <v>110</v>
      </c>
      <c r="BF443" t="s">
        <v>1892</v>
      </c>
      <c r="BG443">
        <v>3605.22</v>
      </c>
      <c r="BH443" s="48" t="s">
        <v>95</v>
      </c>
      <c r="BI443" t="s">
        <v>1894</v>
      </c>
      <c r="BJ443" s="48" t="s">
        <v>91</v>
      </c>
      <c r="BK443" t="s">
        <v>1893</v>
      </c>
      <c r="BL443">
        <v>10496.44</v>
      </c>
      <c r="BM443" s="47" t="s">
        <v>0</v>
      </c>
      <c r="BN443" t="s">
        <v>1895</v>
      </c>
      <c r="BO443">
        <v>3605.22</v>
      </c>
      <c r="BP443" s="48" t="s">
        <v>12</v>
      </c>
      <c r="BQ443" s="48" t="s">
        <v>95</v>
      </c>
    </row>
    <row r="444" spans="1:69" ht="13.2" x14ac:dyDescent="0.25">
      <c r="A444" s="44" t="s">
        <v>10</v>
      </c>
      <c r="B444" t="s">
        <v>6061</v>
      </c>
      <c r="C444" s="45" t="s">
        <v>109</v>
      </c>
      <c r="D444" t="s">
        <v>493</v>
      </c>
      <c r="E444" s="49" t="s">
        <v>11</v>
      </c>
      <c r="F444" t="s">
        <v>134</v>
      </c>
      <c r="G444" s="47" t="s">
        <v>110</v>
      </c>
      <c r="H444" t="s">
        <v>494</v>
      </c>
      <c r="I444" s="49" t="s">
        <v>11</v>
      </c>
      <c r="J444" t="s">
        <v>929</v>
      </c>
      <c r="K444" s="47" t="s">
        <v>110</v>
      </c>
      <c r="L444" t="s">
        <v>1880</v>
      </c>
      <c r="M444" s="48"/>
      <c r="N444" t="s">
        <v>2078</v>
      </c>
      <c r="O444" s="45" t="s">
        <v>109</v>
      </c>
      <c r="P444" t="s">
        <v>1881</v>
      </c>
      <c r="Q444" s="49" t="s">
        <v>11</v>
      </c>
      <c r="R444" t="s">
        <v>2084</v>
      </c>
      <c r="S444" s="47" t="s">
        <v>110</v>
      </c>
      <c r="T444" t="s">
        <v>1882</v>
      </c>
      <c r="U444" s="47"/>
      <c r="V444">
        <v>2013</v>
      </c>
      <c r="W444" s="45" t="s">
        <v>109</v>
      </c>
      <c r="X444" t="s">
        <v>1883</v>
      </c>
      <c r="Y444" s="49" t="s">
        <v>11</v>
      </c>
      <c r="Z444" t="s">
        <v>2108</v>
      </c>
      <c r="AA444" s="47" t="s">
        <v>110</v>
      </c>
      <c r="AB444" t="s">
        <v>1884</v>
      </c>
      <c r="AC444" s="49" t="s">
        <v>11</v>
      </c>
      <c r="AD444" t="s">
        <v>2110</v>
      </c>
      <c r="AE444" s="47" t="s">
        <v>110</v>
      </c>
      <c r="AF444" t="s">
        <v>1885</v>
      </c>
      <c r="AG444" s="47"/>
      <c r="AH444" t="s">
        <v>2184</v>
      </c>
      <c r="AI444" s="45" t="s">
        <v>109</v>
      </c>
      <c r="AJ444" t="s">
        <v>1886</v>
      </c>
      <c r="AK444" s="48"/>
      <c r="AL444" t="s">
        <v>2736</v>
      </c>
      <c r="AM444" s="45" t="s">
        <v>109</v>
      </c>
      <c r="AN444" t="s">
        <v>1887</v>
      </c>
      <c r="AO444" s="49" t="s">
        <v>11</v>
      </c>
      <c r="AP444">
        <v>6886.23</v>
      </c>
      <c r="AQ444" s="47" t="s">
        <v>110</v>
      </c>
      <c r="AR444" t="s">
        <v>1888</v>
      </c>
      <c r="AS444" s="49" t="s">
        <v>11</v>
      </c>
      <c r="AT444" t="s">
        <v>2736</v>
      </c>
      <c r="AU444" s="47" t="s">
        <v>110</v>
      </c>
      <c r="AV444" t="s">
        <v>1889</v>
      </c>
      <c r="AW444" s="48" t="s">
        <v>91</v>
      </c>
      <c r="AX444" t="s">
        <v>1890</v>
      </c>
      <c r="AY444" s="47" t="s">
        <v>11</v>
      </c>
      <c r="AZ444" t="s">
        <v>4386</v>
      </c>
      <c r="BA444" s="47" t="s">
        <v>110</v>
      </c>
      <c r="BB444" t="s">
        <v>1891</v>
      </c>
      <c r="BC444" s="49" t="s">
        <v>11</v>
      </c>
      <c r="BD444" t="s">
        <v>5559</v>
      </c>
      <c r="BE444" s="47" t="s">
        <v>110</v>
      </c>
      <c r="BF444" t="s">
        <v>1892</v>
      </c>
      <c r="BG444">
        <v>5631.03</v>
      </c>
      <c r="BH444" s="48" t="s">
        <v>95</v>
      </c>
      <c r="BI444" t="s">
        <v>1894</v>
      </c>
      <c r="BJ444" s="48" t="s">
        <v>91</v>
      </c>
      <c r="BK444" t="s">
        <v>1893</v>
      </c>
      <c r="BL444">
        <v>6886.23</v>
      </c>
      <c r="BM444" s="47" t="s">
        <v>0</v>
      </c>
      <c r="BN444" t="s">
        <v>1895</v>
      </c>
      <c r="BO444">
        <v>5631.03</v>
      </c>
      <c r="BP444" s="48" t="s">
        <v>12</v>
      </c>
      <c r="BQ444" s="48" t="s">
        <v>95</v>
      </c>
    </row>
    <row r="445" spans="1:69" ht="13.2" x14ac:dyDescent="0.25">
      <c r="A445" s="44" t="s">
        <v>10</v>
      </c>
      <c r="B445" t="s">
        <v>6062</v>
      </c>
      <c r="C445" s="45" t="s">
        <v>109</v>
      </c>
      <c r="D445" t="s">
        <v>493</v>
      </c>
      <c r="E445" s="49" t="s">
        <v>11</v>
      </c>
      <c r="F445" t="s">
        <v>350</v>
      </c>
      <c r="G445" s="47" t="s">
        <v>110</v>
      </c>
      <c r="H445" t="s">
        <v>494</v>
      </c>
      <c r="I445" s="49" t="s">
        <v>11</v>
      </c>
      <c r="J445" t="s">
        <v>930</v>
      </c>
      <c r="K445" s="47" t="s">
        <v>110</v>
      </c>
      <c r="L445" t="s">
        <v>1880</v>
      </c>
      <c r="M445" s="48"/>
      <c r="N445" t="s">
        <v>2079</v>
      </c>
      <c r="O445" s="45" t="s">
        <v>109</v>
      </c>
      <c r="P445" t="s">
        <v>1881</v>
      </c>
      <c r="Q445" s="49" t="s">
        <v>11</v>
      </c>
      <c r="R445" t="s">
        <v>2093</v>
      </c>
      <c r="S445" s="47" t="s">
        <v>110</v>
      </c>
      <c r="T445" t="s">
        <v>1882</v>
      </c>
      <c r="U445" s="47"/>
      <c r="V445">
        <v>1973</v>
      </c>
      <c r="W445" s="45" t="s">
        <v>109</v>
      </c>
      <c r="X445" t="s">
        <v>1883</v>
      </c>
      <c r="Y445" s="49" t="s">
        <v>11</v>
      </c>
      <c r="Z445" t="s">
        <v>2106</v>
      </c>
      <c r="AA445" s="47" t="s">
        <v>110</v>
      </c>
      <c r="AB445" t="s">
        <v>1884</v>
      </c>
      <c r="AC445" s="49" t="s">
        <v>11</v>
      </c>
      <c r="AD445" t="s">
        <v>2128</v>
      </c>
      <c r="AE445" s="47" t="s">
        <v>110</v>
      </c>
      <c r="AF445" t="s">
        <v>1885</v>
      </c>
      <c r="AG445" s="47"/>
      <c r="AH445" t="s">
        <v>2281</v>
      </c>
      <c r="AI445" s="45" t="s">
        <v>109</v>
      </c>
      <c r="AJ445" t="s">
        <v>1886</v>
      </c>
      <c r="AK445" s="48"/>
      <c r="AL445" t="s">
        <v>2737</v>
      </c>
      <c r="AM445" s="45" t="s">
        <v>109</v>
      </c>
      <c r="AN445" t="s">
        <v>1887</v>
      </c>
      <c r="AO445" s="49" t="s">
        <v>11</v>
      </c>
      <c r="AP445">
        <v>11986.97</v>
      </c>
      <c r="AQ445" s="47" t="s">
        <v>110</v>
      </c>
      <c r="AR445" t="s">
        <v>1888</v>
      </c>
      <c r="AS445" s="49" t="s">
        <v>11</v>
      </c>
      <c r="AT445" t="s">
        <v>2737</v>
      </c>
      <c r="AU445" s="47" t="s">
        <v>110</v>
      </c>
      <c r="AV445" t="s">
        <v>1889</v>
      </c>
      <c r="AW445" s="48" t="s">
        <v>91</v>
      </c>
      <c r="AX445" t="s">
        <v>1890</v>
      </c>
      <c r="AY445" s="47" t="s">
        <v>11</v>
      </c>
      <c r="AZ445" t="s">
        <v>4387</v>
      </c>
      <c r="BA445" s="47" t="s">
        <v>110</v>
      </c>
      <c r="BB445" t="s">
        <v>1891</v>
      </c>
      <c r="BC445" s="49" t="s">
        <v>11</v>
      </c>
      <c r="BD445" t="s">
        <v>5560</v>
      </c>
      <c r="BE445" s="47" t="s">
        <v>110</v>
      </c>
      <c r="BF445" t="s">
        <v>1892</v>
      </c>
      <c r="BG445">
        <v>3069.07</v>
      </c>
      <c r="BH445" s="48" t="s">
        <v>95</v>
      </c>
      <c r="BI445" t="s">
        <v>1894</v>
      </c>
      <c r="BJ445" s="48" t="s">
        <v>91</v>
      </c>
      <c r="BK445" t="s">
        <v>1893</v>
      </c>
      <c r="BL445">
        <v>11986.97</v>
      </c>
      <c r="BM445" s="47" t="s">
        <v>0</v>
      </c>
      <c r="BN445" t="s">
        <v>1895</v>
      </c>
      <c r="BO445">
        <v>3069.07</v>
      </c>
      <c r="BP445" s="48" t="s">
        <v>12</v>
      </c>
      <c r="BQ445" s="48" t="s">
        <v>95</v>
      </c>
    </row>
    <row r="446" spans="1:69" ht="13.2" x14ac:dyDescent="0.25">
      <c r="A446" s="44" t="s">
        <v>10</v>
      </c>
      <c r="B446" t="s">
        <v>6063</v>
      </c>
      <c r="C446" s="45" t="s">
        <v>109</v>
      </c>
      <c r="D446" t="s">
        <v>493</v>
      </c>
      <c r="E446" s="49" t="s">
        <v>11</v>
      </c>
      <c r="F446" t="s">
        <v>389</v>
      </c>
      <c r="G446" s="47" t="s">
        <v>110</v>
      </c>
      <c r="H446" t="s">
        <v>494</v>
      </c>
      <c r="I446" s="49" t="s">
        <v>11</v>
      </c>
      <c r="J446" t="s">
        <v>931</v>
      </c>
      <c r="K446" s="47" t="s">
        <v>110</v>
      </c>
      <c r="L446" t="s">
        <v>1880</v>
      </c>
      <c r="M446" s="48"/>
      <c r="N446" t="s">
        <v>2080</v>
      </c>
      <c r="O446" s="45" t="s">
        <v>109</v>
      </c>
      <c r="P446" t="s">
        <v>1881</v>
      </c>
      <c r="Q446" s="49" t="s">
        <v>11</v>
      </c>
      <c r="R446" t="s">
        <v>2085</v>
      </c>
      <c r="S446" s="47" t="s">
        <v>110</v>
      </c>
      <c r="T446" t="s">
        <v>1882</v>
      </c>
      <c r="U446" s="47"/>
      <c r="V446">
        <v>2012</v>
      </c>
      <c r="W446" s="45" t="s">
        <v>109</v>
      </c>
      <c r="X446" t="s">
        <v>1883</v>
      </c>
      <c r="Y446" s="49" t="s">
        <v>11</v>
      </c>
      <c r="Z446" t="s">
        <v>2106</v>
      </c>
      <c r="AA446" s="47" t="s">
        <v>110</v>
      </c>
      <c r="AB446" t="s">
        <v>1884</v>
      </c>
      <c r="AC446" s="49" t="s">
        <v>11</v>
      </c>
      <c r="AD446" t="s">
        <v>2111</v>
      </c>
      <c r="AE446" s="47" t="s">
        <v>110</v>
      </c>
      <c r="AF446" t="s">
        <v>1885</v>
      </c>
      <c r="AG446" s="47"/>
      <c r="AH446" t="s">
        <v>2141</v>
      </c>
      <c r="AI446" s="45" t="s">
        <v>109</v>
      </c>
      <c r="AJ446" t="s">
        <v>1886</v>
      </c>
      <c r="AK446" s="48"/>
      <c r="AL446" t="s">
        <v>2738</v>
      </c>
      <c r="AM446" s="45" t="s">
        <v>109</v>
      </c>
      <c r="AN446" t="s">
        <v>1887</v>
      </c>
      <c r="AO446" s="49" t="s">
        <v>11</v>
      </c>
      <c r="AP446">
        <v>8432.07</v>
      </c>
      <c r="AQ446" s="47" t="s">
        <v>110</v>
      </c>
      <c r="AR446" t="s">
        <v>1888</v>
      </c>
      <c r="AS446" s="49" t="s">
        <v>11</v>
      </c>
      <c r="AT446" t="s">
        <v>2738</v>
      </c>
      <c r="AU446" s="47" t="s">
        <v>110</v>
      </c>
      <c r="AV446" t="s">
        <v>1889</v>
      </c>
      <c r="AW446" s="48" t="s">
        <v>91</v>
      </c>
      <c r="AX446" t="s">
        <v>1890</v>
      </c>
      <c r="AY446" s="47" t="s">
        <v>11</v>
      </c>
      <c r="AZ446" t="s">
        <v>4388</v>
      </c>
      <c r="BA446" s="47" t="s">
        <v>110</v>
      </c>
      <c r="BB446" t="s">
        <v>1891</v>
      </c>
      <c r="BC446" s="49" t="s">
        <v>11</v>
      </c>
      <c r="BD446" t="s">
        <v>5561</v>
      </c>
      <c r="BE446" s="47" t="s">
        <v>110</v>
      </c>
      <c r="BF446" t="s">
        <v>1892</v>
      </c>
      <c r="BG446">
        <v>8486.26</v>
      </c>
      <c r="BH446" s="48" t="s">
        <v>95</v>
      </c>
      <c r="BI446" t="s">
        <v>1894</v>
      </c>
      <c r="BJ446" s="48" t="s">
        <v>91</v>
      </c>
      <c r="BK446" t="s">
        <v>1893</v>
      </c>
      <c r="BL446">
        <v>8432.07</v>
      </c>
      <c r="BM446" s="47" t="s">
        <v>0</v>
      </c>
      <c r="BN446" t="s">
        <v>1895</v>
      </c>
      <c r="BO446">
        <v>8486.26</v>
      </c>
      <c r="BP446" s="48" t="s">
        <v>12</v>
      </c>
      <c r="BQ446" s="48" t="s">
        <v>95</v>
      </c>
    </row>
    <row r="447" spans="1:69" ht="13.2" x14ac:dyDescent="0.25">
      <c r="A447" s="44" t="s">
        <v>10</v>
      </c>
      <c r="B447" t="s">
        <v>6064</v>
      </c>
      <c r="C447" s="45" t="s">
        <v>109</v>
      </c>
      <c r="D447" t="s">
        <v>493</v>
      </c>
      <c r="E447" s="49" t="s">
        <v>11</v>
      </c>
      <c r="F447" t="s">
        <v>173</v>
      </c>
      <c r="G447" s="47" t="s">
        <v>110</v>
      </c>
      <c r="H447" t="s">
        <v>494</v>
      </c>
      <c r="I447" s="49" t="s">
        <v>11</v>
      </c>
      <c r="J447" t="s">
        <v>932</v>
      </c>
      <c r="K447" s="47" t="s">
        <v>110</v>
      </c>
      <c r="L447" t="s">
        <v>1880</v>
      </c>
      <c r="M447" s="48"/>
      <c r="N447" t="s">
        <v>2080</v>
      </c>
      <c r="O447" s="45" t="s">
        <v>109</v>
      </c>
      <c r="P447" t="s">
        <v>1881</v>
      </c>
      <c r="Q447" s="49" t="s">
        <v>11</v>
      </c>
      <c r="R447" t="s">
        <v>2098</v>
      </c>
      <c r="S447" s="47" t="s">
        <v>110</v>
      </c>
      <c r="T447" t="s">
        <v>1882</v>
      </c>
      <c r="U447" s="47"/>
      <c r="V447">
        <v>2008</v>
      </c>
      <c r="W447" s="45" t="s">
        <v>109</v>
      </c>
      <c r="X447" t="s">
        <v>1883</v>
      </c>
      <c r="Y447" s="49" t="s">
        <v>11</v>
      </c>
      <c r="Z447" t="s">
        <v>2108</v>
      </c>
      <c r="AA447" s="47" t="s">
        <v>110</v>
      </c>
      <c r="AB447" t="s">
        <v>1884</v>
      </c>
      <c r="AC447" s="49" t="s">
        <v>11</v>
      </c>
      <c r="AD447" t="s">
        <v>2115</v>
      </c>
      <c r="AE447" s="47" t="s">
        <v>110</v>
      </c>
      <c r="AF447" t="s">
        <v>1885</v>
      </c>
      <c r="AG447" s="47"/>
      <c r="AH447" t="s">
        <v>2174</v>
      </c>
      <c r="AI447" s="45" t="s">
        <v>109</v>
      </c>
      <c r="AJ447" t="s">
        <v>1886</v>
      </c>
      <c r="AK447" s="48"/>
      <c r="AL447" t="s">
        <v>2739</v>
      </c>
      <c r="AM447" s="45" t="s">
        <v>109</v>
      </c>
      <c r="AN447" t="s">
        <v>1887</v>
      </c>
      <c r="AO447" s="49" t="s">
        <v>11</v>
      </c>
      <c r="AP447">
        <v>10285.629999999999</v>
      </c>
      <c r="AQ447" s="47" t="s">
        <v>110</v>
      </c>
      <c r="AR447" t="s">
        <v>1888</v>
      </c>
      <c r="AS447" s="49" t="s">
        <v>11</v>
      </c>
      <c r="AT447" t="s">
        <v>2739</v>
      </c>
      <c r="AU447" s="47" t="s">
        <v>110</v>
      </c>
      <c r="AV447" t="s">
        <v>1889</v>
      </c>
      <c r="AW447" s="48" t="s">
        <v>91</v>
      </c>
      <c r="AX447" t="s">
        <v>1890</v>
      </c>
      <c r="AY447" s="47" t="s">
        <v>11</v>
      </c>
      <c r="AZ447" t="s">
        <v>4389</v>
      </c>
      <c r="BA447" s="47" t="s">
        <v>110</v>
      </c>
      <c r="BB447" t="s">
        <v>1891</v>
      </c>
      <c r="BC447" s="49" t="s">
        <v>11</v>
      </c>
      <c r="BD447" t="s">
        <v>5562</v>
      </c>
      <c r="BE447" s="47" t="s">
        <v>110</v>
      </c>
      <c r="BF447" t="s">
        <v>1892</v>
      </c>
      <c r="BG447">
        <v>6425.4</v>
      </c>
      <c r="BH447" s="48" t="s">
        <v>95</v>
      </c>
      <c r="BI447" t="s">
        <v>1894</v>
      </c>
      <c r="BJ447" s="48" t="s">
        <v>91</v>
      </c>
      <c r="BK447" t="s">
        <v>1893</v>
      </c>
      <c r="BL447">
        <v>10285.629999999999</v>
      </c>
      <c r="BM447" s="47" t="s">
        <v>0</v>
      </c>
      <c r="BN447" t="s">
        <v>1895</v>
      </c>
      <c r="BO447">
        <v>6425.4</v>
      </c>
      <c r="BP447" s="48" t="s">
        <v>12</v>
      </c>
      <c r="BQ447" s="48" t="s">
        <v>95</v>
      </c>
    </row>
    <row r="448" spans="1:69" ht="13.2" x14ac:dyDescent="0.25">
      <c r="A448" s="44" t="s">
        <v>10</v>
      </c>
      <c r="B448" t="s">
        <v>6065</v>
      </c>
      <c r="C448" s="45" t="s">
        <v>109</v>
      </c>
      <c r="D448" t="s">
        <v>493</v>
      </c>
      <c r="E448" s="49" t="s">
        <v>11</v>
      </c>
      <c r="F448" t="s">
        <v>236</v>
      </c>
      <c r="G448" s="47" t="s">
        <v>110</v>
      </c>
      <c r="H448" t="s">
        <v>494</v>
      </c>
      <c r="I448" s="49" t="s">
        <v>11</v>
      </c>
      <c r="J448" t="s">
        <v>933</v>
      </c>
      <c r="K448" s="47" t="s">
        <v>110</v>
      </c>
      <c r="L448" t="s">
        <v>1880</v>
      </c>
      <c r="M448" s="48"/>
      <c r="N448" t="s">
        <v>2001</v>
      </c>
      <c r="O448" s="45" t="s">
        <v>109</v>
      </c>
      <c r="P448" t="s">
        <v>1881</v>
      </c>
      <c r="Q448" s="49" t="s">
        <v>11</v>
      </c>
      <c r="R448" t="s">
        <v>2089</v>
      </c>
      <c r="S448" s="47" t="s">
        <v>110</v>
      </c>
      <c r="T448" t="s">
        <v>1882</v>
      </c>
      <c r="U448" s="47"/>
      <c r="V448">
        <v>2002</v>
      </c>
      <c r="W448" s="45" t="s">
        <v>109</v>
      </c>
      <c r="X448" t="s">
        <v>1883</v>
      </c>
      <c r="Y448" s="49" t="s">
        <v>11</v>
      </c>
      <c r="Z448" t="s">
        <v>2108</v>
      </c>
      <c r="AA448" s="47" t="s">
        <v>110</v>
      </c>
      <c r="AB448" t="s">
        <v>1884</v>
      </c>
      <c r="AC448" s="49" t="s">
        <v>11</v>
      </c>
      <c r="AD448" t="s">
        <v>2112</v>
      </c>
      <c r="AE448" s="47" t="s">
        <v>110</v>
      </c>
      <c r="AF448" t="s">
        <v>1885</v>
      </c>
      <c r="AG448" s="47"/>
      <c r="AH448" t="s">
        <v>2141</v>
      </c>
      <c r="AI448" s="45" t="s">
        <v>109</v>
      </c>
      <c r="AJ448" t="s">
        <v>1886</v>
      </c>
      <c r="AK448" s="48"/>
      <c r="AL448" t="s">
        <v>2740</v>
      </c>
      <c r="AM448" s="45" t="s">
        <v>109</v>
      </c>
      <c r="AN448" t="s">
        <v>1887</v>
      </c>
      <c r="AO448" s="49" t="s">
        <v>11</v>
      </c>
      <c r="AP448">
        <v>5618.2</v>
      </c>
      <c r="AQ448" s="47" t="s">
        <v>110</v>
      </c>
      <c r="AR448" t="s">
        <v>1888</v>
      </c>
      <c r="AS448" s="49" t="s">
        <v>11</v>
      </c>
      <c r="AT448" t="s">
        <v>2740</v>
      </c>
      <c r="AU448" s="47" t="s">
        <v>110</v>
      </c>
      <c r="AV448" t="s">
        <v>1889</v>
      </c>
      <c r="AW448" s="48" t="s">
        <v>91</v>
      </c>
      <c r="AX448" t="s">
        <v>1890</v>
      </c>
      <c r="AY448" s="47" t="s">
        <v>11</v>
      </c>
      <c r="AZ448" t="s">
        <v>4390</v>
      </c>
      <c r="BA448" s="47" t="s">
        <v>110</v>
      </c>
      <c r="BB448" t="s">
        <v>1891</v>
      </c>
      <c r="BC448" s="49" t="s">
        <v>11</v>
      </c>
      <c r="BD448" t="s">
        <v>5563</v>
      </c>
      <c r="BE448" s="47" t="s">
        <v>110</v>
      </c>
      <c r="BF448" t="s">
        <v>1892</v>
      </c>
      <c r="BG448">
        <v>4916.66</v>
      </c>
      <c r="BH448" s="48" t="s">
        <v>95</v>
      </c>
      <c r="BI448" t="s">
        <v>1894</v>
      </c>
      <c r="BJ448" s="48" t="s">
        <v>91</v>
      </c>
      <c r="BK448" t="s">
        <v>1893</v>
      </c>
      <c r="BL448">
        <v>5618.2</v>
      </c>
      <c r="BM448" s="47" t="s">
        <v>0</v>
      </c>
      <c r="BN448" t="s">
        <v>1895</v>
      </c>
      <c r="BO448">
        <v>4916.66</v>
      </c>
      <c r="BP448" s="48" t="s">
        <v>12</v>
      </c>
      <c r="BQ448" s="48" t="s">
        <v>95</v>
      </c>
    </row>
    <row r="449" spans="1:69" ht="13.2" x14ac:dyDescent="0.25">
      <c r="A449" s="44" t="s">
        <v>10</v>
      </c>
      <c r="B449" t="s">
        <v>6066</v>
      </c>
      <c r="C449" s="45" t="s">
        <v>109</v>
      </c>
      <c r="D449" t="s">
        <v>493</v>
      </c>
      <c r="E449" s="49" t="s">
        <v>11</v>
      </c>
      <c r="F449" t="s">
        <v>156</v>
      </c>
      <c r="G449" s="47" t="s">
        <v>110</v>
      </c>
      <c r="H449" t="s">
        <v>494</v>
      </c>
      <c r="I449" s="49" t="s">
        <v>11</v>
      </c>
      <c r="J449" t="s">
        <v>934</v>
      </c>
      <c r="K449" s="47" t="s">
        <v>110</v>
      </c>
      <c r="L449" t="s">
        <v>1880</v>
      </c>
      <c r="M449" s="48"/>
      <c r="N449" t="s">
        <v>2081</v>
      </c>
      <c r="O449" s="45" t="s">
        <v>109</v>
      </c>
      <c r="P449" t="s">
        <v>1881</v>
      </c>
      <c r="Q449" s="49" t="s">
        <v>11</v>
      </c>
      <c r="R449" t="s">
        <v>2101</v>
      </c>
      <c r="S449" s="47" t="s">
        <v>110</v>
      </c>
      <c r="T449" t="s">
        <v>1882</v>
      </c>
      <c r="U449" s="47"/>
      <c r="V449">
        <v>2003</v>
      </c>
      <c r="W449" s="45" t="s">
        <v>109</v>
      </c>
      <c r="X449" t="s">
        <v>1883</v>
      </c>
      <c r="Y449" s="49" t="s">
        <v>11</v>
      </c>
      <c r="Z449" t="s">
        <v>2108</v>
      </c>
      <c r="AA449" s="47" t="s">
        <v>110</v>
      </c>
      <c r="AB449" t="s">
        <v>1884</v>
      </c>
      <c r="AC449" s="49" t="s">
        <v>11</v>
      </c>
      <c r="AD449" t="s">
        <v>2123</v>
      </c>
      <c r="AE449" s="47" t="s">
        <v>110</v>
      </c>
      <c r="AF449" t="s">
        <v>1885</v>
      </c>
      <c r="AG449" s="47"/>
      <c r="AH449" t="s">
        <v>2158</v>
      </c>
      <c r="AI449" s="45" t="s">
        <v>109</v>
      </c>
      <c r="AJ449" t="s">
        <v>1886</v>
      </c>
      <c r="AK449" s="48"/>
      <c r="AL449" t="s">
        <v>2741</v>
      </c>
      <c r="AM449" s="45" t="s">
        <v>109</v>
      </c>
      <c r="AN449" t="s">
        <v>1887</v>
      </c>
      <c r="AO449" s="49" t="s">
        <v>11</v>
      </c>
      <c r="AP449">
        <v>13236.53</v>
      </c>
      <c r="AQ449" s="47" t="s">
        <v>110</v>
      </c>
      <c r="AR449" t="s">
        <v>1888</v>
      </c>
      <c r="AS449" s="49" t="s">
        <v>11</v>
      </c>
      <c r="AT449" t="s">
        <v>2741</v>
      </c>
      <c r="AU449" s="47" t="s">
        <v>110</v>
      </c>
      <c r="AV449" t="s">
        <v>1889</v>
      </c>
      <c r="AW449" s="48" t="s">
        <v>91</v>
      </c>
      <c r="AX449" t="s">
        <v>1890</v>
      </c>
      <c r="AY449" s="47" t="s">
        <v>11</v>
      </c>
      <c r="AZ449" t="s">
        <v>4391</v>
      </c>
      <c r="BA449" s="47" t="s">
        <v>110</v>
      </c>
      <c r="BB449" t="s">
        <v>1891</v>
      </c>
      <c r="BC449" s="49" t="s">
        <v>11</v>
      </c>
      <c r="BD449" t="s">
        <v>5564</v>
      </c>
      <c r="BE449" s="47" t="s">
        <v>110</v>
      </c>
      <c r="BF449" t="s">
        <v>1892</v>
      </c>
      <c r="BG449">
        <v>6767.45</v>
      </c>
      <c r="BH449" s="48" t="s">
        <v>95</v>
      </c>
      <c r="BI449" t="s">
        <v>1894</v>
      </c>
      <c r="BJ449" s="48" t="s">
        <v>91</v>
      </c>
      <c r="BK449" t="s">
        <v>1893</v>
      </c>
      <c r="BL449">
        <v>13236.53</v>
      </c>
      <c r="BM449" s="47" t="s">
        <v>0</v>
      </c>
      <c r="BN449" t="s">
        <v>1895</v>
      </c>
      <c r="BO449">
        <v>6767.45</v>
      </c>
      <c r="BP449" s="48" t="s">
        <v>12</v>
      </c>
      <c r="BQ449" s="48" t="s">
        <v>95</v>
      </c>
    </row>
    <row r="450" spans="1:69" ht="13.2" x14ac:dyDescent="0.25">
      <c r="A450" s="44" t="s">
        <v>10</v>
      </c>
      <c r="B450" t="s">
        <v>6067</v>
      </c>
      <c r="C450" s="45" t="s">
        <v>109</v>
      </c>
      <c r="D450" t="s">
        <v>493</v>
      </c>
      <c r="E450" s="49" t="s">
        <v>11</v>
      </c>
      <c r="F450" t="s">
        <v>248</v>
      </c>
      <c r="G450" s="47" t="s">
        <v>110</v>
      </c>
      <c r="H450" t="s">
        <v>494</v>
      </c>
      <c r="I450" s="49" t="s">
        <v>11</v>
      </c>
      <c r="J450" t="s">
        <v>935</v>
      </c>
      <c r="K450" s="47" t="s">
        <v>110</v>
      </c>
      <c r="L450" t="s">
        <v>1880</v>
      </c>
      <c r="M450" s="48"/>
      <c r="N450" t="s">
        <v>2078</v>
      </c>
      <c r="O450" s="45" t="s">
        <v>109</v>
      </c>
      <c r="P450" t="s">
        <v>1881</v>
      </c>
      <c r="Q450" s="49" t="s">
        <v>11</v>
      </c>
      <c r="R450" t="s">
        <v>2091</v>
      </c>
      <c r="S450" s="47" t="s">
        <v>110</v>
      </c>
      <c r="T450" t="s">
        <v>1882</v>
      </c>
      <c r="U450" s="47"/>
      <c r="V450">
        <v>1994</v>
      </c>
      <c r="W450" s="45" t="s">
        <v>109</v>
      </c>
      <c r="X450" t="s">
        <v>1883</v>
      </c>
      <c r="Y450" s="49" t="s">
        <v>11</v>
      </c>
      <c r="Z450" t="s">
        <v>2106</v>
      </c>
      <c r="AA450" s="47" t="s">
        <v>110</v>
      </c>
      <c r="AB450" t="s">
        <v>1884</v>
      </c>
      <c r="AC450" s="49" t="s">
        <v>11</v>
      </c>
      <c r="AD450" t="s">
        <v>2111</v>
      </c>
      <c r="AE450" s="47" t="s">
        <v>110</v>
      </c>
      <c r="AF450" t="s">
        <v>1885</v>
      </c>
      <c r="AG450" s="47"/>
      <c r="AH450" t="s">
        <v>2281</v>
      </c>
      <c r="AI450" s="45" t="s">
        <v>109</v>
      </c>
      <c r="AJ450" t="s">
        <v>1886</v>
      </c>
      <c r="AK450" s="48"/>
      <c r="AL450" t="s">
        <v>2742</v>
      </c>
      <c r="AM450" s="45" t="s">
        <v>109</v>
      </c>
      <c r="AN450" t="s">
        <v>1887</v>
      </c>
      <c r="AO450" s="49" t="s">
        <v>11</v>
      </c>
      <c r="AP450">
        <v>11078.74</v>
      </c>
      <c r="AQ450" s="47" t="s">
        <v>110</v>
      </c>
      <c r="AR450" t="s">
        <v>1888</v>
      </c>
      <c r="AS450" s="49" t="s">
        <v>11</v>
      </c>
      <c r="AT450" t="s">
        <v>2742</v>
      </c>
      <c r="AU450" s="47" t="s">
        <v>110</v>
      </c>
      <c r="AV450" t="s">
        <v>1889</v>
      </c>
      <c r="AW450" s="48" t="s">
        <v>91</v>
      </c>
      <c r="AX450" t="s">
        <v>1890</v>
      </c>
      <c r="AY450" s="47" t="s">
        <v>11</v>
      </c>
      <c r="AZ450" t="s">
        <v>4392</v>
      </c>
      <c r="BA450" s="47" t="s">
        <v>110</v>
      </c>
      <c r="BB450" t="s">
        <v>1891</v>
      </c>
      <c r="BC450" s="49" t="s">
        <v>11</v>
      </c>
      <c r="BD450" t="s">
        <v>5565</v>
      </c>
      <c r="BE450" s="47" t="s">
        <v>110</v>
      </c>
      <c r="BF450" t="s">
        <v>1892</v>
      </c>
      <c r="BG450">
        <v>7283.88</v>
      </c>
      <c r="BH450" s="48" t="s">
        <v>95</v>
      </c>
      <c r="BI450" t="s">
        <v>1894</v>
      </c>
      <c r="BJ450" s="48" t="s">
        <v>91</v>
      </c>
      <c r="BK450" t="s">
        <v>1893</v>
      </c>
      <c r="BL450">
        <v>11078.74</v>
      </c>
      <c r="BM450" s="47" t="s">
        <v>0</v>
      </c>
      <c r="BN450" t="s">
        <v>1895</v>
      </c>
      <c r="BO450">
        <v>7283.88</v>
      </c>
      <c r="BP450" s="48" t="s">
        <v>12</v>
      </c>
      <c r="BQ450" s="48" t="s">
        <v>95</v>
      </c>
    </row>
    <row r="451" spans="1:69" ht="13.2" x14ac:dyDescent="0.25">
      <c r="A451" s="44" t="s">
        <v>10</v>
      </c>
      <c r="B451" t="s">
        <v>6068</v>
      </c>
      <c r="C451" s="45" t="s">
        <v>109</v>
      </c>
      <c r="D451" t="s">
        <v>493</v>
      </c>
      <c r="E451" s="49" t="s">
        <v>11</v>
      </c>
      <c r="F451" t="s">
        <v>337</v>
      </c>
      <c r="G451" s="47" t="s">
        <v>110</v>
      </c>
      <c r="H451" t="s">
        <v>494</v>
      </c>
      <c r="I451" s="49" t="s">
        <v>11</v>
      </c>
      <c r="J451" t="s">
        <v>936</v>
      </c>
      <c r="K451" s="47" t="s">
        <v>110</v>
      </c>
      <c r="L451" t="s">
        <v>1880</v>
      </c>
      <c r="M451" s="48"/>
      <c r="N451" t="s">
        <v>2078</v>
      </c>
      <c r="O451" s="45" t="s">
        <v>109</v>
      </c>
      <c r="P451" t="s">
        <v>1881</v>
      </c>
      <c r="Q451" s="49" t="s">
        <v>11</v>
      </c>
      <c r="R451" t="s">
        <v>2083</v>
      </c>
      <c r="S451" s="47" t="s">
        <v>110</v>
      </c>
      <c r="T451" t="s">
        <v>1882</v>
      </c>
      <c r="U451" s="47"/>
      <c r="V451">
        <v>2008</v>
      </c>
      <c r="W451" s="45" t="s">
        <v>109</v>
      </c>
      <c r="X451" t="s">
        <v>1883</v>
      </c>
      <c r="Y451" s="49" t="s">
        <v>11</v>
      </c>
      <c r="Z451" t="s">
        <v>2107</v>
      </c>
      <c r="AA451" s="47" t="s">
        <v>110</v>
      </c>
      <c r="AB451" t="s">
        <v>1884</v>
      </c>
      <c r="AC451" s="49" t="s">
        <v>11</v>
      </c>
      <c r="AD451" t="s">
        <v>2115</v>
      </c>
      <c r="AE451" s="47" t="s">
        <v>110</v>
      </c>
      <c r="AF451" t="s">
        <v>1885</v>
      </c>
      <c r="AG451" s="47"/>
      <c r="AH451" t="s">
        <v>2281</v>
      </c>
      <c r="AI451" s="45" t="s">
        <v>109</v>
      </c>
      <c r="AJ451" t="s">
        <v>1886</v>
      </c>
      <c r="AK451" s="48"/>
      <c r="AL451" t="s">
        <v>2743</v>
      </c>
      <c r="AM451" s="45" t="s">
        <v>109</v>
      </c>
      <c r="AN451" t="s">
        <v>1887</v>
      </c>
      <c r="AO451" s="49" t="s">
        <v>11</v>
      </c>
      <c r="AP451">
        <v>7309.37</v>
      </c>
      <c r="AQ451" s="47" t="s">
        <v>110</v>
      </c>
      <c r="AR451" t="s">
        <v>1888</v>
      </c>
      <c r="AS451" s="49" t="s">
        <v>11</v>
      </c>
      <c r="AT451" t="s">
        <v>2743</v>
      </c>
      <c r="AU451" s="47" t="s">
        <v>110</v>
      </c>
      <c r="AV451" t="s">
        <v>1889</v>
      </c>
      <c r="AW451" s="48" t="s">
        <v>91</v>
      </c>
      <c r="AX451" t="s">
        <v>1890</v>
      </c>
      <c r="AY451" s="47" t="s">
        <v>11</v>
      </c>
      <c r="AZ451" t="s">
        <v>4393</v>
      </c>
      <c r="BA451" s="47" t="s">
        <v>110</v>
      </c>
      <c r="BB451" t="s">
        <v>1891</v>
      </c>
      <c r="BC451" s="49" t="s">
        <v>11</v>
      </c>
      <c r="BD451" t="s">
        <v>5566</v>
      </c>
      <c r="BE451" s="47" t="s">
        <v>110</v>
      </c>
      <c r="BF451" t="s">
        <v>1892</v>
      </c>
      <c r="BG451">
        <v>3698.63</v>
      </c>
      <c r="BH451" s="48" t="s">
        <v>95</v>
      </c>
      <c r="BI451" t="s">
        <v>1894</v>
      </c>
      <c r="BJ451" s="48" t="s">
        <v>91</v>
      </c>
      <c r="BK451" t="s">
        <v>1893</v>
      </c>
      <c r="BL451">
        <v>7309.37</v>
      </c>
      <c r="BM451" s="47" t="s">
        <v>0</v>
      </c>
      <c r="BN451" t="s">
        <v>1895</v>
      </c>
      <c r="BO451">
        <v>3698.63</v>
      </c>
      <c r="BP451" s="48" t="s">
        <v>12</v>
      </c>
      <c r="BQ451" s="48" t="s">
        <v>95</v>
      </c>
    </row>
    <row r="452" spans="1:69" ht="13.2" x14ac:dyDescent="0.25">
      <c r="A452" s="44" t="s">
        <v>10</v>
      </c>
      <c r="B452" t="s">
        <v>6069</v>
      </c>
      <c r="C452" s="45" t="s">
        <v>109</v>
      </c>
      <c r="D452" t="s">
        <v>493</v>
      </c>
      <c r="E452" s="49" t="s">
        <v>11</v>
      </c>
      <c r="F452" t="s">
        <v>152</v>
      </c>
      <c r="G452" s="47" t="s">
        <v>110</v>
      </c>
      <c r="H452" t="s">
        <v>494</v>
      </c>
      <c r="I452" s="49" t="s">
        <v>11</v>
      </c>
      <c r="J452" t="s">
        <v>937</v>
      </c>
      <c r="K452" s="47" t="s">
        <v>110</v>
      </c>
      <c r="L452" t="s">
        <v>1880</v>
      </c>
      <c r="M452" s="48"/>
      <c r="N452" t="s">
        <v>2078</v>
      </c>
      <c r="O452" s="45" t="s">
        <v>109</v>
      </c>
      <c r="P452" t="s">
        <v>1881</v>
      </c>
      <c r="Q452" s="49" t="s">
        <v>11</v>
      </c>
      <c r="R452" t="s">
        <v>2100</v>
      </c>
      <c r="S452" s="47" t="s">
        <v>110</v>
      </c>
      <c r="T452" t="s">
        <v>1882</v>
      </c>
      <c r="U452" s="47"/>
      <c r="V452">
        <v>2004</v>
      </c>
      <c r="W452" s="45" t="s">
        <v>109</v>
      </c>
      <c r="X452" t="s">
        <v>1883</v>
      </c>
      <c r="Y452" s="49" t="s">
        <v>11</v>
      </c>
      <c r="Z452" t="s">
        <v>2108</v>
      </c>
      <c r="AA452" s="47" t="s">
        <v>110</v>
      </c>
      <c r="AB452" t="s">
        <v>1884</v>
      </c>
      <c r="AC452" s="49" t="s">
        <v>11</v>
      </c>
      <c r="AD452" t="s">
        <v>2115</v>
      </c>
      <c r="AE452" s="47" t="s">
        <v>110</v>
      </c>
      <c r="AF452" t="s">
        <v>1885</v>
      </c>
      <c r="AG452" s="47"/>
      <c r="AH452" t="s">
        <v>2288</v>
      </c>
      <c r="AI452" s="45" t="s">
        <v>109</v>
      </c>
      <c r="AJ452" t="s">
        <v>1886</v>
      </c>
      <c r="AK452" s="48"/>
      <c r="AL452" t="s">
        <v>2744</v>
      </c>
      <c r="AM452" s="45" t="s">
        <v>109</v>
      </c>
      <c r="AN452" t="s">
        <v>1887</v>
      </c>
      <c r="AO452" s="49" t="s">
        <v>11</v>
      </c>
      <c r="AP452">
        <v>6051.81</v>
      </c>
      <c r="AQ452" s="47" t="s">
        <v>110</v>
      </c>
      <c r="AR452" t="s">
        <v>1888</v>
      </c>
      <c r="AS452" s="49" t="s">
        <v>11</v>
      </c>
      <c r="AT452" t="s">
        <v>2744</v>
      </c>
      <c r="AU452" s="47" t="s">
        <v>110</v>
      </c>
      <c r="AV452" t="s">
        <v>1889</v>
      </c>
      <c r="AW452" s="48" t="s">
        <v>91</v>
      </c>
      <c r="AX452" t="s">
        <v>1890</v>
      </c>
      <c r="AY452" s="47" t="s">
        <v>11</v>
      </c>
      <c r="AZ452" t="s">
        <v>4394</v>
      </c>
      <c r="BA452" s="47" t="s">
        <v>110</v>
      </c>
      <c r="BB452" t="s">
        <v>1891</v>
      </c>
      <c r="BC452" s="49" t="s">
        <v>11</v>
      </c>
      <c r="BD452" t="s">
        <v>5567</v>
      </c>
      <c r="BE452" s="47" t="s">
        <v>110</v>
      </c>
      <c r="BF452" t="s">
        <v>1892</v>
      </c>
      <c r="BG452">
        <v>5817.59</v>
      </c>
      <c r="BH452" s="48" t="s">
        <v>95</v>
      </c>
      <c r="BI452" t="s">
        <v>1894</v>
      </c>
      <c r="BJ452" s="48" t="s">
        <v>91</v>
      </c>
      <c r="BK452" t="s">
        <v>1893</v>
      </c>
      <c r="BL452">
        <v>6051.81</v>
      </c>
      <c r="BM452" s="47" t="s">
        <v>0</v>
      </c>
      <c r="BN452" t="s">
        <v>1895</v>
      </c>
      <c r="BO452">
        <v>5817.59</v>
      </c>
      <c r="BP452" s="48" t="s">
        <v>12</v>
      </c>
      <c r="BQ452" s="48" t="s">
        <v>95</v>
      </c>
    </row>
    <row r="453" spans="1:69" ht="13.2" x14ac:dyDescent="0.25">
      <c r="A453" s="44" t="s">
        <v>10</v>
      </c>
      <c r="B453" t="s">
        <v>6070</v>
      </c>
      <c r="C453" s="45" t="s">
        <v>109</v>
      </c>
      <c r="D453" t="s">
        <v>493</v>
      </c>
      <c r="E453" s="49" t="s">
        <v>11</v>
      </c>
      <c r="F453" t="s">
        <v>312</v>
      </c>
      <c r="G453" s="47" t="s">
        <v>110</v>
      </c>
      <c r="H453" t="s">
        <v>494</v>
      </c>
      <c r="I453" s="49" t="s">
        <v>11</v>
      </c>
      <c r="J453" t="s">
        <v>938</v>
      </c>
      <c r="K453" s="47" t="s">
        <v>110</v>
      </c>
      <c r="L453" t="s">
        <v>1880</v>
      </c>
      <c r="M453" s="48"/>
      <c r="N453" t="s">
        <v>2080</v>
      </c>
      <c r="O453" s="45" t="s">
        <v>109</v>
      </c>
      <c r="P453" t="s">
        <v>1881</v>
      </c>
      <c r="Q453" s="49" t="s">
        <v>11</v>
      </c>
      <c r="R453" t="s">
        <v>2102</v>
      </c>
      <c r="S453" s="47" t="s">
        <v>110</v>
      </c>
      <c r="T453" t="s">
        <v>1882</v>
      </c>
      <c r="U453" s="47"/>
      <c r="V453">
        <v>1999</v>
      </c>
      <c r="W453" s="45" t="s">
        <v>109</v>
      </c>
      <c r="X453" t="s">
        <v>1883</v>
      </c>
      <c r="Y453" s="49" t="s">
        <v>11</v>
      </c>
      <c r="Z453" t="s">
        <v>2108</v>
      </c>
      <c r="AA453" s="47" t="s">
        <v>110</v>
      </c>
      <c r="AB453" t="s">
        <v>1884</v>
      </c>
      <c r="AC453" s="49" t="s">
        <v>11</v>
      </c>
      <c r="AD453" t="s">
        <v>2116</v>
      </c>
      <c r="AE453" s="47" t="s">
        <v>110</v>
      </c>
      <c r="AF453" t="s">
        <v>1885</v>
      </c>
      <c r="AG453" s="47"/>
      <c r="AH453" t="s">
        <v>2283</v>
      </c>
      <c r="AI453" s="45" t="s">
        <v>109</v>
      </c>
      <c r="AJ453" t="s">
        <v>1886</v>
      </c>
      <c r="AK453" s="48"/>
      <c r="AL453" t="s">
        <v>2745</v>
      </c>
      <c r="AM453" s="45" t="s">
        <v>109</v>
      </c>
      <c r="AN453" t="s">
        <v>1887</v>
      </c>
      <c r="AO453" s="49" t="s">
        <v>11</v>
      </c>
      <c r="AP453">
        <v>14128.36</v>
      </c>
      <c r="AQ453" s="47" t="s">
        <v>110</v>
      </c>
      <c r="AR453" t="s">
        <v>1888</v>
      </c>
      <c r="AS453" s="49" t="s">
        <v>11</v>
      </c>
      <c r="AT453" t="s">
        <v>2745</v>
      </c>
      <c r="AU453" s="47" t="s">
        <v>110</v>
      </c>
      <c r="AV453" t="s">
        <v>1889</v>
      </c>
      <c r="AW453" s="48" t="s">
        <v>91</v>
      </c>
      <c r="AX453" t="s">
        <v>1890</v>
      </c>
      <c r="AY453" s="47" t="s">
        <v>11</v>
      </c>
      <c r="AZ453" t="s">
        <v>4395</v>
      </c>
      <c r="BA453" s="47" t="s">
        <v>110</v>
      </c>
      <c r="BB453" t="s">
        <v>1891</v>
      </c>
      <c r="BC453" s="49" t="s">
        <v>11</v>
      </c>
      <c r="BD453" t="s">
        <v>5568</v>
      </c>
      <c r="BE453" s="47" t="s">
        <v>110</v>
      </c>
      <c r="BF453" t="s">
        <v>1892</v>
      </c>
      <c r="BG453">
        <v>4405.8900000000003</v>
      </c>
      <c r="BH453" s="48" t="s">
        <v>95</v>
      </c>
      <c r="BI453" t="s">
        <v>1894</v>
      </c>
      <c r="BJ453" s="48" t="s">
        <v>91</v>
      </c>
      <c r="BK453" t="s">
        <v>1893</v>
      </c>
      <c r="BL453">
        <v>14128.36</v>
      </c>
      <c r="BM453" s="47" t="s">
        <v>0</v>
      </c>
      <c r="BN453" t="s">
        <v>1895</v>
      </c>
      <c r="BO453">
        <v>4405.8900000000003</v>
      </c>
      <c r="BP453" s="48" t="s">
        <v>12</v>
      </c>
      <c r="BQ453" s="48" t="s">
        <v>95</v>
      </c>
    </row>
    <row r="454" spans="1:69" ht="13.2" x14ac:dyDescent="0.25">
      <c r="A454" s="44" t="s">
        <v>10</v>
      </c>
      <c r="B454" t="s">
        <v>6071</v>
      </c>
      <c r="C454" s="45" t="s">
        <v>109</v>
      </c>
      <c r="D454" t="s">
        <v>493</v>
      </c>
      <c r="E454" s="49" t="s">
        <v>11</v>
      </c>
      <c r="F454" t="s">
        <v>389</v>
      </c>
      <c r="G454" s="47" t="s">
        <v>110</v>
      </c>
      <c r="H454" t="s">
        <v>494</v>
      </c>
      <c r="I454" s="49" t="s">
        <v>11</v>
      </c>
      <c r="J454" t="s">
        <v>908</v>
      </c>
      <c r="K454" s="47" t="s">
        <v>110</v>
      </c>
      <c r="L454" t="s">
        <v>1880</v>
      </c>
      <c r="M454" s="48"/>
      <c r="N454" t="s">
        <v>2001</v>
      </c>
      <c r="O454" s="45" t="s">
        <v>109</v>
      </c>
      <c r="P454" t="s">
        <v>1881</v>
      </c>
      <c r="Q454" s="49" t="s">
        <v>11</v>
      </c>
      <c r="R454" t="s">
        <v>2099</v>
      </c>
      <c r="S454" s="47" t="s">
        <v>110</v>
      </c>
      <c r="T454" t="s">
        <v>1882</v>
      </c>
      <c r="U454" s="47"/>
      <c r="V454">
        <v>2009</v>
      </c>
      <c r="W454" s="45" t="s">
        <v>109</v>
      </c>
      <c r="X454" t="s">
        <v>1883</v>
      </c>
      <c r="Y454" s="49" t="s">
        <v>11</v>
      </c>
      <c r="Z454" t="s">
        <v>2108</v>
      </c>
      <c r="AA454" s="47" t="s">
        <v>110</v>
      </c>
      <c r="AB454" t="s">
        <v>1884</v>
      </c>
      <c r="AC454" s="49" t="s">
        <v>11</v>
      </c>
      <c r="AD454" t="s">
        <v>2110</v>
      </c>
      <c r="AE454" s="47" t="s">
        <v>110</v>
      </c>
      <c r="AF454" t="s">
        <v>1885</v>
      </c>
      <c r="AG454" s="47"/>
      <c r="AH454" t="s">
        <v>2140</v>
      </c>
      <c r="AI454" s="45" t="s">
        <v>109</v>
      </c>
      <c r="AJ454" t="s">
        <v>1886</v>
      </c>
      <c r="AK454" s="48"/>
      <c r="AL454" t="s">
        <v>2746</v>
      </c>
      <c r="AM454" s="45" t="s">
        <v>109</v>
      </c>
      <c r="AN454" t="s">
        <v>1887</v>
      </c>
      <c r="AO454" s="49" t="s">
        <v>11</v>
      </c>
      <c r="AP454">
        <v>11150.29</v>
      </c>
      <c r="AQ454" s="47" t="s">
        <v>110</v>
      </c>
      <c r="AR454" t="s">
        <v>1888</v>
      </c>
      <c r="AS454" s="49" t="s">
        <v>11</v>
      </c>
      <c r="AT454" t="s">
        <v>2746</v>
      </c>
      <c r="AU454" s="47" t="s">
        <v>110</v>
      </c>
      <c r="AV454" t="s">
        <v>1889</v>
      </c>
      <c r="AW454" s="48" t="s">
        <v>91</v>
      </c>
      <c r="AX454" t="s">
        <v>1890</v>
      </c>
      <c r="AY454" s="47" t="s">
        <v>11</v>
      </c>
      <c r="AZ454" t="s">
        <v>4396</v>
      </c>
      <c r="BA454" s="47" t="s">
        <v>110</v>
      </c>
      <c r="BB454" t="s">
        <v>1891</v>
      </c>
      <c r="BC454" s="49" t="s">
        <v>11</v>
      </c>
      <c r="BD454" t="s">
        <v>5569</v>
      </c>
      <c r="BE454" s="47" t="s">
        <v>110</v>
      </c>
      <c r="BF454" t="s">
        <v>1892</v>
      </c>
      <c r="BG454">
        <v>3976.09</v>
      </c>
      <c r="BH454" s="48" t="s">
        <v>95</v>
      </c>
      <c r="BI454" t="s">
        <v>1894</v>
      </c>
      <c r="BJ454" s="48" t="s">
        <v>91</v>
      </c>
      <c r="BK454" t="s">
        <v>1893</v>
      </c>
      <c r="BL454">
        <v>11150.29</v>
      </c>
      <c r="BM454" s="47" t="s">
        <v>0</v>
      </c>
      <c r="BN454" t="s">
        <v>1895</v>
      </c>
      <c r="BO454">
        <v>3976.09</v>
      </c>
      <c r="BP454" s="48" t="s">
        <v>12</v>
      </c>
      <c r="BQ454" s="48" t="s">
        <v>95</v>
      </c>
    </row>
    <row r="455" spans="1:69" ht="13.2" x14ac:dyDescent="0.25">
      <c r="A455" s="44" t="s">
        <v>10</v>
      </c>
      <c r="B455" t="s">
        <v>6072</v>
      </c>
      <c r="C455" s="45" t="s">
        <v>109</v>
      </c>
      <c r="D455" t="s">
        <v>493</v>
      </c>
      <c r="E455" s="49" t="s">
        <v>11</v>
      </c>
      <c r="F455" t="s">
        <v>307</v>
      </c>
      <c r="G455" s="47" t="s">
        <v>110</v>
      </c>
      <c r="H455" t="s">
        <v>494</v>
      </c>
      <c r="I455" s="49" t="s">
        <v>11</v>
      </c>
      <c r="J455" t="s">
        <v>939</v>
      </c>
      <c r="K455" s="47" t="s">
        <v>110</v>
      </c>
      <c r="L455" t="s">
        <v>1880</v>
      </c>
      <c r="M455" s="48"/>
      <c r="N455" t="s">
        <v>2080</v>
      </c>
      <c r="O455" s="45" t="s">
        <v>109</v>
      </c>
      <c r="P455" t="s">
        <v>1881</v>
      </c>
      <c r="Q455" s="49" t="s">
        <v>11</v>
      </c>
      <c r="R455" t="s">
        <v>2088</v>
      </c>
      <c r="S455" s="47" t="s">
        <v>110</v>
      </c>
      <c r="T455" t="s">
        <v>1882</v>
      </c>
      <c r="U455" s="47"/>
      <c r="V455">
        <v>2001</v>
      </c>
      <c r="W455" s="45" t="s">
        <v>109</v>
      </c>
      <c r="X455" t="s">
        <v>1883</v>
      </c>
      <c r="Y455" s="49" t="s">
        <v>11</v>
      </c>
      <c r="Z455" t="s">
        <v>2107</v>
      </c>
      <c r="AA455" s="47" t="s">
        <v>110</v>
      </c>
      <c r="AB455" t="s">
        <v>1884</v>
      </c>
      <c r="AC455" s="49" t="s">
        <v>11</v>
      </c>
      <c r="AD455" t="s">
        <v>2115</v>
      </c>
      <c r="AE455" s="47" t="s">
        <v>110</v>
      </c>
      <c r="AF455" t="s">
        <v>1885</v>
      </c>
      <c r="AG455" s="47"/>
      <c r="AH455" t="s">
        <v>2284</v>
      </c>
      <c r="AI455" s="45" t="s">
        <v>109</v>
      </c>
      <c r="AJ455" t="s">
        <v>1886</v>
      </c>
      <c r="AK455" s="48"/>
      <c r="AL455" t="s">
        <v>2747</v>
      </c>
      <c r="AM455" s="45" t="s">
        <v>109</v>
      </c>
      <c r="AN455" t="s">
        <v>1887</v>
      </c>
      <c r="AO455" s="49" t="s">
        <v>11</v>
      </c>
      <c r="AP455">
        <v>7004.49</v>
      </c>
      <c r="AQ455" s="47" t="s">
        <v>110</v>
      </c>
      <c r="AR455" t="s">
        <v>1888</v>
      </c>
      <c r="AS455" s="49" t="s">
        <v>11</v>
      </c>
      <c r="AT455" t="s">
        <v>2747</v>
      </c>
      <c r="AU455" s="47" t="s">
        <v>110</v>
      </c>
      <c r="AV455" t="s">
        <v>1889</v>
      </c>
      <c r="AW455" s="48" t="s">
        <v>91</v>
      </c>
      <c r="AX455" t="s">
        <v>1890</v>
      </c>
      <c r="AY455" s="47" t="s">
        <v>11</v>
      </c>
      <c r="AZ455" t="s">
        <v>4397</v>
      </c>
      <c r="BA455" s="47" t="s">
        <v>110</v>
      </c>
      <c r="BB455" t="s">
        <v>1891</v>
      </c>
      <c r="BC455" s="49" t="s">
        <v>11</v>
      </c>
      <c r="BD455" t="s">
        <v>5570</v>
      </c>
      <c r="BE455" s="47" t="s">
        <v>110</v>
      </c>
      <c r="BF455" t="s">
        <v>1892</v>
      </c>
      <c r="BG455">
        <v>2472.6799999999998</v>
      </c>
      <c r="BH455" s="48" t="s">
        <v>95</v>
      </c>
      <c r="BI455" t="s">
        <v>1894</v>
      </c>
      <c r="BJ455" s="48" t="s">
        <v>91</v>
      </c>
      <c r="BK455" t="s">
        <v>1893</v>
      </c>
      <c r="BL455">
        <v>7004.49</v>
      </c>
      <c r="BM455" s="47" t="s">
        <v>0</v>
      </c>
      <c r="BN455" t="s">
        <v>1895</v>
      </c>
      <c r="BO455">
        <v>2472.6799999999998</v>
      </c>
      <c r="BP455" s="48" t="s">
        <v>12</v>
      </c>
      <c r="BQ455" s="48" t="s">
        <v>95</v>
      </c>
    </row>
    <row r="456" spans="1:69" ht="13.2" x14ac:dyDescent="0.25">
      <c r="A456" s="44" t="s">
        <v>10</v>
      </c>
      <c r="B456" t="s">
        <v>6073</v>
      </c>
      <c r="C456" s="45" t="s">
        <v>109</v>
      </c>
      <c r="D456" t="s">
        <v>493</v>
      </c>
      <c r="E456" s="49" t="s">
        <v>11</v>
      </c>
      <c r="F456" t="s">
        <v>192</v>
      </c>
      <c r="G456" s="47" t="s">
        <v>110</v>
      </c>
      <c r="H456" t="s">
        <v>494</v>
      </c>
      <c r="I456" s="49" t="s">
        <v>11</v>
      </c>
      <c r="J456" t="s">
        <v>940</v>
      </c>
      <c r="K456" s="47" t="s">
        <v>110</v>
      </c>
      <c r="L456" t="s">
        <v>1880</v>
      </c>
      <c r="M456" s="48"/>
      <c r="N456" t="s">
        <v>2079</v>
      </c>
      <c r="O456" s="45" t="s">
        <v>109</v>
      </c>
      <c r="P456" t="s">
        <v>1881</v>
      </c>
      <c r="Q456" s="49" t="s">
        <v>11</v>
      </c>
      <c r="R456" t="s">
        <v>2103</v>
      </c>
      <c r="S456" s="47" t="s">
        <v>110</v>
      </c>
      <c r="T456" t="s">
        <v>1882</v>
      </c>
      <c r="U456" s="47"/>
      <c r="V456">
        <v>1994</v>
      </c>
      <c r="W456" s="45" t="s">
        <v>109</v>
      </c>
      <c r="X456" t="s">
        <v>1883</v>
      </c>
      <c r="Y456" s="49" t="s">
        <v>11</v>
      </c>
      <c r="Z456" t="s">
        <v>2108</v>
      </c>
      <c r="AA456" s="47" t="s">
        <v>110</v>
      </c>
      <c r="AB456" t="s">
        <v>1884</v>
      </c>
      <c r="AC456" s="49" t="s">
        <v>11</v>
      </c>
      <c r="AD456" t="s">
        <v>2112</v>
      </c>
      <c r="AE456" s="47" t="s">
        <v>110</v>
      </c>
      <c r="AF456" t="s">
        <v>1885</v>
      </c>
      <c r="AG456" s="47"/>
      <c r="AH456" t="s">
        <v>2141</v>
      </c>
      <c r="AI456" s="45" t="s">
        <v>109</v>
      </c>
      <c r="AJ456" t="s">
        <v>1886</v>
      </c>
      <c r="AK456" s="48"/>
      <c r="AL456" t="s">
        <v>2748</v>
      </c>
      <c r="AM456" s="45" t="s">
        <v>109</v>
      </c>
      <c r="AN456" t="s">
        <v>1887</v>
      </c>
      <c r="AO456" s="49" t="s">
        <v>11</v>
      </c>
      <c r="AP456">
        <v>7237.03</v>
      </c>
      <c r="AQ456" s="47" t="s">
        <v>110</v>
      </c>
      <c r="AR456" t="s">
        <v>1888</v>
      </c>
      <c r="AS456" s="49" t="s">
        <v>11</v>
      </c>
      <c r="AT456" t="s">
        <v>2748</v>
      </c>
      <c r="AU456" s="47" t="s">
        <v>110</v>
      </c>
      <c r="AV456" t="s">
        <v>1889</v>
      </c>
      <c r="AW456" s="48" t="s">
        <v>91</v>
      </c>
      <c r="AX456" t="s">
        <v>1890</v>
      </c>
      <c r="AY456" s="47" t="s">
        <v>11</v>
      </c>
      <c r="AZ456" t="s">
        <v>4398</v>
      </c>
      <c r="BA456" s="47" t="s">
        <v>110</v>
      </c>
      <c r="BB456" t="s">
        <v>1891</v>
      </c>
      <c r="BC456" s="49" t="s">
        <v>11</v>
      </c>
      <c r="BD456" t="s">
        <v>5571</v>
      </c>
      <c r="BE456" s="47" t="s">
        <v>110</v>
      </c>
      <c r="BF456" t="s">
        <v>1892</v>
      </c>
      <c r="BG456">
        <v>4032.18</v>
      </c>
      <c r="BH456" s="48" t="s">
        <v>95</v>
      </c>
      <c r="BI456" t="s">
        <v>1894</v>
      </c>
      <c r="BJ456" s="48" t="s">
        <v>91</v>
      </c>
      <c r="BK456" t="s">
        <v>1893</v>
      </c>
      <c r="BL456">
        <v>7237.03</v>
      </c>
      <c r="BM456" s="47" t="s">
        <v>0</v>
      </c>
      <c r="BN456" t="s">
        <v>1895</v>
      </c>
      <c r="BO456">
        <v>4032.18</v>
      </c>
      <c r="BP456" s="48" t="s">
        <v>12</v>
      </c>
      <c r="BQ456" s="48" t="s">
        <v>95</v>
      </c>
    </row>
    <row r="457" spans="1:69" ht="13.2" x14ac:dyDescent="0.25">
      <c r="A457" s="44" t="s">
        <v>10</v>
      </c>
      <c r="B457" t="s">
        <v>6074</v>
      </c>
      <c r="C457" s="45" t="s">
        <v>109</v>
      </c>
      <c r="D457" t="s">
        <v>493</v>
      </c>
      <c r="E457" s="49" t="s">
        <v>11</v>
      </c>
      <c r="F457" t="s">
        <v>190</v>
      </c>
      <c r="G457" s="47" t="s">
        <v>110</v>
      </c>
      <c r="H457" t="s">
        <v>494</v>
      </c>
      <c r="I457" s="49" t="s">
        <v>11</v>
      </c>
      <c r="J457" t="s">
        <v>941</v>
      </c>
      <c r="K457" s="47" t="s">
        <v>110</v>
      </c>
      <c r="L457" t="s">
        <v>1880</v>
      </c>
      <c r="M457" s="48"/>
      <c r="N457" t="s">
        <v>2080</v>
      </c>
      <c r="O457" s="45" t="s">
        <v>109</v>
      </c>
      <c r="P457" t="s">
        <v>1881</v>
      </c>
      <c r="Q457" s="49" t="s">
        <v>11</v>
      </c>
      <c r="R457" t="s">
        <v>2095</v>
      </c>
      <c r="S457" s="47" t="s">
        <v>110</v>
      </c>
      <c r="T457" t="s">
        <v>1882</v>
      </c>
      <c r="U457" s="47"/>
      <c r="V457">
        <v>2007</v>
      </c>
      <c r="W457" s="45" t="s">
        <v>109</v>
      </c>
      <c r="X457" t="s">
        <v>1883</v>
      </c>
      <c r="Y457" s="49" t="s">
        <v>11</v>
      </c>
      <c r="Z457" t="s">
        <v>2108</v>
      </c>
      <c r="AA457" s="47" t="s">
        <v>110</v>
      </c>
      <c r="AB457" t="s">
        <v>1884</v>
      </c>
      <c r="AC457" s="49" t="s">
        <v>11</v>
      </c>
      <c r="AD457" t="s">
        <v>2117</v>
      </c>
      <c r="AE457" s="47" t="s">
        <v>110</v>
      </c>
      <c r="AF457" t="s">
        <v>1885</v>
      </c>
      <c r="AG457" s="47"/>
      <c r="AH457" t="s">
        <v>2141</v>
      </c>
      <c r="AI457" s="45" t="s">
        <v>109</v>
      </c>
      <c r="AJ457" t="s">
        <v>1886</v>
      </c>
      <c r="AK457" s="48"/>
      <c r="AL457" t="s">
        <v>2749</v>
      </c>
      <c r="AM457" s="45" t="s">
        <v>109</v>
      </c>
      <c r="AN457" t="s">
        <v>1887</v>
      </c>
      <c r="AO457" s="49" t="s">
        <v>11</v>
      </c>
      <c r="AP457">
        <v>9274.39</v>
      </c>
      <c r="AQ457" s="47" t="s">
        <v>110</v>
      </c>
      <c r="AR457" t="s">
        <v>1888</v>
      </c>
      <c r="AS457" s="49" t="s">
        <v>11</v>
      </c>
      <c r="AT457" t="s">
        <v>2749</v>
      </c>
      <c r="AU457" s="47" t="s">
        <v>110</v>
      </c>
      <c r="AV457" t="s">
        <v>1889</v>
      </c>
      <c r="AW457" s="48" t="s">
        <v>91</v>
      </c>
      <c r="AX457" t="s">
        <v>1890</v>
      </c>
      <c r="AY457" s="47" t="s">
        <v>11</v>
      </c>
      <c r="AZ457" t="s">
        <v>4399</v>
      </c>
      <c r="BA457" s="47" t="s">
        <v>110</v>
      </c>
      <c r="BB457" t="s">
        <v>1891</v>
      </c>
      <c r="BC457" s="49" t="s">
        <v>11</v>
      </c>
      <c r="BD457" t="s">
        <v>5572</v>
      </c>
      <c r="BE457" s="47" t="s">
        <v>110</v>
      </c>
      <c r="BF457" t="s">
        <v>1892</v>
      </c>
      <c r="BG457">
        <v>7396.7</v>
      </c>
      <c r="BH457" s="48" t="s">
        <v>95</v>
      </c>
      <c r="BI457" t="s">
        <v>1894</v>
      </c>
      <c r="BJ457" s="48" t="s">
        <v>91</v>
      </c>
      <c r="BK457" t="s">
        <v>1893</v>
      </c>
      <c r="BL457">
        <v>9274.39</v>
      </c>
      <c r="BM457" s="47" t="s">
        <v>0</v>
      </c>
      <c r="BN457" t="s">
        <v>1895</v>
      </c>
      <c r="BO457">
        <v>7396.7</v>
      </c>
      <c r="BP457" s="48" t="s">
        <v>12</v>
      </c>
      <c r="BQ457" s="48" t="s">
        <v>95</v>
      </c>
    </row>
    <row r="458" spans="1:69" ht="13.2" x14ac:dyDescent="0.25">
      <c r="A458" s="44" t="s">
        <v>10</v>
      </c>
      <c r="B458" t="s">
        <v>6075</v>
      </c>
      <c r="C458" s="45" t="s">
        <v>109</v>
      </c>
      <c r="D458" t="s">
        <v>493</v>
      </c>
      <c r="E458" s="49" t="s">
        <v>11</v>
      </c>
      <c r="F458" t="s">
        <v>328</v>
      </c>
      <c r="G458" s="47" t="s">
        <v>110</v>
      </c>
      <c r="H458" t="s">
        <v>494</v>
      </c>
      <c r="I458" s="49" t="s">
        <v>11</v>
      </c>
      <c r="J458" t="s">
        <v>942</v>
      </c>
      <c r="K458" s="47" t="s">
        <v>110</v>
      </c>
      <c r="L458" t="s">
        <v>1880</v>
      </c>
      <c r="M458" s="48"/>
      <c r="N458" t="s">
        <v>2080</v>
      </c>
      <c r="O458" s="45" t="s">
        <v>109</v>
      </c>
      <c r="P458" t="s">
        <v>1881</v>
      </c>
      <c r="Q458" s="49" t="s">
        <v>11</v>
      </c>
      <c r="R458" t="s">
        <v>1994</v>
      </c>
      <c r="S458" s="47" t="s">
        <v>110</v>
      </c>
      <c r="T458" t="s">
        <v>1882</v>
      </c>
      <c r="U458" s="47"/>
      <c r="V458">
        <v>2003</v>
      </c>
      <c r="W458" s="45" t="s">
        <v>109</v>
      </c>
      <c r="X458" t="s">
        <v>1883</v>
      </c>
      <c r="Y458" s="49" t="s">
        <v>11</v>
      </c>
      <c r="Z458" t="s">
        <v>2107</v>
      </c>
      <c r="AA458" s="47" t="s">
        <v>110</v>
      </c>
      <c r="AB458" t="s">
        <v>1884</v>
      </c>
      <c r="AC458" s="49" t="s">
        <v>11</v>
      </c>
      <c r="AD458" t="s">
        <v>2109</v>
      </c>
      <c r="AE458" s="47" t="s">
        <v>110</v>
      </c>
      <c r="AF458" t="s">
        <v>1885</v>
      </c>
      <c r="AG458" s="47"/>
      <c r="AH458" t="s">
        <v>2284</v>
      </c>
      <c r="AI458" s="45" t="s">
        <v>109</v>
      </c>
      <c r="AJ458" t="s">
        <v>1886</v>
      </c>
      <c r="AK458" s="48"/>
      <c r="AL458" t="s">
        <v>2750</v>
      </c>
      <c r="AM458" s="45" t="s">
        <v>109</v>
      </c>
      <c r="AN458" t="s">
        <v>1887</v>
      </c>
      <c r="AO458" s="49" t="s">
        <v>11</v>
      </c>
      <c r="AP458">
        <v>11325.71</v>
      </c>
      <c r="AQ458" s="47" t="s">
        <v>110</v>
      </c>
      <c r="AR458" t="s">
        <v>1888</v>
      </c>
      <c r="AS458" s="49" t="s">
        <v>11</v>
      </c>
      <c r="AT458" t="s">
        <v>2750</v>
      </c>
      <c r="AU458" s="47" t="s">
        <v>110</v>
      </c>
      <c r="AV458" t="s">
        <v>1889</v>
      </c>
      <c r="AW458" s="48" t="s">
        <v>91</v>
      </c>
      <c r="AX458" t="s">
        <v>1890</v>
      </c>
      <c r="AY458" s="47" t="s">
        <v>11</v>
      </c>
      <c r="AZ458" t="s">
        <v>4400</v>
      </c>
      <c r="BA458" s="47" t="s">
        <v>110</v>
      </c>
      <c r="BB458" t="s">
        <v>1891</v>
      </c>
      <c r="BC458" s="49" t="s">
        <v>11</v>
      </c>
      <c r="BD458" t="s">
        <v>5573</v>
      </c>
      <c r="BE458" s="47" t="s">
        <v>110</v>
      </c>
      <c r="BF458" t="s">
        <v>1892</v>
      </c>
      <c r="BG458">
        <v>8828.9500000000007</v>
      </c>
      <c r="BH458" s="48" t="s">
        <v>95</v>
      </c>
      <c r="BI458" t="s">
        <v>1894</v>
      </c>
      <c r="BJ458" s="48" t="s">
        <v>91</v>
      </c>
      <c r="BK458" t="s">
        <v>1893</v>
      </c>
      <c r="BL458">
        <v>11325.71</v>
      </c>
      <c r="BM458" s="47" t="s">
        <v>0</v>
      </c>
      <c r="BN458" t="s">
        <v>1895</v>
      </c>
      <c r="BO458">
        <v>8828.9500000000007</v>
      </c>
      <c r="BP458" s="48" t="s">
        <v>12</v>
      </c>
      <c r="BQ458" s="48" t="s">
        <v>95</v>
      </c>
    </row>
    <row r="459" spans="1:69" ht="13.2" x14ac:dyDescent="0.25">
      <c r="A459" s="44" t="s">
        <v>10</v>
      </c>
      <c r="B459" t="s">
        <v>6076</v>
      </c>
      <c r="C459" s="45" t="s">
        <v>109</v>
      </c>
      <c r="D459" t="s">
        <v>493</v>
      </c>
      <c r="E459" s="49" t="s">
        <v>11</v>
      </c>
      <c r="F459" t="s">
        <v>390</v>
      </c>
      <c r="G459" s="47" t="s">
        <v>110</v>
      </c>
      <c r="H459" t="s">
        <v>494</v>
      </c>
      <c r="I459" s="49" t="s">
        <v>11</v>
      </c>
      <c r="J459" t="s">
        <v>943</v>
      </c>
      <c r="K459" s="47" t="s">
        <v>110</v>
      </c>
      <c r="L459" t="s">
        <v>1880</v>
      </c>
      <c r="M459" s="48"/>
      <c r="N459" t="s">
        <v>2080</v>
      </c>
      <c r="O459" s="45" t="s">
        <v>109</v>
      </c>
      <c r="P459" t="s">
        <v>1881</v>
      </c>
      <c r="Q459" s="49" t="s">
        <v>11</v>
      </c>
      <c r="R459" t="s">
        <v>2084</v>
      </c>
      <c r="S459" s="47" t="s">
        <v>110</v>
      </c>
      <c r="T459" t="s">
        <v>1882</v>
      </c>
      <c r="U459" s="47"/>
      <c r="V459">
        <v>2011</v>
      </c>
      <c r="W459" s="45" t="s">
        <v>109</v>
      </c>
      <c r="X459" t="s">
        <v>1883</v>
      </c>
      <c r="Y459" s="49" t="s">
        <v>11</v>
      </c>
      <c r="Z459" t="s">
        <v>2107</v>
      </c>
      <c r="AA459" s="47" t="s">
        <v>110</v>
      </c>
      <c r="AB459" t="s">
        <v>1884</v>
      </c>
      <c r="AC459" s="49" t="s">
        <v>11</v>
      </c>
      <c r="AD459" t="s">
        <v>2112</v>
      </c>
      <c r="AE459" s="47" t="s">
        <v>110</v>
      </c>
      <c r="AF459" t="s">
        <v>1885</v>
      </c>
      <c r="AG459" s="47"/>
      <c r="AH459" t="s">
        <v>2283</v>
      </c>
      <c r="AI459" s="45" t="s">
        <v>109</v>
      </c>
      <c r="AJ459" t="s">
        <v>1886</v>
      </c>
      <c r="AK459" s="48"/>
      <c r="AL459" t="s">
        <v>2751</v>
      </c>
      <c r="AM459" s="45" t="s">
        <v>109</v>
      </c>
      <c r="AN459" t="s">
        <v>1887</v>
      </c>
      <c r="AO459" s="49" t="s">
        <v>11</v>
      </c>
      <c r="AP459">
        <v>8278.4599999999991</v>
      </c>
      <c r="AQ459" s="47" t="s">
        <v>110</v>
      </c>
      <c r="AR459" t="s">
        <v>1888</v>
      </c>
      <c r="AS459" s="49" t="s">
        <v>11</v>
      </c>
      <c r="AT459" t="s">
        <v>2751</v>
      </c>
      <c r="AU459" s="47" t="s">
        <v>110</v>
      </c>
      <c r="AV459" t="s">
        <v>1889</v>
      </c>
      <c r="AW459" s="48" t="s">
        <v>91</v>
      </c>
      <c r="AX459" t="s">
        <v>1890</v>
      </c>
      <c r="AY459" s="47" t="s">
        <v>11</v>
      </c>
      <c r="AZ459" t="s">
        <v>4401</v>
      </c>
      <c r="BA459" s="47" t="s">
        <v>110</v>
      </c>
      <c r="BB459" t="s">
        <v>1891</v>
      </c>
      <c r="BC459" s="49" t="s">
        <v>11</v>
      </c>
      <c r="BD459" t="s">
        <v>5574</v>
      </c>
      <c r="BE459" s="47" t="s">
        <v>110</v>
      </c>
      <c r="BF459" t="s">
        <v>1892</v>
      </c>
      <c r="BG459">
        <v>8401.39</v>
      </c>
      <c r="BH459" s="48" t="s">
        <v>95</v>
      </c>
      <c r="BI459" t="s">
        <v>1894</v>
      </c>
      <c r="BJ459" s="48" t="s">
        <v>91</v>
      </c>
      <c r="BK459" t="s">
        <v>1893</v>
      </c>
      <c r="BL459">
        <v>8278.4599999999991</v>
      </c>
      <c r="BM459" s="47" t="s">
        <v>0</v>
      </c>
      <c r="BN459" t="s">
        <v>1895</v>
      </c>
      <c r="BO459">
        <v>8401.39</v>
      </c>
      <c r="BP459" s="48" t="s">
        <v>12</v>
      </c>
      <c r="BQ459" s="48" t="s">
        <v>95</v>
      </c>
    </row>
    <row r="460" spans="1:69" ht="13.2" x14ac:dyDescent="0.25">
      <c r="A460" s="44" t="s">
        <v>10</v>
      </c>
      <c r="B460" t="s">
        <v>6077</v>
      </c>
      <c r="C460" s="45" t="s">
        <v>109</v>
      </c>
      <c r="D460" t="s">
        <v>493</v>
      </c>
      <c r="E460" s="49" t="s">
        <v>11</v>
      </c>
      <c r="F460" t="s">
        <v>362</v>
      </c>
      <c r="G460" s="47" t="s">
        <v>110</v>
      </c>
      <c r="H460" t="s">
        <v>494</v>
      </c>
      <c r="I460" s="49" t="s">
        <v>11</v>
      </c>
      <c r="J460" t="s">
        <v>944</v>
      </c>
      <c r="K460" s="47" t="s">
        <v>110</v>
      </c>
      <c r="L460" t="s">
        <v>1880</v>
      </c>
      <c r="M460" s="48"/>
      <c r="N460" t="s">
        <v>2080</v>
      </c>
      <c r="O460" s="45" t="s">
        <v>109</v>
      </c>
      <c r="P460" t="s">
        <v>1881</v>
      </c>
      <c r="Q460" s="49" t="s">
        <v>11</v>
      </c>
      <c r="R460" t="s">
        <v>2090</v>
      </c>
      <c r="S460" s="47" t="s">
        <v>110</v>
      </c>
      <c r="T460" t="s">
        <v>1882</v>
      </c>
      <c r="U460" s="47"/>
      <c r="V460">
        <v>1987</v>
      </c>
      <c r="W460" s="45" t="s">
        <v>109</v>
      </c>
      <c r="X460" t="s">
        <v>1883</v>
      </c>
      <c r="Y460" s="49" t="s">
        <v>11</v>
      </c>
      <c r="Z460" t="s">
        <v>2107</v>
      </c>
      <c r="AA460" s="47" t="s">
        <v>110</v>
      </c>
      <c r="AB460" t="s">
        <v>1884</v>
      </c>
      <c r="AC460" s="49" t="s">
        <v>11</v>
      </c>
      <c r="AD460" t="s">
        <v>2110</v>
      </c>
      <c r="AE460" s="47" t="s">
        <v>110</v>
      </c>
      <c r="AF460" t="s">
        <v>1885</v>
      </c>
      <c r="AG460" s="47"/>
      <c r="AH460" t="s">
        <v>2158</v>
      </c>
      <c r="AI460" s="45" t="s">
        <v>109</v>
      </c>
      <c r="AJ460" t="s">
        <v>1886</v>
      </c>
      <c r="AK460" s="48"/>
      <c r="AL460" t="s">
        <v>2752</v>
      </c>
      <c r="AM460" s="45" t="s">
        <v>109</v>
      </c>
      <c r="AN460" t="s">
        <v>1887</v>
      </c>
      <c r="AO460" s="49" t="s">
        <v>11</v>
      </c>
      <c r="AP460">
        <v>8450.5</v>
      </c>
      <c r="AQ460" s="47" t="s">
        <v>110</v>
      </c>
      <c r="AR460" t="s">
        <v>1888</v>
      </c>
      <c r="AS460" s="49" t="s">
        <v>11</v>
      </c>
      <c r="AT460" t="s">
        <v>2752</v>
      </c>
      <c r="AU460" s="47" t="s">
        <v>110</v>
      </c>
      <c r="AV460" t="s">
        <v>1889</v>
      </c>
      <c r="AW460" s="48" t="s">
        <v>91</v>
      </c>
      <c r="AX460" t="s">
        <v>1890</v>
      </c>
      <c r="AY460" s="47" t="s">
        <v>11</v>
      </c>
      <c r="AZ460" t="s">
        <v>4402</v>
      </c>
      <c r="BA460" s="47" t="s">
        <v>110</v>
      </c>
      <c r="BB460" t="s">
        <v>1891</v>
      </c>
      <c r="BC460" s="49" t="s">
        <v>11</v>
      </c>
      <c r="BD460" t="s">
        <v>5575</v>
      </c>
      <c r="BE460" s="47" t="s">
        <v>110</v>
      </c>
      <c r="BF460" t="s">
        <v>1892</v>
      </c>
      <c r="BG460">
        <v>7557.65</v>
      </c>
      <c r="BH460" s="48" t="s">
        <v>95</v>
      </c>
      <c r="BI460" t="s">
        <v>1894</v>
      </c>
      <c r="BJ460" s="48" t="s">
        <v>91</v>
      </c>
      <c r="BK460" t="s">
        <v>1893</v>
      </c>
      <c r="BL460">
        <v>8450.5</v>
      </c>
      <c r="BM460" s="47" t="s">
        <v>0</v>
      </c>
      <c r="BN460" t="s">
        <v>1895</v>
      </c>
      <c r="BO460">
        <v>7557.65</v>
      </c>
      <c r="BP460" s="48" t="s">
        <v>12</v>
      </c>
      <c r="BQ460" s="48" t="s">
        <v>95</v>
      </c>
    </row>
    <row r="461" spans="1:69" ht="13.2" x14ac:dyDescent="0.25">
      <c r="A461" s="44" t="s">
        <v>10</v>
      </c>
      <c r="B461" t="s">
        <v>6078</v>
      </c>
      <c r="C461" s="45" t="s">
        <v>109</v>
      </c>
      <c r="D461" t="s">
        <v>493</v>
      </c>
      <c r="E461" s="49" t="s">
        <v>11</v>
      </c>
      <c r="F461" t="s">
        <v>159</v>
      </c>
      <c r="G461" s="47" t="s">
        <v>110</v>
      </c>
      <c r="H461" t="s">
        <v>494</v>
      </c>
      <c r="I461" s="49" t="s">
        <v>11</v>
      </c>
      <c r="J461" t="s">
        <v>945</v>
      </c>
      <c r="K461" s="47" t="s">
        <v>110</v>
      </c>
      <c r="L461" t="s">
        <v>1880</v>
      </c>
      <c r="M461" s="48"/>
      <c r="N461" t="s">
        <v>2079</v>
      </c>
      <c r="O461" s="45" t="s">
        <v>109</v>
      </c>
      <c r="P461" t="s">
        <v>1881</v>
      </c>
      <c r="Q461" s="49" t="s">
        <v>11</v>
      </c>
      <c r="R461" t="s">
        <v>2101</v>
      </c>
      <c r="S461" s="47" t="s">
        <v>110</v>
      </c>
      <c r="T461" t="s">
        <v>1882</v>
      </c>
      <c r="U461" s="47"/>
      <c r="V461">
        <v>2001</v>
      </c>
      <c r="W461" s="45" t="s">
        <v>109</v>
      </c>
      <c r="X461" t="s">
        <v>1883</v>
      </c>
      <c r="Y461" s="49" t="s">
        <v>11</v>
      </c>
      <c r="Z461" t="s">
        <v>2106</v>
      </c>
      <c r="AA461" s="47" t="s">
        <v>110</v>
      </c>
      <c r="AB461" t="s">
        <v>1884</v>
      </c>
      <c r="AC461" s="49" t="s">
        <v>11</v>
      </c>
      <c r="AD461" t="s">
        <v>2119</v>
      </c>
      <c r="AE461" s="47" t="s">
        <v>110</v>
      </c>
      <c r="AF461" t="s">
        <v>1885</v>
      </c>
      <c r="AG461" s="47"/>
      <c r="AH461" t="s">
        <v>2158</v>
      </c>
      <c r="AI461" s="45" t="s">
        <v>109</v>
      </c>
      <c r="AJ461" t="s">
        <v>1886</v>
      </c>
      <c r="AK461" s="48"/>
      <c r="AL461" t="s">
        <v>2753</v>
      </c>
      <c r="AM461" s="45" t="s">
        <v>109</v>
      </c>
      <c r="AN461" t="s">
        <v>1887</v>
      </c>
      <c r="AO461" s="49" t="s">
        <v>11</v>
      </c>
      <c r="AP461">
        <v>10516.93</v>
      </c>
      <c r="AQ461" s="47" t="s">
        <v>110</v>
      </c>
      <c r="AR461" t="s">
        <v>1888</v>
      </c>
      <c r="AS461" s="49" t="s">
        <v>11</v>
      </c>
      <c r="AT461" t="s">
        <v>2753</v>
      </c>
      <c r="AU461" s="47" t="s">
        <v>110</v>
      </c>
      <c r="AV461" t="s">
        <v>1889</v>
      </c>
      <c r="AW461" s="48" t="s">
        <v>91</v>
      </c>
      <c r="AX461" t="s">
        <v>1890</v>
      </c>
      <c r="AY461" s="47" t="s">
        <v>11</v>
      </c>
      <c r="AZ461" t="s">
        <v>4403</v>
      </c>
      <c r="BA461" s="47" t="s">
        <v>110</v>
      </c>
      <c r="BB461" t="s">
        <v>1891</v>
      </c>
      <c r="BC461" s="49" t="s">
        <v>11</v>
      </c>
      <c r="BD461" t="s">
        <v>5576</v>
      </c>
      <c r="BE461" s="47" t="s">
        <v>110</v>
      </c>
      <c r="BF461" t="s">
        <v>1892</v>
      </c>
      <c r="BG461">
        <v>6045.32</v>
      </c>
      <c r="BH461" s="48" t="s">
        <v>95</v>
      </c>
      <c r="BI461" t="s">
        <v>1894</v>
      </c>
      <c r="BJ461" s="48" t="s">
        <v>91</v>
      </c>
      <c r="BK461" t="s">
        <v>1893</v>
      </c>
      <c r="BL461">
        <v>10516.93</v>
      </c>
      <c r="BM461" s="47" t="s">
        <v>0</v>
      </c>
      <c r="BN461" t="s">
        <v>1895</v>
      </c>
      <c r="BO461">
        <v>6045.32</v>
      </c>
      <c r="BP461" s="48" t="s">
        <v>12</v>
      </c>
      <c r="BQ461" s="48" t="s">
        <v>95</v>
      </c>
    </row>
    <row r="462" spans="1:69" ht="13.2" x14ac:dyDescent="0.25">
      <c r="A462" s="44" t="s">
        <v>10</v>
      </c>
      <c r="B462" t="s">
        <v>6079</v>
      </c>
      <c r="C462" s="45" t="s">
        <v>109</v>
      </c>
      <c r="D462" t="s">
        <v>493</v>
      </c>
      <c r="E462" s="49" t="s">
        <v>11</v>
      </c>
      <c r="F462" t="s">
        <v>376</v>
      </c>
      <c r="G462" s="47" t="s">
        <v>110</v>
      </c>
      <c r="H462" t="s">
        <v>494</v>
      </c>
      <c r="I462" s="49" t="s">
        <v>11</v>
      </c>
      <c r="J462" t="s">
        <v>946</v>
      </c>
      <c r="K462" s="47" t="s">
        <v>110</v>
      </c>
      <c r="L462" t="s">
        <v>1880</v>
      </c>
      <c r="M462" s="48"/>
      <c r="N462" t="s">
        <v>2082</v>
      </c>
      <c r="O462" s="45" t="s">
        <v>109</v>
      </c>
      <c r="P462" t="s">
        <v>1881</v>
      </c>
      <c r="Q462" s="49" t="s">
        <v>11</v>
      </c>
      <c r="R462" t="s">
        <v>2102</v>
      </c>
      <c r="S462" s="47" t="s">
        <v>110</v>
      </c>
      <c r="T462" t="s">
        <v>1882</v>
      </c>
      <c r="U462" s="47"/>
      <c r="V462">
        <v>2003</v>
      </c>
      <c r="W462" s="45" t="s">
        <v>109</v>
      </c>
      <c r="X462" t="s">
        <v>1883</v>
      </c>
      <c r="Y462" s="49" t="s">
        <v>11</v>
      </c>
      <c r="Z462" t="s">
        <v>2106</v>
      </c>
      <c r="AA462" s="47" t="s">
        <v>110</v>
      </c>
      <c r="AB462" t="s">
        <v>1884</v>
      </c>
      <c r="AC462" s="49" t="s">
        <v>11</v>
      </c>
      <c r="AD462" t="s">
        <v>2120</v>
      </c>
      <c r="AE462" s="47" t="s">
        <v>110</v>
      </c>
      <c r="AF462" t="s">
        <v>1885</v>
      </c>
      <c r="AG462" s="47"/>
      <c r="AH462" t="s">
        <v>2283</v>
      </c>
      <c r="AI462" s="45" t="s">
        <v>109</v>
      </c>
      <c r="AJ462" t="s">
        <v>1886</v>
      </c>
      <c r="AK462" s="48"/>
      <c r="AL462" t="s">
        <v>2754</v>
      </c>
      <c r="AM462" s="45" t="s">
        <v>109</v>
      </c>
      <c r="AN462" t="s">
        <v>1887</v>
      </c>
      <c r="AO462" s="49" t="s">
        <v>11</v>
      </c>
      <c r="AP462">
        <v>9749.0300000000007</v>
      </c>
      <c r="AQ462" s="47" t="s">
        <v>110</v>
      </c>
      <c r="AR462" t="s">
        <v>1888</v>
      </c>
      <c r="AS462" s="49" t="s">
        <v>11</v>
      </c>
      <c r="AT462" t="s">
        <v>2754</v>
      </c>
      <c r="AU462" s="47" t="s">
        <v>110</v>
      </c>
      <c r="AV462" t="s">
        <v>1889</v>
      </c>
      <c r="AW462" s="48" t="s">
        <v>91</v>
      </c>
      <c r="AX462" t="s">
        <v>1890</v>
      </c>
      <c r="AY462" s="47" t="s">
        <v>11</v>
      </c>
      <c r="AZ462" t="s">
        <v>4404</v>
      </c>
      <c r="BA462" s="47" t="s">
        <v>110</v>
      </c>
      <c r="BB462" t="s">
        <v>1891</v>
      </c>
      <c r="BC462" s="49" t="s">
        <v>11</v>
      </c>
      <c r="BD462" t="s">
        <v>5577</v>
      </c>
      <c r="BE462" s="47" t="s">
        <v>110</v>
      </c>
      <c r="BF462" t="s">
        <v>1892</v>
      </c>
      <c r="BG462">
        <v>7605.43</v>
      </c>
      <c r="BH462" s="48" t="s">
        <v>95</v>
      </c>
      <c r="BI462" t="s">
        <v>1894</v>
      </c>
      <c r="BJ462" s="48" t="s">
        <v>91</v>
      </c>
      <c r="BK462" t="s">
        <v>1893</v>
      </c>
      <c r="BL462">
        <v>9749.0300000000007</v>
      </c>
      <c r="BM462" s="47" t="s">
        <v>0</v>
      </c>
      <c r="BN462" t="s">
        <v>1895</v>
      </c>
      <c r="BO462">
        <v>7605.43</v>
      </c>
      <c r="BP462" s="48" t="s">
        <v>12</v>
      </c>
      <c r="BQ462" s="48" t="s">
        <v>95</v>
      </c>
    </row>
    <row r="463" spans="1:69" ht="13.2" x14ac:dyDescent="0.25">
      <c r="A463" s="44" t="s">
        <v>10</v>
      </c>
      <c r="B463" t="s">
        <v>6080</v>
      </c>
      <c r="C463" s="45" t="s">
        <v>109</v>
      </c>
      <c r="D463" t="s">
        <v>493</v>
      </c>
      <c r="E463" s="49" t="s">
        <v>11</v>
      </c>
      <c r="F463" t="s">
        <v>391</v>
      </c>
      <c r="G463" s="47" t="s">
        <v>110</v>
      </c>
      <c r="H463" t="s">
        <v>494</v>
      </c>
      <c r="I463" s="49" t="s">
        <v>11</v>
      </c>
      <c r="J463" t="s">
        <v>947</v>
      </c>
      <c r="K463" s="47" t="s">
        <v>110</v>
      </c>
      <c r="L463" t="s">
        <v>1880</v>
      </c>
      <c r="M463" s="48"/>
      <c r="N463" t="s">
        <v>2082</v>
      </c>
      <c r="O463" s="45" t="s">
        <v>109</v>
      </c>
      <c r="P463" t="s">
        <v>1881</v>
      </c>
      <c r="Q463" s="49" t="s">
        <v>11</v>
      </c>
      <c r="R463" t="s">
        <v>2089</v>
      </c>
      <c r="S463" s="47" t="s">
        <v>110</v>
      </c>
      <c r="T463" t="s">
        <v>1882</v>
      </c>
      <c r="U463" s="47"/>
      <c r="V463">
        <v>1998</v>
      </c>
      <c r="W463" s="45" t="s">
        <v>109</v>
      </c>
      <c r="X463" t="s">
        <v>1883</v>
      </c>
      <c r="Y463" s="49" t="s">
        <v>11</v>
      </c>
      <c r="Z463" t="s">
        <v>2106</v>
      </c>
      <c r="AA463" s="47" t="s">
        <v>110</v>
      </c>
      <c r="AB463" t="s">
        <v>1884</v>
      </c>
      <c r="AC463" s="49" t="s">
        <v>11</v>
      </c>
      <c r="AD463" t="s">
        <v>2114</v>
      </c>
      <c r="AE463" s="47" t="s">
        <v>110</v>
      </c>
      <c r="AF463" t="s">
        <v>1885</v>
      </c>
      <c r="AG463" s="47"/>
      <c r="AH463" t="s">
        <v>2283</v>
      </c>
      <c r="AI463" s="45" t="s">
        <v>109</v>
      </c>
      <c r="AJ463" t="s">
        <v>1886</v>
      </c>
      <c r="AK463" s="48"/>
      <c r="AL463" t="s">
        <v>2755</v>
      </c>
      <c r="AM463" s="45" t="s">
        <v>109</v>
      </c>
      <c r="AN463" t="s">
        <v>1887</v>
      </c>
      <c r="AO463" s="49" t="s">
        <v>11</v>
      </c>
      <c r="AP463">
        <v>9281.66</v>
      </c>
      <c r="AQ463" s="47" t="s">
        <v>110</v>
      </c>
      <c r="AR463" t="s">
        <v>1888</v>
      </c>
      <c r="AS463" s="49" t="s">
        <v>11</v>
      </c>
      <c r="AT463" t="s">
        <v>2755</v>
      </c>
      <c r="AU463" s="47" t="s">
        <v>110</v>
      </c>
      <c r="AV463" t="s">
        <v>1889</v>
      </c>
      <c r="AW463" s="48" t="s">
        <v>91</v>
      </c>
      <c r="AX463" t="s">
        <v>1890</v>
      </c>
      <c r="AY463" s="47" t="s">
        <v>11</v>
      </c>
      <c r="AZ463" t="s">
        <v>4405</v>
      </c>
      <c r="BA463" s="47" t="s">
        <v>110</v>
      </c>
      <c r="BB463" t="s">
        <v>1891</v>
      </c>
      <c r="BC463" s="49" t="s">
        <v>11</v>
      </c>
      <c r="BD463" t="s">
        <v>5578</v>
      </c>
      <c r="BE463" s="47" t="s">
        <v>110</v>
      </c>
      <c r="BF463" t="s">
        <v>1892</v>
      </c>
      <c r="BG463">
        <v>4366.47</v>
      </c>
      <c r="BH463" s="48" t="s">
        <v>95</v>
      </c>
      <c r="BI463" t="s">
        <v>1894</v>
      </c>
      <c r="BJ463" s="48" t="s">
        <v>91</v>
      </c>
      <c r="BK463" t="s">
        <v>1893</v>
      </c>
      <c r="BL463">
        <v>9281.66</v>
      </c>
      <c r="BM463" s="47" t="s">
        <v>0</v>
      </c>
      <c r="BN463" t="s">
        <v>1895</v>
      </c>
      <c r="BO463">
        <v>4366.47</v>
      </c>
      <c r="BP463" s="48" t="s">
        <v>12</v>
      </c>
      <c r="BQ463" s="48" t="s">
        <v>95</v>
      </c>
    </row>
    <row r="464" spans="1:69" ht="13.2" x14ac:dyDescent="0.25">
      <c r="A464" s="44" t="s">
        <v>10</v>
      </c>
      <c r="B464" t="s">
        <v>6081</v>
      </c>
      <c r="C464" s="45" t="s">
        <v>109</v>
      </c>
      <c r="D464" t="s">
        <v>493</v>
      </c>
      <c r="E464" s="49" t="s">
        <v>11</v>
      </c>
      <c r="F464" t="s">
        <v>161</v>
      </c>
      <c r="G464" s="47" t="s">
        <v>110</v>
      </c>
      <c r="H464" t="s">
        <v>494</v>
      </c>
      <c r="I464" s="49" t="s">
        <v>11</v>
      </c>
      <c r="J464" t="s">
        <v>948</v>
      </c>
      <c r="K464" s="47" t="s">
        <v>110</v>
      </c>
      <c r="L464" t="s">
        <v>1880</v>
      </c>
      <c r="M464" s="48"/>
      <c r="N464" t="s">
        <v>2079</v>
      </c>
      <c r="O464" s="45" t="s">
        <v>109</v>
      </c>
      <c r="P464" t="s">
        <v>1881</v>
      </c>
      <c r="Q464" s="49" t="s">
        <v>11</v>
      </c>
      <c r="R464" t="s">
        <v>2092</v>
      </c>
      <c r="S464" s="47" t="s">
        <v>110</v>
      </c>
      <c r="T464" t="s">
        <v>1882</v>
      </c>
      <c r="U464" s="47"/>
      <c r="V464">
        <v>1993</v>
      </c>
      <c r="W464" s="45" t="s">
        <v>109</v>
      </c>
      <c r="X464" t="s">
        <v>1883</v>
      </c>
      <c r="Y464" s="49" t="s">
        <v>11</v>
      </c>
      <c r="Z464" t="s">
        <v>2107</v>
      </c>
      <c r="AA464" s="47" t="s">
        <v>110</v>
      </c>
      <c r="AB464" t="s">
        <v>1884</v>
      </c>
      <c r="AC464" s="49" t="s">
        <v>11</v>
      </c>
      <c r="AD464" t="s">
        <v>2109</v>
      </c>
      <c r="AE464" s="47" t="s">
        <v>110</v>
      </c>
      <c r="AF464" t="s">
        <v>1885</v>
      </c>
      <c r="AG464" s="47"/>
      <c r="AH464" t="s">
        <v>2284</v>
      </c>
      <c r="AI464" s="45" t="s">
        <v>109</v>
      </c>
      <c r="AJ464" t="s">
        <v>1886</v>
      </c>
      <c r="AK464" s="48"/>
      <c r="AL464" t="s">
        <v>2756</v>
      </c>
      <c r="AM464" s="45" t="s">
        <v>109</v>
      </c>
      <c r="AN464" t="s">
        <v>1887</v>
      </c>
      <c r="AO464" s="49" t="s">
        <v>11</v>
      </c>
      <c r="AP464">
        <v>9704.36</v>
      </c>
      <c r="AQ464" s="47" t="s">
        <v>110</v>
      </c>
      <c r="AR464" t="s">
        <v>1888</v>
      </c>
      <c r="AS464" s="49" t="s">
        <v>11</v>
      </c>
      <c r="AT464" t="s">
        <v>2756</v>
      </c>
      <c r="AU464" s="47" t="s">
        <v>110</v>
      </c>
      <c r="AV464" t="s">
        <v>1889</v>
      </c>
      <c r="AW464" s="48" t="s">
        <v>91</v>
      </c>
      <c r="AX464" t="s">
        <v>1890</v>
      </c>
      <c r="AY464" s="47" t="s">
        <v>11</v>
      </c>
      <c r="AZ464" t="s">
        <v>4406</v>
      </c>
      <c r="BA464" s="47" t="s">
        <v>110</v>
      </c>
      <c r="BB464" t="s">
        <v>1891</v>
      </c>
      <c r="BC464" s="49" t="s">
        <v>11</v>
      </c>
      <c r="BD464" t="s">
        <v>5579</v>
      </c>
      <c r="BE464" s="47" t="s">
        <v>110</v>
      </c>
      <c r="BF464" t="s">
        <v>1892</v>
      </c>
      <c r="BG464">
        <v>3703.3</v>
      </c>
      <c r="BH464" s="48" t="s">
        <v>95</v>
      </c>
      <c r="BI464" t="s">
        <v>1894</v>
      </c>
      <c r="BJ464" s="48" t="s">
        <v>91</v>
      </c>
      <c r="BK464" t="s">
        <v>1893</v>
      </c>
      <c r="BL464">
        <v>9704.36</v>
      </c>
      <c r="BM464" s="47" t="s">
        <v>0</v>
      </c>
      <c r="BN464" t="s">
        <v>1895</v>
      </c>
      <c r="BO464">
        <v>3703.3</v>
      </c>
      <c r="BP464" s="48" t="s">
        <v>12</v>
      </c>
      <c r="BQ464" s="48" t="s">
        <v>95</v>
      </c>
    </row>
    <row r="465" spans="1:69" ht="13.2" x14ac:dyDescent="0.25">
      <c r="A465" s="44" t="s">
        <v>10</v>
      </c>
      <c r="B465" t="s">
        <v>6082</v>
      </c>
      <c r="C465" s="45" t="s">
        <v>109</v>
      </c>
      <c r="D465" t="s">
        <v>493</v>
      </c>
      <c r="E465" s="49" t="s">
        <v>11</v>
      </c>
      <c r="F465" t="s">
        <v>212</v>
      </c>
      <c r="G465" s="47" t="s">
        <v>110</v>
      </c>
      <c r="H465" t="s">
        <v>494</v>
      </c>
      <c r="I465" s="49" t="s">
        <v>11</v>
      </c>
      <c r="J465" t="s">
        <v>949</v>
      </c>
      <c r="K465" s="47" t="s">
        <v>110</v>
      </c>
      <c r="L465" t="s">
        <v>1880</v>
      </c>
      <c r="M465" s="48"/>
      <c r="N465" t="s">
        <v>2082</v>
      </c>
      <c r="O465" s="45" t="s">
        <v>109</v>
      </c>
      <c r="P465" t="s">
        <v>1881</v>
      </c>
      <c r="Q465" s="49" t="s">
        <v>11</v>
      </c>
      <c r="R465" t="s">
        <v>2082</v>
      </c>
      <c r="S465" s="47" t="s">
        <v>110</v>
      </c>
      <c r="T465" t="s">
        <v>1882</v>
      </c>
      <c r="U465" s="47"/>
      <c r="V465">
        <v>2010</v>
      </c>
      <c r="W465" s="45" t="s">
        <v>109</v>
      </c>
      <c r="X465" t="s">
        <v>1883</v>
      </c>
      <c r="Y465" s="49" t="s">
        <v>11</v>
      </c>
      <c r="Z465" t="s">
        <v>2107</v>
      </c>
      <c r="AA465" s="47" t="s">
        <v>110</v>
      </c>
      <c r="AB465" t="s">
        <v>1884</v>
      </c>
      <c r="AC465" s="49" t="s">
        <v>11</v>
      </c>
      <c r="AD465" t="s">
        <v>2112</v>
      </c>
      <c r="AE465" s="47" t="s">
        <v>110</v>
      </c>
      <c r="AF465" t="s">
        <v>1885</v>
      </c>
      <c r="AG465" s="47"/>
      <c r="AH465" t="s">
        <v>2158</v>
      </c>
      <c r="AI465" s="45" t="s">
        <v>109</v>
      </c>
      <c r="AJ465" t="s">
        <v>1886</v>
      </c>
      <c r="AK465" s="48"/>
      <c r="AL465" t="s">
        <v>2757</v>
      </c>
      <c r="AM465" s="45" t="s">
        <v>109</v>
      </c>
      <c r="AN465" t="s">
        <v>1887</v>
      </c>
      <c r="AO465" s="49" t="s">
        <v>11</v>
      </c>
      <c r="AP465">
        <v>5594.81</v>
      </c>
      <c r="AQ465" s="47" t="s">
        <v>110</v>
      </c>
      <c r="AR465" t="s">
        <v>1888</v>
      </c>
      <c r="AS465" s="49" t="s">
        <v>11</v>
      </c>
      <c r="AT465" t="s">
        <v>2757</v>
      </c>
      <c r="AU465" s="47" t="s">
        <v>110</v>
      </c>
      <c r="AV465" t="s">
        <v>1889</v>
      </c>
      <c r="AW465" s="48" t="s">
        <v>91</v>
      </c>
      <c r="AX465" t="s">
        <v>1890</v>
      </c>
      <c r="AY465" s="47" t="s">
        <v>11</v>
      </c>
      <c r="AZ465" t="s">
        <v>4407</v>
      </c>
      <c r="BA465" s="47" t="s">
        <v>110</v>
      </c>
      <c r="BB465" t="s">
        <v>1891</v>
      </c>
      <c r="BC465" s="49" t="s">
        <v>11</v>
      </c>
      <c r="BD465" t="s">
        <v>5580</v>
      </c>
      <c r="BE465" s="47" t="s">
        <v>110</v>
      </c>
      <c r="BF465" t="s">
        <v>1892</v>
      </c>
      <c r="BG465">
        <v>8259.94</v>
      </c>
      <c r="BH465" s="48" t="s">
        <v>95</v>
      </c>
      <c r="BI465" t="s">
        <v>1894</v>
      </c>
      <c r="BJ465" s="48" t="s">
        <v>91</v>
      </c>
      <c r="BK465" t="s">
        <v>1893</v>
      </c>
      <c r="BL465">
        <v>5594.81</v>
      </c>
      <c r="BM465" s="47" t="s">
        <v>0</v>
      </c>
      <c r="BN465" t="s">
        <v>1895</v>
      </c>
      <c r="BO465">
        <v>8259.94</v>
      </c>
      <c r="BP465" s="48" t="s">
        <v>12</v>
      </c>
      <c r="BQ465" s="48" t="s">
        <v>95</v>
      </c>
    </row>
    <row r="466" spans="1:69" ht="13.2" x14ac:dyDescent="0.25">
      <c r="A466" s="44" t="s">
        <v>10</v>
      </c>
      <c r="B466" t="s">
        <v>6083</v>
      </c>
      <c r="C466" s="45" t="s">
        <v>109</v>
      </c>
      <c r="D466" t="s">
        <v>493</v>
      </c>
      <c r="E466" s="49" t="s">
        <v>11</v>
      </c>
      <c r="F466" t="s">
        <v>290</v>
      </c>
      <c r="G466" s="47" t="s">
        <v>110</v>
      </c>
      <c r="H466" t="s">
        <v>494</v>
      </c>
      <c r="I466" s="49" t="s">
        <v>11</v>
      </c>
      <c r="J466" t="s">
        <v>950</v>
      </c>
      <c r="K466" s="47" t="s">
        <v>110</v>
      </c>
      <c r="L466" t="s">
        <v>1880</v>
      </c>
      <c r="M466" s="48"/>
      <c r="N466" t="s">
        <v>2001</v>
      </c>
      <c r="O466" s="45" t="s">
        <v>109</v>
      </c>
      <c r="P466" t="s">
        <v>1881</v>
      </c>
      <c r="Q466" s="49" t="s">
        <v>11</v>
      </c>
      <c r="R466" t="s">
        <v>2087</v>
      </c>
      <c r="S466" s="47" t="s">
        <v>110</v>
      </c>
      <c r="T466" t="s">
        <v>1882</v>
      </c>
      <c r="U466" s="47"/>
      <c r="V466">
        <v>2008</v>
      </c>
      <c r="W466" s="45" t="s">
        <v>109</v>
      </c>
      <c r="X466" t="s">
        <v>1883</v>
      </c>
      <c r="Y466" s="49" t="s">
        <v>11</v>
      </c>
      <c r="Z466" t="s">
        <v>2108</v>
      </c>
      <c r="AA466" s="47" t="s">
        <v>110</v>
      </c>
      <c r="AB466" t="s">
        <v>1884</v>
      </c>
      <c r="AC466" s="49" t="s">
        <v>11</v>
      </c>
      <c r="AD466" t="s">
        <v>2123</v>
      </c>
      <c r="AE466" s="47" t="s">
        <v>110</v>
      </c>
      <c r="AF466" t="s">
        <v>1885</v>
      </c>
      <c r="AG466" s="47"/>
      <c r="AH466" t="s">
        <v>2158</v>
      </c>
      <c r="AI466" s="45" t="s">
        <v>109</v>
      </c>
      <c r="AJ466" t="s">
        <v>1886</v>
      </c>
      <c r="AK466" s="48"/>
      <c r="AL466" t="s">
        <v>2758</v>
      </c>
      <c r="AM466" s="45" t="s">
        <v>109</v>
      </c>
      <c r="AN466" t="s">
        <v>1887</v>
      </c>
      <c r="AO466" s="49" t="s">
        <v>11</v>
      </c>
      <c r="AP466">
        <v>13192.13</v>
      </c>
      <c r="AQ466" s="47" t="s">
        <v>110</v>
      </c>
      <c r="AR466" t="s">
        <v>1888</v>
      </c>
      <c r="AS466" s="49" t="s">
        <v>11</v>
      </c>
      <c r="AT466" t="s">
        <v>2758</v>
      </c>
      <c r="AU466" s="47" t="s">
        <v>110</v>
      </c>
      <c r="AV466" t="s">
        <v>1889</v>
      </c>
      <c r="AW466" s="48" t="s">
        <v>91</v>
      </c>
      <c r="AX466" t="s">
        <v>1890</v>
      </c>
      <c r="AY466" s="47" t="s">
        <v>11</v>
      </c>
      <c r="AZ466" t="s">
        <v>4408</v>
      </c>
      <c r="BA466" s="47" t="s">
        <v>110</v>
      </c>
      <c r="BB466" t="s">
        <v>1891</v>
      </c>
      <c r="BC466" s="49" t="s">
        <v>11</v>
      </c>
      <c r="BD466" t="s">
        <v>5581</v>
      </c>
      <c r="BE466" s="47" t="s">
        <v>110</v>
      </c>
      <c r="BF466" t="s">
        <v>1892</v>
      </c>
      <c r="BG466">
        <v>3588.22</v>
      </c>
      <c r="BH466" s="48" t="s">
        <v>95</v>
      </c>
      <c r="BI466" t="s">
        <v>1894</v>
      </c>
      <c r="BJ466" s="48" t="s">
        <v>91</v>
      </c>
      <c r="BK466" t="s">
        <v>1893</v>
      </c>
      <c r="BL466">
        <v>13192.13</v>
      </c>
      <c r="BM466" s="47" t="s">
        <v>0</v>
      </c>
      <c r="BN466" t="s">
        <v>1895</v>
      </c>
      <c r="BO466">
        <v>3588.22</v>
      </c>
      <c r="BP466" s="48" t="s">
        <v>12</v>
      </c>
      <c r="BQ466" s="48" t="s">
        <v>95</v>
      </c>
    </row>
    <row r="467" spans="1:69" ht="13.2" x14ac:dyDescent="0.25">
      <c r="A467" s="44" t="s">
        <v>10</v>
      </c>
      <c r="B467" t="s">
        <v>6084</v>
      </c>
      <c r="C467" s="45" t="s">
        <v>109</v>
      </c>
      <c r="D467" t="s">
        <v>493</v>
      </c>
      <c r="E467" s="49" t="s">
        <v>11</v>
      </c>
      <c r="F467" t="s">
        <v>122</v>
      </c>
      <c r="G467" s="47" t="s">
        <v>110</v>
      </c>
      <c r="H467" t="s">
        <v>494</v>
      </c>
      <c r="I467" s="49" t="s">
        <v>11</v>
      </c>
      <c r="J467" t="s">
        <v>951</v>
      </c>
      <c r="K467" s="47" t="s">
        <v>110</v>
      </c>
      <c r="L467" t="s">
        <v>1880</v>
      </c>
      <c r="M467" s="48"/>
      <c r="N467" t="s">
        <v>2081</v>
      </c>
      <c r="O467" s="45" t="s">
        <v>109</v>
      </c>
      <c r="P467" t="s">
        <v>1881</v>
      </c>
      <c r="Q467" s="49" t="s">
        <v>11</v>
      </c>
      <c r="R467" t="s">
        <v>2104</v>
      </c>
      <c r="S467" s="47" t="s">
        <v>110</v>
      </c>
      <c r="T467" t="s">
        <v>1882</v>
      </c>
      <c r="U467" s="47"/>
      <c r="V467">
        <v>2009</v>
      </c>
      <c r="W467" s="45" t="s">
        <v>109</v>
      </c>
      <c r="X467" t="s">
        <v>1883</v>
      </c>
      <c r="Y467" s="49" t="s">
        <v>11</v>
      </c>
      <c r="Z467" t="s">
        <v>2107</v>
      </c>
      <c r="AA467" s="47" t="s">
        <v>110</v>
      </c>
      <c r="AB467" t="s">
        <v>1884</v>
      </c>
      <c r="AC467" s="49" t="s">
        <v>11</v>
      </c>
      <c r="AD467" t="s">
        <v>2115</v>
      </c>
      <c r="AE467" s="47" t="s">
        <v>110</v>
      </c>
      <c r="AF467" t="s">
        <v>1885</v>
      </c>
      <c r="AG467" s="47"/>
      <c r="AH467" t="s">
        <v>2291</v>
      </c>
      <c r="AI467" s="45" t="s">
        <v>109</v>
      </c>
      <c r="AJ467" t="s">
        <v>1886</v>
      </c>
      <c r="AK467" s="48"/>
      <c r="AL467" t="s">
        <v>2759</v>
      </c>
      <c r="AM467" s="45" t="s">
        <v>109</v>
      </c>
      <c r="AN467" t="s">
        <v>1887</v>
      </c>
      <c r="AO467" s="49" t="s">
        <v>11</v>
      </c>
      <c r="AP467">
        <v>14095.15</v>
      </c>
      <c r="AQ467" s="47" t="s">
        <v>110</v>
      </c>
      <c r="AR467" t="s">
        <v>1888</v>
      </c>
      <c r="AS467" s="49" t="s">
        <v>11</v>
      </c>
      <c r="AT467" t="s">
        <v>2759</v>
      </c>
      <c r="AU467" s="47" t="s">
        <v>110</v>
      </c>
      <c r="AV467" t="s">
        <v>1889</v>
      </c>
      <c r="AW467" s="48" t="s">
        <v>91</v>
      </c>
      <c r="AX467" t="s">
        <v>1890</v>
      </c>
      <c r="AY467" s="47" t="s">
        <v>11</v>
      </c>
      <c r="AZ467" t="s">
        <v>4409</v>
      </c>
      <c r="BA467" s="47" t="s">
        <v>110</v>
      </c>
      <c r="BB467" t="s">
        <v>1891</v>
      </c>
      <c r="BC467" s="49" t="s">
        <v>11</v>
      </c>
      <c r="BD467" t="s">
        <v>5582</v>
      </c>
      <c r="BE467" s="47" t="s">
        <v>110</v>
      </c>
      <c r="BF467" t="s">
        <v>1892</v>
      </c>
      <c r="BG467">
        <v>7381.09</v>
      </c>
      <c r="BH467" s="48" t="s">
        <v>95</v>
      </c>
      <c r="BI467" t="s">
        <v>1894</v>
      </c>
      <c r="BJ467" s="48" t="s">
        <v>91</v>
      </c>
      <c r="BK467" t="s">
        <v>1893</v>
      </c>
      <c r="BL467">
        <v>14095.15</v>
      </c>
      <c r="BM467" s="47" t="s">
        <v>0</v>
      </c>
      <c r="BN467" t="s">
        <v>1895</v>
      </c>
      <c r="BO467">
        <v>7381.09</v>
      </c>
      <c r="BP467" s="48" t="s">
        <v>12</v>
      </c>
      <c r="BQ467" s="48" t="s">
        <v>95</v>
      </c>
    </row>
    <row r="468" spans="1:69" ht="13.2" x14ac:dyDescent="0.25">
      <c r="A468" s="44" t="s">
        <v>10</v>
      </c>
      <c r="B468" t="s">
        <v>6085</v>
      </c>
      <c r="C468" s="45" t="s">
        <v>109</v>
      </c>
      <c r="D468" t="s">
        <v>493</v>
      </c>
      <c r="E468" s="49" t="s">
        <v>11</v>
      </c>
      <c r="F468" t="s">
        <v>392</v>
      </c>
      <c r="G468" s="47" t="s">
        <v>110</v>
      </c>
      <c r="H468" t="s">
        <v>494</v>
      </c>
      <c r="I468" s="49" t="s">
        <v>11</v>
      </c>
      <c r="J468" t="s">
        <v>952</v>
      </c>
      <c r="K468" s="47" t="s">
        <v>110</v>
      </c>
      <c r="L468" t="s">
        <v>1880</v>
      </c>
      <c r="M468" s="48"/>
      <c r="N468" t="s">
        <v>2001</v>
      </c>
      <c r="O468" s="45" t="s">
        <v>109</v>
      </c>
      <c r="P468" t="s">
        <v>1881</v>
      </c>
      <c r="Q468" s="49" t="s">
        <v>11</v>
      </c>
      <c r="R468" t="s">
        <v>2090</v>
      </c>
      <c r="S468" s="47" t="s">
        <v>110</v>
      </c>
      <c r="T468" t="s">
        <v>1882</v>
      </c>
      <c r="U468" s="47"/>
      <c r="V468">
        <v>2000</v>
      </c>
      <c r="W468" s="45" t="s">
        <v>109</v>
      </c>
      <c r="X468" t="s">
        <v>1883</v>
      </c>
      <c r="Y468" s="49" t="s">
        <v>11</v>
      </c>
      <c r="Z468" t="s">
        <v>2108</v>
      </c>
      <c r="AA468" s="47" t="s">
        <v>110</v>
      </c>
      <c r="AB468" t="s">
        <v>1884</v>
      </c>
      <c r="AC468" s="49" t="s">
        <v>11</v>
      </c>
      <c r="AD468" t="s">
        <v>2110</v>
      </c>
      <c r="AE468" s="47" t="s">
        <v>110</v>
      </c>
      <c r="AF468" t="s">
        <v>1885</v>
      </c>
      <c r="AG468" s="47"/>
      <c r="AH468" t="s">
        <v>2158</v>
      </c>
      <c r="AI468" s="45" t="s">
        <v>109</v>
      </c>
      <c r="AJ468" t="s">
        <v>1886</v>
      </c>
      <c r="AK468" s="48"/>
      <c r="AL468" t="s">
        <v>2760</v>
      </c>
      <c r="AM468" s="45" t="s">
        <v>109</v>
      </c>
      <c r="AN468" t="s">
        <v>1887</v>
      </c>
      <c r="AO468" s="49" t="s">
        <v>11</v>
      </c>
      <c r="AP468">
        <v>13907.19</v>
      </c>
      <c r="AQ468" s="47" t="s">
        <v>110</v>
      </c>
      <c r="AR468" t="s">
        <v>1888</v>
      </c>
      <c r="AS468" s="49" t="s">
        <v>11</v>
      </c>
      <c r="AT468" t="s">
        <v>2760</v>
      </c>
      <c r="AU468" s="47" t="s">
        <v>110</v>
      </c>
      <c r="AV468" t="s">
        <v>1889</v>
      </c>
      <c r="AW468" s="48" t="s">
        <v>91</v>
      </c>
      <c r="AX468" t="s">
        <v>1890</v>
      </c>
      <c r="AY468" s="47" t="s">
        <v>11</v>
      </c>
      <c r="AZ468" t="s">
        <v>4410</v>
      </c>
      <c r="BA468" s="47" t="s">
        <v>110</v>
      </c>
      <c r="BB468" t="s">
        <v>1891</v>
      </c>
      <c r="BC468" s="49" t="s">
        <v>11</v>
      </c>
      <c r="BD468" t="s">
        <v>5583</v>
      </c>
      <c r="BE468" s="47" t="s">
        <v>110</v>
      </c>
      <c r="BF468" t="s">
        <v>1892</v>
      </c>
      <c r="BG468">
        <v>5299.82</v>
      </c>
      <c r="BH468" s="48" t="s">
        <v>95</v>
      </c>
      <c r="BI468" t="s">
        <v>1894</v>
      </c>
      <c r="BJ468" s="48" t="s">
        <v>91</v>
      </c>
      <c r="BK468" t="s">
        <v>1893</v>
      </c>
      <c r="BL468">
        <v>13907.19</v>
      </c>
      <c r="BM468" s="47" t="s">
        <v>0</v>
      </c>
      <c r="BN468" t="s">
        <v>1895</v>
      </c>
      <c r="BO468">
        <v>5299.82</v>
      </c>
      <c r="BP468" s="48" t="s">
        <v>12</v>
      </c>
      <c r="BQ468" s="48" t="s">
        <v>95</v>
      </c>
    </row>
    <row r="469" spans="1:69" ht="13.2" x14ac:dyDescent="0.25">
      <c r="A469" s="44" t="s">
        <v>10</v>
      </c>
      <c r="B469" t="s">
        <v>6086</v>
      </c>
      <c r="C469" s="45" t="s">
        <v>109</v>
      </c>
      <c r="D469" t="s">
        <v>493</v>
      </c>
      <c r="E469" s="49" t="s">
        <v>11</v>
      </c>
      <c r="F469" t="s">
        <v>143</v>
      </c>
      <c r="G469" s="47" t="s">
        <v>110</v>
      </c>
      <c r="H469" t="s">
        <v>494</v>
      </c>
      <c r="I469" s="49" t="s">
        <v>11</v>
      </c>
      <c r="J469" t="s">
        <v>953</v>
      </c>
      <c r="K469" s="47" t="s">
        <v>110</v>
      </c>
      <c r="L469" t="s">
        <v>1880</v>
      </c>
      <c r="M469" s="48"/>
      <c r="N469" t="s">
        <v>2081</v>
      </c>
      <c r="O469" s="45" t="s">
        <v>109</v>
      </c>
      <c r="P469" t="s">
        <v>1881</v>
      </c>
      <c r="Q469" s="49" t="s">
        <v>11</v>
      </c>
      <c r="R469" t="s">
        <v>2087</v>
      </c>
      <c r="S469" s="47" t="s">
        <v>110</v>
      </c>
      <c r="T469" t="s">
        <v>1882</v>
      </c>
      <c r="U469" s="47"/>
      <c r="V469">
        <v>2012</v>
      </c>
      <c r="W469" s="45" t="s">
        <v>109</v>
      </c>
      <c r="X469" t="s">
        <v>1883</v>
      </c>
      <c r="Y469" s="49" t="s">
        <v>11</v>
      </c>
      <c r="Z469" t="s">
        <v>2108</v>
      </c>
      <c r="AA469" s="47" t="s">
        <v>110</v>
      </c>
      <c r="AB469" t="s">
        <v>1884</v>
      </c>
      <c r="AC469" s="49" t="s">
        <v>11</v>
      </c>
      <c r="AD469" t="s">
        <v>2112</v>
      </c>
      <c r="AE469" s="47" t="s">
        <v>110</v>
      </c>
      <c r="AF469" t="s">
        <v>1885</v>
      </c>
      <c r="AG469" s="47"/>
      <c r="AH469" t="s">
        <v>2174</v>
      </c>
      <c r="AI469" s="45" t="s">
        <v>109</v>
      </c>
      <c r="AJ469" t="s">
        <v>1886</v>
      </c>
      <c r="AK469" s="48"/>
      <c r="AL469" t="s">
        <v>2761</v>
      </c>
      <c r="AM469" s="45" t="s">
        <v>109</v>
      </c>
      <c r="AN469" t="s">
        <v>1887</v>
      </c>
      <c r="AO469" s="49" t="s">
        <v>11</v>
      </c>
      <c r="AP469">
        <v>11845.22</v>
      </c>
      <c r="AQ469" s="47" t="s">
        <v>110</v>
      </c>
      <c r="AR469" t="s">
        <v>1888</v>
      </c>
      <c r="AS469" s="49" t="s">
        <v>11</v>
      </c>
      <c r="AT469" t="s">
        <v>2761</v>
      </c>
      <c r="AU469" s="47" t="s">
        <v>110</v>
      </c>
      <c r="AV469" t="s">
        <v>1889</v>
      </c>
      <c r="AW469" s="48" t="s">
        <v>91</v>
      </c>
      <c r="AX469" t="s">
        <v>1890</v>
      </c>
      <c r="AY469" s="47" t="s">
        <v>11</v>
      </c>
      <c r="AZ469" t="s">
        <v>4411</v>
      </c>
      <c r="BA469" s="47" t="s">
        <v>110</v>
      </c>
      <c r="BB469" t="s">
        <v>1891</v>
      </c>
      <c r="BC469" s="49" t="s">
        <v>11</v>
      </c>
      <c r="BD469" t="s">
        <v>5584</v>
      </c>
      <c r="BE469" s="47" t="s">
        <v>110</v>
      </c>
      <c r="BF469" t="s">
        <v>1892</v>
      </c>
      <c r="BG469">
        <v>3113.69</v>
      </c>
      <c r="BH469" s="48" t="s">
        <v>95</v>
      </c>
      <c r="BI469" t="s">
        <v>1894</v>
      </c>
      <c r="BJ469" s="48" t="s">
        <v>91</v>
      </c>
      <c r="BK469" t="s">
        <v>1893</v>
      </c>
      <c r="BL469">
        <v>11845.22</v>
      </c>
      <c r="BM469" s="47" t="s">
        <v>0</v>
      </c>
      <c r="BN469" t="s">
        <v>1895</v>
      </c>
      <c r="BO469">
        <v>3113.69</v>
      </c>
      <c r="BP469" s="48" t="s">
        <v>12</v>
      </c>
      <c r="BQ469" s="48" t="s">
        <v>95</v>
      </c>
    </row>
    <row r="470" spans="1:69" ht="13.2" x14ac:dyDescent="0.25">
      <c r="A470" s="44" t="s">
        <v>10</v>
      </c>
      <c r="B470" t="s">
        <v>6087</v>
      </c>
      <c r="C470" s="45" t="s">
        <v>109</v>
      </c>
      <c r="D470" t="s">
        <v>493</v>
      </c>
      <c r="E470" s="49" t="s">
        <v>11</v>
      </c>
      <c r="F470" t="s">
        <v>136</v>
      </c>
      <c r="G470" s="47" t="s">
        <v>110</v>
      </c>
      <c r="H470" t="s">
        <v>494</v>
      </c>
      <c r="I470" s="49" t="s">
        <v>11</v>
      </c>
      <c r="J470" t="s">
        <v>954</v>
      </c>
      <c r="K470" s="47" t="s">
        <v>110</v>
      </c>
      <c r="L470" t="s">
        <v>1880</v>
      </c>
      <c r="M470" s="48"/>
      <c r="N470" t="s">
        <v>2079</v>
      </c>
      <c r="O470" s="45" t="s">
        <v>109</v>
      </c>
      <c r="P470" t="s">
        <v>1881</v>
      </c>
      <c r="Q470" s="49" t="s">
        <v>11</v>
      </c>
      <c r="R470" t="s">
        <v>2104</v>
      </c>
      <c r="S470" s="47" t="s">
        <v>110</v>
      </c>
      <c r="T470" t="s">
        <v>1882</v>
      </c>
      <c r="U470" s="47"/>
      <c r="V470">
        <v>1990</v>
      </c>
      <c r="W470" s="45" t="s">
        <v>109</v>
      </c>
      <c r="X470" t="s">
        <v>1883</v>
      </c>
      <c r="Y470" s="49" t="s">
        <v>11</v>
      </c>
      <c r="Z470" t="s">
        <v>2107</v>
      </c>
      <c r="AA470" s="47" t="s">
        <v>110</v>
      </c>
      <c r="AB470" t="s">
        <v>1884</v>
      </c>
      <c r="AC470" s="49" t="s">
        <v>11</v>
      </c>
      <c r="AD470" t="s">
        <v>2112</v>
      </c>
      <c r="AE470" s="47" t="s">
        <v>110</v>
      </c>
      <c r="AF470" t="s">
        <v>1885</v>
      </c>
      <c r="AG470" s="47"/>
      <c r="AH470" t="s">
        <v>2284</v>
      </c>
      <c r="AI470" s="45" t="s">
        <v>109</v>
      </c>
      <c r="AJ470" t="s">
        <v>1886</v>
      </c>
      <c r="AK470" s="48"/>
      <c r="AL470" t="s">
        <v>2762</v>
      </c>
      <c r="AM470" s="45" t="s">
        <v>109</v>
      </c>
      <c r="AN470" t="s">
        <v>1887</v>
      </c>
      <c r="AO470" s="49" t="s">
        <v>11</v>
      </c>
      <c r="AP470">
        <v>13365.77</v>
      </c>
      <c r="AQ470" s="47" t="s">
        <v>110</v>
      </c>
      <c r="AR470" t="s">
        <v>1888</v>
      </c>
      <c r="AS470" s="49" t="s">
        <v>11</v>
      </c>
      <c r="AT470" t="s">
        <v>2762</v>
      </c>
      <c r="AU470" s="47" t="s">
        <v>110</v>
      </c>
      <c r="AV470" t="s">
        <v>1889</v>
      </c>
      <c r="AW470" s="48" t="s">
        <v>91</v>
      </c>
      <c r="AX470" t="s">
        <v>1890</v>
      </c>
      <c r="AY470" s="47" t="s">
        <v>11</v>
      </c>
      <c r="AZ470" t="s">
        <v>4412</v>
      </c>
      <c r="BA470" s="47" t="s">
        <v>110</v>
      </c>
      <c r="BB470" t="s">
        <v>1891</v>
      </c>
      <c r="BC470" s="49" t="s">
        <v>11</v>
      </c>
      <c r="BD470" t="s">
        <v>5585</v>
      </c>
      <c r="BE470" s="47" t="s">
        <v>110</v>
      </c>
      <c r="BF470" t="s">
        <v>1892</v>
      </c>
      <c r="BG470">
        <v>6471.35</v>
      </c>
      <c r="BH470" s="48" t="s">
        <v>95</v>
      </c>
      <c r="BI470" t="s">
        <v>1894</v>
      </c>
      <c r="BJ470" s="48" t="s">
        <v>91</v>
      </c>
      <c r="BK470" t="s">
        <v>1893</v>
      </c>
      <c r="BL470">
        <v>13365.77</v>
      </c>
      <c r="BM470" s="47" t="s">
        <v>0</v>
      </c>
      <c r="BN470" t="s">
        <v>1895</v>
      </c>
      <c r="BO470">
        <v>6471.35</v>
      </c>
      <c r="BP470" s="48" t="s">
        <v>12</v>
      </c>
      <c r="BQ470" s="48" t="s">
        <v>95</v>
      </c>
    </row>
    <row r="471" spans="1:69" ht="13.2" x14ac:dyDescent="0.25">
      <c r="A471" s="44" t="s">
        <v>10</v>
      </c>
      <c r="B471" t="s">
        <v>6088</v>
      </c>
      <c r="C471" s="45" t="s">
        <v>109</v>
      </c>
      <c r="D471" t="s">
        <v>493</v>
      </c>
      <c r="E471" s="49" t="s">
        <v>11</v>
      </c>
      <c r="F471" t="s">
        <v>146</v>
      </c>
      <c r="G471" s="47" t="s">
        <v>110</v>
      </c>
      <c r="H471" t="s">
        <v>494</v>
      </c>
      <c r="I471" s="49" t="s">
        <v>11</v>
      </c>
      <c r="J471" t="s">
        <v>955</v>
      </c>
      <c r="K471" s="47" t="s">
        <v>110</v>
      </c>
      <c r="L471" t="s">
        <v>1880</v>
      </c>
      <c r="M471" s="48"/>
      <c r="N471" t="s">
        <v>2081</v>
      </c>
      <c r="O471" s="45" t="s">
        <v>109</v>
      </c>
      <c r="P471" t="s">
        <v>1881</v>
      </c>
      <c r="Q471" s="49" t="s">
        <v>11</v>
      </c>
      <c r="R471" t="s">
        <v>2098</v>
      </c>
      <c r="S471" s="47" t="s">
        <v>110</v>
      </c>
      <c r="T471" t="s">
        <v>1882</v>
      </c>
      <c r="U471" s="47"/>
      <c r="V471">
        <v>2003</v>
      </c>
      <c r="W471" s="45" t="s">
        <v>109</v>
      </c>
      <c r="X471" t="s">
        <v>1883</v>
      </c>
      <c r="Y471" s="49" t="s">
        <v>11</v>
      </c>
      <c r="Z471" t="s">
        <v>2106</v>
      </c>
      <c r="AA471" s="47" t="s">
        <v>110</v>
      </c>
      <c r="AB471" t="s">
        <v>1884</v>
      </c>
      <c r="AC471" s="49" t="s">
        <v>11</v>
      </c>
      <c r="AD471" t="s">
        <v>2116</v>
      </c>
      <c r="AE471" s="47" t="s">
        <v>110</v>
      </c>
      <c r="AF471" t="s">
        <v>1885</v>
      </c>
      <c r="AG471" s="47"/>
      <c r="AH471" t="s">
        <v>2284</v>
      </c>
      <c r="AI471" s="45" t="s">
        <v>109</v>
      </c>
      <c r="AJ471" t="s">
        <v>1886</v>
      </c>
      <c r="AK471" s="48"/>
      <c r="AL471" t="s">
        <v>2763</v>
      </c>
      <c r="AM471" s="45" t="s">
        <v>109</v>
      </c>
      <c r="AN471" t="s">
        <v>1887</v>
      </c>
      <c r="AO471" s="49" t="s">
        <v>11</v>
      </c>
      <c r="AP471">
        <v>8821.27</v>
      </c>
      <c r="AQ471" s="47" t="s">
        <v>110</v>
      </c>
      <c r="AR471" t="s">
        <v>1888</v>
      </c>
      <c r="AS471" s="49" t="s">
        <v>11</v>
      </c>
      <c r="AT471" t="s">
        <v>2763</v>
      </c>
      <c r="AU471" s="47" t="s">
        <v>110</v>
      </c>
      <c r="AV471" t="s">
        <v>1889</v>
      </c>
      <c r="AW471" s="48" t="s">
        <v>91</v>
      </c>
      <c r="AX471" t="s">
        <v>1890</v>
      </c>
      <c r="AY471" s="47" t="s">
        <v>11</v>
      </c>
      <c r="AZ471" t="s">
        <v>4413</v>
      </c>
      <c r="BA471" s="47" t="s">
        <v>110</v>
      </c>
      <c r="BB471" t="s">
        <v>1891</v>
      </c>
      <c r="BC471" s="49" t="s">
        <v>11</v>
      </c>
      <c r="BD471" t="s">
        <v>5586</v>
      </c>
      <c r="BE471" s="47" t="s">
        <v>110</v>
      </c>
      <c r="BF471" t="s">
        <v>1892</v>
      </c>
      <c r="BG471">
        <v>4195.42</v>
      </c>
      <c r="BH471" s="48" t="s">
        <v>95</v>
      </c>
      <c r="BI471" t="s">
        <v>1894</v>
      </c>
      <c r="BJ471" s="48" t="s">
        <v>91</v>
      </c>
      <c r="BK471" t="s">
        <v>1893</v>
      </c>
      <c r="BL471">
        <v>8821.27</v>
      </c>
      <c r="BM471" s="47" t="s">
        <v>0</v>
      </c>
      <c r="BN471" t="s">
        <v>1895</v>
      </c>
      <c r="BO471">
        <v>4195.42</v>
      </c>
      <c r="BP471" s="48" t="s">
        <v>12</v>
      </c>
      <c r="BQ471" s="48" t="s">
        <v>95</v>
      </c>
    </row>
    <row r="472" spans="1:69" ht="13.2" x14ac:dyDescent="0.25">
      <c r="A472" s="44" t="s">
        <v>10</v>
      </c>
      <c r="B472" t="s">
        <v>6089</v>
      </c>
      <c r="C472" s="45" t="s">
        <v>109</v>
      </c>
      <c r="D472" t="s">
        <v>493</v>
      </c>
      <c r="E472" s="49" t="s">
        <v>11</v>
      </c>
      <c r="F472" t="s">
        <v>248</v>
      </c>
      <c r="G472" s="47" t="s">
        <v>110</v>
      </c>
      <c r="H472" t="s">
        <v>494</v>
      </c>
      <c r="I472" s="49" t="s">
        <v>11</v>
      </c>
      <c r="J472" t="s">
        <v>956</v>
      </c>
      <c r="K472" s="47" t="s">
        <v>110</v>
      </c>
      <c r="L472" t="s">
        <v>1880</v>
      </c>
      <c r="M472" s="48"/>
      <c r="N472" t="s">
        <v>2080</v>
      </c>
      <c r="O472" s="45" t="s">
        <v>109</v>
      </c>
      <c r="P472" t="s">
        <v>1881</v>
      </c>
      <c r="Q472" s="49" t="s">
        <v>11</v>
      </c>
      <c r="R472" t="s">
        <v>2084</v>
      </c>
      <c r="S472" s="47" t="s">
        <v>110</v>
      </c>
      <c r="T472" t="s">
        <v>1882</v>
      </c>
      <c r="U472" s="47"/>
      <c r="V472">
        <v>1995</v>
      </c>
      <c r="W472" s="45" t="s">
        <v>109</v>
      </c>
      <c r="X472" t="s">
        <v>1883</v>
      </c>
      <c r="Y472" s="49" t="s">
        <v>11</v>
      </c>
      <c r="Z472" t="s">
        <v>2106</v>
      </c>
      <c r="AA472" s="47" t="s">
        <v>110</v>
      </c>
      <c r="AB472" t="s">
        <v>1884</v>
      </c>
      <c r="AC472" s="49" t="s">
        <v>11</v>
      </c>
      <c r="AD472" t="s">
        <v>2122</v>
      </c>
      <c r="AE472" s="47" t="s">
        <v>110</v>
      </c>
      <c r="AF472" t="s">
        <v>1885</v>
      </c>
      <c r="AG472" s="47"/>
      <c r="AH472" t="s">
        <v>2284</v>
      </c>
      <c r="AI472" s="45" t="s">
        <v>109</v>
      </c>
      <c r="AJ472" t="s">
        <v>1886</v>
      </c>
      <c r="AK472" s="48"/>
      <c r="AL472" t="s">
        <v>2764</v>
      </c>
      <c r="AM472" s="45" t="s">
        <v>109</v>
      </c>
      <c r="AN472" t="s">
        <v>1887</v>
      </c>
      <c r="AO472" s="49" t="s">
        <v>11</v>
      </c>
      <c r="AP472">
        <v>12494.06</v>
      </c>
      <c r="AQ472" s="47" t="s">
        <v>110</v>
      </c>
      <c r="AR472" t="s">
        <v>1888</v>
      </c>
      <c r="AS472" s="49" t="s">
        <v>11</v>
      </c>
      <c r="AT472" t="s">
        <v>2764</v>
      </c>
      <c r="AU472" s="47" t="s">
        <v>110</v>
      </c>
      <c r="AV472" t="s">
        <v>1889</v>
      </c>
      <c r="AW472" s="48" t="s">
        <v>91</v>
      </c>
      <c r="AX472" t="s">
        <v>1890</v>
      </c>
      <c r="AY472" s="47" t="s">
        <v>11</v>
      </c>
      <c r="AZ472" t="s">
        <v>4414</v>
      </c>
      <c r="BA472" s="47" t="s">
        <v>110</v>
      </c>
      <c r="BB472" t="s">
        <v>1891</v>
      </c>
      <c r="BC472" s="49" t="s">
        <v>11</v>
      </c>
      <c r="BD472" t="s">
        <v>5587</v>
      </c>
      <c r="BE472" s="47" t="s">
        <v>110</v>
      </c>
      <c r="BF472" t="s">
        <v>1892</v>
      </c>
      <c r="BG472">
        <v>3974.75</v>
      </c>
      <c r="BH472" s="48" t="s">
        <v>95</v>
      </c>
      <c r="BI472" t="s">
        <v>1894</v>
      </c>
      <c r="BJ472" s="48" t="s">
        <v>91</v>
      </c>
      <c r="BK472" t="s">
        <v>1893</v>
      </c>
      <c r="BL472">
        <v>12494.06</v>
      </c>
      <c r="BM472" s="47" t="s">
        <v>0</v>
      </c>
      <c r="BN472" t="s">
        <v>1895</v>
      </c>
      <c r="BO472">
        <v>3974.75</v>
      </c>
      <c r="BP472" s="48" t="s">
        <v>12</v>
      </c>
      <c r="BQ472" s="48" t="s">
        <v>95</v>
      </c>
    </row>
    <row r="473" spans="1:69" ht="13.2" x14ac:dyDescent="0.25">
      <c r="A473" s="44" t="s">
        <v>10</v>
      </c>
      <c r="B473" t="s">
        <v>6090</v>
      </c>
      <c r="C473" s="45" t="s">
        <v>109</v>
      </c>
      <c r="D473" t="s">
        <v>493</v>
      </c>
      <c r="E473" s="49" t="s">
        <v>11</v>
      </c>
      <c r="F473" t="s">
        <v>393</v>
      </c>
      <c r="G473" s="47" t="s">
        <v>110</v>
      </c>
      <c r="H473" t="s">
        <v>494</v>
      </c>
      <c r="I473" s="49" t="s">
        <v>11</v>
      </c>
      <c r="J473" t="s">
        <v>957</v>
      </c>
      <c r="K473" s="47" t="s">
        <v>110</v>
      </c>
      <c r="L473" t="s">
        <v>1880</v>
      </c>
      <c r="M473" s="48"/>
      <c r="N473" t="s">
        <v>2080</v>
      </c>
      <c r="O473" s="45" t="s">
        <v>109</v>
      </c>
      <c r="P473" t="s">
        <v>1881</v>
      </c>
      <c r="Q473" s="49" t="s">
        <v>11</v>
      </c>
      <c r="R473" t="s">
        <v>2088</v>
      </c>
      <c r="S473" s="47" t="s">
        <v>110</v>
      </c>
      <c r="T473" t="s">
        <v>1882</v>
      </c>
      <c r="U473" s="47"/>
      <c r="V473">
        <v>2003</v>
      </c>
      <c r="W473" s="45" t="s">
        <v>109</v>
      </c>
      <c r="X473" t="s">
        <v>1883</v>
      </c>
      <c r="Y473" s="49" t="s">
        <v>11</v>
      </c>
      <c r="Z473" t="s">
        <v>2107</v>
      </c>
      <c r="AA473" s="47" t="s">
        <v>110</v>
      </c>
      <c r="AB473" t="s">
        <v>1884</v>
      </c>
      <c r="AC473" s="49" t="s">
        <v>11</v>
      </c>
      <c r="AD473" t="s">
        <v>2112</v>
      </c>
      <c r="AE473" s="47" t="s">
        <v>110</v>
      </c>
      <c r="AF473" t="s">
        <v>1885</v>
      </c>
      <c r="AG473" s="47"/>
      <c r="AH473" t="s">
        <v>2141</v>
      </c>
      <c r="AI473" s="45" t="s">
        <v>109</v>
      </c>
      <c r="AJ473" t="s">
        <v>1886</v>
      </c>
      <c r="AK473" s="48"/>
      <c r="AL473" t="s">
        <v>2765</v>
      </c>
      <c r="AM473" s="45" t="s">
        <v>109</v>
      </c>
      <c r="AN473" t="s">
        <v>1887</v>
      </c>
      <c r="AO473" s="49" t="s">
        <v>11</v>
      </c>
      <c r="AP473">
        <v>8620.7900000000009</v>
      </c>
      <c r="AQ473" s="47" t="s">
        <v>110</v>
      </c>
      <c r="AR473" t="s">
        <v>1888</v>
      </c>
      <c r="AS473" s="49" t="s">
        <v>11</v>
      </c>
      <c r="AT473" t="s">
        <v>2765</v>
      </c>
      <c r="AU473" s="47" t="s">
        <v>110</v>
      </c>
      <c r="AV473" t="s">
        <v>1889</v>
      </c>
      <c r="AW473" s="48" t="s">
        <v>91</v>
      </c>
      <c r="AX473" t="s">
        <v>1890</v>
      </c>
      <c r="AY473" s="47" t="s">
        <v>11</v>
      </c>
      <c r="AZ473" t="s">
        <v>4415</v>
      </c>
      <c r="BA473" s="47" t="s">
        <v>110</v>
      </c>
      <c r="BB473" t="s">
        <v>1891</v>
      </c>
      <c r="BC473" s="49" t="s">
        <v>11</v>
      </c>
      <c r="BD473" t="s">
        <v>5588</v>
      </c>
      <c r="BE473" s="47" t="s">
        <v>110</v>
      </c>
      <c r="BF473" t="s">
        <v>1892</v>
      </c>
      <c r="BG473">
        <v>6760.17</v>
      </c>
      <c r="BH473" s="48" t="s">
        <v>95</v>
      </c>
      <c r="BI473" t="s">
        <v>1894</v>
      </c>
      <c r="BJ473" s="48" t="s">
        <v>91</v>
      </c>
      <c r="BK473" t="s">
        <v>1893</v>
      </c>
      <c r="BL473">
        <v>8620.7900000000009</v>
      </c>
      <c r="BM473" s="47" t="s">
        <v>0</v>
      </c>
      <c r="BN473" t="s">
        <v>1895</v>
      </c>
      <c r="BO473">
        <v>6760.17</v>
      </c>
      <c r="BP473" s="48" t="s">
        <v>12</v>
      </c>
      <c r="BQ473" s="48" t="s">
        <v>95</v>
      </c>
    </row>
    <row r="474" spans="1:69" ht="13.2" x14ac:dyDescent="0.25">
      <c r="A474" s="44" t="s">
        <v>10</v>
      </c>
      <c r="B474" t="s">
        <v>6091</v>
      </c>
      <c r="C474" s="45" t="s">
        <v>109</v>
      </c>
      <c r="D474" t="s">
        <v>493</v>
      </c>
      <c r="E474" s="49" t="s">
        <v>11</v>
      </c>
      <c r="F474" t="s">
        <v>279</v>
      </c>
      <c r="G474" s="47" t="s">
        <v>110</v>
      </c>
      <c r="H474" t="s">
        <v>494</v>
      </c>
      <c r="I474" s="49" t="s">
        <v>11</v>
      </c>
      <c r="J474" t="s">
        <v>958</v>
      </c>
      <c r="K474" s="47" t="s">
        <v>110</v>
      </c>
      <c r="L474" t="s">
        <v>1880</v>
      </c>
      <c r="M474" s="48"/>
      <c r="N474" t="s">
        <v>2082</v>
      </c>
      <c r="O474" s="45" t="s">
        <v>109</v>
      </c>
      <c r="P474" t="s">
        <v>1881</v>
      </c>
      <c r="Q474" s="49" t="s">
        <v>11</v>
      </c>
      <c r="R474" t="s">
        <v>2084</v>
      </c>
      <c r="S474" s="47" t="s">
        <v>110</v>
      </c>
      <c r="T474" t="s">
        <v>1882</v>
      </c>
      <c r="U474" s="47"/>
      <c r="V474">
        <v>1994</v>
      </c>
      <c r="W474" s="45" t="s">
        <v>109</v>
      </c>
      <c r="X474" t="s">
        <v>1883</v>
      </c>
      <c r="Y474" s="49" t="s">
        <v>11</v>
      </c>
      <c r="Z474" t="s">
        <v>2106</v>
      </c>
      <c r="AA474" s="47" t="s">
        <v>110</v>
      </c>
      <c r="AB474" t="s">
        <v>1884</v>
      </c>
      <c r="AC474" s="49" t="s">
        <v>11</v>
      </c>
      <c r="AD474" t="s">
        <v>2123</v>
      </c>
      <c r="AE474" s="47" t="s">
        <v>110</v>
      </c>
      <c r="AF474" t="s">
        <v>1885</v>
      </c>
      <c r="AG474" s="47"/>
      <c r="AH474" t="s">
        <v>2140</v>
      </c>
      <c r="AI474" s="45" t="s">
        <v>109</v>
      </c>
      <c r="AJ474" t="s">
        <v>1886</v>
      </c>
      <c r="AK474" s="48"/>
      <c r="AL474" t="s">
        <v>2766</v>
      </c>
      <c r="AM474" s="45" t="s">
        <v>109</v>
      </c>
      <c r="AN474" t="s">
        <v>1887</v>
      </c>
      <c r="AO474" s="49" t="s">
        <v>11</v>
      </c>
      <c r="AP474">
        <v>12513.48</v>
      </c>
      <c r="AQ474" s="47" t="s">
        <v>110</v>
      </c>
      <c r="AR474" t="s">
        <v>1888</v>
      </c>
      <c r="AS474" s="49" t="s">
        <v>11</v>
      </c>
      <c r="AT474" t="s">
        <v>2766</v>
      </c>
      <c r="AU474" s="47" t="s">
        <v>110</v>
      </c>
      <c r="AV474" t="s">
        <v>1889</v>
      </c>
      <c r="AW474" s="48" t="s">
        <v>91</v>
      </c>
      <c r="AX474" t="s">
        <v>1890</v>
      </c>
      <c r="AY474" s="47" t="s">
        <v>11</v>
      </c>
      <c r="AZ474" t="s">
        <v>4416</v>
      </c>
      <c r="BA474" s="47" t="s">
        <v>110</v>
      </c>
      <c r="BB474" t="s">
        <v>1891</v>
      </c>
      <c r="BC474" s="49" t="s">
        <v>11</v>
      </c>
      <c r="BD474" t="s">
        <v>5589</v>
      </c>
      <c r="BE474" s="47" t="s">
        <v>110</v>
      </c>
      <c r="BF474" t="s">
        <v>1892</v>
      </c>
      <c r="BG474">
        <v>3323.36</v>
      </c>
      <c r="BH474" s="48" t="s">
        <v>95</v>
      </c>
      <c r="BI474" t="s">
        <v>1894</v>
      </c>
      <c r="BJ474" s="48" t="s">
        <v>91</v>
      </c>
      <c r="BK474" t="s">
        <v>1893</v>
      </c>
      <c r="BL474">
        <v>12513.48</v>
      </c>
      <c r="BM474" s="47" t="s">
        <v>0</v>
      </c>
      <c r="BN474" t="s">
        <v>1895</v>
      </c>
      <c r="BO474">
        <v>3323.36</v>
      </c>
      <c r="BP474" s="48" t="s">
        <v>12</v>
      </c>
      <c r="BQ474" s="48" t="s">
        <v>95</v>
      </c>
    </row>
    <row r="475" spans="1:69" ht="13.2" x14ac:dyDescent="0.25">
      <c r="A475" s="44" t="s">
        <v>10</v>
      </c>
      <c r="B475" t="s">
        <v>6092</v>
      </c>
      <c r="C475" s="45" t="s">
        <v>109</v>
      </c>
      <c r="D475" t="s">
        <v>493</v>
      </c>
      <c r="E475" s="49" t="s">
        <v>11</v>
      </c>
      <c r="F475" t="s">
        <v>233</v>
      </c>
      <c r="G475" s="47" t="s">
        <v>110</v>
      </c>
      <c r="H475" t="s">
        <v>494</v>
      </c>
      <c r="I475" s="49" t="s">
        <v>11</v>
      </c>
      <c r="J475" t="s">
        <v>959</v>
      </c>
      <c r="K475" s="47" t="s">
        <v>110</v>
      </c>
      <c r="L475" t="s">
        <v>1880</v>
      </c>
      <c r="M475" s="48"/>
      <c r="N475" t="s">
        <v>2078</v>
      </c>
      <c r="O475" s="45" t="s">
        <v>109</v>
      </c>
      <c r="P475" t="s">
        <v>1881</v>
      </c>
      <c r="Q475" s="49" t="s">
        <v>11</v>
      </c>
      <c r="R475" t="s">
        <v>2090</v>
      </c>
      <c r="S475" s="47" t="s">
        <v>110</v>
      </c>
      <c r="T475" t="s">
        <v>1882</v>
      </c>
      <c r="U475" s="47"/>
      <c r="V475">
        <v>2005</v>
      </c>
      <c r="W475" s="45" t="s">
        <v>109</v>
      </c>
      <c r="X475" t="s">
        <v>1883</v>
      </c>
      <c r="Y475" s="49" t="s">
        <v>11</v>
      </c>
      <c r="Z475" t="s">
        <v>2107</v>
      </c>
      <c r="AA475" s="47" t="s">
        <v>110</v>
      </c>
      <c r="AB475" t="s">
        <v>1884</v>
      </c>
      <c r="AC475" s="49" t="s">
        <v>11</v>
      </c>
      <c r="AD475" t="s">
        <v>2109</v>
      </c>
      <c r="AE475" s="47" t="s">
        <v>110</v>
      </c>
      <c r="AF475" t="s">
        <v>1885</v>
      </c>
      <c r="AG475" s="47"/>
      <c r="AH475" t="s">
        <v>2284</v>
      </c>
      <c r="AI475" s="45" t="s">
        <v>109</v>
      </c>
      <c r="AJ475" t="s">
        <v>1886</v>
      </c>
      <c r="AK475" s="48"/>
      <c r="AL475" t="s">
        <v>2767</v>
      </c>
      <c r="AM475" s="45" t="s">
        <v>109</v>
      </c>
      <c r="AN475" t="s">
        <v>1887</v>
      </c>
      <c r="AO475" s="49" t="s">
        <v>11</v>
      </c>
      <c r="AP475">
        <v>5700.07</v>
      </c>
      <c r="AQ475" s="47" t="s">
        <v>110</v>
      </c>
      <c r="AR475" t="s">
        <v>1888</v>
      </c>
      <c r="AS475" s="49" t="s">
        <v>11</v>
      </c>
      <c r="AT475" t="s">
        <v>2767</v>
      </c>
      <c r="AU475" s="47" t="s">
        <v>110</v>
      </c>
      <c r="AV475" t="s">
        <v>1889</v>
      </c>
      <c r="AW475" s="48" t="s">
        <v>91</v>
      </c>
      <c r="AX475" t="s">
        <v>1890</v>
      </c>
      <c r="AY475" s="47" t="s">
        <v>11</v>
      </c>
      <c r="AZ475" t="s">
        <v>4417</v>
      </c>
      <c r="BA475" s="47" t="s">
        <v>110</v>
      </c>
      <c r="BB475" t="s">
        <v>1891</v>
      </c>
      <c r="BC475" s="49" t="s">
        <v>11</v>
      </c>
      <c r="BD475" t="s">
        <v>5590</v>
      </c>
      <c r="BE475" s="47" t="s">
        <v>110</v>
      </c>
      <c r="BF475" t="s">
        <v>1892</v>
      </c>
      <c r="BG475">
        <v>3095.75</v>
      </c>
      <c r="BH475" s="48" t="s">
        <v>95</v>
      </c>
      <c r="BI475" t="s">
        <v>1894</v>
      </c>
      <c r="BJ475" s="48" t="s">
        <v>91</v>
      </c>
      <c r="BK475" t="s">
        <v>1893</v>
      </c>
      <c r="BL475">
        <v>5700.07</v>
      </c>
      <c r="BM475" s="47" t="s">
        <v>0</v>
      </c>
      <c r="BN475" t="s">
        <v>1895</v>
      </c>
      <c r="BO475">
        <v>3095.75</v>
      </c>
      <c r="BP475" s="48" t="s">
        <v>12</v>
      </c>
      <c r="BQ475" s="48" t="s">
        <v>95</v>
      </c>
    </row>
    <row r="476" spans="1:69" ht="13.2" x14ac:dyDescent="0.25">
      <c r="A476" s="44" t="s">
        <v>10</v>
      </c>
      <c r="B476" t="s">
        <v>6093</v>
      </c>
      <c r="C476" s="45" t="s">
        <v>109</v>
      </c>
      <c r="D476" t="s">
        <v>493</v>
      </c>
      <c r="E476" s="49" t="s">
        <v>11</v>
      </c>
      <c r="F476" t="s">
        <v>327</v>
      </c>
      <c r="G476" s="47" t="s">
        <v>110</v>
      </c>
      <c r="H476" t="s">
        <v>494</v>
      </c>
      <c r="I476" s="49" t="s">
        <v>11</v>
      </c>
      <c r="J476" t="s">
        <v>960</v>
      </c>
      <c r="K476" s="47" t="s">
        <v>110</v>
      </c>
      <c r="L476" t="s">
        <v>1880</v>
      </c>
      <c r="M476" s="48"/>
      <c r="N476" t="s">
        <v>2078</v>
      </c>
      <c r="O476" s="45" t="s">
        <v>109</v>
      </c>
      <c r="P476" t="s">
        <v>1881</v>
      </c>
      <c r="Q476" s="49" t="s">
        <v>11</v>
      </c>
      <c r="R476" t="s">
        <v>2094</v>
      </c>
      <c r="S476" s="47" t="s">
        <v>110</v>
      </c>
      <c r="T476" t="s">
        <v>1882</v>
      </c>
      <c r="U476" s="47"/>
      <c r="V476">
        <v>2011</v>
      </c>
      <c r="W476" s="45" t="s">
        <v>109</v>
      </c>
      <c r="X476" t="s">
        <v>1883</v>
      </c>
      <c r="Y476" s="49" t="s">
        <v>11</v>
      </c>
      <c r="Z476" t="s">
        <v>2108</v>
      </c>
      <c r="AA476" s="47" t="s">
        <v>110</v>
      </c>
      <c r="AB476" t="s">
        <v>1884</v>
      </c>
      <c r="AC476" s="49" t="s">
        <v>11</v>
      </c>
      <c r="AD476" t="s">
        <v>2123</v>
      </c>
      <c r="AE476" s="47" t="s">
        <v>110</v>
      </c>
      <c r="AF476" t="s">
        <v>1885</v>
      </c>
      <c r="AG476" s="47"/>
      <c r="AH476" t="s">
        <v>2140</v>
      </c>
      <c r="AI476" s="45" t="s">
        <v>109</v>
      </c>
      <c r="AJ476" t="s">
        <v>1886</v>
      </c>
      <c r="AK476" s="48"/>
      <c r="AL476" t="s">
        <v>2768</v>
      </c>
      <c r="AM476" s="45" t="s">
        <v>109</v>
      </c>
      <c r="AN476" t="s">
        <v>1887</v>
      </c>
      <c r="AO476" s="49" t="s">
        <v>11</v>
      </c>
      <c r="AP476">
        <v>9763.57</v>
      </c>
      <c r="AQ476" s="47" t="s">
        <v>110</v>
      </c>
      <c r="AR476" t="s">
        <v>1888</v>
      </c>
      <c r="AS476" s="49" t="s">
        <v>11</v>
      </c>
      <c r="AT476" t="s">
        <v>2768</v>
      </c>
      <c r="AU476" s="47" t="s">
        <v>110</v>
      </c>
      <c r="AV476" t="s">
        <v>1889</v>
      </c>
      <c r="AW476" s="48" t="s">
        <v>91</v>
      </c>
      <c r="AX476" t="s">
        <v>1890</v>
      </c>
      <c r="AY476" s="47" t="s">
        <v>11</v>
      </c>
      <c r="AZ476" t="s">
        <v>4418</v>
      </c>
      <c r="BA476" s="47" t="s">
        <v>110</v>
      </c>
      <c r="BB476" t="s">
        <v>1891</v>
      </c>
      <c r="BC476" s="49" t="s">
        <v>11</v>
      </c>
      <c r="BD476" t="s">
        <v>5591</v>
      </c>
      <c r="BE476" s="47" t="s">
        <v>110</v>
      </c>
      <c r="BF476" t="s">
        <v>1892</v>
      </c>
      <c r="BG476">
        <v>8905.6299999999992</v>
      </c>
      <c r="BH476" s="48" t="s">
        <v>95</v>
      </c>
      <c r="BI476" t="s">
        <v>1894</v>
      </c>
      <c r="BJ476" s="48" t="s">
        <v>91</v>
      </c>
      <c r="BK476" t="s">
        <v>1893</v>
      </c>
      <c r="BL476">
        <v>9763.57</v>
      </c>
      <c r="BM476" s="47" t="s">
        <v>0</v>
      </c>
      <c r="BN476" t="s">
        <v>1895</v>
      </c>
      <c r="BO476">
        <v>8905.6299999999992</v>
      </c>
      <c r="BP476" s="48" t="s">
        <v>12</v>
      </c>
      <c r="BQ476" s="48" t="s">
        <v>95</v>
      </c>
    </row>
    <row r="477" spans="1:69" ht="13.2" x14ac:dyDescent="0.25">
      <c r="A477" s="44" t="s">
        <v>10</v>
      </c>
      <c r="B477" t="s">
        <v>6094</v>
      </c>
      <c r="C477" s="45" t="s">
        <v>109</v>
      </c>
      <c r="D477" t="s">
        <v>493</v>
      </c>
      <c r="E477" s="49" t="s">
        <v>11</v>
      </c>
      <c r="F477" t="s">
        <v>161</v>
      </c>
      <c r="G477" s="47" t="s">
        <v>110</v>
      </c>
      <c r="H477" t="s">
        <v>494</v>
      </c>
      <c r="I477" s="49" t="s">
        <v>11</v>
      </c>
      <c r="J477" t="s">
        <v>961</v>
      </c>
      <c r="K477" s="47" t="s">
        <v>110</v>
      </c>
      <c r="L477" t="s">
        <v>1880</v>
      </c>
      <c r="M477" s="48"/>
      <c r="N477" t="s">
        <v>2078</v>
      </c>
      <c r="O477" s="45" t="s">
        <v>109</v>
      </c>
      <c r="P477" t="s">
        <v>1881</v>
      </c>
      <c r="Q477" s="49" t="s">
        <v>11</v>
      </c>
      <c r="R477" t="s">
        <v>2088</v>
      </c>
      <c r="S477" s="47" t="s">
        <v>110</v>
      </c>
      <c r="T477" t="s">
        <v>1882</v>
      </c>
      <c r="U477" s="47"/>
      <c r="V477">
        <v>2010</v>
      </c>
      <c r="W477" s="45" t="s">
        <v>109</v>
      </c>
      <c r="X477" t="s">
        <v>1883</v>
      </c>
      <c r="Y477" s="49" t="s">
        <v>11</v>
      </c>
      <c r="Z477" t="s">
        <v>2106</v>
      </c>
      <c r="AA477" s="47" t="s">
        <v>110</v>
      </c>
      <c r="AB477" t="s">
        <v>1884</v>
      </c>
      <c r="AC477" s="49" t="s">
        <v>11</v>
      </c>
      <c r="AD477" t="s">
        <v>2120</v>
      </c>
      <c r="AE477" s="47" t="s">
        <v>110</v>
      </c>
      <c r="AF477" t="s">
        <v>1885</v>
      </c>
      <c r="AG477" s="47"/>
      <c r="AH477" t="s">
        <v>2243</v>
      </c>
      <c r="AI477" s="45" t="s">
        <v>109</v>
      </c>
      <c r="AJ477" t="s">
        <v>1886</v>
      </c>
      <c r="AK477" s="48"/>
      <c r="AL477" t="s">
        <v>2769</v>
      </c>
      <c r="AM477" s="45" t="s">
        <v>109</v>
      </c>
      <c r="AN477" t="s">
        <v>1887</v>
      </c>
      <c r="AO477" s="49" t="s">
        <v>11</v>
      </c>
      <c r="AP477">
        <v>11534.56</v>
      </c>
      <c r="AQ477" s="47" t="s">
        <v>110</v>
      </c>
      <c r="AR477" t="s">
        <v>1888</v>
      </c>
      <c r="AS477" s="49" t="s">
        <v>11</v>
      </c>
      <c r="AT477" t="s">
        <v>2769</v>
      </c>
      <c r="AU477" s="47" t="s">
        <v>110</v>
      </c>
      <c r="AV477" t="s">
        <v>1889</v>
      </c>
      <c r="AW477" s="48" t="s">
        <v>91</v>
      </c>
      <c r="AX477" t="s">
        <v>1890</v>
      </c>
      <c r="AY477" s="47" t="s">
        <v>11</v>
      </c>
      <c r="AZ477" t="s">
        <v>4419</v>
      </c>
      <c r="BA477" s="47" t="s">
        <v>110</v>
      </c>
      <c r="BB477" t="s">
        <v>1891</v>
      </c>
      <c r="BC477" s="49" t="s">
        <v>11</v>
      </c>
      <c r="BD477" t="s">
        <v>5592</v>
      </c>
      <c r="BE477" s="47" t="s">
        <v>110</v>
      </c>
      <c r="BF477" t="s">
        <v>1892</v>
      </c>
      <c r="BG477">
        <v>3903.37</v>
      </c>
      <c r="BH477" s="48" t="s">
        <v>95</v>
      </c>
      <c r="BI477" t="s">
        <v>1894</v>
      </c>
      <c r="BJ477" s="48" t="s">
        <v>91</v>
      </c>
      <c r="BK477" t="s">
        <v>1893</v>
      </c>
      <c r="BL477">
        <v>11534.56</v>
      </c>
      <c r="BM477" s="47" t="s">
        <v>0</v>
      </c>
      <c r="BN477" t="s">
        <v>1895</v>
      </c>
      <c r="BO477">
        <v>3903.37</v>
      </c>
      <c r="BP477" s="48" t="s">
        <v>12</v>
      </c>
      <c r="BQ477" s="48" t="s">
        <v>95</v>
      </c>
    </row>
    <row r="478" spans="1:69" ht="13.2" x14ac:dyDescent="0.25">
      <c r="A478" s="44" t="s">
        <v>10</v>
      </c>
      <c r="B478" t="s">
        <v>6095</v>
      </c>
      <c r="C478" s="45" t="s">
        <v>109</v>
      </c>
      <c r="D478" t="s">
        <v>493</v>
      </c>
      <c r="E478" s="49" t="s">
        <v>11</v>
      </c>
      <c r="F478" t="s">
        <v>172</v>
      </c>
      <c r="G478" s="47" t="s">
        <v>110</v>
      </c>
      <c r="H478" t="s">
        <v>494</v>
      </c>
      <c r="I478" s="49" t="s">
        <v>11</v>
      </c>
      <c r="J478" t="s">
        <v>962</v>
      </c>
      <c r="K478" s="47" t="s">
        <v>110</v>
      </c>
      <c r="L478" t="s">
        <v>1880</v>
      </c>
      <c r="M478" s="48"/>
      <c r="N478" t="s">
        <v>2082</v>
      </c>
      <c r="O478" s="45" t="s">
        <v>109</v>
      </c>
      <c r="P478" t="s">
        <v>1881</v>
      </c>
      <c r="Q478" s="49" t="s">
        <v>11</v>
      </c>
      <c r="R478" t="s">
        <v>2098</v>
      </c>
      <c r="S478" s="47" t="s">
        <v>110</v>
      </c>
      <c r="T478" t="s">
        <v>1882</v>
      </c>
      <c r="U478" s="47"/>
      <c r="V478">
        <v>2009</v>
      </c>
      <c r="W478" s="45" t="s">
        <v>109</v>
      </c>
      <c r="X478" t="s">
        <v>1883</v>
      </c>
      <c r="Y478" s="49" t="s">
        <v>11</v>
      </c>
      <c r="Z478" t="s">
        <v>2107</v>
      </c>
      <c r="AA478" s="47" t="s">
        <v>110</v>
      </c>
      <c r="AB478" t="s">
        <v>1884</v>
      </c>
      <c r="AC478" s="49" t="s">
        <v>11</v>
      </c>
      <c r="AD478" t="s">
        <v>2120</v>
      </c>
      <c r="AE478" s="47" t="s">
        <v>110</v>
      </c>
      <c r="AF478" t="s">
        <v>1885</v>
      </c>
      <c r="AG478" s="47"/>
      <c r="AH478" t="s">
        <v>2158</v>
      </c>
      <c r="AI478" s="45" t="s">
        <v>109</v>
      </c>
      <c r="AJ478" t="s">
        <v>1886</v>
      </c>
      <c r="AK478" s="48"/>
      <c r="AL478" t="s">
        <v>2770</v>
      </c>
      <c r="AM478" s="45" t="s">
        <v>109</v>
      </c>
      <c r="AN478" t="s">
        <v>1887</v>
      </c>
      <c r="AO478" s="49" t="s">
        <v>11</v>
      </c>
      <c r="AP478">
        <v>5920</v>
      </c>
      <c r="AQ478" s="47" t="s">
        <v>110</v>
      </c>
      <c r="AR478" t="s">
        <v>1888</v>
      </c>
      <c r="AS478" s="49" t="s">
        <v>11</v>
      </c>
      <c r="AT478" t="s">
        <v>2770</v>
      </c>
      <c r="AU478" s="47" t="s">
        <v>110</v>
      </c>
      <c r="AV478" t="s">
        <v>1889</v>
      </c>
      <c r="AW478" s="48" t="s">
        <v>91</v>
      </c>
      <c r="AX478" t="s">
        <v>1890</v>
      </c>
      <c r="AY478" s="47" t="s">
        <v>11</v>
      </c>
      <c r="AZ478" t="s">
        <v>4420</v>
      </c>
      <c r="BA478" s="47" t="s">
        <v>110</v>
      </c>
      <c r="BB478" t="s">
        <v>1891</v>
      </c>
      <c r="BC478" s="49" t="s">
        <v>11</v>
      </c>
      <c r="BD478" t="s">
        <v>5593</v>
      </c>
      <c r="BE478" s="47" t="s">
        <v>110</v>
      </c>
      <c r="BF478" t="s">
        <v>1892</v>
      </c>
      <c r="BG478">
        <v>5823.56</v>
      </c>
      <c r="BH478" s="48" t="s">
        <v>95</v>
      </c>
      <c r="BI478" t="s">
        <v>1894</v>
      </c>
      <c r="BJ478" s="48" t="s">
        <v>91</v>
      </c>
      <c r="BK478" t="s">
        <v>1893</v>
      </c>
      <c r="BL478">
        <v>5920</v>
      </c>
      <c r="BM478" s="47" t="s">
        <v>0</v>
      </c>
      <c r="BN478" t="s">
        <v>1895</v>
      </c>
      <c r="BO478">
        <v>5823.56</v>
      </c>
      <c r="BP478" s="48" t="s">
        <v>12</v>
      </c>
      <c r="BQ478" s="48" t="s">
        <v>95</v>
      </c>
    </row>
    <row r="479" spans="1:69" ht="13.2" x14ac:dyDescent="0.25">
      <c r="A479" s="44" t="s">
        <v>10</v>
      </c>
      <c r="B479" t="s">
        <v>6096</v>
      </c>
      <c r="C479" s="45" t="s">
        <v>109</v>
      </c>
      <c r="D479" t="s">
        <v>493</v>
      </c>
      <c r="E479" s="49" t="s">
        <v>11</v>
      </c>
      <c r="F479" t="s">
        <v>219</v>
      </c>
      <c r="G479" s="47" t="s">
        <v>110</v>
      </c>
      <c r="H479" t="s">
        <v>494</v>
      </c>
      <c r="I479" s="49" t="s">
        <v>11</v>
      </c>
      <c r="J479" t="s">
        <v>963</v>
      </c>
      <c r="K479" s="47" t="s">
        <v>110</v>
      </c>
      <c r="L479" t="s">
        <v>1880</v>
      </c>
      <c r="M479" s="48"/>
      <c r="N479" t="s">
        <v>2078</v>
      </c>
      <c r="O479" s="45" t="s">
        <v>109</v>
      </c>
      <c r="P479" t="s">
        <v>1881</v>
      </c>
      <c r="Q479" s="49" t="s">
        <v>11</v>
      </c>
      <c r="R479" t="s">
        <v>2100</v>
      </c>
      <c r="S479" s="47" t="s">
        <v>110</v>
      </c>
      <c r="T479" t="s">
        <v>1882</v>
      </c>
      <c r="U479" s="47"/>
      <c r="V479">
        <v>2007</v>
      </c>
      <c r="W479" s="45" t="s">
        <v>109</v>
      </c>
      <c r="X479" t="s">
        <v>1883</v>
      </c>
      <c r="Y479" s="49" t="s">
        <v>11</v>
      </c>
      <c r="Z479" t="s">
        <v>2108</v>
      </c>
      <c r="AA479" s="47" t="s">
        <v>110</v>
      </c>
      <c r="AB479" t="s">
        <v>1884</v>
      </c>
      <c r="AC479" s="49" t="s">
        <v>11</v>
      </c>
      <c r="AD479" t="s">
        <v>2110</v>
      </c>
      <c r="AE479" s="47" t="s">
        <v>110</v>
      </c>
      <c r="AF479" t="s">
        <v>1885</v>
      </c>
      <c r="AG479" s="47"/>
      <c r="AH479" t="s">
        <v>2158</v>
      </c>
      <c r="AI479" s="45" t="s">
        <v>109</v>
      </c>
      <c r="AJ479" t="s">
        <v>1886</v>
      </c>
      <c r="AK479" s="48"/>
      <c r="AL479" t="s">
        <v>2771</v>
      </c>
      <c r="AM479" s="45" t="s">
        <v>109</v>
      </c>
      <c r="AN479" t="s">
        <v>1887</v>
      </c>
      <c r="AO479" s="49" t="s">
        <v>11</v>
      </c>
      <c r="AP479">
        <v>14956.05</v>
      </c>
      <c r="AQ479" s="47" t="s">
        <v>110</v>
      </c>
      <c r="AR479" t="s">
        <v>1888</v>
      </c>
      <c r="AS479" s="49" t="s">
        <v>11</v>
      </c>
      <c r="AT479" t="s">
        <v>2771</v>
      </c>
      <c r="AU479" s="47" t="s">
        <v>110</v>
      </c>
      <c r="AV479" t="s">
        <v>1889</v>
      </c>
      <c r="AW479" s="48" t="s">
        <v>91</v>
      </c>
      <c r="AX479" t="s">
        <v>1890</v>
      </c>
      <c r="AY479" s="47" t="s">
        <v>11</v>
      </c>
      <c r="AZ479" t="s">
        <v>4421</v>
      </c>
      <c r="BA479" s="47" t="s">
        <v>110</v>
      </c>
      <c r="BB479" t="s">
        <v>1891</v>
      </c>
      <c r="BC479" s="49" t="s">
        <v>11</v>
      </c>
      <c r="BD479" t="s">
        <v>5594</v>
      </c>
      <c r="BE479" s="47" t="s">
        <v>110</v>
      </c>
      <c r="BF479" t="s">
        <v>1892</v>
      </c>
      <c r="BG479">
        <v>4287.7700000000004</v>
      </c>
      <c r="BH479" s="48" t="s">
        <v>95</v>
      </c>
      <c r="BI479" t="s">
        <v>1894</v>
      </c>
      <c r="BJ479" s="48" t="s">
        <v>91</v>
      </c>
      <c r="BK479" t="s">
        <v>1893</v>
      </c>
      <c r="BL479">
        <v>14956.05</v>
      </c>
      <c r="BM479" s="47" t="s">
        <v>0</v>
      </c>
      <c r="BN479" t="s">
        <v>1895</v>
      </c>
      <c r="BO479">
        <v>4287.7700000000004</v>
      </c>
      <c r="BP479" s="48" t="s">
        <v>12</v>
      </c>
      <c r="BQ479" s="48" t="s">
        <v>95</v>
      </c>
    </row>
    <row r="480" spans="1:69" ht="13.2" x14ac:dyDescent="0.25">
      <c r="A480" s="44" t="s">
        <v>10</v>
      </c>
      <c r="B480" t="s">
        <v>6097</v>
      </c>
      <c r="C480" s="45" t="s">
        <v>109</v>
      </c>
      <c r="D480" t="s">
        <v>493</v>
      </c>
      <c r="E480" s="49" t="s">
        <v>11</v>
      </c>
      <c r="F480" t="s">
        <v>394</v>
      </c>
      <c r="G480" s="47" t="s">
        <v>110</v>
      </c>
      <c r="H480" t="s">
        <v>494</v>
      </c>
      <c r="I480" s="49" t="s">
        <v>11</v>
      </c>
      <c r="J480" t="s">
        <v>964</v>
      </c>
      <c r="K480" s="47" t="s">
        <v>110</v>
      </c>
      <c r="L480" t="s">
        <v>1880</v>
      </c>
      <c r="M480" s="48"/>
      <c r="N480" t="s">
        <v>2082</v>
      </c>
      <c r="O480" s="45" t="s">
        <v>109</v>
      </c>
      <c r="P480" t="s">
        <v>1881</v>
      </c>
      <c r="Q480" s="49" t="s">
        <v>11</v>
      </c>
      <c r="R480" t="s">
        <v>2105</v>
      </c>
      <c r="S480" s="47" t="s">
        <v>110</v>
      </c>
      <c r="T480" t="s">
        <v>1882</v>
      </c>
      <c r="U480" s="47"/>
      <c r="V480">
        <v>1992</v>
      </c>
      <c r="W480" s="45" t="s">
        <v>109</v>
      </c>
      <c r="X480" t="s">
        <v>1883</v>
      </c>
      <c r="Y480" s="49" t="s">
        <v>11</v>
      </c>
      <c r="Z480" t="s">
        <v>2106</v>
      </c>
      <c r="AA480" s="47" t="s">
        <v>110</v>
      </c>
      <c r="AB480" t="s">
        <v>1884</v>
      </c>
      <c r="AC480" s="49" t="s">
        <v>11</v>
      </c>
      <c r="AD480" t="s">
        <v>2112</v>
      </c>
      <c r="AE480" s="47" t="s">
        <v>110</v>
      </c>
      <c r="AF480" t="s">
        <v>1885</v>
      </c>
      <c r="AG480" s="47"/>
      <c r="AH480" t="s">
        <v>2243</v>
      </c>
      <c r="AI480" s="45" t="s">
        <v>109</v>
      </c>
      <c r="AJ480" t="s">
        <v>1886</v>
      </c>
      <c r="AK480" s="48"/>
      <c r="AL480" t="s">
        <v>2772</v>
      </c>
      <c r="AM480" s="45" t="s">
        <v>109</v>
      </c>
      <c r="AN480" t="s">
        <v>1887</v>
      </c>
      <c r="AO480" s="49" t="s">
        <v>11</v>
      </c>
      <c r="AP480">
        <v>7079.97</v>
      </c>
      <c r="AQ480" s="47" t="s">
        <v>110</v>
      </c>
      <c r="AR480" t="s">
        <v>1888</v>
      </c>
      <c r="AS480" s="49" t="s">
        <v>11</v>
      </c>
      <c r="AT480" t="s">
        <v>2772</v>
      </c>
      <c r="AU480" s="47" t="s">
        <v>110</v>
      </c>
      <c r="AV480" t="s">
        <v>1889</v>
      </c>
      <c r="AW480" s="48" t="s">
        <v>91</v>
      </c>
      <c r="AX480" t="s">
        <v>1890</v>
      </c>
      <c r="AY480" s="47" t="s">
        <v>11</v>
      </c>
      <c r="AZ480" t="s">
        <v>4422</v>
      </c>
      <c r="BA480" s="47" t="s">
        <v>110</v>
      </c>
      <c r="BB480" t="s">
        <v>1891</v>
      </c>
      <c r="BC480" s="49" t="s">
        <v>11</v>
      </c>
      <c r="BD480" t="s">
        <v>5595</v>
      </c>
      <c r="BE480" s="47" t="s">
        <v>110</v>
      </c>
      <c r="BF480" t="s">
        <v>1892</v>
      </c>
      <c r="BG480">
        <v>7202.68</v>
      </c>
      <c r="BH480" s="48" t="s">
        <v>95</v>
      </c>
      <c r="BI480" t="s">
        <v>1894</v>
      </c>
      <c r="BJ480" s="48" t="s">
        <v>91</v>
      </c>
      <c r="BK480" t="s">
        <v>1893</v>
      </c>
      <c r="BL480">
        <v>7079.97</v>
      </c>
      <c r="BM480" s="47" t="s">
        <v>0</v>
      </c>
      <c r="BN480" t="s">
        <v>1895</v>
      </c>
      <c r="BO480">
        <v>7202.68</v>
      </c>
      <c r="BP480" s="48" t="s">
        <v>12</v>
      </c>
      <c r="BQ480" s="48" t="s">
        <v>95</v>
      </c>
    </row>
    <row r="481" spans="1:69" ht="13.2" x14ac:dyDescent="0.25">
      <c r="A481" s="44" t="s">
        <v>10</v>
      </c>
      <c r="B481" t="s">
        <v>6098</v>
      </c>
      <c r="C481" s="45" t="s">
        <v>109</v>
      </c>
      <c r="D481" t="s">
        <v>493</v>
      </c>
      <c r="E481" s="49" t="s">
        <v>11</v>
      </c>
      <c r="F481" t="s">
        <v>395</v>
      </c>
      <c r="G481" s="47" t="s">
        <v>110</v>
      </c>
      <c r="H481" t="s">
        <v>494</v>
      </c>
      <c r="I481" s="49" t="s">
        <v>11</v>
      </c>
      <c r="J481" t="s">
        <v>965</v>
      </c>
      <c r="K481" s="47" t="s">
        <v>110</v>
      </c>
      <c r="L481" t="s">
        <v>1880</v>
      </c>
      <c r="M481" s="48"/>
      <c r="N481" t="s">
        <v>2078</v>
      </c>
      <c r="O481" s="45" t="s">
        <v>109</v>
      </c>
      <c r="P481" t="s">
        <v>1881</v>
      </c>
      <c r="Q481" s="49" t="s">
        <v>11</v>
      </c>
      <c r="R481" t="s">
        <v>2101</v>
      </c>
      <c r="S481" s="47" t="s">
        <v>110</v>
      </c>
      <c r="T481" t="s">
        <v>1882</v>
      </c>
      <c r="U481" s="47"/>
      <c r="V481">
        <v>1993</v>
      </c>
      <c r="W481" s="45" t="s">
        <v>109</v>
      </c>
      <c r="X481" t="s">
        <v>1883</v>
      </c>
      <c r="Y481" s="49" t="s">
        <v>11</v>
      </c>
      <c r="Z481" t="s">
        <v>2106</v>
      </c>
      <c r="AA481" s="47" t="s">
        <v>110</v>
      </c>
      <c r="AB481" t="s">
        <v>1884</v>
      </c>
      <c r="AC481" s="49" t="s">
        <v>11</v>
      </c>
      <c r="AD481" t="s">
        <v>2121</v>
      </c>
      <c r="AE481" s="47" t="s">
        <v>110</v>
      </c>
      <c r="AF481" t="s">
        <v>1885</v>
      </c>
      <c r="AG481" s="47"/>
      <c r="AH481" t="s">
        <v>2174</v>
      </c>
      <c r="AI481" s="45" t="s">
        <v>109</v>
      </c>
      <c r="AJ481" t="s">
        <v>1886</v>
      </c>
      <c r="AK481" s="48"/>
      <c r="AL481" t="s">
        <v>2773</v>
      </c>
      <c r="AM481" s="45" t="s">
        <v>109</v>
      </c>
      <c r="AN481" t="s">
        <v>1887</v>
      </c>
      <c r="AO481" s="49" t="s">
        <v>11</v>
      </c>
      <c r="AP481">
        <v>14618.96</v>
      </c>
      <c r="AQ481" s="47" t="s">
        <v>110</v>
      </c>
      <c r="AR481" t="s">
        <v>1888</v>
      </c>
      <c r="AS481" s="49" t="s">
        <v>11</v>
      </c>
      <c r="AT481" t="s">
        <v>2773</v>
      </c>
      <c r="AU481" s="47" t="s">
        <v>110</v>
      </c>
      <c r="AV481" t="s">
        <v>1889</v>
      </c>
      <c r="AW481" s="48" t="s">
        <v>91</v>
      </c>
      <c r="AX481" t="s">
        <v>1890</v>
      </c>
      <c r="AY481" s="47" t="s">
        <v>11</v>
      </c>
      <c r="AZ481" t="s">
        <v>4423</v>
      </c>
      <c r="BA481" s="47" t="s">
        <v>110</v>
      </c>
      <c r="BB481" t="s">
        <v>1891</v>
      </c>
      <c r="BC481" s="49" t="s">
        <v>11</v>
      </c>
      <c r="BD481" t="s">
        <v>5596</v>
      </c>
      <c r="BE481" s="47" t="s">
        <v>110</v>
      </c>
      <c r="BF481" t="s">
        <v>1892</v>
      </c>
      <c r="BG481">
        <v>2592.34</v>
      </c>
      <c r="BH481" s="48" t="s">
        <v>95</v>
      </c>
      <c r="BI481" t="s">
        <v>1894</v>
      </c>
      <c r="BJ481" s="48" t="s">
        <v>91</v>
      </c>
      <c r="BK481" t="s">
        <v>1893</v>
      </c>
      <c r="BL481">
        <v>14618.96</v>
      </c>
      <c r="BM481" s="47" t="s">
        <v>0</v>
      </c>
      <c r="BN481" t="s">
        <v>1895</v>
      </c>
      <c r="BO481">
        <v>2592.34</v>
      </c>
      <c r="BP481" s="48" t="s">
        <v>12</v>
      </c>
      <c r="BQ481" s="48" t="s">
        <v>95</v>
      </c>
    </row>
    <row r="482" spans="1:69" ht="13.2" x14ac:dyDescent="0.25">
      <c r="A482" s="44" t="s">
        <v>10</v>
      </c>
      <c r="B482" t="s">
        <v>6099</v>
      </c>
      <c r="C482" s="45" t="s">
        <v>109</v>
      </c>
      <c r="D482" t="s">
        <v>493</v>
      </c>
      <c r="E482" s="49" t="s">
        <v>11</v>
      </c>
      <c r="F482" t="s">
        <v>322</v>
      </c>
      <c r="G482" s="47" t="s">
        <v>110</v>
      </c>
      <c r="H482" t="s">
        <v>494</v>
      </c>
      <c r="I482" s="49" t="s">
        <v>11</v>
      </c>
      <c r="J482" t="s">
        <v>966</v>
      </c>
      <c r="K482" s="47" t="s">
        <v>110</v>
      </c>
      <c r="L482" t="s">
        <v>1880</v>
      </c>
      <c r="M482" s="48"/>
      <c r="N482" t="s">
        <v>2078</v>
      </c>
      <c r="O482" s="45" t="s">
        <v>109</v>
      </c>
      <c r="P482" t="s">
        <v>1881</v>
      </c>
      <c r="Q482" s="49" t="s">
        <v>11</v>
      </c>
      <c r="R482" t="s">
        <v>2101</v>
      </c>
      <c r="S482" s="47" t="s">
        <v>110</v>
      </c>
      <c r="T482" t="s">
        <v>1882</v>
      </c>
      <c r="U482" s="47"/>
      <c r="V482">
        <v>2012</v>
      </c>
      <c r="W482" s="45" t="s">
        <v>109</v>
      </c>
      <c r="X482" t="s">
        <v>1883</v>
      </c>
      <c r="Y482" s="49" t="s">
        <v>11</v>
      </c>
      <c r="Z482" t="s">
        <v>2106</v>
      </c>
      <c r="AA482" s="47" t="s">
        <v>110</v>
      </c>
      <c r="AB482" t="s">
        <v>1884</v>
      </c>
      <c r="AC482" s="49" t="s">
        <v>11</v>
      </c>
      <c r="AD482" t="s">
        <v>2116</v>
      </c>
      <c r="AE482" s="47" t="s">
        <v>110</v>
      </c>
      <c r="AF482" t="s">
        <v>1885</v>
      </c>
      <c r="AG482" s="47"/>
      <c r="AH482" t="s">
        <v>2174</v>
      </c>
      <c r="AI482" s="45" t="s">
        <v>109</v>
      </c>
      <c r="AJ482" t="s">
        <v>1886</v>
      </c>
      <c r="AK482" s="48"/>
      <c r="AL482" t="s">
        <v>2774</v>
      </c>
      <c r="AM482" s="45" t="s">
        <v>109</v>
      </c>
      <c r="AN482" t="s">
        <v>1887</v>
      </c>
      <c r="AO482" s="49" t="s">
        <v>11</v>
      </c>
      <c r="AP482">
        <v>6736.81</v>
      </c>
      <c r="AQ482" s="47" t="s">
        <v>110</v>
      </c>
      <c r="AR482" t="s">
        <v>1888</v>
      </c>
      <c r="AS482" s="49" t="s">
        <v>11</v>
      </c>
      <c r="AT482" t="s">
        <v>2774</v>
      </c>
      <c r="AU482" s="47" t="s">
        <v>110</v>
      </c>
      <c r="AV482" t="s">
        <v>1889</v>
      </c>
      <c r="AW482" s="48" t="s">
        <v>91</v>
      </c>
      <c r="AX482" t="s">
        <v>1890</v>
      </c>
      <c r="AY482" s="47" t="s">
        <v>11</v>
      </c>
      <c r="AZ482" t="s">
        <v>4424</v>
      </c>
      <c r="BA482" s="47" t="s">
        <v>110</v>
      </c>
      <c r="BB482" t="s">
        <v>1891</v>
      </c>
      <c r="BC482" s="49" t="s">
        <v>11</v>
      </c>
      <c r="BD482" t="s">
        <v>5597</v>
      </c>
      <c r="BE482" s="47" t="s">
        <v>110</v>
      </c>
      <c r="BF482" t="s">
        <v>1892</v>
      </c>
      <c r="BG482">
        <v>2582.94</v>
      </c>
      <c r="BH482" s="48" t="s">
        <v>95</v>
      </c>
      <c r="BI482" t="s">
        <v>1894</v>
      </c>
      <c r="BJ482" s="48" t="s">
        <v>91</v>
      </c>
      <c r="BK482" t="s">
        <v>1893</v>
      </c>
      <c r="BL482">
        <v>6736.81</v>
      </c>
      <c r="BM482" s="47" t="s">
        <v>0</v>
      </c>
      <c r="BN482" t="s">
        <v>1895</v>
      </c>
      <c r="BO482">
        <v>2582.94</v>
      </c>
      <c r="BP482" s="48" t="s">
        <v>12</v>
      </c>
      <c r="BQ482" s="48" t="s">
        <v>95</v>
      </c>
    </row>
    <row r="483" spans="1:69" ht="13.2" x14ac:dyDescent="0.25">
      <c r="A483" s="44" t="s">
        <v>10</v>
      </c>
      <c r="B483" t="s">
        <v>6100</v>
      </c>
      <c r="C483" s="45" t="s">
        <v>109</v>
      </c>
      <c r="D483" t="s">
        <v>493</v>
      </c>
      <c r="E483" s="49" t="s">
        <v>11</v>
      </c>
      <c r="F483" t="s">
        <v>178</v>
      </c>
      <c r="G483" s="47" t="s">
        <v>110</v>
      </c>
      <c r="H483" t="s">
        <v>494</v>
      </c>
      <c r="I483" s="49" t="s">
        <v>11</v>
      </c>
      <c r="J483" t="s">
        <v>967</v>
      </c>
      <c r="K483" s="47" t="s">
        <v>110</v>
      </c>
      <c r="L483" t="s">
        <v>1880</v>
      </c>
      <c r="M483" s="48"/>
      <c r="N483" t="s">
        <v>2080</v>
      </c>
      <c r="O483" s="45" t="s">
        <v>109</v>
      </c>
      <c r="P483" t="s">
        <v>1881</v>
      </c>
      <c r="Q483" s="49" t="s">
        <v>11</v>
      </c>
      <c r="R483" t="s">
        <v>2101</v>
      </c>
      <c r="S483" s="47" t="s">
        <v>110</v>
      </c>
      <c r="T483" t="s">
        <v>1882</v>
      </c>
      <c r="U483" s="47"/>
      <c r="V483">
        <v>2001</v>
      </c>
      <c r="W483" s="45" t="s">
        <v>109</v>
      </c>
      <c r="X483" t="s">
        <v>1883</v>
      </c>
      <c r="Y483" s="49" t="s">
        <v>11</v>
      </c>
      <c r="Z483" t="s">
        <v>2108</v>
      </c>
      <c r="AA483" s="47" t="s">
        <v>110</v>
      </c>
      <c r="AB483" t="s">
        <v>1884</v>
      </c>
      <c r="AC483" s="49" t="s">
        <v>11</v>
      </c>
      <c r="AD483" t="s">
        <v>2122</v>
      </c>
      <c r="AE483" s="47" t="s">
        <v>110</v>
      </c>
      <c r="AF483" t="s">
        <v>1885</v>
      </c>
      <c r="AG483" s="47"/>
      <c r="AH483" t="s">
        <v>2158</v>
      </c>
      <c r="AI483" s="45" t="s">
        <v>109</v>
      </c>
      <c r="AJ483" t="s">
        <v>1886</v>
      </c>
      <c r="AK483" s="48"/>
      <c r="AL483" t="s">
        <v>2775</v>
      </c>
      <c r="AM483" s="45" t="s">
        <v>109</v>
      </c>
      <c r="AN483" t="s">
        <v>1887</v>
      </c>
      <c r="AO483" s="49" t="s">
        <v>11</v>
      </c>
      <c r="AP483">
        <v>12111.33</v>
      </c>
      <c r="AQ483" s="47" t="s">
        <v>110</v>
      </c>
      <c r="AR483" t="s">
        <v>1888</v>
      </c>
      <c r="AS483" s="49" t="s">
        <v>11</v>
      </c>
      <c r="AT483" t="s">
        <v>2775</v>
      </c>
      <c r="AU483" s="47" t="s">
        <v>110</v>
      </c>
      <c r="AV483" t="s">
        <v>1889</v>
      </c>
      <c r="AW483" s="48" t="s">
        <v>91</v>
      </c>
      <c r="AX483" t="s">
        <v>1890</v>
      </c>
      <c r="AY483" s="47" t="s">
        <v>11</v>
      </c>
      <c r="AZ483" t="s">
        <v>4425</v>
      </c>
      <c r="BA483" s="47" t="s">
        <v>110</v>
      </c>
      <c r="BB483" t="s">
        <v>1891</v>
      </c>
      <c r="BC483" s="49" t="s">
        <v>11</v>
      </c>
      <c r="BD483" t="s">
        <v>5598</v>
      </c>
      <c r="BE483" s="47" t="s">
        <v>110</v>
      </c>
      <c r="BF483" t="s">
        <v>1892</v>
      </c>
      <c r="BG483">
        <v>6222.19</v>
      </c>
      <c r="BH483" s="48" t="s">
        <v>95</v>
      </c>
      <c r="BI483" t="s">
        <v>1894</v>
      </c>
      <c r="BJ483" s="48" t="s">
        <v>91</v>
      </c>
      <c r="BK483" t="s">
        <v>1893</v>
      </c>
      <c r="BL483">
        <v>12111.33</v>
      </c>
      <c r="BM483" s="47" t="s">
        <v>0</v>
      </c>
      <c r="BN483" t="s">
        <v>1895</v>
      </c>
      <c r="BO483">
        <v>6222.19</v>
      </c>
      <c r="BP483" s="48" t="s">
        <v>12</v>
      </c>
      <c r="BQ483" s="48" t="s">
        <v>95</v>
      </c>
    </row>
    <row r="484" spans="1:69" ht="13.2" x14ac:dyDescent="0.25">
      <c r="A484" s="44" t="s">
        <v>10</v>
      </c>
      <c r="B484" t="s">
        <v>6101</v>
      </c>
      <c r="C484" s="45" t="s">
        <v>109</v>
      </c>
      <c r="D484" t="s">
        <v>493</v>
      </c>
      <c r="E484" s="49" t="s">
        <v>11</v>
      </c>
      <c r="F484" t="s">
        <v>121</v>
      </c>
      <c r="G484" s="47" t="s">
        <v>110</v>
      </c>
      <c r="H484" t="s">
        <v>494</v>
      </c>
      <c r="I484" s="49" t="s">
        <v>11</v>
      </c>
      <c r="J484" t="s">
        <v>968</v>
      </c>
      <c r="K484" s="47" t="s">
        <v>110</v>
      </c>
      <c r="L484" t="s">
        <v>1880</v>
      </c>
      <c r="M484" s="48"/>
      <c r="N484" t="s">
        <v>2001</v>
      </c>
      <c r="O484" s="45" t="s">
        <v>109</v>
      </c>
      <c r="P484" t="s">
        <v>1881</v>
      </c>
      <c r="Q484" s="49" t="s">
        <v>11</v>
      </c>
      <c r="R484" t="s">
        <v>2083</v>
      </c>
      <c r="S484" s="47" t="s">
        <v>110</v>
      </c>
      <c r="T484" t="s">
        <v>1882</v>
      </c>
      <c r="U484" s="47"/>
      <c r="V484">
        <v>1987</v>
      </c>
      <c r="W484" s="45" t="s">
        <v>109</v>
      </c>
      <c r="X484" t="s">
        <v>1883</v>
      </c>
      <c r="Y484" s="49" t="s">
        <v>11</v>
      </c>
      <c r="Z484" t="s">
        <v>2106</v>
      </c>
      <c r="AA484" s="47" t="s">
        <v>110</v>
      </c>
      <c r="AB484" t="s">
        <v>1884</v>
      </c>
      <c r="AC484" s="49" t="s">
        <v>11</v>
      </c>
      <c r="AD484" t="s">
        <v>2122</v>
      </c>
      <c r="AE484" s="47" t="s">
        <v>110</v>
      </c>
      <c r="AF484" t="s">
        <v>1885</v>
      </c>
      <c r="AG484" s="47"/>
      <c r="AH484" t="s">
        <v>2141</v>
      </c>
      <c r="AI484" s="45" t="s">
        <v>109</v>
      </c>
      <c r="AJ484" t="s">
        <v>1886</v>
      </c>
      <c r="AK484" s="48"/>
      <c r="AL484" t="s">
        <v>2776</v>
      </c>
      <c r="AM484" s="45" t="s">
        <v>109</v>
      </c>
      <c r="AN484" t="s">
        <v>1887</v>
      </c>
      <c r="AO484" s="49" t="s">
        <v>11</v>
      </c>
      <c r="AP484">
        <v>8235.2900000000009</v>
      </c>
      <c r="AQ484" s="47" t="s">
        <v>110</v>
      </c>
      <c r="AR484" t="s">
        <v>1888</v>
      </c>
      <c r="AS484" s="49" t="s">
        <v>11</v>
      </c>
      <c r="AT484" t="s">
        <v>2776</v>
      </c>
      <c r="AU484" s="47" t="s">
        <v>110</v>
      </c>
      <c r="AV484" t="s">
        <v>1889</v>
      </c>
      <c r="AW484" s="48" t="s">
        <v>91</v>
      </c>
      <c r="AX484" t="s">
        <v>1890</v>
      </c>
      <c r="AY484" s="47" t="s">
        <v>11</v>
      </c>
      <c r="AZ484" t="s">
        <v>4426</v>
      </c>
      <c r="BA484" s="47" t="s">
        <v>110</v>
      </c>
      <c r="BB484" t="s">
        <v>1891</v>
      </c>
      <c r="BC484" s="49" t="s">
        <v>11</v>
      </c>
      <c r="BD484" t="s">
        <v>5599</v>
      </c>
      <c r="BE484" s="47" t="s">
        <v>110</v>
      </c>
      <c r="BF484" t="s">
        <v>1892</v>
      </c>
      <c r="BG484">
        <v>2821.34</v>
      </c>
      <c r="BH484" s="48" t="s">
        <v>95</v>
      </c>
      <c r="BI484" t="s">
        <v>1894</v>
      </c>
      <c r="BJ484" s="48" t="s">
        <v>91</v>
      </c>
      <c r="BK484" t="s">
        <v>1893</v>
      </c>
      <c r="BL484">
        <v>8235.2900000000009</v>
      </c>
      <c r="BM484" s="47" t="s">
        <v>0</v>
      </c>
      <c r="BN484" t="s">
        <v>1895</v>
      </c>
      <c r="BO484">
        <v>2821.34</v>
      </c>
      <c r="BP484" s="48" t="s">
        <v>12</v>
      </c>
      <c r="BQ484" s="48" t="s">
        <v>95</v>
      </c>
    </row>
    <row r="485" spans="1:69" ht="13.2" x14ac:dyDescent="0.25">
      <c r="A485" s="44" t="s">
        <v>10</v>
      </c>
      <c r="B485" t="s">
        <v>6102</v>
      </c>
      <c r="C485" s="45" t="s">
        <v>109</v>
      </c>
      <c r="D485" t="s">
        <v>493</v>
      </c>
      <c r="E485" s="49" t="s">
        <v>11</v>
      </c>
      <c r="F485" t="s">
        <v>196</v>
      </c>
      <c r="G485" s="47" t="s">
        <v>110</v>
      </c>
      <c r="H485" t="s">
        <v>494</v>
      </c>
      <c r="I485" s="49" t="s">
        <v>11</v>
      </c>
      <c r="J485" t="s">
        <v>969</v>
      </c>
      <c r="K485" s="47" t="s">
        <v>110</v>
      </c>
      <c r="L485" t="s">
        <v>1880</v>
      </c>
      <c r="M485" s="48"/>
      <c r="N485" t="s">
        <v>2079</v>
      </c>
      <c r="O485" s="45" t="s">
        <v>109</v>
      </c>
      <c r="P485" t="s">
        <v>1881</v>
      </c>
      <c r="Q485" s="49" t="s">
        <v>11</v>
      </c>
      <c r="R485" t="s">
        <v>2089</v>
      </c>
      <c r="S485" s="47" t="s">
        <v>110</v>
      </c>
      <c r="T485" t="s">
        <v>1882</v>
      </c>
      <c r="U485" s="47"/>
      <c r="V485">
        <v>2010</v>
      </c>
      <c r="W485" s="45" t="s">
        <v>109</v>
      </c>
      <c r="X485" t="s">
        <v>1883</v>
      </c>
      <c r="Y485" s="49" t="s">
        <v>11</v>
      </c>
      <c r="Z485" t="s">
        <v>2106</v>
      </c>
      <c r="AA485" s="47" t="s">
        <v>110</v>
      </c>
      <c r="AB485" t="s">
        <v>1884</v>
      </c>
      <c r="AC485" s="49" t="s">
        <v>11</v>
      </c>
      <c r="AD485" t="s">
        <v>2113</v>
      </c>
      <c r="AE485" s="47" t="s">
        <v>110</v>
      </c>
      <c r="AF485" t="s">
        <v>1885</v>
      </c>
      <c r="AG485" s="47"/>
      <c r="AH485" t="s">
        <v>2290</v>
      </c>
      <c r="AI485" s="45" t="s">
        <v>109</v>
      </c>
      <c r="AJ485" t="s">
        <v>1886</v>
      </c>
      <c r="AK485" s="48"/>
      <c r="AL485" t="s">
        <v>2777</v>
      </c>
      <c r="AM485" s="45" t="s">
        <v>109</v>
      </c>
      <c r="AN485" t="s">
        <v>1887</v>
      </c>
      <c r="AO485" s="49" t="s">
        <v>11</v>
      </c>
      <c r="AP485">
        <v>6179.53</v>
      </c>
      <c r="AQ485" s="47" t="s">
        <v>110</v>
      </c>
      <c r="AR485" t="s">
        <v>1888</v>
      </c>
      <c r="AS485" s="49" t="s">
        <v>11</v>
      </c>
      <c r="AT485" t="s">
        <v>2777</v>
      </c>
      <c r="AU485" s="47" t="s">
        <v>110</v>
      </c>
      <c r="AV485" t="s">
        <v>1889</v>
      </c>
      <c r="AW485" s="48" t="s">
        <v>91</v>
      </c>
      <c r="AX485" t="s">
        <v>1890</v>
      </c>
      <c r="AY485" s="47" t="s">
        <v>11</v>
      </c>
      <c r="AZ485" t="s">
        <v>4427</v>
      </c>
      <c r="BA485" s="47" t="s">
        <v>110</v>
      </c>
      <c r="BB485" t="s">
        <v>1891</v>
      </c>
      <c r="BC485" s="49" t="s">
        <v>11</v>
      </c>
      <c r="BD485" t="s">
        <v>5600</v>
      </c>
      <c r="BE485" s="47" t="s">
        <v>110</v>
      </c>
      <c r="BF485" t="s">
        <v>1892</v>
      </c>
      <c r="BG485">
        <v>5314.75</v>
      </c>
      <c r="BH485" s="48" t="s">
        <v>95</v>
      </c>
      <c r="BI485" t="s">
        <v>1894</v>
      </c>
      <c r="BJ485" s="48" t="s">
        <v>91</v>
      </c>
      <c r="BK485" t="s">
        <v>1893</v>
      </c>
      <c r="BL485">
        <v>6179.53</v>
      </c>
      <c r="BM485" s="47" t="s">
        <v>0</v>
      </c>
      <c r="BN485" t="s">
        <v>1895</v>
      </c>
      <c r="BO485">
        <v>5314.75</v>
      </c>
      <c r="BP485" s="48" t="s">
        <v>12</v>
      </c>
      <c r="BQ485" s="48" t="s">
        <v>95</v>
      </c>
    </row>
    <row r="486" spans="1:69" ht="13.2" x14ac:dyDescent="0.25">
      <c r="A486" s="44" t="s">
        <v>10</v>
      </c>
      <c r="B486" t="s">
        <v>6103</v>
      </c>
      <c r="C486" s="45" t="s">
        <v>109</v>
      </c>
      <c r="D486" t="s">
        <v>493</v>
      </c>
      <c r="E486" s="49" t="s">
        <v>11</v>
      </c>
      <c r="F486" t="s">
        <v>293</v>
      </c>
      <c r="G486" s="47" t="s">
        <v>110</v>
      </c>
      <c r="H486" t="s">
        <v>494</v>
      </c>
      <c r="I486" s="49" t="s">
        <v>11</v>
      </c>
      <c r="J486" t="s">
        <v>970</v>
      </c>
      <c r="K486" s="47" t="s">
        <v>110</v>
      </c>
      <c r="L486" t="s">
        <v>1880</v>
      </c>
      <c r="M486" s="48"/>
      <c r="N486" t="s">
        <v>2080</v>
      </c>
      <c r="O486" s="45" t="s">
        <v>109</v>
      </c>
      <c r="P486" t="s">
        <v>1881</v>
      </c>
      <c r="Q486" s="49" t="s">
        <v>11</v>
      </c>
      <c r="R486" t="s">
        <v>2096</v>
      </c>
      <c r="S486" s="47" t="s">
        <v>110</v>
      </c>
      <c r="T486" t="s">
        <v>1882</v>
      </c>
      <c r="U486" s="47"/>
      <c r="V486">
        <v>1997</v>
      </c>
      <c r="W486" s="45" t="s">
        <v>109</v>
      </c>
      <c r="X486" t="s">
        <v>1883</v>
      </c>
      <c r="Y486" s="49" t="s">
        <v>11</v>
      </c>
      <c r="Z486" t="s">
        <v>2106</v>
      </c>
      <c r="AA486" s="47" t="s">
        <v>110</v>
      </c>
      <c r="AB486" t="s">
        <v>1884</v>
      </c>
      <c r="AC486" s="49" t="s">
        <v>11</v>
      </c>
      <c r="AD486" t="s">
        <v>2110</v>
      </c>
      <c r="AE486" s="47" t="s">
        <v>110</v>
      </c>
      <c r="AF486" t="s">
        <v>1885</v>
      </c>
      <c r="AG486" s="47"/>
      <c r="AH486" t="s">
        <v>2291</v>
      </c>
      <c r="AI486" s="45" t="s">
        <v>109</v>
      </c>
      <c r="AJ486" t="s">
        <v>1886</v>
      </c>
      <c r="AK486" s="48"/>
      <c r="AL486" t="s">
        <v>2778</v>
      </c>
      <c r="AM486" s="45" t="s">
        <v>109</v>
      </c>
      <c r="AN486" t="s">
        <v>1887</v>
      </c>
      <c r="AO486" s="49" t="s">
        <v>11</v>
      </c>
      <c r="AP486">
        <v>7873.54</v>
      </c>
      <c r="AQ486" s="47" t="s">
        <v>110</v>
      </c>
      <c r="AR486" t="s">
        <v>1888</v>
      </c>
      <c r="AS486" s="49" t="s">
        <v>11</v>
      </c>
      <c r="AT486" t="s">
        <v>2778</v>
      </c>
      <c r="AU486" s="47" t="s">
        <v>110</v>
      </c>
      <c r="AV486" t="s">
        <v>1889</v>
      </c>
      <c r="AW486" s="48" t="s">
        <v>91</v>
      </c>
      <c r="AX486" t="s">
        <v>1890</v>
      </c>
      <c r="AY486" s="47" t="s">
        <v>11</v>
      </c>
      <c r="AZ486" t="s">
        <v>4428</v>
      </c>
      <c r="BA486" s="47" t="s">
        <v>110</v>
      </c>
      <c r="BB486" t="s">
        <v>1891</v>
      </c>
      <c r="BC486" s="49" t="s">
        <v>11</v>
      </c>
      <c r="BD486" t="s">
        <v>5601</v>
      </c>
      <c r="BE486" s="47" t="s">
        <v>110</v>
      </c>
      <c r="BF486" t="s">
        <v>1892</v>
      </c>
      <c r="BG486">
        <v>8545.31</v>
      </c>
      <c r="BH486" s="48" t="s">
        <v>95</v>
      </c>
      <c r="BI486" t="s">
        <v>1894</v>
      </c>
      <c r="BJ486" s="48" t="s">
        <v>91</v>
      </c>
      <c r="BK486" t="s">
        <v>1893</v>
      </c>
      <c r="BL486">
        <v>7873.54</v>
      </c>
      <c r="BM486" s="47" t="s">
        <v>0</v>
      </c>
      <c r="BN486" t="s">
        <v>1895</v>
      </c>
      <c r="BO486">
        <v>8545.31</v>
      </c>
      <c r="BP486" s="48" t="s">
        <v>12</v>
      </c>
      <c r="BQ486" s="48" t="s">
        <v>95</v>
      </c>
    </row>
    <row r="487" spans="1:69" ht="13.2" x14ac:dyDescent="0.25">
      <c r="A487" s="44" t="s">
        <v>10</v>
      </c>
      <c r="B487" t="s">
        <v>6104</v>
      </c>
      <c r="C487" s="45" t="s">
        <v>109</v>
      </c>
      <c r="D487" t="s">
        <v>493</v>
      </c>
      <c r="E487" s="49" t="s">
        <v>11</v>
      </c>
      <c r="F487" t="s">
        <v>302</v>
      </c>
      <c r="G487" s="47" t="s">
        <v>110</v>
      </c>
      <c r="H487" t="s">
        <v>494</v>
      </c>
      <c r="I487" s="49" t="s">
        <v>11</v>
      </c>
      <c r="J487" t="s">
        <v>971</v>
      </c>
      <c r="K487" s="47" t="s">
        <v>110</v>
      </c>
      <c r="L487" t="s">
        <v>1880</v>
      </c>
      <c r="M487" s="48"/>
      <c r="N487" t="s">
        <v>2001</v>
      </c>
      <c r="O487" s="45" t="s">
        <v>109</v>
      </c>
      <c r="P487" t="s">
        <v>1881</v>
      </c>
      <c r="Q487" s="49" t="s">
        <v>11</v>
      </c>
      <c r="R487" t="s">
        <v>2084</v>
      </c>
      <c r="S487" s="47" t="s">
        <v>110</v>
      </c>
      <c r="T487" t="s">
        <v>1882</v>
      </c>
      <c r="U487" s="47"/>
      <c r="V487">
        <v>1997</v>
      </c>
      <c r="W487" s="45" t="s">
        <v>109</v>
      </c>
      <c r="X487" t="s">
        <v>1883</v>
      </c>
      <c r="Y487" s="49" t="s">
        <v>11</v>
      </c>
      <c r="Z487" t="s">
        <v>2108</v>
      </c>
      <c r="AA487" s="47" t="s">
        <v>110</v>
      </c>
      <c r="AB487" t="s">
        <v>1884</v>
      </c>
      <c r="AC487" s="49" t="s">
        <v>11</v>
      </c>
      <c r="AD487" t="s">
        <v>2118</v>
      </c>
      <c r="AE487" s="47" t="s">
        <v>110</v>
      </c>
      <c r="AF487" t="s">
        <v>1885</v>
      </c>
      <c r="AG487" s="47"/>
      <c r="AH487" t="s">
        <v>2174</v>
      </c>
      <c r="AI487" s="45" t="s">
        <v>109</v>
      </c>
      <c r="AJ487" t="s">
        <v>1886</v>
      </c>
      <c r="AK487" s="48"/>
      <c r="AL487" t="s">
        <v>2779</v>
      </c>
      <c r="AM487" s="45" t="s">
        <v>109</v>
      </c>
      <c r="AN487" t="s">
        <v>1887</v>
      </c>
      <c r="AO487" s="49" t="s">
        <v>11</v>
      </c>
      <c r="AP487">
        <v>13031.21</v>
      </c>
      <c r="AQ487" s="47" t="s">
        <v>110</v>
      </c>
      <c r="AR487" t="s">
        <v>1888</v>
      </c>
      <c r="AS487" s="49" t="s">
        <v>11</v>
      </c>
      <c r="AT487" t="s">
        <v>2779</v>
      </c>
      <c r="AU487" s="47" t="s">
        <v>110</v>
      </c>
      <c r="AV487" t="s">
        <v>1889</v>
      </c>
      <c r="AW487" s="48" t="s">
        <v>91</v>
      </c>
      <c r="AX487" t="s">
        <v>1890</v>
      </c>
      <c r="AY487" s="47" t="s">
        <v>11</v>
      </c>
      <c r="AZ487" t="s">
        <v>4429</v>
      </c>
      <c r="BA487" s="47" t="s">
        <v>110</v>
      </c>
      <c r="BB487" t="s">
        <v>1891</v>
      </c>
      <c r="BC487" s="49" t="s">
        <v>11</v>
      </c>
      <c r="BD487" t="s">
        <v>5602</v>
      </c>
      <c r="BE487" s="47" t="s">
        <v>110</v>
      </c>
      <c r="BF487" t="s">
        <v>1892</v>
      </c>
      <c r="BG487">
        <v>2436.65</v>
      </c>
      <c r="BH487" s="48" t="s">
        <v>95</v>
      </c>
      <c r="BI487" t="s">
        <v>1894</v>
      </c>
      <c r="BJ487" s="48" t="s">
        <v>91</v>
      </c>
      <c r="BK487" t="s">
        <v>1893</v>
      </c>
      <c r="BL487">
        <v>13031.21</v>
      </c>
      <c r="BM487" s="47" t="s">
        <v>0</v>
      </c>
      <c r="BN487" t="s">
        <v>1895</v>
      </c>
      <c r="BO487">
        <v>2436.65</v>
      </c>
      <c r="BP487" s="48" t="s">
        <v>12</v>
      </c>
      <c r="BQ487" s="48" t="s">
        <v>95</v>
      </c>
    </row>
    <row r="488" spans="1:69" ht="13.2" x14ac:dyDescent="0.25">
      <c r="A488" s="44" t="s">
        <v>10</v>
      </c>
      <c r="B488" t="s">
        <v>6105</v>
      </c>
      <c r="C488" s="45" t="s">
        <v>109</v>
      </c>
      <c r="D488" t="s">
        <v>493</v>
      </c>
      <c r="E488" s="49" t="s">
        <v>11</v>
      </c>
      <c r="F488" t="s">
        <v>396</v>
      </c>
      <c r="G488" s="47" t="s">
        <v>110</v>
      </c>
      <c r="H488" t="s">
        <v>494</v>
      </c>
      <c r="I488" s="49" t="s">
        <v>11</v>
      </c>
      <c r="J488" t="s">
        <v>972</v>
      </c>
      <c r="K488" s="47" t="s">
        <v>110</v>
      </c>
      <c r="L488" t="s">
        <v>1880</v>
      </c>
      <c r="M488" s="48"/>
      <c r="N488" t="s">
        <v>2082</v>
      </c>
      <c r="O488" s="45" t="s">
        <v>109</v>
      </c>
      <c r="P488" t="s">
        <v>1881</v>
      </c>
      <c r="Q488" s="49" t="s">
        <v>11</v>
      </c>
      <c r="R488" t="s">
        <v>2098</v>
      </c>
      <c r="S488" s="47" t="s">
        <v>110</v>
      </c>
      <c r="T488" t="s">
        <v>1882</v>
      </c>
      <c r="U488" s="47"/>
      <c r="V488">
        <v>2004</v>
      </c>
      <c r="W488" s="45" t="s">
        <v>109</v>
      </c>
      <c r="X488" t="s">
        <v>1883</v>
      </c>
      <c r="Y488" s="49" t="s">
        <v>11</v>
      </c>
      <c r="Z488" t="s">
        <v>2107</v>
      </c>
      <c r="AA488" s="47" t="s">
        <v>110</v>
      </c>
      <c r="AB488" t="s">
        <v>1884</v>
      </c>
      <c r="AC488" s="49" t="s">
        <v>11</v>
      </c>
      <c r="AD488" t="s">
        <v>2112</v>
      </c>
      <c r="AE488" s="47" t="s">
        <v>110</v>
      </c>
      <c r="AF488" t="s">
        <v>1885</v>
      </c>
      <c r="AG488" s="47"/>
      <c r="AH488" t="s">
        <v>2281</v>
      </c>
      <c r="AI488" s="45" t="s">
        <v>109</v>
      </c>
      <c r="AJ488" t="s">
        <v>1886</v>
      </c>
      <c r="AK488" s="48"/>
      <c r="AL488" t="s">
        <v>2780</v>
      </c>
      <c r="AM488" s="45" t="s">
        <v>109</v>
      </c>
      <c r="AN488" t="s">
        <v>1887</v>
      </c>
      <c r="AO488" s="49" t="s">
        <v>11</v>
      </c>
      <c r="AP488">
        <v>6649.31</v>
      </c>
      <c r="AQ488" s="47" t="s">
        <v>110</v>
      </c>
      <c r="AR488" t="s">
        <v>1888</v>
      </c>
      <c r="AS488" s="49" t="s">
        <v>11</v>
      </c>
      <c r="AT488" t="s">
        <v>2780</v>
      </c>
      <c r="AU488" s="47" t="s">
        <v>110</v>
      </c>
      <c r="AV488" t="s">
        <v>1889</v>
      </c>
      <c r="AW488" s="48" t="s">
        <v>91</v>
      </c>
      <c r="AX488" t="s">
        <v>1890</v>
      </c>
      <c r="AY488" s="47" t="s">
        <v>11</v>
      </c>
      <c r="AZ488" t="s">
        <v>4430</v>
      </c>
      <c r="BA488" s="47" t="s">
        <v>110</v>
      </c>
      <c r="BB488" t="s">
        <v>1891</v>
      </c>
      <c r="BC488" s="49" t="s">
        <v>11</v>
      </c>
      <c r="BD488" t="s">
        <v>5603</v>
      </c>
      <c r="BE488" s="47" t="s">
        <v>110</v>
      </c>
      <c r="BF488" t="s">
        <v>1892</v>
      </c>
      <c r="BG488">
        <v>8122.99</v>
      </c>
      <c r="BH488" s="48" t="s">
        <v>95</v>
      </c>
      <c r="BI488" t="s">
        <v>1894</v>
      </c>
      <c r="BJ488" s="48" t="s">
        <v>91</v>
      </c>
      <c r="BK488" t="s">
        <v>1893</v>
      </c>
      <c r="BL488">
        <v>6649.31</v>
      </c>
      <c r="BM488" s="47" t="s">
        <v>0</v>
      </c>
      <c r="BN488" t="s">
        <v>1895</v>
      </c>
      <c r="BO488">
        <v>8122.99</v>
      </c>
      <c r="BP488" s="48" t="s">
        <v>12</v>
      </c>
      <c r="BQ488" s="48" t="s">
        <v>95</v>
      </c>
    </row>
    <row r="489" spans="1:69" ht="13.2" x14ac:dyDescent="0.25">
      <c r="A489" s="44" t="s">
        <v>10</v>
      </c>
      <c r="B489" t="s">
        <v>6106</v>
      </c>
      <c r="C489" s="45" t="s">
        <v>109</v>
      </c>
      <c r="D489" t="s">
        <v>493</v>
      </c>
      <c r="E489" s="49" t="s">
        <v>11</v>
      </c>
      <c r="F489" t="s">
        <v>189</v>
      </c>
      <c r="G489" s="47" t="s">
        <v>110</v>
      </c>
      <c r="H489" t="s">
        <v>494</v>
      </c>
      <c r="I489" s="49" t="s">
        <v>11</v>
      </c>
      <c r="J489" t="s">
        <v>973</v>
      </c>
      <c r="K489" s="47" t="s">
        <v>110</v>
      </c>
      <c r="L489" t="s">
        <v>1880</v>
      </c>
      <c r="M489" s="48"/>
      <c r="N489" t="s">
        <v>2079</v>
      </c>
      <c r="O489" s="45" t="s">
        <v>109</v>
      </c>
      <c r="P489" t="s">
        <v>1881</v>
      </c>
      <c r="Q489" s="49" t="s">
        <v>11</v>
      </c>
      <c r="R489" t="s">
        <v>2095</v>
      </c>
      <c r="S489" s="47" t="s">
        <v>110</v>
      </c>
      <c r="T489" t="s">
        <v>1882</v>
      </c>
      <c r="U489" s="47"/>
      <c r="V489">
        <v>2006</v>
      </c>
      <c r="W489" s="45" t="s">
        <v>109</v>
      </c>
      <c r="X489" t="s">
        <v>1883</v>
      </c>
      <c r="Y489" s="49" t="s">
        <v>11</v>
      </c>
      <c r="Z489" t="s">
        <v>2108</v>
      </c>
      <c r="AA489" s="47" t="s">
        <v>110</v>
      </c>
      <c r="AB489" t="s">
        <v>1884</v>
      </c>
      <c r="AC489" s="49" t="s">
        <v>11</v>
      </c>
      <c r="AD489" t="s">
        <v>2113</v>
      </c>
      <c r="AE489" s="47" t="s">
        <v>110</v>
      </c>
      <c r="AF489" t="s">
        <v>1885</v>
      </c>
      <c r="AG489" s="47"/>
      <c r="AH489" t="s">
        <v>2174</v>
      </c>
      <c r="AI489" s="45" t="s">
        <v>109</v>
      </c>
      <c r="AJ489" t="s">
        <v>1886</v>
      </c>
      <c r="AK489" s="48"/>
      <c r="AL489" t="s">
        <v>2781</v>
      </c>
      <c r="AM489" s="45" t="s">
        <v>109</v>
      </c>
      <c r="AN489" t="s">
        <v>1887</v>
      </c>
      <c r="AO489" s="49" t="s">
        <v>11</v>
      </c>
      <c r="AP489">
        <v>10445.75</v>
      </c>
      <c r="AQ489" s="47" t="s">
        <v>110</v>
      </c>
      <c r="AR489" t="s">
        <v>1888</v>
      </c>
      <c r="AS489" s="49" t="s">
        <v>11</v>
      </c>
      <c r="AT489" t="s">
        <v>2781</v>
      </c>
      <c r="AU489" s="47" t="s">
        <v>110</v>
      </c>
      <c r="AV489" t="s">
        <v>1889</v>
      </c>
      <c r="AW489" s="48" t="s">
        <v>91</v>
      </c>
      <c r="AX489" t="s">
        <v>1890</v>
      </c>
      <c r="AY489" s="47" t="s">
        <v>11</v>
      </c>
      <c r="AZ489" t="s">
        <v>4431</v>
      </c>
      <c r="BA489" s="47" t="s">
        <v>110</v>
      </c>
      <c r="BB489" t="s">
        <v>1891</v>
      </c>
      <c r="BC489" s="49" t="s">
        <v>11</v>
      </c>
      <c r="BD489" t="s">
        <v>5604</v>
      </c>
      <c r="BE489" s="47" t="s">
        <v>110</v>
      </c>
      <c r="BF489" t="s">
        <v>1892</v>
      </c>
      <c r="BG489">
        <v>2703.72</v>
      </c>
      <c r="BH489" s="48" t="s">
        <v>95</v>
      </c>
      <c r="BI489" t="s">
        <v>1894</v>
      </c>
      <c r="BJ489" s="48" t="s">
        <v>91</v>
      </c>
      <c r="BK489" t="s">
        <v>1893</v>
      </c>
      <c r="BL489">
        <v>10445.75</v>
      </c>
      <c r="BM489" s="47" t="s">
        <v>0</v>
      </c>
      <c r="BN489" t="s">
        <v>1895</v>
      </c>
      <c r="BO489">
        <v>2703.72</v>
      </c>
      <c r="BP489" s="48" t="s">
        <v>12</v>
      </c>
      <c r="BQ489" s="48" t="s">
        <v>95</v>
      </c>
    </row>
    <row r="490" spans="1:69" ht="13.2" x14ac:dyDescent="0.25">
      <c r="A490" s="44" t="s">
        <v>10</v>
      </c>
      <c r="B490" t="s">
        <v>6107</v>
      </c>
      <c r="C490" s="45" t="s">
        <v>109</v>
      </c>
      <c r="D490" t="s">
        <v>493</v>
      </c>
      <c r="E490" s="49" t="s">
        <v>11</v>
      </c>
      <c r="F490" t="s">
        <v>392</v>
      </c>
      <c r="G490" s="47" t="s">
        <v>110</v>
      </c>
      <c r="H490" t="s">
        <v>494</v>
      </c>
      <c r="I490" s="49" t="s">
        <v>11</v>
      </c>
      <c r="J490" t="s">
        <v>974</v>
      </c>
      <c r="K490" s="47" t="s">
        <v>110</v>
      </c>
      <c r="L490" t="s">
        <v>1880</v>
      </c>
      <c r="M490" s="48"/>
      <c r="N490" t="s">
        <v>2079</v>
      </c>
      <c r="O490" s="45" t="s">
        <v>109</v>
      </c>
      <c r="P490" t="s">
        <v>1881</v>
      </c>
      <c r="Q490" s="49" t="s">
        <v>11</v>
      </c>
      <c r="R490" t="s">
        <v>2001</v>
      </c>
      <c r="S490" s="47" t="s">
        <v>110</v>
      </c>
      <c r="T490" t="s">
        <v>1882</v>
      </c>
      <c r="U490" s="47"/>
      <c r="V490">
        <v>1998</v>
      </c>
      <c r="W490" s="45" t="s">
        <v>109</v>
      </c>
      <c r="X490" t="s">
        <v>1883</v>
      </c>
      <c r="Y490" s="49" t="s">
        <v>11</v>
      </c>
      <c r="Z490" t="s">
        <v>2107</v>
      </c>
      <c r="AA490" s="47" t="s">
        <v>110</v>
      </c>
      <c r="AB490" t="s">
        <v>1884</v>
      </c>
      <c r="AC490" s="49" t="s">
        <v>11</v>
      </c>
      <c r="AD490" t="s">
        <v>2120</v>
      </c>
      <c r="AE490" s="47" t="s">
        <v>110</v>
      </c>
      <c r="AF490" t="s">
        <v>1885</v>
      </c>
      <c r="AG490" s="47"/>
      <c r="AH490" t="s">
        <v>2140</v>
      </c>
      <c r="AI490" s="45" t="s">
        <v>109</v>
      </c>
      <c r="AJ490" t="s">
        <v>1886</v>
      </c>
      <c r="AK490" s="48"/>
      <c r="AL490" t="s">
        <v>2782</v>
      </c>
      <c r="AM490" s="45" t="s">
        <v>109</v>
      </c>
      <c r="AN490" t="s">
        <v>1887</v>
      </c>
      <c r="AO490" s="49" t="s">
        <v>11</v>
      </c>
      <c r="AP490">
        <v>6260.97</v>
      </c>
      <c r="AQ490" s="47" t="s">
        <v>110</v>
      </c>
      <c r="AR490" t="s">
        <v>1888</v>
      </c>
      <c r="AS490" s="49" t="s">
        <v>11</v>
      </c>
      <c r="AT490" t="s">
        <v>2782</v>
      </c>
      <c r="AU490" s="47" t="s">
        <v>110</v>
      </c>
      <c r="AV490" t="s">
        <v>1889</v>
      </c>
      <c r="AW490" s="48" t="s">
        <v>91</v>
      </c>
      <c r="AX490" t="s">
        <v>1890</v>
      </c>
      <c r="AY490" s="47" t="s">
        <v>11</v>
      </c>
      <c r="AZ490" t="s">
        <v>4432</v>
      </c>
      <c r="BA490" s="47" t="s">
        <v>110</v>
      </c>
      <c r="BB490" t="s">
        <v>1891</v>
      </c>
      <c r="BC490" s="49" t="s">
        <v>11</v>
      </c>
      <c r="BD490" t="s">
        <v>5605</v>
      </c>
      <c r="BE490" s="47" t="s">
        <v>110</v>
      </c>
      <c r="BF490" t="s">
        <v>1892</v>
      </c>
      <c r="BG490">
        <v>5066.12</v>
      </c>
      <c r="BH490" s="48" t="s">
        <v>95</v>
      </c>
      <c r="BI490" t="s">
        <v>1894</v>
      </c>
      <c r="BJ490" s="48" t="s">
        <v>91</v>
      </c>
      <c r="BK490" t="s">
        <v>1893</v>
      </c>
      <c r="BL490">
        <v>6260.97</v>
      </c>
      <c r="BM490" s="47" t="s">
        <v>0</v>
      </c>
      <c r="BN490" t="s">
        <v>1895</v>
      </c>
      <c r="BO490">
        <v>5066.12</v>
      </c>
      <c r="BP490" s="48" t="s">
        <v>12</v>
      </c>
      <c r="BQ490" s="48" t="s">
        <v>95</v>
      </c>
    </row>
    <row r="491" spans="1:69" ht="13.2" x14ac:dyDescent="0.25">
      <c r="A491" s="44" t="s">
        <v>10</v>
      </c>
      <c r="B491" t="s">
        <v>6108</v>
      </c>
      <c r="C491" s="45" t="s">
        <v>109</v>
      </c>
      <c r="D491" t="s">
        <v>493</v>
      </c>
      <c r="E491" s="49" t="s">
        <v>11</v>
      </c>
      <c r="F491" t="s">
        <v>397</v>
      </c>
      <c r="G491" s="47" t="s">
        <v>110</v>
      </c>
      <c r="H491" t="s">
        <v>494</v>
      </c>
      <c r="I491" s="49" t="s">
        <v>11</v>
      </c>
      <c r="J491" t="s">
        <v>975</v>
      </c>
      <c r="K491" s="47" t="s">
        <v>110</v>
      </c>
      <c r="L491" t="s">
        <v>1880</v>
      </c>
      <c r="M491" s="48"/>
      <c r="N491" t="s">
        <v>2079</v>
      </c>
      <c r="O491" s="45" t="s">
        <v>109</v>
      </c>
      <c r="P491" t="s">
        <v>1881</v>
      </c>
      <c r="Q491" s="49" t="s">
        <v>11</v>
      </c>
      <c r="R491" t="s">
        <v>2096</v>
      </c>
      <c r="S491" s="47" t="s">
        <v>110</v>
      </c>
      <c r="T491" t="s">
        <v>1882</v>
      </c>
      <c r="U491" s="47"/>
      <c r="V491">
        <v>1995</v>
      </c>
      <c r="W491" s="45" t="s">
        <v>109</v>
      </c>
      <c r="X491" t="s">
        <v>1883</v>
      </c>
      <c r="Y491" s="49" t="s">
        <v>11</v>
      </c>
      <c r="Z491" t="s">
        <v>2106</v>
      </c>
      <c r="AA491" s="47" t="s">
        <v>110</v>
      </c>
      <c r="AB491" t="s">
        <v>1884</v>
      </c>
      <c r="AC491" s="49" t="s">
        <v>11</v>
      </c>
      <c r="AD491" t="s">
        <v>2117</v>
      </c>
      <c r="AE491" s="47" t="s">
        <v>110</v>
      </c>
      <c r="AF491" t="s">
        <v>1885</v>
      </c>
      <c r="AG491" s="47"/>
      <c r="AH491" t="s">
        <v>2174</v>
      </c>
      <c r="AI491" s="45" t="s">
        <v>109</v>
      </c>
      <c r="AJ491" t="s">
        <v>1886</v>
      </c>
      <c r="AK491" s="48"/>
      <c r="AL491" t="s">
        <v>2783</v>
      </c>
      <c r="AM491" s="45" t="s">
        <v>109</v>
      </c>
      <c r="AN491" t="s">
        <v>1887</v>
      </c>
      <c r="AO491" s="49" t="s">
        <v>11</v>
      </c>
      <c r="AP491">
        <v>5935.81</v>
      </c>
      <c r="AQ491" s="47" t="s">
        <v>110</v>
      </c>
      <c r="AR491" t="s">
        <v>1888</v>
      </c>
      <c r="AS491" s="49" t="s">
        <v>11</v>
      </c>
      <c r="AT491" t="s">
        <v>2783</v>
      </c>
      <c r="AU491" s="47" t="s">
        <v>110</v>
      </c>
      <c r="AV491" t="s">
        <v>1889</v>
      </c>
      <c r="AW491" s="48" t="s">
        <v>91</v>
      </c>
      <c r="AX491" t="s">
        <v>1890</v>
      </c>
      <c r="AY491" s="47" t="s">
        <v>11</v>
      </c>
      <c r="AZ491" t="s">
        <v>4433</v>
      </c>
      <c r="BA491" s="47" t="s">
        <v>110</v>
      </c>
      <c r="BB491" t="s">
        <v>1891</v>
      </c>
      <c r="BC491" s="49" t="s">
        <v>11</v>
      </c>
      <c r="BD491" t="s">
        <v>5606</v>
      </c>
      <c r="BE491" s="47" t="s">
        <v>110</v>
      </c>
      <c r="BF491" t="s">
        <v>1892</v>
      </c>
      <c r="BG491">
        <v>5767.92</v>
      </c>
      <c r="BH491" s="48" t="s">
        <v>95</v>
      </c>
      <c r="BI491" t="s">
        <v>1894</v>
      </c>
      <c r="BJ491" s="48" t="s">
        <v>91</v>
      </c>
      <c r="BK491" t="s">
        <v>1893</v>
      </c>
      <c r="BL491">
        <v>5935.81</v>
      </c>
      <c r="BM491" s="47" t="s">
        <v>0</v>
      </c>
      <c r="BN491" t="s">
        <v>1895</v>
      </c>
      <c r="BO491">
        <v>5767.92</v>
      </c>
      <c r="BP491" s="48" t="s">
        <v>12</v>
      </c>
      <c r="BQ491" s="48" t="s">
        <v>95</v>
      </c>
    </row>
    <row r="492" spans="1:69" ht="13.2" x14ac:dyDescent="0.25">
      <c r="A492" s="44" t="s">
        <v>10</v>
      </c>
      <c r="B492" t="s">
        <v>6109</v>
      </c>
      <c r="C492" s="45" t="s">
        <v>109</v>
      </c>
      <c r="D492" t="s">
        <v>493</v>
      </c>
      <c r="E492" s="49" t="s">
        <v>11</v>
      </c>
      <c r="F492" t="s">
        <v>398</v>
      </c>
      <c r="G492" s="47" t="s">
        <v>110</v>
      </c>
      <c r="H492" t="s">
        <v>494</v>
      </c>
      <c r="I492" s="49" t="s">
        <v>11</v>
      </c>
      <c r="J492" t="s">
        <v>976</v>
      </c>
      <c r="K492" s="47" t="s">
        <v>110</v>
      </c>
      <c r="L492" t="s">
        <v>1880</v>
      </c>
      <c r="M492" s="48"/>
      <c r="N492" t="s">
        <v>2079</v>
      </c>
      <c r="O492" s="45" t="s">
        <v>109</v>
      </c>
      <c r="P492" t="s">
        <v>1881</v>
      </c>
      <c r="Q492" s="49" t="s">
        <v>11</v>
      </c>
      <c r="R492" t="s">
        <v>2085</v>
      </c>
      <c r="S492" s="47" t="s">
        <v>110</v>
      </c>
      <c r="T492" t="s">
        <v>1882</v>
      </c>
      <c r="U492" s="47"/>
      <c r="V492">
        <v>1962</v>
      </c>
      <c r="W492" s="45" t="s">
        <v>109</v>
      </c>
      <c r="X492" t="s">
        <v>1883</v>
      </c>
      <c r="Y492" s="49" t="s">
        <v>11</v>
      </c>
      <c r="Z492" t="s">
        <v>2108</v>
      </c>
      <c r="AA492" s="47" t="s">
        <v>110</v>
      </c>
      <c r="AB492" t="s">
        <v>1884</v>
      </c>
      <c r="AC492" s="49" t="s">
        <v>11</v>
      </c>
      <c r="AD492" t="s">
        <v>2115</v>
      </c>
      <c r="AE492" s="47" t="s">
        <v>110</v>
      </c>
      <c r="AF492" t="s">
        <v>1885</v>
      </c>
      <c r="AG492" s="47"/>
      <c r="AH492" t="s">
        <v>2282</v>
      </c>
      <c r="AI492" s="45" t="s">
        <v>109</v>
      </c>
      <c r="AJ492" t="s">
        <v>1886</v>
      </c>
      <c r="AK492" s="48"/>
      <c r="AL492" t="s">
        <v>2784</v>
      </c>
      <c r="AM492" s="45" t="s">
        <v>109</v>
      </c>
      <c r="AN492" t="s">
        <v>1887</v>
      </c>
      <c r="AO492" s="49" t="s">
        <v>11</v>
      </c>
      <c r="AP492">
        <v>10174.469999999999</v>
      </c>
      <c r="AQ492" s="47" t="s">
        <v>110</v>
      </c>
      <c r="AR492" t="s">
        <v>1888</v>
      </c>
      <c r="AS492" s="49" t="s">
        <v>11</v>
      </c>
      <c r="AT492" t="s">
        <v>2784</v>
      </c>
      <c r="AU492" s="47" t="s">
        <v>110</v>
      </c>
      <c r="AV492" t="s">
        <v>1889</v>
      </c>
      <c r="AW492" s="48" t="s">
        <v>91</v>
      </c>
      <c r="AX492" t="s">
        <v>1890</v>
      </c>
      <c r="AY492" s="47" t="s">
        <v>11</v>
      </c>
      <c r="AZ492" t="s">
        <v>4434</v>
      </c>
      <c r="BA492" s="47" t="s">
        <v>110</v>
      </c>
      <c r="BB492" t="s">
        <v>1891</v>
      </c>
      <c r="BC492" s="49" t="s">
        <v>11</v>
      </c>
      <c r="BD492" t="s">
        <v>5607</v>
      </c>
      <c r="BE492" s="47" t="s">
        <v>110</v>
      </c>
      <c r="BF492" t="s">
        <v>1892</v>
      </c>
      <c r="BG492">
        <v>3840.44</v>
      </c>
      <c r="BH492" s="48" t="s">
        <v>95</v>
      </c>
      <c r="BI492" t="s">
        <v>1894</v>
      </c>
      <c r="BJ492" s="48" t="s">
        <v>91</v>
      </c>
      <c r="BK492" t="s">
        <v>1893</v>
      </c>
      <c r="BL492">
        <v>10174.469999999999</v>
      </c>
      <c r="BM492" s="47" t="s">
        <v>0</v>
      </c>
      <c r="BN492" t="s">
        <v>1895</v>
      </c>
      <c r="BO492">
        <v>3840.44</v>
      </c>
      <c r="BP492" s="48" t="s">
        <v>12</v>
      </c>
      <c r="BQ492" s="48" t="s">
        <v>95</v>
      </c>
    </row>
    <row r="493" spans="1:69" ht="13.2" x14ac:dyDescent="0.25">
      <c r="A493" s="44" t="s">
        <v>10</v>
      </c>
      <c r="B493" t="s">
        <v>6110</v>
      </c>
      <c r="C493" s="45" t="s">
        <v>109</v>
      </c>
      <c r="D493" t="s">
        <v>493</v>
      </c>
      <c r="E493" s="49" t="s">
        <v>11</v>
      </c>
      <c r="F493" t="s">
        <v>269</v>
      </c>
      <c r="G493" s="47" t="s">
        <v>110</v>
      </c>
      <c r="H493" t="s">
        <v>494</v>
      </c>
      <c r="I493" s="49" t="s">
        <v>11</v>
      </c>
      <c r="J493" t="s">
        <v>977</v>
      </c>
      <c r="K493" s="47" t="s">
        <v>110</v>
      </c>
      <c r="L493" t="s">
        <v>1880</v>
      </c>
      <c r="M493" s="48"/>
      <c r="N493" t="s">
        <v>2078</v>
      </c>
      <c r="O493" s="45" t="s">
        <v>109</v>
      </c>
      <c r="P493" t="s">
        <v>1881</v>
      </c>
      <c r="Q493" s="49" t="s">
        <v>11</v>
      </c>
      <c r="R493" t="s">
        <v>2102</v>
      </c>
      <c r="S493" s="47" t="s">
        <v>110</v>
      </c>
      <c r="T493" t="s">
        <v>1882</v>
      </c>
      <c r="U493" s="47"/>
      <c r="V493">
        <v>2005</v>
      </c>
      <c r="W493" s="45" t="s">
        <v>109</v>
      </c>
      <c r="X493" t="s">
        <v>1883</v>
      </c>
      <c r="Y493" s="49" t="s">
        <v>11</v>
      </c>
      <c r="Z493" t="s">
        <v>2107</v>
      </c>
      <c r="AA493" s="47" t="s">
        <v>110</v>
      </c>
      <c r="AB493" t="s">
        <v>1884</v>
      </c>
      <c r="AC493" s="49" t="s">
        <v>11</v>
      </c>
      <c r="AD493" t="s">
        <v>2109</v>
      </c>
      <c r="AE493" s="47" t="s">
        <v>110</v>
      </c>
      <c r="AF493" t="s">
        <v>1885</v>
      </c>
      <c r="AG493" s="47"/>
      <c r="AH493" t="s">
        <v>2293</v>
      </c>
      <c r="AI493" s="45" t="s">
        <v>109</v>
      </c>
      <c r="AJ493" t="s">
        <v>1886</v>
      </c>
      <c r="AK493" s="48"/>
      <c r="AL493" t="s">
        <v>2785</v>
      </c>
      <c r="AM493" s="45" t="s">
        <v>109</v>
      </c>
      <c r="AN493" t="s">
        <v>1887</v>
      </c>
      <c r="AO493" s="49" t="s">
        <v>11</v>
      </c>
      <c r="AP493">
        <v>4493.75</v>
      </c>
      <c r="AQ493" s="47" t="s">
        <v>110</v>
      </c>
      <c r="AR493" t="s">
        <v>1888</v>
      </c>
      <c r="AS493" s="49" t="s">
        <v>11</v>
      </c>
      <c r="AT493" t="s">
        <v>2785</v>
      </c>
      <c r="AU493" s="47" t="s">
        <v>110</v>
      </c>
      <c r="AV493" t="s">
        <v>1889</v>
      </c>
      <c r="AW493" s="48" t="s">
        <v>91</v>
      </c>
      <c r="AX493" t="s">
        <v>1890</v>
      </c>
      <c r="AY493" s="47" t="s">
        <v>11</v>
      </c>
      <c r="AZ493" t="s">
        <v>4435</v>
      </c>
      <c r="BA493" s="47" t="s">
        <v>110</v>
      </c>
      <c r="BB493" t="s">
        <v>1891</v>
      </c>
      <c r="BC493" s="49" t="s">
        <v>11</v>
      </c>
      <c r="BD493" t="s">
        <v>5608</v>
      </c>
      <c r="BE493" s="47" t="s">
        <v>110</v>
      </c>
      <c r="BF493" t="s">
        <v>1892</v>
      </c>
      <c r="BG493">
        <v>7827.98</v>
      </c>
      <c r="BH493" s="48" t="s">
        <v>95</v>
      </c>
      <c r="BI493" t="s">
        <v>1894</v>
      </c>
      <c r="BJ493" s="48" t="s">
        <v>91</v>
      </c>
      <c r="BK493" t="s">
        <v>1893</v>
      </c>
      <c r="BL493">
        <v>4493.75</v>
      </c>
      <c r="BM493" s="47" t="s">
        <v>0</v>
      </c>
      <c r="BN493" t="s">
        <v>1895</v>
      </c>
      <c r="BO493">
        <v>7827.98</v>
      </c>
      <c r="BP493" s="48" t="s">
        <v>12</v>
      </c>
      <c r="BQ493" s="48" t="s">
        <v>95</v>
      </c>
    </row>
    <row r="494" spans="1:69" ht="13.2" x14ac:dyDescent="0.25">
      <c r="A494" s="44" t="s">
        <v>10</v>
      </c>
      <c r="B494" t="s">
        <v>6111</v>
      </c>
      <c r="C494" s="45" t="s">
        <v>109</v>
      </c>
      <c r="D494" t="s">
        <v>493</v>
      </c>
      <c r="E494" s="49" t="s">
        <v>11</v>
      </c>
      <c r="F494" t="s">
        <v>149</v>
      </c>
      <c r="G494" s="47" t="s">
        <v>110</v>
      </c>
      <c r="H494" t="s">
        <v>494</v>
      </c>
      <c r="I494" s="49" t="s">
        <v>11</v>
      </c>
      <c r="J494" t="s">
        <v>978</v>
      </c>
      <c r="K494" s="47" t="s">
        <v>110</v>
      </c>
      <c r="L494" t="s">
        <v>1880</v>
      </c>
      <c r="M494" s="48"/>
      <c r="N494" t="s">
        <v>2082</v>
      </c>
      <c r="O494" s="45" t="s">
        <v>109</v>
      </c>
      <c r="P494" t="s">
        <v>1881</v>
      </c>
      <c r="Q494" s="49" t="s">
        <v>11</v>
      </c>
      <c r="R494" t="s">
        <v>2087</v>
      </c>
      <c r="S494" s="47" t="s">
        <v>110</v>
      </c>
      <c r="T494" t="s">
        <v>1882</v>
      </c>
      <c r="U494" s="47"/>
      <c r="V494">
        <v>1994</v>
      </c>
      <c r="W494" s="45" t="s">
        <v>109</v>
      </c>
      <c r="X494" t="s">
        <v>1883</v>
      </c>
      <c r="Y494" s="49" t="s">
        <v>11</v>
      </c>
      <c r="Z494" t="s">
        <v>2108</v>
      </c>
      <c r="AA494" s="47" t="s">
        <v>110</v>
      </c>
      <c r="AB494" t="s">
        <v>1884</v>
      </c>
      <c r="AC494" s="49" t="s">
        <v>11</v>
      </c>
      <c r="AD494" t="s">
        <v>2115</v>
      </c>
      <c r="AE494" s="47" t="s">
        <v>110</v>
      </c>
      <c r="AF494" t="s">
        <v>1885</v>
      </c>
      <c r="AG494" s="47"/>
      <c r="AH494" t="s">
        <v>2216</v>
      </c>
      <c r="AI494" s="45" t="s">
        <v>109</v>
      </c>
      <c r="AJ494" t="s">
        <v>1886</v>
      </c>
      <c r="AK494" s="48"/>
      <c r="AL494" t="s">
        <v>2786</v>
      </c>
      <c r="AM494" s="45" t="s">
        <v>109</v>
      </c>
      <c r="AN494" t="s">
        <v>1887</v>
      </c>
      <c r="AO494" s="49" t="s">
        <v>11</v>
      </c>
      <c r="AP494">
        <v>11510.44</v>
      </c>
      <c r="AQ494" s="47" t="s">
        <v>110</v>
      </c>
      <c r="AR494" t="s">
        <v>1888</v>
      </c>
      <c r="AS494" s="49" t="s">
        <v>11</v>
      </c>
      <c r="AT494" t="s">
        <v>2786</v>
      </c>
      <c r="AU494" s="47" t="s">
        <v>110</v>
      </c>
      <c r="AV494" t="s">
        <v>1889</v>
      </c>
      <c r="AW494" s="48" t="s">
        <v>91</v>
      </c>
      <c r="AX494" t="s">
        <v>1890</v>
      </c>
      <c r="AY494" s="47" t="s">
        <v>11</v>
      </c>
      <c r="AZ494" t="s">
        <v>4436</v>
      </c>
      <c r="BA494" s="47" t="s">
        <v>110</v>
      </c>
      <c r="BB494" t="s">
        <v>1891</v>
      </c>
      <c r="BC494" s="49" t="s">
        <v>11</v>
      </c>
      <c r="BD494" t="s">
        <v>5609</v>
      </c>
      <c r="BE494" s="47" t="s">
        <v>110</v>
      </c>
      <c r="BF494" t="s">
        <v>1892</v>
      </c>
      <c r="BG494">
        <v>7935.68</v>
      </c>
      <c r="BH494" s="48" t="s">
        <v>95</v>
      </c>
      <c r="BI494" t="s">
        <v>1894</v>
      </c>
      <c r="BJ494" s="48" t="s">
        <v>91</v>
      </c>
      <c r="BK494" t="s">
        <v>1893</v>
      </c>
      <c r="BL494">
        <v>11510.44</v>
      </c>
      <c r="BM494" s="47" t="s">
        <v>0</v>
      </c>
      <c r="BN494" t="s">
        <v>1895</v>
      </c>
      <c r="BO494">
        <v>7935.68</v>
      </c>
      <c r="BP494" s="48" t="s">
        <v>12</v>
      </c>
      <c r="BQ494" s="48" t="s">
        <v>95</v>
      </c>
    </row>
    <row r="495" spans="1:69" ht="13.2" x14ac:dyDescent="0.25">
      <c r="A495" s="44" t="s">
        <v>10</v>
      </c>
      <c r="B495" t="s">
        <v>6112</v>
      </c>
      <c r="C495" s="45" t="s">
        <v>109</v>
      </c>
      <c r="D495" t="s">
        <v>493</v>
      </c>
      <c r="E495" s="49" t="s">
        <v>11</v>
      </c>
      <c r="F495" t="s">
        <v>381</v>
      </c>
      <c r="G495" s="47" t="s">
        <v>110</v>
      </c>
      <c r="H495" t="s">
        <v>494</v>
      </c>
      <c r="I495" s="49" t="s">
        <v>11</v>
      </c>
      <c r="J495" t="s">
        <v>979</v>
      </c>
      <c r="K495" s="47" t="s">
        <v>110</v>
      </c>
      <c r="L495" t="s">
        <v>1880</v>
      </c>
      <c r="M495" s="48"/>
      <c r="N495" t="s">
        <v>2079</v>
      </c>
      <c r="O495" s="45" t="s">
        <v>109</v>
      </c>
      <c r="P495" t="s">
        <v>1881</v>
      </c>
      <c r="Q495" s="49" t="s">
        <v>11</v>
      </c>
      <c r="R495" t="s">
        <v>2094</v>
      </c>
      <c r="S495" s="47" t="s">
        <v>110</v>
      </c>
      <c r="T495" t="s">
        <v>1882</v>
      </c>
      <c r="U495" s="47"/>
      <c r="V495">
        <v>1998</v>
      </c>
      <c r="W495" s="45" t="s">
        <v>109</v>
      </c>
      <c r="X495" t="s">
        <v>1883</v>
      </c>
      <c r="Y495" s="49" t="s">
        <v>11</v>
      </c>
      <c r="Z495" t="s">
        <v>2108</v>
      </c>
      <c r="AA495" s="47" t="s">
        <v>110</v>
      </c>
      <c r="AB495" t="s">
        <v>1884</v>
      </c>
      <c r="AC495" s="49" t="s">
        <v>11</v>
      </c>
      <c r="AD495" t="s">
        <v>2116</v>
      </c>
      <c r="AE495" s="47" t="s">
        <v>110</v>
      </c>
      <c r="AF495" t="s">
        <v>1885</v>
      </c>
      <c r="AG495" s="47"/>
      <c r="AH495" t="s">
        <v>2284</v>
      </c>
      <c r="AI495" s="45" t="s">
        <v>109</v>
      </c>
      <c r="AJ495" t="s">
        <v>1886</v>
      </c>
      <c r="AK495" s="48"/>
      <c r="AL495" t="s">
        <v>2787</v>
      </c>
      <c r="AM495" s="45" t="s">
        <v>109</v>
      </c>
      <c r="AN495" t="s">
        <v>1887</v>
      </c>
      <c r="AO495" s="49" t="s">
        <v>11</v>
      </c>
      <c r="AP495">
        <v>9442.91</v>
      </c>
      <c r="AQ495" s="47" t="s">
        <v>110</v>
      </c>
      <c r="AR495" t="s">
        <v>1888</v>
      </c>
      <c r="AS495" s="49" t="s">
        <v>11</v>
      </c>
      <c r="AT495" t="s">
        <v>2787</v>
      </c>
      <c r="AU495" s="47" t="s">
        <v>110</v>
      </c>
      <c r="AV495" t="s">
        <v>1889</v>
      </c>
      <c r="AW495" s="48" t="s">
        <v>91</v>
      </c>
      <c r="AX495" t="s">
        <v>1890</v>
      </c>
      <c r="AY495" s="47" t="s">
        <v>11</v>
      </c>
      <c r="AZ495" t="s">
        <v>4437</v>
      </c>
      <c r="BA495" s="47" t="s">
        <v>110</v>
      </c>
      <c r="BB495" t="s">
        <v>1891</v>
      </c>
      <c r="BC495" s="49" t="s">
        <v>11</v>
      </c>
      <c r="BD495" t="s">
        <v>5610</v>
      </c>
      <c r="BE495" s="47" t="s">
        <v>110</v>
      </c>
      <c r="BF495" t="s">
        <v>1892</v>
      </c>
      <c r="BG495">
        <v>2937.33</v>
      </c>
      <c r="BH495" s="48" t="s">
        <v>95</v>
      </c>
      <c r="BI495" t="s">
        <v>1894</v>
      </c>
      <c r="BJ495" s="48" t="s">
        <v>91</v>
      </c>
      <c r="BK495" t="s">
        <v>1893</v>
      </c>
      <c r="BL495">
        <v>9442.91</v>
      </c>
      <c r="BM495" s="47" t="s">
        <v>0</v>
      </c>
      <c r="BN495" t="s">
        <v>1895</v>
      </c>
      <c r="BO495">
        <v>2937.33</v>
      </c>
      <c r="BP495" s="48" t="s">
        <v>12</v>
      </c>
      <c r="BQ495" s="48" t="s">
        <v>95</v>
      </c>
    </row>
    <row r="496" spans="1:69" ht="13.2" x14ac:dyDescent="0.25">
      <c r="A496" s="44" t="s">
        <v>10</v>
      </c>
      <c r="B496" t="s">
        <v>6113</v>
      </c>
      <c r="C496" s="45" t="s">
        <v>109</v>
      </c>
      <c r="D496" t="s">
        <v>493</v>
      </c>
      <c r="E496" s="49" t="s">
        <v>11</v>
      </c>
      <c r="F496" t="s">
        <v>144</v>
      </c>
      <c r="G496" s="47" t="s">
        <v>110</v>
      </c>
      <c r="H496" t="s">
        <v>494</v>
      </c>
      <c r="I496" s="49" t="s">
        <v>11</v>
      </c>
      <c r="J496" t="s">
        <v>980</v>
      </c>
      <c r="K496" s="47" t="s">
        <v>110</v>
      </c>
      <c r="L496" t="s">
        <v>1880</v>
      </c>
      <c r="M496" s="48"/>
      <c r="N496" t="s">
        <v>2001</v>
      </c>
      <c r="O496" s="45" t="s">
        <v>109</v>
      </c>
      <c r="P496" t="s">
        <v>1881</v>
      </c>
      <c r="Q496" s="49" t="s">
        <v>11</v>
      </c>
      <c r="R496" t="s">
        <v>2102</v>
      </c>
      <c r="S496" s="47" t="s">
        <v>110</v>
      </c>
      <c r="T496" t="s">
        <v>1882</v>
      </c>
      <c r="U496" s="47"/>
      <c r="V496">
        <v>2012</v>
      </c>
      <c r="W496" s="45" t="s">
        <v>109</v>
      </c>
      <c r="X496" t="s">
        <v>1883</v>
      </c>
      <c r="Y496" s="49" t="s">
        <v>11</v>
      </c>
      <c r="Z496" t="s">
        <v>2107</v>
      </c>
      <c r="AA496" s="47" t="s">
        <v>110</v>
      </c>
      <c r="AB496" t="s">
        <v>1884</v>
      </c>
      <c r="AC496" s="49" t="s">
        <v>11</v>
      </c>
      <c r="AD496" t="s">
        <v>2115</v>
      </c>
      <c r="AE496" s="47" t="s">
        <v>110</v>
      </c>
      <c r="AF496" t="s">
        <v>1885</v>
      </c>
      <c r="AG496" s="47"/>
      <c r="AH496" t="s">
        <v>2284</v>
      </c>
      <c r="AI496" s="45" t="s">
        <v>109</v>
      </c>
      <c r="AJ496" t="s">
        <v>1886</v>
      </c>
      <c r="AK496" s="48"/>
      <c r="AL496" t="s">
        <v>2788</v>
      </c>
      <c r="AM496" s="45" t="s">
        <v>109</v>
      </c>
      <c r="AN496" t="s">
        <v>1887</v>
      </c>
      <c r="AO496" s="49" t="s">
        <v>11</v>
      </c>
      <c r="AP496">
        <v>11941.14</v>
      </c>
      <c r="AQ496" s="47" t="s">
        <v>110</v>
      </c>
      <c r="AR496" t="s">
        <v>1888</v>
      </c>
      <c r="AS496" s="49" t="s">
        <v>11</v>
      </c>
      <c r="AT496" t="s">
        <v>2788</v>
      </c>
      <c r="AU496" s="47" t="s">
        <v>110</v>
      </c>
      <c r="AV496" t="s">
        <v>1889</v>
      </c>
      <c r="AW496" s="48" t="s">
        <v>91</v>
      </c>
      <c r="AX496" t="s">
        <v>1890</v>
      </c>
      <c r="AY496" s="47" t="s">
        <v>11</v>
      </c>
      <c r="AZ496" t="s">
        <v>4438</v>
      </c>
      <c r="BA496" s="47" t="s">
        <v>110</v>
      </c>
      <c r="BB496" t="s">
        <v>1891</v>
      </c>
      <c r="BC496" s="49" t="s">
        <v>11</v>
      </c>
      <c r="BD496" t="s">
        <v>5611</v>
      </c>
      <c r="BE496" s="47" t="s">
        <v>110</v>
      </c>
      <c r="BF496" t="s">
        <v>1892</v>
      </c>
      <c r="BG496">
        <v>3060.42</v>
      </c>
      <c r="BH496" s="48" t="s">
        <v>95</v>
      </c>
      <c r="BI496" t="s">
        <v>1894</v>
      </c>
      <c r="BJ496" s="48" t="s">
        <v>91</v>
      </c>
      <c r="BK496" t="s">
        <v>1893</v>
      </c>
      <c r="BL496">
        <v>11941.14</v>
      </c>
      <c r="BM496" s="47" t="s">
        <v>0</v>
      </c>
      <c r="BN496" t="s">
        <v>1895</v>
      </c>
      <c r="BO496">
        <v>3060.42</v>
      </c>
      <c r="BP496" s="48" t="s">
        <v>12</v>
      </c>
      <c r="BQ496" s="48" t="s">
        <v>95</v>
      </c>
    </row>
    <row r="497" spans="1:69" ht="13.2" x14ac:dyDescent="0.25">
      <c r="A497" s="44" t="s">
        <v>10</v>
      </c>
      <c r="B497" t="s">
        <v>6114</v>
      </c>
      <c r="C497" s="45" t="s">
        <v>109</v>
      </c>
      <c r="D497" t="s">
        <v>493</v>
      </c>
      <c r="E497" s="49" t="s">
        <v>11</v>
      </c>
      <c r="F497" t="s">
        <v>165</v>
      </c>
      <c r="G497" s="47" t="s">
        <v>110</v>
      </c>
      <c r="H497" t="s">
        <v>494</v>
      </c>
      <c r="I497" s="49" t="s">
        <v>11</v>
      </c>
      <c r="J497" t="s">
        <v>981</v>
      </c>
      <c r="K497" s="47" t="s">
        <v>110</v>
      </c>
      <c r="L497" t="s">
        <v>1880</v>
      </c>
      <c r="M497" s="48"/>
      <c r="N497" t="s">
        <v>2001</v>
      </c>
      <c r="O497" s="45" t="s">
        <v>109</v>
      </c>
      <c r="P497" t="s">
        <v>1881</v>
      </c>
      <c r="Q497" s="49" t="s">
        <v>11</v>
      </c>
      <c r="R497" t="s">
        <v>2093</v>
      </c>
      <c r="S497" s="47" t="s">
        <v>110</v>
      </c>
      <c r="T497" t="s">
        <v>1882</v>
      </c>
      <c r="U497" s="47"/>
      <c r="V497">
        <v>1993</v>
      </c>
      <c r="W497" s="45" t="s">
        <v>109</v>
      </c>
      <c r="X497" t="s">
        <v>1883</v>
      </c>
      <c r="Y497" s="49" t="s">
        <v>11</v>
      </c>
      <c r="Z497" t="s">
        <v>2107</v>
      </c>
      <c r="AA497" s="47" t="s">
        <v>110</v>
      </c>
      <c r="AB497" t="s">
        <v>1884</v>
      </c>
      <c r="AC497" s="49" t="s">
        <v>11</v>
      </c>
      <c r="AD497" t="s">
        <v>2115</v>
      </c>
      <c r="AE497" s="47" t="s">
        <v>110</v>
      </c>
      <c r="AF497" t="s">
        <v>1885</v>
      </c>
      <c r="AG497" s="47"/>
      <c r="AH497" t="s">
        <v>2158</v>
      </c>
      <c r="AI497" s="45" t="s">
        <v>109</v>
      </c>
      <c r="AJ497" t="s">
        <v>1886</v>
      </c>
      <c r="AK497" s="48"/>
      <c r="AL497" t="s">
        <v>2789</v>
      </c>
      <c r="AM497" s="45" t="s">
        <v>109</v>
      </c>
      <c r="AN497" t="s">
        <v>1887</v>
      </c>
      <c r="AO497" s="49" t="s">
        <v>11</v>
      </c>
      <c r="AP497">
        <v>8731.57</v>
      </c>
      <c r="AQ497" s="47" t="s">
        <v>110</v>
      </c>
      <c r="AR497" t="s">
        <v>1888</v>
      </c>
      <c r="AS497" s="49" t="s">
        <v>11</v>
      </c>
      <c r="AT497" t="s">
        <v>2789</v>
      </c>
      <c r="AU497" s="47" t="s">
        <v>110</v>
      </c>
      <c r="AV497" t="s">
        <v>1889</v>
      </c>
      <c r="AW497" s="48" t="s">
        <v>91</v>
      </c>
      <c r="AX497" t="s">
        <v>1890</v>
      </c>
      <c r="AY497" s="47" t="s">
        <v>11</v>
      </c>
      <c r="AZ497" t="s">
        <v>4439</v>
      </c>
      <c r="BA497" s="47" t="s">
        <v>110</v>
      </c>
      <c r="BB497" t="s">
        <v>1891</v>
      </c>
      <c r="BC497" s="49" t="s">
        <v>11</v>
      </c>
      <c r="BD497" t="s">
        <v>5612</v>
      </c>
      <c r="BE497" s="47" t="s">
        <v>110</v>
      </c>
      <c r="BF497" t="s">
        <v>1892</v>
      </c>
      <c r="BG497">
        <v>4562.47</v>
      </c>
      <c r="BH497" s="48" t="s">
        <v>95</v>
      </c>
      <c r="BI497" t="s">
        <v>1894</v>
      </c>
      <c r="BJ497" s="48" t="s">
        <v>91</v>
      </c>
      <c r="BK497" t="s">
        <v>1893</v>
      </c>
      <c r="BL497">
        <v>8731.57</v>
      </c>
      <c r="BM497" s="47" t="s">
        <v>0</v>
      </c>
      <c r="BN497" t="s">
        <v>1895</v>
      </c>
      <c r="BO497">
        <v>4562.47</v>
      </c>
      <c r="BP497" s="48" t="s">
        <v>12</v>
      </c>
      <c r="BQ497" s="48" t="s">
        <v>95</v>
      </c>
    </row>
    <row r="498" spans="1:69" ht="13.2" x14ac:dyDescent="0.25">
      <c r="A498" s="44" t="s">
        <v>10</v>
      </c>
      <c r="B498" t="s">
        <v>6115</v>
      </c>
      <c r="C498" s="45" t="s">
        <v>109</v>
      </c>
      <c r="D498" t="s">
        <v>493</v>
      </c>
      <c r="E498" s="49" t="s">
        <v>11</v>
      </c>
      <c r="F498" t="s">
        <v>315</v>
      </c>
      <c r="G498" s="47" t="s">
        <v>110</v>
      </c>
      <c r="H498" t="s">
        <v>494</v>
      </c>
      <c r="I498" s="49" t="s">
        <v>11</v>
      </c>
      <c r="J498" t="s">
        <v>982</v>
      </c>
      <c r="K498" s="47" t="s">
        <v>110</v>
      </c>
      <c r="L498" t="s">
        <v>1880</v>
      </c>
      <c r="M498" s="48"/>
      <c r="N498" t="s">
        <v>2078</v>
      </c>
      <c r="O498" s="45" t="s">
        <v>109</v>
      </c>
      <c r="P498" t="s">
        <v>1881</v>
      </c>
      <c r="Q498" s="49" t="s">
        <v>11</v>
      </c>
      <c r="R498" t="s">
        <v>2001</v>
      </c>
      <c r="S498" s="47" t="s">
        <v>110</v>
      </c>
      <c r="T498" t="s">
        <v>1882</v>
      </c>
      <c r="U498" s="47"/>
      <c r="V498">
        <v>1995</v>
      </c>
      <c r="W498" s="45" t="s">
        <v>109</v>
      </c>
      <c r="X498" t="s">
        <v>1883</v>
      </c>
      <c r="Y498" s="49" t="s">
        <v>11</v>
      </c>
      <c r="Z498" t="s">
        <v>2107</v>
      </c>
      <c r="AA498" s="47" t="s">
        <v>110</v>
      </c>
      <c r="AB498" t="s">
        <v>1884</v>
      </c>
      <c r="AC498" s="49" t="s">
        <v>11</v>
      </c>
      <c r="AD498" t="s">
        <v>2115</v>
      </c>
      <c r="AE498" s="47" t="s">
        <v>110</v>
      </c>
      <c r="AF498" t="s">
        <v>1885</v>
      </c>
      <c r="AG498" s="47"/>
      <c r="AH498" t="s">
        <v>2282</v>
      </c>
      <c r="AI498" s="45" t="s">
        <v>109</v>
      </c>
      <c r="AJ498" t="s">
        <v>1886</v>
      </c>
      <c r="AK498" s="48"/>
      <c r="AL498" t="s">
        <v>2790</v>
      </c>
      <c r="AM498" s="45" t="s">
        <v>109</v>
      </c>
      <c r="AN498" t="s">
        <v>1887</v>
      </c>
      <c r="AO498" s="49" t="s">
        <v>11</v>
      </c>
      <c r="AP498">
        <v>13678.42</v>
      </c>
      <c r="AQ498" s="47" t="s">
        <v>110</v>
      </c>
      <c r="AR498" t="s">
        <v>1888</v>
      </c>
      <c r="AS498" s="49" t="s">
        <v>11</v>
      </c>
      <c r="AT498" t="s">
        <v>2790</v>
      </c>
      <c r="AU498" s="47" t="s">
        <v>110</v>
      </c>
      <c r="AV498" t="s">
        <v>1889</v>
      </c>
      <c r="AW498" s="48" t="s">
        <v>91</v>
      </c>
      <c r="AX498" t="s">
        <v>1890</v>
      </c>
      <c r="AY498" s="47" t="s">
        <v>11</v>
      </c>
      <c r="AZ498" t="s">
        <v>4440</v>
      </c>
      <c r="BA498" s="47" t="s">
        <v>110</v>
      </c>
      <c r="BB498" t="s">
        <v>1891</v>
      </c>
      <c r="BC498" s="49" t="s">
        <v>11</v>
      </c>
      <c r="BD498" t="s">
        <v>5613</v>
      </c>
      <c r="BE498" s="47" t="s">
        <v>110</v>
      </c>
      <c r="BF498" t="s">
        <v>1892</v>
      </c>
      <c r="BG498">
        <v>4412.54</v>
      </c>
      <c r="BH498" s="48" t="s">
        <v>95</v>
      </c>
      <c r="BI498" t="s">
        <v>1894</v>
      </c>
      <c r="BJ498" s="48" t="s">
        <v>91</v>
      </c>
      <c r="BK498" t="s">
        <v>1893</v>
      </c>
      <c r="BL498">
        <v>13678.42</v>
      </c>
      <c r="BM498" s="47" t="s">
        <v>0</v>
      </c>
      <c r="BN498" t="s">
        <v>1895</v>
      </c>
      <c r="BO498">
        <v>4412.54</v>
      </c>
      <c r="BP498" s="48" t="s">
        <v>12</v>
      </c>
      <c r="BQ498" s="48" t="s">
        <v>95</v>
      </c>
    </row>
    <row r="499" spans="1:69" ht="13.2" x14ac:dyDescent="0.25">
      <c r="A499" s="44" t="s">
        <v>10</v>
      </c>
      <c r="B499" t="s">
        <v>6116</v>
      </c>
      <c r="C499" s="45" t="s">
        <v>109</v>
      </c>
      <c r="D499" t="s">
        <v>493</v>
      </c>
      <c r="E499" s="49" t="s">
        <v>11</v>
      </c>
      <c r="F499" t="s">
        <v>399</v>
      </c>
      <c r="G499" s="47" t="s">
        <v>110</v>
      </c>
      <c r="H499" t="s">
        <v>494</v>
      </c>
      <c r="I499" s="49" t="s">
        <v>11</v>
      </c>
      <c r="J499" t="s">
        <v>983</v>
      </c>
      <c r="K499" s="47" t="s">
        <v>110</v>
      </c>
      <c r="L499" t="s">
        <v>1880</v>
      </c>
      <c r="M499" s="48"/>
      <c r="N499" t="s">
        <v>2080</v>
      </c>
      <c r="O499" s="45" t="s">
        <v>109</v>
      </c>
      <c r="P499" t="s">
        <v>1881</v>
      </c>
      <c r="Q499" s="49" t="s">
        <v>11</v>
      </c>
      <c r="R499" t="s">
        <v>2102</v>
      </c>
      <c r="S499" s="47" t="s">
        <v>110</v>
      </c>
      <c r="T499" t="s">
        <v>1882</v>
      </c>
      <c r="U499" s="47"/>
      <c r="V499">
        <v>2005</v>
      </c>
      <c r="W499" s="45" t="s">
        <v>109</v>
      </c>
      <c r="X499" t="s">
        <v>1883</v>
      </c>
      <c r="Y499" s="49" t="s">
        <v>11</v>
      </c>
      <c r="Z499" t="s">
        <v>2106</v>
      </c>
      <c r="AA499" s="47" t="s">
        <v>110</v>
      </c>
      <c r="AB499" t="s">
        <v>1884</v>
      </c>
      <c r="AC499" s="49" t="s">
        <v>11</v>
      </c>
      <c r="AD499" t="s">
        <v>2110</v>
      </c>
      <c r="AE499" s="47" t="s">
        <v>110</v>
      </c>
      <c r="AF499" t="s">
        <v>1885</v>
      </c>
      <c r="AG499" s="47"/>
      <c r="AH499" t="s">
        <v>2174</v>
      </c>
      <c r="AI499" s="45" t="s">
        <v>109</v>
      </c>
      <c r="AJ499" t="s">
        <v>1886</v>
      </c>
      <c r="AK499" s="48"/>
      <c r="AL499" t="s">
        <v>2791</v>
      </c>
      <c r="AM499" s="45" t="s">
        <v>109</v>
      </c>
      <c r="AN499" t="s">
        <v>1887</v>
      </c>
      <c r="AO499" s="49" t="s">
        <v>11</v>
      </c>
      <c r="AP499">
        <v>11497.8</v>
      </c>
      <c r="AQ499" s="47" t="s">
        <v>110</v>
      </c>
      <c r="AR499" t="s">
        <v>1888</v>
      </c>
      <c r="AS499" s="49" t="s">
        <v>11</v>
      </c>
      <c r="AT499" t="s">
        <v>2791</v>
      </c>
      <c r="AU499" s="47" t="s">
        <v>110</v>
      </c>
      <c r="AV499" t="s">
        <v>1889</v>
      </c>
      <c r="AW499" s="48" t="s">
        <v>91</v>
      </c>
      <c r="AX499" t="s">
        <v>1890</v>
      </c>
      <c r="AY499" s="47" t="s">
        <v>11</v>
      </c>
      <c r="AZ499" t="s">
        <v>4441</v>
      </c>
      <c r="BA499" s="47" t="s">
        <v>110</v>
      </c>
      <c r="BB499" t="s">
        <v>1891</v>
      </c>
      <c r="BC499" s="49" t="s">
        <v>11</v>
      </c>
      <c r="BD499" t="s">
        <v>5614</v>
      </c>
      <c r="BE499" s="47" t="s">
        <v>110</v>
      </c>
      <c r="BF499" t="s">
        <v>1892</v>
      </c>
      <c r="BG499">
        <v>2236.39</v>
      </c>
      <c r="BH499" s="48" t="s">
        <v>95</v>
      </c>
      <c r="BI499" t="s">
        <v>1894</v>
      </c>
      <c r="BJ499" s="48" t="s">
        <v>91</v>
      </c>
      <c r="BK499" t="s">
        <v>1893</v>
      </c>
      <c r="BL499">
        <v>11497.8</v>
      </c>
      <c r="BM499" s="47" t="s">
        <v>0</v>
      </c>
      <c r="BN499" t="s">
        <v>1895</v>
      </c>
      <c r="BO499">
        <v>2236.39</v>
      </c>
      <c r="BP499" s="48" t="s">
        <v>12</v>
      </c>
      <c r="BQ499" s="48" t="s">
        <v>95</v>
      </c>
    </row>
    <row r="500" spans="1:69" ht="13.2" x14ac:dyDescent="0.25">
      <c r="A500" s="44" t="s">
        <v>10</v>
      </c>
      <c r="B500" t="s">
        <v>6117</v>
      </c>
      <c r="C500" s="45" t="s">
        <v>109</v>
      </c>
      <c r="D500" t="s">
        <v>493</v>
      </c>
      <c r="E500" s="49" t="s">
        <v>11</v>
      </c>
      <c r="F500" t="s">
        <v>400</v>
      </c>
      <c r="G500" s="47" t="s">
        <v>110</v>
      </c>
      <c r="H500" t="s">
        <v>494</v>
      </c>
      <c r="I500" s="49" t="s">
        <v>11</v>
      </c>
      <c r="J500" t="s">
        <v>984</v>
      </c>
      <c r="K500" s="47" t="s">
        <v>110</v>
      </c>
      <c r="L500" t="s">
        <v>1880</v>
      </c>
      <c r="M500" s="48"/>
      <c r="N500" t="s">
        <v>2080</v>
      </c>
      <c r="O500" s="45" t="s">
        <v>109</v>
      </c>
      <c r="P500" t="s">
        <v>1881</v>
      </c>
      <c r="Q500" s="49" t="s">
        <v>11</v>
      </c>
      <c r="R500" t="s">
        <v>2096</v>
      </c>
      <c r="S500" s="47" t="s">
        <v>110</v>
      </c>
      <c r="T500" t="s">
        <v>1882</v>
      </c>
      <c r="U500" s="47"/>
      <c r="V500">
        <v>2006</v>
      </c>
      <c r="W500" s="45" t="s">
        <v>109</v>
      </c>
      <c r="X500" t="s">
        <v>1883</v>
      </c>
      <c r="Y500" s="49" t="s">
        <v>11</v>
      </c>
      <c r="Z500" t="s">
        <v>2108</v>
      </c>
      <c r="AA500" s="47" t="s">
        <v>110</v>
      </c>
      <c r="AB500" t="s">
        <v>1884</v>
      </c>
      <c r="AC500" s="49" t="s">
        <v>11</v>
      </c>
      <c r="AD500" t="s">
        <v>2118</v>
      </c>
      <c r="AE500" s="47" t="s">
        <v>110</v>
      </c>
      <c r="AF500" t="s">
        <v>1885</v>
      </c>
      <c r="AG500" s="47"/>
      <c r="AH500" t="s">
        <v>2158</v>
      </c>
      <c r="AI500" s="45" t="s">
        <v>109</v>
      </c>
      <c r="AJ500" t="s">
        <v>1886</v>
      </c>
      <c r="AK500" s="48"/>
      <c r="AL500" t="s">
        <v>2792</v>
      </c>
      <c r="AM500" s="45" t="s">
        <v>109</v>
      </c>
      <c r="AN500" t="s">
        <v>1887</v>
      </c>
      <c r="AO500" s="49" t="s">
        <v>11</v>
      </c>
      <c r="AP500">
        <v>13294.14</v>
      </c>
      <c r="AQ500" s="47" t="s">
        <v>110</v>
      </c>
      <c r="AR500" t="s">
        <v>1888</v>
      </c>
      <c r="AS500" s="49" t="s">
        <v>11</v>
      </c>
      <c r="AT500" t="s">
        <v>2792</v>
      </c>
      <c r="AU500" s="47" t="s">
        <v>110</v>
      </c>
      <c r="AV500" t="s">
        <v>1889</v>
      </c>
      <c r="AW500" s="48" t="s">
        <v>91</v>
      </c>
      <c r="AX500" t="s">
        <v>1890</v>
      </c>
      <c r="AY500" s="47" t="s">
        <v>11</v>
      </c>
      <c r="AZ500" t="s">
        <v>4442</v>
      </c>
      <c r="BA500" s="47" t="s">
        <v>110</v>
      </c>
      <c r="BB500" t="s">
        <v>1891</v>
      </c>
      <c r="BC500" s="49" t="s">
        <v>11</v>
      </c>
      <c r="BD500" t="s">
        <v>5615</v>
      </c>
      <c r="BE500" s="47" t="s">
        <v>110</v>
      </c>
      <c r="BF500" t="s">
        <v>1892</v>
      </c>
      <c r="BG500">
        <v>4545.04</v>
      </c>
      <c r="BH500" s="48" t="s">
        <v>95</v>
      </c>
      <c r="BI500" t="s">
        <v>1894</v>
      </c>
      <c r="BJ500" s="48" t="s">
        <v>91</v>
      </c>
      <c r="BK500" t="s">
        <v>1893</v>
      </c>
      <c r="BL500">
        <v>13294.14</v>
      </c>
      <c r="BM500" s="47" t="s">
        <v>0</v>
      </c>
      <c r="BN500" t="s">
        <v>1895</v>
      </c>
      <c r="BO500">
        <v>4545.04</v>
      </c>
      <c r="BP500" s="48" t="s">
        <v>12</v>
      </c>
      <c r="BQ500" s="48" t="s">
        <v>95</v>
      </c>
    </row>
    <row r="501" spans="1:69" ht="13.2" x14ac:dyDescent="0.25">
      <c r="A501" s="44" t="s">
        <v>10</v>
      </c>
      <c r="B501" t="s">
        <v>6118</v>
      </c>
      <c r="C501" s="45" t="s">
        <v>109</v>
      </c>
      <c r="D501" t="s">
        <v>493</v>
      </c>
      <c r="E501" s="49" t="s">
        <v>11</v>
      </c>
      <c r="F501" t="s">
        <v>401</v>
      </c>
      <c r="G501" s="47" t="s">
        <v>110</v>
      </c>
      <c r="H501" t="s">
        <v>494</v>
      </c>
      <c r="I501" s="49" t="s">
        <v>11</v>
      </c>
      <c r="J501" t="s">
        <v>985</v>
      </c>
      <c r="K501" s="47" t="s">
        <v>110</v>
      </c>
      <c r="L501" t="s">
        <v>1880</v>
      </c>
      <c r="M501" s="48"/>
      <c r="N501" t="s">
        <v>2078</v>
      </c>
      <c r="O501" s="45" t="s">
        <v>109</v>
      </c>
      <c r="P501" t="s">
        <v>1881</v>
      </c>
      <c r="Q501" s="49" t="s">
        <v>11</v>
      </c>
      <c r="R501" t="s">
        <v>2096</v>
      </c>
      <c r="S501" s="47" t="s">
        <v>110</v>
      </c>
      <c r="T501" t="s">
        <v>1882</v>
      </c>
      <c r="U501" s="47"/>
      <c r="V501">
        <v>2003</v>
      </c>
      <c r="W501" s="45" t="s">
        <v>109</v>
      </c>
      <c r="X501" t="s">
        <v>1883</v>
      </c>
      <c r="Y501" s="49" t="s">
        <v>11</v>
      </c>
      <c r="Z501" t="s">
        <v>2106</v>
      </c>
      <c r="AA501" s="47" t="s">
        <v>110</v>
      </c>
      <c r="AB501" t="s">
        <v>1884</v>
      </c>
      <c r="AC501" s="49" t="s">
        <v>11</v>
      </c>
      <c r="AD501" t="s">
        <v>2123</v>
      </c>
      <c r="AE501" s="47" t="s">
        <v>110</v>
      </c>
      <c r="AF501" t="s">
        <v>1885</v>
      </c>
      <c r="AG501" s="47"/>
      <c r="AH501" t="s">
        <v>2291</v>
      </c>
      <c r="AI501" s="45" t="s">
        <v>109</v>
      </c>
      <c r="AJ501" t="s">
        <v>1886</v>
      </c>
      <c r="AK501" s="48"/>
      <c r="AL501" t="s">
        <v>2793</v>
      </c>
      <c r="AM501" s="45" t="s">
        <v>109</v>
      </c>
      <c r="AN501" t="s">
        <v>1887</v>
      </c>
      <c r="AO501" s="49" t="s">
        <v>11</v>
      </c>
      <c r="AP501">
        <v>6129.08</v>
      </c>
      <c r="AQ501" s="47" t="s">
        <v>110</v>
      </c>
      <c r="AR501" t="s">
        <v>1888</v>
      </c>
      <c r="AS501" s="49" t="s">
        <v>11</v>
      </c>
      <c r="AT501" t="s">
        <v>2793</v>
      </c>
      <c r="AU501" s="47" t="s">
        <v>110</v>
      </c>
      <c r="AV501" t="s">
        <v>1889</v>
      </c>
      <c r="AW501" s="48" t="s">
        <v>91</v>
      </c>
      <c r="AX501" t="s">
        <v>1890</v>
      </c>
      <c r="AY501" s="47" t="s">
        <v>11</v>
      </c>
      <c r="AZ501" t="s">
        <v>4443</v>
      </c>
      <c r="BA501" s="47" t="s">
        <v>110</v>
      </c>
      <c r="BB501" t="s">
        <v>1891</v>
      </c>
      <c r="BC501" s="49" t="s">
        <v>11</v>
      </c>
      <c r="BD501" t="s">
        <v>5616</v>
      </c>
      <c r="BE501" s="47" t="s">
        <v>110</v>
      </c>
      <c r="BF501" t="s">
        <v>1892</v>
      </c>
      <c r="BG501">
        <v>4840.84</v>
      </c>
      <c r="BH501" s="48" t="s">
        <v>95</v>
      </c>
      <c r="BI501" t="s">
        <v>1894</v>
      </c>
      <c r="BJ501" s="48" t="s">
        <v>91</v>
      </c>
      <c r="BK501" t="s">
        <v>1893</v>
      </c>
      <c r="BL501">
        <v>6129.08</v>
      </c>
      <c r="BM501" s="47" t="s">
        <v>0</v>
      </c>
      <c r="BN501" t="s">
        <v>1895</v>
      </c>
      <c r="BO501">
        <v>4840.84</v>
      </c>
      <c r="BP501" s="48" t="s">
        <v>12</v>
      </c>
      <c r="BQ501" s="48" t="s">
        <v>95</v>
      </c>
    </row>
    <row r="502" spans="1:69" ht="13.2" x14ac:dyDescent="0.25">
      <c r="A502" s="44" t="s">
        <v>10</v>
      </c>
      <c r="B502" t="s">
        <v>6119</v>
      </c>
      <c r="C502" s="45" t="s">
        <v>109</v>
      </c>
      <c r="D502" t="s">
        <v>493</v>
      </c>
      <c r="E502" s="49" t="s">
        <v>11</v>
      </c>
      <c r="F502" t="s">
        <v>385</v>
      </c>
      <c r="G502" s="47" t="s">
        <v>110</v>
      </c>
      <c r="H502" t="s">
        <v>494</v>
      </c>
      <c r="I502" s="49" t="s">
        <v>11</v>
      </c>
      <c r="J502" t="s">
        <v>986</v>
      </c>
      <c r="K502" s="47" t="s">
        <v>110</v>
      </c>
      <c r="L502" t="s">
        <v>1880</v>
      </c>
      <c r="M502" s="48"/>
      <c r="N502" t="s">
        <v>2001</v>
      </c>
      <c r="O502" s="45" t="s">
        <v>109</v>
      </c>
      <c r="P502" t="s">
        <v>1881</v>
      </c>
      <c r="Q502" s="49" t="s">
        <v>11</v>
      </c>
      <c r="R502" t="s">
        <v>2087</v>
      </c>
      <c r="S502" s="47" t="s">
        <v>110</v>
      </c>
      <c r="T502" t="s">
        <v>1882</v>
      </c>
      <c r="U502" s="47"/>
      <c r="V502">
        <v>1992</v>
      </c>
      <c r="W502" s="45" t="s">
        <v>109</v>
      </c>
      <c r="X502" t="s">
        <v>1883</v>
      </c>
      <c r="Y502" s="49" t="s">
        <v>11</v>
      </c>
      <c r="Z502" t="s">
        <v>2107</v>
      </c>
      <c r="AA502" s="47" t="s">
        <v>110</v>
      </c>
      <c r="AB502" t="s">
        <v>1884</v>
      </c>
      <c r="AC502" s="49" t="s">
        <v>11</v>
      </c>
      <c r="AD502" t="s">
        <v>2118</v>
      </c>
      <c r="AE502" s="47" t="s">
        <v>110</v>
      </c>
      <c r="AF502" t="s">
        <v>1885</v>
      </c>
      <c r="AG502" s="47"/>
      <c r="AH502" t="s">
        <v>2140</v>
      </c>
      <c r="AI502" s="45" t="s">
        <v>109</v>
      </c>
      <c r="AJ502" t="s">
        <v>1886</v>
      </c>
      <c r="AK502" s="48"/>
      <c r="AL502" t="s">
        <v>2794</v>
      </c>
      <c r="AM502" s="45" t="s">
        <v>109</v>
      </c>
      <c r="AN502" t="s">
        <v>1887</v>
      </c>
      <c r="AO502" s="49" t="s">
        <v>11</v>
      </c>
      <c r="AP502">
        <v>10626.49</v>
      </c>
      <c r="AQ502" s="47" t="s">
        <v>110</v>
      </c>
      <c r="AR502" t="s">
        <v>1888</v>
      </c>
      <c r="AS502" s="49" t="s">
        <v>11</v>
      </c>
      <c r="AT502" t="s">
        <v>2794</v>
      </c>
      <c r="AU502" s="47" t="s">
        <v>110</v>
      </c>
      <c r="AV502" t="s">
        <v>1889</v>
      </c>
      <c r="AW502" s="48" t="s">
        <v>91</v>
      </c>
      <c r="AX502" t="s">
        <v>1890</v>
      </c>
      <c r="AY502" s="47" t="s">
        <v>11</v>
      </c>
      <c r="AZ502" t="s">
        <v>4444</v>
      </c>
      <c r="BA502" s="47" t="s">
        <v>110</v>
      </c>
      <c r="BB502" t="s">
        <v>1891</v>
      </c>
      <c r="BC502" s="49" t="s">
        <v>11</v>
      </c>
      <c r="BD502" t="s">
        <v>5617</v>
      </c>
      <c r="BE502" s="47" t="s">
        <v>110</v>
      </c>
      <c r="BF502" t="s">
        <v>1892</v>
      </c>
      <c r="BG502">
        <v>4250.67</v>
      </c>
      <c r="BH502" s="48" t="s">
        <v>95</v>
      </c>
      <c r="BI502" t="s">
        <v>1894</v>
      </c>
      <c r="BJ502" s="48" t="s">
        <v>91</v>
      </c>
      <c r="BK502" t="s">
        <v>1893</v>
      </c>
      <c r="BL502">
        <v>10626.49</v>
      </c>
      <c r="BM502" s="47" t="s">
        <v>0</v>
      </c>
      <c r="BN502" t="s">
        <v>1895</v>
      </c>
      <c r="BO502">
        <v>4250.67</v>
      </c>
      <c r="BP502" s="48" t="s">
        <v>12</v>
      </c>
      <c r="BQ502" s="48" t="s">
        <v>95</v>
      </c>
    </row>
    <row r="503" spans="1:69" ht="13.2" x14ac:dyDescent="0.25">
      <c r="A503" s="44" t="s">
        <v>10</v>
      </c>
      <c r="B503" t="s">
        <v>6120</v>
      </c>
      <c r="C503" s="45" t="s">
        <v>109</v>
      </c>
      <c r="D503" t="s">
        <v>493</v>
      </c>
      <c r="E503" s="49" t="s">
        <v>11</v>
      </c>
      <c r="F503" t="s">
        <v>214</v>
      </c>
      <c r="G503" s="47" t="s">
        <v>110</v>
      </c>
      <c r="H503" t="s">
        <v>494</v>
      </c>
      <c r="I503" s="49" t="s">
        <v>11</v>
      </c>
      <c r="J503" t="s">
        <v>987</v>
      </c>
      <c r="K503" s="47" t="s">
        <v>110</v>
      </c>
      <c r="L503" t="s">
        <v>1880</v>
      </c>
      <c r="M503" s="48"/>
      <c r="N503" t="s">
        <v>2080</v>
      </c>
      <c r="O503" s="45" t="s">
        <v>109</v>
      </c>
      <c r="P503" t="s">
        <v>1881</v>
      </c>
      <c r="Q503" s="49" t="s">
        <v>11</v>
      </c>
      <c r="R503" t="s">
        <v>2094</v>
      </c>
      <c r="S503" s="47" t="s">
        <v>110</v>
      </c>
      <c r="T503" t="s">
        <v>1882</v>
      </c>
      <c r="U503" s="47"/>
      <c r="V503">
        <v>2007</v>
      </c>
      <c r="W503" s="45" t="s">
        <v>109</v>
      </c>
      <c r="X503" t="s">
        <v>1883</v>
      </c>
      <c r="Y503" s="49" t="s">
        <v>11</v>
      </c>
      <c r="Z503" t="s">
        <v>2107</v>
      </c>
      <c r="AA503" s="47" t="s">
        <v>110</v>
      </c>
      <c r="AB503" t="s">
        <v>1884</v>
      </c>
      <c r="AC503" s="49" t="s">
        <v>11</v>
      </c>
      <c r="AD503" t="s">
        <v>2115</v>
      </c>
      <c r="AE503" s="47" t="s">
        <v>110</v>
      </c>
      <c r="AF503" t="s">
        <v>1885</v>
      </c>
      <c r="AG503" s="47"/>
      <c r="AH503" t="s">
        <v>2141</v>
      </c>
      <c r="AI503" s="45" t="s">
        <v>109</v>
      </c>
      <c r="AJ503" t="s">
        <v>1886</v>
      </c>
      <c r="AK503" s="48"/>
      <c r="AL503" t="s">
        <v>2795</v>
      </c>
      <c r="AM503" s="45" t="s">
        <v>109</v>
      </c>
      <c r="AN503" t="s">
        <v>1887</v>
      </c>
      <c r="AO503" s="49" t="s">
        <v>11</v>
      </c>
      <c r="AP503">
        <v>5989.77</v>
      </c>
      <c r="AQ503" s="47" t="s">
        <v>110</v>
      </c>
      <c r="AR503" t="s">
        <v>1888</v>
      </c>
      <c r="AS503" s="49" t="s">
        <v>11</v>
      </c>
      <c r="AT503" t="s">
        <v>2795</v>
      </c>
      <c r="AU503" s="47" t="s">
        <v>110</v>
      </c>
      <c r="AV503" t="s">
        <v>1889</v>
      </c>
      <c r="AW503" s="48" t="s">
        <v>91</v>
      </c>
      <c r="AX503" t="s">
        <v>1890</v>
      </c>
      <c r="AY503" s="47" t="s">
        <v>11</v>
      </c>
      <c r="AZ503" t="s">
        <v>4445</v>
      </c>
      <c r="BA503" s="47" t="s">
        <v>110</v>
      </c>
      <c r="BB503" t="s">
        <v>1891</v>
      </c>
      <c r="BC503" s="49" t="s">
        <v>11</v>
      </c>
      <c r="BD503" t="s">
        <v>5618</v>
      </c>
      <c r="BE503" s="47" t="s">
        <v>110</v>
      </c>
      <c r="BF503" t="s">
        <v>1892</v>
      </c>
      <c r="BG503">
        <v>5215.1499999999996</v>
      </c>
      <c r="BH503" s="48" t="s">
        <v>95</v>
      </c>
      <c r="BI503" t="s">
        <v>1894</v>
      </c>
      <c r="BJ503" s="48" t="s">
        <v>91</v>
      </c>
      <c r="BK503" t="s">
        <v>1893</v>
      </c>
      <c r="BL503">
        <v>5989.77</v>
      </c>
      <c r="BM503" s="47" t="s">
        <v>0</v>
      </c>
      <c r="BN503" t="s">
        <v>1895</v>
      </c>
      <c r="BO503">
        <v>5215.1499999999996</v>
      </c>
      <c r="BP503" s="48" t="s">
        <v>12</v>
      </c>
      <c r="BQ503" s="48" t="s">
        <v>95</v>
      </c>
    </row>
    <row r="504" spans="1:69" ht="13.2" x14ac:dyDescent="0.25">
      <c r="A504" s="44" t="s">
        <v>10</v>
      </c>
      <c r="B504" t="s">
        <v>6121</v>
      </c>
      <c r="C504" s="45" t="s">
        <v>109</v>
      </c>
      <c r="D504" t="s">
        <v>493</v>
      </c>
      <c r="E504" s="49" t="s">
        <v>11</v>
      </c>
      <c r="F504" t="s">
        <v>301</v>
      </c>
      <c r="G504" s="47" t="s">
        <v>110</v>
      </c>
      <c r="H504" t="s">
        <v>494</v>
      </c>
      <c r="I504" s="49" t="s">
        <v>11</v>
      </c>
      <c r="J504" t="s">
        <v>988</v>
      </c>
      <c r="K504" s="47" t="s">
        <v>110</v>
      </c>
      <c r="L504" t="s">
        <v>1880</v>
      </c>
      <c r="M504" s="48"/>
      <c r="N504" t="s">
        <v>2001</v>
      </c>
      <c r="O504" s="45" t="s">
        <v>109</v>
      </c>
      <c r="P504" t="s">
        <v>1881</v>
      </c>
      <c r="Q504" s="49" t="s">
        <v>11</v>
      </c>
      <c r="R504" t="s">
        <v>2001</v>
      </c>
      <c r="S504" s="47" t="s">
        <v>110</v>
      </c>
      <c r="T504" t="s">
        <v>1882</v>
      </c>
      <c r="U504" s="47"/>
      <c r="V504">
        <v>2009</v>
      </c>
      <c r="W504" s="45" t="s">
        <v>109</v>
      </c>
      <c r="X504" t="s">
        <v>1883</v>
      </c>
      <c r="Y504" s="49" t="s">
        <v>11</v>
      </c>
      <c r="Z504" t="s">
        <v>2106</v>
      </c>
      <c r="AA504" s="47" t="s">
        <v>110</v>
      </c>
      <c r="AB504" t="s">
        <v>1884</v>
      </c>
      <c r="AC504" s="49" t="s">
        <v>11</v>
      </c>
      <c r="AD504" t="s">
        <v>2120</v>
      </c>
      <c r="AE504" s="47" t="s">
        <v>110</v>
      </c>
      <c r="AF504" t="s">
        <v>1885</v>
      </c>
      <c r="AG504" s="47"/>
      <c r="AH504" t="s">
        <v>2141</v>
      </c>
      <c r="AI504" s="45" t="s">
        <v>109</v>
      </c>
      <c r="AJ504" t="s">
        <v>1886</v>
      </c>
      <c r="AK504" s="48"/>
      <c r="AL504" t="s">
        <v>2796</v>
      </c>
      <c r="AM504" s="45" t="s">
        <v>109</v>
      </c>
      <c r="AN504" t="s">
        <v>1887</v>
      </c>
      <c r="AO504" s="49" t="s">
        <v>11</v>
      </c>
      <c r="AP504">
        <v>9792.15</v>
      </c>
      <c r="AQ504" s="47" t="s">
        <v>110</v>
      </c>
      <c r="AR504" t="s">
        <v>1888</v>
      </c>
      <c r="AS504" s="49" t="s">
        <v>11</v>
      </c>
      <c r="AT504" t="s">
        <v>2796</v>
      </c>
      <c r="AU504" s="47" t="s">
        <v>110</v>
      </c>
      <c r="AV504" t="s">
        <v>1889</v>
      </c>
      <c r="AW504" s="48" t="s">
        <v>91</v>
      </c>
      <c r="AX504" t="s">
        <v>1890</v>
      </c>
      <c r="AY504" s="47" t="s">
        <v>11</v>
      </c>
      <c r="AZ504" t="s">
        <v>4446</v>
      </c>
      <c r="BA504" s="47" t="s">
        <v>110</v>
      </c>
      <c r="BB504" t="s">
        <v>1891</v>
      </c>
      <c r="BC504" s="49" t="s">
        <v>11</v>
      </c>
      <c r="BD504" t="s">
        <v>5619</v>
      </c>
      <c r="BE504" s="47" t="s">
        <v>110</v>
      </c>
      <c r="BF504" t="s">
        <v>1892</v>
      </c>
      <c r="BG504">
        <v>7900.01</v>
      </c>
      <c r="BH504" s="48" t="s">
        <v>95</v>
      </c>
      <c r="BI504" t="s">
        <v>1894</v>
      </c>
      <c r="BJ504" s="48" t="s">
        <v>91</v>
      </c>
      <c r="BK504" t="s">
        <v>1893</v>
      </c>
      <c r="BL504">
        <v>9792.15</v>
      </c>
      <c r="BM504" s="47" t="s">
        <v>0</v>
      </c>
      <c r="BN504" t="s">
        <v>1895</v>
      </c>
      <c r="BO504">
        <v>7900.01</v>
      </c>
      <c r="BP504" s="48" t="s">
        <v>12</v>
      </c>
      <c r="BQ504" s="48" t="s">
        <v>95</v>
      </c>
    </row>
    <row r="505" spans="1:69" ht="13.2" x14ac:dyDescent="0.25">
      <c r="A505" s="44" t="s">
        <v>10</v>
      </c>
      <c r="B505" t="s">
        <v>6122</v>
      </c>
      <c r="C505" s="45" t="s">
        <v>109</v>
      </c>
      <c r="D505" t="s">
        <v>493</v>
      </c>
      <c r="E505" s="49" t="s">
        <v>11</v>
      </c>
      <c r="F505" t="s">
        <v>144</v>
      </c>
      <c r="G505" s="47" t="s">
        <v>110</v>
      </c>
      <c r="H505" t="s">
        <v>494</v>
      </c>
      <c r="I505" s="49" t="s">
        <v>11</v>
      </c>
      <c r="J505" t="s">
        <v>989</v>
      </c>
      <c r="K505" s="47" t="s">
        <v>110</v>
      </c>
      <c r="L505" t="s">
        <v>1880</v>
      </c>
      <c r="M505" s="48"/>
      <c r="N505" t="s">
        <v>2078</v>
      </c>
      <c r="O505" s="45" t="s">
        <v>109</v>
      </c>
      <c r="P505" t="s">
        <v>1881</v>
      </c>
      <c r="Q505" s="49" t="s">
        <v>11</v>
      </c>
      <c r="R505" t="s">
        <v>2091</v>
      </c>
      <c r="S505" s="47" t="s">
        <v>110</v>
      </c>
      <c r="T505" t="s">
        <v>1882</v>
      </c>
      <c r="U505" s="47"/>
      <c r="V505">
        <v>1994</v>
      </c>
      <c r="W505" s="45" t="s">
        <v>109</v>
      </c>
      <c r="X505" t="s">
        <v>1883</v>
      </c>
      <c r="Y505" s="49" t="s">
        <v>11</v>
      </c>
      <c r="Z505" t="s">
        <v>2108</v>
      </c>
      <c r="AA505" s="47" t="s">
        <v>110</v>
      </c>
      <c r="AB505" t="s">
        <v>1884</v>
      </c>
      <c r="AC505" s="49" t="s">
        <v>11</v>
      </c>
      <c r="AD505" t="s">
        <v>2110</v>
      </c>
      <c r="AE505" s="47" t="s">
        <v>110</v>
      </c>
      <c r="AF505" t="s">
        <v>1885</v>
      </c>
      <c r="AG505" s="47"/>
      <c r="AH505" t="s">
        <v>2283</v>
      </c>
      <c r="AI505" s="45" t="s">
        <v>109</v>
      </c>
      <c r="AJ505" t="s">
        <v>1886</v>
      </c>
      <c r="AK505" s="48"/>
      <c r="AL505" t="s">
        <v>2797</v>
      </c>
      <c r="AM505" s="45" t="s">
        <v>109</v>
      </c>
      <c r="AN505" t="s">
        <v>1887</v>
      </c>
      <c r="AO505" s="49" t="s">
        <v>11</v>
      </c>
      <c r="AP505">
        <v>4629.24</v>
      </c>
      <c r="AQ505" s="47" t="s">
        <v>110</v>
      </c>
      <c r="AR505" t="s">
        <v>1888</v>
      </c>
      <c r="AS505" s="49" t="s">
        <v>11</v>
      </c>
      <c r="AT505" t="s">
        <v>2797</v>
      </c>
      <c r="AU505" s="47" t="s">
        <v>110</v>
      </c>
      <c r="AV505" t="s">
        <v>1889</v>
      </c>
      <c r="AW505" s="48" t="s">
        <v>91</v>
      </c>
      <c r="AX505" t="s">
        <v>1890</v>
      </c>
      <c r="AY505" s="47" t="s">
        <v>11</v>
      </c>
      <c r="AZ505" t="s">
        <v>4447</v>
      </c>
      <c r="BA505" s="47" t="s">
        <v>110</v>
      </c>
      <c r="BB505" t="s">
        <v>1891</v>
      </c>
      <c r="BC505" s="49" t="s">
        <v>11</v>
      </c>
      <c r="BD505" t="s">
        <v>5620</v>
      </c>
      <c r="BE505" s="47" t="s">
        <v>110</v>
      </c>
      <c r="BF505" t="s">
        <v>1892</v>
      </c>
      <c r="BG505">
        <v>3831.99</v>
      </c>
      <c r="BH505" s="48" t="s">
        <v>95</v>
      </c>
      <c r="BI505" t="s">
        <v>1894</v>
      </c>
      <c r="BJ505" s="48" t="s">
        <v>91</v>
      </c>
      <c r="BK505" t="s">
        <v>1893</v>
      </c>
      <c r="BL505">
        <v>4629.24</v>
      </c>
      <c r="BM505" s="47" t="s">
        <v>0</v>
      </c>
      <c r="BN505" t="s">
        <v>1895</v>
      </c>
      <c r="BO505">
        <v>3831.99</v>
      </c>
      <c r="BP505" s="48" t="s">
        <v>12</v>
      </c>
      <c r="BQ505" s="48" t="s">
        <v>95</v>
      </c>
    </row>
    <row r="506" spans="1:69" ht="13.2" x14ac:dyDescent="0.25">
      <c r="A506" s="44" t="s">
        <v>10</v>
      </c>
      <c r="B506" t="s">
        <v>6123</v>
      </c>
      <c r="C506" s="45" t="s">
        <v>109</v>
      </c>
      <c r="D506" t="s">
        <v>493</v>
      </c>
      <c r="E506" s="49" t="s">
        <v>11</v>
      </c>
      <c r="F506" t="s">
        <v>190</v>
      </c>
      <c r="G506" s="47" t="s">
        <v>110</v>
      </c>
      <c r="H506" t="s">
        <v>494</v>
      </c>
      <c r="I506" s="49" t="s">
        <v>11</v>
      </c>
      <c r="J506" t="s">
        <v>990</v>
      </c>
      <c r="K506" s="47" t="s">
        <v>110</v>
      </c>
      <c r="L506" t="s">
        <v>1880</v>
      </c>
      <c r="M506" s="48"/>
      <c r="N506" t="s">
        <v>2001</v>
      </c>
      <c r="O506" s="45" t="s">
        <v>109</v>
      </c>
      <c r="P506" t="s">
        <v>1881</v>
      </c>
      <c r="Q506" s="49" t="s">
        <v>11</v>
      </c>
      <c r="R506" t="s">
        <v>2096</v>
      </c>
      <c r="S506" s="47" t="s">
        <v>110</v>
      </c>
      <c r="T506" t="s">
        <v>1882</v>
      </c>
      <c r="U506" s="47"/>
      <c r="V506">
        <v>2012</v>
      </c>
      <c r="W506" s="45" t="s">
        <v>109</v>
      </c>
      <c r="X506" t="s">
        <v>1883</v>
      </c>
      <c r="Y506" s="49" t="s">
        <v>11</v>
      </c>
      <c r="Z506" t="s">
        <v>2107</v>
      </c>
      <c r="AA506" s="47" t="s">
        <v>110</v>
      </c>
      <c r="AB506" t="s">
        <v>1884</v>
      </c>
      <c r="AC506" s="49" t="s">
        <v>11</v>
      </c>
      <c r="AD506" t="s">
        <v>2111</v>
      </c>
      <c r="AE506" s="47" t="s">
        <v>110</v>
      </c>
      <c r="AF506" t="s">
        <v>1885</v>
      </c>
      <c r="AG506" s="47"/>
      <c r="AH506" t="s">
        <v>2140</v>
      </c>
      <c r="AI506" s="45" t="s">
        <v>109</v>
      </c>
      <c r="AJ506" t="s">
        <v>1886</v>
      </c>
      <c r="AK506" s="48"/>
      <c r="AL506" t="s">
        <v>2798</v>
      </c>
      <c r="AM506" s="45" t="s">
        <v>109</v>
      </c>
      <c r="AN506" t="s">
        <v>1887</v>
      </c>
      <c r="AO506" s="49" t="s">
        <v>11</v>
      </c>
      <c r="AP506">
        <v>12856.02</v>
      </c>
      <c r="AQ506" s="47" t="s">
        <v>110</v>
      </c>
      <c r="AR506" t="s">
        <v>1888</v>
      </c>
      <c r="AS506" s="49" t="s">
        <v>11</v>
      </c>
      <c r="AT506" t="s">
        <v>2798</v>
      </c>
      <c r="AU506" s="47" t="s">
        <v>110</v>
      </c>
      <c r="AV506" t="s">
        <v>1889</v>
      </c>
      <c r="AW506" s="48" t="s">
        <v>91</v>
      </c>
      <c r="AX506" t="s">
        <v>1890</v>
      </c>
      <c r="AY506" s="47" t="s">
        <v>11</v>
      </c>
      <c r="AZ506" t="s">
        <v>4448</v>
      </c>
      <c r="BA506" s="47" t="s">
        <v>110</v>
      </c>
      <c r="BB506" t="s">
        <v>1891</v>
      </c>
      <c r="BC506" s="49" t="s">
        <v>11</v>
      </c>
      <c r="BD506" t="s">
        <v>5621</v>
      </c>
      <c r="BE506" s="47" t="s">
        <v>110</v>
      </c>
      <c r="BF506" t="s">
        <v>1892</v>
      </c>
      <c r="BG506">
        <v>7307.56</v>
      </c>
      <c r="BH506" s="48" t="s">
        <v>95</v>
      </c>
      <c r="BI506" t="s">
        <v>1894</v>
      </c>
      <c r="BJ506" s="48" t="s">
        <v>91</v>
      </c>
      <c r="BK506" t="s">
        <v>1893</v>
      </c>
      <c r="BL506">
        <v>12856.02</v>
      </c>
      <c r="BM506" s="47" t="s">
        <v>0</v>
      </c>
      <c r="BN506" t="s">
        <v>1895</v>
      </c>
      <c r="BO506">
        <v>7307.56</v>
      </c>
      <c r="BP506" s="48" t="s">
        <v>12</v>
      </c>
      <c r="BQ506" s="48" t="s">
        <v>95</v>
      </c>
    </row>
    <row r="507" spans="1:69" ht="13.2" x14ac:dyDescent="0.25">
      <c r="A507" s="44" t="s">
        <v>10</v>
      </c>
      <c r="B507" t="s">
        <v>6124</v>
      </c>
      <c r="C507" s="45" t="s">
        <v>109</v>
      </c>
      <c r="D507" t="s">
        <v>493</v>
      </c>
      <c r="E507" s="49" t="s">
        <v>11</v>
      </c>
      <c r="F507" t="s">
        <v>302</v>
      </c>
      <c r="G507" s="47" t="s">
        <v>110</v>
      </c>
      <c r="H507" t="s">
        <v>494</v>
      </c>
      <c r="I507" s="49" t="s">
        <v>11</v>
      </c>
      <c r="J507" t="s">
        <v>991</v>
      </c>
      <c r="K507" s="47" t="s">
        <v>110</v>
      </c>
      <c r="L507" t="s">
        <v>1880</v>
      </c>
      <c r="M507" s="48"/>
      <c r="N507" t="s">
        <v>2001</v>
      </c>
      <c r="O507" s="45" t="s">
        <v>109</v>
      </c>
      <c r="P507" t="s">
        <v>1881</v>
      </c>
      <c r="Q507" s="49" t="s">
        <v>11</v>
      </c>
      <c r="R507" t="s">
        <v>2102</v>
      </c>
      <c r="S507" s="47" t="s">
        <v>110</v>
      </c>
      <c r="T507" t="s">
        <v>1882</v>
      </c>
      <c r="U507" s="47"/>
      <c r="V507">
        <v>2008</v>
      </c>
      <c r="W507" s="45" t="s">
        <v>109</v>
      </c>
      <c r="X507" t="s">
        <v>1883</v>
      </c>
      <c r="Y507" s="49" t="s">
        <v>11</v>
      </c>
      <c r="Z507" t="s">
        <v>2106</v>
      </c>
      <c r="AA507" s="47" t="s">
        <v>110</v>
      </c>
      <c r="AB507" t="s">
        <v>1884</v>
      </c>
      <c r="AC507" s="49" t="s">
        <v>11</v>
      </c>
      <c r="AD507" t="s">
        <v>2114</v>
      </c>
      <c r="AE507" s="47" t="s">
        <v>110</v>
      </c>
      <c r="AF507" t="s">
        <v>1885</v>
      </c>
      <c r="AG507" s="47"/>
      <c r="AH507" t="s">
        <v>2216</v>
      </c>
      <c r="AI507" s="45" t="s">
        <v>109</v>
      </c>
      <c r="AJ507" t="s">
        <v>1886</v>
      </c>
      <c r="AK507" s="48"/>
      <c r="AL507" t="s">
        <v>2799</v>
      </c>
      <c r="AM507" s="45" t="s">
        <v>109</v>
      </c>
      <c r="AN507" t="s">
        <v>1887</v>
      </c>
      <c r="AO507" s="49" t="s">
        <v>11</v>
      </c>
      <c r="AP507">
        <v>5655.67</v>
      </c>
      <c r="AQ507" s="47" t="s">
        <v>110</v>
      </c>
      <c r="AR507" t="s">
        <v>1888</v>
      </c>
      <c r="AS507" s="49" t="s">
        <v>11</v>
      </c>
      <c r="AT507" t="s">
        <v>2799</v>
      </c>
      <c r="AU507" s="47" t="s">
        <v>110</v>
      </c>
      <c r="AV507" t="s">
        <v>1889</v>
      </c>
      <c r="AW507" s="48" t="s">
        <v>91</v>
      </c>
      <c r="AX507" t="s">
        <v>1890</v>
      </c>
      <c r="AY507" s="47" t="s">
        <v>11</v>
      </c>
      <c r="AZ507" t="s">
        <v>4449</v>
      </c>
      <c r="BA507" s="47" t="s">
        <v>110</v>
      </c>
      <c r="BB507" t="s">
        <v>1891</v>
      </c>
      <c r="BC507" s="49" t="s">
        <v>11</v>
      </c>
      <c r="BD507" t="s">
        <v>5622</v>
      </c>
      <c r="BE507" s="47" t="s">
        <v>110</v>
      </c>
      <c r="BF507" t="s">
        <v>1892</v>
      </c>
      <c r="BG507">
        <v>3714.87</v>
      </c>
      <c r="BH507" s="48" t="s">
        <v>95</v>
      </c>
      <c r="BI507" t="s">
        <v>1894</v>
      </c>
      <c r="BJ507" s="48" t="s">
        <v>91</v>
      </c>
      <c r="BK507" t="s">
        <v>1893</v>
      </c>
      <c r="BL507">
        <v>5655.67</v>
      </c>
      <c r="BM507" s="47" t="s">
        <v>0</v>
      </c>
      <c r="BN507" t="s">
        <v>1895</v>
      </c>
      <c r="BO507">
        <v>3714.87</v>
      </c>
      <c r="BP507" s="48" t="s">
        <v>12</v>
      </c>
      <c r="BQ507" s="48" t="s">
        <v>95</v>
      </c>
    </row>
    <row r="508" spans="1:69" ht="13.2" x14ac:dyDescent="0.25">
      <c r="A508" s="44" t="s">
        <v>10</v>
      </c>
      <c r="B508" t="s">
        <v>6125</v>
      </c>
      <c r="C508" s="45" t="s">
        <v>109</v>
      </c>
      <c r="D508" t="s">
        <v>493</v>
      </c>
      <c r="E508" s="49" t="s">
        <v>11</v>
      </c>
      <c r="F508" t="s">
        <v>311</v>
      </c>
      <c r="G508" s="47" t="s">
        <v>110</v>
      </c>
      <c r="H508" t="s">
        <v>494</v>
      </c>
      <c r="I508" s="49" t="s">
        <v>11</v>
      </c>
      <c r="J508" t="s">
        <v>992</v>
      </c>
      <c r="K508" s="47" t="s">
        <v>110</v>
      </c>
      <c r="L508" t="s">
        <v>1880</v>
      </c>
      <c r="M508" s="48"/>
      <c r="N508" t="s">
        <v>2079</v>
      </c>
      <c r="O508" s="45" t="s">
        <v>109</v>
      </c>
      <c r="P508" t="s">
        <v>1881</v>
      </c>
      <c r="Q508" s="49" t="s">
        <v>11</v>
      </c>
      <c r="R508" t="s">
        <v>2102</v>
      </c>
      <c r="S508" s="47" t="s">
        <v>110</v>
      </c>
      <c r="T508" t="s">
        <v>1882</v>
      </c>
      <c r="U508" s="47"/>
      <c r="V508">
        <v>1996</v>
      </c>
      <c r="W508" s="45" t="s">
        <v>109</v>
      </c>
      <c r="X508" t="s">
        <v>1883</v>
      </c>
      <c r="Y508" s="49" t="s">
        <v>11</v>
      </c>
      <c r="Z508" t="s">
        <v>2108</v>
      </c>
      <c r="AA508" s="47" t="s">
        <v>110</v>
      </c>
      <c r="AB508" t="s">
        <v>1884</v>
      </c>
      <c r="AC508" s="49" t="s">
        <v>11</v>
      </c>
      <c r="AD508" t="s">
        <v>2111</v>
      </c>
      <c r="AE508" s="47" t="s">
        <v>110</v>
      </c>
      <c r="AF508" t="s">
        <v>1885</v>
      </c>
      <c r="AG508" s="47"/>
      <c r="AH508" t="s">
        <v>2281</v>
      </c>
      <c r="AI508" s="45" t="s">
        <v>109</v>
      </c>
      <c r="AJ508" t="s">
        <v>1886</v>
      </c>
      <c r="AK508" s="48"/>
      <c r="AL508" t="s">
        <v>2800</v>
      </c>
      <c r="AM508" s="45" t="s">
        <v>109</v>
      </c>
      <c r="AN508" t="s">
        <v>1887</v>
      </c>
      <c r="AO508" s="49" t="s">
        <v>11</v>
      </c>
      <c r="AP508">
        <v>14723.09</v>
      </c>
      <c r="AQ508" s="47" t="s">
        <v>110</v>
      </c>
      <c r="AR508" t="s">
        <v>1888</v>
      </c>
      <c r="AS508" s="49" t="s">
        <v>11</v>
      </c>
      <c r="AT508" t="s">
        <v>2800</v>
      </c>
      <c r="AU508" s="47" t="s">
        <v>110</v>
      </c>
      <c r="AV508" t="s">
        <v>1889</v>
      </c>
      <c r="AW508" s="48" t="s">
        <v>91</v>
      </c>
      <c r="AX508" t="s">
        <v>1890</v>
      </c>
      <c r="AY508" s="47" t="s">
        <v>11</v>
      </c>
      <c r="AZ508" t="s">
        <v>4450</v>
      </c>
      <c r="BA508" s="47" t="s">
        <v>110</v>
      </c>
      <c r="BB508" t="s">
        <v>1891</v>
      </c>
      <c r="BC508" s="49" t="s">
        <v>11</v>
      </c>
      <c r="BD508" t="s">
        <v>5623</v>
      </c>
      <c r="BE508" s="47" t="s">
        <v>110</v>
      </c>
      <c r="BF508" t="s">
        <v>1892</v>
      </c>
      <c r="BG508">
        <v>7156.9</v>
      </c>
      <c r="BH508" s="48" t="s">
        <v>95</v>
      </c>
      <c r="BI508" t="s">
        <v>1894</v>
      </c>
      <c r="BJ508" s="48" t="s">
        <v>91</v>
      </c>
      <c r="BK508" t="s">
        <v>1893</v>
      </c>
      <c r="BL508">
        <v>14723.09</v>
      </c>
      <c r="BM508" s="47" t="s">
        <v>0</v>
      </c>
      <c r="BN508" t="s">
        <v>1895</v>
      </c>
      <c r="BO508">
        <v>7156.9</v>
      </c>
      <c r="BP508" s="48" t="s">
        <v>12</v>
      </c>
      <c r="BQ508" s="48" t="s">
        <v>95</v>
      </c>
    </row>
    <row r="509" spans="1:69" ht="13.2" x14ac:dyDescent="0.25">
      <c r="A509" s="44" t="s">
        <v>10</v>
      </c>
      <c r="B509" t="s">
        <v>6126</v>
      </c>
      <c r="C509" s="45" t="s">
        <v>109</v>
      </c>
      <c r="D509" t="s">
        <v>493</v>
      </c>
      <c r="E509" s="49" t="s">
        <v>11</v>
      </c>
      <c r="F509" t="s">
        <v>402</v>
      </c>
      <c r="G509" s="47" t="s">
        <v>110</v>
      </c>
      <c r="H509" t="s">
        <v>494</v>
      </c>
      <c r="I509" s="49" t="s">
        <v>11</v>
      </c>
      <c r="J509" t="s">
        <v>993</v>
      </c>
      <c r="K509" s="47" t="s">
        <v>110</v>
      </c>
      <c r="L509" t="s">
        <v>1880</v>
      </c>
      <c r="M509" s="48"/>
      <c r="N509" t="s">
        <v>2080</v>
      </c>
      <c r="O509" s="45" t="s">
        <v>109</v>
      </c>
      <c r="P509" t="s">
        <v>1881</v>
      </c>
      <c r="Q509" s="49" t="s">
        <v>11</v>
      </c>
      <c r="R509" t="s">
        <v>2094</v>
      </c>
      <c r="S509" s="47" t="s">
        <v>110</v>
      </c>
      <c r="T509" t="s">
        <v>1882</v>
      </c>
      <c r="U509" s="47"/>
      <c r="V509">
        <v>1999</v>
      </c>
      <c r="W509" s="45" t="s">
        <v>109</v>
      </c>
      <c r="X509" t="s">
        <v>1883</v>
      </c>
      <c r="Y509" s="49" t="s">
        <v>11</v>
      </c>
      <c r="Z509" t="s">
        <v>2107</v>
      </c>
      <c r="AA509" s="47" t="s">
        <v>110</v>
      </c>
      <c r="AB509" t="s">
        <v>1884</v>
      </c>
      <c r="AC509" s="49" t="s">
        <v>11</v>
      </c>
      <c r="AD509" t="s">
        <v>2109</v>
      </c>
      <c r="AE509" s="47" t="s">
        <v>110</v>
      </c>
      <c r="AF509" t="s">
        <v>1885</v>
      </c>
      <c r="AG509" s="47"/>
      <c r="AH509" t="s">
        <v>2243</v>
      </c>
      <c r="AI509" s="45" t="s">
        <v>109</v>
      </c>
      <c r="AJ509" t="s">
        <v>1886</v>
      </c>
      <c r="AK509" s="48"/>
      <c r="AL509" t="s">
        <v>2801</v>
      </c>
      <c r="AM509" s="45" t="s">
        <v>109</v>
      </c>
      <c r="AN509" t="s">
        <v>1887</v>
      </c>
      <c r="AO509" s="49" t="s">
        <v>11</v>
      </c>
      <c r="AP509">
        <v>13003.57</v>
      </c>
      <c r="AQ509" s="47" t="s">
        <v>110</v>
      </c>
      <c r="AR509" t="s">
        <v>1888</v>
      </c>
      <c r="AS509" s="49" t="s">
        <v>11</v>
      </c>
      <c r="AT509" t="s">
        <v>2801</v>
      </c>
      <c r="AU509" s="47" t="s">
        <v>110</v>
      </c>
      <c r="AV509" t="s">
        <v>1889</v>
      </c>
      <c r="AW509" s="48" t="s">
        <v>91</v>
      </c>
      <c r="AX509" t="s">
        <v>1890</v>
      </c>
      <c r="AY509" s="47" t="s">
        <v>11</v>
      </c>
      <c r="AZ509" t="s">
        <v>4451</v>
      </c>
      <c r="BA509" s="47" t="s">
        <v>110</v>
      </c>
      <c r="BB509" t="s">
        <v>1891</v>
      </c>
      <c r="BC509" s="49" t="s">
        <v>11</v>
      </c>
      <c r="BD509" t="s">
        <v>5624</v>
      </c>
      <c r="BE509" s="47" t="s">
        <v>110</v>
      </c>
      <c r="BF509" t="s">
        <v>1892</v>
      </c>
      <c r="BG509">
        <v>3515.85</v>
      </c>
      <c r="BH509" s="48" t="s">
        <v>95</v>
      </c>
      <c r="BI509" t="s">
        <v>1894</v>
      </c>
      <c r="BJ509" s="48" t="s">
        <v>91</v>
      </c>
      <c r="BK509" t="s">
        <v>1893</v>
      </c>
      <c r="BL509">
        <v>13003.57</v>
      </c>
      <c r="BM509" s="47" t="s">
        <v>0</v>
      </c>
      <c r="BN509" t="s">
        <v>1895</v>
      </c>
      <c r="BO509">
        <v>3515.85</v>
      </c>
      <c r="BP509" s="48" t="s">
        <v>12</v>
      </c>
      <c r="BQ509" s="48" t="s">
        <v>95</v>
      </c>
    </row>
    <row r="510" spans="1:69" ht="13.2" x14ac:dyDescent="0.25">
      <c r="A510" s="44" t="s">
        <v>10</v>
      </c>
      <c r="B510" t="s">
        <v>6127</v>
      </c>
      <c r="C510" s="45" t="s">
        <v>109</v>
      </c>
      <c r="D510" t="s">
        <v>493</v>
      </c>
      <c r="E510" s="49" t="s">
        <v>11</v>
      </c>
      <c r="F510" t="s">
        <v>403</v>
      </c>
      <c r="G510" s="47" t="s">
        <v>110</v>
      </c>
      <c r="H510" t="s">
        <v>494</v>
      </c>
      <c r="I510" s="49" t="s">
        <v>11</v>
      </c>
      <c r="J510" t="s">
        <v>994</v>
      </c>
      <c r="K510" s="47" t="s">
        <v>110</v>
      </c>
      <c r="L510" t="s">
        <v>1880</v>
      </c>
      <c r="M510" s="48"/>
      <c r="N510" t="s">
        <v>2001</v>
      </c>
      <c r="O510" s="45" t="s">
        <v>109</v>
      </c>
      <c r="P510" t="s">
        <v>1881</v>
      </c>
      <c r="Q510" s="49" t="s">
        <v>11</v>
      </c>
      <c r="R510" t="s">
        <v>2090</v>
      </c>
      <c r="S510" s="47" t="s">
        <v>110</v>
      </c>
      <c r="T510" t="s">
        <v>1882</v>
      </c>
      <c r="U510" s="47"/>
      <c r="V510">
        <v>1996</v>
      </c>
      <c r="W510" s="45" t="s">
        <v>109</v>
      </c>
      <c r="X510" t="s">
        <v>1883</v>
      </c>
      <c r="Y510" s="49" t="s">
        <v>11</v>
      </c>
      <c r="Z510" t="s">
        <v>2107</v>
      </c>
      <c r="AA510" s="47" t="s">
        <v>110</v>
      </c>
      <c r="AB510" t="s">
        <v>1884</v>
      </c>
      <c r="AC510" s="49" t="s">
        <v>11</v>
      </c>
      <c r="AD510" t="s">
        <v>2121</v>
      </c>
      <c r="AE510" s="47" t="s">
        <v>110</v>
      </c>
      <c r="AF510" t="s">
        <v>1885</v>
      </c>
      <c r="AG510" s="47"/>
      <c r="AH510" t="s">
        <v>2141</v>
      </c>
      <c r="AI510" s="45" t="s">
        <v>109</v>
      </c>
      <c r="AJ510" t="s">
        <v>1886</v>
      </c>
      <c r="AK510" s="48"/>
      <c r="AL510" t="s">
        <v>2802</v>
      </c>
      <c r="AM510" s="45" t="s">
        <v>109</v>
      </c>
      <c r="AN510" t="s">
        <v>1887</v>
      </c>
      <c r="AO510" s="49" t="s">
        <v>11</v>
      </c>
      <c r="AP510">
        <v>7340.52</v>
      </c>
      <c r="AQ510" s="47" t="s">
        <v>110</v>
      </c>
      <c r="AR510" t="s">
        <v>1888</v>
      </c>
      <c r="AS510" s="49" t="s">
        <v>11</v>
      </c>
      <c r="AT510" t="s">
        <v>3891</v>
      </c>
      <c r="AU510" s="47" t="s">
        <v>110</v>
      </c>
      <c r="AV510" t="s">
        <v>1889</v>
      </c>
      <c r="AW510" s="48" t="s">
        <v>91</v>
      </c>
      <c r="AX510" t="s">
        <v>1890</v>
      </c>
      <c r="AY510" s="47" t="s">
        <v>11</v>
      </c>
      <c r="AZ510" t="s">
        <v>4452</v>
      </c>
      <c r="BA510" s="47" t="s">
        <v>110</v>
      </c>
      <c r="BB510" t="s">
        <v>1891</v>
      </c>
      <c r="BC510" s="49" t="s">
        <v>11</v>
      </c>
      <c r="BD510" t="s">
        <v>5625</v>
      </c>
      <c r="BE510" s="47" t="s">
        <v>110</v>
      </c>
      <c r="BF510" t="s">
        <v>1892</v>
      </c>
      <c r="BG510">
        <v>1477.03</v>
      </c>
      <c r="BH510" s="48" t="s">
        <v>95</v>
      </c>
      <c r="BI510" t="s">
        <v>1894</v>
      </c>
      <c r="BJ510" s="48" t="s">
        <v>91</v>
      </c>
      <c r="BK510" t="s">
        <v>1893</v>
      </c>
      <c r="BL510">
        <v>7340.52</v>
      </c>
      <c r="BM510" s="47" t="s">
        <v>0</v>
      </c>
      <c r="BN510" t="s">
        <v>1895</v>
      </c>
      <c r="BO510">
        <v>5598.84</v>
      </c>
      <c r="BP510" s="48" t="s">
        <v>12</v>
      </c>
      <c r="BQ510" s="48" t="s">
        <v>95</v>
      </c>
    </row>
    <row r="511" spans="1:69" ht="13.2" x14ac:dyDescent="0.25">
      <c r="A511" s="44" t="s">
        <v>10</v>
      </c>
      <c r="B511" t="s">
        <v>6128</v>
      </c>
      <c r="C511" s="45" t="s">
        <v>109</v>
      </c>
      <c r="D511" t="s">
        <v>493</v>
      </c>
      <c r="E511" s="49" t="s">
        <v>11</v>
      </c>
      <c r="F511" t="s">
        <v>163</v>
      </c>
      <c r="G511" s="47" t="s">
        <v>110</v>
      </c>
      <c r="H511" t="s">
        <v>494</v>
      </c>
      <c r="I511" s="49" t="s">
        <v>11</v>
      </c>
      <c r="J511" t="s">
        <v>995</v>
      </c>
      <c r="K511" s="47" t="s">
        <v>110</v>
      </c>
      <c r="L511" t="s">
        <v>1880</v>
      </c>
      <c r="M511" s="48"/>
      <c r="N511" t="s">
        <v>2001</v>
      </c>
      <c r="O511" s="45" t="s">
        <v>109</v>
      </c>
      <c r="P511" t="s">
        <v>1881</v>
      </c>
      <c r="Q511" s="49" t="s">
        <v>11</v>
      </c>
      <c r="R511" t="s">
        <v>2087</v>
      </c>
      <c r="S511" s="47" t="s">
        <v>110</v>
      </c>
      <c r="T511" t="s">
        <v>1882</v>
      </c>
      <c r="U511" s="47"/>
      <c r="V511">
        <v>2006</v>
      </c>
      <c r="W511" s="45" t="s">
        <v>109</v>
      </c>
      <c r="X511" t="s">
        <v>1883</v>
      </c>
      <c r="Y511" s="49" t="s">
        <v>11</v>
      </c>
      <c r="Z511" t="s">
        <v>2108</v>
      </c>
      <c r="AA511" s="47" t="s">
        <v>110</v>
      </c>
      <c r="AB511" t="s">
        <v>1884</v>
      </c>
      <c r="AC511" s="49" t="s">
        <v>11</v>
      </c>
      <c r="AD511" t="s">
        <v>2123</v>
      </c>
      <c r="AE511" s="47" t="s">
        <v>110</v>
      </c>
      <c r="AF511" t="s">
        <v>1885</v>
      </c>
      <c r="AG511" s="47"/>
      <c r="AH511" t="s">
        <v>2294</v>
      </c>
      <c r="AI511" s="45" t="s">
        <v>109</v>
      </c>
      <c r="AJ511" t="s">
        <v>1886</v>
      </c>
      <c r="AK511" s="48"/>
      <c r="AL511" t="s">
        <v>2803</v>
      </c>
      <c r="AM511" s="45" t="s">
        <v>109</v>
      </c>
      <c r="AN511" t="s">
        <v>1887</v>
      </c>
      <c r="AO511" s="49" t="s">
        <v>11</v>
      </c>
      <c r="AP511">
        <v>7277.43</v>
      </c>
      <c r="AQ511" s="47" t="s">
        <v>110</v>
      </c>
      <c r="AR511" t="s">
        <v>1888</v>
      </c>
      <c r="AS511" s="49" t="s">
        <v>11</v>
      </c>
      <c r="AT511" t="s">
        <v>3740</v>
      </c>
      <c r="AU511" s="47" t="s">
        <v>110</v>
      </c>
      <c r="AV511" t="s">
        <v>1889</v>
      </c>
      <c r="AW511" s="48" t="s">
        <v>91</v>
      </c>
      <c r="AX511" t="s">
        <v>1890</v>
      </c>
      <c r="AY511" s="47" t="s">
        <v>11</v>
      </c>
      <c r="AZ511" t="s">
        <v>4453</v>
      </c>
      <c r="BA511" s="47" t="s">
        <v>110</v>
      </c>
      <c r="BB511" t="s">
        <v>1891</v>
      </c>
      <c r="BC511" s="49" t="s">
        <v>11</v>
      </c>
      <c r="BD511" t="s">
        <v>5316</v>
      </c>
      <c r="BE511" s="47" t="s">
        <v>110</v>
      </c>
      <c r="BF511" t="s">
        <v>1892</v>
      </c>
      <c r="BG511">
        <v>3204.01</v>
      </c>
      <c r="BH511" s="48" t="s">
        <v>95</v>
      </c>
      <c r="BI511" t="s">
        <v>1894</v>
      </c>
      <c r="BJ511" s="48" t="s">
        <v>91</v>
      </c>
      <c r="BK511" t="s">
        <v>1893</v>
      </c>
      <c r="BL511">
        <v>7277.43</v>
      </c>
      <c r="BM511" s="47" t="s">
        <v>0</v>
      </c>
      <c r="BN511" t="s">
        <v>1895</v>
      </c>
      <c r="BO511">
        <v>5519.42</v>
      </c>
      <c r="BP511" s="48" t="s">
        <v>12</v>
      </c>
      <c r="BQ511" s="48" t="s">
        <v>95</v>
      </c>
    </row>
    <row r="512" spans="1:69" ht="13.2" x14ac:dyDescent="0.25">
      <c r="A512" s="44" t="s">
        <v>10</v>
      </c>
      <c r="B512" t="s">
        <v>6129</v>
      </c>
      <c r="C512" s="45" t="s">
        <v>109</v>
      </c>
      <c r="D512" t="s">
        <v>493</v>
      </c>
      <c r="E512" s="49" t="s">
        <v>11</v>
      </c>
      <c r="F512" t="s">
        <v>125</v>
      </c>
      <c r="G512" s="47" t="s">
        <v>110</v>
      </c>
      <c r="H512" t="s">
        <v>494</v>
      </c>
      <c r="I512" s="49" t="s">
        <v>11</v>
      </c>
      <c r="J512" t="s">
        <v>996</v>
      </c>
      <c r="K512" s="47" t="s">
        <v>110</v>
      </c>
      <c r="L512" t="s">
        <v>1880</v>
      </c>
      <c r="M512" s="48"/>
      <c r="N512" t="s">
        <v>2001</v>
      </c>
      <c r="O512" s="45" t="s">
        <v>109</v>
      </c>
      <c r="P512" t="s">
        <v>1881</v>
      </c>
      <c r="Q512" s="49" t="s">
        <v>11</v>
      </c>
      <c r="R512" t="s">
        <v>2088</v>
      </c>
      <c r="S512" s="47" t="s">
        <v>110</v>
      </c>
      <c r="T512" t="s">
        <v>1882</v>
      </c>
      <c r="U512" s="47"/>
      <c r="V512">
        <v>1994</v>
      </c>
      <c r="W512" s="45" t="s">
        <v>109</v>
      </c>
      <c r="X512" t="s">
        <v>1883</v>
      </c>
      <c r="Y512" s="49" t="s">
        <v>11</v>
      </c>
      <c r="Z512" t="s">
        <v>2106</v>
      </c>
      <c r="AA512" s="47" t="s">
        <v>110</v>
      </c>
      <c r="AB512" t="s">
        <v>1884</v>
      </c>
      <c r="AC512" s="49" t="s">
        <v>11</v>
      </c>
      <c r="AD512" t="s">
        <v>2112</v>
      </c>
      <c r="AE512" s="47" t="s">
        <v>110</v>
      </c>
      <c r="AF512" t="s">
        <v>1885</v>
      </c>
      <c r="AG512" s="47"/>
      <c r="AH512" t="s">
        <v>2142</v>
      </c>
      <c r="AI512" s="45" t="s">
        <v>109</v>
      </c>
      <c r="AJ512" t="s">
        <v>1886</v>
      </c>
      <c r="AK512" s="48"/>
      <c r="AL512" t="s">
        <v>2804</v>
      </c>
      <c r="AM512" s="45" t="s">
        <v>109</v>
      </c>
      <c r="AN512" t="s">
        <v>1887</v>
      </c>
      <c r="AO512" s="49" t="s">
        <v>11</v>
      </c>
      <c r="AP512">
        <v>5049.6099999999997</v>
      </c>
      <c r="AQ512" s="47" t="s">
        <v>110</v>
      </c>
      <c r="AR512" t="s">
        <v>1888</v>
      </c>
      <c r="AS512" s="49" t="s">
        <v>11</v>
      </c>
      <c r="AT512" t="s">
        <v>3892</v>
      </c>
      <c r="AU512" s="47" t="s">
        <v>110</v>
      </c>
      <c r="AV512" t="s">
        <v>1889</v>
      </c>
      <c r="AW512" s="48" t="s">
        <v>91</v>
      </c>
      <c r="AX512" t="s">
        <v>1890</v>
      </c>
      <c r="AY512" s="47" t="s">
        <v>11</v>
      </c>
      <c r="AZ512" t="s">
        <v>4454</v>
      </c>
      <c r="BA512" s="47" t="s">
        <v>110</v>
      </c>
      <c r="BB512" t="s">
        <v>1891</v>
      </c>
      <c r="BC512" s="49" t="s">
        <v>11</v>
      </c>
      <c r="BD512" t="s">
        <v>5324</v>
      </c>
      <c r="BE512" s="47" t="s">
        <v>110</v>
      </c>
      <c r="BF512" t="s">
        <v>1892</v>
      </c>
      <c r="BG512">
        <v>2575.52</v>
      </c>
      <c r="BH512" s="48" t="s">
        <v>95</v>
      </c>
      <c r="BI512" t="s">
        <v>1894</v>
      </c>
      <c r="BJ512" s="48" t="s">
        <v>91</v>
      </c>
      <c r="BK512" t="s">
        <v>1893</v>
      </c>
      <c r="BL512">
        <v>5049.6099999999997</v>
      </c>
      <c r="BM512" s="47" t="s">
        <v>0</v>
      </c>
      <c r="BN512" t="s">
        <v>1895</v>
      </c>
      <c r="BO512">
        <v>7686.99</v>
      </c>
      <c r="BP512" s="48" t="s">
        <v>12</v>
      </c>
      <c r="BQ512" s="48" t="s">
        <v>95</v>
      </c>
    </row>
    <row r="513" spans="1:69" ht="13.2" x14ac:dyDescent="0.25">
      <c r="A513" s="44" t="s">
        <v>10</v>
      </c>
      <c r="B513" t="s">
        <v>6130</v>
      </c>
      <c r="C513" s="45" t="s">
        <v>109</v>
      </c>
      <c r="D513" t="s">
        <v>493</v>
      </c>
      <c r="E513" s="49" t="s">
        <v>11</v>
      </c>
      <c r="F513" t="s">
        <v>201</v>
      </c>
      <c r="G513" s="47" t="s">
        <v>110</v>
      </c>
      <c r="H513" t="s">
        <v>494</v>
      </c>
      <c r="I513" s="49" t="s">
        <v>11</v>
      </c>
      <c r="J513" t="s">
        <v>997</v>
      </c>
      <c r="K513" s="47" t="s">
        <v>110</v>
      </c>
      <c r="L513" t="s">
        <v>1880</v>
      </c>
      <c r="M513" s="48"/>
      <c r="N513" t="s">
        <v>2080</v>
      </c>
      <c r="O513" s="45" t="s">
        <v>109</v>
      </c>
      <c r="P513" t="s">
        <v>1881</v>
      </c>
      <c r="Q513" s="49" t="s">
        <v>11</v>
      </c>
      <c r="R513" t="s">
        <v>2105</v>
      </c>
      <c r="S513" s="47" t="s">
        <v>110</v>
      </c>
      <c r="T513" t="s">
        <v>1882</v>
      </c>
      <c r="U513" s="47"/>
      <c r="V513">
        <v>1998</v>
      </c>
      <c r="W513" s="45" t="s">
        <v>109</v>
      </c>
      <c r="X513" t="s">
        <v>1883</v>
      </c>
      <c r="Y513" s="49" t="s">
        <v>11</v>
      </c>
      <c r="Z513" t="s">
        <v>2108</v>
      </c>
      <c r="AA513" s="47" t="s">
        <v>110</v>
      </c>
      <c r="AB513" t="s">
        <v>1884</v>
      </c>
      <c r="AC513" s="49" t="s">
        <v>11</v>
      </c>
      <c r="AD513" t="s">
        <v>2113</v>
      </c>
      <c r="AE513" s="47" t="s">
        <v>110</v>
      </c>
      <c r="AF513" t="s">
        <v>1885</v>
      </c>
      <c r="AG513" s="47"/>
      <c r="AH513" t="s">
        <v>2294</v>
      </c>
      <c r="AI513" s="45" t="s">
        <v>109</v>
      </c>
      <c r="AJ513" t="s">
        <v>1886</v>
      </c>
      <c r="AK513" s="48"/>
      <c r="AL513" t="s">
        <v>2805</v>
      </c>
      <c r="AM513" s="45" t="s">
        <v>109</v>
      </c>
      <c r="AN513" t="s">
        <v>1887</v>
      </c>
      <c r="AO513" s="49" t="s">
        <v>11</v>
      </c>
      <c r="AP513">
        <v>6557.74</v>
      </c>
      <c r="AQ513" s="47" t="s">
        <v>110</v>
      </c>
      <c r="AR513" t="s">
        <v>1888</v>
      </c>
      <c r="AS513" s="49" t="s">
        <v>11</v>
      </c>
      <c r="AT513" t="s">
        <v>3893</v>
      </c>
      <c r="AU513" s="47" t="s">
        <v>110</v>
      </c>
      <c r="AV513" t="s">
        <v>1889</v>
      </c>
      <c r="AW513" s="48" t="s">
        <v>91</v>
      </c>
      <c r="AX513" t="s">
        <v>1890</v>
      </c>
      <c r="AY513" s="47" t="s">
        <v>11</v>
      </c>
      <c r="AZ513" t="s">
        <v>4455</v>
      </c>
      <c r="BA513" s="47" t="s">
        <v>110</v>
      </c>
      <c r="BB513" t="s">
        <v>1891</v>
      </c>
      <c r="BC513" s="49" t="s">
        <v>11</v>
      </c>
      <c r="BD513" t="s">
        <v>5316</v>
      </c>
      <c r="BE513" s="47" t="s">
        <v>110</v>
      </c>
      <c r="BF513" t="s">
        <v>1892</v>
      </c>
      <c r="BG513">
        <v>7709.51</v>
      </c>
      <c r="BH513" s="48" t="s">
        <v>95</v>
      </c>
      <c r="BI513" t="s">
        <v>1894</v>
      </c>
      <c r="BJ513" s="48" t="s">
        <v>91</v>
      </c>
      <c r="BK513" t="s">
        <v>1893</v>
      </c>
      <c r="BL513">
        <v>6557.74</v>
      </c>
      <c r="BM513" s="47" t="s">
        <v>0</v>
      </c>
      <c r="BN513" t="s">
        <v>1895</v>
      </c>
      <c r="BO513">
        <v>3070.95</v>
      </c>
      <c r="BP513" s="48" t="s">
        <v>12</v>
      </c>
      <c r="BQ513" s="48" t="s">
        <v>95</v>
      </c>
    </row>
    <row r="514" spans="1:69" ht="13.2" x14ac:dyDescent="0.25">
      <c r="A514" s="44" t="s">
        <v>10</v>
      </c>
      <c r="B514" t="s">
        <v>6131</v>
      </c>
      <c r="C514" s="45" t="s">
        <v>109</v>
      </c>
      <c r="D514" t="s">
        <v>493</v>
      </c>
      <c r="E514" s="49" t="s">
        <v>11</v>
      </c>
      <c r="F514" t="s">
        <v>302</v>
      </c>
      <c r="G514" s="47" t="s">
        <v>110</v>
      </c>
      <c r="H514" t="s">
        <v>494</v>
      </c>
      <c r="I514" s="49" t="s">
        <v>11</v>
      </c>
      <c r="J514" t="s">
        <v>998</v>
      </c>
      <c r="K514" s="47" t="s">
        <v>110</v>
      </c>
      <c r="L514" t="s">
        <v>1880</v>
      </c>
      <c r="M514" s="48"/>
      <c r="N514" t="s">
        <v>2082</v>
      </c>
      <c r="O514" s="45" t="s">
        <v>109</v>
      </c>
      <c r="P514" t="s">
        <v>1881</v>
      </c>
      <c r="Q514" s="49" t="s">
        <v>11</v>
      </c>
      <c r="R514" t="s">
        <v>2100</v>
      </c>
      <c r="S514" s="47" t="s">
        <v>110</v>
      </c>
      <c r="T514" t="s">
        <v>1882</v>
      </c>
      <c r="U514" s="47"/>
      <c r="V514">
        <v>2010</v>
      </c>
      <c r="W514" s="45" t="s">
        <v>109</v>
      </c>
      <c r="X514" t="s">
        <v>1883</v>
      </c>
      <c r="Y514" s="49" t="s">
        <v>11</v>
      </c>
      <c r="Z514" t="s">
        <v>2108</v>
      </c>
      <c r="AA514" s="47" t="s">
        <v>110</v>
      </c>
      <c r="AB514" t="s">
        <v>1884</v>
      </c>
      <c r="AC514" s="49" t="s">
        <v>11</v>
      </c>
      <c r="AD514" t="s">
        <v>2119</v>
      </c>
      <c r="AE514" s="47" t="s">
        <v>110</v>
      </c>
      <c r="AF514" t="s">
        <v>1885</v>
      </c>
      <c r="AG514" s="47"/>
      <c r="AH514" t="s">
        <v>2295</v>
      </c>
      <c r="AI514" s="45" t="s">
        <v>109</v>
      </c>
      <c r="AJ514" t="s">
        <v>1886</v>
      </c>
      <c r="AK514" s="48"/>
      <c r="AL514" t="s">
        <v>2806</v>
      </c>
      <c r="AM514" s="45" t="s">
        <v>109</v>
      </c>
      <c r="AN514" t="s">
        <v>1887</v>
      </c>
      <c r="AO514" s="49" t="s">
        <v>11</v>
      </c>
      <c r="AP514">
        <v>10209.780000000001</v>
      </c>
      <c r="AQ514" s="47" t="s">
        <v>110</v>
      </c>
      <c r="AR514" t="s">
        <v>1888</v>
      </c>
      <c r="AS514" s="49" t="s">
        <v>11</v>
      </c>
      <c r="AT514" t="s">
        <v>3894</v>
      </c>
      <c r="AU514" s="47" t="s">
        <v>110</v>
      </c>
      <c r="AV514" t="s">
        <v>1889</v>
      </c>
      <c r="AW514" s="48" t="s">
        <v>91</v>
      </c>
      <c r="AX514" t="s">
        <v>1890</v>
      </c>
      <c r="AY514" s="47" t="s">
        <v>11</v>
      </c>
      <c r="AZ514" t="s">
        <v>4456</v>
      </c>
      <c r="BA514" s="47" t="s">
        <v>110</v>
      </c>
      <c r="BB514" t="s">
        <v>1891</v>
      </c>
      <c r="BC514" s="49" t="s">
        <v>11</v>
      </c>
      <c r="BD514" t="s">
        <v>5316</v>
      </c>
      <c r="BE514" s="47" t="s">
        <v>110</v>
      </c>
      <c r="BF514" t="s">
        <v>1892</v>
      </c>
      <c r="BG514">
        <v>4106.59</v>
      </c>
      <c r="BH514" s="48" t="s">
        <v>95</v>
      </c>
      <c r="BI514" t="s">
        <v>1894</v>
      </c>
      <c r="BJ514" s="48" t="s">
        <v>91</v>
      </c>
      <c r="BK514" t="s">
        <v>1893</v>
      </c>
      <c r="BL514">
        <v>10209.780000000001</v>
      </c>
      <c r="BM514" s="47" t="s">
        <v>0</v>
      </c>
      <c r="BN514" t="s">
        <v>1895</v>
      </c>
      <c r="BO514">
        <v>7259.48</v>
      </c>
      <c r="BP514" s="48" t="s">
        <v>12</v>
      </c>
      <c r="BQ514" s="48" t="s">
        <v>95</v>
      </c>
    </row>
    <row r="515" spans="1:69" ht="13.2" x14ac:dyDescent="0.25">
      <c r="A515" s="44" t="s">
        <v>10</v>
      </c>
      <c r="B515" t="s">
        <v>6132</v>
      </c>
      <c r="C515" s="45" t="s">
        <v>109</v>
      </c>
      <c r="D515" t="s">
        <v>493</v>
      </c>
      <c r="E515" s="49" t="s">
        <v>11</v>
      </c>
      <c r="F515" t="s">
        <v>157</v>
      </c>
      <c r="G515" s="47" t="s">
        <v>110</v>
      </c>
      <c r="H515" t="s">
        <v>494</v>
      </c>
      <c r="I515" s="49" t="s">
        <v>11</v>
      </c>
      <c r="J515" t="s">
        <v>999</v>
      </c>
      <c r="K515" s="47" t="s">
        <v>110</v>
      </c>
      <c r="L515" t="s">
        <v>1880</v>
      </c>
      <c r="M515" s="48"/>
      <c r="N515" t="s">
        <v>2001</v>
      </c>
      <c r="O515" s="45" t="s">
        <v>109</v>
      </c>
      <c r="P515" t="s">
        <v>1881</v>
      </c>
      <c r="Q515" s="49" t="s">
        <v>11</v>
      </c>
      <c r="R515" t="s">
        <v>2083</v>
      </c>
      <c r="S515" s="47" t="s">
        <v>110</v>
      </c>
      <c r="T515" t="s">
        <v>1882</v>
      </c>
      <c r="U515" s="47"/>
      <c r="V515">
        <v>2006</v>
      </c>
      <c r="W515" s="45" t="s">
        <v>109</v>
      </c>
      <c r="X515" t="s">
        <v>1883</v>
      </c>
      <c r="Y515" s="49" t="s">
        <v>11</v>
      </c>
      <c r="Z515" t="s">
        <v>2106</v>
      </c>
      <c r="AA515" s="47" t="s">
        <v>110</v>
      </c>
      <c r="AB515" t="s">
        <v>1884</v>
      </c>
      <c r="AC515" s="49" t="s">
        <v>11</v>
      </c>
      <c r="AD515" t="s">
        <v>2112</v>
      </c>
      <c r="AE515" s="47" t="s">
        <v>110</v>
      </c>
      <c r="AF515" t="s">
        <v>1885</v>
      </c>
      <c r="AG515" s="47"/>
      <c r="AH515" t="s">
        <v>2225</v>
      </c>
      <c r="AI515" s="45" t="s">
        <v>109</v>
      </c>
      <c r="AJ515" t="s">
        <v>1886</v>
      </c>
      <c r="AK515" s="48"/>
      <c r="AL515" t="s">
        <v>2807</v>
      </c>
      <c r="AM515" s="45" t="s">
        <v>109</v>
      </c>
      <c r="AN515" t="s">
        <v>1887</v>
      </c>
      <c r="AO515" s="49" t="s">
        <v>11</v>
      </c>
      <c r="AP515">
        <v>8388.2099999999991</v>
      </c>
      <c r="AQ515" s="47" t="s">
        <v>110</v>
      </c>
      <c r="AR515" t="s">
        <v>1888</v>
      </c>
      <c r="AS515" s="49" t="s">
        <v>11</v>
      </c>
      <c r="AT515" t="s">
        <v>3895</v>
      </c>
      <c r="AU515" s="47" t="s">
        <v>110</v>
      </c>
      <c r="AV515" t="s">
        <v>1889</v>
      </c>
      <c r="AW515" s="48" t="s">
        <v>91</v>
      </c>
      <c r="AX515" t="s">
        <v>1890</v>
      </c>
      <c r="AY515" s="47" t="s">
        <v>11</v>
      </c>
      <c r="AZ515" t="s">
        <v>4457</v>
      </c>
      <c r="BA515" s="47" t="s">
        <v>110</v>
      </c>
      <c r="BB515" t="s">
        <v>1891</v>
      </c>
      <c r="BC515" s="49" t="s">
        <v>11</v>
      </c>
      <c r="BD515" t="s">
        <v>5321</v>
      </c>
      <c r="BE515" s="47" t="s">
        <v>110</v>
      </c>
      <c r="BF515" t="s">
        <v>1892</v>
      </c>
      <c r="BG515">
        <v>7125.88</v>
      </c>
      <c r="BH515" s="48" t="s">
        <v>95</v>
      </c>
      <c r="BI515" t="s">
        <v>1894</v>
      </c>
      <c r="BJ515" s="48" t="s">
        <v>91</v>
      </c>
      <c r="BK515" t="s">
        <v>1893</v>
      </c>
      <c r="BL515">
        <v>8388.2099999999991</v>
      </c>
      <c r="BM515" s="47" t="s">
        <v>0</v>
      </c>
      <c r="BN515" t="s">
        <v>1895</v>
      </c>
      <c r="BO515">
        <v>4765.99</v>
      </c>
      <c r="BP515" s="48" t="s">
        <v>12</v>
      </c>
      <c r="BQ515" s="48" t="s">
        <v>95</v>
      </c>
    </row>
    <row r="516" spans="1:69" ht="13.2" x14ac:dyDescent="0.25">
      <c r="A516" s="44" t="s">
        <v>10</v>
      </c>
      <c r="B516" t="s">
        <v>6133</v>
      </c>
      <c r="C516" s="45" t="s">
        <v>109</v>
      </c>
      <c r="D516" t="s">
        <v>493</v>
      </c>
      <c r="E516" s="49" t="s">
        <v>11</v>
      </c>
      <c r="F516" t="s">
        <v>188</v>
      </c>
      <c r="G516" s="47" t="s">
        <v>110</v>
      </c>
      <c r="H516" t="s">
        <v>494</v>
      </c>
      <c r="I516" s="49" t="s">
        <v>11</v>
      </c>
      <c r="J516" t="s">
        <v>1000</v>
      </c>
      <c r="K516" s="47" t="s">
        <v>110</v>
      </c>
      <c r="L516" t="s">
        <v>1880</v>
      </c>
      <c r="M516" s="48"/>
      <c r="N516" t="s">
        <v>2080</v>
      </c>
      <c r="O516" s="45" t="s">
        <v>109</v>
      </c>
      <c r="P516" t="s">
        <v>1881</v>
      </c>
      <c r="Q516" s="49" t="s">
        <v>11</v>
      </c>
      <c r="R516" t="s">
        <v>2099</v>
      </c>
      <c r="S516" s="47" t="s">
        <v>110</v>
      </c>
      <c r="T516" t="s">
        <v>1882</v>
      </c>
      <c r="U516" s="47"/>
      <c r="V516">
        <v>2010</v>
      </c>
      <c r="W516" s="45" t="s">
        <v>109</v>
      </c>
      <c r="X516" t="s">
        <v>1883</v>
      </c>
      <c r="Y516" s="49" t="s">
        <v>11</v>
      </c>
      <c r="Z516" t="s">
        <v>2108</v>
      </c>
      <c r="AA516" s="47" t="s">
        <v>110</v>
      </c>
      <c r="AB516" t="s">
        <v>1884</v>
      </c>
      <c r="AC516" s="49" t="s">
        <v>11</v>
      </c>
      <c r="AD516" t="s">
        <v>2119</v>
      </c>
      <c r="AE516" s="47" t="s">
        <v>110</v>
      </c>
      <c r="AF516" t="s">
        <v>1885</v>
      </c>
      <c r="AG516" s="47"/>
      <c r="AH516" t="s">
        <v>2296</v>
      </c>
      <c r="AI516" s="45" t="s">
        <v>109</v>
      </c>
      <c r="AJ516" t="s">
        <v>1886</v>
      </c>
      <c r="AK516" s="48"/>
      <c r="AL516" t="s">
        <v>2808</v>
      </c>
      <c r="AM516" s="45" t="s">
        <v>109</v>
      </c>
      <c r="AN516" t="s">
        <v>1887</v>
      </c>
      <c r="AO516" s="49" t="s">
        <v>11</v>
      </c>
      <c r="AP516">
        <v>5229.2</v>
      </c>
      <c r="AQ516" s="47" t="s">
        <v>110</v>
      </c>
      <c r="AR516" t="s">
        <v>1888</v>
      </c>
      <c r="AS516" s="49" t="s">
        <v>11</v>
      </c>
      <c r="AT516" t="s">
        <v>3896</v>
      </c>
      <c r="AU516" s="47" t="s">
        <v>110</v>
      </c>
      <c r="AV516" t="s">
        <v>1889</v>
      </c>
      <c r="AW516" s="48" t="s">
        <v>91</v>
      </c>
      <c r="AX516" t="s">
        <v>1890</v>
      </c>
      <c r="AY516" s="47" t="s">
        <v>11</v>
      </c>
      <c r="AZ516" t="s">
        <v>4458</v>
      </c>
      <c r="BA516" s="47" t="s">
        <v>110</v>
      </c>
      <c r="BB516" t="s">
        <v>1891</v>
      </c>
      <c r="BC516" s="49" t="s">
        <v>11</v>
      </c>
      <c r="BD516" t="s">
        <v>5321</v>
      </c>
      <c r="BE516" s="47" t="s">
        <v>110</v>
      </c>
      <c r="BF516" t="s">
        <v>1892</v>
      </c>
      <c r="BG516">
        <v>6058.46</v>
      </c>
      <c r="BH516" s="48" t="s">
        <v>95</v>
      </c>
      <c r="BI516" t="s">
        <v>1894</v>
      </c>
      <c r="BJ516" s="48" t="s">
        <v>91</v>
      </c>
      <c r="BK516" t="s">
        <v>1893</v>
      </c>
      <c r="BL516">
        <v>5229.2</v>
      </c>
      <c r="BM516" s="47" t="s">
        <v>0</v>
      </c>
      <c r="BN516" t="s">
        <v>1895</v>
      </c>
      <c r="BO516">
        <v>5357.97</v>
      </c>
      <c r="BP516" s="48" t="s">
        <v>12</v>
      </c>
      <c r="BQ516" s="48" t="s">
        <v>95</v>
      </c>
    </row>
    <row r="517" spans="1:69" ht="13.2" x14ac:dyDescent="0.25">
      <c r="A517" s="44" t="s">
        <v>10</v>
      </c>
      <c r="B517" t="s">
        <v>6134</v>
      </c>
      <c r="C517" s="45" t="s">
        <v>109</v>
      </c>
      <c r="D517" t="s">
        <v>493</v>
      </c>
      <c r="E517" s="49" t="s">
        <v>11</v>
      </c>
      <c r="F517" t="s">
        <v>404</v>
      </c>
      <c r="G517" s="47" t="s">
        <v>110</v>
      </c>
      <c r="H517" t="s">
        <v>494</v>
      </c>
      <c r="I517" s="49" t="s">
        <v>11</v>
      </c>
      <c r="J517" t="s">
        <v>1001</v>
      </c>
      <c r="K517" s="47" t="s">
        <v>110</v>
      </c>
      <c r="L517" t="s">
        <v>1880</v>
      </c>
      <c r="M517" s="48"/>
      <c r="N517" t="s">
        <v>2001</v>
      </c>
      <c r="O517" s="45" t="s">
        <v>109</v>
      </c>
      <c r="P517" t="s">
        <v>1881</v>
      </c>
      <c r="Q517" s="49" t="s">
        <v>11</v>
      </c>
      <c r="R517" t="s">
        <v>2085</v>
      </c>
      <c r="S517" s="47" t="s">
        <v>110</v>
      </c>
      <c r="T517" t="s">
        <v>1882</v>
      </c>
      <c r="U517" s="47"/>
      <c r="V517">
        <v>1999</v>
      </c>
      <c r="W517" s="45" t="s">
        <v>109</v>
      </c>
      <c r="X517" t="s">
        <v>1883</v>
      </c>
      <c r="Y517" s="49" t="s">
        <v>11</v>
      </c>
      <c r="Z517" t="s">
        <v>2108</v>
      </c>
      <c r="AA517" s="47" t="s">
        <v>110</v>
      </c>
      <c r="AB517" t="s">
        <v>1884</v>
      </c>
      <c r="AC517" s="49" t="s">
        <v>11</v>
      </c>
      <c r="AD517" t="s">
        <v>2110</v>
      </c>
      <c r="AE517" s="47" t="s">
        <v>110</v>
      </c>
      <c r="AF517" t="s">
        <v>1885</v>
      </c>
      <c r="AG517" s="47"/>
      <c r="AH517" t="s">
        <v>2225</v>
      </c>
      <c r="AI517" s="45" t="s">
        <v>109</v>
      </c>
      <c r="AJ517" t="s">
        <v>1886</v>
      </c>
      <c r="AK517" s="48"/>
      <c r="AL517" t="s">
        <v>2809</v>
      </c>
      <c r="AM517" s="45" t="s">
        <v>109</v>
      </c>
      <c r="AN517" t="s">
        <v>1887</v>
      </c>
      <c r="AO517" s="49" t="s">
        <v>11</v>
      </c>
      <c r="AP517">
        <v>13229.91</v>
      </c>
      <c r="AQ517" s="47" t="s">
        <v>110</v>
      </c>
      <c r="AR517" t="s">
        <v>1888</v>
      </c>
      <c r="AS517" s="49" t="s">
        <v>11</v>
      </c>
      <c r="AT517" t="s">
        <v>3897</v>
      </c>
      <c r="AU517" s="47" t="s">
        <v>110</v>
      </c>
      <c r="AV517" t="s">
        <v>1889</v>
      </c>
      <c r="AW517" s="48" t="s">
        <v>91</v>
      </c>
      <c r="AX517" t="s">
        <v>1890</v>
      </c>
      <c r="AY517" s="47" t="s">
        <v>11</v>
      </c>
      <c r="AZ517" t="s">
        <v>4459</v>
      </c>
      <c r="BA517" s="47" t="s">
        <v>110</v>
      </c>
      <c r="BB517" t="s">
        <v>1891</v>
      </c>
      <c r="BC517" s="49" t="s">
        <v>11</v>
      </c>
      <c r="BD517" t="s">
        <v>5316</v>
      </c>
      <c r="BE517" s="47" t="s">
        <v>110</v>
      </c>
      <c r="BF517" t="s">
        <v>1892</v>
      </c>
      <c r="BG517">
        <v>2997.34</v>
      </c>
      <c r="BH517" s="48" t="s">
        <v>95</v>
      </c>
      <c r="BI517" t="s">
        <v>1894</v>
      </c>
      <c r="BJ517" s="48" t="s">
        <v>91</v>
      </c>
      <c r="BK517" t="s">
        <v>1893</v>
      </c>
      <c r="BL517">
        <v>13229.91</v>
      </c>
      <c r="BM517" s="47" t="s">
        <v>0</v>
      </c>
      <c r="BN517" t="s">
        <v>1895</v>
      </c>
      <c r="BO517">
        <v>8764.77</v>
      </c>
      <c r="BP517" s="48" t="s">
        <v>12</v>
      </c>
      <c r="BQ517" s="48" t="s">
        <v>95</v>
      </c>
    </row>
    <row r="518" spans="1:69" ht="13.2" x14ac:dyDescent="0.25">
      <c r="A518" s="44" t="s">
        <v>10</v>
      </c>
      <c r="B518" t="s">
        <v>6135</v>
      </c>
      <c r="C518" s="45" t="s">
        <v>109</v>
      </c>
      <c r="D518" t="s">
        <v>493</v>
      </c>
      <c r="E518" s="49" t="s">
        <v>11</v>
      </c>
      <c r="F518" t="s">
        <v>118</v>
      </c>
      <c r="G518" s="47" t="s">
        <v>110</v>
      </c>
      <c r="H518" t="s">
        <v>494</v>
      </c>
      <c r="I518" s="49" t="s">
        <v>11</v>
      </c>
      <c r="J518" t="s">
        <v>1002</v>
      </c>
      <c r="K518" s="47" t="s">
        <v>110</v>
      </c>
      <c r="L518" t="s">
        <v>1880</v>
      </c>
      <c r="M518" s="48"/>
      <c r="N518" t="s">
        <v>2081</v>
      </c>
      <c r="O518" s="45" t="s">
        <v>109</v>
      </c>
      <c r="P518" t="s">
        <v>1881</v>
      </c>
      <c r="Q518" s="49" t="s">
        <v>11</v>
      </c>
      <c r="R518" t="s">
        <v>2095</v>
      </c>
      <c r="S518" s="47" t="s">
        <v>110</v>
      </c>
      <c r="T518" t="s">
        <v>1882</v>
      </c>
      <c r="U518" s="47"/>
      <c r="V518">
        <v>2009</v>
      </c>
      <c r="W518" s="45" t="s">
        <v>109</v>
      </c>
      <c r="X518" t="s">
        <v>1883</v>
      </c>
      <c r="Y518" s="49" t="s">
        <v>11</v>
      </c>
      <c r="Z518" t="s">
        <v>2108</v>
      </c>
      <c r="AA518" s="47" t="s">
        <v>110</v>
      </c>
      <c r="AB518" t="s">
        <v>1884</v>
      </c>
      <c r="AC518" s="49" t="s">
        <v>11</v>
      </c>
      <c r="AD518" t="s">
        <v>2109</v>
      </c>
      <c r="AE518" s="47" t="s">
        <v>110</v>
      </c>
      <c r="AF518" t="s">
        <v>1885</v>
      </c>
      <c r="AG518" s="47"/>
      <c r="AH518" t="s">
        <v>2141</v>
      </c>
      <c r="AI518" s="45" t="s">
        <v>109</v>
      </c>
      <c r="AJ518" t="s">
        <v>1886</v>
      </c>
      <c r="AK518" s="48"/>
      <c r="AL518" t="s">
        <v>2810</v>
      </c>
      <c r="AM518" s="45" t="s">
        <v>109</v>
      </c>
      <c r="AN518" t="s">
        <v>1887</v>
      </c>
      <c r="AO518" s="49" t="s">
        <v>11</v>
      </c>
      <c r="AP518">
        <v>9232.9699999999993</v>
      </c>
      <c r="AQ518" s="47" t="s">
        <v>110</v>
      </c>
      <c r="AR518" t="s">
        <v>1888</v>
      </c>
      <c r="AS518" s="49" t="s">
        <v>11</v>
      </c>
      <c r="AT518" t="s">
        <v>3723</v>
      </c>
      <c r="AU518" s="47" t="s">
        <v>110</v>
      </c>
      <c r="AV518" t="s">
        <v>1889</v>
      </c>
      <c r="AW518" s="48" t="s">
        <v>91</v>
      </c>
      <c r="AX518" t="s">
        <v>1890</v>
      </c>
      <c r="AY518" s="47" t="s">
        <v>11</v>
      </c>
      <c r="AZ518" t="s">
        <v>4460</v>
      </c>
      <c r="BA518" s="47" t="s">
        <v>110</v>
      </c>
      <c r="BB518" t="s">
        <v>1891</v>
      </c>
      <c r="BC518" s="49" t="s">
        <v>11</v>
      </c>
      <c r="BD518" t="s">
        <v>5319</v>
      </c>
      <c r="BE518" s="47" t="s">
        <v>110</v>
      </c>
      <c r="BF518" t="s">
        <v>1892</v>
      </c>
      <c r="BG518">
        <v>7618.66</v>
      </c>
      <c r="BH518" s="48" t="s">
        <v>95</v>
      </c>
      <c r="BI518" t="s">
        <v>1894</v>
      </c>
      <c r="BJ518" s="48" t="s">
        <v>91</v>
      </c>
      <c r="BK518" t="s">
        <v>1893</v>
      </c>
      <c r="BL518">
        <v>9232.9699999999993</v>
      </c>
      <c r="BM518" s="47" t="s">
        <v>0</v>
      </c>
      <c r="BN518" t="s">
        <v>1895</v>
      </c>
      <c r="BO518">
        <v>5467.24</v>
      </c>
      <c r="BP518" s="48" t="s">
        <v>12</v>
      </c>
      <c r="BQ518" s="48" t="s">
        <v>95</v>
      </c>
    </row>
    <row r="519" spans="1:69" ht="13.2" x14ac:dyDescent="0.25">
      <c r="A519" s="44" t="s">
        <v>10</v>
      </c>
      <c r="B519" t="s">
        <v>6136</v>
      </c>
      <c r="C519" s="45" t="s">
        <v>109</v>
      </c>
      <c r="D519" t="s">
        <v>493</v>
      </c>
      <c r="E519" s="49" t="s">
        <v>11</v>
      </c>
      <c r="F519" t="s">
        <v>204</v>
      </c>
      <c r="G519" s="47" t="s">
        <v>110</v>
      </c>
      <c r="H519" t="s">
        <v>494</v>
      </c>
      <c r="I519" s="49" t="s">
        <v>11</v>
      </c>
      <c r="J519" t="s">
        <v>1003</v>
      </c>
      <c r="K519" s="47" t="s">
        <v>110</v>
      </c>
      <c r="L519" t="s">
        <v>1880</v>
      </c>
      <c r="M519" s="48"/>
      <c r="N519" t="s">
        <v>2078</v>
      </c>
      <c r="O519" s="45" t="s">
        <v>109</v>
      </c>
      <c r="P519" t="s">
        <v>1881</v>
      </c>
      <c r="Q519" s="49" t="s">
        <v>11</v>
      </c>
      <c r="R519" t="s">
        <v>2095</v>
      </c>
      <c r="S519" s="47" t="s">
        <v>110</v>
      </c>
      <c r="T519" t="s">
        <v>1882</v>
      </c>
      <c r="U519" s="47"/>
      <c r="V519">
        <v>2004</v>
      </c>
      <c r="W519" s="45" t="s">
        <v>109</v>
      </c>
      <c r="X519" t="s">
        <v>1883</v>
      </c>
      <c r="Y519" s="49" t="s">
        <v>11</v>
      </c>
      <c r="Z519" t="s">
        <v>2107</v>
      </c>
      <c r="AA519" s="47" t="s">
        <v>110</v>
      </c>
      <c r="AB519" t="s">
        <v>1884</v>
      </c>
      <c r="AC519" s="49" t="s">
        <v>11</v>
      </c>
      <c r="AD519" t="s">
        <v>2121</v>
      </c>
      <c r="AE519" s="47" t="s">
        <v>110</v>
      </c>
      <c r="AF519" t="s">
        <v>1885</v>
      </c>
      <c r="AG519" s="47"/>
      <c r="AH519" t="s">
        <v>2296</v>
      </c>
      <c r="AI519" s="45" t="s">
        <v>109</v>
      </c>
      <c r="AJ519" t="s">
        <v>1886</v>
      </c>
      <c r="AK519" s="48"/>
      <c r="AL519" t="s">
        <v>2811</v>
      </c>
      <c r="AM519" s="45" t="s">
        <v>109</v>
      </c>
      <c r="AN519" t="s">
        <v>1887</v>
      </c>
      <c r="AO519" s="49" t="s">
        <v>11</v>
      </c>
      <c r="AP519">
        <v>7398.93</v>
      </c>
      <c r="AQ519" s="47" t="s">
        <v>110</v>
      </c>
      <c r="AR519" t="s">
        <v>1888</v>
      </c>
      <c r="AS519" s="49" t="s">
        <v>11</v>
      </c>
      <c r="AT519" t="s">
        <v>3898</v>
      </c>
      <c r="AU519" s="47" t="s">
        <v>110</v>
      </c>
      <c r="AV519" t="s">
        <v>1889</v>
      </c>
      <c r="AW519" s="48" t="s">
        <v>91</v>
      </c>
      <c r="AX519" t="s">
        <v>1890</v>
      </c>
      <c r="AY519" s="47" t="s">
        <v>11</v>
      </c>
      <c r="AZ519" t="s">
        <v>4461</v>
      </c>
      <c r="BA519" s="47" t="s">
        <v>110</v>
      </c>
      <c r="BB519" t="s">
        <v>1891</v>
      </c>
      <c r="BC519" s="49" t="s">
        <v>11</v>
      </c>
      <c r="BD519" t="s">
        <v>5316</v>
      </c>
      <c r="BE519" s="47" t="s">
        <v>110</v>
      </c>
      <c r="BF519" t="s">
        <v>1892</v>
      </c>
      <c r="BG519">
        <v>9896.94</v>
      </c>
      <c r="BH519" s="48" t="s">
        <v>95</v>
      </c>
      <c r="BI519" t="s">
        <v>1894</v>
      </c>
      <c r="BJ519" s="48" t="s">
        <v>91</v>
      </c>
      <c r="BK519" t="s">
        <v>1893</v>
      </c>
      <c r="BL519">
        <v>7398.93</v>
      </c>
      <c r="BM519" s="47" t="s">
        <v>0</v>
      </c>
      <c r="BN519" t="s">
        <v>1895</v>
      </c>
      <c r="BO519">
        <v>3258.34</v>
      </c>
      <c r="BP519" s="48" t="s">
        <v>12</v>
      </c>
      <c r="BQ519" s="48" t="s">
        <v>95</v>
      </c>
    </row>
    <row r="520" spans="1:69" ht="13.2" x14ac:dyDescent="0.25">
      <c r="A520" s="44" t="s">
        <v>10</v>
      </c>
      <c r="B520" t="s">
        <v>6137</v>
      </c>
      <c r="C520" s="45" t="s">
        <v>109</v>
      </c>
      <c r="D520" t="s">
        <v>493</v>
      </c>
      <c r="E520" s="49" t="s">
        <v>11</v>
      </c>
      <c r="F520" t="s">
        <v>119</v>
      </c>
      <c r="G520" s="47" t="s">
        <v>110</v>
      </c>
      <c r="H520" t="s">
        <v>494</v>
      </c>
      <c r="I520" s="49" t="s">
        <v>11</v>
      </c>
      <c r="J520" t="s">
        <v>1004</v>
      </c>
      <c r="K520" s="47" t="s">
        <v>110</v>
      </c>
      <c r="L520" t="s">
        <v>1880</v>
      </c>
      <c r="M520" s="48"/>
      <c r="N520" t="s">
        <v>2001</v>
      </c>
      <c r="O520" s="45" t="s">
        <v>109</v>
      </c>
      <c r="P520" t="s">
        <v>1881</v>
      </c>
      <c r="Q520" s="49" t="s">
        <v>11</v>
      </c>
      <c r="R520" t="s">
        <v>2093</v>
      </c>
      <c r="S520" s="47" t="s">
        <v>110</v>
      </c>
      <c r="T520" t="s">
        <v>1882</v>
      </c>
      <c r="U520" s="47"/>
      <c r="V520">
        <v>1992</v>
      </c>
      <c r="W520" s="45" t="s">
        <v>109</v>
      </c>
      <c r="X520" t="s">
        <v>1883</v>
      </c>
      <c r="Y520" s="49" t="s">
        <v>11</v>
      </c>
      <c r="Z520" t="s">
        <v>2107</v>
      </c>
      <c r="AA520" s="47" t="s">
        <v>110</v>
      </c>
      <c r="AB520" t="s">
        <v>1884</v>
      </c>
      <c r="AC520" s="49" t="s">
        <v>11</v>
      </c>
      <c r="AD520" t="s">
        <v>2122</v>
      </c>
      <c r="AE520" s="47" t="s">
        <v>110</v>
      </c>
      <c r="AF520" t="s">
        <v>1885</v>
      </c>
      <c r="AG520" s="47"/>
      <c r="AH520" t="s">
        <v>2142</v>
      </c>
      <c r="AI520" s="45" t="s">
        <v>109</v>
      </c>
      <c r="AJ520" t="s">
        <v>1886</v>
      </c>
      <c r="AK520" s="48"/>
      <c r="AL520" t="s">
        <v>2812</v>
      </c>
      <c r="AM520" s="45" t="s">
        <v>109</v>
      </c>
      <c r="AN520" t="s">
        <v>1887</v>
      </c>
      <c r="AO520" s="49" t="s">
        <v>11</v>
      </c>
      <c r="AP520">
        <v>11192.15</v>
      </c>
      <c r="AQ520" s="47" t="s">
        <v>110</v>
      </c>
      <c r="AR520" t="s">
        <v>1888</v>
      </c>
      <c r="AS520" s="49" t="s">
        <v>11</v>
      </c>
      <c r="AT520" t="s">
        <v>3899</v>
      </c>
      <c r="AU520" s="47" t="s">
        <v>110</v>
      </c>
      <c r="AV520" t="s">
        <v>1889</v>
      </c>
      <c r="AW520" s="48" t="s">
        <v>91</v>
      </c>
      <c r="AX520" t="s">
        <v>1890</v>
      </c>
      <c r="AY520" s="47" t="s">
        <v>11</v>
      </c>
      <c r="AZ520" t="s">
        <v>4462</v>
      </c>
      <c r="BA520" s="47" t="s">
        <v>110</v>
      </c>
      <c r="BB520" t="s">
        <v>1891</v>
      </c>
      <c r="BC520" s="49" t="s">
        <v>11</v>
      </c>
      <c r="BD520" t="s">
        <v>5316</v>
      </c>
      <c r="BE520" s="47" t="s">
        <v>110</v>
      </c>
      <c r="BF520" t="s">
        <v>1892</v>
      </c>
      <c r="BG520">
        <v>7893.83</v>
      </c>
      <c r="BH520" s="48" t="s">
        <v>95</v>
      </c>
      <c r="BI520" t="s">
        <v>1894</v>
      </c>
      <c r="BJ520" s="48" t="s">
        <v>91</v>
      </c>
      <c r="BK520" t="s">
        <v>1893</v>
      </c>
      <c r="BL520">
        <v>11192.15</v>
      </c>
      <c r="BM520" s="47" t="s">
        <v>0</v>
      </c>
      <c r="BN520" t="s">
        <v>1895</v>
      </c>
      <c r="BO520">
        <v>5856.88</v>
      </c>
      <c r="BP520" s="48" t="s">
        <v>12</v>
      </c>
      <c r="BQ520" s="48" t="s">
        <v>95</v>
      </c>
    </row>
    <row r="521" spans="1:69" ht="13.2" x14ac:dyDescent="0.25">
      <c r="A521" s="44" t="s">
        <v>10</v>
      </c>
      <c r="B521" t="s">
        <v>6138</v>
      </c>
      <c r="C521" s="45" t="s">
        <v>109</v>
      </c>
      <c r="D521" t="s">
        <v>493</v>
      </c>
      <c r="E521" s="49" t="s">
        <v>11</v>
      </c>
      <c r="F521" t="s">
        <v>405</v>
      </c>
      <c r="G521" s="47" t="s">
        <v>110</v>
      </c>
      <c r="H521" t="s">
        <v>494</v>
      </c>
      <c r="I521" s="49" t="s">
        <v>11</v>
      </c>
      <c r="J521" t="s">
        <v>1005</v>
      </c>
      <c r="K521" s="47" t="s">
        <v>110</v>
      </c>
      <c r="L521" t="s">
        <v>1880</v>
      </c>
      <c r="M521" s="48"/>
      <c r="N521" t="s">
        <v>2001</v>
      </c>
      <c r="O521" s="45" t="s">
        <v>109</v>
      </c>
      <c r="P521" t="s">
        <v>1881</v>
      </c>
      <c r="Q521" s="49" t="s">
        <v>11</v>
      </c>
      <c r="R521" t="s">
        <v>2104</v>
      </c>
      <c r="S521" s="47" t="s">
        <v>110</v>
      </c>
      <c r="T521" t="s">
        <v>1882</v>
      </c>
      <c r="U521" s="47"/>
      <c r="V521">
        <v>2006</v>
      </c>
      <c r="W521" s="45" t="s">
        <v>109</v>
      </c>
      <c r="X521" t="s">
        <v>1883</v>
      </c>
      <c r="Y521" s="49" t="s">
        <v>11</v>
      </c>
      <c r="Z521" t="s">
        <v>2106</v>
      </c>
      <c r="AA521" s="47" t="s">
        <v>110</v>
      </c>
      <c r="AB521" t="s">
        <v>1884</v>
      </c>
      <c r="AC521" s="49" t="s">
        <v>11</v>
      </c>
      <c r="AD521" t="s">
        <v>2112</v>
      </c>
      <c r="AE521" s="47" t="s">
        <v>110</v>
      </c>
      <c r="AF521" t="s">
        <v>1885</v>
      </c>
      <c r="AG521" s="47"/>
      <c r="AH521" t="s">
        <v>2141</v>
      </c>
      <c r="AI521" s="45" t="s">
        <v>109</v>
      </c>
      <c r="AJ521" t="s">
        <v>1886</v>
      </c>
      <c r="AK521" s="48"/>
      <c r="AL521" t="s">
        <v>2813</v>
      </c>
      <c r="AM521" s="45" t="s">
        <v>109</v>
      </c>
      <c r="AN521" t="s">
        <v>1887</v>
      </c>
      <c r="AO521" s="49" t="s">
        <v>11</v>
      </c>
      <c r="AP521">
        <v>11660.36</v>
      </c>
      <c r="AQ521" s="47" t="s">
        <v>110</v>
      </c>
      <c r="AR521" t="s">
        <v>1888</v>
      </c>
      <c r="AS521" s="49" t="s">
        <v>11</v>
      </c>
      <c r="AT521" t="s">
        <v>3748</v>
      </c>
      <c r="AU521" s="47" t="s">
        <v>110</v>
      </c>
      <c r="AV521" t="s">
        <v>1889</v>
      </c>
      <c r="AW521" s="48" t="s">
        <v>91</v>
      </c>
      <c r="AX521" t="s">
        <v>1890</v>
      </c>
      <c r="AY521" s="47" t="s">
        <v>11</v>
      </c>
      <c r="AZ521" t="s">
        <v>4463</v>
      </c>
      <c r="BA521" s="47" t="s">
        <v>110</v>
      </c>
      <c r="BB521" t="s">
        <v>1891</v>
      </c>
      <c r="BC521" s="49" t="s">
        <v>11</v>
      </c>
      <c r="BD521" t="s">
        <v>5316</v>
      </c>
      <c r="BE521" s="47" t="s">
        <v>110</v>
      </c>
      <c r="BF521" t="s">
        <v>1892</v>
      </c>
      <c r="BG521">
        <v>6532.07</v>
      </c>
      <c r="BH521" s="48" t="s">
        <v>95</v>
      </c>
      <c r="BI521" t="s">
        <v>1894</v>
      </c>
      <c r="BJ521" s="48" t="s">
        <v>91</v>
      </c>
      <c r="BK521" t="s">
        <v>1893</v>
      </c>
      <c r="BL521">
        <v>11660.36</v>
      </c>
      <c r="BM521" s="47" t="s">
        <v>0</v>
      </c>
      <c r="BN521" t="s">
        <v>1895</v>
      </c>
      <c r="BO521">
        <v>3470.01</v>
      </c>
      <c r="BP521" s="48" t="s">
        <v>12</v>
      </c>
      <c r="BQ521" s="48" t="s">
        <v>95</v>
      </c>
    </row>
    <row r="522" spans="1:69" ht="13.2" x14ac:dyDescent="0.25">
      <c r="A522" s="44" t="s">
        <v>10</v>
      </c>
      <c r="B522" t="s">
        <v>6139</v>
      </c>
      <c r="C522" s="45" t="s">
        <v>109</v>
      </c>
      <c r="D522" t="s">
        <v>493</v>
      </c>
      <c r="E522" s="49" t="s">
        <v>11</v>
      </c>
      <c r="F522" t="s">
        <v>153</v>
      </c>
      <c r="G522" s="47" t="s">
        <v>110</v>
      </c>
      <c r="H522" t="s">
        <v>494</v>
      </c>
      <c r="I522" s="49" t="s">
        <v>11</v>
      </c>
      <c r="J522" t="s">
        <v>1006</v>
      </c>
      <c r="K522" s="47" t="s">
        <v>110</v>
      </c>
      <c r="L522" t="s">
        <v>1880</v>
      </c>
      <c r="M522" s="48"/>
      <c r="N522" t="s">
        <v>2078</v>
      </c>
      <c r="O522" s="45" t="s">
        <v>109</v>
      </c>
      <c r="P522" t="s">
        <v>1881</v>
      </c>
      <c r="Q522" s="49" t="s">
        <v>11</v>
      </c>
      <c r="R522" t="s">
        <v>2100</v>
      </c>
      <c r="S522" s="47" t="s">
        <v>110</v>
      </c>
      <c r="T522" t="s">
        <v>1882</v>
      </c>
      <c r="U522" s="47"/>
      <c r="V522">
        <v>2005</v>
      </c>
      <c r="W522" s="45" t="s">
        <v>109</v>
      </c>
      <c r="X522" t="s">
        <v>1883</v>
      </c>
      <c r="Y522" s="49" t="s">
        <v>11</v>
      </c>
      <c r="Z522" t="s">
        <v>2106</v>
      </c>
      <c r="AA522" s="47" t="s">
        <v>110</v>
      </c>
      <c r="AB522" t="s">
        <v>1884</v>
      </c>
      <c r="AC522" s="49" t="s">
        <v>11</v>
      </c>
      <c r="AD522" t="s">
        <v>2114</v>
      </c>
      <c r="AE522" s="47" t="s">
        <v>110</v>
      </c>
      <c r="AF522" t="s">
        <v>1885</v>
      </c>
      <c r="AG522" s="47"/>
      <c r="AH522" t="s">
        <v>2225</v>
      </c>
      <c r="AI522" s="45" t="s">
        <v>109</v>
      </c>
      <c r="AJ522" t="s">
        <v>1886</v>
      </c>
      <c r="AK522" s="48"/>
      <c r="AL522" t="s">
        <v>2814</v>
      </c>
      <c r="AM522" s="45" t="s">
        <v>109</v>
      </c>
      <c r="AN522" t="s">
        <v>1887</v>
      </c>
      <c r="AO522" s="49" t="s">
        <v>11</v>
      </c>
      <c r="AP522">
        <v>8622.01</v>
      </c>
      <c r="AQ522" s="47" t="s">
        <v>110</v>
      </c>
      <c r="AR522" t="s">
        <v>1888</v>
      </c>
      <c r="AS522" s="49" t="s">
        <v>11</v>
      </c>
      <c r="AT522" t="s">
        <v>3900</v>
      </c>
      <c r="AU522" s="47" t="s">
        <v>110</v>
      </c>
      <c r="AV522" t="s">
        <v>1889</v>
      </c>
      <c r="AW522" s="48" t="s">
        <v>91</v>
      </c>
      <c r="AX522" t="s">
        <v>1890</v>
      </c>
      <c r="AY522" s="47" t="s">
        <v>11</v>
      </c>
      <c r="AZ522" t="s">
        <v>4464</v>
      </c>
      <c r="BA522" s="47" t="s">
        <v>110</v>
      </c>
      <c r="BB522" t="s">
        <v>1891</v>
      </c>
      <c r="BC522" s="49" t="s">
        <v>11</v>
      </c>
      <c r="BD522" t="s">
        <v>5323</v>
      </c>
      <c r="BE522" s="47" t="s">
        <v>110</v>
      </c>
      <c r="BF522" t="s">
        <v>1892</v>
      </c>
      <c r="BG522">
        <v>9595.15</v>
      </c>
      <c r="BH522" s="48" t="s">
        <v>95</v>
      </c>
      <c r="BI522" t="s">
        <v>1894</v>
      </c>
      <c r="BJ522" s="48" t="s">
        <v>91</v>
      </c>
      <c r="BK522" t="s">
        <v>1893</v>
      </c>
      <c r="BL522">
        <v>8622.01</v>
      </c>
      <c r="BM522" s="47" t="s">
        <v>0</v>
      </c>
      <c r="BN522" t="s">
        <v>1895</v>
      </c>
      <c r="BO522">
        <v>7651.07</v>
      </c>
      <c r="BP522" s="48" t="s">
        <v>12</v>
      </c>
      <c r="BQ522" s="48" t="s">
        <v>95</v>
      </c>
    </row>
    <row r="523" spans="1:69" ht="13.2" x14ac:dyDescent="0.25">
      <c r="A523" s="44" t="s">
        <v>10</v>
      </c>
      <c r="B523" t="s">
        <v>6140</v>
      </c>
      <c r="C523" s="45" t="s">
        <v>109</v>
      </c>
      <c r="D523" t="s">
        <v>493</v>
      </c>
      <c r="E523" s="49" t="s">
        <v>11</v>
      </c>
      <c r="F523" t="s">
        <v>329</v>
      </c>
      <c r="G523" s="47" t="s">
        <v>110</v>
      </c>
      <c r="H523" t="s">
        <v>494</v>
      </c>
      <c r="I523" s="49" t="s">
        <v>11</v>
      </c>
      <c r="J523" t="s">
        <v>1007</v>
      </c>
      <c r="K523" s="47" t="s">
        <v>110</v>
      </c>
      <c r="L523" t="s">
        <v>1880</v>
      </c>
      <c r="M523" s="48"/>
      <c r="N523" t="s">
        <v>2079</v>
      </c>
      <c r="O523" s="45" t="s">
        <v>109</v>
      </c>
      <c r="P523" t="s">
        <v>1881</v>
      </c>
      <c r="Q523" s="49" t="s">
        <v>11</v>
      </c>
      <c r="R523" t="s">
        <v>2098</v>
      </c>
      <c r="S523" s="47" t="s">
        <v>110</v>
      </c>
      <c r="T523" t="s">
        <v>1882</v>
      </c>
      <c r="U523" s="47"/>
      <c r="V523">
        <v>2008</v>
      </c>
      <c r="W523" s="45" t="s">
        <v>109</v>
      </c>
      <c r="X523" t="s">
        <v>1883</v>
      </c>
      <c r="Y523" s="49" t="s">
        <v>11</v>
      </c>
      <c r="Z523" t="s">
        <v>2108</v>
      </c>
      <c r="AA523" s="47" t="s">
        <v>110</v>
      </c>
      <c r="AB523" t="s">
        <v>1884</v>
      </c>
      <c r="AC523" s="49" t="s">
        <v>11</v>
      </c>
      <c r="AD523" t="s">
        <v>2120</v>
      </c>
      <c r="AE523" s="47" t="s">
        <v>110</v>
      </c>
      <c r="AF523" t="s">
        <v>1885</v>
      </c>
      <c r="AG523" s="47"/>
      <c r="AH523" t="s">
        <v>2142</v>
      </c>
      <c r="AI523" s="45" t="s">
        <v>109</v>
      </c>
      <c r="AJ523" t="s">
        <v>1886</v>
      </c>
      <c r="AK523" s="48"/>
      <c r="AL523" t="s">
        <v>2815</v>
      </c>
      <c r="AM523" s="45" t="s">
        <v>109</v>
      </c>
      <c r="AN523" t="s">
        <v>1887</v>
      </c>
      <c r="AO523" s="49" t="s">
        <v>11</v>
      </c>
      <c r="AP523">
        <v>4697.03</v>
      </c>
      <c r="AQ523" s="47" t="s">
        <v>110</v>
      </c>
      <c r="AR523" t="s">
        <v>1888</v>
      </c>
      <c r="AS523" s="49" t="s">
        <v>11</v>
      </c>
      <c r="AT523" t="s">
        <v>3901</v>
      </c>
      <c r="AU523" s="47" t="s">
        <v>110</v>
      </c>
      <c r="AV523" t="s">
        <v>1889</v>
      </c>
      <c r="AW523" s="48" t="s">
        <v>91</v>
      </c>
      <c r="AX523" t="s">
        <v>1890</v>
      </c>
      <c r="AY523" s="47" t="s">
        <v>11</v>
      </c>
      <c r="AZ523" t="s">
        <v>4465</v>
      </c>
      <c r="BA523" s="47" t="s">
        <v>110</v>
      </c>
      <c r="BB523" t="s">
        <v>1891</v>
      </c>
      <c r="BC523" s="49" t="s">
        <v>11</v>
      </c>
      <c r="BD523" t="s">
        <v>5316</v>
      </c>
      <c r="BE523" s="47" t="s">
        <v>110</v>
      </c>
      <c r="BF523" t="s">
        <v>1892</v>
      </c>
      <c r="BG523">
        <v>9371.06</v>
      </c>
      <c r="BH523" s="48" t="s">
        <v>95</v>
      </c>
      <c r="BI523" t="s">
        <v>1894</v>
      </c>
      <c r="BJ523" s="48" t="s">
        <v>91</v>
      </c>
      <c r="BK523" t="s">
        <v>1893</v>
      </c>
      <c r="BL523">
        <v>4697.03</v>
      </c>
      <c r="BM523" s="47" t="s">
        <v>0</v>
      </c>
      <c r="BN523" t="s">
        <v>1895</v>
      </c>
      <c r="BO523">
        <v>8851.85</v>
      </c>
      <c r="BP523" s="48" t="s">
        <v>12</v>
      </c>
      <c r="BQ523" s="48" t="s">
        <v>95</v>
      </c>
    </row>
    <row r="524" spans="1:69" ht="13.2" x14ac:dyDescent="0.25">
      <c r="A524" s="44" t="s">
        <v>10</v>
      </c>
      <c r="B524" t="s">
        <v>6141</v>
      </c>
      <c r="C524" s="45" t="s">
        <v>109</v>
      </c>
      <c r="D524" t="s">
        <v>493</v>
      </c>
      <c r="E524" s="49" t="s">
        <v>11</v>
      </c>
      <c r="F524" t="s">
        <v>382</v>
      </c>
      <c r="G524" s="47" t="s">
        <v>110</v>
      </c>
      <c r="H524" t="s">
        <v>494</v>
      </c>
      <c r="I524" s="49" t="s">
        <v>11</v>
      </c>
      <c r="J524" t="s">
        <v>1008</v>
      </c>
      <c r="K524" s="47" t="s">
        <v>110</v>
      </c>
      <c r="L524" t="s">
        <v>1880</v>
      </c>
      <c r="M524" s="48"/>
      <c r="N524" t="s">
        <v>2081</v>
      </c>
      <c r="O524" s="45" t="s">
        <v>109</v>
      </c>
      <c r="P524" t="s">
        <v>1881</v>
      </c>
      <c r="Q524" s="49" t="s">
        <v>11</v>
      </c>
      <c r="R524" t="s">
        <v>2093</v>
      </c>
      <c r="S524" s="47" t="s">
        <v>110</v>
      </c>
      <c r="T524" t="s">
        <v>1882</v>
      </c>
      <c r="U524" s="47"/>
      <c r="V524">
        <v>2012</v>
      </c>
      <c r="W524" s="45" t="s">
        <v>109</v>
      </c>
      <c r="X524" t="s">
        <v>1883</v>
      </c>
      <c r="Y524" s="49" t="s">
        <v>11</v>
      </c>
      <c r="Z524" t="s">
        <v>2107</v>
      </c>
      <c r="AA524" s="47" t="s">
        <v>110</v>
      </c>
      <c r="AB524" t="s">
        <v>1884</v>
      </c>
      <c r="AC524" s="49" t="s">
        <v>11</v>
      </c>
      <c r="AD524" t="s">
        <v>2120</v>
      </c>
      <c r="AE524" s="47" t="s">
        <v>110</v>
      </c>
      <c r="AF524" t="s">
        <v>1885</v>
      </c>
      <c r="AG524" s="47"/>
      <c r="AH524" t="s">
        <v>2296</v>
      </c>
      <c r="AI524" s="45" t="s">
        <v>109</v>
      </c>
      <c r="AJ524" t="s">
        <v>1886</v>
      </c>
      <c r="AK524" s="48"/>
      <c r="AL524" t="s">
        <v>2816</v>
      </c>
      <c r="AM524" s="45" t="s">
        <v>109</v>
      </c>
      <c r="AN524" t="s">
        <v>1887</v>
      </c>
      <c r="AO524" s="49" t="s">
        <v>11</v>
      </c>
      <c r="AP524">
        <v>4372.09</v>
      </c>
      <c r="AQ524" s="47" t="s">
        <v>110</v>
      </c>
      <c r="AR524" t="s">
        <v>1888</v>
      </c>
      <c r="AS524" s="49" t="s">
        <v>11</v>
      </c>
      <c r="AT524" t="s">
        <v>3896</v>
      </c>
      <c r="AU524" s="47" t="s">
        <v>110</v>
      </c>
      <c r="AV524" t="s">
        <v>1889</v>
      </c>
      <c r="AW524" s="48" t="s">
        <v>91</v>
      </c>
      <c r="AX524" t="s">
        <v>1890</v>
      </c>
      <c r="AY524" s="47" t="s">
        <v>11</v>
      </c>
      <c r="AZ524" t="s">
        <v>4466</v>
      </c>
      <c r="BA524" s="47" t="s">
        <v>110</v>
      </c>
      <c r="BB524" t="s">
        <v>1891</v>
      </c>
      <c r="BC524" s="49" t="s">
        <v>11</v>
      </c>
      <c r="BD524" t="s">
        <v>5316</v>
      </c>
      <c r="BE524" s="47" t="s">
        <v>110</v>
      </c>
      <c r="BF524" t="s">
        <v>1892</v>
      </c>
      <c r="BG524">
        <v>1729.07</v>
      </c>
      <c r="BH524" s="48" t="s">
        <v>95</v>
      </c>
      <c r="BI524" t="s">
        <v>1894</v>
      </c>
      <c r="BJ524" s="48" t="s">
        <v>91</v>
      </c>
      <c r="BK524" t="s">
        <v>1893</v>
      </c>
      <c r="BL524">
        <v>4372.09</v>
      </c>
      <c r="BM524" s="47" t="s">
        <v>0</v>
      </c>
      <c r="BN524" t="s">
        <v>1895</v>
      </c>
      <c r="BO524">
        <v>5989.08</v>
      </c>
      <c r="BP524" s="48" t="s">
        <v>12</v>
      </c>
      <c r="BQ524" s="48" t="s">
        <v>95</v>
      </c>
    </row>
    <row r="525" spans="1:69" ht="13.2" x14ac:dyDescent="0.25">
      <c r="A525" s="44" t="s">
        <v>10</v>
      </c>
      <c r="B525" t="s">
        <v>6142</v>
      </c>
      <c r="C525" s="45" t="s">
        <v>109</v>
      </c>
      <c r="D525" t="s">
        <v>493</v>
      </c>
      <c r="E525" s="49" t="s">
        <v>11</v>
      </c>
      <c r="F525" t="s">
        <v>406</v>
      </c>
      <c r="G525" s="47" t="s">
        <v>110</v>
      </c>
      <c r="H525" t="s">
        <v>494</v>
      </c>
      <c r="I525" s="49" t="s">
        <v>11</v>
      </c>
      <c r="J525" t="s">
        <v>1009</v>
      </c>
      <c r="K525" s="47" t="s">
        <v>110</v>
      </c>
      <c r="L525" t="s">
        <v>1880</v>
      </c>
      <c r="M525" s="48"/>
      <c r="N525" t="s">
        <v>2001</v>
      </c>
      <c r="O525" s="45" t="s">
        <v>109</v>
      </c>
      <c r="P525" t="s">
        <v>1881</v>
      </c>
      <c r="Q525" s="49" t="s">
        <v>11</v>
      </c>
      <c r="R525" t="s">
        <v>2095</v>
      </c>
      <c r="S525" s="47" t="s">
        <v>110</v>
      </c>
      <c r="T525" t="s">
        <v>1882</v>
      </c>
      <c r="U525" s="47"/>
      <c r="V525">
        <v>2010</v>
      </c>
      <c r="W525" s="45" t="s">
        <v>109</v>
      </c>
      <c r="X525" t="s">
        <v>1883</v>
      </c>
      <c r="Y525" s="49" t="s">
        <v>11</v>
      </c>
      <c r="Z525" t="s">
        <v>2106</v>
      </c>
      <c r="AA525" s="47" t="s">
        <v>110</v>
      </c>
      <c r="AB525" t="s">
        <v>1884</v>
      </c>
      <c r="AC525" s="49" t="s">
        <v>11</v>
      </c>
      <c r="AD525" t="s">
        <v>2121</v>
      </c>
      <c r="AE525" s="47" t="s">
        <v>110</v>
      </c>
      <c r="AF525" t="s">
        <v>1885</v>
      </c>
      <c r="AG525" s="47"/>
      <c r="AH525" t="s">
        <v>2142</v>
      </c>
      <c r="AI525" s="45" t="s">
        <v>109</v>
      </c>
      <c r="AJ525" t="s">
        <v>1886</v>
      </c>
      <c r="AK525" s="48"/>
      <c r="AL525" t="s">
        <v>2817</v>
      </c>
      <c r="AM525" s="45" t="s">
        <v>109</v>
      </c>
      <c r="AN525" t="s">
        <v>1887</v>
      </c>
      <c r="AO525" s="49" t="s">
        <v>11</v>
      </c>
      <c r="AP525">
        <v>5791.25</v>
      </c>
      <c r="AQ525" s="47" t="s">
        <v>110</v>
      </c>
      <c r="AR525" t="s">
        <v>1888</v>
      </c>
      <c r="AS525" s="49" t="s">
        <v>11</v>
      </c>
      <c r="AT525" t="s">
        <v>3900</v>
      </c>
      <c r="AU525" s="47" t="s">
        <v>110</v>
      </c>
      <c r="AV525" t="s">
        <v>1889</v>
      </c>
      <c r="AW525" s="48" t="s">
        <v>91</v>
      </c>
      <c r="AX525" t="s">
        <v>1890</v>
      </c>
      <c r="AY525" s="47" t="s">
        <v>11</v>
      </c>
      <c r="AZ525" t="s">
        <v>4467</v>
      </c>
      <c r="BA525" s="47" t="s">
        <v>110</v>
      </c>
      <c r="BB525" t="s">
        <v>1891</v>
      </c>
      <c r="BC525" s="49" t="s">
        <v>11</v>
      </c>
      <c r="BD525" t="s">
        <v>5316</v>
      </c>
      <c r="BE525" s="47" t="s">
        <v>110</v>
      </c>
      <c r="BF525" t="s">
        <v>1892</v>
      </c>
      <c r="BG525">
        <v>8110.45</v>
      </c>
      <c r="BH525" s="48" t="s">
        <v>95</v>
      </c>
      <c r="BI525" t="s">
        <v>1894</v>
      </c>
      <c r="BJ525" s="48" t="s">
        <v>91</v>
      </c>
      <c r="BK525" t="s">
        <v>1893</v>
      </c>
      <c r="BL525">
        <v>5791.25</v>
      </c>
      <c r="BM525" s="47" t="s">
        <v>0</v>
      </c>
      <c r="BN525" t="s">
        <v>1895</v>
      </c>
      <c r="BO525">
        <v>4879.16</v>
      </c>
      <c r="BP525" s="48" t="s">
        <v>12</v>
      </c>
      <c r="BQ525" s="48" t="s">
        <v>95</v>
      </c>
    </row>
    <row r="526" spans="1:69" ht="13.2" x14ac:dyDescent="0.25">
      <c r="A526" s="44" t="s">
        <v>10</v>
      </c>
      <c r="B526" t="s">
        <v>6143</v>
      </c>
      <c r="C526" s="45" t="s">
        <v>109</v>
      </c>
      <c r="D526" t="s">
        <v>493</v>
      </c>
      <c r="E526" s="49" t="s">
        <v>11</v>
      </c>
      <c r="F526" t="s">
        <v>365</v>
      </c>
      <c r="G526" s="47" t="s">
        <v>110</v>
      </c>
      <c r="H526" t="s">
        <v>494</v>
      </c>
      <c r="I526" s="49" t="s">
        <v>11</v>
      </c>
      <c r="J526" t="s">
        <v>72</v>
      </c>
      <c r="K526" s="47" t="s">
        <v>110</v>
      </c>
      <c r="L526" t="s">
        <v>1880</v>
      </c>
      <c r="M526" s="48"/>
      <c r="N526" t="s">
        <v>2081</v>
      </c>
      <c r="O526" s="45" t="s">
        <v>109</v>
      </c>
      <c r="P526" t="s">
        <v>1881</v>
      </c>
      <c r="Q526" s="49" t="s">
        <v>11</v>
      </c>
      <c r="R526" t="s">
        <v>2099</v>
      </c>
      <c r="S526" s="47" t="s">
        <v>110</v>
      </c>
      <c r="T526" t="s">
        <v>1882</v>
      </c>
      <c r="U526" s="47"/>
      <c r="V526">
        <v>1994</v>
      </c>
      <c r="W526" s="45" t="s">
        <v>109</v>
      </c>
      <c r="X526" t="s">
        <v>1883</v>
      </c>
      <c r="Y526" s="49" t="s">
        <v>11</v>
      </c>
      <c r="Z526" t="s">
        <v>2107</v>
      </c>
      <c r="AA526" s="47" t="s">
        <v>110</v>
      </c>
      <c r="AB526" t="s">
        <v>1884</v>
      </c>
      <c r="AC526" s="49" t="s">
        <v>11</v>
      </c>
      <c r="AD526" t="s">
        <v>2115</v>
      </c>
      <c r="AE526" s="47" t="s">
        <v>110</v>
      </c>
      <c r="AF526" t="s">
        <v>1885</v>
      </c>
      <c r="AG526" s="47"/>
      <c r="AH526" t="s">
        <v>2297</v>
      </c>
      <c r="AI526" s="45" t="s">
        <v>109</v>
      </c>
      <c r="AJ526" t="s">
        <v>1886</v>
      </c>
      <c r="AK526" s="48"/>
      <c r="AL526" t="s">
        <v>2818</v>
      </c>
      <c r="AM526" s="45" t="s">
        <v>109</v>
      </c>
      <c r="AN526" t="s">
        <v>1887</v>
      </c>
      <c r="AO526" s="49" t="s">
        <v>11</v>
      </c>
      <c r="AP526">
        <v>6992.86</v>
      </c>
      <c r="AQ526" s="47" t="s">
        <v>110</v>
      </c>
      <c r="AR526" t="s">
        <v>1888</v>
      </c>
      <c r="AS526" s="49" t="s">
        <v>11</v>
      </c>
      <c r="AT526" t="s">
        <v>3902</v>
      </c>
      <c r="AU526" s="47" t="s">
        <v>110</v>
      </c>
      <c r="AV526" t="s">
        <v>1889</v>
      </c>
      <c r="AW526" s="48" t="s">
        <v>91</v>
      </c>
      <c r="AX526" t="s">
        <v>1890</v>
      </c>
      <c r="AY526" s="47" t="s">
        <v>11</v>
      </c>
      <c r="AZ526" t="s">
        <v>4468</v>
      </c>
      <c r="BA526" s="47" t="s">
        <v>110</v>
      </c>
      <c r="BB526" t="s">
        <v>1891</v>
      </c>
      <c r="BC526" s="49" t="s">
        <v>11</v>
      </c>
      <c r="BD526" t="s">
        <v>5323</v>
      </c>
      <c r="BE526" s="47" t="s">
        <v>110</v>
      </c>
      <c r="BF526" t="s">
        <v>1892</v>
      </c>
      <c r="BG526">
        <v>7837.01</v>
      </c>
      <c r="BH526" s="48" t="s">
        <v>95</v>
      </c>
      <c r="BI526" t="s">
        <v>1894</v>
      </c>
      <c r="BJ526" s="48" t="s">
        <v>91</v>
      </c>
      <c r="BK526" t="s">
        <v>1893</v>
      </c>
      <c r="BL526">
        <v>6992.86</v>
      </c>
      <c r="BM526" s="47" t="s">
        <v>0</v>
      </c>
      <c r="BN526" t="s">
        <v>1895</v>
      </c>
      <c r="BO526">
        <v>7545.17</v>
      </c>
      <c r="BP526" s="48" t="s">
        <v>12</v>
      </c>
      <c r="BQ526" s="48" t="s">
        <v>95</v>
      </c>
    </row>
    <row r="527" spans="1:69" ht="13.2" x14ac:dyDescent="0.25">
      <c r="A527" s="44" t="s">
        <v>10</v>
      </c>
      <c r="B527" t="s">
        <v>6144</v>
      </c>
      <c r="C527" s="45" t="s">
        <v>109</v>
      </c>
      <c r="D527" t="s">
        <v>493</v>
      </c>
      <c r="E527" s="49" t="s">
        <v>11</v>
      </c>
      <c r="F527" t="s">
        <v>306</v>
      </c>
      <c r="G527" s="47" t="s">
        <v>110</v>
      </c>
      <c r="H527" t="s">
        <v>494</v>
      </c>
      <c r="I527" s="49" t="s">
        <v>11</v>
      </c>
      <c r="J527" t="s">
        <v>1010</v>
      </c>
      <c r="K527" s="47" t="s">
        <v>110</v>
      </c>
      <c r="L527" t="s">
        <v>1880</v>
      </c>
      <c r="M527" s="48"/>
      <c r="N527" t="s">
        <v>2080</v>
      </c>
      <c r="O527" s="45" t="s">
        <v>109</v>
      </c>
      <c r="P527" t="s">
        <v>1881</v>
      </c>
      <c r="Q527" s="49" t="s">
        <v>11</v>
      </c>
      <c r="R527" t="s">
        <v>2091</v>
      </c>
      <c r="S527" s="47" t="s">
        <v>110</v>
      </c>
      <c r="T527" t="s">
        <v>1882</v>
      </c>
      <c r="U527" s="47"/>
      <c r="V527">
        <v>1996</v>
      </c>
      <c r="W527" s="45" t="s">
        <v>109</v>
      </c>
      <c r="X527" t="s">
        <v>1883</v>
      </c>
      <c r="Y527" s="49" t="s">
        <v>11</v>
      </c>
      <c r="Z527" t="s">
        <v>2108</v>
      </c>
      <c r="AA527" s="47" t="s">
        <v>110</v>
      </c>
      <c r="AB527" t="s">
        <v>1884</v>
      </c>
      <c r="AC527" s="49" t="s">
        <v>11</v>
      </c>
      <c r="AD527" t="s">
        <v>2118</v>
      </c>
      <c r="AE527" s="47" t="s">
        <v>110</v>
      </c>
      <c r="AF527" t="s">
        <v>1885</v>
      </c>
      <c r="AG527" s="47"/>
      <c r="AH527" t="s">
        <v>2143</v>
      </c>
      <c r="AI527" s="45" t="s">
        <v>109</v>
      </c>
      <c r="AJ527" t="s">
        <v>1886</v>
      </c>
      <c r="AK527" s="48"/>
      <c r="AL527" t="s">
        <v>2819</v>
      </c>
      <c r="AM527" s="45" t="s">
        <v>109</v>
      </c>
      <c r="AN527" t="s">
        <v>1887</v>
      </c>
      <c r="AO527" s="49" t="s">
        <v>11</v>
      </c>
      <c r="AP527">
        <v>7946.41</v>
      </c>
      <c r="AQ527" s="47" t="s">
        <v>110</v>
      </c>
      <c r="AR527" t="s">
        <v>1888</v>
      </c>
      <c r="AS527" s="49" t="s">
        <v>11</v>
      </c>
      <c r="AT527" t="s">
        <v>3724</v>
      </c>
      <c r="AU527" s="47" t="s">
        <v>110</v>
      </c>
      <c r="AV527" t="s">
        <v>1889</v>
      </c>
      <c r="AW527" s="48" t="s">
        <v>91</v>
      </c>
      <c r="AX527" t="s">
        <v>1890</v>
      </c>
      <c r="AY527" s="47" t="s">
        <v>11</v>
      </c>
      <c r="AZ527" t="s">
        <v>4469</v>
      </c>
      <c r="BA527" s="47" t="s">
        <v>110</v>
      </c>
      <c r="BB527" t="s">
        <v>1891</v>
      </c>
      <c r="BC527" s="49" t="s">
        <v>11</v>
      </c>
      <c r="BD527" t="s">
        <v>5316</v>
      </c>
      <c r="BE527" s="47" t="s">
        <v>110</v>
      </c>
      <c r="BF527" t="s">
        <v>1892</v>
      </c>
      <c r="BG527">
        <v>4506.24</v>
      </c>
      <c r="BH527" s="48" t="s">
        <v>95</v>
      </c>
      <c r="BI527" t="s">
        <v>1894</v>
      </c>
      <c r="BJ527" s="48" t="s">
        <v>91</v>
      </c>
      <c r="BK527" t="s">
        <v>1893</v>
      </c>
      <c r="BL527">
        <v>7946.41</v>
      </c>
      <c r="BM527" s="47" t="s">
        <v>0</v>
      </c>
      <c r="BN527" t="s">
        <v>1895</v>
      </c>
      <c r="BO527">
        <v>7706.98</v>
      </c>
      <c r="BP527" s="48" t="s">
        <v>12</v>
      </c>
      <c r="BQ527" s="48" t="s">
        <v>95</v>
      </c>
    </row>
    <row r="528" spans="1:69" ht="13.2" x14ac:dyDescent="0.25">
      <c r="A528" s="44" t="s">
        <v>10</v>
      </c>
      <c r="B528" t="s">
        <v>6145</v>
      </c>
      <c r="C528" s="45" t="s">
        <v>109</v>
      </c>
      <c r="D528" t="s">
        <v>493</v>
      </c>
      <c r="E528" s="49" t="s">
        <v>11</v>
      </c>
      <c r="F528" t="s">
        <v>200</v>
      </c>
      <c r="G528" s="47" t="s">
        <v>110</v>
      </c>
      <c r="H528" t="s">
        <v>494</v>
      </c>
      <c r="I528" s="49" t="s">
        <v>11</v>
      </c>
      <c r="J528" t="s">
        <v>1011</v>
      </c>
      <c r="K528" s="47" t="s">
        <v>110</v>
      </c>
      <c r="L528" t="s">
        <v>1880</v>
      </c>
      <c r="M528" s="48"/>
      <c r="N528" t="s">
        <v>2079</v>
      </c>
      <c r="O528" s="45" t="s">
        <v>109</v>
      </c>
      <c r="P528" t="s">
        <v>1881</v>
      </c>
      <c r="Q528" s="49" t="s">
        <v>11</v>
      </c>
      <c r="R528" t="s">
        <v>2087</v>
      </c>
      <c r="S528" s="47" t="s">
        <v>110</v>
      </c>
      <c r="T528" t="s">
        <v>1882</v>
      </c>
      <c r="U528" s="47"/>
      <c r="V528">
        <v>2002</v>
      </c>
      <c r="W528" s="45" t="s">
        <v>109</v>
      </c>
      <c r="X528" t="s">
        <v>1883</v>
      </c>
      <c r="Y528" s="49" t="s">
        <v>11</v>
      </c>
      <c r="Z528" t="s">
        <v>2108</v>
      </c>
      <c r="AA528" s="47" t="s">
        <v>110</v>
      </c>
      <c r="AB528" t="s">
        <v>1884</v>
      </c>
      <c r="AC528" s="49" t="s">
        <v>11</v>
      </c>
      <c r="AD528" t="s">
        <v>2115</v>
      </c>
      <c r="AE528" s="47" t="s">
        <v>110</v>
      </c>
      <c r="AF528" t="s">
        <v>1885</v>
      </c>
      <c r="AG528" s="47"/>
      <c r="AH528" t="s">
        <v>2235</v>
      </c>
      <c r="AI528" s="45" t="s">
        <v>109</v>
      </c>
      <c r="AJ528" t="s">
        <v>1886</v>
      </c>
      <c r="AK528" s="48"/>
      <c r="AL528" t="s">
        <v>2820</v>
      </c>
      <c r="AM528" s="45" t="s">
        <v>109</v>
      </c>
      <c r="AN528" t="s">
        <v>1887</v>
      </c>
      <c r="AO528" s="49" t="s">
        <v>11</v>
      </c>
      <c r="AP528">
        <v>11021.89</v>
      </c>
      <c r="AQ528" s="47" t="s">
        <v>110</v>
      </c>
      <c r="AR528" t="s">
        <v>1888</v>
      </c>
      <c r="AS528" s="49" t="s">
        <v>11</v>
      </c>
      <c r="AT528" t="s">
        <v>3903</v>
      </c>
      <c r="AU528" s="47" t="s">
        <v>110</v>
      </c>
      <c r="AV528" t="s">
        <v>1889</v>
      </c>
      <c r="AW528" s="48" t="s">
        <v>91</v>
      </c>
      <c r="AX528" t="s">
        <v>1890</v>
      </c>
      <c r="AY528" s="47" t="s">
        <v>11</v>
      </c>
      <c r="AZ528" t="s">
        <v>4470</v>
      </c>
      <c r="BA528" s="47" t="s">
        <v>110</v>
      </c>
      <c r="BB528" t="s">
        <v>1891</v>
      </c>
      <c r="BC528" s="49" t="s">
        <v>11</v>
      </c>
      <c r="BD528" t="s">
        <v>5626</v>
      </c>
      <c r="BE528" s="47" t="s">
        <v>110</v>
      </c>
      <c r="BF528" t="s">
        <v>1892</v>
      </c>
      <c r="BG528">
        <v>7633.75</v>
      </c>
      <c r="BH528" s="48" t="s">
        <v>95</v>
      </c>
      <c r="BI528" t="s">
        <v>1894</v>
      </c>
      <c r="BJ528" s="48" t="s">
        <v>91</v>
      </c>
      <c r="BK528" t="s">
        <v>1893</v>
      </c>
      <c r="BL528">
        <v>11021.89</v>
      </c>
      <c r="BM528" s="47" t="s">
        <v>0</v>
      </c>
      <c r="BN528" t="s">
        <v>1895</v>
      </c>
      <c r="BO528">
        <v>6069.81</v>
      </c>
      <c r="BP528" s="48" t="s">
        <v>12</v>
      </c>
      <c r="BQ528" s="48" t="s">
        <v>95</v>
      </c>
    </row>
    <row r="529" spans="1:69" ht="13.2" x14ac:dyDescent="0.25">
      <c r="A529" s="44" t="s">
        <v>10</v>
      </c>
      <c r="B529" t="s">
        <v>6146</v>
      </c>
      <c r="C529" s="45" t="s">
        <v>109</v>
      </c>
      <c r="D529" t="s">
        <v>493</v>
      </c>
      <c r="E529" s="49" t="s">
        <v>11</v>
      </c>
      <c r="F529" t="s">
        <v>247</v>
      </c>
      <c r="G529" s="47" t="s">
        <v>110</v>
      </c>
      <c r="H529" t="s">
        <v>494</v>
      </c>
      <c r="I529" s="49" t="s">
        <v>11</v>
      </c>
      <c r="J529" t="s">
        <v>1012</v>
      </c>
      <c r="K529" s="47" t="s">
        <v>110</v>
      </c>
      <c r="L529" t="s">
        <v>1880</v>
      </c>
      <c r="M529" s="48"/>
      <c r="N529" t="s">
        <v>2080</v>
      </c>
      <c r="O529" s="45" t="s">
        <v>109</v>
      </c>
      <c r="P529" t="s">
        <v>1881</v>
      </c>
      <c r="Q529" s="49" t="s">
        <v>11</v>
      </c>
      <c r="R529" t="s">
        <v>2082</v>
      </c>
      <c r="S529" s="47" t="s">
        <v>110</v>
      </c>
      <c r="T529" t="s">
        <v>1882</v>
      </c>
      <c r="U529" s="47"/>
      <c r="V529">
        <v>2003</v>
      </c>
      <c r="W529" s="45" t="s">
        <v>109</v>
      </c>
      <c r="X529" t="s">
        <v>1883</v>
      </c>
      <c r="Y529" s="49" t="s">
        <v>11</v>
      </c>
      <c r="Z529" t="s">
        <v>2106</v>
      </c>
      <c r="AA529" s="47" t="s">
        <v>110</v>
      </c>
      <c r="AB529" t="s">
        <v>1884</v>
      </c>
      <c r="AC529" s="49" t="s">
        <v>11</v>
      </c>
      <c r="AD529" t="s">
        <v>2109</v>
      </c>
      <c r="AE529" s="47" t="s">
        <v>110</v>
      </c>
      <c r="AF529" t="s">
        <v>1885</v>
      </c>
      <c r="AG529" s="47"/>
      <c r="AH529" t="s">
        <v>2295</v>
      </c>
      <c r="AI529" s="45" t="s">
        <v>109</v>
      </c>
      <c r="AJ529" t="s">
        <v>1886</v>
      </c>
      <c r="AK529" s="48"/>
      <c r="AL529" t="s">
        <v>2821</v>
      </c>
      <c r="AM529" s="45" t="s">
        <v>109</v>
      </c>
      <c r="AN529" t="s">
        <v>1887</v>
      </c>
      <c r="AO529" s="49" t="s">
        <v>11</v>
      </c>
      <c r="AP529">
        <v>5765.46</v>
      </c>
      <c r="AQ529" s="47" t="s">
        <v>110</v>
      </c>
      <c r="AR529" t="s">
        <v>1888</v>
      </c>
      <c r="AS529" s="49" t="s">
        <v>11</v>
      </c>
      <c r="AT529" t="s">
        <v>3904</v>
      </c>
      <c r="AU529" s="47" t="s">
        <v>110</v>
      </c>
      <c r="AV529" t="s">
        <v>1889</v>
      </c>
      <c r="AW529" s="48" t="s">
        <v>91</v>
      </c>
      <c r="AX529" t="s">
        <v>1890</v>
      </c>
      <c r="AY529" s="47" t="s">
        <v>11</v>
      </c>
      <c r="AZ529" t="s">
        <v>4471</v>
      </c>
      <c r="BA529" s="47" t="s">
        <v>110</v>
      </c>
      <c r="BB529" t="s">
        <v>1891</v>
      </c>
      <c r="BC529" s="49" t="s">
        <v>11</v>
      </c>
      <c r="BD529" t="s">
        <v>5316</v>
      </c>
      <c r="BE529" s="47" t="s">
        <v>110</v>
      </c>
      <c r="BF529" t="s">
        <v>1892</v>
      </c>
      <c r="BG529">
        <v>8632.48</v>
      </c>
      <c r="BH529" s="48" t="s">
        <v>95</v>
      </c>
      <c r="BI529" t="s">
        <v>1894</v>
      </c>
      <c r="BJ529" s="48" t="s">
        <v>91</v>
      </c>
      <c r="BK529" t="s">
        <v>1893</v>
      </c>
      <c r="BL529">
        <v>5765.46</v>
      </c>
      <c r="BM529" s="47" t="s">
        <v>0</v>
      </c>
      <c r="BN529" t="s">
        <v>1895</v>
      </c>
      <c r="BO529">
        <v>4279.6400000000003</v>
      </c>
      <c r="BP529" s="48" t="s">
        <v>12</v>
      </c>
      <c r="BQ529" s="48" t="s">
        <v>95</v>
      </c>
    </row>
    <row r="530" spans="1:69" ht="13.2" x14ac:dyDescent="0.25">
      <c r="A530" s="44" t="s">
        <v>10</v>
      </c>
      <c r="B530" t="s">
        <v>6147</v>
      </c>
      <c r="C530" s="45" t="s">
        <v>109</v>
      </c>
      <c r="D530" t="s">
        <v>493</v>
      </c>
      <c r="E530" s="49" t="s">
        <v>11</v>
      </c>
      <c r="F530" t="s">
        <v>279</v>
      </c>
      <c r="G530" s="47" t="s">
        <v>110</v>
      </c>
      <c r="H530" t="s">
        <v>494</v>
      </c>
      <c r="I530" s="49" t="s">
        <v>11</v>
      </c>
      <c r="J530" t="s">
        <v>1013</v>
      </c>
      <c r="K530" s="47" t="s">
        <v>110</v>
      </c>
      <c r="L530" t="s">
        <v>1880</v>
      </c>
      <c r="M530" s="48"/>
      <c r="N530" t="s">
        <v>2078</v>
      </c>
      <c r="O530" s="45" t="s">
        <v>109</v>
      </c>
      <c r="P530" t="s">
        <v>1881</v>
      </c>
      <c r="Q530" s="49" t="s">
        <v>11</v>
      </c>
      <c r="R530" t="s">
        <v>2082</v>
      </c>
      <c r="S530" s="47" t="s">
        <v>110</v>
      </c>
      <c r="T530" t="s">
        <v>1882</v>
      </c>
      <c r="U530" s="47"/>
      <c r="V530">
        <v>1993</v>
      </c>
      <c r="W530" s="45" t="s">
        <v>109</v>
      </c>
      <c r="X530" t="s">
        <v>1883</v>
      </c>
      <c r="Y530" s="49" t="s">
        <v>11</v>
      </c>
      <c r="Z530" t="s">
        <v>2106</v>
      </c>
      <c r="AA530" s="47" t="s">
        <v>110</v>
      </c>
      <c r="AB530" t="s">
        <v>1884</v>
      </c>
      <c r="AC530" s="49" t="s">
        <v>11</v>
      </c>
      <c r="AD530" t="s">
        <v>2115</v>
      </c>
      <c r="AE530" s="47" t="s">
        <v>110</v>
      </c>
      <c r="AF530" t="s">
        <v>1885</v>
      </c>
      <c r="AG530" s="47"/>
      <c r="AH530" t="s">
        <v>2133</v>
      </c>
      <c r="AI530" s="45" t="s">
        <v>109</v>
      </c>
      <c r="AJ530" t="s">
        <v>1886</v>
      </c>
      <c r="AK530" s="48"/>
      <c r="AL530" t="s">
        <v>2822</v>
      </c>
      <c r="AM530" s="45" t="s">
        <v>109</v>
      </c>
      <c r="AN530" t="s">
        <v>1887</v>
      </c>
      <c r="AO530" s="49" t="s">
        <v>11</v>
      </c>
      <c r="AP530">
        <v>14580.06</v>
      </c>
      <c r="AQ530" s="47" t="s">
        <v>110</v>
      </c>
      <c r="AR530" t="s">
        <v>1888</v>
      </c>
      <c r="AS530" s="49" t="s">
        <v>11</v>
      </c>
      <c r="AT530" t="s">
        <v>3905</v>
      </c>
      <c r="AU530" s="47" t="s">
        <v>110</v>
      </c>
      <c r="AV530" t="s">
        <v>1889</v>
      </c>
      <c r="AW530" s="48" t="s">
        <v>91</v>
      </c>
      <c r="AX530" t="s">
        <v>1890</v>
      </c>
      <c r="AY530" s="47" t="s">
        <v>11</v>
      </c>
      <c r="AZ530" t="s">
        <v>4472</v>
      </c>
      <c r="BA530" s="47" t="s">
        <v>110</v>
      </c>
      <c r="BB530" t="s">
        <v>1891</v>
      </c>
      <c r="BC530" s="49" t="s">
        <v>11</v>
      </c>
      <c r="BD530" t="s">
        <v>5316</v>
      </c>
      <c r="BE530" s="47" t="s">
        <v>110</v>
      </c>
      <c r="BF530" t="s">
        <v>1892</v>
      </c>
      <c r="BG530">
        <v>9479.51</v>
      </c>
      <c r="BH530" s="48" t="s">
        <v>95</v>
      </c>
      <c r="BI530" t="s">
        <v>1894</v>
      </c>
      <c r="BJ530" s="48" t="s">
        <v>91</v>
      </c>
      <c r="BK530" t="s">
        <v>1893</v>
      </c>
      <c r="BL530">
        <v>14580.06</v>
      </c>
      <c r="BM530" s="47" t="s">
        <v>0</v>
      </c>
      <c r="BN530" t="s">
        <v>1895</v>
      </c>
      <c r="BO530">
        <v>2976.49</v>
      </c>
      <c r="BP530" s="48" t="s">
        <v>12</v>
      </c>
      <c r="BQ530" s="48" t="s">
        <v>95</v>
      </c>
    </row>
    <row r="531" spans="1:69" ht="13.2" x14ac:dyDescent="0.25">
      <c r="A531" s="44" t="s">
        <v>10</v>
      </c>
      <c r="B531" t="s">
        <v>6148</v>
      </c>
      <c r="C531" s="45" t="s">
        <v>109</v>
      </c>
      <c r="D531" t="s">
        <v>493</v>
      </c>
      <c r="E531" s="49" t="s">
        <v>11</v>
      </c>
      <c r="F531" t="s">
        <v>407</v>
      </c>
      <c r="G531" s="47" t="s">
        <v>110</v>
      </c>
      <c r="H531" t="s">
        <v>494</v>
      </c>
      <c r="I531" s="49" t="s">
        <v>11</v>
      </c>
      <c r="J531" t="s">
        <v>1014</v>
      </c>
      <c r="K531" s="47" t="s">
        <v>110</v>
      </c>
      <c r="L531" t="s">
        <v>1880</v>
      </c>
      <c r="M531" s="48"/>
      <c r="N531" t="s">
        <v>2082</v>
      </c>
      <c r="O531" s="45" t="s">
        <v>109</v>
      </c>
      <c r="P531" t="s">
        <v>1881</v>
      </c>
      <c r="Q531" s="49" t="s">
        <v>11</v>
      </c>
      <c r="R531" t="s">
        <v>2085</v>
      </c>
      <c r="S531" s="47" t="s">
        <v>110</v>
      </c>
      <c r="T531" t="s">
        <v>1882</v>
      </c>
      <c r="U531" s="47"/>
      <c r="V531">
        <v>2008</v>
      </c>
      <c r="W531" s="45" t="s">
        <v>109</v>
      </c>
      <c r="X531" t="s">
        <v>1883</v>
      </c>
      <c r="Y531" s="49" t="s">
        <v>11</v>
      </c>
      <c r="Z531" t="s">
        <v>2108</v>
      </c>
      <c r="AA531" s="47" t="s">
        <v>110</v>
      </c>
      <c r="AB531" t="s">
        <v>1884</v>
      </c>
      <c r="AC531" s="49" t="s">
        <v>11</v>
      </c>
      <c r="AD531" t="s">
        <v>2110</v>
      </c>
      <c r="AE531" s="47" t="s">
        <v>110</v>
      </c>
      <c r="AF531" t="s">
        <v>1885</v>
      </c>
      <c r="AG531" s="47"/>
      <c r="AH531" t="s">
        <v>2225</v>
      </c>
      <c r="AI531" s="45" t="s">
        <v>109</v>
      </c>
      <c r="AJ531" t="s">
        <v>1886</v>
      </c>
      <c r="AK531" s="48"/>
      <c r="AL531" t="s">
        <v>2823</v>
      </c>
      <c r="AM531" s="45" t="s">
        <v>109</v>
      </c>
      <c r="AN531" t="s">
        <v>1887</v>
      </c>
      <c r="AO531" s="49" t="s">
        <v>11</v>
      </c>
      <c r="AP531">
        <v>13880.21</v>
      </c>
      <c r="AQ531" s="47" t="s">
        <v>110</v>
      </c>
      <c r="AR531" t="s">
        <v>1888</v>
      </c>
      <c r="AS531" s="49" t="s">
        <v>11</v>
      </c>
      <c r="AT531" t="s">
        <v>3906</v>
      </c>
      <c r="AU531" s="47" t="s">
        <v>110</v>
      </c>
      <c r="AV531" t="s">
        <v>1889</v>
      </c>
      <c r="AW531" s="48" t="s">
        <v>91</v>
      </c>
      <c r="AX531" t="s">
        <v>1890</v>
      </c>
      <c r="AY531" s="47" t="s">
        <v>11</v>
      </c>
      <c r="AZ531" t="s">
        <v>4473</v>
      </c>
      <c r="BA531" s="47" t="s">
        <v>110</v>
      </c>
      <c r="BB531" t="s">
        <v>1891</v>
      </c>
      <c r="BC531" s="49" t="s">
        <v>11</v>
      </c>
      <c r="BD531" t="s">
        <v>5316</v>
      </c>
      <c r="BE531" s="47" t="s">
        <v>110</v>
      </c>
      <c r="BF531" t="s">
        <v>1892</v>
      </c>
      <c r="BG531">
        <v>9321.83</v>
      </c>
      <c r="BH531" s="48" t="s">
        <v>95</v>
      </c>
      <c r="BI531" t="s">
        <v>1894</v>
      </c>
      <c r="BJ531" s="48" t="s">
        <v>91</v>
      </c>
      <c r="BK531" t="s">
        <v>1893</v>
      </c>
      <c r="BL531">
        <v>13880.21</v>
      </c>
      <c r="BM531" s="47" t="s">
        <v>0</v>
      </c>
      <c r="BN531" t="s">
        <v>1895</v>
      </c>
      <c r="BO531">
        <v>8259.16</v>
      </c>
      <c r="BP531" s="48" t="s">
        <v>12</v>
      </c>
      <c r="BQ531" s="48" t="s">
        <v>95</v>
      </c>
    </row>
    <row r="532" spans="1:69" ht="13.2" x14ac:dyDescent="0.25">
      <c r="A532" s="44" t="s">
        <v>10</v>
      </c>
      <c r="B532" t="s">
        <v>6149</v>
      </c>
      <c r="C532" s="45" t="s">
        <v>109</v>
      </c>
      <c r="D532" t="s">
        <v>493</v>
      </c>
      <c r="E532" s="49" t="s">
        <v>11</v>
      </c>
      <c r="F532" t="s">
        <v>121</v>
      </c>
      <c r="G532" s="47" t="s">
        <v>110</v>
      </c>
      <c r="H532" t="s">
        <v>494</v>
      </c>
      <c r="I532" s="49" t="s">
        <v>11</v>
      </c>
      <c r="J532" t="s">
        <v>1015</v>
      </c>
      <c r="K532" s="47" t="s">
        <v>110</v>
      </c>
      <c r="L532" t="s">
        <v>1880</v>
      </c>
      <c r="M532" s="48"/>
      <c r="N532" t="s">
        <v>2082</v>
      </c>
      <c r="O532" s="45" t="s">
        <v>109</v>
      </c>
      <c r="P532" t="s">
        <v>1881</v>
      </c>
      <c r="Q532" s="49" t="s">
        <v>11</v>
      </c>
      <c r="R532" t="s">
        <v>2099</v>
      </c>
      <c r="S532" s="47" t="s">
        <v>110</v>
      </c>
      <c r="T532" t="s">
        <v>1882</v>
      </c>
      <c r="U532" s="47"/>
      <c r="V532">
        <v>2011</v>
      </c>
      <c r="W532" s="45" t="s">
        <v>109</v>
      </c>
      <c r="X532" t="s">
        <v>1883</v>
      </c>
      <c r="Y532" s="49" t="s">
        <v>11</v>
      </c>
      <c r="Z532" t="s">
        <v>2107</v>
      </c>
      <c r="AA532" s="47" t="s">
        <v>110</v>
      </c>
      <c r="AB532" t="s">
        <v>1884</v>
      </c>
      <c r="AC532" s="49" t="s">
        <v>11</v>
      </c>
      <c r="AD532" t="s">
        <v>2117</v>
      </c>
      <c r="AE532" s="47" t="s">
        <v>110</v>
      </c>
      <c r="AF532" t="s">
        <v>1885</v>
      </c>
      <c r="AG532" s="47"/>
      <c r="AH532" t="s">
        <v>2296</v>
      </c>
      <c r="AI532" s="45" t="s">
        <v>109</v>
      </c>
      <c r="AJ532" t="s">
        <v>1886</v>
      </c>
      <c r="AK532" s="48"/>
      <c r="AL532" t="s">
        <v>2824</v>
      </c>
      <c r="AM532" s="45" t="s">
        <v>109</v>
      </c>
      <c r="AN532" t="s">
        <v>1887</v>
      </c>
      <c r="AO532" s="49" t="s">
        <v>11</v>
      </c>
      <c r="AP532">
        <v>11905.47</v>
      </c>
      <c r="AQ532" s="47" t="s">
        <v>110</v>
      </c>
      <c r="AR532" t="s">
        <v>1888</v>
      </c>
      <c r="AS532" s="49" t="s">
        <v>11</v>
      </c>
      <c r="AT532" t="s">
        <v>3907</v>
      </c>
      <c r="AU532" s="47" t="s">
        <v>110</v>
      </c>
      <c r="AV532" t="s">
        <v>1889</v>
      </c>
      <c r="AW532" s="48" t="s">
        <v>91</v>
      </c>
      <c r="AX532" t="s">
        <v>1890</v>
      </c>
      <c r="AY532" s="47" t="s">
        <v>11</v>
      </c>
      <c r="AZ532" t="s">
        <v>4474</v>
      </c>
      <c r="BA532" s="47" t="s">
        <v>110</v>
      </c>
      <c r="BB532" t="s">
        <v>1891</v>
      </c>
      <c r="BC532" s="49" t="s">
        <v>11</v>
      </c>
      <c r="BD532" t="s">
        <v>5321</v>
      </c>
      <c r="BE532" s="47" t="s">
        <v>110</v>
      </c>
      <c r="BF532" t="s">
        <v>1892</v>
      </c>
      <c r="BG532">
        <v>2864.37</v>
      </c>
      <c r="BH532" s="48" t="s">
        <v>95</v>
      </c>
      <c r="BI532" t="s">
        <v>1894</v>
      </c>
      <c r="BJ532" s="48" t="s">
        <v>91</v>
      </c>
      <c r="BK532" t="s">
        <v>1893</v>
      </c>
      <c r="BL532">
        <v>11905.47</v>
      </c>
      <c r="BM532" s="47" t="s">
        <v>0</v>
      </c>
      <c r="BN532" t="s">
        <v>1895</v>
      </c>
      <c r="BO532">
        <v>3772.25</v>
      </c>
      <c r="BP532" s="48" t="s">
        <v>12</v>
      </c>
      <c r="BQ532" s="48" t="s">
        <v>95</v>
      </c>
    </row>
    <row r="533" spans="1:69" ht="13.2" x14ac:dyDescent="0.25">
      <c r="A533" s="44" t="s">
        <v>10</v>
      </c>
      <c r="B533" t="s">
        <v>6150</v>
      </c>
      <c r="C533" s="45" t="s">
        <v>109</v>
      </c>
      <c r="D533" t="s">
        <v>493</v>
      </c>
      <c r="E533" s="49" t="s">
        <v>11</v>
      </c>
      <c r="F533" t="s">
        <v>368</v>
      </c>
      <c r="G533" s="47" t="s">
        <v>110</v>
      </c>
      <c r="H533" t="s">
        <v>494</v>
      </c>
      <c r="I533" s="49" t="s">
        <v>11</v>
      </c>
      <c r="J533" t="s">
        <v>1016</v>
      </c>
      <c r="K533" s="47" t="s">
        <v>110</v>
      </c>
      <c r="L533" t="s">
        <v>1880</v>
      </c>
      <c r="M533" s="48"/>
      <c r="N533" t="s">
        <v>2078</v>
      </c>
      <c r="O533" s="45" t="s">
        <v>109</v>
      </c>
      <c r="P533" t="s">
        <v>1881</v>
      </c>
      <c r="Q533" s="49" t="s">
        <v>11</v>
      </c>
      <c r="R533" t="s">
        <v>2095</v>
      </c>
      <c r="S533" s="47" t="s">
        <v>110</v>
      </c>
      <c r="T533" t="s">
        <v>1882</v>
      </c>
      <c r="U533" s="47"/>
      <c r="V533">
        <v>1999</v>
      </c>
      <c r="W533" s="45" t="s">
        <v>109</v>
      </c>
      <c r="X533" t="s">
        <v>1883</v>
      </c>
      <c r="Y533" s="49" t="s">
        <v>11</v>
      </c>
      <c r="Z533" t="s">
        <v>2108</v>
      </c>
      <c r="AA533" s="47" t="s">
        <v>110</v>
      </c>
      <c r="AB533" t="s">
        <v>1884</v>
      </c>
      <c r="AC533" s="49" t="s">
        <v>11</v>
      </c>
      <c r="AD533" t="s">
        <v>2120</v>
      </c>
      <c r="AE533" s="47" t="s">
        <v>110</v>
      </c>
      <c r="AF533" t="s">
        <v>1885</v>
      </c>
      <c r="AG533" s="47"/>
      <c r="AH533" t="s">
        <v>2133</v>
      </c>
      <c r="AI533" s="45" t="s">
        <v>109</v>
      </c>
      <c r="AJ533" t="s">
        <v>1886</v>
      </c>
      <c r="AK533" s="48"/>
      <c r="AL533" t="s">
        <v>2825</v>
      </c>
      <c r="AM533" s="45" t="s">
        <v>109</v>
      </c>
      <c r="AN533" t="s">
        <v>1887</v>
      </c>
      <c r="AO533" s="49" t="s">
        <v>11</v>
      </c>
      <c r="AP533">
        <v>9565.0300000000007</v>
      </c>
      <c r="AQ533" s="47" t="s">
        <v>110</v>
      </c>
      <c r="AR533" t="s">
        <v>1888</v>
      </c>
      <c r="AS533" s="49" t="s">
        <v>11</v>
      </c>
      <c r="AT533" t="s">
        <v>3748</v>
      </c>
      <c r="AU533" s="47" t="s">
        <v>110</v>
      </c>
      <c r="AV533" t="s">
        <v>1889</v>
      </c>
      <c r="AW533" s="48" t="s">
        <v>91</v>
      </c>
      <c r="AX533" t="s">
        <v>1890</v>
      </c>
      <c r="AY533" s="47" t="s">
        <v>11</v>
      </c>
      <c r="AZ533" t="s">
        <v>4475</v>
      </c>
      <c r="BA533" s="47" t="s">
        <v>110</v>
      </c>
      <c r="BB533" t="s">
        <v>1891</v>
      </c>
      <c r="BC533" s="49" t="s">
        <v>11</v>
      </c>
      <c r="BD533" t="s">
        <v>5316</v>
      </c>
      <c r="BE533" s="47" t="s">
        <v>110</v>
      </c>
      <c r="BF533" t="s">
        <v>1892</v>
      </c>
      <c r="BG533">
        <v>8267.41</v>
      </c>
      <c r="BH533" s="48" t="s">
        <v>95</v>
      </c>
      <c r="BI533" t="s">
        <v>1894</v>
      </c>
      <c r="BJ533" s="48" t="s">
        <v>91</v>
      </c>
      <c r="BK533" t="s">
        <v>1893</v>
      </c>
      <c r="BL533">
        <v>9565.0300000000007</v>
      </c>
      <c r="BM533" s="47" t="s">
        <v>0</v>
      </c>
      <c r="BN533" t="s">
        <v>1895</v>
      </c>
      <c r="BO533">
        <v>3780.92</v>
      </c>
      <c r="BP533" s="48" t="s">
        <v>12</v>
      </c>
      <c r="BQ533" s="48" t="s">
        <v>95</v>
      </c>
    </row>
    <row r="534" spans="1:69" ht="13.2" x14ac:dyDescent="0.25">
      <c r="A534" s="44" t="s">
        <v>10</v>
      </c>
      <c r="B534" t="s">
        <v>6151</v>
      </c>
      <c r="C534" s="45" t="s">
        <v>109</v>
      </c>
      <c r="D534" t="s">
        <v>493</v>
      </c>
      <c r="E534" s="49" t="s">
        <v>11</v>
      </c>
      <c r="F534" t="s">
        <v>355</v>
      </c>
      <c r="G534" s="47" t="s">
        <v>110</v>
      </c>
      <c r="H534" t="s">
        <v>494</v>
      </c>
      <c r="I534" s="49" t="s">
        <v>11</v>
      </c>
      <c r="J534" t="s">
        <v>1017</v>
      </c>
      <c r="K534" s="47" t="s">
        <v>110</v>
      </c>
      <c r="L534" t="s">
        <v>1880</v>
      </c>
      <c r="M534" s="48"/>
      <c r="N534" t="s">
        <v>2001</v>
      </c>
      <c r="O534" s="45" t="s">
        <v>109</v>
      </c>
      <c r="P534" t="s">
        <v>1881</v>
      </c>
      <c r="Q534" s="49" t="s">
        <v>11</v>
      </c>
      <c r="R534" t="s">
        <v>2082</v>
      </c>
      <c r="S534" s="47" t="s">
        <v>110</v>
      </c>
      <c r="T534" t="s">
        <v>1882</v>
      </c>
      <c r="U534" s="47"/>
      <c r="V534">
        <v>1987</v>
      </c>
      <c r="W534" s="45" t="s">
        <v>109</v>
      </c>
      <c r="X534" t="s">
        <v>1883</v>
      </c>
      <c r="Y534" s="49" t="s">
        <v>11</v>
      </c>
      <c r="Z534" t="s">
        <v>2106</v>
      </c>
      <c r="AA534" s="47" t="s">
        <v>110</v>
      </c>
      <c r="AB534" t="s">
        <v>1884</v>
      </c>
      <c r="AC534" s="49" t="s">
        <v>11</v>
      </c>
      <c r="AD534" t="s">
        <v>2111</v>
      </c>
      <c r="AE534" s="47" t="s">
        <v>110</v>
      </c>
      <c r="AF534" t="s">
        <v>1885</v>
      </c>
      <c r="AG534" s="47"/>
      <c r="AH534" t="s">
        <v>2141</v>
      </c>
      <c r="AI534" s="45" t="s">
        <v>109</v>
      </c>
      <c r="AJ534" t="s">
        <v>1886</v>
      </c>
      <c r="AK534" s="48"/>
      <c r="AL534" t="s">
        <v>2826</v>
      </c>
      <c r="AM534" s="45" t="s">
        <v>109</v>
      </c>
      <c r="AN534" t="s">
        <v>1887</v>
      </c>
      <c r="AO534" s="49" t="s">
        <v>11</v>
      </c>
      <c r="AP534">
        <v>6225.59</v>
      </c>
      <c r="AQ534" s="47" t="s">
        <v>110</v>
      </c>
      <c r="AR534" t="s">
        <v>1888</v>
      </c>
      <c r="AS534" s="49" t="s">
        <v>11</v>
      </c>
      <c r="AT534" t="s">
        <v>3748</v>
      </c>
      <c r="AU534" s="47" t="s">
        <v>110</v>
      </c>
      <c r="AV534" t="s">
        <v>1889</v>
      </c>
      <c r="AW534" s="48" t="s">
        <v>91</v>
      </c>
      <c r="AX534" t="s">
        <v>1890</v>
      </c>
      <c r="AY534" s="47" t="s">
        <v>11</v>
      </c>
      <c r="AZ534" t="s">
        <v>1426</v>
      </c>
      <c r="BA534" s="47" t="s">
        <v>110</v>
      </c>
      <c r="BB534" t="s">
        <v>1891</v>
      </c>
      <c r="BC534" s="49" t="s">
        <v>11</v>
      </c>
      <c r="BD534" t="s">
        <v>5316</v>
      </c>
      <c r="BE534" s="47" t="s">
        <v>110</v>
      </c>
      <c r="BF534" t="s">
        <v>1892</v>
      </c>
      <c r="BG534">
        <v>3074.62</v>
      </c>
      <c r="BH534" s="48" t="s">
        <v>95</v>
      </c>
      <c r="BI534" t="s">
        <v>1894</v>
      </c>
      <c r="BJ534" s="48" t="s">
        <v>91</v>
      </c>
      <c r="BK534" t="s">
        <v>1893</v>
      </c>
      <c r="BL534">
        <v>6225.59</v>
      </c>
      <c r="BM534" s="47" t="s">
        <v>0</v>
      </c>
      <c r="BN534" t="s">
        <v>1895</v>
      </c>
      <c r="BO534">
        <v>6497.24</v>
      </c>
      <c r="BP534" s="48" t="s">
        <v>12</v>
      </c>
      <c r="BQ534" s="48" t="s">
        <v>95</v>
      </c>
    </row>
    <row r="535" spans="1:69" ht="13.2" x14ac:dyDescent="0.25">
      <c r="A535" s="44" t="s">
        <v>10</v>
      </c>
      <c r="B535" t="s">
        <v>6152</v>
      </c>
      <c r="C535" s="45" t="s">
        <v>109</v>
      </c>
      <c r="D535" t="s">
        <v>493</v>
      </c>
      <c r="E535" s="49" t="s">
        <v>11</v>
      </c>
      <c r="F535" t="s">
        <v>408</v>
      </c>
      <c r="G535" s="47" t="s">
        <v>110</v>
      </c>
      <c r="H535" t="s">
        <v>494</v>
      </c>
      <c r="I535" s="49" t="s">
        <v>11</v>
      </c>
      <c r="J535" t="s">
        <v>1018</v>
      </c>
      <c r="K535" s="47" t="s">
        <v>110</v>
      </c>
      <c r="L535" t="s">
        <v>1880</v>
      </c>
      <c r="M535" s="48"/>
      <c r="N535" t="s">
        <v>2080</v>
      </c>
      <c r="O535" s="45" t="s">
        <v>109</v>
      </c>
      <c r="P535" t="s">
        <v>1881</v>
      </c>
      <c r="Q535" s="49" t="s">
        <v>11</v>
      </c>
      <c r="R535" t="s">
        <v>2105</v>
      </c>
      <c r="S535" s="47" t="s">
        <v>110</v>
      </c>
      <c r="T535" t="s">
        <v>1882</v>
      </c>
      <c r="U535" s="47"/>
      <c r="V535">
        <v>2009</v>
      </c>
      <c r="W535" s="45" t="s">
        <v>109</v>
      </c>
      <c r="X535" t="s">
        <v>1883</v>
      </c>
      <c r="Y535" s="49" t="s">
        <v>11</v>
      </c>
      <c r="Z535" t="s">
        <v>2106</v>
      </c>
      <c r="AA535" s="47" t="s">
        <v>110</v>
      </c>
      <c r="AB535" t="s">
        <v>1884</v>
      </c>
      <c r="AC535" s="49" t="s">
        <v>11</v>
      </c>
      <c r="AD535" t="s">
        <v>2122</v>
      </c>
      <c r="AE535" s="47" t="s">
        <v>110</v>
      </c>
      <c r="AF535" t="s">
        <v>1885</v>
      </c>
      <c r="AG535" s="47"/>
      <c r="AH535" t="s">
        <v>2179</v>
      </c>
      <c r="AI535" s="45" t="s">
        <v>109</v>
      </c>
      <c r="AJ535" t="s">
        <v>1886</v>
      </c>
      <c r="AK535" s="48"/>
      <c r="AL535" t="s">
        <v>2827</v>
      </c>
      <c r="AM535" s="45" t="s">
        <v>109</v>
      </c>
      <c r="AN535" t="s">
        <v>1887</v>
      </c>
      <c r="AO535" s="49" t="s">
        <v>11</v>
      </c>
      <c r="AP535">
        <v>11832.88</v>
      </c>
      <c r="AQ535" s="47" t="s">
        <v>110</v>
      </c>
      <c r="AR535" t="s">
        <v>1888</v>
      </c>
      <c r="AS535" s="49" t="s">
        <v>11</v>
      </c>
      <c r="AT535" t="s">
        <v>3876</v>
      </c>
      <c r="AU535" s="47" t="s">
        <v>110</v>
      </c>
      <c r="AV535" t="s">
        <v>1889</v>
      </c>
      <c r="AW535" s="48" t="s">
        <v>91</v>
      </c>
      <c r="AX535" t="s">
        <v>1890</v>
      </c>
      <c r="AY535" s="47" t="s">
        <v>11</v>
      </c>
      <c r="AZ535" t="s">
        <v>4476</v>
      </c>
      <c r="BA535" s="47" t="s">
        <v>110</v>
      </c>
      <c r="BB535" t="s">
        <v>1891</v>
      </c>
      <c r="BC535" s="49" t="s">
        <v>11</v>
      </c>
      <c r="BD535" t="s">
        <v>5316</v>
      </c>
      <c r="BE535" s="47" t="s">
        <v>110</v>
      </c>
      <c r="BF535" t="s">
        <v>1892</v>
      </c>
      <c r="BG535">
        <v>4326.25</v>
      </c>
      <c r="BH535" s="48" t="s">
        <v>95</v>
      </c>
      <c r="BI535" t="s">
        <v>1894</v>
      </c>
      <c r="BJ535" s="48" t="s">
        <v>91</v>
      </c>
      <c r="BK535" t="s">
        <v>1893</v>
      </c>
      <c r="BL535">
        <v>11832.88</v>
      </c>
      <c r="BM535" s="47" t="s">
        <v>0</v>
      </c>
      <c r="BN535" t="s">
        <v>1895</v>
      </c>
      <c r="BO535">
        <v>6373.55</v>
      </c>
      <c r="BP535" s="48" t="s">
        <v>12</v>
      </c>
      <c r="BQ535" s="48" t="s">
        <v>95</v>
      </c>
    </row>
    <row r="536" spans="1:69" ht="13.2" x14ac:dyDescent="0.25">
      <c r="A536" s="44" t="s">
        <v>10</v>
      </c>
      <c r="B536" t="s">
        <v>6153</v>
      </c>
      <c r="C536" s="45" t="s">
        <v>109</v>
      </c>
      <c r="D536" t="s">
        <v>493</v>
      </c>
      <c r="E536" s="49" t="s">
        <v>11</v>
      </c>
      <c r="F536" t="s">
        <v>295</v>
      </c>
      <c r="G536" s="47" t="s">
        <v>110</v>
      </c>
      <c r="H536" t="s">
        <v>494</v>
      </c>
      <c r="I536" s="49" t="s">
        <v>11</v>
      </c>
      <c r="J536" t="s">
        <v>1019</v>
      </c>
      <c r="K536" s="47" t="s">
        <v>110</v>
      </c>
      <c r="L536" t="s">
        <v>1880</v>
      </c>
      <c r="M536" s="48"/>
      <c r="N536" t="s">
        <v>2079</v>
      </c>
      <c r="O536" s="45" t="s">
        <v>109</v>
      </c>
      <c r="P536" t="s">
        <v>1881</v>
      </c>
      <c r="Q536" s="49" t="s">
        <v>11</v>
      </c>
      <c r="R536" t="s">
        <v>2097</v>
      </c>
      <c r="S536" s="47" t="s">
        <v>110</v>
      </c>
      <c r="T536" t="s">
        <v>1882</v>
      </c>
      <c r="U536" s="47"/>
      <c r="V536">
        <v>1998</v>
      </c>
      <c r="W536" s="45" t="s">
        <v>109</v>
      </c>
      <c r="X536" t="s">
        <v>1883</v>
      </c>
      <c r="Y536" s="49" t="s">
        <v>11</v>
      </c>
      <c r="Z536" t="s">
        <v>2108</v>
      </c>
      <c r="AA536" s="47" t="s">
        <v>110</v>
      </c>
      <c r="AB536" t="s">
        <v>1884</v>
      </c>
      <c r="AC536" s="49" t="s">
        <v>11</v>
      </c>
      <c r="AD536" t="s">
        <v>2116</v>
      </c>
      <c r="AE536" s="47" t="s">
        <v>110</v>
      </c>
      <c r="AF536" t="s">
        <v>1885</v>
      </c>
      <c r="AG536" s="47"/>
      <c r="AH536" t="s">
        <v>2296</v>
      </c>
      <c r="AI536" s="45" t="s">
        <v>109</v>
      </c>
      <c r="AJ536" t="s">
        <v>1886</v>
      </c>
      <c r="AK536" s="48"/>
      <c r="AL536" t="s">
        <v>2828</v>
      </c>
      <c r="AM536" s="45" t="s">
        <v>109</v>
      </c>
      <c r="AN536" t="s">
        <v>1887</v>
      </c>
      <c r="AO536" s="49" t="s">
        <v>11</v>
      </c>
      <c r="AP536">
        <v>4737.26</v>
      </c>
      <c r="AQ536" s="47" t="s">
        <v>110</v>
      </c>
      <c r="AR536" t="s">
        <v>1888</v>
      </c>
      <c r="AS536" s="49" t="s">
        <v>11</v>
      </c>
      <c r="AT536" t="s">
        <v>3892</v>
      </c>
      <c r="AU536" s="47" t="s">
        <v>110</v>
      </c>
      <c r="AV536" t="s">
        <v>1889</v>
      </c>
      <c r="AW536" s="48" t="s">
        <v>91</v>
      </c>
      <c r="AX536" t="s">
        <v>1890</v>
      </c>
      <c r="AY536" s="47" t="s">
        <v>11</v>
      </c>
      <c r="AZ536" t="s">
        <v>4477</v>
      </c>
      <c r="BA536" s="47" t="s">
        <v>110</v>
      </c>
      <c r="BB536" t="s">
        <v>1891</v>
      </c>
      <c r="BC536" s="49" t="s">
        <v>11</v>
      </c>
      <c r="BD536" t="s">
        <v>5316</v>
      </c>
      <c r="BE536" s="47" t="s">
        <v>110</v>
      </c>
      <c r="BF536" t="s">
        <v>1892</v>
      </c>
      <c r="BG536">
        <v>9506.91</v>
      </c>
      <c r="BH536" s="48" t="s">
        <v>95</v>
      </c>
      <c r="BI536" t="s">
        <v>1894</v>
      </c>
      <c r="BJ536" s="48" t="s">
        <v>91</v>
      </c>
      <c r="BK536" t="s">
        <v>1893</v>
      </c>
      <c r="BL536">
        <v>4737.26</v>
      </c>
      <c r="BM536" s="47" t="s">
        <v>0</v>
      </c>
      <c r="BN536" t="s">
        <v>1895</v>
      </c>
      <c r="BO536">
        <v>5981.3</v>
      </c>
      <c r="BP536" s="48" t="s">
        <v>12</v>
      </c>
      <c r="BQ536" s="48" t="s">
        <v>95</v>
      </c>
    </row>
    <row r="537" spans="1:69" ht="13.2" x14ac:dyDescent="0.25">
      <c r="A537" s="44" t="s">
        <v>10</v>
      </c>
      <c r="B537" t="s">
        <v>6154</v>
      </c>
      <c r="C537" s="45" t="s">
        <v>109</v>
      </c>
      <c r="D537" t="s">
        <v>493</v>
      </c>
      <c r="E537" s="49" t="s">
        <v>11</v>
      </c>
      <c r="F537" t="s">
        <v>274</v>
      </c>
      <c r="G537" s="47" t="s">
        <v>110</v>
      </c>
      <c r="H537" t="s">
        <v>494</v>
      </c>
      <c r="I537" s="49" t="s">
        <v>11</v>
      </c>
      <c r="J537" t="s">
        <v>1020</v>
      </c>
      <c r="K537" s="47" t="s">
        <v>110</v>
      </c>
      <c r="L537" t="s">
        <v>1880</v>
      </c>
      <c r="M537" s="48"/>
      <c r="N537" t="s">
        <v>2001</v>
      </c>
      <c r="O537" s="45" t="s">
        <v>109</v>
      </c>
      <c r="P537" t="s">
        <v>1881</v>
      </c>
      <c r="Q537" s="49" t="s">
        <v>11</v>
      </c>
      <c r="R537" t="s">
        <v>2099</v>
      </c>
      <c r="S537" s="47" t="s">
        <v>110</v>
      </c>
      <c r="T537" t="s">
        <v>1882</v>
      </c>
      <c r="U537" s="47"/>
      <c r="V537">
        <v>2010</v>
      </c>
      <c r="W537" s="45" t="s">
        <v>109</v>
      </c>
      <c r="X537" t="s">
        <v>1883</v>
      </c>
      <c r="Y537" s="49" t="s">
        <v>11</v>
      </c>
      <c r="Z537" t="s">
        <v>2106</v>
      </c>
      <c r="AA537" s="47" t="s">
        <v>110</v>
      </c>
      <c r="AB537" t="s">
        <v>1884</v>
      </c>
      <c r="AC537" s="49" t="s">
        <v>11</v>
      </c>
      <c r="AD537" t="s">
        <v>2115</v>
      </c>
      <c r="AE537" s="47" t="s">
        <v>110</v>
      </c>
      <c r="AF537" t="s">
        <v>1885</v>
      </c>
      <c r="AG537" s="47"/>
      <c r="AH537" t="s">
        <v>2142</v>
      </c>
      <c r="AI537" s="45" t="s">
        <v>109</v>
      </c>
      <c r="AJ537" t="s">
        <v>1886</v>
      </c>
      <c r="AK537" s="48"/>
      <c r="AL537" t="s">
        <v>2829</v>
      </c>
      <c r="AM537" s="45" t="s">
        <v>109</v>
      </c>
      <c r="AN537" t="s">
        <v>1887</v>
      </c>
      <c r="AO537" s="49" t="s">
        <v>11</v>
      </c>
      <c r="AP537">
        <v>12938.6</v>
      </c>
      <c r="AQ537" s="47" t="s">
        <v>110</v>
      </c>
      <c r="AR537" t="s">
        <v>1888</v>
      </c>
      <c r="AS537" s="49" t="s">
        <v>11</v>
      </c>
      <c r="AT537" t="s">
        <v>3908</v>
      </c>
      <c r="AU537" s="47" t="s">
        <v>110</v>
      </c>
      <c r="AV537" t="s">
        <v>1889</v>
      </c>
      <c r="AW537" s="48" t="s">
        <v>91</v>
      </c>
      <c r="AX537" t="s">
        <v>1890</v>
      </c>
      <c r="AY537" s="47" t="s">
        <v>11</v>
      </c>
      <c r="AZ537" t="s">
        <v>4478</v>
      </c>
      <c r="BA537" s="47" t="s">
        <v>110</v>
      </c>
      <c r="BB537" t="s">
        <v>1891</v>
      </c>
      <c r="BC537" s="49" t="s">
        <v>11</v>
      </c>
      <c r="BD537" t="s">
        <v>5319</v>
      </c>
      <c r="BE537" s="47" t="s">
        <v>110</v>
      </c>
      <c r="BF537" t="s">
        <v>1892</v>
      </c>
      <c r="BG537">
        <v>5888.19</v>
      </c>
      <c r="BH537" s="48" t="s">
        <v>95</v>
      </c>
      <c r="BI537" t="s">
        <v>1894</v>
      </c>
      <c r="BJ537" s="48" t="s">
        <v>91</v>
      </c>
      <c r="BK537" t="s">
        <v>1893</v>
      </c>
      <c r="BL537">
        <v>12938.6</v>
      </c>
      <c r="BM537" s="47" t="s">
        <v>0</v>
      </c>
      <c r="BN537" t="s">
        <v>1895</v>
      </c>
      <c r="BO537">
        <v>7020.38</v>
      </c>
      <c r="BP537" s="48" t="s">
        <v>12</v>
      </c>
      <c r="BQ537" s="48" t="s">
        <v>95</v>
      </c>
    </row>
    <row r="538" spans="1:69" ht="13.2" x14ac:dyDescent="0.25">
      <c r="A538" s="44" t="s">
        <v>10</v>
      </c>
      <c r="B538" t="s">
        <v>6155</v>
      </c>
      <c r="C538" s="45" t="s">
        <v>109</v>
      </c>
      <c r="D538" t="s">
        <v>493</v>
      </c>
      <c r="E538" s="49" t="s">
        <v>11</v>
      </c>
      <c r="F538" t="s">
        <v>350</v>
      </c>
      <c r="G538" s="47" t="s">
        <v>110</v>
      </c>
      <c r="H538" t="s">
        <v>494</v>
      </c>
      <c r="I538" s="49" t="s">
        <v>11</v>
      </c>
      <c r="J538" t="s">
        <v>1021</v>
      </c>
      <c r="K538" s="47" t="s">
        <v>110</v>
      </c>
      <c r="L538" t="s">
        <v>1880</v>
      </c>
      <c r="M538" s="48"/>
      <c r="N538" t="s">
        <v>2080</v>
      </c>
      <c r="O538" s="45" t="s">
        <v>109</v>
      </c>
      <c r="P538" t="s">
        <v>1881</v>
      </c>
      <c r="Q538" s="49" t="s">
        <v>11</v>
      </c>
      <c r="R538" t="s">
        <v>2096</v>
      </c>
      <c r="S538" s="47" t="s">
        <v>110</v>
      </c>
      <c r="T538" t="s">
        <v>1882</v>
      </c>
      <c r="U538" s="47"/>
      <c r="V538">
        <v>1992</v>
      </c>
      <c r="W538" s="45" t="s">
        <v>109</v>
      </c>
      <c r="X538" t="s">
        <v>1883</v>
      </c>
      <c r="Y538" s="49" t="s">
        <v>11</v>
      </c>
      <c r="Z538" t="s">
        <v>2107</v>
      </c>
      <c r="AA538" s="47" t="s">
        <v>110</v>
      </c>
      <c r="AB538" t="s">
        <v>1884</v>
      </c>
      <c r="AC538" s="49" t="s">
        <v>11</v>
      </c>
      <c r="AD538" t="s">
        <v>2113</v>
      </c>
      <c r="AE538" s="47" t="s">
        <v>110</v>
      </c>
      <c r="AF538" t="s">
        <v>1885</v>
      </c>
      <c r="AG538" s="47"/>
      <c r="AH538" t="s">
        <v>2294</v>
      </c>
      <c r="AI538" s="45" t="s">
        <v>109</v>
      </c>
      <c r="AJ538" t="s">
        <v>1886</v>
      </c>
      <c r="AK538" s="48"/>
      <c r="AL538" t="s">
        <v>2830</v>
      </c>
      <c r="AM538" s="45" t="s">
        <v>109</v>
      </c>
      <c r="AN538" t="s">
        <v>1887</v>
      </c>
      <c r="AO538" s="49" t="s">
        <v>11</v>
      </c>
      <c r="AP538">
        <v>7829.38</v>
      </c>
      <c r="AQ538" s="47" t="s">
        <v>110</v>
      </c>
      <c r="AR538" t="s">
        <v>1888</v>
      </c>
      <c r="AS538" s="49" t="s">
        <v>11</v>
      </c>
      <c r="AT538" t="s">
        <v>3723</v>
      </c>
      <c r="AU538" s="47" t="s">
        <v>110</v>
      </c>
      <c r="AV538" t="s">
        <v>1889</v>
      </c>
      <c r="AW538" s="48" t="s">
        <v>91</v>
      </c>
      <c r="AX538" t="s">
        <v>1890</v>
      </c>
      <c r="AY538" s="47" t="s">
        <v>11</v>
      </c>
      <c r="AZ538" t="s">
        <v>4479</v>
      </c>
      <c r="BA538" s="47" t="s">
        <v>110</v>
      </c>
      <c r="BB538" t="s">
        <v>1891</v>
      </c>
      <c r="BC538" s="49" t="s">
        <v>11</v>
      </c>
      <c r="BD538" t="s">
        <v>5316</v>
      </c>
      <c r="BE538" s="47" t="s">
        <v>110</v>
      </c>
      <c r="BF538" t="s">
        <v>1892</v>
      </c>
      <c r="BG538">
        <v>9673.06</v>
      </c>
      <c r="BH538" s="48" t="s">
        <v>95</v>
      </c>
      <c r="BI538" t="s">
        <v>1894</v>
      </c>
      <c r="BJ538" s="48" t="s">
        <v>91</v>
      </c>
      <c r="BK538" t="s">
        <v>1893</v>
      </c>
      <c r="BL538">
        <v>7829.38</v>
      </c>
      <c r="BM538" s="47" t="s">
        <v>0</v>
      </c>
      <c r="BN538" t="s">
        <v>1895</v>
      </c>
      <c r="BO538">
        <v>6811.35</v>
      </c>
      <c r="BP538" s="48" t="s">
        <v>12</v>
      </c>
      <c r="BQ538" s="48" t="s">
        <v>95</v>
      </c>
    </row>
    <row r="539" spans="1:69" ht="13.2" x14ac:dyDescent="0.25">
      <c r="A539" s="44" t="s">
        <v>10</v>
      </c>
      <c r="B539" t="s">
        <v>6156</v>
      </c>
      <c r="C539" s="45" t="s">
        <v>109</v>
      </c>
      <c r="D539" t="s">
        <v>493</v>
      </c>
      <c r="E539" s="49" t="s">
        <v>11</v>
      </c>
      <c r="F539" t="s">
        <v>246</v>
      </c>
      <c r="G539" s="47" t="s">
        <v>110</v>
      </c>
      <c r="H539" t="s">
        <v>494</v>
      </c>
      <c r="I539" s="49" t="s">
        <v>11</v>
      </c>
      <c r="J539" t="s">
        <v>1022</v>
      </c>
      <c r="K539" s="47" t="s">
        <v>110</v>
      </c>
      <c r="L539" t="s">
        <v>1880</v>
      </c>
      <c r="M539" s="48"/>
      <c r="N539" t="s">
        <v>2001</v>
      </c>
      <c r="O539" s="45" t="s">
        <v>109</v>
      </c>
      <c r="P539" t="s">
        <v>1881</v>
      </c>
      <c r="Q539" s="49" t="s">
        <v>11</v>
      </c>
      <c r="R539" t="s">
        <v>2099</v>
      </c>
      <c r="S539" s="47" t="s">
        <v>110</v>
      </c>
      <c r="T539" t="s">
        <v>1882</v>
      </c>
      <c r="U539" s="47"/>
      <c r="V539">
        <v>2012</v>
      </c>
      <c r="W539" s="45" t="s">
        <v>109</v>
      </c>
      <c r="X539" t="s">
        <v>1883</v>
      </c>
      <c r="Y539" s="49" t="s">
        <v>11</v>
      </c>
      <c r="Z539" t="s">
        <v>2106</v>
      </c>
      <c r="AA539" s="47" t="s">
        <v>110</v>
      </c>
      <c r="AB539" t="s">
        <v>1884</v>
      </c>
      <c r="AC539" s="49" t="s">
        <v>11</v>
      </c>
      <c r="AD539" t="s">
        <v>2109</v>
      </c>
      <c r="AE539" s="47" t="s">
        <v>110</v>
      </c>
      <c r="AF539" t="s">
        <v>1885</v>
      </c>
      <c r="AG539" s="47"/>
      <c r="AH539" t="s">
        <v>2294</v>
      </c>
      <c r="AI539" s="45" t="s">
        <v>109</v>
      </c>
      <c r="AJ539" t="s">
        <v>1886</v>
      </c>
      <c r="AK539" s="48"/>
      <c r="AL539" t="s">
        <v>2831</v>
      </c>
      <c r="AM539" s="45" t="s">
        <v>109</v>
      </c>
      <c r="AN539" t="s">
        <v>1887</v>
      </c>
      <c r="AO539" s="49" t="s">
        <v>11</v>
      </c>
      <c r="AP539">
        <v>13451.02</v>
      </c>
      <c r="AQ539" s="47" t="s">
        <v>110</v>
      </c>
      <c r="AR539" t="s">
        <v>1888</v>
      </c>
      <c r="AS539" s="49" t="s">
        <v>11</v>
      </c>
      <c r="AT539" t="s">
        <v>3748</v>
      </c>
      <c r="AU539" s="47" t="s">
        <v>110</v>
      </c>
      <c r="AV539" t="s">
        <v>1889</v>
      </c>
      <c r="AW539" s="48" t="s">
        <v>91</v>
      </c>
      <c r="AX539" t="s">
        <v>1890</v>
      </c>
      <c r="AY539" s="47" t="s">
        <v>11</v>
      </c>
      <c r="AZ539" t="s">
        <v>4480</v>
      </c>
      <c r="BA539" s="47" t="s">
        <v>110</v>
      </c>
      <c r="BB539" t="s">
        <v>1891</v>
      </c>
      <c r="BC539" s="49" t="s">
        <v>11</v>
      </c>
      <c r="BD539" t="s">
        <v>5316</v>
      </c>
      <c r="BE539" s="47" t="s">
        <v>110</v>
      </c>
      <c r="BF539" t="s">
        <v>1892</v>
      </c>
      <c r="BG539">
        <v>1248.24</v>
      </c>
      <c r="BH539" s="48" t="s">
        <v>95</v>
      </c>
      <c r="BI539" t="s">
        <v>1894</v>
      </c>
      <c r="BJ539" s="48" t="s">
        <v>91</v>
      </c>
      <c r="BK539" t="s">
        <v>1893</v>
      </c>
      <c r="BL539">
        <v>13451.02</v>
      </c>
      <c r="BM539" s="47" t="s">
        <v>0</v>
      </c>
      <c r="BN539" t="s">
        <v>1895</v>
      </c>
      <c r="BO539">
        <v>4672.18</v>
      </c>
      <c r="BP539" s="48" t="s">
        <v>12</v>
      </c>
      <c r="BQ539" s="48" t="s">
        <v>95</v>
      </c>
    </row>
    <row r="540" spans="1:69" ht="13.2" x14ac:dyDescent="0.25">
      <c r="A540" s="44" t="s">
        <v>10</v>
      </c>
      <c r="B540" t="s">
        <v>6157</v>
      </c>
      <c r="C540" s="45" t="s">
        <v>109</v>
      </c>
      <c r="D540" t="s">
        <v>493</v>
      </c>
      <c r="E540" s="49" t="s">
        <v>11</v>
      </c>
      <c r="F540" t="s">
        <v>409</v>
      </c>
      <c r="G540" s="47" t="s">
        <v>110</v>
      </c>
      <c r="H540" t="s">
        <v>494</v>
      </c>
      <c r="I540" s="49" t="s">
        <v>11</v>
      </c>
      <c r="J540" t="s">
        <v>1023</v>
      </c>
      <c r="K540" s="47" t="s">
        <v>110</v>
      </c>
      <c r="L540" t="s">
        <v>1880</v>
      </c>
      <c r="M540" s="48"/>
      <c r="N540" t="s">
        <v>2080</v>
      </c>
      <c r="O540" s="45" t="s">
        <v>109</v>
      </c>
      <c r="P540" t="s">
        <v>1881</v>
      </c>
      <c r="Q540" s="49" t="s">
        <v>11</v>
      </c>
      <c r="R540" t="s">
        <v>2082</v>
      </c>
      <c r="S540" s="47" t="s">
        <v>110</v>
      </c>
      <c r="T540" t="s">
        <v>1882</v>
      </c>
      <c r="U540" s="47"/>
      <c r="V540">
        <v>1997</v>
      </c>
      <c r="W540" s="45" t="s">
        <v>109</v>
      </c>
      <c r="X540" t="s">
        <v>1883</v>
      </c>
      <c r="Y540" s="49" t="s">
        <v>11</v>
      </c>
      <c r="Z540" t="s">
        <v>2107</v>
      </c>
      <c r="AA540" s="47" t="s">
        <v>110</v>
      </c>
      <c r="AB540" t="s">
        <v>1884</v>
      </c>
      <c r="AC540" s="49" t="s">
        <v>11</v>
      </c>
      <c r="AD540" t="s">
        <v>2116</v>
      </c>
      <c r="AE540" s="47" t="s">
        <v>110</v>
      </c>
      <c r="AF540" t="s">
        <v>1885</v>
      </c>
      <c r="AG540" s="47"/>
      <c r="AH540" t="s">
        <v>2143</v>
      </c>
      <c r="AI540" s="45" t="s">
        <v>109</v>
      </c>
      <c r="AJ540" t="s">
        <v>1886</v>
      </c>
      <c r="AK540" s="48"/>
      <c r="AL540" t="s">
        <v>2832</v>
      </c>
      <c r="AM540" s="45" t="s">
        <v>109</v>
      </c>
      <c r="AN540" t="s">
        <v>1887</v>
      </c>
      <c r="AO540" s="49" t="s">
        <v>11</v>
      </c>
      <c r="AP540">
        <v>14966.19</v>
      </c>
      <c r="AQ540" s="47" t="s">
        <v>110</v>
      </c>
      <c r="AR540" t="s">
        <v>1888</v>
      </c>
      <c r="AS540" s="49" t="s">
        <v>11</v>
      </c>
      <c r="AT540" t="s">
        <v>3723</v>
      </c>
      <c r="AU540" s="47" t="s">
        <v>110</v>
      </c>
      <c r="AV540" t="s">
        <v>1889</v>
      </c>
      <c r="AW540" s="48" t="s">
        <v>91</v>
      </c>
      <c r="AX540" t="s">
        <v>1890</v>
      </c>
      <c r="AY540" s="47" t="s">
        <v>11</v>
      </c>
      <c r="AZ540" t="s">
        <v>4481</v>
      </c>
      <c r="BA540" s="47" t="s">
        <v>110</v>
      </c>
      <c r="BB540" t="s">
        <v>1891</v>
      </c>
      <c r="BC540" s="49" t="s">
        <v>11</v>
      </c>
      <c r="BD540" t="s">
        <v>5316</v>
      </c>
      <c r="BE540" s="47" t="s">
        <v>110</v>
      </c>
      <c r="BF540" t="s">
        <v>1892</v>
      </c>
      <c r="BG540">
        <v>2436.94</v>
      </c>
      <c r="BH540" s="48" t="s">
        <v>95</v>
      </c>
      <c r="BI540" t="s">
        <v>1894</v>
      </c>
      <c r="BJ540" s="48" t="s">
        <v>91</v>
      </c>
      <c r="BK540" t="s">
        <v>1893</v>
      </c>
      <c r="BL540">
        <v>14966.19</v>
      </c>
      <c r="BM540" s="47" t="s">
        <v>0</v>
      </c>
      <c r="BN540" t="s">
        <v>1895</v>
      </c>
      <c r="BO540">
        <v>7299.89</v>
      </c>
      <c r="BP540" s="48" t="s">
        <v>12</v>
      </c>
      <c r="BQ540" s="48" t="s">
        <v>95</v>
      </c>
    </row>
    <row r="541" spans="1:69" ht="13.2" x14ac:dyDescent="0.25">
      <c r="A541" s="44" t="s">
        <v>10</v>
      </c>
      <c r="B541" t="s">
        <v>6158</v>
      </c>
      <c r="C541" s="45" t="s">
        <v>109</v>
      </c>
      <c r="D541" t="s">
        <v>493</v>
      </c>
      <c r="E541" s="49" t="s">
        <v>11</v>
      </c>
      <c r="F541" t="s">
        <v>410</v>
      </c>
      <c r="G541" s="47" t="s">
        <v>110</v>
      </c>
      <c r="H541" t="s">
        <v>494</v>
      </c>
      <c r="I541" s="49" t="s">
        <v>11</v>
      </c>
      <c r="J541" t="s">
        <v>1024</v>
      </c>
      <c r="K541" s="47" t="s">
        <v>110</v>
      </c>
      <c r="L541" t="s">
        <v>1880</v>
      </c>
      <c r="M541" s="48"/>
      <c r="N541" t="s">
        <v>2080</v>
      </c>
      <c r="O541" s="45" t="s">
        <v>109</v>
      </c>
      <c r="P541" t="s">
        <v>1881</v>
      </c>
      <c r="Q541" s="49" t="s">
        <v>11</v>
      </c>
      <c r="R541" t="s">
        <v>2001</v>
      </c>
      <c r="S541" s="47" t="s">
        <v>110</v>
      </c>
      <c r="T541" t="s">
        <v>1882</v>
      </c>
      <c r="U541" s="47"/>
      <c r="V541">
        <v>1995</v>
      </c>
      <c r="W541" s="45" t="s">
        <v>109</v>
      </c>
      <c r="X541" t="s">
        <v>1883</v>
      </c>
      <c r="Y541" s="49" t="s">
        <v>11</v>
      </c>
      <c r="Z541" t="s">
        <v>2107</v>
      </c>
      <c r="AA541" s="47" t="s">
        <v>110</v>
      </c>
      <c r="AB541" t="s">
        <v>1884</v>
      </c>
      <c r="AC541" s="49" t="s">
        <v>11</v>
      </c>
      <c r="AD541" t="s">
        <v>2116</v>
      </c>
      <c r="AE541" s="47" t="s">
        <v>110</v>
      </c>
      <c r="AF541" t="s">
        <v>1885</v>
      </c>
      <c r="AG541" s="47"/>
      <c r="AH541" t="s">
        <v>2235</v>
      </c>
      <c r="AI541" s="45" t="s">
        <v>109</v>
      </c>
      <c r="AJ541" t="s">
        <v>1886</v>
      </c>
      <c r="AK541" s="48"/>
      <c r="AL541" t="s">
        <v>2833</v>
      </c>
      <c r="AM541" s="45" t="s">
        <v>109</v>
      </c>
      <c r="AN541" t="s">
        <v>1887</v>
      </c>
      <c r="AO541" s="49" t="s">
        <v>11</v>
      </c>
      <c r="AP541">
        <v>14211.78</v>
      </c>
      <c r="AQ541" s="47" t="s">
        <v>110</v>
      </c>
      <c r="AR541" t="s">
        <v>1888</v>
      </c>
      <c r="AS541" s="49" t="s">
        <v>11</v>
      </c>
      <c r="AT541" t="s">
        <v>3740</v>
      </c>
      <c r="AU541" s="47" t="s">
        <v>110</v>
      </c>
      <c r="AV541" t="s">
        <v>1889</v>
      </c>
      <c r="AW541" s="48" t="s">
        <v>91</v>
      </c>
      <c r="AX541" t="s">
        <v>1890</v>
      </c>
      <c r="AY541" s="47" t="s">
        <v>11</v>
      </c>
      <c r="AZ541" t="s">
        <v>4482</v>
      </c>
      <c r="BA541" s="47" t="s">
        <v>110</v>
      </c>
      <c r="BB541" t="s">
        <v>1891</v>
      </c>
      <c r="BC541" s="49" t="s">
        <v>11</v>
      </c>
      <c r="BD541" t="s">
        <v>5316</v>
      </c>
      <c r="BE541" s="47" t="s">
        <v>110</v>
      </c>
      <c r="BF541" t="s">
        <v>1892</v>
      </c>
      <c r="BG541">
        <v>7120.37</v>
      </c>
      <c r="BH541" s="48" t="s">
        <v>95</v>
      </c>
      <c r="BI541" t="s">
        <v>1894</v>
      </c>
      <c r="BJ541" s="48" t="s">
        <v>91</v>
      </c>
      <c r="BK541" t="s">
        <v>1893</v>
      </c>
      <c r="BL541">
        <v>14211.78</v>
      </c>
      <c r="BM541" s="47" t="s">
        <v>0</v>
      </c>
      <c r="BN541" t="s">
        <v>1895</v>
      </c>
      <c r="BO541">
        <v>5434.8</v>
      </c>
      <c r="BP541" s="48" t="s">
        <v>12</v>
      </c>
      <c r="BQ541" s="48" t="s">
        <v>95</v>
      </c>
    </row>
    <row r="542" spans="1:69" ht="13.2" x14ac:dyDescent="0.25">
      <c r="A542" s="44" t="s">
        <v>10</v>
      </c>
      <c r="B542" t="s">
        <v>6159</v>
      </c>
      <c r="C542" s="45" t="s">
        <v>109</v>
      </c>
      <c r="D542" t="s">
        <v>493</v>
      </c>
      <c r="E542" s="49" t="s">
        <v>11</v>
      </c>
      <c r="F542" t="s">
        <v>228</v>
      </c>
      <c r="G542" s="47" t="s">
        <v>110</v>
      </c>
      <c r="H542" t="s">
        <v>494</v>
      </c>
      <c r="I542" s="49" t="s">
        <v>11</v>
      </c>
      <c r="J542" t="s">
        <v>1025</v>
      </c>
      <c r="K542" s="47" t="s">
        <v>110</v>
      </c>
      <c r="L542" t="s">
        <v>1880</v>
      </c>
      <c r="M542" s="48"/>
      <c r="N542" t="s">
        <v>2079</v>
      </c>
      <c r="O542" s="45" t="s">
        <v>109</v>
      </c>
      <c r="P542" t="s">
        <v>1881</v>
      </c>
      <c r="Q542" s="49" t="s">
        <v>11</v>
      </c>
      <c r="R542" t="s">
        <v>2001</v>
      </c>
      <c r="S542" s="47" t="s">
        <v>110</v>
      </c>
      <c r="T542" t="s">
        <v>1882</v>
      </c>
      <c r="U542" s="47"/>
      <c r="V542">
        <v>2000</v>
      </c>
      <c r="W542" s="45" t="s">
        <v>109</v>
      </c>
      <c r="X542" t="s">
        <v>1883</v>
      </c>
      <c r="Y542" s="49" t="s">
        <v>11</v>
      </c>
      <c r="Z542" t="s">
        <v>2107</v>
      </c>
      <c r="AA542" s="47" t="s">
        <v>110</v>
      </c>
      <c r="AB542" t="s">
        <v>1884</v>
      </c>
      <c r="AC542" s="49" t="s">
        <v>11</v>
      </c>
      <c r="AD542" t="s">
        <v>2112</v>
      </c>
      <c r="AE542" s="47" t="s">
        <v>110</v>
      </c>
      <c r="AF542" t="s">
        <v>1885</v>
      </c>
      <c r="AG542" s="47"/>
      <c r="AH542" t="s">
        <v>2141</v>
      </c>
      <c r="AI542" s="45" t="s">
        <v>109</v>
      </c>
      <c r="AJ542" t="s">
        <v>1886</v>
      </c>
      <c r="AK542" s="48"/>
      <c r="AL542" t="s">
        <v>2834</v>
      </c>
      <c r="AM542" s="45" t="s">
        <v>109</v>
      </c>
      <c r="AN542" t="s">
        <v>1887</v>
      </c>
      <c r="AO542" s="49" t="s">
        <v>11</v>
      </c>
      <c r="AP542">
        <v>7129.06</v>
      </c>
      <c r="AQ542" s="47" t="s">
        <v>110</v>
      </c>
      <c r="AR542" t="s">
        <v>1888</v>
      </c>
      <c r="AS542" s="49" t="s">
        <v>11</v>
      </c>
      <c r="AT542" t="s">
        <v>3909</v>
      </c>
      <c r="AU542" s="47" t="s">
        <v>110</v>
      </c>
      <c r="AV542" t="s">
        <v>1889</v>
      </c>
      <c r="AW542" s="48" t="s">
        <v>91</v>
      </c>
      <c r="AX542" t="s">
        <v>1890</v>
      </c>
      <c r="AY542" s="47" t="s">
        <v>11</v>
      </c>
      <c r="AZ542" t="s">
        <v>4483</v>
      </c>
      <c r="BA542" s="47" t="s">
        <v>110</v>
      </c>
      <c r="BB542" t="s">
        <v>1891</v>
      </c>
      <c r="BC542" s="49" t="s">
        <v>11</v>
      </c>
      <c r="BD542" t="s">
        <v>5626</v>
      </c>
      <c r="BE542" s="47" t="s">
        <v>110</v>
      </c>
      <c r="BF542" t="s">
        <v>1892</v>
      </c>
      <c r="BG542">
        <v>1243.76</v>
      </c>
      <c r="BH542" s="48" t="s">
        <v>95</v>
      </c>
      <c r="BI542" t="s">
        <v>1894</v>
      </c>
      <c r="BJ542" s="48" t="s">
        <v>91</v>
      </c>
      <c r="BK542" t="s">
        <v>1893</v>
      </c>
      <c r="BL542">
        <v>7129.06</v>
      </c>
      <c r="BM542" s="47" t="s">
        <v>0</v>
      </c>
      <c r="BN542" t="s">
        <v>1895</v>
      </c>
      <c r="BO542">
        <v>4863.6400000000003</v>
      </c>
      <c r="BP542" s="48" t="s">
        <v>12</v>
      </c>
      <c r="BQ542" s="48" t="s">
        <v>95</v>
      </c>
    </row>
    <row r="543" spans="1:69" ht="13.2" x14ac:dyDescent="0.25">
      <c r="A543" s="44" t="s">
        <v>10</v>
      </c>
      <c r="B543" t="s">
        <v>6160</v>
      </c>
      <c r="C543" s="45" t="s">
        <v>109</v>
      </c>
      <c r="D543" t="s">
        <v>493</v>
      </c>
      <c r="E543" s="49" t="s">
        <v>11</v>
      </c>
      <c r="F543" t="s">
        <v>250</v>
      </c>
      <c r="G543" s="47" t="s">
        <v>110</v>
      </c>
      <c r="H543" t="s">
        <v>494</v>
      </c>
      <c r="I543" s="49" t="s">
        <v>11</v>
      </c>
      <c r="J543" t="s">
        <v>1026</v>
      </c>
      <c r="K543" s="47" t="s">
        <v>110</v>
      </c>
      <c r="L543" t="s">
        <v>1880</v>
      </c>
      <c r="M543" s="48"/>
      <c r="N543" t="s">
        <v>2082</v>
      </c>
      <c r="O543" s="45" t="s">
        <v>109</v>
      </c>
      <c r="P543" t="s">
        <v>1881</v>
      </c>
      <c r="Q543" s="49" t="s">
        <v>11</v>
      </c>
      <c r="R543" t="s">
        <v>2099</v>
      </c>
      <c r="S543" s="47" t="s">
        <v>110</v>
      </c>
      <c r="T543" t="s">
        <v>1882</v>
      </c>
      <c r="U543" s="47"/>
      <c r="V543">
        <v>2005</v>
      </c>
      <c r="W543" s="45" t="s">
        <v>109</v>
      </c>
      <c r="X543" t="s">
        <v>1883</v>
      </c>
      <c r="Y543" s="49" t="s">
        <v>11</v>
      </c>
      <c r="Z543" t="s">
        <v>2108</v>
      </c>
      <c r="AA543" s="47" t="s">
        <v>110</v>
      </c>
      <c r="AB543" t="s">
        <v>1884</v>
      </c>
      <c r="AC543" s="49" t="s">
        <v>11</v>
      </c>
      <c r="AD543" t="s">
        <v>2118</v>
      </c>
      <c r="AE543" s="47" t="s">
        <v>110</v>
      </c>
      <c r="AF543" t="s">
        <v>1885</v>
      </c>
      <c r="AG543" s="47"/>
      <c r="AH543" t="s">
        <v>2142</v>
      </c>
      <c r="AI543" s="45" t="s">
        <v>109</v>
      </c>
      <c r="AJ543" t="s">
        <v>1886</v>
      </c>
      <c r="AK543" s="48"/>
      <c r="AL543" t="s">
        <v>2835</v>
      </c>
      <c r="AM543" s="45" t="s">
        <v>109</v>
      </c>
      <c r="AN543" t="s">
        <v>1887</v>
      </c>
      <c r="AO543" s="49" t="s">
        <v>11</v>
      </c>
      <c r="AP543">
        <v>10877.73</v>
      </c>
      <c r="AQ543" s="47" t="s">
        <v>110</v>
      </c>
      <c r="AR543" t="s">
        <v>1888</v>
      </c>
      <c r="AS543" s="49" t="s">
        <v>11</v>
      </c>
      <c r="AT543" t="s">
        <v>3910</v>
      </c>
      <c r="AU543" s="47" t="s">
        <v>110</v>
      </c>
      <c r="AV543" t="s">
        <v>1889</v>
      </c>
      <c r="AW543" s="48" t="s">
        <v>91</v>
      </c>
      <c r="AX543" t="s">
        <v>1890</v>
      </c>
      <c r="AY543" s="47" t="s">
        <v>11</v>
      </c>
      <c r="AZ543" t="s">
        <v>4484</v>
      </c>
      <c r="BA543" s="47" t="s">
        <v>110</v>
      </c>
      <c r="BB543" t="s">
        <v>1891</v>
      </c>
      <c r="BC543" s="49" t="s">
        <v>11</v>
      </c>
      <c r="BD543" t="s">
        <v>5316</v>
      </c>
      <c r="BE543" s="47" t="s">
        <v>110</v>
      </c>
      <c r="BF543" t="s">
        <v>1892</v>
      </c>
      <c r="BG543">
        <v>5385.31</v>
      </c>
      <c r="BH543" s="48" t="s">
        <v>95</v>
      </c>
      <c r="BI543" t="s">
        <v>1894</v>
      </c>
      <c r="BJ543" s="48" t="s">
        <v>91</v>
      </c>
      <c r="BK543" t="s">
        <v>1893</v>
      </c>
      <c r="BL543">
        <v>10877.73</v>
      </c>
      <c r="BM543" s="47" t="s">
        <v>0</v>
      </c>
      <c r="BN543" t="s">
        <v>1895</v>
      </c>
      <c r="BO543">
        <v>5489.32</v>
      </c>
      <c r="BP543" s="48" t="s">
        <v>12</v>
      </c>
      <c r="BQ543" s="48" t="s">
        <v>95</v>
      </c>
    </row>
    <row r="544" spans="1:69" ht="13.2" x14ac:dyDescent="0.25">
      <c r="A544" s="44" t="s">
        <v>10</v>
      </c>
      <c r="B544" t="s">
        <v>6161</v>
      </c>
      <c r="C544" s="45" t="s">
        <v>109</v>
      </c>
      <c r="D544" t="s">
        <v>493</v>
      </c>
      <c r="E544" s="49" t="s">
        <v>11</v>
      </c>
      <c r="F544" t="s">
        <v>126</v>
      </c>
      <c r="G544" s="47" t="s">
        <v>110</v>
      </c>
      <c r="H544" t="s">
        <v>494</v>
      </c>
      <c r="I544" s="49" t="s">
        <v>11</v>
      </c>
      <c r="J544" t="s">
        <v>1027</v>
      </c>
      <c r="K544" s="47" t="s">
        <v>110</v>
      </c>
      <c r="L544" t="s">
        <v>1880</v>
      </c>
      <c r="M544" s="48"/>
      <c r="N544" t="s">
        <v>2081</v>
      </c>
      <c r="O544" s="45" t="s">
        <v>109</v>
      </c>
      <c r="P544" t="s">
        <v>1881</v>
      </c>
      <c r="Q544" s="49" t="s">
        <v>11</v>
      </c>
      <c r="R544" t="s">
        <v>2001</v>
      </c>
      <c r="S544" s="47" t="s">
        <v>110</v>
      </c>
      <c r="T544" t="s">
        <v>1882</v>
      </c>
      <c r="U544" s="47"/>
      <c r="V544">
        <v>2002</v>
      </c>
      <c r="W544" s="45" t="s">
        <v>109</v>
      </c>
      <c r="X544" t="s">
        <v>1883</v>
      </c>
      <c r="Y544" s="49" t="s">
        <v>11</v>
      </c>
      <c r="Z544" t="s">
        <v>2107</v>
      </c>
      <c r="AA544" s="47" t="s">
        <v>110</v>
      </c>
      <c r="AB544" t="s">
        <v>1884</v>
      </c>
      <c r="AC544" s="49" t="s">
        <v>11</v>
      </c>
      <c r="AD544" t="s">
        <v>2113</v>
      </c>
      <c r="AE544" s="47" t="s">
        <v>110</v>
      </c>
      <c r="AF544" t="s">
        <v>1885</v>
      </c>
      <c r="AG544" s="47"/>
      <c r="AH544" t="s">
        <v>2294</v>
      </c>
      <c r="AI544" s="45" t="s">
        <v>109</v>
      </c>
      <c r="AJ544" t="s">
        <v>1886</v>
      </c>
      <c r="AK544" s="48"/>
      <c r="AL544" t="s">
        <v>2836</v>
      </c>
      <c r="AM544" s="45" t="s">
        <v>109</v>
      </c>
      <c r="AN544" t="s">
        <v>1887</v>
      </c>
      <c r="AO544" s="49" t="s">
        <v>11</v>
      </c>
      <c r="AP544">
        <v>12742.6</v>
      </c>
      <c r="AQ544" s="47" t="s">
        <v>110</v>
      </c>
      <c r="AR544" t="s">
        <v>1888</v>
      </c>
      <c r="AS544" s="49" t="s">
        <v>11</v>
      </c>
      <c r="AT544" t="s">
        <v>3911</v>
      </c>
      <c r="AU544" s="47" t="s">
        <v>110</v>
      </c>
      <c r="AV544" t="s">
        <v>1889</v>
      </c>
      <c r="AW544" s="48" t="s">
        <v>91</v>
      </c>
      <c r="AX544" t="s">
        <v>1890</v>
      </c>
      <c r="AY544" s="47" t="s">
        <v>11</v>
      </c>
      <c r="AZ544" t="s">
        <v>4485</v>
      </c>
      <c r="BA544" s="47" t="s">
        <v>110</v>
      </c>
      <c r="BB544" t="s">
        <v>1891</v>
      </c>
      <c r="BC544" s="49" t="s">
        <v>11</v>
      </c>
      <c r="BD544" t="s">
        <v>5625</v>
      </c>
      <c r="BE544" s="47" t="s">
        <v>110</v>
      </c>
      <c r="BF544" t="s">
        <v>1892</v>
      </c>
      <c r="BG544">
        <v>8539.86</v>
      </c>
      <c r="BH544" s="48" t="s">
        <v>95</v>
      </c>
      <c r="BI544" t="s">
        <v>1894</v>
      </c>
      <c r="BJ544" s="48" t="s">
        <v>91</v>
      </c>
      <c r="BK544" t="s">
        <v>1893</v>
      </c>
      <c r="BL544">
        <v>12742.6</v>
      </c>
      <c r="BM544" s="47" t="s">
        <v>0</v>
      </c>
      <c r="BN544" t="s">
        <v>1895</v>
      </c>
      <c r="BO544">
        <v>3588.38</v>
      </c>
      <c r="BP544" s="48" t="s">
        <v>12</v>
      </c>
      <c r="BQ544" s="48" t="s">
        <v>95</v>
      </c>
    </row>
    <row r="545" spans="1:69" ht="13.2" x14ac:dyDescent="0.25">
      <c r="A545" s="44" t="s">
        <v>10</v>
      </c>
      <c r="B545" t="s">
        <v>6162</v>
      </c>
      <c r="C545" s="45" t="s">
        <v>109</v>
      </c>
      <c r="D545" t="s">
        <v>493</v>
      </c>
      <c r="E545" s="49" t="s">
        <v>11</v>
      </c>
      <c r="F545" t="s">
        <v>194</v>
      </c>
      <c r="G545" s="47" t="s">
        <v>110</v>
      </c>
      <c r="H545" t="s">
        <v>494</v>
      </c>
      <c r="I545" s="49" t="s">
        <v>11</v>
      </c>
      <c r="J545" t="s">
        <v>1028</v>
      </c>
      <c r="K545" s="47" t="s">
        <v>110</v>
      </c>
      <c r="L545" t="s">
        <v>1880</v>
      </c>
      <c r="M545" s="48"/>
      <c r="N545" t="s">
        <v>2080</v>
      </c>
      <c r="O545" s="45" t="s">
        <v>109</v>
      </c>
      <c r="P545" t="s">
        <v>1881</v>
      </c>
      <c r="Q545" s="49" t="s">
        <v>11</v>
      </c>
      <c r="R545" t="s">
        <v>1994</v>
      </c>
      <c r="S545" s="47" t="s">
        <v>110</v>
      </c>
      <c r="T545" t="s">
        <v>1882</v>
      </c>
      <c r="U545" s="47"/>
      <c r="V545">
        <v>2012</v>
      </c>
      <c r="W545" s="45" t="s">
        <v>109</v>
      </c>
      <c r="X545" t="s">
        <v>1883</v>
      </c>
      <c r="Y545" s="49" t="s">
        <v>11</v>
      </c>
      <c r="Z545" t="s">
        <v>2107</v>
      </c>
      <c r="AA545" s="47" t="s">
        <v>110</v>
      </c>
      <c r="AB545" t="s">
        <v>1884</v>
      </c>
      <c r="AC545" s="49" t="s">
        <v>11</v>
      </c>
      <c r="AD545" t="s">
        <v>2119</v>
      </c>
      <c r="AE545" s="47" t="s">
        <v>110</v>
      </c>
      <c r="AF545" t="s">
        <v>1885</v>
      </c>
      <c r="AG545" s="47"/>
      <c r="AH545" t="s">
        <v>2295</v>
      </c>
      <c r="AI545" s="45" t="s">
        <v>109</v>
      </c>
      <c r="AJ545" t="s">
        <v>1886</v>
      </c>
      <c r="AK545" s="48"/>
      <c r="AL545" t="s">
        <v>2837</v>
      </c>
      <c r="AM545" s="45" t="s">
        <v>109</v>
      </c>
      <c r="AN545" t="s">
        <v>1887</v>
      </c>
      <c r="AO545" s="49" t="s">
        <v>11</v>
      </c>
      <c r="AP545">
        <v>8280.17</v>
      </c>
      <c r="AQ545" s="47" t="s">
        <v>110</v>
      </c>
      <c r="AR545" t="s">
        <v>1888</v>
      </c>
      <c r="AS545" s="49" t="s">
        <v>11</v>
      </c>
      <c r="AT545" t="s">
        <v>3912</v>
      </c>
      <c r="AU545" s="47" t="s">
        <v>110</v>
      </c>
      <c r="AV545" t="s">
        <v>1889</v>
      </c>
      <c r="AW545" s="48" t="s">
        <v>91</v>
      </c>
      <c r="AX545" t="s">
        <v>1890</v>
      </c>
      <c r="AY545" s="47" t="s">
        <v>11</v>
      </c>
      <c r="AZ545" t="s">
        <v>4486</v>
      </c>
      <c r="BA545" s="47" t="s">
        <v>110</v>
      </c>
      <c r="BB545" t="s">
        <v>1891</v>
      </c>
      <c r="BC545" s="49" t="s">
        <v>11</v>
      </c>
      <c r="BD545" t="s">
        <v>5323</v>
      </c>
      <c r="BE545" s="47" t="s">
        <v>110</v>
      </c>
      <c r="BF545" t="s">
        <v>1892</v>
      </c>
      <c r="BG545">
        <v>3033.56</v>
      </c>
      <c r="BH545" s="48" t="s">
        <v>95</v>
      </c>
      <c r="BI545" t="s">
        <v>1894</v>
      </c>
      <c r="BJ545" s="48" t="s">
        <v>91</v>
      </c>
      <c r="BK545" t="s">
        <v>1893</v>
      </c>
      <c r="BL545">
        <v>8280.17</v>
      </c>
      <c r="BM545" s="47" t="s">
        <v>0</v>
      </c>
      <c r="BN545" t="s">
        <v>1895</v>
      </c>
      <c r="BO545">
        <v>8925.27</v>
      </c>
      <c r="BP545" s="48" t="s">
        <v>12</v>
      </c>
      <c r="BQ545" s="48" t="s">
        <v>95</v>
      </c>
    </row>
    <row r="546" spans="1:69" ht="13.2" x14ac:dyDescent="0.25">
      <c r="A546" s="44" t="s">
        <v>10</v>
      </c>
      <c r="B546" t="s">
        <v>6163</v>
      </c>
      <c r="C546" s="45" t="s">
        <v>109</v>
      </c>
      <c r="D546" t="s">
        <v>493</v>
      </c>
      <c r="E546" s="49" t="s">
        <v>11</v>
      </c>
      <c r="F546" t="s">
        <v>222</v>
      </c>
      <c r="G546" s="47" t="s">
        <v>110</v>
      </c>
      <c r="H546" t="s">
        <v>494</v>
      </c>
      <c r="I546" s="49" t="s">
        <v>11</v>
      </c>
      <c r="J546" t="s">
        <v>1029</v>
      </c>
      <c r="K546" s="47" t="s">
        <v>110</v>
      </c>
      <c r="L546" t="s">
        <v>1880</v>
      </c>
      <c r="M546" s="48"/>
      <c r="N546" t="s">
        <v>2080</v>
      </c>
      <c r="O546" s="45" t="s">
        <v>109</v>
      </c>
      <c r="P546" t="s">
        <v>1881</v>
      </c>
      <c r="Q546" s="49" t="s">
        <v>11</v>
      </c>
      <c r="R546" t="s">
        <v>2103</v>
      </c>
      <c r="S546" s="47" t="s">
        <v>110</v>
      </c>
      <c r="T546" t="s">
        <v>1882</v>
      </c>
      <c r="U546" s="47"/>
      <c r="V546">
        <v>2002</v>
      </c>
      <c r="W546" s="45" t="s">
        <v>109</v>
      </c>
      <c r="X546" t="s">
        <v>1883</v>
      </c>
      <c r="Y546" s="49" t="s">
        <v>11</v>
      </c>
      <c r="Z546" t="s">
        <v>2106</v>
      </c>
      <c r="AA546" s="47" t="s">
        <v>110</v>
      </c>
      <c r="AB546" t="s">
        <v>1884</v>
      </c>
      <c r="AC546" s="49" t="s">
        <v>11</v>
      </c>
      <c r="AD546" t="s">
        <v>2112</v>
      </c>
      <c r="AE546" s="47" t="s">
        <v>110</v>
      </c>
      <c r="AF546" t="s">
        <v>1885</v>
      </c>
      <c r="AG546" s="47"/>
      <c r="AH546" t="s">
        <v>2233</v>
      </c>
      <c r="AI546" s="45" t="s">
        <v>109</v>
      </c>
      <c r="AJ546" t="s">
        <v>1886</v>
      </c>
      <c r="AK546" s="48"/>
      <c r="AL546" t="s">
        <v>2838</v>
      </c>
      <c r="AM546" s="45" t="s">
        <v>109</v>
      </c>
      <c r="AN546" t="s">
        <v>1887</v>
      </c>
      <c r="AO546" s="49" t="s">
        <v>11</v>
      </c>
      <c r="AP546">
        <v>14853.36</v>
      </c>
      <c r="AQ546" s="47" t="s">
        <v>110</v>
      </c>
      <c r="AR546" t="s">
        <v>1888</v>
      </c>
      <c r="AS546" s="49" t="s">
        <v>11</v>
      </c>
      <c r="AT546" t="s">
        <v>3909</v>
      </c>
      <c r="AU546" s="47" t="s">
        <v>110</v>
      </c>
      <c r="AV546" t="s">
        <v>1889</v>
      </c>
      <c r="AW546" s="48" t="s">
        <v>91</v>
      </c>
      <c r="AX546" t="s">
        <v>1890</v>
      </c>
      <c r="AY546" s="47" t="s">
        <v>11</v>
      </c>
      <c r="AZ546" t="s">
        <v>4487</v>
      </c>
      <c r="BA546" s="47" t="s">
        <v>110</v>
      </c>
      <c r="BB546" t="s">
        <v>1891</v>
      </c>
      <c r="BC546" s="49" t="s">
        <v>11</v>
      </c>
      <c r="BD546" t="s">
        <v>5316</v>
      </c>
      <c r="BE546" s="47" t="s">
        <v>110</v>
      </c>
      <c r="BF546" t="s">
        <v>1892</v>
      </c>
      <c r="BG546">
        <v>4763.87</v>
      </c>
      <c r="BH546" s="48" t="s">
        <v>95</v>
      </c>
      <c r="BI546" t="s">
        <v>1894</v>
      </c>
      <c r="BJ546" s="48" t="s">
        <v>91</v>
      </c>
      <c r="BK546" t="s">
        <v>1893</v>
      </c>
      <c r="BL546">
        <v>14853.36</v>
      </c>
      <c r="BM546" s="47" t="s">
        <v>0</v>
      </c>
      <c r="BN546" t="s">
        <v>1895</v>
      </c>
      <c r="BO546">
        <v>3826.42</v>
      </c>
      <c r="BP546" s="48" t="s">
        <v>12</v>
      </c>
      <c r="BQ546" s="48" t="s">
        <v>95</v>
      </c>
    </row>
    <row r="547" spans="1:69" ht="13.2" x14ac:dyDescent="0.25">
      <c r="A547" s="44" t="s">
        <v>10</v>
      </c>
      <c r="B547" t="s">
        <v>6164</v>
      </c>
      <c r="C547" s="45" t="s">
        <v>109</v>
      </c>
      <c r="D547" t="s">
        <v>493</v>
      </c>
      <c r="E547" s="49" t="s">
        <v>11</v>
      </c>
      <c r="F547" t="s">
        <v>125</v>
      </c>
      <c r="G547" s="47" t="s">
        <v>110</v>
      </c>
      <c r="H547" t="s">
        <v>494</v>
      </c>
      <c r="I547" s="49" t="s">
        <v>11</v>
      </c>
      <c r="J547" t="s">
        <v>1030</v>
      </c>
      <c r="K547" s="47" t="s">
        <v>110</v>
      </c>
      <c r="L547" t="s">
        <v>1880</v>
      </c>
      <c r="M547" s="48"/>
      <c r="N547" t="s">
        <v>2082</v>
      </c>
      <c r="O547" s="45" t="s">
        <v>109</v>
      </c>
      <c r="P547" t="s">
        <v>1881</v>
      </c>
      <c r="Q547" s="49" t="s">
        <v>11</v>
      </c>
      <c r="R547" t="s">
        <v>2092</v>
      </c>
      <c r="S547" s="47" t="s">
        <v>110</v>
      </c>
      <c r="T547" t="s">
        <v>1882</v>
      </c>
      <c r="U547" s="47"/>
      <c r="V547">
        <v>1987</v>
      </c>
      <c r="W547" s="45" t="s">
        <v>109</v>
      </c>
      <c r="X547" t="s">
        <v>1883</v>
      </c>
      <c r="Y547" s="49" t="s">
        <v>11</v>
      </c>
      <c r="Z547" t="s">
        <v>2106</v>
      </c>
      <c r="AA547" s="47" t="s">
        <v>110</v>
      </c>
      <c r="AB547" t="s">
        <v>1884</v>
      </c>
      <c r="AC547" s="49" t="s">
        <v>11</v>
      </c>
      <c r="AD547" t="s">
        <v>2115</v>
      </c>
      <c r="AE547" s="47" t="s">
        <v>110</v>
      </c>
      <c r="AF547" t="s">
        <v>1885</v>
      </c>
      <c r="AG547" s="47"/>
      <c r="AH547" t="s">
        <v>2141</v>
      </c>
      <c r="AI547" s="45" t="s">
        <v>109</v>
      </c>
      <c r="AJ547" t="s">
        <v>1886</v>
      </c>
      <c r="AK547" s="48"/>
      <c r="AL547" t="s">
        <v>2839</v>
      </c>
      <c r="AM547" s="45" t="s">
        <v>109</v>
      </c>
      <c r="AN547" t="s">
        <v>1887</v>
      </c>
      <c r="AO547" s="49" t="s">
        <v>11</v>
      </c>
      <c r="AP547">
        <v>13935.38</v>
      </c>
      <c r="AQ547" s="47" t="s">
        <v>110</v>
      </c>
      <c r="AR547" t="s">
        <v>1888</v>
      </c>
      <c r="AS547" s="49" t="s">
        <v>11</v>
      </c>
      <c r="AT547" t="s">
        <v>3913</v>
      </c>
      <c r="AU547" s="47" t="s">
        <v>110</v>
      </c>
      <c r="AV547" t="s">
        <v>1889</v>
      </c>
      <c r="AW547" s="48" t="s">
        <v>91</v>
      </c>
      <c r="AX547" t="s">
        <v>1890</v>
      </c>
      <c r="AY547" s="47" t="s">
        <v>11</v>
      </c>
      <c r="AZ547" t="s">
        <v>1175</v>
      </c>
      <c r="BA547" s="47" t="s">
        <v>110</v>
      </c>
      <c r="BB547" t="s">
        <v>1891</v>
      </c>
      <c r="BC547" s="49" t="s">
        <v>11</v>
      </c>
      <c r="BD547" t="s">
        <v>5316</v>
      </c>
      <c r="BE547" s="47" t="s">
        <v>110</v>
      </c>
      <c r="BF547" t="s">
        <v>1892</v>
      </c>
      <c r="BG547">
        <v>5617.53</v>
      </c>
      <c r="BH547" s="48" t="s">
        <v>95</v>
      </c>
      <c r="BI547" t="s">
        <v>1894</v>
      </c>
      <c r="BJ547" s="48" t="s">
        <v>91</v>
      </c>
      <c r="BK547" t="s">
        <v>1893</v>
      </c>
      <c r="BL547">
        <v>13935.38</v>
      </c>
      <c r="BM547" s="47" t="s">
        <v>0</v>
      </c>
      <c r="BN547" t="s">
        <v>1895</v>
      </c>
      <c r="BO547">
        <v>8462.43</v>
      </c>
      <c r="BP547" s="48" t="s">
        <v>12</v>
      </c>
      <c r="BQ547" s="48" t="s">
        <v>95</v>
      </c>
    </row>
    <row r="548" spans="1:69" ht="13.2" x14ac:dyDescent="0.25">
      <c r="A548" s="44" t="s">
        <v>10</v>
      </c>
      <c r="B548" t="s">
        <v>6165</v>
      </c>
      <c r="C548" s="45" t="s">
        <v>109</v>
      </c>
      <c r="D548" t="s">
        <v>493</v>
      </c>
      <c r="E548" s="49" t="s">
        <v>11</v>
      </c>
      <c r="F548" t="s">
        <v>411</v>
      </c>
      <c r="G548" s="47" t="s">
        <v>110</v>
      </c>
      <c r="H548" t="s">
        <v>494</v>
      </c>
      <c r="I548" s="49" t="s">
        <v>11</v>
      </c>
      <c r="J548" t="s">
        <v>1031</v>
      </c>
      <c r="K548" s="47" t="s">
        <v>110</v>
      </c>
      <c r="L548" t="s">
        <v>1880</v>
      </c>
      <c r="M548" s="48"/>
      <c r="N548" t="s">
        <v>2078</v>
      </c>
      <c r="O548" s="45" t="s">
        <v>109</v>
      </c>
      <c r="P548" t="s">
        <v>1881</v>
      </c>
      <c r="Q548" s="49" t="s">
        <v>11</v>
      </c>
      <c r="R548" t="s">
        <v>2099</v>
      </c>
      <c r="S548" s="47" t="s">
        <v>110</v>
      </c>
      <c r="T548" t="s">
        <v>1882</v>
      </c>
      <c r="U548" s="47"/>
      <c r="V548">
        <v>2012</v>
      </c>
      <c r="W548" s="45" t="s">
        <v>109</v>
      </c>
      <c r="X548" t="s">
        <v>1883</v>
      </c>
      <c r="Y548" s="49" t="s">
        <v>11</v>
      </c>
      <c r="Z548" t="s">
        <v>2106</v>
      </c>
      <c r="AA548" s="47" t="s">
        <v>110</v>
      </c>
      <c r="AB548" t="s">
        <v>1884</v>
      </c>
      <c r="AC548" s="49" t="s">
        <v>11</v>
      </c>
      <c r="AD548" t="s">
        <v>2110</v>
      </c>
      <c r="AE548" s="47" t="s">
        <v>110</v>
      </c>
      <c r="AF548" t="s">
        <v>1885</v>
      </c>
      <c r="AG548" s="47"/>
      <c r="AH548" t="s">
        <v>2298</v>
      </c>
      <c r="AI548" s="45" t="s">
        <v>109</v>
      </c>
      <c r="AJ548" t="s">
        <v>1886</v>
      </c>
      <c r="AK548" s="48"/>
      <c r="AL548" t="s">
        <v>2840</v>
      </c>
      <c r="AM548" s="45" t="s">
        <v>109</v>
      </c>
      <c r="AN548" t="s">
        <v>1887</v>
      </c>
      <c r="AO548" s="49" t="s">
        <v>11</v>
      </c>
      <c r="AP548">
        <v>13732.31</v>
      </c>
      <c r="AQ548" s="47" t="s">
        <v>110</v>
      </c>
      <c r="AR548" t="s">
        <v>1888</v>
      </c>
      <c r="AS548" s="49" t="s">
        <v>11</v>
      </c>
      <c r="AT548" t="s">
        <v>3914</v>
      </c>
      <c r="AU548" s="47" t="s">
        <v>110</v>
      </c>
      <c r="AV548" t="s">
        <v>1889</v>
      </c>
      <c r="AW548" s="48" t="s">
        <v>91</v>
      </c>
      <c r="AX548" t="s">
        <v>1890</v>
      </c>
      <c r="AY548" s="47" t="s">
        <v>11</v>
      </c>
      <c r="AZ548" t="s">
        <v>4488</v>
      </c>
      <c r="BA548" s="47" t="s">
        <v>110</v>
      </c>
      <c r="BB548" t="s">
        <v>1891</v>
      </c>
      <c r="BC548" s="49" t="s">
        <v>11</v>
      </c>
      <c r="BD548" t="s">
        <v>5626</v>
      </c>
      <c r="BE548" s="47" t="s">
        <v>110</v>
      </c>
      <c r="BF548" t="s">
        <v>1892</v>
      </c>
      <c r="BG548">
        <v>8735.58</v>
      </c>
      <c r="BH548" s="48" t="s">
        <v>95</v>
      </c>
      <c r="BI548" t="s">
        <v>1894</v>
      </c>
      <c r="BJ548" s="48" t="s">
        <v>91</v>
      </c>
      <c r="BK548" t="s">
        <v>1893</v>
      </c>
      <c r="BL548">
        <v>13732.31</v>
      </c>
      <c r="BM548" s="47" t="s">
        <v>0</v>
      </c>
      <c r="BN548" t="s">
        <v>1895</v>
      </c>
      <c r="BO548">
        <v>4626.26</v>
      </c>
      <c r="BP548" s="48" t="s">
        <v>12</v>
      </c>
      <c r="BQ548" s="48" t="s">
        <v>95</v>
      </c>
    </row>
    <row r="549" spans="1:69" ht="13.2" x14ac:dyDescent="0.25">
      <c r="A549" s="44" t="s">
        <v>10</v>
      </c>
      <c r="B549" t="s">
        <v>6166</v>
      </c>
      <c r="C549" s="45" t="s">
        <v>109</v>
      </c>
      <c r="D549" t="s">
        <v>493</v>
      </c>
      <c r="E549" s="49" t="s">
        <v>11</v>
      </c>
      <c r="F549" t="s">
        <v>412</v>
      </c>
      <c r="G549" s="47" t="s">
        <v>110</v>
      </c>
      <c r="H549" t="s">
        <v>494</v>
      </c>
      <c r="I549" s="49" t="s">
        <v>11</v>
      </c>
      <c r="J549" t="s">
        <v>1032</v>
      </c>
      <c r="K549" s="47" t="s">
        <v>110</v>
      </c>
      <c r="L549" t="s">
        <v>1880</v>
      </c>
      <c r="M549" s="48"/>
      <c r="N549" t="s">
        <v>2082</v>
      </c>
      <c r="O549" s="45" t="s">
        <v>109</v>
      </c>
      <c r="P549" t="s">
        <v>1881</v>
      </c>
      <c r="Q549" s="49" t="s">
        <v>11</v>
      </c>
      <c r="R549" t="s">
        <v>2088</v>
      </c>
      <c r="S549" s="47" t="s">
        <v>110</v>
      </c>
      <c r="T549" t="s">
        <v>1882</v>
      </c>
      <c r="U549" s="47"/>
      <c r="V549">
        <v>1989</v>
      </c>
      <c r="W549" s="45" t="s">
        <v>109</v>
      </c>
      <c r="X549" t="s">
        <v>1883</v>
      </c>
      <c r="Y549" s="49" t="s">
        <v>11</v>
      </c>
      <c r="Z549" t="s">
        <v>2108</v>
      </c>
      <c r="AA549" s="47" t="s">
        <v>110</v>
      </c>
      <c r="AB549" t="s">
        <v>1884</v>
      </c>
      <c r="AC549" s="49" t="s">
        <v>11</v>
      </c>
      <c r="AD549" t="s">
        <v>2111</v>
      </c>
      <c r="AE549" s="47" t="s">
        <v>110</v>
      </c>
      <c r="AF549" t="s">
        <v>1885</v>
      </c>
      <c r="AG549" s="47"/>
      <c r="AH549" t="s">
        <v>2298</v>
      </c>
      <c r="AI549" s="45" t="s">
        <v>109</v>
      </c>
      <c r="AJ549" t="s">
        <v>1886</v>
      </c>
      <c r="AK549" s="48"/>
      <c r="AL549" t="s">
        <v>2841</v>
      </c>
      <c r="AM549" s="45" t="s">
        <v>109</v>
      </c>
      <c r="AN549" t="s">
        <v>1887</v>
      </c>
      <c r="AO549" s="49" t="s">
        <v>11</v>
      </c>
      <c r="AP549">
        <v>14128.04</v>
      </c>
      <c r="AQ549" s="47" t="s">
        <v>110</v>
      </c>
      <c r="AR549" t="s">
        <v>1888</v>
      </c>
      <c r="AS549" s="49" t="s">
        <v>11</v>
      </c>
      <c r="AT549" t="s">
        <v>3740</v>
      </c>
      <c r="AU549" s="47" t="s">
        <v>110</v>
      </c>
      <c r="AV549" t="s">
        <v>1889</v>
      </c>
      <c r="AW549" s="48" t="s">
        <v>91</v>
      </c>
      <c r="AX549" t="s">
        <v>1890</v>
      </c>
      <c r="AY549" s="47" t="s">
        <v>11</v>
      </c>
      <c r="AZ549" t="s">
        <v>4489</v>
      </c>
      <c r="BA549" s="47" t="s">
        <v>110</v>
      </c>
      <c r="BB549" t="s">
        <v>1891</v>
      </c>
      <c r="BC549" s="49" t="s">
        <v>11</v>
      </c>
      <c r="BD549" t="s">
        <v>5316</v>
      </c>
      <c r="BE549" s="47" t="s">
        <v>110</v>
      </c>
      <c r="BF549" t="s">
        <v>1892</v>
      </c>
      <c r="BG549">
        <v>2037.35</v>
      </c>
      <c r="BH549" s="48" t="s">
        <v>95</v>
      </c>
      <c r="BI549" t="s">
        <v>1894</v>
      </c>
      <c r="BJ549" s="48" t="s">
        <v>91</v>
      </c>
      <c r="BK549" t="s">
        <v>1893</v>
      </c>
      <c r="BL549">
        <v>14128.04</v>
      </c>
      <c r="BM549" s="47" t="s">
        <v>0</v>
      </c>
      <c r="BN549" t="s">
        <v>1895</v>
      </c>
      <c r="BO549">
        <v>6056.14</v>
      </c>
      <c r="BP549" s="48" t="s">
        <v>12</v>
      </c>
      <c r="BQ549" s="48" t="s">
        <v>95</v>
      </c>
    </row>
    <row r="550" spans="1:69" ht="13.2" x14ac:dyDescent="0.25">
      <c r="A550" s="44" t="s">
        <v>10</v>
      </c>
      <c r="B550" t="s">
        <v>6167</v>
      </c>
      <c r="C550" s="45" t="s">
        <v>109</v>
      </c>
      <c r="D550" t="s">
        <v>493</v>
      </c>
      <c r="E550" s="49" t="s">
        <v>11</v>
      </c>
      <c r="F550" t="s">
        <v>211</v>
      </c>
      <c r="G550" s="47" t="s">
        <v>110</v>
      </c>
      <c r="H550" t="s">
        <v>494</v>
      </c>
      <c r="I550" s="49" t="s">
        <v>11</v>
      </c>
      <c r="J550" t="s">
        <v>1033</v>
      </c>
      <c r="K550" s="47" t="s">
        <v>110</v>
      </c>
      <c r="L550" t="s">
        <v>1880</v>
      </c>
      <c r="M550" s="48"/>
      <c r="N550" t="s">
        <v>2078</v>
      </c>
      <c r="O550" s="45" t="s">
        <v>109</v>
      </c>
      <c r="P550" t="s">
        <v>1881</v>
      </c>
      <c r="Q550" s="49" t="s">
        <v>11</v>
      </c>
      <c r="R550" t="s">
        <v>2088</v>
      </c>
      <c r="S550" s="47" t="s">
        <v>110</v>
      </c>
      <c r="T550" t="s">
        <v>1882</v>
      </c>
      <c r="U550" s="47"/>
      <c r="V550">
        <v>2001</v>
      </c>
      <c r="W550" s="45" t="s">
        <v>109</v>
      </c>
      <c r="X550" t="s">
        <v>1883</v>
      </c>
      <c r="Y550" s="49" t="s">
        <v>11</v>
      </c>
      <c r="Z550" t="s">
        <v>2106</v>
      </c>
      <c r="AA550" s="47" t="s">
        <v>110</v>
      </c>
      <c r="AB550" t="s">
        <v>1884</v>
      </c>
      <c r="AC550" s="49" t="s">
        <v>11</v>
      </c>
      <c r="AD550" t="s">
        <v>2119</v>
      </c>
      <c r="AE550" s="47" t="s">
        <v>110</v>
      </c>
      <c r="AF550" t="s">
        <v>1885</v>
      </c>
      <c r="AG550" s="47"/>
      <c r="AH550" t="s">
        <v>2294</v>
      </c>
      <c r="AI550" s="45" t="s">
        <v>109</v>
      </c>
      <c r="AJ550" t="s">
        <v>1886</v>
      </c>
      <c r="AK550" s="48"/>
      <c r="AL550" t="s">
        <v>2842</v>
      </c>
      <c r="AM550" s="45" t="s">
        <v>109</v>
      </c>
      <c r="AN550" t="s">
        <v>1887</v>
      </c>
      <c r="AO550" s="49" t="s">
        <v>11</v>
      </c>
      <c r="AP550">
        <v>12532.37</v>
      </c>
      <c r="AQ550" s="47" t="s">
        <v>110</v>
      </c>
      <c r="AR550" t="s">
        <v>1888</v>
      </c>
      <c r="AS550" s="49" t="s">
        <v>11</v>
      </c>
      <c r="AT550" t="s">
        <v>3915</v>
      </c>
      <c r="AU550" s="47" t="s">
        <v>110</v>
      </c>
      <c r="AV550" t="s">
        <v>1889</v>
      </c>
      <c r="AW550" s="48" t="s">
        <v>91</v>
      </c>
      <c r="AX550" t="s">
        <v>1890</v>
      </c>
      <c r="AY550" s="47" t="s">
        <v>11</v>
      </c>
      <c r="AZ550" t="s">
        <v>4490</v>
      </c>
      <c r="BA550" s="47" t="s">
        <v>110</v>
      </c>
      <c r="BB550" t="s">
        <v>1891</v>
      </c>
      <c r="BC550" s="49" t="s">
        <v>11</v>
      </c>
      <c r="BD550" t="s">
        <v>5323</v>
      </c>
      <c r="BE550" s="47" t="s">
        <v>110</v>
      </c>
      <c r="BF550" t="s">
        <v>1892</v>
      </c>
      <c r="BG550">
        <v>9771.41</v>
      </c>
      <c r="BH550" s="48" t="s">
        <v>95</v>
      </c>
      <c r="BI550" t="s">
        <v>1894</v>
      </c>
      <c r="BJ550" s="48" t="s">
        <v>91</v>
      </c>
      <c r="BK550" t="s">
        <v>1893</v>
      </c>
      <c r="BL550">
        <v>12532.37</v>
      </c>
      <c r="BM550" s="47" t="s">
        <v>0</v>
      </c>
      <c r="BN550" t="s">
        <v>1895</v>
      </c>
      <c r="BO550">
        <v>6856.9</v>
      </c>
      <c r="BP550" s="48" t="s">
        <v>12</v>
      </c>
      <c r="BQ550" s="48" t="s">
        <v>95</v>
      </c>
    </row>
    <row r="551" spans="1:69" ht="13.2" x14ac:dyDescent="0.25">
      <c r="A551" s="44" t="s">
        <v>10</v>
      </c>
      <c r="B551" t="s">
        <v>6168</v>
      </c>
      <c r="C551" s="45" t="s">
        <v>109</v>
      </c>
      <c r="D551" t="s">
        <v>493</v>
      </c>
      <c r="E551" s="49" t="s">
        <v>11</v>
      </c>
      <c r="F551" t="s">
        <v>342</v>
      </c>
      <c r="G551" s="47" t="s">
        <v>110</v>
      </c>
      <c r="H551" t="s">
        <v>494</v>
      </c>
      <c r="I551" s="49" t="s">
        <v>11</v>
      </c>
      <c r="J551" t="s">
        <v>1034</v>
      </c>
      <c r="K551" s="47" t="s">
        <v>110</v>
      </c>
      <c r="L551" t="s">
        <v>1880</v>
      </c>
      <c r="M551" s="48"/>
      <c r="N551" t="s">
        <v>2078</v>
      </c>
      <c r="O551" s="45" t="s">
        <v>109</v>
      </c>
      <c r="P551" t="s">
        <v>1881</v>
      </c>
      <c r="Q551" s="49" t="s">
        <v>11</v>
      </c>
      <c r="R551" t="s">
        <v>2096</v>
      </c>
      <c r="S551" s="47" t="s">
        <v>110</v>
      </c>
      <c r="T551" t="s">
        <v>1882</v>
      </c>
      <c r="U551" s="47"/>
      <c r="V551">
        <v>1996</v>
      </c>
      <c r="W551" s="45" t="s">
        <v>109</v>
      </c>
      <c r="X551" t="s">
        <v>1883</v>
      </c>
      <c r="Y551" s="49" t="s">
        <v>11</v>
      </c>
      <c r="Z551" t="s">
        <v>2106</v>
      </c>
      <c r="AA551" s="47" t="s">
        <v>110</v>
      </c>
      <c r="AB551" t="s">
        <v>1884</v>
      </c>
      <c r="AC551" s="49" t="s">
        <v>11</v>
      </c>
      <c r="AD551" t="s">
        <v>2123</v>
      </c>
      <c r="AE551" s="47" t="s">
        <v>110</v>
      </c>
      <c r="AF551" t="s">
        <v>1885</v>
      </c>
      <c r="AG551" s="47"/>
      <c r="AH551" t="s">
        <v>2141</v>
      </c>
      <c r="AI551" s="45" t="s">
        <v>109</v>
      </c>
      <c r="AJ551" t="s">
        <v>1886</v>
      </c>
      <c r="AK551" s="48"/>
      <c r="AL551" t="s">
        <v>2843</v>
      </c>
      <c r="AM551" s="45" t="s">
        <v>109</v>
      </c>
      <c r="AN551" t="s">
        <v>1887</v>
      </c>
      <c r="AO551" s="49" t="s">
        <v>11</v>
      </c>
      <c r="AP551">
        <v>4079.85</v>
      </c>
      <c r="AQ551" s="47" t="s">
        <v>110</v>
      </c>
      <c r="AR551" t="s">
        <v>1888</v>
      </c>
      <c r="AS551" s="49" t="s">
        <v>11</v>
      </c>
      <c r="AT551" t="s">
        <v>3916</v>
      </c>
      <c r="AU551" s="47" t="s">
        <v>110</v>
      </c>
      <c r="AV551" t="s">
        <v>1889</v>
      </c>
      <c r="AW551" s="48" t="s">
        <v>91</v>
      </c>
      <c r="AX551" t="s">
        <v>1890</v>
      </c>
      <c r="AY551" s="47" t="s">
        <v>11</v>
      </c>
      <c r="AZ551" t="s">
        <v>4491</v>
      </c>
      <c r="BA551" s="47" t="s">
        <v>110</v>
      </c>
      <c r="BB551" t="s">
        <v>1891</v>
      </c>
      <c r="BC551" s="49" t="s">
        <v>11</v>
      </c>
      <c r="BD551" t="s">
        <v>5316</v>
      </c>
      <c r="BE551" s="47" t="s">
        <v>110</v>
      </c>
      <c r="BF551" t="s">
        <v>1892</v>
      </c>
      <c r="BG551">
        <v>5600.27</v>
      </c>
      <c r="BH551" s="48" t="s">
        <v>95</v>
      </c>
      <c r="BI551" t="s">
        <v>1894</v>
      </c>
      <c r="BJ551" s="48" t="s">
        <v>91</v>
      </c>
      <c r="BK551" t="s">
        <v>1893</v>
      </c>
      <c r="BL551">
        <v>4079.85</v>
      </c>
      <c r="BM551" s="47" t="s">
        <v>0</v>
      </c>
      <c r="BN551" t="s">
        <v>1895</v>
      </c>
      <c r="BO551">
        <v>4083.88</v>
      </c>
      <c r="BP551" s="48" t="s">
        <v>12</v>
      </c>
      <c r="BQ551" s="48" t="s">
        <v>95</v>
      </c>
    </row>
    <row r="552" spans="1:69" ht="13.2" x14ac:dyDescent="0.25">
      <c r="A552" s="44" t="s">
        <v>10</v>
      </c>
      <c r="B552" t="s">
        <v>6169</v>
      </c>
      <c r="C552" s="45" t="s">
        <v>109</v>
      </c>
      <c r="D552" t="s">
        <v>493</v>
      </c>
      <c r="E552" s="49" t="s">
        <v>11</v>
      </c>
      <c r="F552" t="s">
        <v>410</v>
      </c>
      <c r="G552" s="47" t="s">
        <v>110</v>
      </c>
      <c r="H552" t="s">
        <v>494</v>
      </c>
      <c r="I552" s="49" t="s">
        <v>11</v>
      </c>
      <c r="J552" t="s">
        <v>1035</v>
      </c>
      <c r="K552" s="47" t="s">
        <v>110</v>
      </c>
      <c r="L552" t="s">
        <v>1880</v>
      </c>
      <c r="M552" s="48"/>
      <c r="N552" t="s">
        <v>2080</v>
      </c>
      <c r="O552" s="45" t="s">
        <v>109</v>
      </c>
      <c r="P552" t="s">
        <v>1881</v>
      </c>
      <c r="Q552" s="49" t="s">
        <v>11</v>
      </c>
      <c r="R552" t="s">
        <v>2089</v>
      </c>
      <c r="S552" s="47" t="s">
        <v>110</v>
      </c>
      <c r="T552" t="s">
        <v>1882</v>
      </c>
      <c r="U552" s="47"/>
      <c r="V552">
        <v>2007</v>
      </c>
      <c r="W552" s="45" t="s">
        <v>109</v>
      </c>
      <c r="X552" t="s">
        <v>1883</v>
      </c>
      <c r="Y552" s="49" t="s">
        <v>11</v>
      </c>
      <c r="Z552" t="s">
        <v>2108</v>
      </c>
      <c r="AA552" s="47" t="s">
        <v>110</v>
      </c>
      <c r="AB552" t="s">
        <v>1884</v>
      </c>
      <c r="AC552" s="49" t="s">
        <v>11</v>
      </c>
      <c r="AD552" t="s">
        <v>2123</v>
      </c>
      <c r="AE552" s="47" t="s">
        <v>110</v>
      </c>
      <c r="AF552" t="s">
        <v>1885</v>
      </c>
      <c r="AG552" s="47"/>
      <c r="AH552" t="s">
        <v>2142</v>
      </c>
      <c r="AI552" s="45" t="s">
        <v>109</v>
      </c>
      <c r="AJ552" t="s">
        <v>1886</v>
      </c>
      <c r="AK552" s="48"/>
      <c r="AL552" t="s">
        <v>2844</v>
      </c>
      <c r="AM552" s="45" t="s">
        <v>109</v>
      </c>
      <c r="AN552" t="s">
        <v>1887</v>
      </c>
      <c r="AO552" s="49" t="s">
        <v>11</v>
      </c>
      <c r="AP552">
        <v>10557.66</v>
      </c>
      <c r="AQ552" s="47" t="s">
        <v>110</v>
      </c>
      <c r="AR552" t="s">
        <v>1888</v>
      </c>
      <c r="AS552" s="49" t="s">
        <v>11</v>
      </c>
      <c r="AT552" t="s">
        <v>3917</v>
      </c>
      <c r="AU552" s="47" t="s">
        <v>110</v>
      </c>
      <c r="AV552" t="s">
        <v>1889</v>
      </c>
      <c r="AW552" s="48" t="s">
        <v>91</v>
      </c>
      <c r="AX552" t="s">
        <v>1890</v>
      </c>
      <c r="AY552" s="47" t="s">
        <v>11</v>
      </c>
      <c r="AZ552" t="s">
        <v>4492</v>
      </c>
      <c r="BA552" s="47" t="s">
        <v>110</v>
      </c>
      <c r="BB552" t="s">
        <v>1891</v>
      </c>
      <c r="BC552" s="49" t="s">
        <v>11</v>
      </c>
      <c r="BD552" t="s">
        <v>5316</v>
      </c>
      <c r="BE552" s="47" t="s">
        <v>110</v>
      </c>
      <c r="BF552" t="s">
        <v>1892</v>
      </c>
      <c r="BG552">
        <v>6369.16</v>
      </c>
      <c r="BH552" s="48" t="s">
        <v>95</v>
      </c>
      <c r="BI552" t="s">
        <v>1894</v>
      </c>
      <c r="BJ552" s="48" t="s">
        <v>91</v>
      </c>
      <c r="BK552" t="s">
        <v>1893</v>
      </c>
      <c r="BL552">
        <v>10557.66</v>
      </c>
      <c r="BM552" s="47" t="s">
        <v>0</v>
      </c>
      <c r="BN552" t="s">
        <v>1895</v>
      </c>
      <c r="BO552">
        <v>4206.59</v>
      </c>
      <c r="BP552" s="48" t="s">
        <v>12</v>
      </c>
      <c r="BQ552" s="48" t="s">
        <v>95</v>
      </c>
    </row>
    <row r="553" spans="1:69" ht="13.2" x14ac:dyDescent="0.25">
      <c r="A553" s="44" t="s">
        <v>10</v>
      </c>
      <c r="B553" t="s">
        <v>6170</v>
      </c>
      <c r="C553" s="45" t="s">
        <v>109</v>
      </c>
      <c r="D553" t="s">
        <v>493</v>
      </c>
      <c r="E553" s="49" t="s">
        <v>11</v>
      </c>
      <c r="F553" t="s">
        <v>380</v>
      </c>
      <c r="G553" s="47" t="s">
        <v>110</v>
      </c>
      <c r="H553" t="s">
        <v>494</v>
      </c>
      <c r="I553" s="49" t="s">
        <v>11</v>
      </c>
      <c r="J553" t="s">
        <v>1036</v>
      </c>
      <c r="K553" s="47" t="s">
        <v>110</v>
      </c>
      <c r="L553" t="s">
        <v>1880</v>
      </c>
      <c r="M553" s="48"/>
      <c r="N553" t="s">
        <v>2078</v>
      </c>
      <c r="O553" s="45" t="s">
        <v>109</v>
      </c>
      <c r="P553" t="s">
        <v>1881</v>
      </c>
      <c r="Q553" s="49" t="s">
        <v>11</v>
      </c>
      <c r="R553" t="s">
        <v>2001</v>
      </c>
      <c r="S553" s="47" t="s">
        <v>110</v>
      </c>
      <c r="T553" t="s">
        <v>1882</v>
      </c>
      <c r="U553" s="47"/>
      <c r="V553">
        <v>2013</v>
      </c>
      <c r="W553" s="45" t="s">
        <v>109</v>
      </c>
      <c r="X553" t="s">
        <v>1883</v>
      </c>
      <c r="Y553" s="49" t="s">
        <v>11</v>
      </c>
      <c r="Z553" t="s">
        <v>2108</v>
      </c>
      <c r="AA553" s="47" t="s">
        <v>110</v>
      </c>
      <c r="AB553" t="s">
        <v>1884</v>
      </c>
      <c r="AC553" s="49" t="s">
        <v>11</v>
      </c>
      <c r="AD553" t="s">
        <v>2121</v>
      </c>
      <c r="AE553" s="47" t="s">
        <v>110</v>
      </c>
      <c r="AF553" t="s">
        <v>1885</v>
      </c>
      <c r="AG553" s="47"/>
      <c r="AH553" t="s">
        <v>2298</v>
      </c>
      <c r="AI553" s="45" t="s">
        <v>109</v>
      </c>
      <c r="AJ553" t="s">
        <v>1886</v>
      </c>
      <c r="AK553" s="48"/>
      <c r="AL553" t="s">
        <v>2845</v>
      </c>
      <c r="AM553" s="45" t="s">
        <v>109</v>
      </c>
      <c r="AN553" t="s">
        <v>1887</v>
      </c>
      <c r="AO553" s="49" t="s">
        <v>11</v>
      </c>
      <c r="AP553">
        <v>12939.67</v>
      </c>
      <c r="AQ553" s="47" t="s">
        <v>110</v>
      </c>
      <c r="AR553" t="s">
        <v>1888</v>
      </c>
      <c r="AS553" s="49" t="s">
        <v>11</v>
      </c>
      <c r="AT553" t="s">
        <v>3918</v>
      </c>
      <c r="AU553" s="47" t="s">
        <v>110</v>
      </c>
      <c r="AV553" t="s">
        <v>1889</v>
      </c>
      <c r="AW553" s="48" t="s">
        <v>91</v>
      </c>
      <c r="AX553" t="s">
        <v>1890</v>
      </c>
      <c r="AY553" s="47" t="s">
        <v>11</v>
      </c>
      <c r="AZ553" t="s">
        <v>4493</v>
      </c>
      <c r="BA553" s="47" t="s">
        <v>110</v>
      </c>
      <c r="BB553" t="s">
        <v>1891</v>
      </c>
      <c r="BC553" s="49" t="s">
        <v>11</v>
      </c>
      <c r="BD553" t="s">
        <v>5316</v>
      </c>
      <c r="BE553" s="47" t="s">
        <v>110</v>
      </c>
      <c r="BF553" t="s">
        <v>1892</v>
      </c>
      <c r="BG553">
        <v>1426.94</v>
      </c>
      <c r="BH553" s="48" t="s">
        <v>95</v>
      </c>
      <c r="BI553" t="s">
        <v>1894</v>
      </c>
      <c r="BJ553" s="48" t="s">
        <v>91</v>
      </c>
      <c r="BK553" t="s">
        <v>1893</v>
      </c>
      <c r="BL553">
        <v>12939.67</v>
      </c>
      <c r="BM553" s="47" t="s">
        <v>0</v>
      </c>
      <c r="BN553" t="s">
        <v>1895</v>
      </c>
      <c r="BO553">
        <v>6775.64</v>
      </c>
      <c r="BP553" s="48" t="s">
        <v>12</v>
      </c>
      <c r="BQ553" s="48" t="s">
        <v>95</v>
      </c>
    </row>
    <row r="554" spans="1:69" ht="13.2" x14ac:dyDescent="0.25">
      <c r="A554" s="44" t="s">
        <v>10</v>
      </c>
      <c r="B554" t="s">
        <v>6171</v>
      </c>
      <c r="C554" s="45" t="s">
        <v>109</v>
      </c>
      <c r="D554" t="s">
        <v>493</v>
      </c>
      <c r="E554" s="49" t="s">
        <v>11</v>
      </c>
      <c r="F554" t="s">
        <v>183</v>
      </c>
      <c r="G554" s="47" t="s">
        <v>110</v>
      </c>
      <c r="H554" t="s">
        <v>494</v>
      </c>
      <c r="I554" s="49" t="s">
        <v>11</v>
      </c>
      <c r="J554" t="s">
        <v>1037</v>
      </c>
      <c r="K554" s="47" t="s">
        <v>110</v>
      </c>
      <c r="L554" t="s">
        <v>1880</v>
      </c>
      <c r="M554" s="48"/>
      <c r="N554" t="s">
        <v>2081</v>
      </c>
      <c r="O554" s="45" t="s">
        <v>109</v>
      </c>
      <c r="P554" t="s">
        <v>1881</v>
      </c>
      <c r="Q554" s="49" t="s">
        <v>11</v>
      </c>
      <c r="R554" t="s">
        <v>2102</v>
      </c>
      <c r="S554" s="47" t="s">
        <v>110</v>
      </c>
      <c r="T554" t="s">
        <v>1882</v>
      </c>
      <c r="U554" s="47"/>
      <c r="V554">
        <v>2005</v>
      </c>
      <c r="W554" s="45" t="s">
        <v>109</v>
      </c>
      <c r="X554" t="s">
        <v>1883</v>
      </c>
      <c r="Y554" s="49" t="s">
        <v>11</v>
      </c>
      <c r="Z554" t="s">
        <v>2106</v>
      </c>
      <c r="AA554" s="47" t="s">
        <v>110</v>
      </c>
      <c r="AB554" t="s">
        <v>1884</v>
      </c>
      <c r="AC554" s="49" t="s">
        <v>11</v>
      </c>
      <c r="AD554" t="s">
        <v>2115</v>
      </c>
      <c r="AE554" s="47" t="s">
        <v>110</v>
      </c>
      <c r="AF554" t="s">
        <v>1885</v>
      </c>
      <c r="AG554" s="47"/>
      <c r="AH554" t="s">
        <v>2296</v>
      </c>
      <c r="AI554" s="45" t="s">
        <v>109</v>
      </c>
      <c r="AJ554" t="s">
        <v>1886</v>
      </c>
      <c r="AK554" s="48"/>
      <c r="AL554" t="s">
        <v>2846</v>
      </c>
      <c r="AM554" s="45" t="s">
        <v>109</v>
      </c>
      <c r="AN554" t="s">
        <v>1887</v>
      </c>
      <c r="AO554" s="49" t="s">
        <v>11</v>
      </c>
      <c r="AP554">
        <v>7757.61</v>
      </c>
      <c r="AQ554" s="47" t="s">
        <v>110</v>
      </c>
      <c r="AR554" t="s">
        <v>1888</v>
      </c>
      <c r="AS554" s="49" t="s">
        <v>11</v>
      </c>
      <c r="AT554" t="s">
        <v>3897</v>
      </c>
      <c r="AU554" s="47" t="s">
        <v>110</v>
      </c>
      <c r="AV554" t="s">
        <v>1889</v>
      </c>
      <c r="AW554" s="48" t="s">
        <v>91</v>
      </c>
      <c r="AX554" t="s">
        <v>1890</v>
      </c>
      <c r="AY554" s="47" t="s">
        <v>11</v>
      </c>
      <c r="AZ554" t="s">
        <v>4494</v>
      </c>
      <c r="BA554" s="47" t="s">
        <v>110</v>
      </c>
      <c r="BB554" t="s">
        <v>1891</v>
      </c>
      <c r="BC554" s="49" t="s">
        <v>11</v>
      </c>
      <c r="BD554" t="s">
        <v>5321</v>
      </c>
      <c r="BE554" s="47" t="s">
        <v>110</v>
      </c>
      <c r="BF554" t="s">
        <v>1892</v>
      </c>
      <c r="BG554">
        <v>7050.11</v>
      </c>
      <c r="BH554" s="48" t="s">
        <v>95</v>
      </c>
      <c r="BI554" t="s">
        <v>1894</v>
      </c>
      <c r="BJ554" s="48" t="s">
        <v>91</v>
      </c>
      <c r="BK554" t="s">
        <v>1893</v>
      </c>
      <c r="BL554">
        <v>7757.61</v>
      </c>
      <c r="BM554" s="47" t="s">
        <v>0</v>
      </c>
      <c r="BN554" t="s">
        <v>1895</v>
      </c>
      <c r="BO554">
        <v>7488.11</v>
      </c>
      <c r="BP554" s="48" t="s">
        <v>12</v>
      </c>
      <c r="BQ554" s="48" t="s">
        <v>95</v>
      </c>
    </row>
    <row r="555" spans="1:69" ht="13.2" x14ac:dyDescent="0.25">
      <c r="A555" s="44" t="s">
        <v>10</v>
      </c>
      <c r="B555" t="s">
        <v>6172</v>
      </c>
      <c r="C555" s="45" t="s">
        <v>109</v>
      </c>
      <c r="D555" t="s">
        <v>493</v>
      </c>
      <c r="E555" s="49" t="s">
        <v>11</v>
      </c>
      <c r="F555" t="s">
        <v>300</v>
      </c>
      <c r="G555" s="47" t="s">
        <v>110</v>
      </c>
      <c r="H555" t="s">
        <v>494</v>
      </c>
      <c r="I555" s="49" t="s">
        <v>11</v>
      </c>
      <c r="J555" t="s">
        <v>1038</v>
      </c>
      <c r="K555" s="47" t="s">
        <v>110</v>
      </c>
      <c r="L555" t="s">
        <v>1880</v>
      </c>
      <c r="M555" s="48"/>
      <c r="N555" t="s">
        <v>2081</v>
      </c>
      <c r="O555" s="45" t="s">
        <v>109</v>
      </c>
      <c r="P555" t="s">
        <v>1881</v>
      </c>
      <c r="Q555" s="49" t="s">
        <v>11</v>
      </c>
      <c r="R555" t="s">
        <v>2089</v>
      </c>
      <c r="S555" s="47" t="s">
        <v>110</v>
      </c>
      <c r="T555" t="s">
        <v>1882</v>
      </c>
      <c r="U555" s="47"/>
      <c r="V555">
        <v>1986</v>
      </c>
      <c r="W555" s="45" t="s">
        <v>109</v>
      </c>
      <c r="X555" t="s">
        <v>1883</v>
      </c>
      <c r="Y555" s="49" t="s">
        <v>11</v>
      </c>
      <c r="Z555" t="s">
        <v>2106</v>
      </c>
      <c r="AA555" s="47" t="s">
        <v>110</v>
      </c>
      <c r="AB555" t="s">
        <v>1884</v>
      </c>
      <c r="AC555" s="49" t="s">
        <v>11</v>
      </c>
      <c r="AD555" t="s">
        <v>2112</v>
      </c>
      <c r="AE555" s="47" t="s">
        <v>110</v>
      </c>
      <c r="AF555" t="s">
        <v>1885</v>
      </c>
      <c r="AG555" s="47"/>
      <c r="AH555" t="s">
        <v>2225</v>
      </c>
      <c r="AI555" s="45" t="s">
        <v>109</v>
      </c>
      <c r="AJ555" t="s">
        <v>1886</v>
      </c>
      <c r="AK555" s="48"/>
      <c r="AL555" t="s">
        <v>2847</v>
      </c>
      <c r="AM555" s="45" t="s">
        <v>109</v>
      </c>
      <c r="AN555" t="s">
        <v>1887</v>
      </c>
      <c r="AO555" s="49" t="s">
        <v>11</v>
      </c>
      <c r="AP555">
        <v>9993.07</v>
      </c>
      <c r="AQ555" s="47" t="s">
        <v>110</v>
      </c>
      <c r="AR555" t="s">
        <v>1888</v>
      </c>
      <c r="AS555" s="49" t="s">
        <v>11</v>
      </c>
      <c r="AT555" t="s">
        <v>3919</v>
      </c>
      <c r="AU555" s="47" t="s">
        <v>110</v>
      </c>
      <c r="AV555" t="s">
        <v>1889</v>
      </c>
      <c r="AW555" s="48" t="s">
        <v>91</v>
      </c>
      <c r="AX555" t="s">
        <v>1890</v>
      </c>
      <c r="AY555" s="47" t="s">
        <v>11</v>
      </c>
      <c r="AZ555" t="s">
        <v>4495</v>
      </c>
      <c r="BA555" s="47" t="s">
        <v>110</v>
      </c>
      <c r="BB555" t="s">
        <v>1891</v>
      </c>
      <c r="BC555" s="49" t="s">
        <v>11</v>
      </c>
      <c r="BD555" t="s">
        <v>5316</v>
      </c>
      <c r="BE555" s="47" t="s">
        <v>110</v>
      </c>
      <c r="BF555" t="s">
        <v>1892</v>
      </c>
      <c r="BG555">
        <v>2240.94</v>
      </c>
      <c r="BH555" s="48" t="s">
        <v>95</v>
      </c>
      <c r="BI555" t="s">
        <v>1894</v>
      </c>
      <c r="BJ555" s="48" t="s">
        <v>91</v>
      </c>
      <c r="BK555" t="s">
        <v>1893</v>
      </c>
      <c r="BL555">
        <v>9993.07</v>
      </c>
      <c r="BM555" s="47" t="s">
        <v>0</v>
      </c>
      <c r="BN555" t="s">
        <v>1895</v>
      </c>
      <c r="BO555">
        <v>7015.11</v>
      </c>
      <c r="BP555" s="48" t="s">
        <v>12</v>
      </c>
      <c r="BQ555" s="48" t="s">
        <v>95</v>
      </c>
    </row>
    <row r="556" spans="1:69" ht="13.2" x14ac:dyDescent="0.25">
      <c r="A556" s="44" t="s">
        <v>10</v>
      </c>
      <c r="B556" t="s">
        <v>6173</v>
      </c>
      <c r="C556" s="45" t="s">
        <v>109</v>
      </c>
      <c r="D556" t="s">
        <v>493</v>
      </c>
      <c r="E556" s="49" t="s">
        <v>11</v>
      </c>
      <c r="F556" t="s">
        <v>413</v>
      </c>
      <c r="G556" s="47" t="s">
        <v>110</v>
      </c>
      <c r="H556" t="s">
        <v>494</v>
      </c>
      <c r="I556" s="49" t="s">
        <v>11</v>
      </c>
      <c r="J556" t="s">
        <v>1039</v>
      </c>
      <c r="K556" s="47" t="s">
        <v>110</v>
      </c>
      <c r="L556" t="s">
        <v>1880</v>
      </c>
      <c r="M556" s="48"/>
      <c r="N556" t="s">
        <v>2082</v>
      </c>
      <c r="O556" s="45" t="s">
        <v>109</v>
      </c>
      <c r="P556" t="s">
        <v>1881</v>
      </c>
      <c r="Q556" s="49" t="s">
        <v>11</v>
      </c>
      <c r="R556" t="s">
        <v>2085</v>
      </c>
      <c r="S556" s="47" t="s">
        <v>110</v>
      </c>
      <c r="T556" t="s">
        <v>1882</v>
      </c>
      <c r="U556" s="47"/>
      <c r="V556">
        <v>2008</v>
      </c>
      <c r="W556" s="45" t="s">
        <v>109</v>
      </c>
      <c r="X556" t="s">
        <v>1883</v>
      </c>
      <c r="Y556" s="49" t="s">
        <v>11</v>
      </c>
      <c r="Z556" t="s">
        <v>2106</v>
      </c>
      <c r="AA556" s="47" t="s">
        <v>110</v>
      </c>
      <c r="AB556" t="s">
        <v>1884</v>
      </c>
      <c r="AC556" s="49" t="s">
        <v>11</v>
      </c>
      <c r="AD556" t="s">
        <v>2123</v>
      </c>
      <c r="AE556" s="47" t="s">
        <v>110</v>
      </c>
      <c r="AF556" t="s">
        <v>1885</v>
      </c>
      <c r="AG556" s="47"/>
      <c r="AH556" t="s">
        <v>2179</v>
      </c>
      <c r="AI556" s="45" t="s">
        <v>109</v>
      </c>
      <c r="AJ556" t="s">
        <v>1886</v>
      </c>
      <c r="AK556" s="48"/>
      <c r="AL556" t="s">
        <v>2848</v>
      </c>
      <c r="AM556" s="45" t="s">
        <v>109</v>
      </c>
      <c r="AN556" t="s">
        <v>1887</v>
      </c>
      <c r="AO556" s="49" t="s">
        <v>11</v>
      </c>
      <c r="AP556">
        <v>9800.94</v>
      </c>
      <c r="AQ556" s="47" t="s">
        <v>110</v>
      </c>
      <c r="AR556" t="s">
        <v>1888</v>
      </c>
      <c r="AS556" s="49" t="s">
        <v>11</v>
      </c>
      <c r="AT556" t="s">
        <v>3724</v>
      </c>
      <c r="AU556" s="47" t="s">
        <v>110</v>
      </c>
      <c r="AV556" t="s">
        <v>1889</v>
      </c>
      <c r="AW556" s="48" t="s">
        <v>91</v>
      </c>
      <c r="AX556" t="s">
        <v>1890</v>
      </c>
      <c r="AY556" s="47" t="s">
        <v>11</v>
      </c>
      <c r="AZ556" t="s">
        <v>4496</v>
      </c>
      <c r="BA556" s="47" t="s">
        <v>110</v>
      </c>
      <c r="BB556" t="s">
        <v>1891</v>
      </c>
      <c r="BC556" s="49" t="s">
        <v>11</v>
      </c>
      <c r="BD556" t="s">
        <v>5316</v>
      </c>
      <c r="BE556" s="47" t="s">
        <v>110</v>
      </c>
      <c r="BF556" t="s">
        <v>1892</v>
      </c>
      <c r="BG556">
        <v>1531.18</v>
      </c>
      <c r="BH556" s="48" t="s">
        <v>95</v>
      </c>
      <c r="BI556" t="s">
        <v>1894</v>
      </c>
      <c r="BJ556" s="48" t="s">
        <v>91</v>
      </c>
      <c r="BK556" t="s">
        <v>1893</v>
      </c>
      <c r="BL556">
        <v>9800.94</v>
      </c>
      <c r="BM556" s="47" t="s">
        <v>0</v>
      </c>
      <c r="BN556" t="s">
        <v>1895</v>
      </c>
      <c r="BO556">
        <v>4621.7</v>
      </c>
      <c r="BP556" s="48" t="s">
        <v>12</v>
      </c>
      <c r="BQ556" s="48" t="s">
        <v>95</v>
      </c>
    </row>
    <row r="557" spans="1:69" ht="13.2" x14ac:dyDescent="0.25">
      <c r="A557" s="44" t="s">
        <v>10</v>
      </c>
      <c r="B557" t="s">
        <v>6174</v>
      </c>
      <c r="C557" s="45" t="s">
        <v>109</v>
      </c>
      <c r="D557" t="s">
        <v>493</v>
      </c>
      <c r="E557" s="49" t="s">
        <v>11</v>
      </c>
      <c r="F557" t="s">
        <v>414</v>
      </c>
      <c r="G557" s="47" t="s">
        <v>110</v>
      </c>
      <c r="H557" t="s">
        <v>494</v>
      </c>
      <c r="I557" s="49" t="s">
        <v>11</v>
      </c>
      <c r="J557" t="s">
        <v>1040</v>
      </c>
      <c r="K557" s="47" t="s">
        <v>110</v>
      </c>
      <c r="L557" t="s">
        <v>1880</v>
      </c>
      <c r="M557" s="48"/>
      <c r="N557" t="s">
        <v>2078</v>
      </c>
      <c r="O557" s="45" t="s">
        <v>109</v>
      </c>
      <c r="P557" t="s">
        <v>1881</v>
      </c>
      <c r="Q557" s="49" t="s">
        <v>11</v>
      </c>
      <c r="R557" t="s">
        <v>2098</v>
      </c>
      <c r="S557" s="47" t="s">
        <v>110</v>
      </c>
      <c r="T557" t="s">
        <v>1882</v>
      </c>
      <c r="U557" s="47"/>
      <c r="V557">
        <v>2012</v>
      </c>
      <c r="W557" s="45" t="s">
        <v>109</v>
      </c>
      <c r="X557" t="s">
        <v>1883</v>
      </c>
      <c r="Y557" s="49" t="s">
        <v>11</v>
      </c>
      <c r="Z557" t="s">
        <v>2108</v>
      </c>
      <c r="AA557" s="47" t="s">
        <v>110</v>
      </c>
      <c r="AB557" t="s">
        <v>1884</v>
      </c>
      <c r="AC557" s="49" t="s">
        <v>11</v>
      </c>
      <c r="AD557" t="s">
        <v>2111</v>
      </c>
      <c r="AE557" s="47" t="s">
        <v>110</v>
      </c>
      <c r="AF557" t="s">
        <v>1885</v>
      </c>
      <c r="AG557" s="47"/>
      <c r="AH557" t="s">
        <v>2142</v>
      </c>
      <c r="AI557" s="45" t="s">
        <v>109</v>
      </c>
      <c r="AJ557" t="s">
        <v>1886</v>
      </c>
      <c r="AK557" s="48"/>
      <c r="AL557" t="s">
        <v>2849</v>
      </c>
      <c r="AM557" s="45" t="s">
        <v>109</v>
      </c>
      <c r="AN557" t="s">
        <v>1887</v>
      </c>
      <c r="AO557" s="49" t="s">
        <v>11</v>
      </c>
      <c r="AP557">
        <v>11284.61</v>
      </c>
      <c r="AQ557" s="47" t="s">
        <v>110</v>
      </c>
      <c r="AR557" t="s">
        <v>1888</v>
      </c>
      <c r="AS557" s="49" t="s">
        <v>11</v>
      </c>
      <c r="AT557" t="s">
        <v>3740</v>
      </c>
      <c r="AU557" s="47" t="s">
        <v>110</v>
      </c>
      <c r="AV557" t="s">
        <v>1889</v>
      </c>
      <c r="AW557" s="48" t="s">
        <v>91</v>
      </c>
      <c r="AX557" t="s">
        <v>1890</v>
      </c>
      <c r="AY557" s="47" t="s">
        <v>11</v>
      </c>
      <c r="AZ557" t="s">
        <v>4497</v>
      </c>
      <c r="BA557" s="47" t="s">
        <v>110</v>
      </c>
      <c r="BB557" t="s">
        <v>1891</v>
      </c>
      <c r="BC557" s="49" t="s">
        <v>11</v>
      </c>
      <c r="BD557" t="s">
        <v>5321</v>
      </c>
      <c r="BE557" s="47" t="s">
        <v>110</v>
      </c>
      <c r="BF557" t="s">
        <v>1892</v>
      </c>
      <c r="BG557">
        <v>1675.82</v>
      </c>
      <c r="BH557" s="48" t="s">
        <v>95</v>
      </c>
      <c r="BI557" t="s">
        <v>1894</v>
      </c>
      <c r="BJ557" s="48" t="s">
        <v>91</v>
      </c>
      <c r="BK557" t="s">
        <v>1893</v>
      </c>
      <c r="BL557">
        <v>11284.61</v>
      </c>
      <c r="BM557" s="47" t="s">
        <v>0</v>
      </c>
      <c r="BN557" t="s">
        <v>1895</v>
      </c>
      <c r="BO557">
        <v>6317.04</v>
      </c>
      <c r="BP557" s="48" t="s">
        <v>12</v>
      </c>
      <c r="BQ557" s="48" t="s">
        <v>95</v>
      </c>
    </row>
    <row r="558" spans="1:69" ht="13.2" x14ac:dyDescent="0.25">
      <c r="A558" s="44" t="s">
        <v>10</v>
      </c>
      <c r="B558" t="s">
        <v>6175</v>
      </c>
      <c r="C558" s="45" t="s">
        <v>109</v>
      </c>
      <c r="D558" t="s">
        <v>493</v>
      </c>
      <c r="E558" s="49" t="s">
        <v>11</v>
      </c>
      <c r="F558" t="s">
        <v>204</v>
      </c>
      <c r="G558" s="47" t="s">
        <v>110</v>
      </c>
      <c r="H558" t="s">
        <v>494</v>
      </c>
      <c r="I558" s="49" t="s">
        <v>11</v>
      </c>
      <c r="J558" t="s">
        <v>1041</v>
      </c>
      <c r="K558" s="47" t="s">
        <v>110</v>
      </c>
      <c r="L558" t="s">
        <v>1880</v>
      </c>
      <c r="M558" s="48"/>
      <c r="N558" t="s">
        <v>2079</v>
      </c>
      <c r="O558" s="45" t="s">
        <v>109</v>
      </c>
      <c r="P558" t="s">
        <v>1881</v>
      </c>
      <c r="Q558" s="49" t="s">
        <v>11</v>
      </c>
      <c r="R558" t="s">
        <v>2001</v>
      </c>
      <c r="S558" s="47" t="s">
        <v>110</v>
      </c>
      <c r="T558" t="s">
        <v>1882</v>
      </c>
      <c r="U558" s="47"/>
      <c r="V558">
        <v>1995</v>
      </c>
      <c r="W558" s="45" t="s">
        <v>109</v>
      </c>
      <c r="X558" t="s">
        <v>1883</v>
      </c>
      <c r="Y558" s="49" t="s">
        <v>11</v>
      </c>
      <c r="Z558" t="s">
        <v>2108</v>
      </c>
      <c r="AA558" s="47" t="s">
        <v>110</v>
      </c>
      <c r="AB558" t="s">
        <v>1884</v>
      </c>
      <c r="AC558" s="49" t="s">
        <v>11</v>
      </c>
      <c r="AD558" t="s">
        <v>2111</v>
      </c>
      <c r="AE558" s="47" t="s">
        <v>110</v>
      </c>
      <c r="AF558" t="s">
        <v>1885</v>
      </c>
      <c r="AG558" s="47"/>
      <c r="AH558" t="s">
        <v>2299</v>
      </c>
      <c r="AI558" s="45" t="s">
        <v>109</v>
      </c>
      <c r="AJ558" t="s">
        <v>1886</v>
      </c>
      <c r="AK558" s="48"/>
      <c r="AL558" t="s">
        <v>2850</v>
      </c>
      <c r="AM558" s="45" t="s">
        <v>109</v>
      </c>
      <c r="AN558" t="s">
        <v>1887</v>
      </c>
      <c r="AO558" s="49" t="s">
        <v>11</v>
      </c>
      <c r="AP558">
        <v>5089.42</v>
      </c>
      <c r="AQ558" s="47" t="s">
        <v>110</v>
      </c>
      <c r="AR558" t="s">
        <v>1888</v>
      </c>
      <c r="AS558" s="49" t="s">
        <v>11</v>
      </c>
      <c r="AT558" t="s">
        <v>3920</v>
      </c>
      <c r="AU558" s="47" t="s">
        <v>110</v>
      </c>
      <c r="AV558" t="s">
        <v>1889</v>
      </c>
      <c r="AW558" s="48" t="s">
        <v>91</v>
      </c>
      <c r="AX558" t="s">
        <v>1890</v>
      </c>
      <c r="AY558" s="47" t="s">
        <v>11</v>
      </c>
      <c r="AZ558" t="s">
        <v>4498</v>
      </c>
      <c r="BA558" s="47" t="s">
        <v>110</v>
      </c>
      <c r="BB558" t="s">
        <v>1891</v>
      </c>
      <c r="BC558" s="49" t="s">
        <v>11</v>
      </c>
      <c r="BD558" t="s">
        <v>5323</v>
      </c>
      <c r="BE558" s="47" t="s">
        <v>110</v>
      </c>
      <c r="BF558" t="s">
        <v>1892</v>
      </c>
      <c r="BG558">
        <v>7572.78</v>
      </c>
      <c r="BH558" s="48" t="s">
        <v>95</v>
      </c>
      <c r="BI558" t="s">
        <v>1894</v>
      </c>
      <c r="BJ558" s="48" t="s">
        <v>91</v>
      </c>
      <c r="BK558" t="s">
        <v>1893</v>
      </c>
      <c r="BL558">
        <v>5089.42</v>
      </c>
      <c r="BM558" s="47" t="s">
        <v>0</v>
      </c>
      <c r="BN558" t="s">
        <v>1895</v>
      </c>
      <c r="BO558">
        <v>5439.19</v>
      </c>
      <c r="BP558" s="48" t="s">
        <v>12</v>
      </c>
      <c r="BQ558" s="48" t="s">
        <v>95</v>
      </c>
    </row>
    <row r="559" spans="1:69" ht="13.2" x14ac:dyDescent="0.25">
      <c r="A559" s="44" t="s">
        <v>10</v>
      </c>
      <c r="B559" t="s">
        <v>6176</v>
      </c>
      <c r="C559" s="45" t="s">
        <v>109</v>
      </c>
      <c r="D559" t="s">
        <v>493</v>
      </c>
      <c r="E559" s="49" t="s">
        <v>11</v>
      </c>
      <c r="F559" t="s">
        <v>231</v>
      </c>
      <c r="G559" s="47" t="s">
        <v>110</v>
      </c>
      <c r="H559" t="s">
        <v>494</v>
      </c>
      <c r="I559" s="49" t="s">
        <v>11</v>
      </c>
      <c r="J559" t="s">
        <v>1042</v>
      </c>
      <c r="K559" s="47" t="s">
        <v>110</v>
      </c>
      <c r="L559" t="s">
        <v>1880</v>
      </c>
      <c r="M559" s="48"/>
      <c r="N559" t="s">
        <v>2081</v>
      </c>
      <c r="O559" s="45" t="s">
        <v>109</v>
      </c>
      <c r="P559" t="s">
        <v>1881</v>
      </c>
      <c r="Q559" s="49" t="s">
        <v>11</v>
      </c>
      <c r="R559" t="s">
        <v>2095</v>
      </c>
      <c r="S559" s="47" t="s">
        <v>110</v>
      </c>
      <c r="T559" t="s">
        <v>1882</v>
      </c>
      <c r="U559" s="47"/>
      <c r="V559">
        <v>2009</v>
      </c>
      <c r="W559" s="45" t="s">
        <v>109</v>
      </c>
      <c r="X559" t="s">
        <v>1883</v>
      </c>
      <c r="Y559" s="49" t="s">
        <v>11</v>
      </c>
      <c r="Z559" t="s">
        <v>2108</v>
      </c>
      <c r="AA559" s="47" t="s">
        <v>110</v>
      </c>
      <c r="AB559" t="s">
        <v>1884</v>
      </c>
      <c r="AC559" s="49" t="s">
        <v>11</v>
      </c>
      <c r="AD559" t="s">
        <v>2109</v>
      </c>
      <c r="AE559" s="47" t="s">
        <v>110</v>
      </c>
      <c r="AF559" t="s">
        <v>1885</v>
      </c>
      <c r="AG559" s="47"/>
      <c r="AH559" t="s">
        <v>2296</v>
      </c>
      <c r="AI559" s="45" t="s">
        <v>109</v>
      </c>
      <c r="AJ559" t="s">
        <v>1886</v>
      </c>
      <c r="AK559" s="48"/>
      <c r="AL559" t="s">
        <v>2851</v>
      </c>
      <c r="AM559" s="45" t="s">
        <v>109</v>
      </c>
      <c r="AN559" t="s">
        <v>1887</v>
      </c>
      <c r="AO559" s="49" t="s">
        <v>11</v>
      </c>
      <c r="AP559">
        <v>12651.38</v>
      </c>
      <c r="AQ559" s="47" t="s">
        <v>110</v>
      </c>
      <c r="AR559" t="s">
        <v>1888</v>
      </c>
      <c r="AS559" s="49" t="s">
        <v>11</v>
      </c>
      <c r="AT559" t="s">
        <v>3921</v>
      </c>
      <c r="AU559" s="47" t="s">
        <v>110</v>
      </c>
      <c r="AV559" t="s">
        <v>1889</v>
      </c>
      <c r="AW559" s="48" t="s">
        <v>91</v>
      </c>
      <c r="AX559" t="s">
        <v>1890</v>
      </c>
      <c r="AY559" s="47" t="s">
        <v>11</v>
      </c>
      <c r="AZ559" t="s">
        <v>1269</v>
      </c>
      <c r="BA559" s="47" t="s">
        <v>110</v>
      </c>
      <c r="BB559" t="s">
        <v>1891</v>
      </c>
      <c r="BC559" s="49" t="s">
        <v>11</v>
      </c>
      <c r="BD559" t="s">
        <v>5316</v>
      </c>
      <c r="BE559" s="47" t="s">
        <v>110</v>
      </c>
      <c r="BF559" t="s">
        <v>1892</v>
      </c>
      <c r="BG559">
        <v>6795.83</v>
      </c>
      <c r="BH559" s="48" t="s">
        <v>95</v>
      </c>
      <c r="BI559" t="s">
        <v>1894</v>
      </c>
      <c r="BJ559" s="48" t="s">
        <v>91</v>
      </c>
      <c r="BK559" t="s">
        <v>1893</v>
      </c>
      <c r="BL559">
        <v>12651.38</v>
      </c>
      <c r="BM559" s="47" t="s">
        <v>0</v>
      </c>
      <c r="BN559" t="s">
        <v>1895</v>
      </c>
      <c r="BO559">
        <v>6393.54</v>
      </c>
      <c r="BP559" s="48" t="s">
        <v>12</v>
      </c>
      <c r="BQ559" s="48" t="s">
        <v>95</v>
      </c>
    </row>
    <row r="560" spans="1:69" ht="13.2" x14ac:dyDescent="0.25">
      <c r="A560" s="44" t="s">
        <v>10</v>
      </c>
      <c r="B560" t="s">
        <v>6177</v>
      </c>
      <c r="C560" s="45" t="s">
        <v>109</v>
      </c>
      <c r="D560" t="s">
        <v>493</v>
      </c>
      <c r="E560" s="49" t="s">
        <v>11</v>
      </c>
      <c r="F560" t="s">
        <v>396</v>
      </c>
      <c r="G560" s="47" t="s">
        <v>110</v>
      </c>
      <c r="H560" t="s">
        <v>494</v>
      </c>
      <c r="I560" s="49" t="s">
        <v>11</v>
      </c>
      <c r="J560" t="s">
        <v>1043</v>
      </c>
      <c r="K560" s="47" t="s">
        <v>110</v>
      </c>
      <c r="L560" t="s">
        <v>1880</v>
      </c>
      <c r="M560" s="48"/>
      <c r="N560" t="s">
        <v>2079</v>
      </c>
      <c r="O560" s="45" t="s">
        <v>109</v>
      </c>
      <c r="P560" t="s">
        <v>1881</v>
      </c>
      <c r="Q560" s="49" t="s">
        <v>11</v>
      </c>
      <c r="R560" t="s">
        <v>2101</v>
      </c>
      <c r="S560" s="47" t="s">
        <v>110</v>
      </c>
      <c r="T560" t="s">
        <v>1882</v>
      </c>
      <c r="U560" s="47"/>
      <c r="V560">
        <v>2011</v>
      </c>
      <c r="W560" s="45" t="s">
        <v>109</v>
      </c>
      <c r="X560" t="s">
        <v>1883</v>
      </c>
      <c r="Y560" s="49" t="s">
        <v>11</v>
      </c>
      <c r="Z560" t="s">
        <v>2106</v>
      </c>
      <c r="AA560" s="47" t="s">
        <v>110</v>
      </c>
      <c r="AB560" t="s">
        <v>1884</v>
      </c>
      <c r="AC560" s="49" t="s">
        <v>11</v>
      </c>
      <c r="AD560" t="s">
        <v>2112</v>
      </c>
      <c r="AE560" s="47" t="s">
        <v>110</v>
      </c>
      <c r="AF560" t="s">
        <v>1885</v>
      </c>
      <c r="AG560" s="47"/>
      <c r="AH560" t="s">
        <v>2294</v>
      </c>
      <c r="AI560" s="45" t="s">
        <v>109</v>
      </c>
      <c r="AJ560" t="s">
        <v>1886</v>
      </c>
      <c r="AK560" s="48"/>
      <c r="AL560" t="s">
        <v>2852</v>
      </c>
      <c r="AM560" s="45" t="s">
        <v>109</v>
      </c>
      <c r="AN560" t="s">
        <v>1887</v>
      </c>
      <c r="AO560" s="49" t="s">
        <v>11</v>
      </c>
      <c r="AP560">
        <v>14011.3</v>
      </c>
      <c r="AQ560" s="47" t="s">
        <v>110</v>
      </c>
      <c r="AR560" t="s">
        <v>1888</v>
      </c>
      <c r="AS560" s="49" t="s">
        <v>11</v>
      </c>
      <c r="AT560" t="s">
        <v>3922</v>
      </c>
      <c r="AU560" s="47" t="s">
        <v>110</v>
      </c>
      <c r="AV560" t="s">
        <v>1889</v>
      </c>
      <c r="AW560" s="48" t="s">
        <v>91</v>
      </c>
      <c r="AX560" t="s">
        <v>1890</v>
      </c>
      <c r="AY560" s="47" t="s">
        <v>11</v>
      </c>
      <c r="AZ560" t="s">
        <v>4499</v>
      </c>
      <c r="BA560" s="47" t="s">
        <v>110</v>
      </c>
      <c r="BB560" t="s">
        <v>1891</v>
      </c>
      <c r="BC560" s="49" t="s">
        <v>11</v>
      </c>
      <c r="BD560" t="s">
        <v>5316</v>
      </c>
      <c r="BE560" s="47" t="s">
        <v>110</v>
      </c>
      <c r="BF560" t="s">
        <v>1892</v>
      </c>
      <c r="BG560">
        <v>6720.41</v>
      </c>
      <c r="BH560" s="48" t="s">
        <v>95</v>
      </c>
      <c r="BI560" t="s">
        <v>1894</v>
      </c>
      <c r="BJ560" s="48" t="s">
        <v>91</v>
      </c>
      <c r="BK560" t="s">
        <v>1893</v>
      </c>
      <c r="BL560">
        <v>14011.3</v>
      </c>
      <c r="BM560" s="47" t="s">
        <v>0</v>
      </c>
      <c r="BN560" t="s">
        <v>1895</v>
      </c>
      <c r="BO560">
        <v>4148.21</v>
      </c>
      <c r="BP560" s="48" t="s">
        <v>12</v>
      </c>
      <c r="BQ560" s="48" t="s">
        <v>95</v>
      </c>
    </row>
    <row r="561" spans="1:69" ht="13.2" x14ac:dyDescent="0.25">
      <c r="A561" s="44" t="s">
        <v>10</v>
      </c>
      <c r="B561" t="s">
        <v>6178</v>
      </c>
      <c r="C561" s="45" t="s">
        <v>109</v>
      </c>
      <c r="D561" t="s">
        <v>493</v>
      </c>
      <c r="E561" s="49" t="s">
        <v>11</v>
      </c>
      <c r="F561" t="s">
        <v>293</v>
      </c>
      <c r="G561" s="47" t="s">
        <v>110</v>
      </c>
      <c r="H561" t="s">
        <v>494</v>
      </c>
      <c r="I561" s="49" t="s">
        <v>11</v>
      </c>
      <c r="J561" t="s">
        <v>1044</v>
      </c>
      <c r="K561" s="47" t="s">
        <v>110</v>
      </c>
      <c r="L561" t="s">
        <v>1880</v>
      </c>
      <c r="M561" s="48"/>
      <c r="N561" t="s">
        <v>2079</v>
      </c>
      <c r="O561" s="45" t="s">
        <v>109</v>
      </c>
      <c r="P561" t="s">
        <v>1881</v>
      </c>
      <c r="Q561" s="49" t="s">
        <v>11</v>
      </c>
      <c r="R561" t="s">
        <v>2091</v>
      </c>
      <c r="S561" s="47" t="s">
        <v>110</v>
      </c>
      <c r="T561" t="s">
        <v>1882</v>
      </c>
      <c r="U561" s="47"/>
      <c r="V561">
        <v>1996</v>
      </c>
      <c r="W561" s="45" t="s">
        <v>109</v>
      </c>
      <c r="X561" t="s">
        <v>1883</v>
      </c>
      <c r="Y561" s="49" t="s">
        <v>11</v>
      </c>
      <c r="Z561" t="s">
        <v>2108</v>
      </c>
      <c r="AA561" s="47" t="s">
        <v>110</v>
      </c>
      <c r="AB561" t="s">
        <v>1884</v>
      </c>
      <c r="AC561" s="49" t="s">
        <v>11</v>
      </c>
      <c r="AD561" t="s">
        <v>2109</v>
      </c>
      <c r="AE561" s="47" t="s">
        <v>110</v>
      </c>
      <c r="AF561" t="s">
        <v>1885</v>
      </c>
      <c r="AG561" s="47"/>
      <c r="AH561" t="s">
        <v>2141</v>
      </c>
      <c r="AI561" s="45" t="s">
        <v>109</v>
      </c>
      <c r="AJ561" t="s">
        <v>1886</v>
      </c>
      <c r="AK561" s="48"/>
      <c r="AL561" t="s">
        <v>2853</v>
      </c>
      <c r="AM561" s="45" t="s">
        <v>109</v>
      </c>
      <c r="AN561" t="s">
        <v>1887</v>
      </c>
      <c r="AO561" s="49" t="s">
        <v>11</v>
      </c>
      <c r="AP561">
        <v>10313.370000000001</v>
      </c>
      <c r="AQ561" s="47" t="s">
        <v>110</v>
      </c>
      <c r="AR561" t="s">
        <v>1888</v>
      </c>
      <c r="AS561" s="49" t="s">
        <v>11</v>
      </c>
      <c r="AT561" t="s">
        <v>3923</v>
      </c>
      <c r="AU561" s="47" t="s">
        <v>110</v>
      </c>
      <c r="AV561" t="s">
        <v>1889</v>
      </c>
      <c r="AW561" s="48" t="s">
        <v>91</v>
      </c>
      <c r="AX561" t="s">
        <v>1890</v>
      </c>
      <c r="AY561" s="47" t="s">
        <v>11</v>
      </c>
      <c r="AZ561" t="s">
        <v>4500</v>
      </c>
      <c r="BA561" s="47" t="s">
        <v>110</v>
      </c>
      <c r="BB561" t="s">
        <v>1891</v>
      </c>
      <c r="BC561" s="49" t="s">
        <v>11</v>
      </c>
      <c r="BD561" t="s">
        <v>5316</v>
      </c>
      <c r="BE561" s="47" t="s">
        <v>110</v>
      </c>
      <c r="BF561" t="s">
        <v>1892</v>
      </c>
      <c r="BG561">
        <v>7620.57</v>
      </c>
      <c r="BH561" s="48" t="s">
        <v>95</v>
      </c>
      <c r="BI561" t="s">
        <v>1894</v>
      </c>
      <c r="BJ561" s="48" t="s">
        <v>91</v>
      </c>
      <c r="BK561" t="s">
        <v>1893</v>
      </c>
      <c r="BL561">
        <v>10313.370000000001</v>
      </c>
      <c r="BM561" s="47" t="s">
        <v>0</v>
      </c>
      <c r="BN561" t="s">
        <v>1895</v>
      </c>
      <c r="BO561">
        <v>4246.67</v>
      </c>
      <c r="BP561" s="48" t="s">
        <v>12</v>
      </c>
      <c r="BQ561" s="48" t="s">
        <v>95</v>
      </c>
    </row>
    <row r="562" spans="1:69" ht="13.2" x14ac:dyDescent="0.25">
      <c r="A562" s="44" t="s">
        <v>10</v>
      </c>
      <c r="B562" t="s">
        <v>6179</v>
      </c>
      <c r="C562" s="45" t="s">
        <v>109</v>
      </c>
      <c r="D562" t="s">
        <v>493</v>
      </c>
      <c r="E562" s="49" t="s">
        <v>11</v>
      </c>
      <c r="F562" t="s">
        <v>209</v>
      </c>
      <c r="G562" s="47" t="s">
        <v>110</v>
      </c>
      <c r="H562" t="s">
        <v>494</v>
      </c>
      <c r="I562" s="49" t="s">
        <v>11</v>
      </c>
      <c r="J562" t="s">
        <v>1045</v>
      </c>
      <c r="K562" s="47" t="s">
        <v>110</v>
      </c>
      <c r="L562" t="s">
        <v>1880</v>
      </c>
      <c r="M562" s="48"/>
      <c r="N562" t="s">
        <v>2081</v>
      </c>
      <c r="O562" s="45" t="s">
        <v>109</v>
      </c>
      <c r="P562" t="s">
        <v>1881</v>
      </c>
      <c r="Q562" s="49" t="s">
        <v>11</v>
      </c>
      <c r="R562" t="s">
        <v>2086</v>
      </c>
      <c r="S562" s="47" t="s">
        <v>110</v>
      </c>
      <c r="T562" t="s">
        <v>1882</v>
      </c>
      <c r="U562" s="47"/>
      <c r="V562">
        <v>2010</v>
      </c>
      <c r="W562" s="45" t="s">
        <v>109</v>
      </c>
      <c r="X562" t="s">
        <v>1883</v>
      </c>
      <c r="Y562" s="49" t="s">
        <v>11</v>
      </c>
      <c r="Z562" t="s">
        <v>2107</v>
      </c>
      <c r="AA562" s="47" t="s">
        <v>110</v>
      </c>
      <c r="AB562" t="s">
        <v>1884</v>
      </c>
      <c r="AC562" s="49" t="s">
        <v>11</v>
      </c>
      <c r="AD562" t="s">
        <v>2117</v>
      </c>
      <c r="AE562" s="47" t="s">
        <v>110</v>
      </c>
      <c r="AF562" t="s">
        <v>1885</v>
      </c>
      <c r="AG562" s="47"/>
      <c r="AH562" t="s">
        <v>2142</v>
      </c>
      <c r="AI562" s="45" t="s">
        <v>109</v>
      </c>
      <c r="AJ562" t="s">
        <v>1886</v>
      </c>
      <c r="AK562" s="48"/>
      <c r="AL562" t="s">
        <v>2854</v>
      </c>
      <c r="AM562" s="45" t="s">
        <v>109</v>
      </c>
      <c r="AN562" t="s">
        <v>1887</v>
      </c>
      <c r="AO562" s="49" t="s">
        <v>11</v>
      </c>
      <c r="AP562">
        <v>10679.17</v>
      </c>
      <c r="AQ562" s="47" t="s">
        <v>110</v>
      </c>
      <c r="AR562" t="s">
        <v>1888</v>
      </c>
      <c r="AS562" s="49" t="s">
        <v>11</v>
      </c>
      <c r="AT562" t="s">
        <v>3920</v>
      </c>
      <c r="AU562" s="47" t="s">
        <v>110</v>
      </c>
      <c r="AV562" t="s">
        <v>1889</v>
      </c>
      <c r="AW562" s="48" t="s">
        <v>91</v>
      </c>
      <c r="AX562" t="s">
        <v>1890</v>
      </c>
      <c r="AY562" s="47" t="s">
        <v>11</v>
      </c>
      <c r="AZ562" t="s">
        <v>4501</v>
      </c>
      <c r="BA562" s="47" t="s">
        <v>110</v>
      </c>
      <c r="BB562" t="s">
        <v>1891</v>
      </c>
      <c r="BC562" s="49" t="s">
        <v>11</v>
      </c>
      <c r="BD562" t="s">
        <v>5316</v>
      </c>
      <c r="BE562" s="47" t="s">
        <v>110</v>
      </c>
      <c r="BF562" t="s">
        <v>1892</v>
      </c>
      <c r="BG562">
        <v>9939.11</v>
      </c>
      <c r="BH562" s="48" t="s">
        <v>95</v>
      </c>
      <c r="BI562" t="s">
        <v>1894</v>
      </c>
      <c r="BJ562" s="48" t="s">
        <v>91</v>
      </c>
      <c r="BK562" t="s">
        <v>1893</v>
      </c>
      <c r="BL562">
        <v>10679.17</v>
      </c>
      <c r="BM562" s="47" t="s">
        <v>0</v>
      </c>
      <c r="BN562" t="s">
        <v>1895</v>
      </c>
      <c r="BO562">
        <v>6352.18</v>
      </c>
      <c r="BP562" s="48" t="s">
        <v>12</v>
      </c>
      <c r="BQ562" s="48" t="s">
        <v>95</v>
      </c>
    </row>
    <row r="563" spans="1:69" ht="13.2" x14ac:dyDescent="0.25">
      <c r="A563" s="44" t="s">
        <v>10</v>
      </c>
      <c r="B563" t="s">
        <v>6180</v>
      </c>
      <c r="C563" s="45" t="s">
        <v>109</v>
      </c>
      <c r="D563" t="s">
        <v>493</v>
      </c>
      <c r="E563" s="49" t="s">
        <v>11</v>
      </c>
      <c r="F563" t="s">
        <v>119</v>
      </c>
      <c r="G563" s="47" t="s">
        <v>110</v>
      </c>
      <c r="H563" t="s">
        <v>494</v>
      </c>
      <c r="I563" s="49" t="s">
        <v>11</v>
      </c>
      <c r="J563" t="s">
        <v>1046</v>
      </c>
      <c r="K563" s="47" t="s">
        <v>110</v>
      </c>
      <c r="L563" t="s">
        <v>1880</v>
      </c>
      <c r="M563" s="48"/>
      <c r="N563" t="s">
        <v>2078</v>
      </c>
      <c r="O563" s="45" t="s">
        <v>109</v>
      </c>
      <c r="P563" t="s">
        <v>1881</v>
      </c>
      <c r="Q563" s="49" t="s">
        <v>11</v>
      </c>
      <c r="R563" t="s">
        <v>2094</v>
      </c>
      <c r="S563" s="47" t="s">
        <v>110</v>
      </c>
      <c r="T563" t="s">
        <v>1882</v>
      </c>
      <c r="U563" s="47"/>
      <c r="V563">
        <v>2000</v>
      </c>
      <c r="W563" s="45" t="s">
        <v>109</v>
      </c>
      <c r="X563" t="s">
        <v>1883</v>
      </c>
      <c r="Y563" s="49" t="s">
        <v>11</v>
      </c>
      <c r="Z563" t="s">
        <v>2107</v>
      </c>
      <c r="AA563" s="47" t="s">
        <v>110</v>
      </c>
      <c r="AB563" t="s">
        <v>1884</v>
      </c>
      <c r="AC563" s="49" t="s">
        <v>11</v>
      </c>
      <c r="AD563" t="s">
        <v>2120</v>
      </c>
      <c r="AE563" s="47" t="s">
        <v>110</v>
      </c>
      <c r="AF563" t="s">
        <v>1885</v>
      </c>
      <c r="AG563" s="47"/>
      <c r="AH563" t="s">
        <v>2295</v>
      </c>
      <c r="AI563" s="45" t="s">
        <v>109</v>
      </c>
      <c r="AJ563" t="s">
        <v>1886</v>
      </c>
      <c r="AK563" s="48"/>
      <c r="AL563" t="s">
        <v>2855</v>
      </c>
      <c r="AM563" s="45" t="s">
        <v>109</v>
      </c>
      <c r="AN563" t="s">
        <v>1887</v>
      </c>
      <c r="AO563" s="49" t="s">
        <v>11</v>
      </c>
      <c r="AP563">
        <v>12137.15</v>
      </c>
      <c r="AQ563" s="47" t="s">
        <v>110</v>
      </c>
      <c r="AR563" t="s">
        <v>1888</v>
      </c>
      <c r="AS563" s="49" t="s">
        <v>11</v>
      </c>
      <c r="AT563" t="s">
        <v>3924</v>
      </c>
      <c r="AU563" s="47" t="s">
        <v>110</v>
      </c>
      <c r="AV563" t="s">
        <v>1889</v>
      </c>
      <c r="AW563" s="48" t="s">
        <v>91</v>
      </c>
      <c r="AX563" t="s">
        <v>1890</v>
      </c>
      <c r="AY563" s="47" t="s">
        <v>11</v>
      </c>
      <c r="AZ563" t="s">
        <v>4502</v>
      </c>
      <c r="BA563" s="47" t="s">
        <v>110</v>
      </c>
      <c r="BB563" t="s">
        <v>1891</v>
      </c>
      <c r="BC563" s="49" t="s">
        <v>11</v>
      </c>
      <c r="BD563" t="s">
        <v>5316</v>
      </c>
      <c r="BE563" s="47" t="s">
        <v>110</v>
      </c>
      <c r="BF563" t="s">
        <v>1892</v>
      </c>
      <c r="BG563">
        <v>4791.97</v>
      </c>
      <c r="BH563" s="48" t="s">
        <v>95</v>
      </c>
      <c r="BI563" t="s">
        <v>1894</v>
      </c>
      <c r="BJ563" s="48" t="s">
        <v>91</v>
      </c>
      <c r="BK563" t="s">
        <v>1893</v>
      </c>
      <c r="BL563">
        <v>12137.15</v>
      </c>
      <c r="BM563" s="47" t="s">
        <v>0</v>
      </c>
      <c r="BN563" t="s">
        <v>1895</v>
      </c>
      <c r="BO563">
        <v>5986.06</v>
      </c>
      <c r="BP563" s="48" t="s">
        <v>12</v>
      </c>
      <c r="BQ563" s="48" t="s">
        <v>95</v>
      </c>
    </row>
    <row r="564" spans="1:69" ht="13.2" x14ac:dyDescent="0.25">
      <c r="A564" s="44" t="s">
        <v>10</v>
      </c>
      <c r="B564" t="s">
        <v>6181</v>
      </c>
      <c r="C564" s="45" t="s">
        <v>109</v>
      </c>
      <c r="D564" t="s">
        <v>493</v>
      </c>
      <c r="E564" s="49" t="s">
        <v>11</v>
      </c>
      <c r="F564" t="s">
        <v>321</v>
      </c>
      <c r="G564" s="47" t="s">
        <v>110</v>
      </c>
      <c r="H564" t="s">
        <v>494</v>
      </c>
      <c r="I564" s="49" t="s">
        <v>11</v>
      </c>
      <c r="J564" t="s">
        <v>1047</v>
      </c>
      <c r="K564" s="47" t="s">
        <v>110</v>
      </c>
      <c r="L564" t="s">
        <v>1880</v>
      </c>
      <c r="M564" s="48"/>
      <c r="N564" t="s">
        <v>2082</v>
      </c>
      <c r="O564" s="45" t="s">
        <v>109</v>
      </c>
      <c r="P564" t="s">
        <v>1881</v>
      </c>
      <c r="Q564" s="49" t="s">
        <v>11</v>
      </c>
      <c r="R564" t="s">
        <v>2105</v>
      </c>
      <c r="S564" s="47" t="s">
        <v>110</v>
      </c>
      <c r="T564" t="s">
        <v>1882</v>
      </c>
      <c r="U564" s="47"/>
      <c r="V564">
        <v>1987</v>
      </c>
      <c r="W564" s="45" t="s">
        <v>109</v>
      </c>
      <c r="X564" t="s">
        <v>1883</v>
      </c>
      <c r="Y564" s="49" t="s">
        <v>11</v>
      </c>
      <c r="Z564" t="s">
        <v>2107</v>
      </c>
      <c r="AA564" s="47" t="s">
        <v>110</v>
      </c>
      <c r="AB564" t="s">
        <v>1884</v>
      </c>
      <c r="AC564" s="49" t="s">
        <v>11</v>
      </c>
      <c r="AD564" t="s">
        <v>2117</v>
      </c>
      <c r="AE564" s="47" t="s">
        <v>110</v>
      </c>
      <c r="AF564" t="s">
        <v>1885</v>
      </c>
      <c r="AG564" s="47"/>
      <c r="AH564" t="s">
        <v>2141</v>
      </c>
      <c r="AI564" s="45" t="s">
        <v>109</v>
      </c>
      <c r="AJ564" t="s">
        <v>1886</v>
      </c>
      <c r="AK564" s="48"/>
      <c r="AL564" t="s">
        <v>2856</v>
      </c>
      <c r="AM564" s="45" t="s">
        <v>109</v>
      </c>
      <c r="AN564" t="s">
        <v>1887</v>
      </c>
      <c r="AO564" s="49" t="s">
        <v>11</v>
      </c>
      <c r="AP564">
        <v>13448.53</v>
      </c>
      <c r="AQ564" s="47" t="s">
        <v>110</v>
      </c>
      <c r="AR564" t="s">
        <v>1888</v>
      </c>
      <c r="AS564" s="49" t="s">
        <v>11</v>
      </c>
      <c r="AT564" t="s">
        <v>3891</v>
      </c>
      <c r="AU564" s="47" t="s">
        <v>110</v>
      </c>
      <c r="AV564" t="s">
        <v>1889</v>
      </c>
      <c r="AW564" s="48" t="s">
        <v>91</v>
      </c>
      <c r="AX564" t="s">
        <v>1890</v>
      </c>
      <c r="AY564" s="47" t="s">
        <v>11</v>
      </c>
      <c r="AZ564" t="s">
        <v>1227</v>
      </c>
      <c r="BA564" s="47" t="s">
        <v>110</v>
      </c>
      <c r="BB564" t="s">
        <v>1891</v>
      </c>
      <c r="BC564" s="49" t="s">
        <v>11</v>
      </c>
      <c r="BD564" t="s">
        <v>5316</v>
      </c>
      <c r="BE564" s="47" t="s">
        <v>110</v>
      </c>
      <c r="BF564" t="s">
        <v>1892</v>
      </c>
      <c r="BG564">
        <v>8868.4500000000007</v>
      </c>
      <c r="BH564" s="48" t="s">
        <v>95</v>
      </c>
      <c r="BI564" t="s">
        <v>1894</v>
      </c>
      <c r="BJ564" s="48" t="s">
        <v>91</v>
      </c>
      <c r="BK564" t="s">
        <v>1893</v>
      </c>
      <c r="BL564">
        <v>13448.53</v>
      </c>
      <c r="BM564" s="47" t="s">
        <v>0</v>
      </c>
      <c r="BN564" t="s">
        <v>1895</v>
      </c>
      <c r="BO564">
        <v>7182.86</v>
      </c>
      <c r="BP564" s="48" t="s">
        <v>12</v>
      </c>
      <c r="BQ564" s="48" t="s">
        <v>95</v>
      </c>
    </row>
    <row r="565" spans="1:69" ht="13.2" x14ac:dyDescent="0.25">
      <c r="A565" s="44" t="s">
        <v>10</v>
      </c>
      <c r="B565" t="s">
        <v>6182</v>
      </c>
      <c r="C565" s="45" t="s">
        <v>109</v>
      </c>
      <c r="D565" t="s">
        <v>493</v>
      </c>
      <c r="E565" s="49" t="s">
        <v>11</v>
      </c>
      <c r="F565" t="s">
        <v>415</v>
      </c>
      <c r="G565" s="47" t="s">
        <v>110</v>
      </c>
      <c r="H565" t="s">
        <v>494</v>
      </c>
      <c r="I565" s="49" t="s">
        <v>11</v>
      </c>
      <c r="J565" t="s">
        <v>1048</v>
      </c>
      <c r="K565" s="47" t="s">
        <v>110</v>
      </c>
      <c r="L565" t="s">
        <v>1880</v>
      </c>
      <c r="M565" s="48"/>
      <c r="N565" t="s">
        <v>2081</v>
      </c>
      <c r="O565" s="45" t="s">
        <v>109</v>
      </c>
      <c r="P565" t="s">
        <v>1881</v>
      </c>
      <c r="Q565" s="49" t="s">
        <v>11</v>
      </c>
      <c r="R565" t="s">
        <v>2102</v>
      </c>
      <c r="S565" s="47" t="s">
        <v>110</v>
      </c>
      <c r="T565" t="s">
        <v>1882</v>
      </c>
      <c r="U565" s="47"/>
      <c r="V565">
        <v>2006</v>
      </c>
      <c r="W565" s="45" t="s">
        <v>109</v>
      </c>
      <c r="X565" t="s">
        <v>1883</v>
      </c>
      <c r="Y565" s="49" t="s">
        <v>11</v>
      </c>
      <c r="Z565" t="s">
        <v>2108</v>
      </c>
      <c r="AA565" s="47" t="s">
        <v>110</v>
      </c>
      <c r="AB565" t="s">
        <v>1884</v>
      </c>
      <c r="AC565" s="49" t="s">
        <v>11</v>
      </c>
      <c r="AD565" t="s">
        <v>2119</v>
      </c>
      <c r="AE565" s="47" t="s">
        <v>110</v>
      </c>
      <c r="AF565" t="s">
        <v>1885</v>
      </c>
      <c r="AG565" s="47"/>
      <c r="AH565" t="s">
        <v>2133</v>
      </c>
      <c r="AI565" s="45" t="s">
        <v>109</v>
      </c>
      <c r="AJ565" t="s">
        <v>1886</v>
      </c>
      <c r="AK565" s="48"/>
      <c r="AL565" t="s">
        <v>2857</v>
      </c>
      <c r="AM565" s="45" t="s">
        <v>109</v>
      </c>
      <c r="AN565" t="s">
        <v>1887</v>
      </c>
      <c r="AO565" s="49" t="s">
        <v>11</v>
      </c>
      <c r="AP565">
        <v>5467.06</v>
      </c>
      <c r="AQ565" s="47" t="s">
        <v>110</v>
      </c>
      <c r="AR565" t="s">
        <v>1888</v>
      </c>
      <c r="AS565" s="49" t="s">
        <v>11</v>
      </c>
      <c r="AT565" t="s">
        <v>3898</v>
      </c>
      <c r="AU565" s="47" t="s">
        <v>110</v>
      </c>
      <c r="AV565" t="s">
        <v>1889</v>
      </c>
      <c r="AW565" s="48" t="s">
        <v>91</v>
      </c>
      <c r="AX565" t="s">
        <v>1890</v>
      </c>
      <c r="AY565" s="47" t="s">
        <v>11</v>
      </c>
      <c r="AZ565" t="s">
        <v>4503</v>
      </c>
      <c r="BA565" s="47" t="s">
        <v>110</v>
      </c>
      <c r="BB565" t="s">
        <v>1891</v>
      </c>
      <c r="BC565" s="49" t="s">
        <v>11</v>
      </c>
      <c r="BD565" t="s">
        <v>5316</v>
      </c>
      <c r="BE565" s="47" t="s">
        <v>110</v>
      </c>
      <c r="BF565" t="s">
        <v>1892</v>
      </c>
      <c r="BG565">
        <v>1618.85</v>
      </c>
      <c r="BH565" s="48" t="s">
        <v>95</v>
      </c>
      <c r="BI565" t="s">
        <v>1894</v>
      </c>
      <c r="BJ565" s="48" t="s">
        <v>91</v>
      </c>
      <c r="BK565" t="s">
        <v>1893</v>
      </c>
      <c r="BL565">
        <v>5467.06</v>
      </c>
      <c r="BM565" s="47" t="s">
        <v>0</v>
      </c>
      <c r="BN565" t="s">
        <v>1895</v>
      </c>
      <c r="BO565">
        <v>8960.0400000000009</v>
      </c>
      <c r="BP565" s="48" t="s">
        <v>12</v>
      </c>
      <c r="BQ565" s="48" t="s">
        <v>95</v>
      </c>
    </row>
    <row r="566" spans="1:69" ht="13.2" x14ac:dyDescent="0.25">
      <c r="A566" s="44" t="s">
        <v>10</v>
      </c>
      <c r="B566" t="s">
        <v>6183</v>
      </c>
      <c r="C566" s="45" t="s">
        <v>109</v>
      </c>
      <c r="D566" t="s">
        <v>493</v>
      </c>
      <c r="E566" s="49" t="s">
        <v>11</v>
      </c>
      <c r="F566" t="s">
        <v>204</v>
      </c>
      <c r="G566" s="47" t="s">
        <v>110</v>
      </c>
      <c r="H566" t="s">
        <v>494</v>
      </c>
      <c r="I566" s="49" t="s">
        <v>11</v>
      </c>
      <c r="J566" t="s">
        <v>1049</v>
      </c>
      <c r="K566" s="47" t="s">
        <v>110</v>
      </c>
      <c r="L566" t="s">
        <v>1880</v>
      </c>
      <c r="M566" s="48"/>
      <c r="N566" t="s">
        <v>2080</v>
      </c>
      <c r="O566" s="45" t="s">
        <v>109</v>
      </c>
      <c r="P566" t="s">
        <v>1881</v>
      </c>
      <c r="Q566" s="49" t="s">
        <v>11</v>
      </c>
      <c r="R566" t="s">
        <v>2088</v>
      </c>
      <c r="S566" s="47" t="s">
        <v>110</v>
      </c>
      <c r="T566" t="s">
        <v>1882</v>
      </c>
      <c r="U566" s="47"/>
      <c r="V566">
        <v>1994</v>
      </c>
      <c r="W566" s="45" t="s">
        <v>109</v>
      </c>
      <c r="X566" t="s">
        <v>1883</v>
      </c>
      <c r="Y566" s="49" t="s">
        <v>11</v>
      </c>
      <c r="Z566" t="s">
        <v>2106</v>
      </c>
      <c r="AA566" s="47" t="s">
        <v>110</v>
      </c>
      <c r="AB566" t="s">
        <v>1884</v>
      </c>
      <c r="AC566" s="49" t="s">
        <v>11</v>
      </c>
      <c r="AD566" t="s">
        <v>2115</v>
      </c>
      <c r="AE566" s="47" t="s">
        <v>110</v>
      </c>
      <c r="AF566" t="s">
        <v>1885</v>
      </c>
      <c r="AG566" s="47"/>
      <c r="AH566" t="s">
        <v>2143</v>
      </c>
      <c r="AI566" s="45" t="s">
        <v>109</v>
      </c>
      <c r="AJ566" t="s">
        <v>1886</v>
      </c>
      <c r="AK566" s="48"/>
      <c r="AL566" t="s">
        <v>2858</v>
      </c>
      <c r="AM566" s="45" t="s">
        <v>109</v>
      </c>
      <c r="AN566" t="s">
        <v>1887</v>
      </c>
      <c r="AO566" s="49" t="s">
        <v>11</v>
      </c>
      <c r="AP566">
        <v>11691.96</v>
      </c>
      <c r="AQ566" s="47" t="s">
        <v>110</v>
      </c>
      <c r="AR566" t="s">
        <v>1888</v>
      </c>
      <c r="AS566" s="49" t="s">
        <v>11</v>
      </c>
      <c r="AT566" t="s">
        <v>3895</v>
      </c>
      <c r="AU566" s="47" t="s">
        <v>110</v>
      </c>
      <c r="AV566" t="s">
        <v>1889</v>
      </c>
      <c r="AW566" s="48" t="s">
        <v>91</v>
      </c>
      <c r="AX566" t="s">
        <v>1890</v>
      </c>
      <c r="AY566" s="47" t="s">
        <v>11</v>
      </c>
      <c r="AZ566" t="s">
        <v>4504</v>
      </c>
      <c r="BA566" s="47" t="s">
        <v>110</v>
      </c>
      <c r="BB566" t="s">
        <v>1891</v>
      </c>
      <c r="BC566" s="49" t="s">
        <v>11</v>
      </c>
      <c r="BD566" t="s">
        <v>5316</v>
      </c>
      <c r="BE566" s="47" t="s">
        <v>110</v>
      </c>
      <c r="BF566" t="s">
        <v>1892</v>
      </c>
      <c r="BG566">
        <v>5252.42</v>
      </c>
      <c r="BH566" s="48" t="s">
        <v>95</v>
      </c>
      <c r="BI566" t="s">
        <v>1894</v>
      </c>
      <c r="BJ566" s="48" t="s">
        <v>91</v>
      </c>
      <c r="BK566" t="s">
        <v>1893</v>
      </c>
      <c r="BL566">
        <v>11691.96</v>
      </c>
      <c r="BM566" s="47" t="s">
        <v>0</v>
      </c>
      <c r="BN566" t="s">
        <v>1895</v>
      </c>
      <c r="BO566">
        <v>6784.51</v>
      </c>
      <c r="BP566" s="48" t="s">
        <v>12</v>
      </c>
      <c r="BQ566" s="48" t="s">
        <v>95</v>
      </c>
    </row>
    <row r="567" spans="1:69" ht="13.2" x14ac:dyDescent="0.25">
      <c r="A567" s="44" t="s">
        <v>10</v>
      </c>
      <c r="B567" t="s">
        <v>6184</v>
      </c>
      <c r="C567" s="45" t="s">
        <v>109</v>
      </c>
      <c r="D567" t="s">
        <v>493</v>
      </c>
      <c r="E567" s="49" t="s">
        <v>11</v>
      </c>
      <c r="F567" t="s">
        <v>120</v>
      </c>
      <c r="G567" s="47" t="s">
        <v>110</v>
      </c>
      <c r="H567" t="s">
        <v>494</v>
      </c>
      <c r="I567" s="49" t="s">
        <v>11</v>
      </c>
      <c r="J567" t="s">
        <v>1050</v>
      </c>
      <c r="K567" s="47" t="s">
        <v>110</v>
      </c>
      <c r="L567" t="s">
        <v>1880</v>
      </c>
      <c r="M567" s="48"/>
      <c r="N567" t="s">
        <v>2081</v>
      </c>
      <c r="O567" s="45" t="s">
        <v>109</v>
      </c>
      <c r="P567" t="s">
        <v>1881</v>
      </c>
      <c r="Q567" s="49" t="s">
        <v>11</v>
      </c>
      <c r="R567" t="s">
        <v>2105</v>
      </c>
      <c r="S567" s="47" t="s">
        <v>110</v>
      </c>
      <c r="T567" t="s">
        <v>1882</v>
      </c>
      <c r="U567" s="47"/>
      <c r="V567">
        <v>2000</v>
      </c>
      <c r="W567" s="45" t="s">
        <v>109</v>
      </c>
      <c r="X567" t="s">
        <v>1883</v>
      </c>
      <c r="Y567" s="49" t="s">
        <v>11</v>
      </c>
      <c r="Z567" t="s">
        <v>2108</v>
      </c>
      <c r="AA567" s="47" t="s">
        <v>110</v>
      </c>
      <c r="AB567" t="s">
        <v>1884</v>
      </c>
      <c r="AC567" s="49" t="s">
        <v>11</v>
      </c>
      <c r="AD567" t="s">
        <v>2121</v>
      </c>
      <c r="AE567" s="47" t="s">
        <v>110</v>
      </c>
      <c r="AF567" t="s">
        <v>1885</v>
      </c>
      <c r="AG567" s="47"/>
      <c r="AH567" t="s">
        <v>2294</v>
      </c>
      <c r="AI567" s="45" t="s">
        <v>109</v>
      </c>
      <c r="AJ567" t="s">
        <v>1886</v>
      </c>
      <c r="AK567" s="48"/>
      <c r="AL567" t="s">
        <v>2859</v>
      </c>
      <c r="AM567" s="45" t="s">
        <v>109</v>
      </c>
      <c r="AN567" t="s">
        <v>1887</v>
      </c>
      <c r="AO567" s="49" t="s">
        <v>11</v>
      </c>
      <c r="AP567">
        <v>8371.42</v>
      </c>
      <c r="AQ567" s="47" t="s">
        <v>110</v>
      </c>
      <c r="AR567" t="s">
        <v>1888</v>
      </c>
      <c r="AS567" s="49" t="s">
        <v>11</v>
      </c>
      <c r="AT567" t="s">
        <v>3925</v>
      </c>
      <c r="AU567" s="47" t="s">
        <v>110</v>
      </c>
      <c r="AV567" t="s">
        <v>1889</v>
      </c>
      <c r="AW567" s="48" t="s">
        <v>91</v>
      </c>
      <c r="AX567" t="s">
        <v>1890</v>
      </c>
      <c r="AY567" s="47" t="s">
        <v>11</v>
      </c>
      <c r="AZ567" t="s">
        <v>4505</v>
      </c>
      <c r="BA567" s="47" t="s">
        <v>110</v>
      </c>
      <c r="BB567" t="s">
        <v>1891</v>
      </c>
      <c r="BC567" s="49" t="s">
        <v>11</v>
      </c>
      <c r="BD567" t="s">
        <v>5324</v>
      </c>
      <c r="BE567" s="47" t="s">
        <v>110</v>
      </c>
      <c r="BF567" t="s">
        <v>1892</v>
      </c>
      <c r="BG567">
        <v>1627.89</v>
      </c>
      <c r="BH567" s="48" t="s">
        <v>95</v>
      </c>
      <c r="BI567" t="s">
        <v>1894</v>
      </c>
      <c r="BJ567" s="48" t="s">
        <v>91</v>
      </c>
      <c r="BK567" t="s">
        <v>1893</v>
      </c>
      <c r="BL567">
        <v>8371.42</v>
      </c>
      <c r="BM567" s="47" t="s">
        <v>0</v>
      </c>
      <c r="BN567" t="s">
        <v>1895</v>
      </c>
      <c r="BO567">
        <v>4891.92</v>
      </c>
      <c r="BP567" s="48" t="s">
        <v>12</v>
      </c>
      <c r="BQ567" s="48" t="s">
        <v>95</v>
      </c>
    </row>
    <row r="568" spans="1:69" ht="13.2" x14ac:dyDescent="0.25">
      <c r="A568" s="44" t="s">
        <v>10</v>
      </c>
      <c r="B568" t="s">
        <v>6185</v>
      </c>
      <c r="C568" s="45" t="s">
        <v>109</v>
      </c>
      <c r="D568" t="s">
        <v>493</v>
      </c>
      <c r="E568" s="49" t="s">
        <v>11</v>
      </c>
      <c r="F568" t="s">
        <v>193</v>
      </c>
      <c r="G568" s="47" t="s">
        <v>110</v>
      </c>
      <c r="H568" t="s">
        <v>494</v>
      </c>
      <c r="I568" s="49" t="s">
        <v>11</v>
      </c>
      <c r="J568" t="s">
        <v>1051</v>
      </c>
      <c r="K568" s="47" t="s">
        <v>110</v>
      </c>
      <c r="L568" t="s">
        <v>1880</v>
      </c>
      <c r="M568" s="48"/>
      <c r="N568" t="s">
        <v>2081</v>
      </c>
      <c r="O568" s="45" t="s">
        <v>109</v>
      </c>
      <c r="P568" t="s">
        <v>1881</v>
      </c>
      <c r="Q568" s="49" t="s">
        <v>11</v>
      </c>
      <c r="R568" t="s">
        <v>2102</v>
      </c>
      <c r="S568" s="47" t="s">
        <v>110</v>
      </c>
      <c r="T568" t="s">
        <v>1882</v>
      </c>
      <c r="U568" s="47"/>
      <c r="V568">
        <v>2012</v>
      </c>
      <c r="W568" s="45" t="s">
        <v>109</v>
      </c>
      <c r="X568" t="s">
        <v>1883</v>
      </c>
      <c r="Y568" s="49" t="s">
        <v>11</v>
      </c>
      <c r="Z568" t="s">
        <v>2106</v>
      </c>
      <c r="AA568" s="47" t="s">
        <v>110</v>
      </c>
      <c r="AB568" t="s">
        <v>1884</v>
      </c>
      <c r="AC568" s="49" t="s">
        <v>11</v>
      </c>
      <c r="AD568" t="s">
        <v>2123</v>
      </c>
      <c r="AE568" s="47" t="s">
        <v>110</v>
      </c>
      <c r="AF568" t="s">
        <v>1885</v>
      </c>
      <c r="AG568" s="47"/>
      <c r="AH568" t="s">
        <v>2141</v>
      </c>
      <c r="AI568" s="45" t="s">
        <v>109</v>
      </c>
      <c r="AJ568" t="s">
        <v>1886</v>
      </c>
      <c r="AK568" s="48"/>
      <c r="AL568" t="s">
        <v>2860</v>
      </c>
      <c r="AM568" s="45" t="s">
        <v>109</v>
      </c>
      <c r="AN568" t="s">
        <v>1887</v>
      </c>
      <c r="AO568" s="49" t="s">
        <v>11</v>
      </c>
      <c r="AP568">
        <v>7265.13</v>
      </c>
      <c r="AQ568" s="47" t="s">
        <v>110</v>
      </c>
      <c r="AR568" t="s">
        <v>1888</v>
      </c>
      <c r="AS568" s="49" t="s">
        <v>11</v>
      </c>
      <c r="AT568" t="s">
        <v>3724</v>
      </c>
      <c r="AU568" s="47" t="s">
        <v>110</v>
      </c>
      <c r="AV568" t="s">
        <v>1889</v>
      </c>
      <c r="AW568" s="48" t="s">
        <v>91</v>
      </c>
      <c r="AX568" t="s">
        <v>1890</v>
      </c>
      <c r="AY568" s="47" t="s">
        <v>11</v>
      </c>
      <c r="AZ568" t="s">
        <v>4506</v>
      </c>
      <c r="BA568" s="47" t="s">
        <v>110</v>
      </c>
      <c r="BB568" t="s">
        <v>1891</v>
      </c>
      <c r="BC568" s="49" t="s">
        <v>11</v>
      </c>
      <c r="BD568" t="s">
        <v>5316</v>
      </c>
      <c r="BE568" s="47" t="s">
        <v>110</v>
      </c>
      <c r="BF568" t="s">
        <v>1892</v>
      </c>
      <c r="BG568">
        <v>2295.75</v>
      </c>
      <c r="BH568" s="48" t="s">
        <v>95</v>
      </c>
      <c r="BI568" t="s">
        <v>1894</v>
      </c>
      <c r="BJ568" s="48" t="s">
        <v>91</v>
      </c>
      <c r="BK568" t="s">
        <v>1893</v>
      </c>
      <c r="BL568">
        <v>7265.13</v>
      </c>
      <c r="BM568" s="47" t="s">
        <v>0</v>
      </c>
      <c r="BN568" t="s">
        <v>1895</v>
      </c>
      <c r="BO568">
        <v>3449.02</v>
      </c>
      <c r="BP568" s="48" t="s">
        <v>12</v>
      </c>
      <c r="BQ568" s="48" t="s">
        <v>95</v>
      </c>
    </row>
    <row r="569" spans="1:69" ht="13.2" x14ac:dyDescent="0.25">
      <c r="A569" s="44" t="s">
        <v>10</v>
      </c>
      <c r="B569" t="s">
        <v>6186</v>
      </c>
      <c r="C569" s="45" t="s">
        <v>109</v>
      </c>
      <c r="D569" t="s">
        <v>493</v>
      </c>
      <c r="E569" s="49" t="s">
        <v>11</v>
      </c>
      <c r="F569" t="s">
        <v>236</v>
      </c>
      <c r="G569" s="47" t="s">
        <v>110</v>
      </c>
      <c r="H569" t="s">
        <v>494</v>
      </c>
      <c r="I569" s="49" t="s">
        <v>11</v>
      </c>
      <c r="J569" t="s">
        <v>1052</v>
      </c>
      <c r="K569" s="47" t="s">
        <v>110</v>
      </c>
      <c r="L569" t="s">
        <v>1880</v>
      </c>
      <c r="M569" s="48"/>
      <c r="N569" t="s">
        <v>2079</v>
      </c>
      <c r="O569" s="45" t="s">
        <v>109</v>
      </c>
      <c r="P569" t="s">
        <v>1881</v>
      </c>
      <c r="Q569" s="49" t="s">
        <v>11</v>
      </c>
      <c r="R569" t="s">
        <v>2099</v>
      </c>
      <c r="S569" s="47" t="s">
        <v>110</v>
      </c>
      <c r="T569" t="s">
        <v>1882</v>
      </c>
      <c r="U569" s="47"/>
      <c r="V569">
        <v>1995</v>
      </c>
      <c r="W569" s="45" t="s">
        <v>109</v>
      </c>
      <c r="X569" t="s">
        <v>1883</v>
      </c>
      <c r="Y569" s="49" t="s">
        <v>11</v>
      </c>
      <c r="Z569" t="s">
        <v>2108</v>
      </c>
      <c r="AA569" s="47" t="s">
        <v>110</v>
      </c>
      <c r="AB569" t="s">
        <v>1884</v>
      </c>
      <c r="AC569" s="49" t="s">
        <v>11</v>
      </c>
      <c r="AD569" t="s">
        <v>2109</v>
      </c>
      <c r="AE569" s="47" t="s">
        <v>110</v>
      </c>
      <c r="AF569" t="s">
        <v>1885</v>
      </c>
      <c r="AG569" s="47"/>
      <c r="AH569" t="s">
        <v>2142</v>
      </c>
      <c r="AI569" s="45" t="s">
        <v>109</v>
      </c>
      <c r="AJ569" t="s">
        <v>1886</v>
      </c>
      <c r="AK569" s="48"/>
      <c r="AL569" t="s">
        <v>2861</v>
      </c>
      <c r="AM569" s="45" t="s">
        <v>109</v>
      </c>
      <c r="AN569" t="s">
        <v>1887</v>
      </c>
      <c r="AO569" s="49" t="s">
        <v>11</v>
      </c>
      <c r="AP569">
        <v>14166.95</v>
      </c>
      <c r="AQ569" s="47" t="s">
        <v>110</v>
      </c>
      <c r="AR569" t="s">
        <v>1888</v>
      </c>
      <c r="AS569" s="49" t="s">
        <v>11</v>
      </c>
      <c r="AT569" t="s">
        <v>3895</v>
      </c>
      <c r="AU569" s="47" t="s">
        <v>110</v>
      </c>
      <c r="AV569" t="s">
        <v>1889</v>
      </c>
      <c r="AW569" s="48" t="s">
        <v>91</v>
      </c>
      <c r="AX569" t="s">
        <v>1890</v>
      </c>
      <c r="AY569" s="47" t="s">
        <v>11</v>
      </c>
      <c r="AZ569" t="s">
        <v>4507</v>
      </c>
      <c r="BA569" s="47" t="s">
        <v>110</v>
      </c>
      <c r="BB569" t="s">
        <v>1891</v>
      </c>
      <c r="BC569" s="49" t="s">
        <v>11</v>
      </c>
      <c r="BD569" t="s">
        <v>5323</v>
      </c>
      <c r="BE569" s="47" t="s">
        <v>110</v>
      </c>
      <c r="BF569" t="s">
        <v>1892</v>
      </c>
      <c r="BG569">
        <v>2598.5</v>
      </c>
      <c r="BH569" s="48" t="s">
        <v>95</v>
      </c>
      <c r="BI569" t="s">
        <v>1894</v>
      </c>
      <c r="BJ569" s="48" t="s">
        <v>91</v>
      </c>
      <c r="BK569" t="s">
        <v>1893</v>
      </c>
      <c r="BL569">
        <v>14166.95</v>
      </c>
      <c r="BM569" s="47" t="s">
        <v>0</v>
      </c>
      <c r="BN569" t="s">
        <v>1895</v>
      </c>
      <c r="BO569">
        <v>7716.93</v>
      </c>
      <c r="BP569" s="48" t="s">
        <v>12</v>
      </c>
      <c r="BQ569" s="48" t="s">
        <v>95</v>
      </c>
    </row>
    <row r="570" spans="1:69" ht="13.2" x14ac:dyDescent="0.25">
      <c r="A570" s="44" t="s">
        <v>10</v>
      </c>
      <c r="B570" t="s">
        <v>6187</v>
      </c>
      <c r="C570" s="45" t="s">
        <v>109</v>
      </c>
      <c r="D570" t="s">
        <v>493</v>
      </c>
      <c r="E570" s="49" t="s">
        <v>11</v>
      </c>
      <c r="F570" t="s">
        <v>415</v>
      </c>
      <c r="G570" s="47" t="s">
        <v>110</v>
      </c>
      <c r="H570" t="s">
        <v>494</v>
      </c>
      <c r="I570" s="49" t="s">
        <v>11</v>
      </c>
      <c r="J570" t="s">
        <v>1053</v>
      </c>
      <c r="K570" s="47" t="s">
        <v>110</v>
      </c>
      <c r="L570" t="s">
        <v>1880</v>
      </c>
      <c r="M570" s="48"/>
      <c r="N570" t="s">
        <v>2082</v>
      </c>
      <c r="O570" s="45" t="s">
        <v>109</v>
      </c>
      <c r="P570" t="s">
        <v>1881</v>
      </c>
      <c r="Q570" s="49" t="s">
        <v>11</v>
      </c>
      <c r="R570" t="s">
        <v>2093</v>
      </c>
      <c r="S570" s="47" t="s">
        <v>110</v>
      </c>
      <c r="T570" t="s">
        <v>1882</v>
      </c>
      <c r="U570" s="47"/>
      <c r="V570">
        <v>2011</v>
      </c>
      <c r="W570" s="45" t="s">
        <v>109</v>
      </c>
      <c r="X570" t="s">
        <v>1883</v>
      </c>
      <c r="Y570" s="49" t="s">
        <v>11</v>
      </c>
      <c r="Z570" t="s">
        <v>2107</v>
      </c>
      <c r="AA570" s="47" t="s">
        <v>110</v>
      </c>
      <c r="AB570" t="s">
        <v>1884</v>
      </c>
      <c r="AC570" s="49" t="s">
        <v>11</v>
      </c>
      <c r="AD570" t="s">
        <v>2115</v>
      </c>
      <c r="AE570" s="47" t="s">
        <v>110</v>
      </c>
      <c r="AF570" t="s">
        <v>1885</v>
      </c>
      <c r="AG570" s="47"/>
      <c r="AH570" t="s">
        <v>2142</v>
      </c>
      <c r="AI570" s="45" t="s">
        <v>109</v>
      </c>
      <c r="AJ570" t="s">
        <v>1886</v>
      </c>
      <c r="AK570" s="48"/>
      <c r="AL570" t="s">
        <v>2862</v>
      </c>
      <c r="AM570" s="45" t="s">
        <v>109</v>
      </c>
      <c r="AN570" t="s">
        <v>1887</v>
      </c>
      <c r="AO570" s="49" t="s">
        <v>11</v>
      </c>
      <c r="AP570">
        <v>6836.53</v>
      </c>
      <c r="AQ570" s="47" t="s">
        <v>110</v>
      </c>
      <c r="AR570" t="s">
        <v>1888</v>
      </c>
      <c r="AS570" s="49" t="s">
        <v>11</v>
      </c>
      <c r="AT570" t="s">
        <v>3922</v>
      </c>
      <c r="AU570" s="47" t="s">
        <v>110</v>
      </c>
      <c r="AV570" t="s">
        <v>1889</v>
      </c>
      <c r="AW570" s="48" t="s">
        <v>91</v>
      </c>
      <c r="AX570" t="s">
        <v>1890</v>
      </c>
      <c r="AY570" s="47" t="s">
        <v>11</v>
      </c>
      <c r="AZ570" t="s">
        <v>4508</v>
      </c>
      <c r="BA570" s="47" t="s">
        <v>110</v>
      </c>
      <c r="BB570" t="s">
        <v>1891</v>
      </c>
      <c r="BC570" s="49" t="s">
        <v>11</v>
      </c>
      <c r="BD570" t="s">
        <v>5319</v>
      </c>
      <c r="BE570" s="47" t="s">
        <v>110</v>
      </c>
      <c r="BF570" t="s">
        <v>1892</v>
      </c>
      <c r="BG570">
        <v>4811.53</v>
      </c>
      <c r="BH570" s="48" t="s">
        <v>95</v>
      </c>
      <c r="BI570" t="s">
        <v>1894</v>
      </c>
      <c r="BJ570" s="48" t="s">
        <v>91</v>
      </c>
      <c r="BK570" t="s">
        <v>1893</v>
      </c>
      <c r="BL570">
        <v>6836.53</v>
      </c>
      <c r="BM570" s="47" t="s">
        <v>0</v>
      </c>
      <c r="BN570" t="s">
        <v>1895</v>
      </c>
      <c r="BO570">
        <v>3670.63</v>
      </c>
      <c r="BP570" s="48" t="s">
        <v>12</v>
      </c>
      <c r="BQ570" s="48" t="s">
        <v>95</v>
      </c>
    </row>
    <row r="571" spans="1:69" ht="13.2" x14ac:dyDescent="0.25">
      <c r="A571" s="44" t="s">
        <v>10</v>
      </c>
      <c r="B571" t="s">
        <v>6188</v>
      </c>
      <c r="C571" s="45" t="s">
        <v>109</v>
      </c>
      <c r="D571" t="s">
        <v>493</v>
      </c>
      <c r="E571" s="49" t="s">
        <v>11</v>
      </c>
      <c r="F571" t="s">
        <v>405</v>
      </c>
      <c r="G571" s="47" t="s">
        <v>110</v>
      </c>
      <c r="H571" t="s">
        <v>494</v>
      </c>
      <c r="I571" s="49" t="s">
        <v>11</v>
      </c>
      <c r="J571" t="s">
        <v>1054</v>
      </c>
      <c r="K571" s="47" t="s">
        <v>110</v>
      </c>
      <c r="L571" t="s">
        <v>1880</v>
      </c>
      <c r="M571" s="48"/>
      <c r="N571" t="s">
        <v>2080</v>
      </c>
      <c r="O571" s="45" t="s">
        <v>109</v>
      </c>
      <c r="P571" t="s">
        <v>1881</v>
      </c>
      <c r="Q571" s="49" t="s">
        <v>11</v>
      </c>
      <c r="R571" t="s">
        <v>2102</v>
      </c>
      <c r="S571" s="47" t="s">
        <v>110</v>
      </c>
      <c r="T571" t="s">
        <v>1882</v>
      </c>
      <c r="U571" s="47"/>
      <c r="V571">
        <v>2004</v>
      </c>
      <c r="W571" s="45" t="s">
        <v>109</v>
      </c>
      <c r="X571" t="s">
        <v>1883</v>
      </c>
      <c r="Y571" s="49" t="s">
        <v>11</v>
      </c>
      <c r="Z571" t="s">
        <v>2107</v>
      </c>
      <c r="AA571" s="47" t="s">
        <v>110</v>
      </c>
      <c r="AB571" t="s">
        <v>1884</v>
      </c>
      <c r="AC571" s="49" t="s">
        <v>11</v>
      </c>
      <c r="AD571" t="s">
        <v>2121</v>
      </c>
      <c r="AE571" s="47" t="s">
        <v>110</v>
      </c>
      <c r="AF571" t="s">
        <v>1885</v>
      </c>
      <c r="AG571" s="47"/>
      <c r="AH571" t="s">
        <v>2297</v>
      </c>
      <c r="AI571" s="45" t="s">
        <v>109</v>
      </c>
      <c r="AJ571" t="s">
        <v>1886</v>
      </c>
      <c r="AK571" s="48"/>
      <c r="AL571" t="s">
        <v>2863</v>
      </c>
      <c r="AM571" s="45" t="s">
        <v>109</v>
      </c>
      <c r="AN571" t="s">
        <v>1887</v>
      </c>
      <c r="AO571" s="49" t="s">
        <v>11</v>
      </c>
      <c r="AP571">
        <v>6198.32</v>
      </c>
      <c r="AQ571" s="47" t="s">
        <v>110</v>
      </c>
      <c r="AR571" t="s">
        <v>1888</v>
      </c>
      <c r="AS571" s="49" t="s">
        <v>11</v>
      </c>
      <c r="AT571" t="s">
        <v>3903</v>
      </c>
      <c r="AU571" s="47" t="s">
        <v>110</v>
      </c>
      <c r="AV571" t="s">
        <v>1889</v>
      </c>
      <c r="AW571" s="48" t="s">
        <v>91</v>
      </c>
      <c r="AX571" t="s">
        <v>1890</v>
      </c>
      <c r="AY571" s="47" t="s">
        <v>11</v>
      </c>
      <c r="AZ571" t="s">
        <v>4509</v>
      </c>
      <c r="BA571" s="47" t="s">
        <v>110</v>
      </c>
      <c r="BB571" t="s">
        <v>1891</v>
      </c>
      <c r="BC571" s="49" t="s">
        <v>11</v>
      </c>
      <c r="BD571" t="s">
        <v>5323</v>
      </c>
      <c r="BE571" s="47" t="s">
        <v>110</v>
      </c>
      <c r="BF571" t="s">
        <v>1892</v>
      </c>
      <c r="BG571">
        <v>3844.37</v>
      </c>
      <c r="BH571" s="48" t="s">
        <v>95</v>
      </c>
      <c r="BI571" t="s">
        <v>1894</v>
      </c>
      <c r="BJ571" s="48" t="s">
        <v>91</v>
      </c>
      <c r="BK571" t="s">
        <v>1893</v>
      </c>
      <c r="BL571">
        <v>6198.32</v>
      </c>
      <c r="BM571" s="47" t="s">
        <v>0</v>
      </c>
      <c r="BN571" t="s">
        <v>1895</v>
      </c>
      <c r="BO571">
        <v>7204.54</v>
      </c>
      <c r="BP571" s="48" t="s">
        <v>12</v>
      </c>
      <c r="BQ571" s="48" t="s">
        <v>95</v>
      </c>
    </row>
    <row r="572" spans="1:69" ht="13.2" x14ac:dyDescent="0.25">
      <c r="A572" s="44" t="s">
        <v>10</v>
      </c>
      <c r="B572" t="s">
        <v>6189</v>
      </c>
      <c r="C572" s="45" t="s">
        <v>109</v>
      </c>
      <c r="D572" t="s">
        <v>493</v>
      </c>
      <c r="E572" s="49" t="s">
        <v>11</v>
      </c>
      <c r="F572" t="s">
        <v>271</v>
      </c>
      <c r="G572" s="47" t="s">
        <v>110</v>
      </c>
      <c r="H572" t="s">
        <v>494</v>
      </c>
      <c r="I572" s="49" t="s">
        <v>11</v>
      </c>
      <c r="J572" t="s">
        <v>1055</v>
      </c>
      <c r="K572" s="47" t="s">
        <v>110</v>
      </c>
      <c r="L572" t="s">
        <v>1880</v>
      </c>
      <c r="M572" s="48"/>
      <c r="N572" t="s">
        <v>2082</v>
      </c>
      <c r="O572" s="45" t="s">
        <v>109</v>
      </c>
      <c r="P572" t="s">
        <v>1881</v>
      </c>
      <c r="Q572" s="49" t="s">
        <v>11</v>
      </c>
      <c r="R572" t="s">
        <v>2100</v>
      </c>
      <c r="S572" s="47" t="s">
        <v>110</v>
      </c>
      <c r="T572" t="s">
        <v>1882</v>
      </c>
      <c r="U572" s="47"/>
      <c r="V572">
        <v>1999</v>
      </c>
      <c r="W572" s="45" t="s">
        <v>109</v>
      </c>
      <c r="X572" t="s">
        <v>1883</v>
      </c>
      <c r="Y572" s="49" t="s">
        <v>11</v>
      </c>
      <c r="Z572" t="s">
        <v>2108</v>
      </c>
      <c r="AA572" s="47" t="s">
        <v>110</v>
      </c>
      <c r="AB572" t="s">
        <v>1884</v>
      </c>
      <c r="AC572" s="49" t="s">
        <v>11</v>
      </c>
      <c r="AD572" t="s">
        <v>2109</v>
      </c>
      <c r="AE572" s="47" t="s">
        <v>110</v>
      </c>
      <c r="AF572" t="s">
        <v>1885</v>
      </c>
      <c r="AG572" s="47"/>
      <c r="AH572" t="s">
        <v>2296</v>
      </c>
      <c r="AI572" s="45" t="s">
        <v>109</v>
      </c>
      <c r="AJ572" t="s">
        <v>1886</v>
      </c>
      <c r="AK572" s="48"/>
      <c r="AL572" t="s">
        <v>2864</v>
      </c>
      <c r="AM572" s="45" t="s">
        <v>109</v>
      </c>
      <c r="AN572" t="s">
        <v>1887</v>
      </c>
      <c r="AO572" s="49" t="s">
        <v>11</v>
      </c>
      <c r="AP572">
        <v>11242.26</v>
      </c>
      <c r="AQ572" s="47" t="s">
        <v>110</v>
      </c>
      <c r="AR572" t="s">
        <v>1888</v>
      </c>
      <c r="AS572" s="49" t="s">
        <v>11</v>
      </c>
      <c r="AT572" t="s">
        <v>3876</v>
      </c>
      <c r="AU572" s="47" t="s">
        <v>110</v>
      </c>
      <c r="AV572" t="s">
        <v>1889</v>
      </c>
      <c r="AW572" s="48" t="s">
        <v>91</v>
      </c>
      <c r="AX572" t="s">
        <v>1890</v>
      </c>
      <c r="AY572" s="47" t="s">
        <v>11</v>
      </c>
      <c r="AZ572" t="s">
        <v>4510</v>
      </c>
      <c r="BA572" s="47" t="s">
        <v>110</v>
      </c>
      <c r="BB572" t="s">
        <v>1891</v>
      </c>
      <c r="BC572" s="49" t="s">
        <v>11</v>
      </c>
      <c r="BD572" t="s">
        <v>5316</v>
      </c>
      <c r="BE572" s="47" t="s">
        <v>110</v>
      </c>
      <c r="BF572" t="s">
        <v>1892</v>
      </c>
      <c r="BG572">
        <v>4772.79</v>
      </c>
      <c r="BH572" s="48" t="s">
        <v>95</v>
      </c>
      <c r="BI572" t="s">
        <v>1894</v>
      </c>
      <c r="BJ572" s="48" t="s">
        <v>91</v>
      </c>
      <c r="BK572" t="s">
        <v>1893</v>
      </c>
      <c r="BL572">
        <v>11242.26</v>
      </c>
      <c r="BM572" s="47" t="s">
        <v>0</v>
      </c>
      <c r="BN572" t="s">
        <v>1895</v>
      </c>
      <c r="BO572">
        <v>2719.32</v>
      </c>
      <c r="BP572" s="48" t="s">
        <v>12</v>
      </c>
      <c r="BQ572" s="48" t="s">
        <v>95</v>
      </c>
    </row>
    <row r="573" spans="1:69" ht="13.2" x14ac:dyDescent="0.25">
      <c r="A573" s="44" t="s">
        <v>10</v>
      </c>
      <c r="B573" t="s">
        <v>6190</v>
      </c>
      <c r="C573" s="45" t="s">
        <v>109</v>
      </c>
      <c r="D573" t="s">
        <v>493</v>
      </c>
      <c r="E573" s="49" t="s">
        <v>11</v>
      </c>
      <c r="F573" t="s">
        <v>382</v>
      </c>
      <c r="G573" s="47" t="s">
        <v>110</v>
      </c>
      <c r="H573" t="s">
        <v>494</v>
      </c>
      <c r="I573" s="49" t="s">
        <v>11</v>
      </c>
      <c r="J573" t="s">
        <v>1056</v>
      </c>
      <c r="K573" s="47" t="s">
        <v>110</v>
      </c>
      <c r="L573" t="s">
        <v>1880</v>
      </c>
      <c r="M573" s="48"/>
      <c r="N573" t="s">
        <v>2001</v>
      </c>
      <c r="O573" s="45" t="s">
        <v>109</v>
      </c>
      <c r="P573" t="s">
        <v>1881</v>
      </c>
      <c r="Q573" s="49" t="s">
        <v>11</v>
      </c>
      <c r="R573" t="s">
        <v>2099</v>
      </c>
      <c r="S573" s="47" t="s">
        <v>110</v>
      </c>
      <c r="T573" t="s">
        <v>1882</v>
      </c>
      <c r="U573" s="47"/>
      <c r="V573">
        <v>2007</v>
      </c>
      <c r="W573" s="45" t="s">
        <v>109</v>
      </c>
      <c r="X573" t="s">
        <v>1883</v>
      </c>
      <c r="Y573" s="49" t="s">
        <v>11</v>
      </c>
      <c r="Z573" t="s">
        <v>2107</v>
      </c>
      <c r="AA573" s="47" t="s">
        <v>110</v>
      </c>
      <c r="AB573" t="s">
        <v>1884</v>
      </c>
      <c r="AC573" s="49" t="s">
        <v>11</v>
      </c>
      <c r="AD573" t="s">
        <v>2116</v>
      </c>
      <c r="AE573" s="47" t="s">
        <v>110</v>
      </c>
      <c r="AF573" t="s">
        <v>1885</v>
      </c>
      <c r="AG573" s="47"/>
      <c r="AH573" t="s">
        <v>2235</v>
      </c>
      <c r="AI573" s="45" t="s">
        <v>109</v>
      </c>
      <c r="AJ573" t="s">
        <v>1886</v>
      </c>
      <c r="AK573" s="48"/>
      <c r="AL573" t="s">
        <v>2865</v>
      </c>
      <c r="AM573" s="45" t="s">
        <v>109</v>
      </c>
      <c r="AN573" t="s">
        <v>1887</v>
      </c>
      <c r="AO573" s="49" t="s">
        <v>11</v>
      </c>
      <c r="AP573">
        <v>10117.25</v>
      </c>
      <c r="AQ573" s="47" t="s">
        <v>110</v>
      </c>
      <c r="AR573" t="s">
        <v>1888</v>
      </c>
      <c r="AS573" s="49" t="s">
        <v>11</v>
      </c>
      <c r="AT573" t="s">
        <v>3915</v>
      </c>
      <c r="AU573" s="47" t="s">
        <v>110</v>
      </c>
      <c r="AV573" t="s">
        <v>1889</v>
      </c>
      <c r="AW573" s="48" t="s">
        <v>91</v>
      </c>
      <c r="AX573" t="s">
        <v>1890</v>
      </c>
      <c r="AY573" s="47" t="s">
        <v>11</v>
      </c>
      <c r="AZ573" t="s">
        <v>4511</v>
      </c>
      <c r="BA573" s="47" t="s">
        <v>110</v>
      </c>
      <c r="BB573" t="s">
        <v>1891</v>
      </c>
      <c r="BC573" s="49" t="s">
        <v>11</v>
      </c>
      <c r="BD573" t="s">
        <v>5321</v>
      </c>
      <c r="BE573" s="47" t="s">
        <v>110</v>
      </c>
      <c r="BF573" t="s">
        <v>1892</v>
      </c>
      <c r="BG573">
        <v>2087.8000000000002</v>
      </c>
      <c r="BH573" s="48" t="s">
        <v>95</v>
      </c>
      <c r="BI573" t="s">
        <v>1894</v>
      </c>
      <c r="BJ573" s="48" t="s">
        <v>91</v>
      </c>
      <c r="BK573" t="s">
        <v>1893</v>
      </c>
      <c r="BL573">
        <v>10117.25</v>
      </c>
      <c r="BM573" s="47" t="s">
        <v>0</v>
      </c>
      <c r="BN573" t="s">
        <v>1895</v>
      </c>
      <c r="BO573">
        <v>7577.09</v>
      </c>
      <c r="BP573" s="48" t="s">
        <v>12</v>
      </c>
      <c r="BQ573" s="48" t="s">
        <v>95</v>
      </c>
    </row>
    <row r="574" spans="1:69" ht="13.2" x14ac:dyDescent="0.25">
      <c r="A574" s="44" t="s">
        <v>10</v>
      </c>
      <c r="B574" t="s">
        <v>6191</v>
      </c>
      <c r="C574" s="45" t="s">
        <v>109</v>
      </c>
      <c r="D574" t="s">
        <v>493</v>
      </c>
      <c r="E574" s="49" t="s">
        <v>11</v>
      </c>
      <c r="F574" t="s">
        <v>272</v>
      </c>
      <c r="G574" s="47" t="s">
        <v>110</v>
      </c>
      <c r="H574" t="s">
        <v>494</v>
      </c>
      <c r="I574" s="49" t="s">
        <v>11</v>
      </c>
      <c r="J574" t="s">
        <v>1057</v>
      </c>
      <c r="K574" s="47" t="s">
        <v>110</v>
      </c>
      <c r="L574" t="s">
        <v>1880</v>
      </c>
      <c r="M574" s="48"/>
      <c r="N574" t="s">
        <v>2080</v>
      </c>
      <c r="O574" s="45" t="s">
        <v>109</v>
      </c>
      <c r="P574" t="s">
        <v>1881</v>
      </c>
      <c r="Q574" s="49" t="s">
        <v>11</v>
      </c>
      <c r="R574" t="s">
        <v>1994</v>
      </c>
      <c r="S574" s="47" t="s">
        <v>110</v>
      </c>
      <c r="T574" t="s">
        <v>1882</v>
      </c>
      <c r="U574" s="47"/>
      <c r="V574">
        <v>1999</v>
      </c>
      <c r="W574" s="45" t="s">
        <v>109</v>
      </c>
      <c r="X574" t="s">
        <v>1883</v>
      </c>
      <c r="Y574" s="49" t="s">
        <v>11</v>
      </c>
      <c r="Z574" t="s">
        <v>2107</v>
      </c>
      <c r="AA574" s="47" t="s">
        <v>110</v>
      </c>
      <c r="AB574" t="s">
        <v>1884</v>
      </c>
      <c r="AC574" s="49" t="s">
        <v>11</v>
      </c>
      <c r="AD574" t="s">
        <v>2117</v>
      </c>
      <c r="AE574" s="47" t="s">
        <v>110</v>
      </c>
      <c r="AF574" t="s">
        <v>1885</v>
      </c>
      <c r="AG574" s="47"/>
      <c r="AH574" t="s">
        <v>2141</v>
      </c>
      <c r="AI574" s="45" t="s">
        <v>109</v>
      </c>
      <c r="AJ574" t="s">
        <v>1886</v>
      </c>
      <c r="AK574" s="48"/>
      <c r="AL574" t="s">
        <v>2866</v>
      </c>
      <c r="AM574" s="45" t="s">
        <v>109</v>
      </c>
      <c r="AN574" t="s">
        <v>1887</v>
      </c>
      <c r="AO574" s="49" t="s">
        <v>11</v>
      </c>
      <c r="AP574">
        <v>9289.08</v>
      </c>
      <c r="AQ574" s="47" t="s">
        <v>110</v>
      </c>
      <c r="AR574" t="s">
        <v>1888</v>
      </c>
      <c r="AS574" s="49" t="s">
        <v>11</v>
      </c>
      <c r="AT574" t="s">
        <v>3924</v>
      </c>
      <c r="AU574" s="47" t="s">
        <v>110</v>
      </c>
      <c r="AV574" t="s">
        <v>1889</v>
      </c>
      <c r="AW574" s="48" t="s">
        <v>91</v>
      </c>
      <c r="AX574" t="s">
        <v>1890</v>
      </c>
      <c r="AY574" s="47" t="s">
        <v>11</v>
      </c>
      <c r="AZ574" t="s">
        <v>4512</v>
      </c>
      <c r="BA574" s="47" t="s">
        <v>110</v>
      </c>
      <c r="BB574" t="s">
        <v>1891</v>
      </c>
      <c r="BC574" s="49" t="s">
        <v>11</v>
      </c>
      <c r="BD574" t="s">
        <v>5316</v>
      </c>
      <c r="BE574" s="47" t="s">
        <v>110</v>
      </c>
      <c r="BF574" t="s">
        <v>1892</v>
      </c>
      <c r="BG574">
        <v>7021.06</v>
      </c>
      <c r="BH574" s="48" t="s">
        <v>95</v>
      </c>
      <c r="BI574" t="s">
        <v>1894</v>
      </c>
      <c r="BJ574" s="48" t="s">
        <v>91</v>
      </c>
      <c r="BK574" t="s">
        <v>1893</v>
      </c>
      <c r="BL574">
        <v>9289.08</v>
      </c>
      <c r="BM574" s="47" t="s">
        <v>0</v>
      </c>
      <c r="BN574" t="s">
        <v>1895</v>
      </c>
      <c r="BO574">
        <v>7367.91</v>
      </c>
      <c r="BP574" s="48" t="s">
        <v>12</v>
      </c>
      <c r="BQ574" s="48" t="s">
        <v>95</v>
      </c>
    </row>
    <row r="575" spans="1:69" ht="13.2" x14ac:dyDescent="0.25">
      <c r="A575" s="44" t="s">
        <v>10</v>
      </c>
      <c r="B575" t="s">
        <v>6192</v>
      </c>
      <c r="C575" s="45" t="s">
        <v>109</v>
      </c>
      <c r="D575" t="s">
        <v>493</v>
      </c>
      <c r="E575" s="49" t="s">
        <v>11</v>
      </c>
      <c r="F575" t="s">
        <v>363</v>
      </c>
      <c r="G575" s="47" t="s">
        <v>110</v>
      </c>
      <c r="H575" t="s">
        <v>494</v>
      </c>
      <c r="I575" s="49" t="s">
        <v>11</v>
      </c>
      <c r="J575" t="s">
        <v>1058</v>
      </c>
      <c r="K575" s="47" t="s">
        <v>110</v>
      </c>
      <c r="L575" t="s">
        <v>1880</v>
      </c>
      <c r="M575" s="48"/>
      <c r="N575" t="s">
        <v>2081</v>
      </c>
      <c r="O575" s="45" t="s">
        <v>109</v>
      </c>
      <c r="P575" t="s">
        <v>1881</v>
      </c>
      <c r="Q575" s="49" t="s">
        <v>11</v>
      </c>
      <c r="R575" t="s">
        <v>2101</v>
      </c>
      <c r="S575" s="47" t="s">
        <v>110</v>
      </c>
      <c r="T575" t="s">
        <v>1882</v>
      </c>
      <c r="U575" s="47"/>
      <c r="V575">
        <v>1993</v>
      </c>
      <c r="W575" s="45" t="s">
        <v>109</v>
      </c>
      <c r="X575" t="s">
        <v>1883</v>
      </c>
      <c r="Y575" s="49" t="s">
        <v>11</v>
      </c>
      <c r="Z575" t="s">
        <v>2106</v>
      </c>
      <c r="AA575" s="47" t="s">
        <v>110</v>
      </c>
      <c r="AB575" t="s">
        <v>1884</v>
      </c>
      <c r="AC575" s="49" t="s">
        <v>11</v>
      </c>
      <c r="AD575" t="s">
        <v>2112</v>
      </c>
      <c r="AE575" s="47" t="s">
        <v>110</v>
      </c>
      <c r="AF575" t="s">
        <v>1885</v>
      </c>
      <c r="AG575" s="47"/>
      <c r="AH575" t="s">
        <v>2142</v>
      </c>
      <c r="AI575" s="45" t="s">
        <v>109</v>
      </c>
      <c r="AJ575" t="s">
        <v>1886</v>
      </c>
      <c r="AK575" s="48"/>
      <c r="AL575" t="s">
        <v>2867</v>
      </c>
      <c r="AM575" s="45" t="s">
        <v>109</v>
      </c>
      <c r="AN575" t="s">
        <v>1887</v>
      </c>
      <c r="AO575" s="49" t="s">
        <v>11</v>
      </c>
      <c r="AP575">
        <v>10565.5</v>
      </c>
      <c r="AQ575" s="47" t="s">
        <v>110</v>
      </c>
      <c r="AR575" t="s">
        <v>1888</v>
      </c>
      <c r="AS575" s="49" t="s">
        <v>11</v>
      </c>
      <c r="AT575" t="s">
        <v>3901</v>
      </c>
      <c r="AU575" s="47" t="s">
        <v>110</v>
      </c>
      <c r="AV575" t="s">
        <v>1889</v>
      </c>
      <c r="AW575" s="48" t="s">
        <v>91</v>
      </c>
      <c r="AX575" t="s">
        <v>1890</v>
      </c>
      <c r="AY575" s="47" t="s">
        <v>11</v>
      </c>
      <c r="AZ575" t="s">
        <v>4513</v>
      </c>
      <c r="BA575" s="47" t="s">
        <v>110</v>
      </c>
      <c r="BB575" t="s">
        <v>1891</v>
      </c>
      <c r="BC575" s="49" t="s">
        <v>11</v>
      </c>
      <c r="BD575" t="s">
        <v>5321</v>
      </c>
      <c r="BE575" s="47" t="s">
        <v>110</v>
      </c>
      <c r="BF575" t="s">
        <v>1892</v>
      </c>
      <c r="BG575">
        <v>4154.41</v>
      </c>
      <c r="BH575" s="48" t="s">
        <v>95</v>
      </c>
      <c r="BI575" t="s">
        <v>1894</v>
      </c>
      <c r="BJ575" s="48" t="s">
        <v>91</v>
      </c>
      <c r="BK575" t="s">
        <v>1893</v>
      </c>
      <c r="BL575">
        <v>10565.5</v>
      </c>
      <c r="BM575" s="47" t="s">
        <v>0</v>
      </c>
      <c r="BN575" t="s">
        <v>1895</v>
      </c>
      <c r="BO575">
        <v>3297.27</v>
      </c>
      <c r="BP575" s="48" t="s">
        <v>12</v>
      </c>
      <c r="BQ575" s="48" t="s">
        <v>95</v>
      </c>
    </row>
    <row r="576" spans="1:69" ht="13.2" x14ac:dyDescent="0.25">
      <c r="A576" s="44" t="s">
        <v>10</v>
      </c>
      <c r="B576" t="s">
        <v>6193</v>
      </c>
      <c r="C576" s="45" t="s">
        <v>109</v>
      </c>
      <c r="D576" t="s">
        <v>493</v>
      </c>
      <c r="E576" s="49" t="s">
        <v>11</v>
      </c>
      <c r="F576" t="s">
        <v>357</v>
      </c>
      <c r="G576" s="47" t="s">
        <v>110</v>
      </c>
      <c r="H576" t="s">
        <v>494</v>
      </c>
      <c r="I576" s="49" t="s">
        <v>11</v>
      </c>
      <c r="J576" t="s">
        <v>724</v>
      </c>
      <c r="K576" s="47" t="s">
        <v>110</v>
      </c>
      <c r="L576" t="s">
        <v>1880</v>
      </c>
      <c r="M576" s="48"/>
      <c r="N576" t="s">
        <v>2081</v>
      </c>
      <c r="O576" s="45" t="s">
        <v>109</v>
      </c>
      <c r="P576" t="s">
        <v>1881</v>
      </c>
      <c r="Q576" s="49" t="s">
        <v>11</v>
      </c>
      <c r="R576" t="s">
        <v>2086</v>
      </c>
      <c r="S576" s="47" t="s">
        <v>110</v>
      </c>
      <c r="T576" t="s">
        <v>1882</v>
      </c>
      <c r="U576" s="47"/>
      <c r="V576">
        <v>2009</v>
      </c>
      <c r="W576" s="45" t="s">
        <v>109</v>
      </c>
      <c r="X576" t="s">
        <v>1883</v>
      </c>
      <c r="Y576" s="49" t="s">
        <v>11</v>
      </c>
      <c r="Z576" t="s">
        <v>2106</v>
      </c>
      <c r="AA576" s="47" t="s">
        <v>110</v>
      </c>
      <c r="AB576" t="s">
        <v>1884</v>
      </c>
      <c r="AC576" s="49" t="s">
        <v>11</v>
      </c>
      <c r="AD576" t="s">
        <v>2118</v>
      </c>
      <c r="AE576" s="47" t="s">
        <v>110</v>
      </c>
      <c r="AF576" t="s">
        <v>1885</v>
      </c>
      <c r="AG576" s="47"/>
      <c r="AH576" t="s">
        <v>2142</v>
      </c>
      <c r="AI576" s="45" t="s">
        <v>109</v>
      </c>
      <c r="AJ576" t="s">
        <v>1886</v>
      </c>
      <c r="AK576" s="48"/>
      <c r="AL576" t="s">
        <v>2868</v>
      </c>
      <c r="AM576" s="45" t="s">
        <v>109</v>
      </c>
      <c r="AN576" t="s">
        <v>1887</v>
      </c>
      <c r="AO576" s="49" t="s">
        <v>11</v>
      </c>
      <c r="AP576">
        <v>7496.73</v>
      </c>
      <c r="AQ576" s="47" t="s">
        <v>110</v>
      </c>
      <c r="AR576" t="s">
        <v>1888</v>
      </c>
      <c r="AS576" s="49" t="s">
        <v>11</v>
      </c>
      <c r="AT576" t="s">
        <v>3926</v>
      </c>
      <c r="AU576" s="47" t="s">
        <v>110</v>
      </c>
      <c r="AV576" t="s">
        <v>1889</v>
      </c>
      <c r="AW576" s="48" t="s">
        <v>91</v>
      </c>
      <c r="AX576" t="s">
        <v>1890</v>
      </c>
      <c r="AY576" s="47" t="s">
        <v>11</v>
      </c>
      <c r="AZ576" t="s">
        <v>4514</v>
      </c>
      <c r="BA576" s="47" t="s">
        <v>110</v>
      </c>
      <c r="BB576" t="s">
        <v>1891</v>
      </c>
      <c r="BC576" s="49" t="s">
        <v>11</v>
      </c>
      <c r="BD576" t="s">
        <v>5316</v>
      </c>
      <c r="BE576" s="47" t="s">
        <v>110</v>
      </c>
      <c r="BF576" t="s">
        <v>1892</v>
      </c>
      <c r="BG576">
        <v>8111.33</v>
      </c>
      <c r="BH576" s="48" t="s">
        <v>95</v>
      </c>
      <c r="BI576" t="s">
        <v>1894</v>
      </c>
      <c r="BJ576" s="48" t="s">
        <v>91</v>
      </c>
      <c r="BK576" t="s">
        <v>1893</v>
      </c>
      <c r="BL576">
        <v>7496.73</v>
      </c>
      <c r="BM576" s="47" t="s">
        <v>0</v>
      </c>
      <c r="BN576" t="s">
        <v>1895</v>
      </c>
      <c r="BO576">
        <v>5000.29</v>
      </c>
      <c r="BP576" s="48" t="s">
        <v>12</v>
      </c>
      <c r="BQ576" s="48" t="s">
        <v>95</v>
      </c>
    </row>
    <row r="577" spans="1:69" ht="13.2" x14ac:dyDescent="0.25">
      <c r="A577" s="44" t="s">
        <v>10</v>
      </c>
      <c r="B577" t="s">
        <v>6194</v>
      </c>
      <c r="C577" s="45" t="s">
        <v>109</v>
      </c>
      <c r="D577" t="s">
        <v>493</v>
      </c>
      <c r="E577" s="49" t="s">
        <v>11</v>
      </c>
      <c r="F577" t="s">
        <v>142</v>
      </c>
      <c r="G577" s="47" t="s">
        <v>110</v>
      </c>
      <c r="H577" t="s">
        <v>494</v>
      </c>
      <c r="I577" s="49" t="s">
        <v>11</v>
      </c>
      <c r="J577" t="s">
        <v>1059</v>
      </c>
      <c r="K577" s="47" t="s">
        <v>110</v>
      </c>
      <c r="L577" t="s">
        <v>1880</v>
      </c>
      <c r="M577" s="48"/>
      <c r="N577" t="s">
        <v>2080</v>
      </c>
      <c r="O577" s="45" t="s">
        <v>109</v>
      </c>
      <c r="P577" t="s">
        <v>1881</v>
      </c>
      <c r="Q577" s="49" t="s">
        <v>11</v>
      </c>
      <c r="R577" t="s">
        <v>2102</v>
      </c>
      <c r="S577" s="47" t="s">
        <v>110</v>
      </c>
      <c r="T577" t="s">
        <v>1882</v>
      </c>
      <c r="U577" s="47"/>
      <c r="V577">
        <v>1998</v>
      </c>
      <c r="W577" s="45" t="s">
        <v>109</v>
      </c>
      <c r="X577" t="s">
        <v>1883</v>
      </c>
      <c r="Y577" s="49" t="s">
        <v>11</v>
      </c>
      <c r="Z577" t="s">
        <v>2108</v>
      </c>
      <c r="AA577" s="47" t="s">
        <v>110</v>
      </c>
      <c r="AB577" t="s">
        <v>1884</v>
      </c>
      <c r="AC577" s="49" t="s">
        <v>11</v>
      </c>
      <c r="AD577" t="s">
        <v>2110</v>
      </c>
      <c r="AE577" s="47" t="s">
        <v>110</v>
      </c>
      <c r="AF577" t="s">
        <v>1885</v>
      </c>
      <c r="AG577" s="47"/>
      <c r="AH577" t="s">
        <v>2296</v>
      </c>
      <c r="AI577" s="45" t="s">
        <v>109</v>
      </c>
      <c r="AJ577" t="s">
        <v>1886</v>
      </c>
      <c r="AK577" s="48"/>
      <c r="AL577" t="s">
        <v>2869</v>
      </c>
      <c r="AM577" s="45" t="s">
        <v>109</v>
      </c>
      <c r="AN577" t="s">
        <v>1887</v>
      </c>
      <c r="AO577" s="49" t="s">
        <v>11</v>
      </c>
      <c r="AP577">
        <v>5259.25</v>
      </c>
      <c r="AQ577" s="47" t="s">
        <v>110</v>
      </c>
      <c r="AR577" t="s">
        <v>1888</v>
      </c>
      <c r="AS577" s="49" t="s">
        <v>11</v>
      </c>
      <c r="AT577" t="s">
        <v>3748</v>
      </c>
      <c r="AU577" s="47" t="s">
        <v>110</v>
      </c>
      <c r="AV577" t="s">
        <v>1889</v>
      </c>
      <c r="AW577" s="48" t="s">
        <v>91</v>
      </c>
      <c r="AX577" t="s">
        <v>1890</v>
      </c>
      <c r="AY577" s="47" t="s">
        <v>11</v>
      </c>
      <c r="AZ577" t="s">
        <v>4515</v>
      </c>
      <c r="BA577" s="47" t="s">
        <v>110</v>
      </c>
      <c r="BB577" t="s">
        <v>1891</v>
      </c>
      <c r="BC577" s="49" t="s">
        <v>11</v>
      </c>
      <c r="BD577" t="s">
        <v>5625</v>
      </c>
      <c r="BE577" s="47" t="s">
        <v>110</v>
      </c>
      <c r="BF577" t="s">
        <v>1892</v>
      </c>
      <c r="BG577">
        <v>7241.04</v>
      </c>
      <c r="BH577" s="48" t="s">
        <v>95</v>
      </c>
      <c r="BI577" t="s">
        <v>1894</v>
      </c>
      <c r="BJ577" s="48" t="s">
        <v>91</v>
      </c>
      <c r="BK577" t="s">
        <v>1893</v>
      </c>
      <c r="BL577">
        <v>5259.25</v>
      </c>
      <c r="BM577" s="47" t="s">
        <v>0</v>
      </c>
      <c r="BN577" t="s">
        <v>1895</v>
      </c>
      <c r="BO577">
        <v>5535.12</v>
      </c>
      <c r="BP577" s="48" t="s">
        <v>12</v>
      </c>
      <c r="BQ577" s="48" t="s">
        <v>95</v>
      </c>
    </row>
    <row r="578" spans="1:69" ht="13.2" x14ac:dyDescent="0.25">
      <c r="A578" s="44" t="s">
        <v>10</v>
      </c>
      <c r="B578" t="s">
        <v>6195</v>
      </c>
      <c r="C578" s="45" t="s">
        <v>109</v>
      </c>
      <c r="D578" t="s">
        <v>493</v>
      </c>
      <c r="E578" s="49" t="s">
        <v>11</v>
      </c>
      <c r="F578" t="s">
        <v>182</v>
      </c>
      <c r="G578" s="47" t="s">
        <v>110</v>
      </c>
      <c r="H578" t="s">
        <v>494</v>
      </c>
      <c r="I578" s="49" t="s">
        <v>11</v>
      </c>
      <c r="J578" t="s">
        <v>1060</v>
      </c>
      <c r="K578" s="47" t="s">
        <v>110</v>
      </c>
      <c r="L578" t="s">
        <v>1880</v>
      </c>
      <c r="M578" s="48"/>
      <c r="N578" t="s">
        <v>2081</v>
      </c>
      <c r="O578" s="45" t="s">
        <v>109</v>
      </c>
      <c r="P578" t="s">
        <v>1881</v>
      </c>
      <c r="Q578" s="49" t="s">
        <v>11</v>
      </c>
      <c r="R578" t="s">
        <v>2099</v>
      </c>
      <c r="S578" s="47" t="s">
        <v>110</v>
      </c>
      <c r="T578" t="s">
        <v>1882</v>
      </c>
      <c r="U578" s="47"/>
      <c r="V578">
        <v>2001</v>
      </c>
      <c r="W578" s="45" t="s">
        <v>109</v>
      </c>
      <c r="X578" t="s">
        <v>1883</v>
      </c>
      <c r="Y578" s="49" t="s">
        <v>11</v>
      </c>
      <c r="Z578" t="s">
        <v>2107</v>
      </c>
      <c r="AA578" s="47" t="s">
        <v>110</v>
      </c>
      <c r="AB578" t="s">
        <v>1884</v>
      </c>
      <c r="AC578" s="49" t="s">
        <v>11</v>
      </c>
      <c r="AD578" t="s">
        <v>2118</v>
      </c>
      <c r="AE578" s="47" t="s">
        <v>110</v>
      </c>
      <c r="AF578" t="s">
        <v>1885</v>
      </c>
      <c r="AG578" s="47"/>
      <c r="AH578" t="s">
        <v>2233</v>
      </c>
      <c r="AI578" s="45" t="s">
        <v>109</v>
      </c>
      <c r="AJ578" t="s">
        <v>1886</v>
      </c>
      <c r="AK578" s="48"/>
      <c r="AL578" t="s">
        <v>2870</v>
      </c>
      <c r="AM578" s="45" t="s">
        <v>109</v>
      </c>
      <c r="AN578" t="s">
        <v>1887</v>
      </c>
      <c r="AO578" s="49" t="s">
        <v>11</v>
      </c>
      <c r="AP578">
        <v>14392.78</v>
      </c>
      <c r="AQ578" s="47" t="s">
        <v>110</v>
      </c>
      <c r="AR578" t="s">
        <v>1888</v>
      </c>
      <c r="AS578" s="49" t="s">
        <v>11</v>
      </c>
      <c r="AT578" t="s">
        <v>3917</v>
      </c>
      <c r="AU578" s="47" t="s">
        <v>110</v>
      </c>
      <c r="AV578" t="s">
        <v>1889</v>
      </c>
      <c r="AW578" s="48" t="s">
        <v>91</v>
      </c>
      <c r="AX578" t="s">
        <v>1890</v>
      </c>
      <c r="AY578" s="47" t="s">
        <v>11</v>
      </c>
      <c r="AZ578" t="s">
        <v>4516</v>
      </c>
      <c r="BA578" s="47" t="s">
        <v>110</v>
      </c>
      <c r="BB578" t="s">
        <v>1891</v>
      </c>
      <c r="BC578" s="49" t="s">
        <v>11</v>
      </c>
      <c r="BD578" t="s">
        <v>5316</v>
      </c>
      <c r="BE578" s="47" t="s">
        <v>110</v>
      </c>
      <c r="BF578" t="s">
        <v>1892</v>
      </c>
      <c r="BG578">
        <v>1781.15</v>
      </c>
      <c r="BH578" s="48" t="s">
        <v>95</v>
      </c>
      <c r="BI578" t="s">
        <v>1894</v>
      </c>
      <c r="BJ578" s="48" t="s">
        <v>91</v>
      </c>
      <c r="BK578" t="s">
        <v>1893</v>
      </c>
      <c r="BL578">
        <v>14392.78</v>
      </c>
      <c r="BM578" s="47" t="s">
        <v>0</v>
      </c>
      <c r="BN578" t="s">
        <v>1895</v>
      </c>
      <c r="BO578">
        <v>6088.01</v>
      </c>
      <c r="BP578" s="48" t="s">
        <v>12</v>
      </c>
      <c r="BQ578" s="48" t="s">
        <v>95</v>
      </c>
    </row>
    <row r="579" spans="1:69" ht="13.2" x14ac:dyDescent="0.25">
      <c r="A579" s="44" t="s">
        <v>10</v>
      </c>
      <c r="B579" t="s">
        <v>6196</v>
      </c>
      <c r="C579" s="45" t="s">
        <v>109</v>
      </c>
      <c r="D579" t="s">
        <v>493</v>
      </c>
      <c r="E579" s="49" t="s">
        <v>11</v>
      </c>
      <c r="F579" t="s">
        <v>416</v>
      </c>
      <c r="G579" s="47" t="s">
        <v>110</v>
      </c>
      <c r="H579" t="s">
        <v>494</v>
      </c>
      <c r="I579" s="49" t="s">
        <v>11</v>
      </c>
      <c r="J579" t="s">
        <v>1061</v>
      </c>
      <c r="K579" s="47" t="s">
        <v>110</v>
      </c>
      <c r="L579" t="s">
        <v>1880</v>
      </c>
      <c r="M579" s="48"/>
      <c r="N579" t="s">
        <v>2080</v>
      </c>
      <c r="O579" s="45" t="s">
        <v>109</v>
      </c>
      <c r="P579" t="s">
        <v>1881</v>
      </c>
      <c r="Q579" s="49" t="s">
        <v>11</v>
      </c>
      <c r="R579" t="s">
        <v>2099</v>
      </c>
      <c r="S579" s="47" t="s">
        <v>110</v>
      </c>
      <c r="T579" t="s">
        <v>1882</v>
      </c>
      <c r="U579" s="47"/>
      <c r="V579">
        <v>2002</v>
      </c>
      <c r="W579" s="45" t="s">
        <v>109</v>
      </c>
      <c r="X579" t="s">
        <v>1883</v>
      </c>
      <c r="Y579" s="49" t="s">
        <v>11</v>
      </c>
      <c r="Z579" t="s">
        <v>2106</v>
      </c>
      <c r="AA579" s="47" t="s">
        <v>110</v>
      </c>
      <c r="AB579" t="s">
        <v>1884</v>
      </c>
      <c r="AC579" s="49" t="s">
        <v>11</v>
      </c>
      <c r="AD579" t="s">
        <v>2117</v>
      </c>
      <c r="AE579" s="47" t="s">
        <v>110</v>
      </c>
      <c r="AF579" t="s">
        <v>1885</v>
      </c>
      <c r="AG579" s="47"/>
      <c r="AH579" t="s">
        <v>2143</v>
      </c>
      <c r="AI579" s="45" t="s">
        <v>109</v>
      </c>
      <c r="AJ579" t="s">
        <v>1886</v>
      </c>
      <c r="AK579" s="48"/>
      <c r="AL579" t="s">
        <v>2871</v>
      </c>
      <c r="AM579" s="45" t="s">
        <v>109</v>
      </c>
      <c r="AN579" t="s">
        <v>1887</v>
      </c>
      <c r="AO579" s="49" t="s">
        <v>11</v>
      </c>
      <c r="AP579">
        <v>7144.9</v>
      </c>
      <c r="AQ579" s="47" t="s">
        <v>110</v>
      </c>
      <c r="AR579" t="s">
        <v>1888</v>
      </c>
      <c r="AS579" s="49" t="s">
        <v>11</v>
      </c>
      <c r="AT579" t="s">
        <v>3907</v>
      </c>
      <c r="AU579" s="47" t="s">
        <v>110</v>
      </c>
      <c r="AV579" t="s">
        <v>1889</v>
      </c>
      <c r="AW579" s="48" t="s">
        <v>91</v>
      </c>
      <c r="AX579" t="s">
        <v>1890</v>
      </c>
      <c r="AY579" s="47" t="s">
        <v>11</v>
      </c>
      <c r="AZ579" t="s">
        <v>4517</v>
      </c>
      <c r="BA579" s="47" t="s">
        <v>110</v>
      </c>
      <c r="BB579" t="s">
        <v>1891</v>
      </c>
      <c r="BC579" s="49" t="s">
        <v>11</v>
      </c>
      <c r="BD579" t="s">
        <v>5316</v>
      </c>
      <c r="BE579" s="47" t="s">
        <v>110</v>
      </c>
      <c r="BF579" t="s">
        <v>1892</v>
      </c>
      <c r="BG579">
        <v>8590.6299999999992</v>
      </c>
      <c r="BH579" s="48" t="s">
        <v>95</v>
      </c>
      <c r="BI579" t="s">
        <v>1894</v>
      </c>
      <c r="BJ579" s="48" t="s">
        <v>91</v>
      </c>
      <c r="BK579" t="s">
        <v>1893</v>
      </c>
      <c r="BL579">
        <v>7144.9</v>
      </c>
      <c r="BM579" s="47" t="s">
        <v>0</v>
      </c>
      <c r="BN579" t="s">
        <v>1895</v>
      </c>
      <c r="BO579">
        <v>2459.66</v>
      </c>
      <c r="BP579" s="48" t="s">
        <v>12</v>
      </c>
      <c r="BQ579" s="48" t="s">
        <v>95</v>
      </c>
    </row>
    <row r="580" spans="1:69" ht="13.2" x14ac:dyDescent="0.25">
      <c r="A580" s="44" t="s">
        <v>10</v>
      </c>
      <c r="B580" t="s">
        <v>6197</v>
      </c>
      <c r="C580" s="45" t="s">
        <v>109</v>
      </c>
      <c r="D580" t="s">
        <v>493</v>
      </c>
      <c r="E580" s="49" t="s">
        <v>11</v>
      </c>
      <c r="F580" t="s">
        <v>417</v>
      </c>
      <c r="G580" s="47" t="s">
        <v>110</v>
      </c>
      <c r="H580" t="s">
        <v>494</v>
      </c>
      <c r="I580" s="49" t="s">
        <v>11</v>
      </c>
      <c r="J580" t="s">
        <v>1062</v>
      </c>
      <c r="K580" s="47" t="s">
        <v>110</v>
      </c>
      <c r="L580" t="s">
        <v>1880</v>
      </c>
      <c r="M580" s="48"/>
      <c r="N580" t="s">
        <v>2001</v>
      </c>
      <c r="O580" s="45" t="s">
        <v>109</v>
      </c>
      <c r="P580" t="s">
        <v>1881</v>
      </c>
      <c r="Q580" s="49" t="s">
        <v>11</v>
      </c>
      <c r="R580" t="s">
        <v>2103</v>
      </c>
      <c r="S580" s="47" t="s">
        <v>110</v>
      </c>
      <c r="T580" t="s">
        <v>1882</v>
      </c>
      <c r="U580" s="47"/>
      <c r="V580">
        <v>2007</v>
      </c>
      <c r="W580" s="45" t="s">
        <v>109</v>
      </c>
      <c r="X580" t="s">
        <v>1883</v>
      </c>
      <c r="Y580" s="49" t="s">
        <v>11</v>
      </c>
      <c r="Z580" t="s">
        <v>2106</v>
      </c>
      <c r="AA580" s="47" t="s">
        <v>110</v>
      </c>
      <c r="AB580" t="s">
        <v>1884</v>
      </c>
      <c r="AC580" s="49" t="s">
        <v>11</v>
      </c>
      <c r="AD580" t="s">
        <v>2121</v>
      </c>
      <c r="AE580" s="47" t="s">
        <v>110</v>
      </c>
      <c r="AF580" t="s">
        <v>1885</v>
      </c>
      <c r="AG580" s="47"/>
      <c r="AH580" t="s">
        <v>2297</v>
      </c>
      <c r="AI580" s="45" t="s">
        <v>109</v>
      </c>
      <c r="AJ580" t="s">
        <v>1886</v>
      </c>
      <c r="AK580" s="48"/>
      <c r="AL580" t="s">
        <v>2872</v>
      </c>
      <c r="AM580" s="45" t="s">
        <v>109</v>
      </c>
      <c r="AN580" t="s">
        <v>1887</v>
      </c>
      <c r="AO580" s="49" t="s">
        <v>11</v>
      </c>
      <c r="AP580">
        <v>6418.29</v>
      </c>
      <c r="AQ580" s="47" t="s">
        <v>110</v>
      </c>
      <c r="AR580" t="s">
        <v>1888</v>
      </c>
      <c r="AS580" s="49" t="s">
        <v>11</v>
      </c>
      <c r="AT580" t="s">
        <v>3748</v>
      </c>
      <c r="AU580" s="47" t="s">
        <v>110</v>
      </c>
      <c r="AV580" t="s">
        <v>1889</v>
      </c>
      <c r="AW580" s="48" t="s">
        <v>91</v>
      </c>
      <c r="AX580" t="s">
        <v>1890</v>
      </c>
      <c r="AY580" s="47" t="s">
        <v>11</v>
      </c>
      <c r="AZ580" t="s">
        <v>4518</v>
      </c>
      <c r="BA580" s="47" t="s">
        <v>110</v>
      </c>
      <c r="BB580" t="s">
        <v>1891</v>
      </c>
      <c r="BC580" s="49" t="s">
        <v>11</v>
      </c>
      <c r="BD580" t="s">
        <v>5316</v>
      </c>
      <c r="BE580" s="47" t="s">
        <v>110</v>
      </c>
      <c r="BF580" t="s">
        <v>1892</v>
      </c>
      <c r="BG580">
        <v>7296.29</v>
      </c>
      <c r="BH580" s="48" t="s">
        <v>95</v>
      </c>
      <c r="BI580" t="s">
        <v>1894</v>
      </c>
      <c r="BJ580" s="48" t="s">
        <v>91</v>
      </c>
      <c r="BK580" t="s">
        <v>1893</v>
      </c>
      <c r="BL580">
        <v>6418.29</v>
      </c>
      <c r="BM580" s="47" t="s">
        <v>0</v>
      </c>
      <c r="BN580" t="s">
        <v>1895</v>
      </c>
      <c r="BO580">
        <v>5444.76</v>
      </c>
      <c r="BP580" s="48" t="s">
        <v>12</v>
      </c>
      <c r="BQ580" s="48" t="s">
        <v>95</v>
      </c>
    </row>
    <row r="581" spans="1:69" ht="13.2" x14ac:dyDescent="0.25">
      <c r="A581" s="44" t="s">
        <v>10</v>
      </c>
      <c r="B581" t="s">
        <v>6198</v>
      </c>
      <c r="C581" s="45" t="s">
        <v>109</v>
      </c>
      <c r="D581" t="s">
        <v>493</v>
      </c>
      <c r="E581" s="49" t="s">
        <v>11</v>
      </c>
      <c r="F581" t="s">
        <v>418</v>
      </c>
      <c r="G581" s="47" t="s">
        <v>110</v>
      </c>
      <c r="H581" t="s">
        <v>494</v>
      </c>
      <c r="I581" s="49" t="s">
        <v>11</v>
      </c>
      <c r="J581" t="s">
        <v>1063</v>
      </c>
      <c r="K581" s="47" t="s">
        <v>110</v>
      </c>
      <c r="L581" t="s">
        <v>1880</v>
      </c>
      <c r="M581" s="48"/>
      <c r="N581" t="s">
        <v>2079</v>
      </c>
      <c r="O581" s="45" t="s">
        <v>109</v>
      </c>
      <c r="P581" t="s">
        <v>1881</v>
      </c>
      <c r="Q581" s="49" t="s">
        <v>11</v>
      </c>
      <c r="R581" t="s">
        <v>2099</v>
      </c>
      <c r="S581" s="47" t="s">
        <v>110</v>
      </c>
      <c r="T581" t="s">
        <v>1882</v>
      </c>
      <c r="U581" s="47"/>
      <c r="V581">
        <v>2010</v>
      </c>
      <c r="W581" s="45" t="s">
        <v>109</v>
      </c>
      <c r="X581" t="s">
        <v>1883</v>
      </c>
      <c r="Y581" s="49" t="s">
        <v>11</v>
      </c>
      <c r="Z581" t="s">
        <v>2107</v>
      </c>
      <c r="AA581" s="47" t="s">
        <v>110</v>
      </c>
      <c r="AB581" t="s">
        <v>1884</v>
      </c>
      <c r="AC581" s="49" t="s">
        <v>11</v>
      </c>
      <c r="AD581" t="s">
        <v>2123</v>
      </c>
      <c r="AE581" s="47" t="s">
        <v>110</v>
      </c>
      <c r="AF581" t="s">
        <v>1885</v>
      </c>
      <c r="AG581" s="47"/>
      <c r="AH581" t="s">
        <v>2296</v>
      </c>
      <c r="AI581" s="45" t="s">
        <v>109</v>
      </c>
      <c r="AJ581" t="s">
        <v>1886</v>
      </c>
      <c r="AK581" s="48"/>
      <c r="AL581" t="s">
        <v>2873</v>
      </c>
      <c r="AM581" s="45" t="s">
        <v>109</v>
      </c>
      <c r="AN581" t="s">
        <v>1887</v>
      </c>
      <c r="AO581" s="49" t="s">
        <v>11</v>
      </c>
      <c r="AP581">
        <v>14092.01</v>
      </c>
      <c r="AQ581" s="47" t="s">
        <v>110</v>
      </c>
      <c r="AR581" t="s">
        <v>1888</v>
      </c>
      <c r="AS581" s="49" t="s">
        <v>11</v>
      </c>
      <c r="AT581" t="s">
        <v>3927</v>
      </c>
      <c r="AU581" s="47" t="s">
        <v>110</v>
      </c>
      <c r="AV581" t="s">
        <v>1889</v>
      </c>
      <c r="AW581" s="48" t="s">
        <v>91</v>
      </c>
      <c r="AX581" t="s">
        <v>1890</v>
      </c>
      <c r="AY581" s="47" t="s">
        <v>11</v>
      </c>
      <c r="AZ581" t="s">
        <v>4519</v>
      </c>
      <c r="BA581" s="47" t="s">
        <v>110</v>
      </c>
      <c r="BB581" t="s">
        <v>1891</v>
      </c>
      <c r="BC581" s="49" t="s">
        <v>11</v>
      </c>
      <c r="BD581" t="s">
        <v>5316</v>
      </c>
      <c r="BE581" s="47" t="s">
        <v>110</v>
      </c>
      <c r="BF581" t="s">
        <v>1892</v>
      </c>
      <c r="BG581">
        <v>8557.69</v>
      </c>
      <c r="BH581" s="48" t="s">
        <v>95</v>
      </c>
      <c r="BI581" t="s">
        <v>1894</v>
      </c>
      <c r="BJ581" s="48" t="s">
        <v>91</v>
      </c>
      <c r="BK581" t="s">
        <v>1893</v>
      </c>
      <c r="BL581">
        <v>14092.01</v>
      </c>
      <c r="BM581" s="47" t="s">
        <v>0</v>
      </c>
      <c r="BN581" t="s">
        <v>1895</v>
      </c>
      <c r="BO581">
        <v>2635.74</v>
      </c>
      <c r="BP581" s="48" t="s">
        <v>12</v>
      </c>
      <c r="BQ581" s="48" t="s">
        <v>95</v>
      </c>
    </row>
    <row r="582" spans="1:69" ht="13.2" x14ac:dyDescent="0.25">
      <c r="A582" s="44" t="s">
        <v>10</v>
      </c>
      <c r="B582" t="s">
        <v>6199</v>
      </c>
      <c r="C582" s="45" t="s">
        <v>109</v>
      </c>
      <c r="D582" t="s">
        <v>493</v>
      </c>
      <c r="E582" s="49" t="s">
        <v>11</v>
      </c>
      <c r="F582" t="s">
        <v>189</v>
      </c>
      <c r="G582" s="47" t="s">
        <v>110</v>
      </c>
      <c r="H582" t="s">
        <v>494</v>
      </c>
      <c r="I582" s="49" t="s">
        <v>11</v>
      </c>
      <c r="J582" t="s">
        <v>1064</v>
      </c>
      <c r="K582" s="47" t="s">
        <v>110</v>
      </c>
      <c r="L582" t="s">
        <v>1880</v>
      </c>
      <c r="M582" s="48"/>
      <c r="N582" t="s">
        <v>2078</v>
      </c>
      <c r="O582" s="45" t="s">
        <v>109</v>
      </c>
      <c r="P582" t="s">
        <v>1881</v>
      </c>
      <c r="Q582" s="49" t="s">
        <v>11</v>
      </c>
      <c r="R582" t="s">
        <v>2102</v>
      </c>
      <c r="S582" s="47" t="s">
        <v>110</v>
      </c>
      <c r="T582" t="s">
        <v>1882</v>
      </c>
      <c r="U582" s="47"/>
      <c r="V582">
        <v>1998</v>
      </c>
      <c r="W582" s="45" t="s">
        <v>109</v>
      </c>
      <c r="X582" t="s">
        <v>1883</v>
      </c>
      <c r="Y582" s="49" t="s">
        <v>11</v>
      </c>
      <c r="Z582" t="s">
        <v>2106</v>
      </c>
      <c r="AA582" s="47" t="s">
        <v>110</v>
      </c>
      <c r="AB582" t="s">
        <v>1884</v>
      </c>
      <c r="AC582" s="49" t="s">
        <v>11</v>
      </c>
      <c r="AD582" t="s">
        <v>2121</v>
      </c>
      <c r="AE582" s="47" t="s">
        <v>110</v>
      </c>
      <c r="AF582" t="s">
        <v>1885</v>
      </c>
      <c r="AG582" s="47"/>
      <c r="AH582" t="s">
        <v>2272</v>
      </c>
      <c r="AI582" s="45" t="s">
        <v>109</v>
      </c>
      <c r="AJ582" t="s">
        <v>1886</v>
      </c>
      <c r="AK582" s="48"/>
      <c r="AL582" t="s">
        <v>2874</v>
      </c>
      <c r="AM582" s="45" t="s">
        <v>109</v>
      </c>
      <c r="AN582" t="s">
        <v>1887</v>
      </c>
      <c r="AO582" s="49" t="s">
        <v>11</v>
      </c>
      <c r="AP582">
        <v>5863.59</v>
      </c>
      <c r="AQ582" s="47" t="s">
        <v>110</v>
      </c>
      <c r="AR582" t="s">
        <v>1888</v>
      </c>
      <c r="AS582" s="49" t="s">
        <v>11</v>
      </c>
      <c r="AT582" t="s">
        <v>3724</v>
      </c>
      <c r="AU582" s="47" t="s">
        <v>110</v>
      </c>
      <c r="AV582" t="s">
        <v>1889</v>
      </c>
      <c r="AW582" s="48" t="s">
        <v>91</v>
      </c>
      <c r="AX582" t="s">
        <v>1890</v>
      </c>
      <c r="AY582" s="47" t="s">
        <v>11</v>
      </c>
      <c r="AZ582" t="s">
        <v>4520</v>
      </c>
      <c r="BA582" s="47" t="s">
        <v>110</v>
      </c>
      <c r="BB582" t="s">
        <v>1891</v>
      </c>
      <c r="BC582" s="49" t="s">
        <v>11</v>
      </c>
      <c r="BD582" t="s">
        <v>5626</v>
      </c>
      <c r="BE582" s="47" t="s">
        <v>110</v>
      </c>
      <c r="BF582" t="s">
        <v>1892</v>
      </c>
      <c r="BG582">
        <v>9210.14</v>
      </c>
      <c r="BH582" s="48" t="s">
        <v>95</v>
      </c>
      <c r="BI582" t="s">
        <v>1894</v>
      </c>
      <c r="BJ582" s="48" t="s">
        <v>91</v>
      </c>
      <c r="BK582" t="s">
        <v>1893</v>
      </c>
      <c r="BL582">
        <v>5863.59</v>
      </c>
      <c r="BM582" s="47" t="s">
        <v>0</v>
      </c>
      <c r="BN582" t="s">
        <v>1895</v>
      </c>
      <c r="BO582">
        <v>8920.65</v>
      </c>
      <c r="BP582" s="48" t="s">
        <v>12</v>
      </c>
      <c r="BQ582" s="48" t="s">
        <v>95</v>
      </c>
    </row>
    <row r="583" spans="1:69" ht="13.2" x14ac:dyDescent="0.25">
      <c r="A583" s="44" t="s">
        <v>10</v>
      </c>
      <c r="B583" t="s">
        <v>6200</v>
      </c>
      <c r="C583" s="45" t="s">
        <v>109</v>
      </c>
      <c r="D583" t="s">
        <v>493</v>
      </c>
      <c r="E583" s="49" t="s">
        <v>11</v>
      </c>
      <c r="F583" t="s">
        <v>419</v>
      </c>
      <c r="G583" s="47" t="s">
        <v>110</v>
      </c>
      <c r="H583" t="s">
        <v>494</v>
      </c>
      <c r="I583" s="49" t="s">
        <v>11</v>
      </c>
      <c r="J583" t="s">
        <v>1065</v>
      </c>
      <c r="K583" s="47" t="s">
        <v>110</v>
      </c>
      <c r="L583" t="s">
        <v>1880</v>
      </c>
      <c r="M583" s="48"/>
      <c r="N583" t="s">
        <v>2079</v>
      </c>
      <c r="O583" s="45" t="s">
        <v>109</v>
      </c>
      <c r="P583" t="s">
        <v>1881</v>
      </c>
      <c r="Q583" s="49" t="s">
        <v>11</v>
      </c>
      <c r="R583" t="s">
        <v>2096</v>
      </c>
      <c r="S583" s="47" t="s">
        <v>110</v>
      </c>
      <c r="T583" t="s">
        <v>1882</v>
      </c>
      <c r="U583" s="47"/>
      <c r="V583">
        <v>2004</v>
      </c>
      <c r="W583" s="45" t="s">
        <v>109</v>
      </c>
      <c r="X583" t="s">
        <v>1883</v>
      </c>
      <c r="Y583" s="49" t="s">
        <v>11</v>
      </c>
      <c r="Z583" t="s">
        <v>2108</v>
      </c>
      <c r="AA583" s="47" t="s">
        <v>110</v>
      </c>
      <c r="AB583" t="s">
        <v>1884</v>
      </c>
      <c r="AC583" s="49" t="s">
        <v>11</v>
      </c>
      <c r="AD583" t="s">
        <v>2110</v>
      </c>
      <c r="AE583" s="47" t="s">
        <v>110</v>
      </c>
      <c r="AF583" t="s">
        <v>1885</v>
      </c>
      <c r="AG583" s="47"/>
      <c r="AH583" t="s">
        <v>2298</v>
      </c>
      <c r="AI583" s="45" t="s">
        <v>109</v>
      </c>
      <c r="AJ583" t="s">
        <v>1886</v>
      </c>
      <c r="AK583" s="48"/>
      <c r="AL583" t="s">
        <v>2875</v>
      </c>
      <c r="AM583" s="45" t="s">
        <v>109</v>
      </c>
      <c r="AN583" t="s">
        <v>1887</v>
      </c>
      <c r="AO583" s="49" t="s">
        <v>11</v>
      </c>
      <c r="AP583">
        <v>14135.8</v>
      </c>
      <c r="AQ583" s="47" t="s">
        <v>110</v>
      </c>
      <c r="AR583" t="s">
        <v>1888</v>
      </c>
      <c r="AS583" s="49" t="s">
        <v>11</v>
      </c>
      <c r="AT583" t="s">
        <v>3928</v>
      </c>
      <c r="AU583" s="47" t="s">
        <v>110</v>
      </c>
      <c r="AV583" t="s">
        <v>1889</v>
      </c>
      <c r="AW583" s="48" t="s">
        <v>91</v>
      </c>
      <c r="AX583" t="s">
        <v>1890</v>
      </c>
      <c r="AY583" s="47" t="s">
        <v>11</v>
      </c>
      <c r="AZ583" t="s">
        <v>4521</v>
      </c>
      <c r="BA583" s="47" t="s">
        <v>110</v>
      </c>
      <c r="BB583" t="s">
        <v>1891</v>
      </c>
      <c r="BC583" s="49" t="s">
        <v>11</v>
      </c>
      <c r="BD583" t="s">
        <v>5316</v>
      </c>
      <c r="BE583" s="47" t="s">
        <v>110</v>
      </c>
      <c r="BF583" t="s">
        <v>1892</v>
      </c>
      <c r="BG583">
        <v>7037.11</v>
      </c>
      <c r="BH583" s="48" t="s">
        <v>95</v>
      </c>
      <c r="BI583" t="s">
        <v>1894</v>
      </c>
      <c r="BJ583" s="48" t="s">
        <v>91</v>
      </c>
      <c r="BK583" t="s">
        <v>1893</v>
      </c>
      <c r="BL583">
        <v>14135.8</v>
      </c>
      <c r="BM583" s="47" t="s">
        <v>0</v>
      </c>
      <c r="BN583" t="s">
        <v>1895</v>
      </c>
      <c r="BO583">
        <v>5163.57</v>
      </c>
      <c r="BP583" s="48" t="s">
        <v>12</v>
      </c>
      <c r="BQ583" s="48" t="s">
        <v>95</v>
      </c>
    </row>
    <row r="584" spans="1:69" ht="13.2" x14ac:dyDescent="0.25">
      <c r="A584" s="44" t="s">
        <v>10</v>
      </c>
      <c r="B584" t="s">
        <v>6201</v>
      </c>
      <c r="C584" s="45" t="s">
        <v>109</v>
      </c>
      <c r="D584" t="s">
        <v>493</v>
      </c>
      <c r="E584" s="49" t="s">
        <v>11</v>
      </c>
      <c r="F584" t="s">
        <v>420</v>
      </c>
      <c r="G584" s="47" t="s">
        <v>110</v>
      </c>
      <c r="H584" t="s">
        <v>494</v>
      </c>
      <c r="I584" s="49" t="s">
        <v>11</v>
      </c>
      <c r="J584" t="s">
        <v>1066</v>
      </c>
      <c r="K584" s="47" t="s">
        <v>110</v>
      </c>
      <c r="L584" t="s">
        <v>1880</v>
      </c>
      <c r="M584" s="48"/>
      <c r="N584" t="s">
        <v>2079</v>
      </c>
      <c r="O584" s="45" t="s">
        <v>109</v>
      </c>
      <c r="P584" t="s">
        <v>1881</v>
      </c>
      <c r="Q584" s="49" t="s">
        <v>11</v>
      </c>
      <c r="R584" t="s">
        <v>2084</v>
      </c>
      <c r="S584" s="47" t="s">
        <v>110</v>
      </c>
      <c r="T584" t="s">
        <v>1882</v>
      </c>
      <c r="U584" s="47"/>
      <c r="V584">
        <v>2010</v>
      </c>
      <c r="W584" s="45" t="s">
        <v>109</v>
      </c>
      <c r="X584" t="s">
        <v>1883</v>
      </c>
      <c r="Y584" s="49" t="s">
        <v>11</v>
      </c>
      <c r="Z584" t="s">
        <v>2107</v>
      </c>
      <c r="AA584" s="47" t="s">
        <v>110</v>
      </c>
      <c r="AB584" t="s">
        <v>1884</v>
      </c>
      <c r="AC584" s="49" t="s">
        <v>11</v>
      </c>
      <c r="AD584" t="s">
        <v>2122</v>
      </c>
      <c r="AE584" s="47" t="s">
        <v>110</v>
      </c>
      <c r="AF584" t="s">
        <v>1885</v>
      </c>
      <c r="AG584" s="47"/>
      <c r="AH584" t="s">
        <v>2298</v>
      </c>
      <c r="AI584" s="45" t="s">
        <v>109</v>
      </c>
      <c r="AJ584" t="s">
        <v>1886</v>
      </c>
      <c r="AK584" s="48"/>
      <c r="AL584" t="s">
        <v>2876</v>
      </c>
      <c r="AM584" s="45" t="s">
        <v>109</v>
      </c>
      <c r="AN584" t="s">
        <v>1887</v>
      </c>
      <c r="AO584" s="49" t="s">
        <v>11</v>
      </c>
      <c r="AP584">
        <v>14988.76</v>
      </c>
      <c r="AQ584" s="47" t="s">
        <v>110</v>
      </c>
      <c r="AR584" t="s">
        <v>1888</v>
      </c>
      <c r="AS584" s="49" t="s">
        <v>11</v>
      </c>
      <c r="AT584" t="s">
        <v>3929</v>
      </c>
      <c r="AU584" s="47" t="s">
        <v>110</v>
      </c>
      <c r="AV584" t="s">
        <v>1889</v>
      </c>
      <c r="AW584" s="48" t="s">
        <v>91</v>
      </c>
      <c r="AX584" t="s">
        <v>1890</v>
      </c>
      <c r="AY584" s="47" t="s">
        <v>11</v>
      </c>
      <c r="AZ584" t="s">
        <v>4522</v>
      </c>
      <c r="BA584" s="47" t="s">
        <v>110</v>
      </c>
      <c r="BB584" t="s">
        <v>1891</v>
      </c>
      <c r="BC584" s="49" t="s">
        <v>11</v>
      </c>
      <c r="BD584" t="s">
        <v>5316</v>
      </c>
      <c r="BE584" s="47" t="s">
        <v>110</v>
      </c>
      <c r="BF584" t="s">
        <v>1892</v>
      </c>
      <c r="BG584">
        <v>3532.62</v>
      </c>
      <c r="BH584" s="48" t="s">
        <v>95</v>
      </c>
      <c r="BI584" t="s">
        <v>1894</v>
      </c>
      <c r="BJ584" s="48" t="s">
        <v>91</v>
      </c>
      <c r="BK584" t="s">
        <v>1893</v>
      </c>
      <c r="BL584">
        <v>14988.76</v>
      </c>
      <c r="BM584" s="47" t="s">
        <v>0</v>
      </c>
      <c r="BN584" t="s">
        <v>1895</v>
      </c>
      <c r="BO584">
        <v>5849.8</v>
      </c>
      <c r="BP584" s="48" t="s">
        <v>12</v>
      </c>
      <c r="BQ584" s="48" t="s">
        <v>95</v>
      </c>
    </row>
    <row r="585" spans="1:69" ht="13.2" x14ac:dyDescent="0.25">
      <c r="A585" s="44" t="s">
        <v>10</v>
      </c>
      <c r="B585" t="s">
        <v>6202</v>
      </c>
      <c r="C585" s="45" t="s">
        <v>109</v>
      </c>
      <c r="D585" t="s">
        <v>493</v>
      </c>
      <c r="E585" s="49" t="s">
        <v>11</v>
      </c>
      <c r="F585" t="s">
        <v>325</v>
      </c>
      <c r="G585" s="47" t="s">
        <v>110</v>
      </c>
      <c r="H585" t="s">
        <v>494</v>
      </c>
      <c r="I585" s="49" t="s">
        <v>11</v>
      </c>
      <c r="J585" t="s">
        <v>1067</v>
      </c>
      <c r="K585" s="47" t="s">
        <v>110</v>
      </c>
      <c r="L585" t="s">
        <v>1880</v>
      </c>
      <c r="M585" s="48"/>
      <c r="N585" t="s">
        <v>2081</v>
      </c>
      <c r="O585" s="45" t="s">
        <v>109</v>
      </c>
      <c r="P585" t="s">
        <v>1881</v>
      </c>
      <c r="Q585" s="49" t="s">
        <v>11</v>
      </c>
      <c r="R585" t="s">
        <v>2100</v>
      </c>
      <c r="S585" s="47" t="s">
        <v>110</v>
      </c>
      <c r="T585" t="s">
        <v>1882</v>
      </c>
      <c r="U585" s="47"/>
      <c r="V585">
        <v>1989</v>
      </c>
      <c r="W585" s="45" t="s">
        <v>109</v>
      </c>
      <c r="X585" t="s">
        <v>1883</v>
      </c>
      <c r="Y585" s="49" t="s">
        <v>11</v>
      </c>
      <c r="Z585" t="s">
        <v>2106</v>
      </c>
      <c r="AA585" s="47" t="s">
        <v>110</v>
      </c>
      <c r="AB585" t="s">
        <v>1884</v>
      </c>
      <c r="AC585" s="49" t="s">
        <v>11</v>
      </c>
      <c r="AD585" t="s">
        <v>2119</v>
      </c>
      <c r="AE585" s="47" t="s">
        <v>110</v>
      </c>
      <c r="AF585" t="s">
        <v>1885</v>
      </c>
      <c r="AG585" s="47"/>
      <c r="AH585" t="s">
        <v>2142</v>
      </c>
      <c r="AI585" s="45" t="s">
        <v>109</v>
      </c>
      <c r="AJ585" t="s">
        <v>1886</v>
      </c>
      <c r="AK585" s="48"/>
      <c r="AL585" t="s">
        <v>2877</v>
      </c>
      <c r="AM585" s="45" t="s">
        <v>109</v>
      </c>
      <c r="AN585" t="s">
        <v>1887</v>
      </c>
      <c r="AO585" s="49" t="s">
        <v>11</v>
      </c>
      <c r="AP585">
        <v>10076.19</v>
      </c>
      <c r="AQ585" s="47" t="s">
        <v>110</v>
      </c>
      <c r="AR585" t="s">
        <v>1888</v>
      </c>
      <c r="AS585" s="49" t="s">
        <v>11</v>
      </c>
      <c r="AT585" t="s">
        <v>3912</v>
      </c>
      <c r="AU585" s="47" t="s">
        <v>110</v>
      </c>
      <c r="AV585" t="s">
        <v>1889</v>
      </c>
      <c r="AW585" s="48" t="s">
        <v>91</v>
      </c>
      <c r="AX585" t="s">
        <v>1890</v>
      </c>
      <c r="AY585" s="47" t="s">
        <v>11</v>
      </c>
      <c r="AZ585" t="s">
        <v>4523</v>
      </c>
      <c r="BA585" s="47" t="s">
        <v>110</v>
      </c>
      <c r="BB585" t="s">
        <v>1891</v>
      </c>
      <c r="BC585" s="49" t="s">
        <v>11</v>
      </c>
      <c r="BD585" t="s">
        <v>5626</v>
      </c>
      <c r="BE585" s="47" t="s">
        <v>110</v>
      </c>
      <c r="BF585" t="s">
        <v>1892</v>
      </c>
      <c r="BG585">
        <v>2425.79</v>
      </c>
      <c r="BH585" s="48" t="s">
        <v>95</v>
      </c>
      <c r="BI585" t="s">
        <v>1894</v>
      </c>
      <c r="BJ585" s="48" t="s">
        <v>91</v>
      </c>
      <c r="BK585" t="s">
        <v>1893</v>
      </c>
      <c r="BL585">
        <v>10076.19</v>
      </c>
      <c r="BM585" s="47" t="s">
        <v>0</v>
      </c>
      <c r="BN585" t="s">
        <v>1895</v>
      </c>
      <c r="BO585">
        <v>7828.01</v>
      </c>
      <c r="BP585" s="48" t="s">
        <v>12</v>
      </c>
      <c r="BQ585" s="48" t="s">
        <v>95</v>
      </c>
    </row>
    <row r="586" spans="1:69" ht="13.2" x14ac:dyDescent="0.25">
      <c r="A586" s="44" t="s">
        <v>10</v>
      </c>
      <c r="B586" t="s">
        <v>6203</v>
      </c>
      <c r="C586" s="45" t="s">
        <v>109</v>
      </c>
      <c r="D586" t="s">
        <v>493</v>
      </c>
      <c r="E586" s="49" t="s">
        <v>11</v>
      </c>
      <c r="F586" t="s">
        <v>330</v>
      </c>
      <c r="G586" s="47" t="s">
        <v>110</v>
      </c>
      <c r="H586" t="s">
        <v>494</v>
      </c>
      <c r="I586" s="49" t="s">
        <v>11</v>
      </c>
      <c r="J586" t="s">
        <v>1068</v>
      </c>
      <c r="K586" s="47" t="s">
        <v>110</v>
      </c>
      <c r="L586" t="s">
        <v>1880</v>
      </c>
      <c r="M586" s="48"/>
      <c r="N586" t="s">
        <v>2080</v>
      </c>
      <c r="O586" s="45" t="s">
        <v>109</v>
      </c>
      <c r="P586" t="s">
        <v>1881</v>
      </c>
      <c r="Q586" s="49" t="s">
        <v>11</v>
      </c>
      <c r="R586" t="s">
        <v>2084</v>
      </c>
      <c r="S586" s="47" t="s">
        <v>110</v>
      </c>
      <c r="T586" t="s">
        <v>1882</v>
      </c>
      <c r="U586" s="47"/>
      <c r="V586">
        <v>1991</v>
      </c>
      <c r="W586" s="45" t="s">
        <v>109</v>
      </c>
      <c r="X586" t="s">
        <v>1883</v>
      </c>
      <c r="Y586" s="49" t="s">
        <v>11</v>
      </c>
      <c r="Z586" t="s">
        <v>2108</v>
      </c>
      <c r="AA586" s="47" t="s">
        <v>110</v>
      </c>
      <c r="AB586" t="s">
        <v>1884</v>
      </c>
      <c r="AC586" s="49" t="s">
        <v>11</v>
      </c>
      <c r="AD586" t="s">
        <v>2123</v>
      </c>
      <c r="AE586" s="47" t="s">
        <v>110</v>
      </c>
      <c r="AF586" t="s">
        <v>1885</v>
      </c>
      <c r="AG586" s="47"/>
      <c r="AH586" t="s">
        <v>2143</v>
      </c>
      <c r="AI586" s="45" t="s">
        <v>109</v>
      </c>
      <c r="AJ586" t="s">
        <v>1886</v>
      </c>
      <c r="AK586" s="48"/>
      <c r="AL586" t="s">
        <v>2878</v>
      </c>
      <c r="AM586" s="45" t="s">
        <v>109</v>
      </c>
      <c r="AN586" t="s">
        <v>1887</v>
      </c>
      <c r="AO586" s="49" t="s">
        <v>11</v>
      </c>
      <c r="AP586">
        <v>8999.7199999999993</v>
      </c>
      <c r="AQ586" s="47" t="s">
        <v>110</v>
      </c>
      <c r="AR586" t="s">
        <v>1888</v>
      </c>
      <c r="AS586" s="49" t="s">
        <v>11</v>
      </c>
      <c r="AT586" t="s">
        <v>3740</v>
      </c>
      <c r="AU586" s="47" t="s">
        <v>110</v>
      </c>
      <c r="AV586" t="s">
        <v>1889</v>
      </c>
      <c r="AW586" s="48" t="s">
        <v>91</v>
      </c>
      <c r="AX586" t="s">
        <v>1890</v>
      </c>
      <c r="AY586" s="47" t="s">
        <v>11</v>
      </c>
      <c r="AZ586" t="s">
        <v>4524</v>
      </c>
      <c r="BA586" s="47" t="s">
        <v>110</v>
      </c>
      <c r="BB586" t="s">
        <v>1891</v>
      </c>
      <c r="BC586" s="49" t="s">
        <v>11</v>
      </c>
      <c r="BD586" t="s">
        <v>5316</v>
      </c>
      <c r="BE586" s="47" t="s">
        <v>110</v>
      </c>
      <c r="BF586" t="s">
        <v>1892</v>
      </c>
      <c r="BG586">
        <v>4114.78</v>
      </c>
      <c r="BH586" s="48" t="s">
        <v>95</v>
      </c>
      <c r="BI586" t="s">
        <v>1894</v>
      </c>
      <c r="BJ586" s="48" t="s">
        <v>91</v>
      </c>
      <c r="BK586" t="s">
        <v>1893</v>
      </c>
      <c r="BL586">
        <v>8999.7199999999993</v>
      </c>
      <c r="BM586" s="47" t="s">
        <v>0</v>
      </c>
      <c r="BN586" t="s">
        <v>1895</v>
      </c>
      <c r="BO586">
        <v>7630.56</v>
      </c>
      <c r="BP586" s="48" t="s">
        <v>12</v>
      </c>
      <c r="BQ586" s="48" t="s">
        <v>95</v>
      </c>
    </row>
    <row r="587" spans="1:69" ht="13.2" x14ac:dyDescent="0.25">
      <c r="A587" s="44" t="s">
        <v>10</v>
      </c>
      <c r="B587" t="s">
        <v>6204</v>
      </c>
      <c r="C587" s="45" t="s">
        <v>109</v>
      </c>
      <c r="D587" t="s">
        <v>493</v>
      </c>
      <c r="E587" s="49" t="s">
        <v>11</v>
      </c>
      <c r="F587" t="s">
        <v>421</v>
      </c>
      <c r="G587" s="47" t="s">
        <v>110</v>
      </c>
      <c r="H587" t="s">
        <v>494</v>
      </c>
      <c r="I587" s="49" t="s">
        <v>11</v>
      </c>
      <c r="J587" t="s">
        <v>1069</v>
      </c>
      <c r="K587" s="47" t="s">
        <v>110</v>
      </c>
      <c r="L587" t="s">
        <v>1880</v>
      </c>
      <c r="M587" s="48"/>
      <c r="N587" t="s">
        <v>2079</v>
      </c>
      <c r="O587" s="45" t="s">
        <v>109</v>
      </c>
      <c r="P587" t="s">
        <v>1881</v>
      </c>
      <c r="Q587" s="49" t="s">
        <v>11</v>
      </c>
      <c r="R587" t="s">
        <v>2085</v>
      </c>
      <c r="S587" s="47" t="s">
        <v>110</v>
      </c>
      <c r="T587" t="s">
        <v>1882</v>
      </c>
      <c r="U587" s="47"/>
      <c r="V587">
        <v>2000</v>
      </c>
      <c r="W587" s="45" t="s">
        <v>109</v>
      </c>
      <c r="X587" t="s">
        <v>1883</v>
      </c>
      <c r="Y587" s="49" t="s">
        <v>11</v>
      </c>
      <c r="Z587" t="s">
        <v>2106</v>
      </c>
      <c r="AA587" s="47" t="s">
        <v>110</v>
      </c>
      <c r="AB587" t="s">
        <v>1884</v>
      </c>
      <c r="AC587" s="49" t="s">
        <v>11</v>
      </c>
      <c r="AD587" t="s">
        <v>2122</v>
      </c>
      <c r="AE587" s="47" t="s">
        <v>110</v>
      </c>
      <c r="AF587" t="s">
        <v>1885</v>
      </c>
      <c r="AG587" s="47"/>
      <c r="AH587" t="s">
        <v>2133</v>
      </c>
      <c r="AI587" s="45" t="s">
        <v>109</v>
      </c>
      <c r="AJ587" t="s">
        <v>1886</v>
      </c>
      <c r="AK587" s="48"/>
      <c r="AL587" t="s">
        <v>2879</v>
      </c>
      <c r="AM587" s="45" t="s">
        <v>109</v>
      </c>
      <c r="AN587" t="s">
        <v>1887</v>
      </c>
      <c r="AO587" s="49" t="s">
        <v>11</v>
      </c>
      <c r="AP587">
        <v>6993.56</v>
      </c>
      <c r="AQ587" s="47" t="s">
        <v>110</v>
      </c>
      <c r="AR587" t="s">
        <v>1888</v>
      </c>
      <c r="AS587" s="49" t="s">
        <v>11</v>
      </c>
      <c r="AT587" t="s">
        <v>3748</v>
      </c>
      <c r="AU587" s="47" t="s">
        <v>110</v>
      </c>
      <c r="AV587" t="s">
        <v>1889</v>
      </c>
      <c r="AW587" s="48" t="s">
        <v>91</v>
      </c>
      <c r="AX587" t="s">
        <v>1890</v>
      </c>
      <c r="AY587" s="47" t="s">
        <v>11</v>
      </c>
      <c r="AZ587" t="s">
        <v>4525</v>
      </c>
      <c r="BA587" s="47" t="s">
        <v>110</v>
      </c>
      <c r="BB587" t="s">
        <v>1891</v>
      </c>
      <c r="BC587" s="49" t="s">
        <v>11</v>
      </c>
      <c r="BD587" t="s">
        <v>5316</v>
      </c>
      <c r="BE587" s="47" t="s">
        <v>110</v>
      </c>
      <c r="BF587" t="s">
        <v>1892</v>
      </c>
      <c r="BG587">
        <v>3920.2</v>
      </c>
      <c r="BH587" s="48" t="s">
        <v>95</v>
      </c>
      <c r="BI587" t="s">
        <v>1894</v>
      </c>
      <c r="BJ587" s="48" t="s">
        <v>91</v>
      </c>
      <c r="BK587" t="s">
        <v>1893</v>
      </c>
      <c r="BL587">
        <v>6993.56</v>
      </c>
      <c r="BM587" s="47" t="s">
        <v>0</v>
      </c>
      <c r="BN587" t="s">
        <v>1895</v>
      </c>
      <c r="BO587">
        <v>2046.81</v>
      </c>
      <c r="BP587" s="48" t="s">
        <v>12</v>
      </c>
      <c r="BQ587" s="48" t="s">
        <v>95</v>
      </c>
    </row>
    <row r="588" spans="1:69" ht="13.2" x14ac:dyDescent="0.25">
      <c r="A588" s="44" t="s">
        <v>10</v>
      </c>
      <c r="B588" t="s">
        <v>6205</v>
      </c>
      <c r="C588" s="45" t="s">
        <v>109</v>
      </c>
      <c r="D588" t="s">
        <v>493</v>
      </c>
      <c r="E588" s="49" t="s">
        <v>11</v>
      </c>
      <c r="F588" t="s">
        <v>294</v>
      </c>
      <c r="G588" s="47" t="s">
        <v>110</v>
      </c>
      <c r="H588" t="s">
        <v>494</v>
      </c>
      <c r="I588" s="49" t="s">
        <v>11</v>
      </c>
      <c r="J588" t="s">
        <v>1070</v>
      </c>
      <c r="K588" s="47" t="s">
        <v>110</v>
      </c>
      <c r="L588" t="s">
        <v>1880</v>
      </c>
      <c r="M588" s="48"/>
      <c r="N588" t="s">
        <v>2001</v>
      </c>
      <c r="O588" s="45" t="s">
        <v>109</v>
      </c>
      <c r="P588" t="s">
        <v>1881</v>
      </c>
      <c r="Q588" s="49" t="s">
        <v>11</v>
      </c>
      <c r="R588" t="s">
        <v>2085</v>
      </c>
      <c r="S588" s="47" t="s">
        <v>110</v>
      </c>
      <c r="T588" t="s">
        <v>1882</v>
      </c>
      <c r="U588" s="47"/>
      <c r="V588">
        <v>2011</v>
      </c>
      <c r="W588" s="45" t="s">
        <v>109</v>
      </c>
      <c r="X588" t="s">
        <v>1883</v>
      </c>
      <c r="Y588" s="49" t="s">
        <v>11</v>
      </c>
      <c r="Z588" t="s">
        <v>2108</v>
      </c>
      <c r="AA588" s="47" t="s">
        <v>110</v>
      </c>
      <c r="AB588" t="s">
        <v>1884</v>
      </c>
      <c r="AC588" s="49" t="s">
        <v>11</v>
      </c>
      <c r="AD588" t="s">
        <v>2120</v>
      </c>
      <c r="AE588" s="47" t="s">
        <v>110</v>
      </c>
      <c r="AF588" t="s">
        <v>1885</v>
      </c>
      <c r="AG588" s="47"/>
      <c r="AH588" t="s">
        <v>2142</v>
      </c>
      <c r="AI588" s="45" t="s">
        <v>109</v>
      </c>
      <c r="AJ588" t="s">
        <v>1886</v>
      </c>
      <c r="AK588" s="48"/>
      <c r="AL588" t="s">
        <v>2880</v>
      </c>
      <c r="AM588" s="45" t="s">
        <v>109</v>
      </c>
      <c r="AN588" t="s">
        <v>1887</v>
      </c>
      <c r="AO588" s="49" t="s">
        <v>11</v>
      </c>
      <c r="AP588">
        <v>12955.85</v>
      </c>
      <c r="AQ588" s="47" t="s">
        <v>110</v>
      </c>
      <c r="AR588" t="s">
        <v>1888</v>
      </c>
      <c r="AS588" s="49" t="s">
        <v>11</v>
      </c>
      <c r="AT588" t="s">
        <v>3723</v>
      </c>
      <c r="AU588" s="47" t="s">
        <v>110</v>
      </c>
      <c r="AV588" t="s">
        <v>1889</v>
      </c>
      <c r="AW588" s="48" t="s">
        <v>91</v>
      </c>
      <c r="AX588" t="s">
        <v>1890</v>
      </c>
      <c r="AY588" s="47" t="s">
        <v>11</v>
      </c>
      <c r="AZ588" t="s">
        <v>4526</v>
      </c>
      <c r="BA588" s="47" t="s">
        <v>110</v>
      </c>
      <c r="BB588" t="s">
        <v>1891</v>
      </c>
      <c r="BC588" s="49" t="s">
        <v>11</v>
      </c>
      <c r="BD588" t="s">
        <v>5316</v>
      </c>
      <c r="BE588" s="47" t="s">
        <v>110</v>
      </c>
      <c r="BF588" t="s">
        <v>1892</v>
      </c>
      <c r="BG588">
        <v>7091.03</v>
      </c>
      <c r="BH588" s="48" t="s">
        <v>95</v>
      </c>
      <c r="BI588" t="s">
        <v>1894</v>
      </c>
      <c r="BJ588" s="48" t="s">
        <v>91</v>
      </c>
      <c r="BK588" t="s">
        <v>1893</v>
      </c>
      <c r="BL588">
        <v>12955.85</v>
      </c>
      <c r="BM588" s="47" t="s">
        <v>0</v>
      </c>
      <c r="BN588" t="s">
        <v>1895</v>
      </c>
      <c r="BO588">
        <v>6633.6</v>
      </c>
      <c r="BP588" s="48" t="s">
        <v>12</v>
      </c>
      <c r="BQ588" s="48" t="s">
        <v>95</v>
      </c>
    </row>
    <row r="589" spans="1:69" ht="13.2" x14ac:dyDescent="0.25">
      <c r="A589" s="44" t="s">
        <v>10</v>
      </c>
      <c r="B589" t="s">
        <v>6206</v>
      </c>
      <c r="C589" s="45" t="s">
        <v>109</v>
      </c>
      <c r="D589" t="s">
        <v>493</v>
      </c>
      <c r="E589" s="49" t="s">
        <v>11</v>
      </c>
      <c r="F589" t="s">
        <v>411</v>
      </c>
      <c r="G589" s="47" t="s">
        <v>110</v>
      </c>
      <c r="H589" t="s">
        <v>494</v>
      </c>
      <c r="I589" s="49" t="s">
        <v>11</v>
      </c>
      <c r="J589" t="s">
        <v>1071</v>
      </c>
      <c r="K589" s="47" t="s">
        <v>110</v>
      </c>
      <c r="L589" t="s">
        <v>1880</v>
      </c>
      <c r="M589" s="48"/>
      <c r="N589" t="s">
        <v>2078</v>
      </c>
      <c r="O589" s="45" t="s">
        <v>109</v>
      </c>
      <c r="P589" t="s">
        <v>1881</v>
      </c>
      <c r="Q589" s="49" t="s">
        <v>11</v>
      </c>
      <c r="R589" t="s">
        <v>2082</v>
      </c>
      <c r="S589" s="47" t="s">
        <v>110</v>
      </c>
      <c r="T589" t="s">
        <v>1882</v>
      </c>
      <c r="U589" s="47"/>
      <c r="V589">
        <v>1998</v>
      </c>
      <c r="W589" s="45" t="s">
        <v>109</v>
      </c>
      <c r="X589" t="s">
        <v>1883</v>
      </c>
      <c r="Y589" s="49" t="s">
        <v>11</v>
      </c>
      <c r="Z589" t="s">
        <v>2106</v>
      </c>
      <c r="AA589" s="47" t="s">
        <v>110</v>
      </c>
      <c r="AB589" t="s">
        <v>1884</v>
      </c>
      <c r="AC589" s="49" t="s">
        <v>11</v>
      </c>
      <c r="AD589" t="s">
        <v>2122</v>
      </c>
      <c r="AE589" s="47" t="s">
        <v>110</v>
      </c>
      <c r="AF589" t="s">
        <v>1885</v>
      </c>
      <c r="AG589" s="47"/>
      <c r="AH589" t="s">
        <v>2272</v>
      </c>
      <c r="AI589" s="45" t="s">
        <v>109</v>
      </c>
      <c r="AJ589" t="s">
        <v>1886</v>
      </c>
      <c r="AK589" s="48"/>
      <c r="AL589" t="s">
        <v>2881</v>
      </c>
      <c r="AM589" s="45" t="s">
        <v>109</v>
      </c>
      <c r="AN589" t="s">
        <v>1887</v>
      </c>
      <c r="AO589" s="49" t="s">
        <v>11</v>
      </c>
      <c r="AP589">
        <v>4126.3500000000004</v>
      </c>
      <c r="AQ589" s="47" t="s">
        <v>110</v>
      </c>
      <c r="AR589" t="s">
        <v>1888</v>
      </c>
      <c r="AS589" s="49" t="s">
        <v>11</v>
      </c>
      <c r="AT589" t="s">
        <v>3876</v>
      </c>
      <c r="AU589" s="47" t="s">
        <v>110</v>
      </c>
      <c r="AV589" t="s">
        <v>1889</v>
      </c>
      <c r="AW589" s="48" t="s">
        <v>91</v>
      </c>
      <c r="AX589" t="s">
        <v>1890</v>
      </c>
      <c r="AY589" s="47" t="s">
        <v>11</v>
      </c>
      <c r="AZ589" t="s">
        <v>4527</v>
      </c>
      <c r="BA589" s="47" t="s">
        <v>110</v>
      </c>
      <c r="BB589" t="s">
        <v>1891</v>
      </c>
      <c r="BC589" s="49" t="s">
        <v>11</v>
      </c>
      <c r="BD589" t="s">
        <v>5316</v>
      </c>
      <c r="BE589" s="47" t="s">
        <v>110</v>
      </c>
      <c r="BF589" t="s">
        <v>1892</v>
      </c>
      <c r="BG589">
        <v>9170.08</v>
      </c>
      <c r="BH589" s="48" t="s">
        <v>95</v>
      </c>
      <c r="BI589" t="s">
        <v>1894</v>
      </c>
      <c r="BJ589" s="48" t="s">
        <v>91</v>
      </c>
      <c r="BK589" t="s">
        <v>1893</v>
      </c>
      <c r="BL589">
        <v>4126.3500000000004</v>
      </c>
      <c r="BM589" s="47" t="s">
        <v>0</v>
      </c>
      <c r="BN589" t="s">
        <v>1895</v>
      </c>
      <c r="BO589">
        <v>5611.92</v>
      </c>
      <c r="BP589" s="48" t="s">
        <v>12</v>
      </c>
      <c r="BQ589" s="48" t="s">
        <v>95</v>
      </c>
    </row>
    <row r="590" spans="1:69" ht="13.2" x14ac:dyDescent="0.25">
      <c r="A590" s="44" t="s">
        <v>10</v>
      </c>
      <c r="B590" t="s">
        <v>6207</v>
      </c>
      <c r="C590" s="45" t="s">
        <v>109</v>
      </c>
      <c r="D590" t="s">
        <v>493</v>
      </c>
      <c r="E590" s="49" t="s">
        <v>11</v>
      </c>
      <c r="F590" t="s">
        <v>302</v>
      </c>
      <c r="G590" s="47" t="s">
        <v>110</v>
      </c>
      <c r="H590" t="s">
        <v>494</v>
      </c>
      <c r="I590" s="49" t="s">
        <v>11</v>
      </c>
      <c r="J590" t="s">
        <v>1072</v>
      </c>
      <c r="K590" s="47" t="s">
        <v>110</v>
      </c>
      <c r="L590" t="s">
        <v>1880</v>
      </c>
      <c r="M590" s="48"/>
      <c r="N590" t="s">
        <v>2080</v>
      </c>
      <c r="O590" s="45" t="s">
        <v>109</v>
      </c>
      <c r="P590" t="s">
        <v>1881</v>
      </c>
      <c r="Q590" s="49" t="s">
        <v>11</v>
      </c>
      <c r="R590" t="s">
        <v>2001</v>
      </c>
      <c r="S590" s="47" t="s">
        <v>110</v>
      </c>
      <c r="T590" t="s">
        <v>1882</v>
      </c>
      <c r="U590" s="47"/>
      <c r="V590">
        <v>2003</v>
      </c>
      <c r="W590" s="45" t="s">
        <v>109</v>
      </c>
      <c r="X590" t="s">
        <v>1883</v>
      </c>
      <c r="Y590" s="49" t="s">
        <v>11</v>
      </c>
      <c r="Z590" t="s">
        <v>2108</v>
      </c>
      <c r="AA590" s="47" t="s">
        <v>110</v>
      </c>
      <c r="AB590" t="s">
        <v>1884</v>
      </c>
      <c r="AC590" s="49" t="s">
        <v>11</v>
      </c>
      <c r="AD590" t="s">
        <v>2117</v>
      </c>
      <c r="AE590" s="47" t="s">
        <v>110</v>
      </c>
      <c r="AF590" t="s">
        <v>1885</v>
      </c>
      <c r="AG590" s="47"/>
      <c r="AH590" t="s">
        <v>2272</v>
      </c>
      <c r="AI590" s="45" t="s">
        <v>109</v>
      </c>
      <c r="AJ590" t="s">
        <v>1886</v>
      </c>
      <c r="AK590" s="48"/>
      <c r="AL590" t="s">
        <v>2882</v>
      </c>
      <c r="AM590" s="45" t="s">
        <v>109</v>
      </c>
      <c r="AN590" t="s">
        <v>1887</v>
      </c>
      <c r="AO590" s="49" t="s">
        <v>11</v>
      </c>
      <c r="AP590">
        <v>11247.21</v>
      </c>
      <c r="AQ590" s="47" t="s">
        <v>110</v>
      </c>
      <c r="AR590" t="s">
        <v>1888</v>
      </c>
      <c r="AS590" s="49" t="s">
        <v>11</v>
      </c>
      <c r="AT590" t="s">
        <v>3893</v>
      </c>
      <c r="AU590" s="47" t="s">
        <v>110</v>
      </c>
      <c r="AV590" t="s">
        <v>1889</v>
      </c>
      <c r="AW590" s="48" t="s">
        <v>91</v>
      </c>
      <c r="AX590" t="s">
        <v>1890</v>
      </c>
      <c r="AY590" s="47" t="s">
        <v>11</v>
      </c>
      <c r="AZ590" t="s">
        <v>4528</v>
      </c>
      <c r="BA590" s="47" t="s">
        <v>110</v>
      </c>
      <c r="BB590" t="s">
        <v>1891</v>
      </c>
      <c r="BC590" s="49" t="s">
        <v>11</v>
      </c>
      <c r="BD590" t="s">
        <v>5316</v>
      </c>
      <c r="BE590" s="47" t="s">
        <v>110</v>
      </c>
      <c r="BF590" t="s">
        <v>1892</v>
      </c>
      <c r="BG590">
        <v>3099.81</v>
      </c>
      <c r="BH590" s="48" t="s">
        <v>95</v>
      </c>
      <c r="BI590" t="s">
        <v>1894</v>
      </c>
      <c r="BJ590" s="48" t="s">
        <v>91</v>
      </c>
      <c r="BK590" t="s">
        <v>1893</v>
      </c>
      <c r="BL590">
        <v>11247.21</v>
      </c>
      <c r="BM590" s="47" t="s">
        <v>0</v>
      </c>
      <c r="BN590" t="s">
        <v>1895</v>
      </c>
      <c r="BO590">
        <v>7608.32</v>
      </c>
      <c r="BP590" s="48" t="s">
        <v>12</v>
      </c>
      <c r="BQ590" s="48" t="s">
        <v>95</v>
      </c>
    </row>
    <row r="591" spans="1:69" ht="13.2" x14ac:dyDescent="0.25">
      <c r="A591" s="44" t="s">
        <v>10</v>
      </c>
      <c r="B591" t="s">
        <v>6208</v>
      </c>
      <c r="C591" s="45" t="s">
        <v>109</v>
      </c>
      <c r="D591" t="s">
        <v>493</v>
      </c>
      <c r="E591" s="49" t="s">
        <v>11</v>
      </c>
      <c r="F591" t="s">
        <v>373</v>
      </c>
      <c r="G591" s="47" t="s">
        <v>110</v>
      </c>
      <c r="H591" t="s">
        <v>494</v>
      </c>
      <c r="I591" s="49" t="s">
        <v>11</v>
      </c>
      <c r="J591" t="s">
        <v>1073</v>
      </c>
      <c r="K591" s="47" t="s">
        <v>110</v>
      </c>
      <c r="L591" t="s">
        <v>1880</v>
      </c>
      <c r="M591" s="48"/>
      <c r="N591" t="s">
        <v>2081</v>
      </c>
      <c r="O591" s="45" t="s">
        <v>109</v>
      </c>
      <c r="P591" t="s">
        <v>1881</v>
      </c>
      <c r="Q591" s="49" t="s">
        <v>11</v>
      </c>
      <c r="R591" t="s">
        <v>2101</v>
      </c>
      <c r="S591" s="47" t="s">
        <v>110</v>
      </c>
      <c r="T591" t="s">
        <v>1882</v>
      </c>
      <c r="U591" s="47"/>
      <c r="V591">
        <v>2008</v>
      </c>
      <c r="W591" s="45" t="s">
        <v>109</v>
      </c>
      <c r="X591" t="s">
        <v>1883</v>
      </c>
      <c r="Y591" s="49" t="s">
        <v>11</v>
      </c>
      <c r="Z591" t="s">
        <v>2106</v>
      </c>
      <c r="AA591" s="47" t="s">
        <v>110</v>
      </c>
      <c r="AB591" t="s">
        <v>1884</v>
      </c>
      <c r="AC591" s="49" t="s">
        <v>11</v>
      </c>
      <c r="AD591" t="s">
        <v>2109</v>
      </c>
      <c r="AE591" s="47" t="s">
        <v>110</v>
      </c>
      <c r="AF591" t="s">
        <v>1885</v>
      </c>
      <c r="AG591" s="47"/>
      <c r="AH591" t="s">
        <v>2179</v>
      </c>
      <c r="AI591" s="45" t="s">
        <v>109</v>
      </c>
      <c r="AJ591" t="s">
        <v>1886</v>
      </c>
      <c r="AK591" s="48"/>
      <c r="AL591" t="s">
        <v>2883</v>
      </c>
      <c r="AM591" s="45" t="s">
        <v>109</v>
      </c>
      <c r="AN591" t="s">
        <v>1887</v>
      </c>
      <c r="AO591" s="49" t="s">
        <v>11</v>
      </c>
      <c r="AP591">
        <v>7754.34</v>
      </c>
      <c r="AQ591" s="47" t="s">
        <v>110</v>
      </c>
      <c r="AR591" t="s">
        <v>1888</v>
      </c>
      <c r="AS591" s="49" t="s">
        <v>11</v>
      </c>
      <c r="AT591" t="s">
        <v>3723</v>
      </c>
      <c r="AU591" s="47" t="s">
        <v>110</v>
      </c>
      <c r="AV591" t="s">
        <v>1889</v>
      </c>
      <c r="AW591" s="48" t="s">
        <v>91</v>
      </c>
      <c r="AX591" t="s">
        <v>1890</v>
      </c>
      <c r="AY591" s="47" t="s">
        <v>11</v>
      </c>
      <c r="AZ591" t="s">
        <v>4529</v>
      </c>
      <c r="BA591" s="47" t="s">
        <v>110</v>
      </c>
      <c r="BB591" t="s">
        <v>1891</v>
      </c>
      <c r="BC591" s="49" t="s">
        <v>11</v>
      </c>
      <c r="BD591" t="s">
        <v>5316</v>
      </c>
      <c r="BE591" s="47" t="s">
        <v>110</v>
      </c>
      <c r="BF591" t="s">
        <v>1892</v>
      </c>
      <c r="BG591">
        <v>3452.68</v>
      </c>
      <c r="BH591" s="48" t="s">
        <v>95</v>
      </c>
      <c r="BI591" t="s">
        <v>1894</v>
      </c>
      <c r="BJ591" s="48" t="s">
        <v>91</v>
      </c>
      <c r="BK591" t="s">
        <v>1893</v>
      </c>
      <c r="BL591">
        <v>7754.34</v>
      </c>
      <c r="BM591" s="47" t="s">
        <v>0</v>
      </c>
      <c r="BN591" t="s">
        <v>1895</v>
      </c>
      <c r="BO591">
        <v>4443.0600000000004</v>
      </c>
      <c r="BP591" s="48" t="s">
        <v>12</v>
      </c>
      <c r="BQ591" s="48" t="s">
        <v>95</v>
      </c>
    </row>
    <row r="592" spans="1:69" ht="13.2" x14ac:dyDescent="0.25">
      <c r="A592" s="44" t="s">
        <v>10</v>
      </c>
      <c r="B592" t="s">
        <v>6209</v>
      </c>
      <c r="C592" s="45" t="s">
        <v>109</v>
      </c>
      <c r="D592" t="s">
        <v>493</v>
      </c>
      <c r="E592" s="49" t="s">
        <v>11</v>
      </c>
      <c r="F592" t="s">
        <v>315</v>
      </c>
      <c r="G592" s="47" t="s">
        <v>110</v>
      </c>
      <c r="H592" t="s">
        <v>494</v>
      </c>
      <c r="I592" s="49" t="s">
        <v>11</v>
      </c>
      <c r="J592" t="s">
        <v>1074</v>
      </c>
      <c r="K592" s="47" t="s">
        <v>110</v>
      </c>
      <c r="L592" t="s">
        <v>1880</v>
      </c>
      <c r="M592" s="48"/>
      <c r="N592" t="s">
        <v>2001</v>
      </c>
      <c r="O592" s="45" t="s">
        <v>109</v>
      </c>
      <c r="P592" t="s">
        <v>1881</v>
      </c>
      <c r="Q592" s="49" t="s">
        <v>11</v>
      </c>
      <c r="R592" t="s">
        <v>2001</v>
      </c>
      <c r="S592" s="47" t="s">
        <v>110</v>
      </c>
      <c r="T592" t="s">
        <v>1882</v>
      </c>
      <c r="U592" s="47"/>
      <c r="V592">
        <v>2007</v>
      </c>
      <c r="W592" s="45" t="s">
        <v>109</v>
      </c>
      <c r="X592" t="s">
        <v>1883</v>
      </c>
      <c r="Y592" s="49" t="s">
        <v>11</v>
      </c>
      <c r="Z592" t="s">
        <v>2106</v>
      </c>
      <c r="AA592" s="47" t="s">
        <v>110</v>
      </c>
      <c r="AB592" t="s">
        <v>1884</v>
      </c>
      <c r="AC592" s="49" t="s">
        <v>11</v>
      </c>
      <c r="AD592" t="s">
        <v>2123</v>
      </c>
      <c r="AE592" s="47" t="s">
        <v>110</v>
      </c>
      <c r="AF592" t="s">
        <v>1885</v>
      </c>
      <c r="AG592" s="47"/>
      <c r="AH592" t="s">
        <v>2272</v>
      </c>
      <c r="AI592" s="45" t="s">
        <v>109</v>
      </c>
      <c r="AJ592" t="s">
        <v>1886</v>
      </c>
      <c r="AK592" s="48"/>
      <c r="AL592" t="s">
        <v>2884</v>
      </c>
      <c r="AM592" s="45" t="s">
        <v>109</v>
      </c>
      <c r="AN592" t="s">
        <v>1887</v>
      </c>
      <c r="AO592" s="49" t="s">
        <v>11</v>
      </c>
      <c r="AP592">
        <v>6344.86</v>
      </c>
      <c r="AQ592" s="47" t="s">
        <v>110</v>
      </c>
      <c r="AR592" t="s">
        <v>1888</v>
      </c>
      <c r="AS592" s="49" t="s">
        <v>11</v>
      </c>
      <c r="AT592" t="s">
        <v>3893</v>
      </c>
      <c r="AU592" s="47" t="s">
        <v>110</v>
      </c>
      <c r="AV592" t="s">
        <v>1889</v>
      </c>
      <c r="AW592" s="48" t="s">
        <v>91</v>
      </c>
      <c r="AX592" t="s">
        <v>1890</v>
      </c>
      <c r="AY592" s="47" t="s">
        <v>11</v>
      </c>
      <c r="AZ592" t="s">
        <v>4530</v>
      </c>
      <c r="BA592" s="47" t="s">
        <v>110</v>
      </c>
      <c r="BB592" t="s">
        <v>1891</v>
      </c>
      <c r="BC592" s="49" t="s">
        <v>11</v>
      </c>
      <c r="BD592" t="s">
        <v>5316</v>
      </c>
      <c r="BE592" s="47" t="s">
        <v>110</v>
      </c>
      <c r="BF592" t="s">
        <v>1892</v>
      </c>
      <c r="BG592">
        <v>1159.78</v>
      </c>
      <c r="BH592" s="48" t="s">
        <v>95</v>
      </c>
      <c r="BI592" t="s">
        <v>1894</v>
      </c>
      <c r="BJ592" s="48" t="s">
        <v>91</v>
      </c>
      <c r="BK592" t="s">
        <v>1893</v>
      </c>
      <c r="BL592">
        <v>6344.86</v>
      </c>
      <c r="BM592" s="47" t="s">
        <v>0</v>
      </c>
      <c r="BN592" t="s">
        <v>1895</v>
      </c>
      <c r="BO592">
        <v>3779.46</v>
      </c>
      <c r="BP592" s="48" t="s">
        <v>12</v>
      </c>
      <c r="BQ592" s="48" t="s">
        <v>95</v>
      </c>
    </row>
    <row r="593" spans="1:69" ht="13.2" x14ac:dyDescent="0.25">
      <c r="A593" s="44" t="s">
        <v>10</v>
      </c>
      <c r="B593" t="s">
        <v>6210</v>
      </c>
      <c r="C593" s="45" t="s">
        <v>109</v>
      </c>
      <c r="D593" t="s">
        <v>493</v>
      </c>
      <c r="E593" s="49" t="s">
        <v>11</v>
      </c>
      <c r="F593" t="s">
        <v>419</v>
      </c>
      <c r="G593" s="47" t="s">
        <v>110</v>
      </c>
      <c r="H593" t="s">
        <v>494</v>
      </c>
      <c r="I593" s="49" t="s">
        <v>11</v>
      </c>
      <c r="J593" t="s">
        <v>1075</v>
      </c>
      <c r="K593" s="47" t="s">
        <v>110</v>
      </c>
      <c r="L593" t="s">
        <v>1880</v>
      </c>
      <c r="M593" s="48"/>
      <c r="N593" t="s">
        <v>2081</v>
      </c>
      <c r="O593" s="45" t="s">
        <v>109</v>
      </c>
      <c r="P593" t="s">
        <v>1881</v>
      </c>
      <c r="Q593" s="49" t="s">
        <v>11</v>
      </c>
      <c r="R593" t="s">
        <v>2001</v>
      </c>
      <c r="S593" s="47" t="s">
        <v>110</v>
      </c>
      <c r="T593" t="s">
        <v>1882</v>
      </c>
      <c r="U593" s="47"/>
      <c r="V593">
        <v>1985</v>
      </c>
      <c r="W593" s="45" t="s">
        <v>109</v>
      </c>
      <c r="X593" t="s">
        <v>1883</v>
      </c>
      <c r="Y593" s="49" t="s">
        <v>11</v>
      </c>
      <c r="Z593" t="s">
        <v>2106</v>
      </c>
      <c r="AA593" s="47" t="s">
        <v>110</v>
      </c>
      <c r="AB593" t="s">
        <v>1884</v>
      </c>
      <c r="AC593" s="49" t="s">
        <v>11</v>
      </c>
      <c r="AD593" t="s">
        <v>2115</v>
      </c>
      <c r="AE593" s="47" t="s">
        <v>110</v>
      </c>
      <c r="AF593" t="s">
        <v>1885</v>
      </c>
      <c r="AG593" s="47"/>
      <c r="AH593" t="s">
        <v>2141</v>
      </c>
      <c r="AI593" s="45" t="s">
        <v>109</v>
      </c>
      <c r="AJ593" t="s">
        <v>1886</v>
      </c>
      <c r="AK593" s="48"/>
      <c r="AL593" t="s">
        <v>2885</v>
      </c>
      <c r="AM593" s="45" t="s">
        <v>109</v>
      </c>
      <c r="AN593" t="s">
        <v>1887</v>
      </c>
      <c r="AO593" s="49" t="s">
        <v>11</v>
      </c>
      <c r="AP593">
        <v>12613.68</v>
      </c>
      <c r="AQ593" s="47" t="s">
        <v>110</v>
      </c>
      <c r="AR593" t="s">
        <v>1888</v>
      </c>
      <c r="AS593" s="49" t="s">
        <v>11</v>
      </c>
      <c r="AT593" t="s">
        <v>3904</v>
      </c>
      <c r="AU593" s="47" t="s">
        <v>110</v>
      </c>
      <c r="AV593" t="s">
        <v>1889</v>
      </c>
      <c r="AW593" s="48" t="s">
        <v>91</v>
      </c>
      <c r="AX593" t="s">
        <v>1890</v>
      </c>
      <c r="AY593" s="47" t="s">
        <v>11</v>
      </c>
      <c r="AZ593" t="s">
        <v>4531</v>
      </c>
      <c r="BA593" s="47" t="s">
        <v>110</v>
      </c>
      <c r="BB593" t="s">
        <v>1891</v>
      </c>
      <c r="BC593" s="49" t="s">
        <v>11</v>
      </c>
      <c r="BD593" t="s">
        <v>5316</v>
      </c>
      <c r="BE593" s="47" t="s">
        <v>110</v>
      </c>
      <c r="BF593" t="s">
        <v>1892</v>
      </c>
      <c r="BG593">
        <v>5492.38</v>
      </c>
      <c r="BH593" s="48" t="s">
        <v>95</v>
      </c>
      <c r="BI593" t="s">
        <v>1894</v>
      </c>
      <c r="BJ593" s="48" t="s">
        <v>91</v>
      </c>
      <c r="BK593" t="s">
        <v>1893</v>
      </c>
      <c r="BL593">
        <v>12613.68</v>
      </c>
      <c r="BM593" s="47" t="s">
        <v>0</v>
      </c>
      <c r="BN593" t="s">
        <v>1895</v>
      </c>
      <c r="BO593">
        <v>8462.2999999999993</v>
      </c>
      <c r="BP593" s="48" t="s">
        <v>12</v>
      </c>
      <c r="BQ593" s="48" t="s">
        <v>95</v>
      </c>
    </row>
    <row r="594" spans="1:69" ht="13.2" x14ac:dyDescent="0.25">
      <c r="A594" s="44" t="s">
        <v>10</v>
      </c>
      <c r="B594" t="s">
        <v>6211</v>
      </c>
      <c r="C594" s="45" t="s">
        <v>109</v>
      </c>
      <c r="D594" t="s">
        <v>493</v>
      </c>
      <c r="E594" s="49" t="s">
        <v>11</v>
      </c>
      <c r="F594" t="s">
        <v>415</v>
      </c>
      <c r="G594" s="47" t="s">
        <v>110</v>
      </c>
      <c r="H594" t="s">
        <v>494</v>
      </c>
      <c r="I594" s="49" t="s">
        <v>11</v>
      </c>
      <c r="J594" t="s">
        <v>1076</v>
      </c>
      <c r="K594" s="47" t="s">
        <v>110</v>
      </c>
      <c r="L594" t="s">
        <v>1880</v>
      </c>
      <c r="M594" s="48"/>
      <c r="N594" t="s">
        <v>2001</v>
      </c>
      <c r="O594" s="45" t="s">
        <v>109</v>
      </c>
      <c r="P594" t="s">
        <v>1881</v>
      </c>
      <c r="Q594" s="49" t="s">
        <v>11</v>
      </c>
      <c r="R594" t="s">
        <v>1994</v>
      </c>
      <c r="S594" s="47" t="s">
        <v>110</v>
      </c>
      <c r="T594" t="s">
        <v>1882</v>
      </c>
      <c r="U594" s="47"/>
      <c r="V594">
        <v>2013</v>
      </c>
      <c r="W594" s="45" t="s">
        <v>109</v>
      </c>
      <c r="X594" t="s">
        <v>1883</v>
      </c>
      <c r="Y594" s="49" t="s">
        <v>11</v>
      </c>
      <c r="Z594" t="s">
        <v>2108</v>
      </c>
      <c r="AA594" s="47" t="s">
        <v>110</v>
      </c>
      <c r="AB594" t="s">
        <v>1884</v>
      </c>
      <c r="AC594" s="49" t="s">
        <v>11</v>
      </c>
      <c r="AD594" t="s">
        <v>2113</v>
      </c>
      <c r="AE594" s="47" t="s">
        <v>110</v>
      </c>
      <c r="AF594" t="s">
        <v>1885</v>
      </c>
      <c r="AG594" s="47"/>
      <c r="AH594" t="s">
        <v>2235</v>
      </c>
      <c r="AI594" s="45" t="s">
        <v>109</v>
      </c>
      <c r="AJ594" t="s">
        <v>1886</v>
      </c>
      <c r="AK594" s="48"/>
      <c r="AL594" t="s">
        <v>2886</v>
      </c>
      <c r="AM594" s="45" t="s">
        <v>109</v>
      </c>
      <c r="AN594" t="s">
        <v>1887</v>
      </c>
      <c r="AO594" s="49" t="s">
        <v>11</v>
      </c>
      <c r="AP594">
        <v>8057.73</v>
      </c>
      <c r="AQ594" s="47" t="s">
        <v>110</v>
      </c>
      <c r="AR594" t="s">
        <v>1888</v>
      </c>
      <c r="AS594" s="49" t="s">
        <v>11</v>
      </c>
      <c r="AT594" t="s">
        <v>3911</v>
      </c>
      <c r="AU594" s="47" t="s">
        <v>110</v>
      </c>
      <c r="AV594" t="s">
        <v>1889</v>
      </c>
      <c r="AW594" s="48" t="s">
        <v>91</v>
      </c>
      <c r="AX594" t="s">
        <v>1890</v>
      </c>
      <c r="AY594" s="47" t="s">
        <v>11</v>
      </c>
      <c r="AZ594" t="s">
        <v>4532</v>
      </c>
      <c r="BA594" s="47" t="s">
        <v>110</v>
      </c>
      <c r="BB594" t="s">
        <v>1891</v>
      </c>
      <c r="BC594" s="49" t="s">
        <v>11</v>
      </c>
      <c r="BD594" t="s">
        <v>5316</v>
      </c>
      <c r="BE594" s="47" t="s">
        <v>110</v>
      </c>
      <c r="BF594" t="s">
        <v>1892</v>
      </c>
      <c r="BG594">
        <v>8609.17</v>
      </c>
      <c r="BH594" s="48" t="s">
        <v>95</v>
      </c>
      <c r="BI594" t="s">
        <v>1894</v>
      </c>
      <c r="BJ594" s="48" t="s">
        <v>91</v>
      </c>
      <c r="BK594" t="s">
        <v>1893</v>
      </c>
      <c r="BL594">
        <v>8057.73</v>
      </c>
      <c r="BM594" s="47" t="s">
        <v>0</v>
      </c>
      <c r="BN594" t="s">
        <v>1895</v>
      </c>
      <c r="BO594">
        <v>3502.89</v>
      </c>
      <c r="BP594" s="48" t="s">
        <v>12</v>
      </c>
      <c r="BQ594" s="48" t="s">
        <v>95</v>
      </c>
    </row>
    <row r="595" spans="1:69" ht="13.2" x14ac:dyDescent="0.25">
      <c r="A595" s="44" t="s">
        <v>10</v>
      </c>
      <c r="B595" t="s">
        <v>6212</v>
      </c>
      <c r="C595" s="45" t="s">
        <v>109</v>
      </c>
      <c r="D595" t="s">
        <v>493</v>
      </c>
      <c r="E595" s="49" t="s">
        <v>11</v>
      </c>
      <c r="F595" t="s">
        <v>422</v>
      </c>
      <c r="G595" s="47" t="s">
        <v>110</v>
      </c>
      <c r="H595" t="s">
        <v>494</v>
      </c>
      <c r="I595" s="49" t="s">
        <v>11</v>
      </c>
      <c r="J595" t="s">
        <v>1077</v>
      </c>
      <c r="K595" s="47" t="s">
        <v>110</v>
      </c>
      <c r="L595" t="s">
        <v>1880</v>
      </c>
      <c r="M595" s="48"/>
      <c r="N595" t="s">
        <v>2079</v>
      </c>
      <c r="O595" s="45" t="s">
        <v>109</v>
      </c>
      <c r="P595" t="s">
        <v>1881</v>
      </c>
      <c r="Q595" s="49" t="s">
        <v>11</v>
      </c>
      <c r="R595" t="s">
        <v>2096</v>
      </c>
      <c r="S595" s="47" t="s">
        <v>110</v>
      </c>
      <c r="T595" t="s">
        <v>1882</v>
      </c>
      <c r="U595" s="47"/>
      <c r="V595">
        <v>1996</v>
      </c>
      <c r="W595" s="45" t="s">
        <v>109</v>
      </c>
      <c r="X595" t="s">
        <v>1883</v>
      </c>
      <c r="Y595" s="49" t="s">
        <v>11</v>
      </c>
      <c r="Z595" t="s">
        <v>2106</v>
      </c>
      <c r="AA595" s="47" t="s">
        <v>110</v>
      </c>
      <c r="AB595" t="s">
        <v>1884</v>
      </c>
      <c r="AC595" s="49" t="s">
        <v>11</v>
      </c>
      <c r="AD595" t="s">
        <v>2109</v>
      </c>
      <c r="AE595" s="47" t="s">
        <v>110</v>
      </c>
      <c r="AF595" t="s">
        <v>1885</v>
      </c>
      <c r="AG595" s="47"/>
      <c r="AH595" t="s">
        <v>2179</v>
      </c>
      <c r="AI595" s="45" t="s">
        <v>109</v>
      </c>
      <c r="AJ595" t="s">
        <v>1886</v>
      </c>
      <c r="AK595" s="48"/>
      <c r="AL595" t="s">
        <v>2887</v>
      </c>
      <c r="AM595" s="45" t="s">
        <v>109</v>
      </c>
      <c r="AN595" t="s">
        <v>1887</v>
      </c>
      <c r="AO595" s="49" t="s">
        <v>11</v>
      </c>
      <c r="AP595">
        <v>13985.52</v>
      </c>
      <c r="AQ595" s="47" t="s">
        <v>110</v>
      </c>
      <c r="AR595" t="s">
        <v>1888</v>
      </c>
      <c r="AS595" s="49" t="s">
        <v>11</v>
      </c>
      <c r="AT595" t="s">
        <v>3926</v>
      </c>
      <c r="AU595" s="47" t="s">
        <v>110</v>
      </c>
      <c r="AV595" t="s">
        <v>1889</v>
      </c>
      <c r="AW595" s="48" t="s">
        <v>91</v>
      </c>
      <c r="AX595" t="s">
        <v>1890</v>
      </c>
      <c r="AY595" s="47" t="s">
        <v>11</v>
      </c>
      <c r="AZ595" t="s">
        <v>4533</v>
      </c>
      <c r="BA595" s="47" t="s">
        <v>110</v>
      </c>
      <c r="BB595" t="s">
        <v>1891</v>
      </c>
      <c r="BC595" s="49" t="s">
        <v>11</v>
      </c>
      <c r="BD595" t="s">
        <v>5321</v>
      </c>
      <c r="BE595" s="47" t="s">
        <v>110</v>
      </c>
      <c r="BF595" t="s">
        <v>1892</v>
      </c>
      <c r="BG595">
        <v>8573.9599999999991</v>
      </c>
      <c r="BH595" s="48" t="s">
        <v>95</v>
      </c>
      <c r="BI595" t="s">
        <v>1894</v>
      </c>
      <c r="BJ595" s="48" t="s">
        <v>91</v>
      </c>
      <c r="BK595" t="s">
        <v>1893</v>
      </c>
      <c r="BL595">
        <v>13985.52</v>
      </c>
      <c r="BM595" s="47" t="s">
        <v>0</v>
      </c>
      <c r="BN595" t="s">
        <v>1895</v>
      </c>
      <c r="BO595">
        <v>4426.6099999999997</v>
      </c>
      <c r="BP595" s="48" t="s">
        <v>12</v>
      </c>
      <c r="BQ595" s="48" t="s">
        <v>95</v>
      </c>
    </row>
    <row r="596" spans="1:69" ht="13.2" x14ac:dyDescent="0.25">
      <c r="A596" s="44" t="s">
        <v>10</v>
      </c>
      <c r="B596" t="s">
        <v>6213</v>
      </c>
      <c r="C596" s="45" t="s">
        <v>109</v>
      </c>
      <c r="D596" t="s">
        <v>493</v>
      </c>
      <c r="E596" s="49" t="s">
        <v>11</v>
      </c>
      <c r="F596" t="s">
        <v>344</v>
      </c>
      <c r="G596" s="47" t="s">
        <v>110</v>
      </c>
      <c r="H596" t="s">
        <v>494</v>
      </c>
      <c r="I596" s="49" t="s">
        <v>11</v>
      </c>
      <c r="J596" t="s">
        <v>1078</v>
      </c>
      <c r="K596" s="47" t="s">
        <v>110</v>
      </c>
      <c r="L596" t="s">
        <v>1880</v>
      </c>
      <c r="M596" s="48"/>
      <c r="N596" t="s">
        <v>2080</v>
      </c>
      <c r="O596" s="45" t="s">
        <v>109</v>
      </c>
      <c r="P596" t="s">
        <v>1881</v>
      </c>
      <c r="Q596" s="49" t="s">
        <v>11</v>
      </c>
      <c r="R596" t="s">
        <v>2092</v>
      </c>
      <c r="S596" s="47" t="s">
        <v>110</v>
      </c>
      <c r="T596" t="s">
        <v>1882</v>
      </c>
      <c r="U596" s="47"/>
      <c r="V596">
        <v>1999</v>
      </c>
      <c r="W596" s="45" t="s">
        <v>109</v>
      </c>
      <c r="X596" t="s">
        <v>1883</v>
      </c>
      <c r="Y596" s="49" t="s">
        <v>11</v>
      </c>
      <c r="Z596" t="s">
        <v>2106</v>
      </c>
      <c r="AA596" s="47" t="s">
        <v>110</v>
      </c>
      <c r="AB596" t="s">
        <v>1884</v>
      </c>
      <c r="AC596" s="49" t="s">
        <v>11</v>
      </c>
      <c r="AD596" t="s">
        <v>2118</v>
      </c>
      <c r="AE596" s="47" t="s">
        <v>110</v>
      </c>
      <c r="AF596" t="s">
        <v>1885</v>
      </c>
      <c r="AG596" s="47"/>
      <c r="AH596" t="s">
        <v>2141</v>
      </c>
      <c r="AI596" s="45" t="s">
        <v>109</v>
      </c>
      <c r="AJ596" t="s">
        <v>1886</v>
      </c>
      <c r="AK596" s="48"/>
      <c r="AL596" t="s">
        <v>2888</v>
      </c>
      <c r="AM596" s="45" t="s">
        <v>109</v>
      </c>
      <c r="AN596" t="s">
        <v>1887</v>
      </c>
      <c r="AO596" s="49" t="s">
        <v>11</v>
      </c>
      <c r="AP596">
        <v>6670</v>
      </c>
      <c r="AQ596" s="47" t="s">
        <v>110</v>
      </c>
      <c r="AR596" t="s">
        <v>1888</v>
      </c>
      <c r="AS596" s="49" t="s">
        <v>11</v>
      </c>
      <c r="AT596" t="s">
        <v>3724</v>
      </c>
      <c r="AU596" s="47" t="s">
        <v>110</v>
      </c>
      <c r="AV596" t="s">
        <v>1889</v>
      </c>
      <c r="AW596" s="48" t="s">
        <v>91</v>
      </c>
      <c r="AX596" t="s">
        <v>1890</v>
      </c>
      <c r="AY596" s="47" t="s">
        <v>11</v>
      </c>
      <c r="AZ596" t="s">
        <v>4534</v>
      </c>
      <c r="BA596" s="47" t="s">
        <v>110</v>
      </c>
      <c r="BB596" t="s">
        <v>1891</v>
      </c>
      <c r="BC596" s="49" t="s">
        <v>11</v>
      </c>
      <c r="BD596" t="s">
        <v>5324</v>
      </c>
      <c r="BE596" s="47" t="s">
        <v>110</v>
      </c>
      <c r="BF596" t="s">
        <v>1892</v>
      </c>
      <c r="BG596">
        <v>4911.1400000000003</v>
      </c>
      <c r="BH596" s="48" t="s">
        <v>95</v>
      </c>
      <c r="BI596" t="s">
        <v>1894</v>
      </c>
      <c r="BJ596" s="48" t="s">
        <v>91</v>
      </c>
      <c r="BK596" t="s">
        <v>1893</v>
      </c>
      <c r="BL596">
        <v>6670</v>
      </c>
      <c r="BM596" s="47" t="s">
        <v>0</v>
      </c>
      <c r="BN596" t="s">
        <v>1895</v>
      </c>
      <c r="BO596">
        <v>3593.34</v>
      </c>
      <c r="BP596" s="48" t="s">
        <v>12</v>
      </c>
      <c r="BQ596" s="48" t="s">
        <v>95</v>
      </c>
    </row>
    <row r="597" spans="1:69" ht="13.2" x14ac:dyDescent="0.25">
      <c r="A597" s="44" t="s">
        <v>10</v>
      </c>
      <c r="B597" t="s">
        <v>6214</v>
      </c>
      <c r="C597" s="45" t="s">
        <v>109</v>
      </c>
      <c r="D597" t="s">
        <v>493</v>
      </c>
      <c r="E597" s="49" t="s">
        <v>11</v>
      </c>
      <c r="F597" t="s">
        <v>328</v>
      </c>
      <c r="G597" s="47" t="s">
        <v>110</v>
      </c>
      <c r="H597" t="s">
        <v>494</v>
      </c>
      <c r="I597" s="49" t="s">
        <v>11</v>
      </c>
      <c r="J597" t="s">
        <v>1079</v>
      </c>
      <c r="K597" s="47" t="s">
        <v>110</v>
      </c>
      <c r="L597" t="s">
        <v>1880</v>
      </c>
      <c r="M597" s="48"/>
      <c r="N597" t="s">
        <v>2079</v>
      </c>
      <c r="O597" s="45" t="s">
        <v>109</v>
      </c>
      <c r="P597" t="s">
        <v>1881</v>
      </c>
      <c r="Q597" s="49" t="s">
        <v>11</v>
      </c>
      <c r="R597" t="s">
        <v>2091</v>
      </c>
      <c r="S597" s="47" t="s">
        <v>110</v>
      </c>
      <c r="T597" t="s">
        <v>1882</v>
      </c>
      <c r="U597" s="47"/>
      <c r="V597">
        <v>2004</v>
      </c>
      <c r="W597" s="45" t="s">
        <v>109</v>
      </c>
      <c r="X597" t="s">
        <v>1883</v>
      </c>
      <c r="Y597" s="49" t="s">
        <v>11</v>
      </c>
      <c r="Z597" t="s">
        <v>2107</v>
      </c>
      <c r="AA597" s="47" t="s">
        <v>110</v>
      </c>
      <c r="AB597" t="s">
        <v>1884</v>
      </c>
      <c r="AC597" s="49" t="s">
        <v>11</v>
      </c>
      <c r="AD597" t="s">
        <v>2115</v>
      </c>
      <c r="AE597" s="47" t="s">
        <v>110</v>
      </c>
      <c r="AF597" t="s">
        <v>1885</v>
      </c>
      <c r="AG597" s="47"/>
      <c r="AH597" t="s">
        <v>2142</v>
      </c>
      <c r="AI597" s="45" t="s">
        <v>109</v>
      </c>
      <c r="AJ597" t="s">
        <v>1886</v>
      </c>
      <c r="AK597" s="48"/>
      <c r="AL597" t="s">
        <v>2889</v>
      </c>
      <c r="AM597" s="45" t="s">
        <v>109</v>
      </c>
      <c r="AN597" t="s">
        <v>1887</v>
      </c>
      <c r="AO597" s="49" t="s">
        <v>11</v>
      </c>
      <c r="AP597">
        <v>8778.61</v>
      </c>
      <c r="AQ597" s="47" t="s">
        <v>110</v>
      </c>
      <c r="AR597" t="s">
        <v>1888</v>
      </c>
      <c r="AS597" s="49" t="s">
        <v>11</v>
      </c>
      <c r="AT597" t="s">
        <v>3924</v>
      </c>
      <c r="AU597" s="47" t="s">
        <v>110</v>
      </c>
      <c r="AV597" t="s">
        <v>1889</v>
      </c>
      <c r="AW597" s="48" t="s">
        <v>91</v>
      </c>
      <c r="AX597" t="s">
        <v>1890</v>
      </c>
      <c r="AY597" s="47" t="s">
        <v>11</v>
      </c>
      <c r="AZ597" t="s">
        <v>4535</v>
      </c>
      <c r="BA597" s="47" t="s">
        <v>110</v>
      </c>
      <c r="BB597" t="s">
        <v>1891</v>
      </c>
      <c r="BC597" s="49" t="s">
        <v>11</v>
      </c>
      <c r="BD597" t="s">
        <v>5316</v>
      </c>
      <c r="BE597" s="47" t="s">
        <v>110</v>
      </c>
      <c r="BF597" t="s">
        <v>1892</v>
      </c>
      <c r="BG597">
        <v>2937.34</v>
      </c>
      <c r="BH597" s="48" t="s">
        <v>95</v>
      </c>
      <c r="BI597" t="s">
        <v>1894</v>
      </c>
      <c r="BJ597" s="48" t="s">
        <v>91</v>
      </c>
      <c r="BK597" t="s">
        <v>1893</v>
      </c>
      <c r="BL597">
        <v>8778.61</v>
      </c>
      <c r="BM597" s="47" t="s">
        <v>0</v>
      </c>
      <c r="BN597" t="s">
        <v>1895</v>
      </c>
      <c r="BO597">
        <v>5620.57</v>
      </c>
      <c r="BP597" s="48" t="s">
        <v>12</v>
      </c>
      <c r="BQ597" s="48" t="s">
        <v>95</v>
      </c>
    </row>
    <row r="598" spans="1:69" ht="13.2" x14ac:dyDescent="0.25">
      <c r="A598" s="44" t="s">
        <v>10</v>
      </c>
      <c r="B598" t="s">
        <v>6215</v>
      </c>
      <c r="C598" s="45" t="s">
        <v>109</v>
      </c>
      <c r="D598" t="s">
        <v>493</v>
      </c>
      <c r="E598" s="49" t="s">
        <v>11</v>
      </c>
      <c r="F598" t="s">
        <v>193</v>
      </c>
      <c r="G598" s="47" t="s">
        <v>110</v>
      </c>
      <c r="H598" t="s">
        <v>494</v>
      </c>
      <c r="I598" s="49" t="s">
        <v>11</v>
      </c>
      <c r="J598" t="s">
        <v>1080</v>
      </c>
      <c r="K598" s="47" t="s">
        <v>110</v>
      </c>
      <c r="L598" t="s">
        <v>1880</v>
      </c>
      <c r="M598" s="48"/>
      <c r="N598" t="s">
        <v>2078</v>
      </c>
      <c r="O598" s="45" t="s">
        <v>109</v>
      </c>
      <c r="P598" t="s">
        <v>1881</v>
      </c>
      <c r="Q598" s="49" t="s">
        <v>11</v>
      </c>
      <c r="R598" t="s">
        <v>2092</v>
      </c>
      <c r="S598" s="47" t="s">
        <v>110</v>
      </c>
      <c r="T598" t="s">
        <v>1882</v>
      </c>
      <c r="U598" s="47"/>
      <c r="V598">
        <v>1967</v>
      </c>
      <c r="W598" s="45" t="s">
        <v>109</v>
      </c>
      <c r="X598" t="s">
        <v>1883</v>
      </c>
      <c r="Y598" s="49" t="s">
        <v>11</v>
      </c>
      <c r="Z598" t="s">
        <v>2108</v>
      </c>
      <c r="AA598" s="47" t="s">
        <v>110</v>
      </c>
      <c r="AB598" t="s">
        <v>1884</v>
      </c>
      <c r="AC598" s="49" t="s">
        <v>11</v>
      </c>
      <c r="AD598" t="s">
        <v>2120</v>
      </c>
      <c r="AE598" s="47" t="s">
        <v>110</v>
      </c>
      <c r="AF598" t="s">
        <v>1885</v>
      </c>
      <c r="AG598" s="47"/>
      <c r="AH598" t="s">
        <v>2233</v>
      </c>
      <c r="AI598" s="45" t="s">
        <v>109</v>
      </c>
      <c r="AJ598" t="s">
        <v>1886</v>
      </c>
      <c r="AK598" s="48"/>
      <c r="AL598" t="s">
        <v>2890</v>
      </c>
      <c r="AM598" s="45" t="s">
        <v>109</v>
      </c>
      <c r="AN598" t="s">
        <v>1887</v>
      </c>
      <c r="AO598" s="49" t="s">
        <v>11</v>
      </c>
      <c r="AP598">
        <v>11572.16</v>
      </c>
      <c r="AQ598" s="47" t="s">
        <v>110</v>
      </c>
      <c r="AR598" t="s">
        <v>1888</v>
      </c>
      <c r="AS598" s="49" t="s">
        <v>11</v>
      </c>
      <c r="AT598" t="s">
        <v>3918</v>
      </c>
      <c r="AU598" s="47" t="s">
        <v>110</v>
      </c>
      <c r="AV598" t="s">
        <v>1889</v>
      </c>
      <c r="AW598" s="48" t="s">
        <v>91</v>
      </c>
      <c r="AX598" t="s">
        <v>1890</v>
      </c>
      <c r="AY598" s="47" t="s">
        <v>11</v>
      </c>
      <c r="AZ598" t="s">
        <v>4536</v>
      </c>
      <c r="BA598" s="47" t="s">
        <v>110</v>
      </c>
      <c r="BB598" t="s">
        <v>1891</v>
      </c>
      <c r="BC598" s="49" t="s">
        <v>11</v>
      </c>
      <c r="BD598" t="s">
        <v>5316</v>
      </c>
      <c r="BE598" s="47" t="s">
        <v>110</v>
      </c>
      <c r="BF598" t="s">
        <v>1892</v>
      </c>
      <c r="BG598">
        <v>3009.56</v>
      </c>
      <c r="BH598" s="48" t="s">
        <v>95</v>
      </c>
      <c r="BI598" t="s">
        <v>1894</v>
      </c>
      <c r="BJ598" s="48" t="s">
        <v>91</v>
      </c>
      <c r="BK598" t="s">
        <v>1893</v>
      </c>
      <c r="BL598">
        <v>11572.16</v>
      </c>
      <c r="BM598" s="47" t="s">
        <v>0</v>
      </c>
      <c r="BN598" t="s">
        <v>1895</v>
      </c>
      <c r="BO598">
        <v>4721.66</v>
      </c>
      <c r="BP598" s="48" t="s">
        <v>12</v>
      </c>
      <c r="BQ598" s="48" t="s">
        <v>95</v>
      </c>
    </row>
    <row r="599" spans="1:69" ht="13.2" x14ac:dyDescent="0.25">
      <c r="A599" s="44" t="s">
        <v>10</v>
      </c>
      <c r="B599" t="s">
        <v>6216</v>
      </c>
      <c r="C599" s="45" t="s">
        <v>109</v>
      </c>
      <c r="D599" t="s">
        <v>493</v>
      </c>
      <c r="E599" s="49" t="s">
        <v>11</v>
      </c>
      <c r="F599" t="s">
        <v>292</v>
      </c>
      <c r="G599" s="47" t="s">
        <v>110</v>
      </c>
      <c r="H599" t="s">
        <v>494</v>
      </c>
      <c r="I599" s="49" t="s">
        <v>11</v>
      </c>
      <c r="J599" t="s">
        <v>1081</v>
      </c>
      <c r="K599" s="47" t="s">
        <v>110</v>
      </c>
      <c r="L599" t="s">
        <v>1880</v>
      </c>
      <c r="M599" s="48"/>
      <c r="N599" t="s">
        <v>2082</v>
      </c>
      <c r="O599" s="45" t="s">
        <v>109</v>
      </c>
      <c r="P599" t="s">
        <v>1881</v>
      </c>
      <c r="Q599" s="49" t="s">
        <v>11</v>
      </c>
      <c r="R599" t="s">
        <v>2100</v>
      </c>
      <c r="S599" s="47" t="s">
        <v>110</v>
      </c>
      <c r="T599" t="s">
        <v>1882</v>
      </c>
      <c r="U599" s="47"/>
      <c r="V599">
        <v>1996</v>
      </c>
      <c r="W599" s="45" t="s">
        <v>109</v>
      </c>
      <c r="X599" t="s">
        <v>1883</v>
      </c>
      <c r="Y599" s="49" t="s">
        <v>11</v>
      </c>
      <c r="Z599" t="s">
        <v>2106</v>
      </c>
      <c r="AA599" s="47" t="s">
        <v>110</v>
      </c>
      <c r="AB599" t="s">
        <v>1884</v>
      </c>
      <c r="AC599" s="49" t="s">
        <v>11</v>
      </c>
      <c r="AD599" t="s">
        <v>2109</v>
      </c>
      <c r="AE599" s="47" t="s">
        <v>110</v>
      </c>
      <c r="AF599" t="s">
        <v>1885</v>
      </c>
      <c r="AG599" s="47"/>
      <c r="AH599" t="s">
        <v>2225</v>
      </c>
      <c r="AI599" s="45" t="s">
        <v>109</v>
      </c>
      <c r="AJ599" t="s">
        <v>1886</v>
      </c>
      <c r="AK599" s="48"/>
      <c r="AL599" t="s">
        <v>2891</v>
      </c>
      <c r="AM599" s="45" t="s">
        <v>109</v>
      </c>
      <c r="AN599" t="s">
        <v>1887</v>
      </c>
      <c r="AO599" s="49" t="s">
        <v>11</v>
      </c>
      <c r="AP599">
        <v>6726.94</v>
      </c>
      <c r="AQ599" s="47" t="s">
        <v>110</v>
      </c>
      <c r="AR599" t="s">
        <v>1888</v>
      </c>
      <c r="AS599" s="49" t="s">
        <v>11</v>
      </c>
      <c r="AT599" t="s">
        <v>3930</v>
      </c>
      <c r="AU599" s="47" t="s">
        <v>110</v>
      </c>
      <c r="AV599" t="s">
        <v>1889</v>
      </c>
      <c r="AW599" s="48" t="s">
        <v>91</v>
      </c>
      <c r="AX599" t="s">
        <v>1890</v>
      </c>
      <c r="AY599" s="47" t="s">
        <v>11</v>
      </c>
      <c r="AZ599" t="s">
        <v>4537</v>
      </c>
      <c r="BA599" s="47" t="s">
        <v>110</v>
      </c>
      <c r="BB599" t="s">
        <v>1891</v>
      </c>
      <c r="BC599" s="49" t="s">
        <v>11</v>
      </c>
      <c r="BD599" t="s">
        <v>5316</v>
      </c>
      <c r="BE599" s="47" t="s">
        <v>110</v>
      </c>
      <c r="BF599" t="s">
        <v>1892</v>
      </c>
      <c r="BG599">
        <v>4062.45</v>
      </c>
      <c r="BH599" s="48" t="s">
        <v>95</v>
      </c>
      <c r="BI599" t="s">
        <v>1894</v>
      </c>
      <c r="BJ599" s="48" t="s">
        <v>91</v>
      </c>
      <c r="BK599" t="s">
        <v>1893</v>
      </c>
      <c r="BL599">
        <v>6726.94</v>
      </c>
      <c r="BM599" s="47" t="s">
        <v>0</v>
      </c>
      <c r="BN599" t="s">
        <v>1895</v>
      </c>
      <c r="BO599">
        <v>8636.2199999999993</v>
      </c>
      <c r="BP599" s="48" t="s">
        <v>12</v>
      </c>
      <c r="BQ599" s="48" t="s">
        <v>95</v>
      </c>
    </row>
    <row r="600" spans="1:69" ht="13.2" x14ac:dyDescent="0.25">
      <c r="A600" s="44" t="s">
        <v>10</v>
      </c>
      <c r="B600" t="s">
        <v>6217</v>
      </c>
      <c r="C600" s="45" t="s">
        <v>109</v>
      </c>
      <c r="D600" t="s">
        <v>493</v>
      </c>
      <c r="E600" s="49" t="s">
        <v>11</v>
      </c>
      <c r="F600" t="s">
        <v>316</v>
      </c>
      <c r="G600" s="47" t="s">
        <v>110</v>
      </c>
      <c r="H600" t="s">
        <v>494</v>
      </c>
      <c r="I600" s="49" t="s">
        <v>11</v>
      </c>
      <c r="J600" t="s">
        <v>1082</v>
      </c>
      <c r="K600" s="47" t="s">
        <v>110</v>
      </c>
      <c r="L600" t="s">
        <v>1880</v>
      </c>
      <c r="M600" s="48"/>
      <c r="N600" t="s">
        <v>2082</v>
      </c>
      <c r="O600" s="45" t="s">
        <v>109</v>
      </c>
      <c r="P600" t="s">
        <v>1881</v>
      </c>
      <c r="Q600" s="49" t="s">
        <v>11</v>
      </c>
      <c r="R600" t="s">
        <v>2102</v>
      </c>
      <c r="S600" s="47" t="s">
        <v>110</v>
      </c>
      <c r="T600" t="s">
        <v>1882</v>
      </c>
      <c r="U600" s="47"/>
      <c r="V600">
        <v>2011</v>
      </c>
      <c r="W600" s="45" t="s">
        <v>109</v>
      </c>
      <c r="X600" t="s">
        <v>1883</v>
      </c>
      <c r="Y600" s="49" t="s">
        <v>11</v>
      </c>
      <c r="Z600" t="s">
        <v>2107</v>
      </c>
      <c r="AA600" s="47" t="s">
        <v>110</v>
      </c>
      <c r="AB600" t="s">
        <v>1884</v>
      </c>
      <c r="AC600" s="49" t="s">
        <v>11</v>
      </c>
      <c r="AD600" t="s">
        <v>2119</v>
      </c>
      <c r="AE600" s="47" t="s">
        <v>110</v>
      </c>
      <c r="AF600" t="s">
        <v>1885</v>
      </c>
      <c r="AG600" s="47"/>
      <c r="AH600" t="s">
        <v>2133</v>
      </c>
      <c r="AI600" s="45" t="s">
        <v>109</v>
      </c>
      <c r="AJ600" t="s">
        <v>1886</v>
      </c>
      <c r="AK600" s="48"/>
      <c r="AL600" t="s">
        <v>2892</v>
      </c>
      <c r="AM600" s="45" t="s">
        <v>109</v>
      </c>
      <c r="AN600" t="s">
        <v>1887</v>
      </c>
      <c r="AO600" s="49" t="s">
        <v>11</v>
      </c>
      <c r="AP600">
        <v>12663.55</v>
      </c>
      <c r="AQ600" s="47" t="s">
        <v>110</v>
      </c>
      <c r="AR600" t="s">
        <v>1888</v>
      </c>
      <c r="AS600" s="49" t="s">
        <v>11</v>
      </c>
      <c r="AT600" t="s">
        <v>3895</v>
      </c>
      <c r="AU600" s="47" t="s">
        <v>110</v>
      </c>
      <c r="AV600" t="s">
        <v>1889</v>
      </c>
      <c r="AW600" s="48" t="s">
        <v>91</v>
      </c>
      <c r="AX600" t="s">
        <v>1890</v>
      </c>
      <c r="AY600" s="47" t="s">
        <v>11</v>
      </c>
      <c r="AZ600" t="s">
        <v>4538</v>
      </c>
      <c r="BA600" s="47" t="s">
        <v>110</v>
      </c>
      <c r="BB600" t="s">
        <v>1891</v>
      </c>
      <c r="BC600" s="49" t="s">
        <v>11</v>
      </c>
      <c r="BD600" t="s">
        <v>5323</v>
      </c>
      <c r="BE600" s="47" t="s">
        <v>110</v>
      </c>
      <c r="BF600" t="s">
        <v>1892</v>
      </c>
      <c r="BG600">
        <v>3179.22</v>
      </c>
      <c r="BH600" s="48" t="s">
        <v>95</v>
      </c>
      <c r="BI600" t="s">
        <v>1894</v>
      </c>
      <c r="BJ600" s="48" t="s">
        <v>91</v>
      </c>
      <c r="BK600" t="s">
        <v>1893</v>
      </c>
      <c r="BL600">
        <v>12663.55</v>
      </c>
      <c r="BM600" s="47" t="s">
        <v>0</v>
      </c>
      <c r="BN600" t="s">
        <v>1895</v>
      </c>
      <c r="BO600">
        <v>5878.59</v>
      </c>
      <c r="BP600" s="48" t="s">
        <v>12</v>
      </c>
      <c r="BQ600" s="48" t="s">
        <v>95</v>
      </c>
    </row>
    <row r="601" spans="1:69" ht="13.2" x14ac:dyDescent="0.25">
      <c r="A601" s="44" t="s">
        <v>10</v>
      </c>
      <c r="B601" t="s">
        <v>6218</v>
      </c>
      <c r="C601" s="45" t="s">
        <v>109</v>
      </c>
      <c r="D601" t="s">
        <v>493</v>
      </c>
      <c r="E601" s="49" t="s">
        <v>11</v>
      </c>
      <c r="F601" t="s">
        <v>248</v>
      </c>
      <c r="G601" s="47" t="s">
        <v>110</v>
      </c>
      <c r="H601" t="s">
        <v>494</v>
      </c>
      <c r="I601" s="49" t="s">
        <v>11</v>
      </c>
      <c r="J601" t="s">
        <v>1083</v>
      </c>
      <c r="K601" s="47" t="s">
        <v>110</v>
      </c>
      <c r="L601" t="s">
        <v>1880</v>
      </c>
      <c r="M601" s="48"/>
      <c r="N601" t="s">
        <v>2080</v>
      </c>
      <c r="O601" s="45" t="s">
        <v>109</v>
      </c>
      <c r="P601" t="s">
        <v>1881</v>
      </c>
      <c r="Q601" s="49" t="s">
        <v>11</v>
      </c>
      <c r="R601" t="s">
        <v>2105</v>
      </c>
      <c r="S601" s="47" t="s">
        <v>110</v>
      </c>
      <c r="T601" t="s">
        <v>1882</v>
      </c>
      <c r="U601" s="47"/>
      <c r="V601">
        <v>2005</v>
      </c>
      <c r="W601" s="45" t="s">
        <v>109</v>
      </c>
      <c r="X601" t="s">
        <v>1883</v>
      </c>
      <c r="Y601" s="49" t="s">
        <v>11</v>
      </c>
      <c r="Z601" t="s">
        <v>2106</v>
      </c>
      <c r="AA601" s="47" t="s">
        <v>110</v>
      </c>
      <c r="AB601" t="s">
        <v>1884</v>
      </c>
      <c r="AC601" s="49" t="s">
        <v>11</v>
      </c>
      <c r="AD601" t="s">
        <v>2123</v>
      </c>
      <c r="AE601" s="47" t="s">
        <v>110</v>
      </c>
      <c r="AF601" t="s">
        <v>1885</v>
      </c>
      <c r="AG601" s="47"/>
      <c r="AH601" t="s">
        <v>2294</v>
      </c>
      <c r="AI601" s="45" t="s">
        <v>109</v>
      </c>
      <c r="AJ601" t="s">
        <v>1886</v>
      </c>
      <c r="AK601" s="48"/>
      <c r="AL601" t="s">
        <v>2893</v>
      </c>
      <c r="AM601" s="45" t="s">
        <v>109</v>
      </c>
      <c r="AN601" t="s">
        <v>1887</v>
      </c>
      <c r="AO601" s="49" t="s">
        <v>11</v>
      </c>
      <c r="AP601">
        <v>10933.22</v>
      </c>
      <c r="AQ601" s="47" t="s">
        <v>110</v>
      </c>
      <c r="AR601" t="s">
        <v>1888</v>
      </c>
      <c r="AS601" s="49" t="s">
        <v>11</v>
      </c>
      <c r="AT601" t="s">
        <v>3919</v>
      </c>
      <c r="AU601" s="47" t="s">
        <v>110</v>
      </c>
      <c r="AV601" t="s">
        <v>1889</v>
      </c>
      <c r="AW601" s="48" t="s">
        <v>91</v>
      </c>
      <c r="AX601" t="s">
        <v>1890</v>
      </c>
      <c r="AY601" s="47" t="s">
        <v>11</v>
      </c>
      <c r="AZ601" t="s">
        <v>4539</v>
      </c>
      <c r="BA601" s="47" t="s">
        <v>110</v>
      </c>
      <c r="BB601" t="s">
        <v>1891</v>
      </c>
      <c r="BC601" s="49" t="s">
        <v>11</v>
      </c>
      <c r="BD601" t="s">
        <v>5316</v>
      </c>
      <c r="BE601" s="47" t="s">
        <v>110</v>
      </c>
      <c r="BF601" t="s">
        <v>1892</v>
      </c>
      <c r="BG601">
        <v>9405.58</v>
      </c>
      <c r="BH601" s="48" t="s">
        <v>95</v>
      </c>
      <c r="BI601" t="s">
        <v>1894</v>
      </c>
      <c r="BJ601" s="48" t="s">
        <v>91</v>
      </c>
      <c r="BK601" t="s">
        <v>1893</v>
      </c>
      <c r="BL601">
        <v>10933.22</v>
      </c>
      <c r="BM601" s="47" t="s">
        <v>0</v>
      </c>
      <c r="BN601" t="s">
        <v>1895</v>
      </c>
      <c r="BO601">
        <v>3872.1</v>
      </c>
      <c r="BP601" s="48" t="s">
        <v>12</v>
      </c>
      <c r="BQ601" s="48" t="s">
        <v>95</v>
      </c>
    </row>
    <row r="602" spans="1:69" ht="13.2" x14ac:dyDescent="0.25">
      <c r="A602" s="44" t="s">
        <v>10</v>
      </c>
      <c r="B602" t="s">
        <v>6219</v>
      </c>
      <c r="C602" s="45" t="s">
        <v>109</v>
      </c>
      <c r="D602" t="s">
        <v>493</v>
      </c>
      <c r="E602" s="49" t="s">
        <v>11</v>
      </c>
      <c r="F602" t="s">
        <v>143</v>
      </c>
      <c r="G602" s="47" t="s">
        <v>110</v>
      </c>
      <c r="H602" t="s">
        <v>494</v>
      </c>
      <c r="I602" s="49" t="s">
        <v>11</v>
      </c>
      <c r="J602" t="s">
        <v>1084</v>
      </c>
      <c r="K602" s="47" t="s">
        <v>110</v>
      </c>
      <c r="L602" t="s">
        <v>1880</v>
      </c>
      <c r="M602" s="48"/>
      <c r="N602" t="s">
        <v>2001</v>
      </c>
      <c r="O602" s="45" t="s">
        <v>109</v>
      </c>
      <c r="P602" t="s">
        <v>1881</v>
      </c>
      <c r="Q602" s="49" t="s">
        <v>11</v>
      </c>
      <c r="R602" t="s">
        <v>2093</v>
      </c>
      <c r="S602" s="47" t="s">
        <v>110</v>
      </c>
      <c r="T602" t="s">
        <v>1882</v>
      </c>
      <c r="U602" s="47"/>
      <c r="V602">
        <v>1987</v>
      </c>
      <c r="W602" s="45" t="s">
        <v>109</v>
      </c>
      <c r="X602" t="s">
        <v>1883</v>
      </c>
      <c r="Y602" s="49" t="s">
        <v>11</v>
      </c>
      <c r="Z602" t="s">
        <v>2107</v>
      </c>
      <c r="AA602" s="47" t="s">
        <v>110</v>
      </c>
      <c r="AB602" t="s">
        <v>1884</v>
      </c>
      <c r="AC602" s="49" t="s">
        <v>11</v>
      </c>
      <c r="AD602" t="s">
        <v>2111</v>
      </c>
      <c r="AE602" s="47" t="s">
        <v>110</v>
      </c>
      <c r="AF602" t="s">
        <v>1885</v>
      </c>
      <c r="AG602" s="47"/>
      <c r="AH602" t="s">
        <v>2297</v>
      </c>
      <c r="AI602" s="45" t="s">
        <v>109</v>
      </c>
      <c r="AJ602" t="s">
        <v>1886</v>
      </c>
      <c r="AK602" s="48"/>
      <c r="AL602" t="s">
        <v>2894</v>
      </c>
      <c r="AM602" s="45" t="s">
        <v>109</v>
      </c>
      <c r="AN602" t="s">
        <v>1887</v>
      </c>
      <c r="AO602" s="49" t="s">
        <v>11</v>
      </c>
      <c r="AP602">
        <v>12551.98</v>
      </c>
      <c r="AQ602" s="47" t="s">
        <v>110</v>
      </c>
      <c r="AR602" t="s">
        <v>1888</v>
      </c>
      <c r="AS602" s="49" t="s">
        <v>11</v>
      </c>
      <c r="AT602" t="s">
        <v>3924</v>
      </c>
      <c r="AU602" s="47" t="s">
        <v>110</v>
      </c>
      <c r="AV602" t="s">
        <v>1889</v>
      </c>
      <c r="AW602" s="48" t="s">
        <v>91</v>
      </c>
      <c r="AX602" t="s">
        <v>1890</v>
      </c>
      <c r="AY602" s="47" t="s">
        <v>11</v>
      </c>
      <c r="AZ602" t="s">
        <v>4540</v>
      </c>
      <c r="BA602" s="47" t="s">
        <v>110</v>
      </c>
      <c r="BB602" t="s">
        <v>1891</v>
      </c>
      <c r="BC602" s="49" t="s">
        <v>11</v>
      </c>
      <c r="BD602" t="s">
        <v>5316</v>
      </c>
      <c r="BE602" s="47" t="s">
        <v>110</v>
      </c>
      <c r="BF602" t="s">
        <v>1892</v>
      </c>
      <c r="BG602">
        <v>5966.88</v>
      </c>
      <c r="BH602" s="48" t="s">
        <v>95</v>
      </c>
      <c r="BI602" t="s">
        <v>1894</v>
      </c>
      <c r="BJ602" s="48" t="s">
        <v>91</v>
      </c>
      <c r="BK602" t="s">
        <v>1893</v>
      </c>
      <c r="BL602">
        <v>12551.98</v>
      </c>
      <c r="BM602" s="47" t="s">
        <v>0</v>
      </c>
      <c r="BN602" t="s">
        <v>1895</v>
      </c>
      <c r="BO602">
        <v>3148.95</v>
      </c>
      <c r="BP602" s="48" t="s">
        <v>12</v>
      </c>
      <c r="BQ602" s="48" t="s">
        <v>95</v>
      </c>
    </row>
    <row r="603" spans="1:69" ht="13.2" x14ac:dyDescent="0.25">
      <c r="A603" s="44" t="s">
        <v>10</v>
      </c>
      <c r="B603" t="s">
        <v>6220</v>
      </c>
      <c r="C603" s="45" t="s">
        <v>109</v>
      </c>
      <c r="D603" t="s">
        <v>493</v>
      </c>
      <c r="E603" s="49" t="s">
        <v>11</v>
      </c>
      <c r="F603" t="s">
        <v>161</v>
      </c>
      <c r="G603" s="47" t="s">
        <v>110</v>
      </c>
      <c r="H603" t="s">
        <v>494</v>
      </c>
      <c r="I603" s="49" t="s">
        <v>11</v>
      </c>
      <c r="J603" t="s">
        <v>1085</v>
      </c>
      <c r="K603" s="47" t="s">
        <v>110</v>
      </c>
      <c r="L603" t="s">
        <v>1880</v>
      </c>
      <c r="M603" s="48"/>
      <c r="N603" t="s">
        <v>2079</v>
      </c>
      <c r="O603" s="45" t="s">
        <v>109</v>
      </c>
      <c r="P603" t="s">
        <v>1881</v>
      </c>
      <c r="Q603" s="49" t="s">
        <v>11</v>
      </c>
      <c r="R603" t="s">
        <v>2101</v>
      </c>
      <c r="S603" s="47" t="s">
        <v>110</v>
      </c>
      <c r="T603" t="s">
        <v>1882</v>
      </c>
      <c r="U603" s="47"/>
      <c r="V603">
        <v>1976</v>
      </c>
      <c r="W603" s="45" t="s">
        <v>109</v>
      </c>
      <c r="X603" t="s">
        <v>1883</v>
      </c>
      <c r="Y603" s="49" t="s">
        <v>11</v>
      </c>
      <c r="Z603" t="s">
        <v>2106</v>
      </c>
      <c r="AA603" s="47" t="s">
        <v>110</v>
      </c>
      <c r="AB603" t="s">
        <v>1884</v>
      </c>
      <c r="AC603" s="49" t="s">
        <v>11</v>
      </c>
      <c r="AD603" t="s">
        <v>2121</v>
      </c>
      <c r="AE603" s="47" t="s">
        <v>110</v>
      </c>
      <c r="AF603" t="s">
        <v>1885</v>
      </c>
      <c r="AG603" s="47"/>
      <c r="AH603" t="s">
        <v>2142</v>
      </c>
      <c r="AI603" s="45" t="s">
        <v>109</v>
      </c>
      <c r="AJ603" t="s">
        <v>1886</v>
      </c>
      <c r="AK603" s="48"/>
      <c r="AL603" t="s">
        <v>2895</v>
      </c>
      <c r="AM603" s="45" t="s">
        <v>109</v>
      </c>
      <c r="AN603" t="s">
        <v>1887</v>
      </c>
      <c r="AO603" s="49" t="s">
        <v>11</v>
      </c>
      <c r="AP603">
        <v>7584.42</v>
      </c>
      <c r="AQ603" s="47" t="s">
        <v>110</v>
      </c>
      <c r="AR603" t="s">
        <v>1888</v>
      </c>
      <c r="AS603" s="49" t="s">
        <v>11</v>
      </c>
      <c r="AT603" t="s">
        <v>3929</v>
      </c>
      <c r="AU603" s="47" t="s">
        <v>110</v>
      </c>
      <c r="AV603" t="s">
        <v>1889</v>
      </c>
      <c r="AW603" s="48" t="s">
        <v>91</v>
      </c>
      <c r="AX603" t="s">
        <v>1890</v>
      </c>
      <c r="AY603" s="47" t="s">
        <v>11</v>
      </c>
      <c r="AZ603" t="s">
        <v>4541</v>
      </c>
      <c r="BA603" s="47" t="s">
        <v>110</v>
      </c>
      <c r="BB603" t="s">
        <v>1891</v>
      </c>
      <c r="BC603" s="49" t="s">
        <v>11</v>
      </c>
      <c r="BD603" t="s">
        <v>5626</v>
      </c>
      <c r="BE603" s="47" t="s">
        <v>110</v>
      </c>
      <c r="BF603" t="s">
        <v>1892</v>
      </c>
      <c r="BG603">
        <v>8010.74</v>
      </c>
      <c r="BH603" s="48" t="s">
        <v>95</v>
      </c>
      <c r="BI603" t="s">
        <v>1894</v>
      </c>
      <c r="BJ603" s="48" t="s">
        <v>91</v>
      </c>
      <c r="BK603" t="s">
        <v>1893</v>
      </c>
      <c r="BL603">
        <v>7584.42</v>
      </c>
      <c r="BM603" s="47" t="s">
        <v>0</v>
      </c>
      <c r="BN603" t="s">
        <v>1895</v>
      </c>
      <c r="BO603">
        <v>7505.47</v>
      </c>
      <c r="BP603" s="48" t="s">
        <v>12</v>
      </c>
      <c r="BQ603" s="48" t="s">
        <v>95</v>
      </c>
    </row>
    <row r="604" spans="1:69" ht="13.2" x14ac:dyDescent="0.25">
      <c r="A604" s="44" t="s">
        <v>10</v>
      </c>
      <c r="B604" t="s">
        <v>6221</v>
      </c>
      <c r="C604" s="45" t="s">
        <v>109</v>
      </c>
      <c r="D604" t="s">
        <v>493</v>
      </c>
      <c r="E604" s="49" t="s">
        <v>11</v>
      </c>
      <c r="F604" t="s">
        <v>139</v>
      </c>
      <c r="G604" s="47" t="s">
        <v>110</v>
      </c>
      <c r="H604" t="s">
        <v>494</v>
      </c>
      <c r="I604" s="49" t="s">
        <v>11</v>
      </c>
      <c r="J604" t="s">
        <v>1086</v>
      </c>
      <c r="K604" s="47" t="s">
        <v>110</v>
      </c>
      <c r="L604" t="s">
        <v>1880</v>
      </c>
      <c r="M604" s="48"/>
      <c r="N604" t="s">
        <v>2080</v>
      </c>
      <c r="O604" s="45" t="s">
        <v>109</v>
      </c>
      <c r="P604" t="s">
        <v>1881</v>
      </c>
      <c r="Q604" s="49" t="s">
        <v>11</v>
      </c>
      <c r="R604" t="s">
        <v>2101</v>
      </c>
      <c r="S604" s="47" t="s">
        <v>110</v>
      </c>
      <c r="T604" t="s">
        <v>1882</v>
      </c>
      <c r="U604" s="47"/>
      <c r="V604">
        <v>1999</v>
      </c>
      <c r="W604" s="45" t="s">
        <v>109</v>
      </c>
      <c r="X604" t="s">
        <v>1883</v>
      </c>
      <c r="Y604" s="49" t="s">
        <v>11</v>
      </c>
      <c r="Z604" t="s">
        <v>2107</v>
      </c>
      <c r="AA604" s="47" t="s">
        <v>110</v>
      </c>
      <c r="AB604" t="s">
        <v>1884</v>
      </c>
      <c r="AC604" s="49" t="s">
        <v>11</v>
      </c>
      <c r="AD604" t="s">
        <v>2109</v>
      </c>
      <c r="AE604" s="47" t="s">
        <v>110</v>
      </c>
      <c r="AF604" t="s">
        <v>1885</v>
      </c>
      <c r="AG604" s="47"/>
      <c r="AH604" t="s">
        <v>2294</v>
      </c>
      <c r="AI604" s="45" t="s">
        <v>109</v>
      </c>
      <c r="AJ604" t="s">
        <v>1886</v>
      </c>
      <c r="AK604" s="48"/>
      <c r="AL604" t="s">
        <v>2896</v>
      </c>
      <c r="AM604" s="45" t="s">
        <v>109</v>
      </c>
      <c r="AN604" t="s">
        <v>1887</v>
      </c>
      <c r="AO604" s="49" t="s">
        <v>11</v>
      </c>
      <c r="AP604">
        <v>13405.73</v>
      </c>
      <c r="AQ604" s="47" t="s">
        <v>110</v>
      </c>
      <c r="AR604" t="s">
        <v>1888</v>
      </c>
      <c r="AS604" s="49" t="s">
        <v>11</v>
      </c>
      <c r="AT604" t="s">
        <v>3931</v>
      </c>
      <c r="AU604" s="47" t="s">
        <v>110</v>
      </c>
      <c r="AV604" t="s">
        <v>1889</v>
      </c>
      <c r="AW604" s="48" t="s">
        <v>91</v>
      </c>
      <c r="AX604" t="s">
        <v>1890</v>
      </c>
      <c r="AY604" s="47" t="s">
        <v>11</v>
      </c>
      <c r="AZ604" t="s">
        <v>4542</v>
      </c>
      <c r="BA604" s="47" t="s">
        <v>110</v>
      </c>
      <c r="BB604" t="s">
        <v>1891</v>
      </c>
      <c r="BC604" s="49" t="s">
        <v>11</v>
      </c>
      <c r="BD604" t="s">
        <v>5625</v>
      </c>
      <c r="BE604" s="47" t="s">
        <v>110</v>
      </c>
      <c r="BF604" t="s">
        <v>1892</v>
      </c>
      <c r="BG604">
        <v>4402.34</v>
      </c>
      <c r="BH604" s="48" t="s">
        <v>95</v>
      </c>
      <c r="BI604" t="s">
        <v>1894</v>
      </c>
      <c r="BJ604" s="48" t="s">
        <v>91</v>
      </c>
      <c r="BK604" t="s">
        <v>1893</v>
      </c>
      <c r="BL604">
        <v>13405.73</v>
      </c>
      <c r="BM604" s="47" t="s">
        <v>0</v>
      </c>
      <c r="BN604" t="s">
        <v>1895</v>
      </c>
      <c r="BO604">
        <v>3661.38</v>
      </c>
      <c r="BP604" s="48" t="s">
        <v>12</v>
      </c>
      <c r="BQ604" s="48" t="s">
        <v>95</v>
      </c>
    </row>
    <row r="605" spans="1:69" ht="13.2" x14ac:dyDescent="0.25">
      <c r="A605" s="44" t="s">
        <v>10</v>
      </c>
      <c r="B605" t="s">
        <v>6222</v>
      </c>
      <c r="C605" s="45" t="s">
        <v>109</v>
      </c>
      <c r="D605" t="s">
        <v>493</v>
      </c>
      <c r="E605" s="49" t="s">
        <v>11</v>
      </c>
      <c r="F605" t="s">
        <v>165</v>
      </c>
      <c r="G605" s="47" t="s">
        <v>110</v>
      </c>
      <c r="H605" t="s">
        <v>494</v>
      </c>
      <c r="I605" s="49" t="s">
        <v>11</v>
      </c>
      <c r="J605" t="s">
        <v>1087</v>
      </c>
      <c r="K605" s="47" t="s">
        <v>110</v>
      </c>
      <c r="L605" t="s">
        <v>1880</v>
      </c>
      <c r="M605" s="48"/>
      <c r="N605" t="s">
        <v>2081</v>
      </c>
      <c r="O605" s="45" t="s">
        <v>109</v>
      </c>
      <c r="P605" t="s">
        <v>1881</v>
      </c>
      <c r="Q605" s="49" t="s">
        <v>11</v>
      </c>
      <c r="R605" t="s">
        <v>2092</v>
      </c>
      <c r="S605" s="47" t="s">
        <v>110</v>
      </c>
      <c r="T605" t="s">
        <v>1882</v>
      </c>
      <c r="U605" s="47"/>
      <c r="V605">
        <v>2011</v>
      </c>
      <c r="W605" s="45" t="s">
        <v>109</v>
      </c>
      <c r="X605" t="s">
        <v>1883</v>
      </c>
      <c r="Y605" s="49" t="s">
        <v>11</v>
      </c>
      <c r="Z605" t="s">
        <v>2106</v>
      </c>
      <c r="AA605" s="47" t="s">
        <v>110</v>
      </c>
      <c r="AB605" t="s">
        <v>1884</v>
      </c>
      <c r="AC605" s="49" t="s">
        <v>11</v>
      </c>
      <c r="AD605" t="s">
        <v>2114</v>
      </c>
      <c r="AE605" s="47" t="s">
        <v>110</v>
      </c>
      <c r="AF605" t="s">
        <v>1885</v>
      </c>
      <c r="AG605" s="47"/>
      <c r="AH605" t="s">
        <v>2142</v>
      </c>
      <c r="AI605" s="45" t="s">
        <v>109</v>
      </c>
      <c r="AJ605" t="s">
        <v>1886</v>
      </c>
      <c r="AK605" s="48"/>
      <c r="AL605" t="s">
        <v>2897</v>
      </c>
      <c r="AM605" s="45" t="s">
        <v>109</v>
      </c>
      <c r="AN605" t="s">
        <v>1887</v>
      </c>
      <c r="AO605" s="49" t="s">
        <v>11</v>
      </c>
      <c r="AP605">
        <v>4535.42</v>
      </c>
      <c r="AQ605" s="47" t="s">
        <v>110</v>
      </c>
      <c r="AR605" t="s">
        <v>1888</v>
      </c>
      <c r="AS605" s="49" t="s">
        <v>11</v>
      </c>
      <c r="AT605" t="s">
        <v>3902</v>
      </c>
      <c r="AU605" s="47" t="s">
        <v>110</v>
      </c>
      <c r="AV605" t="s">
        <v>1889</v>
      </c>
      <c r="AW605" s="48" t="s">
        <v>91</v>
      </c>
      <c r="AX605" t="s">
        <v>1890</v>
      </c>
      <c r="AY605" s="47" t="s">
        <v>11</v>
      </c>
      <c r="AZ605" t="s">
        <v>4543</v>
      </c>
      <c r="BA605" s="47" t="s">
        <v>110</v>
      </c>
      <c r="BB605" t="s">
        <v>1891</v>
      </c>
      <c r="BC605" s="49" t="s">
        <v>11</v>
      </c>
      <c r="BD605" t="s">
        <v>5316</v>
      </c>
      <c r="BE605" s="47" t="s">
        <v>110</v>
      </c>
      <c r="BF605" t="s">
        <v>1892</v>
      </c>
      <c r="BG605">
        <v>6104.6</v>
      </c>
      <c r="BH605" s="48" t="s">
        <v>95</v>
      </c>
      <c r="BI605" t="s">
        <v>1894</v>
      </c>
      <c r="BJ605" s="48" t="s">
        <v>91</v>
      </c>
      <c r="BK605" t="s">
        <v>1893</v>
      </c>
      <c r="BL605">
        <v>4535.42</v>
      </c>
      <c r="BM605" s="47" t="s">
        <v>0</v>
      </c>
      <c r="BN605" t="s">
        <v>1895</v>
      </c>
      <c r="BO605">
        <v>6140.43</v>
      </c>
      <c r="BP605" s="48" t="s">
        <v>12</v>
      </c>
      <c r="BQ605" s="48" t="s">
        <v>95</v>
      </c>
    </row>
    <row r="606" spans="1:69" ht="13.2" x14ac:dyDescent="0.25">
      <c r="A606" s="44" t="s">
        <v>10</v>
      </c>
      <c r="B606" t="s">
        <v>6223</v>
      </c>
      <c r="C606" s="45" t="s">
        <v>109</v>
      </c>
      <c r="D606" t="s">
        <v>493</v>
      </c>
      <c r="E606" s="49" t="s">
        <v>11</v>
      </c>
      <c r="F606" t="s">
        <v>229</v>
      </c>
      <c r="G606" s="47" t="s">
        <v>110</v>
      </c>
      <c r="H606" t="s">
        <v>494</v>
      </c>
      <c r="I606" s="49" t="s">
        <v>11</v>
      </c>
      <c r="J606" t="s">
        <v>1088</v>
      </c>
      <c r="K606" s="47" t="s">
        <v>110</v>
      </c>
      <c r="L606" t="s">
        <v>1880</v>
      </c>
      <c r="M606" s="48"/>
      <c r="N606" t="s">
        <v>2001</v>
      </c>
      <c r="O606" s="45" t="s">
        <v>109</v>
      </c>
      <c r="P606" t="s">
        <v>1881</v>
      </c>
      <c r="Q606" s="49" t="s">
        <v>11</v>
      </c>
      <c r="R606" t="s">
        <v>2095</v>
      </c>
      <c r="S606" s="47" t="s">
        <v>110</v>
      </c>
      <c r="T606" t="s">
        <v>1882</v>
      </c>
      <c r="U606" s="47"/>
      <c r="V606">
        <v>1992</v>
      </c>
      <c r="W606" s="45" t="s">
        <v>109</v>
      </c>
      <c r="X606" t="s">
        <v>1883</v>
      </c>
      <c r="Y606" s="49" t="s">
        <v>11</v>
      </c>
      <c r="Z606" t="s">
        <v>2106</v>
      </c>
      <c r="AA606" s="47" t="s">
        <v>110</v>
      </c>
      <c r="AB606" t="s">
        <v>1884</v>
      </c>
      <c r="AC606" s="49" t="s">
        <v>11</v>
      </c>
      <c r="AD606" t="s">
        <v>2115</v>
      </c>
      <c r="AE606" s="47" t="s">
        <v>110</v>
      </c>
      <c r="AF606" t="s">
        <v>1885</v>
      </c>
      <c r="AG606" s="47"/>
      <c r="AH606" t="s">
        <v>2297</v>
      </c>
      <c r="AI606" s="45" t="s">
        <v>109</v>
      </c>
      <c r="AJ606" t="s">
        <v>1886</v>
      </c>
      <c r="AK606" s="48"/>
      <c r="AL606" t="s">
        <v>2898</v>
      </c>
      <c r="AM606" s="45" t="s">
        <v>109</v>
      </c>
      <c r="AN606" t="s">
        <v>1887</v>
      </c>
      <c r="AO606" s="49" t="s">
        <v>11</v>
      </c>
      <c r="AP606">
        <v>14464.42</v>
      </c>
      <c r="AQ606" s="47" t="s">
        <v>110</v>
      </c>
      <c r="AR606" t="s">
        <v>1888</v>
      </c>
      <c r="AS606" s="49" t="s">
        <v>11</v>
      </c>
      <c r="AT606" t="s">
        <v>3724</v>
      </c>
      <c r="AU606" s="47" t="s">
        <v>110</v>
      </c>
      <c r="AV606" t="s">
        <v>1889</v>
      </c>
      <c r="AW606" s="48" t="s">
        <v>91</v>
      </c>
      <c r="AX606" t="s">
        <v>1890</v>
      </c>
      <c r="AY606" s="47" t="s">
        <v>11</v>
      </c>
      <c r="AZ606" t="s">
        <v>4544</v>
      </c>
      <c r="BA606" s="47" t="s">
        <v>110</v>
      </c>
      <c r="BB606" t="s">
        <v>1891</v>
      </c>
      <c r="BC606" s="49" t="s">
        <v>11</v>
      </c>
      <c r="BD606" t="s">
        <v>5316</v>
      </c>
      <c r="BE606" s="47" t="s">
        <v>110</v>
      </c>
      <c r="BF606" t="s">
        <v>1892</v>
      </c>
      <c r="BG606">
        <v>5488.38</v>
      </c>
      <c r="BH606" s="48" t="s">
        <v>95</v>
      </c>
      <c r="BI606" t="s">
        <v>1894</v>
      </c>
      <c r="BJ606" s="48" t="s">
        <v>91</v>
      </c>
      <c r="BK606" t="s">
        <v>1893</v>
      </c>
      <c r="BL606">
        <v>14464.42</v>
      </c>
      <c r="BM606" s="47" t="s">
        <v>0</v>
      </c>
      <c r="BN606" t="s">
        <v>1895</v>
      </c>
      <c r="BO606">
        <v>3657.71</v>
      </c>
      <c r="BP606" s="48" t="s">
        <v>12</v>
      </c>
      <c r="BQ606" s="48" t="s">
        <v>95</v>
      </c>
    </row>
    <row r="607" spans="1:69" ht="13.2" x14ac:dyDescent="0.25">
      <c r="A607" s="44" t="s">
        <v>10</v>
      </c>
      <c r="B607" t="s">
        <v>6224</v>
      </c>
      <c r="C607" s="45" t="s">
        <v>109</v>
      </c>
      <c r="D607" t="s">
        <v>493</v>
      </c>
      <c r="E607" s="49" t="s">
        <v>11</v>
      </c>
      <c r="F607" t="s">
        <v>379</v>
      </c>
      <c r="G607" s="47" t="s">
        <v>110</v>
      </c>
      <c r="H607" t="s">
        <v>494</v>
      </c>
      <c r="I607" s="49" t="s">
        <v>11</v>
      </c>
      <c r="J607" t="s">
        <v>1089</v>
      </c>
      <c r="K607" s="47" t="s">
        <v>110</v>
      </c>
      <c r="L607" t="s">
        <v>1880</v>
      </c>
      <c r="M607" s="48"/>
      <c r="N607" t="s">
        <v>2078</v>
      </c>
      <c r="O607" s="45" t="s">
        <v>109</v>
      </c>
      <c r="P607" t="s">
        <v>1881</v>
      </c>
      <c r="Q607" s="49" t="s">
        <v>11</v>
      </c>
      <c r="R607" t="s">
        <v>2083</v>
      </c>
      <c r="S607" s="47" t="s">
        <v>110</v>
      </c>
      <c r="T607" t="s">
        <v>1882</v>
      </c>
      <c r="U607" s="47"/>
      <c r="V607">
        <v>2006</v>
      </c>
      <c r="W607" s="45" t="s">
        <v>109</v>
      </c>
      <c r="X607" t="s">
        <v>1883</v>
      </c>
      <c r="Y607" s="49" t="s">
        <v>11</v>
      </c>
      <c r="Z607" t="s">
        <v>2108</v>
      </c>
      <c r="AA607" s="47" t="s">
        <v>110</v>
      </c>
      <c r="AB607" t="s">
        <v>1884</v>
      </c>
      <c r="AC607" s="49" t="s">
        <v>11</v>
      </c>
      <c r="AD607" t="s">
        <v>2109</v>
      </c>
      <c r="AE607" s="47" t="s">
        <v>110</v>
      </c>
      <c r="AF607" t="s">
        <v>1885</v>
      </c>
      <c r="AG607" s="47"/>
      <c r="AH607" t="s">
        <v>2143</v>
      </c>
      <c r="AI607" s="45" t="s">
        <v>109</v>
      </c>
      <c r="AJ607" t="s">
        <v>1886</v>
      </c>
      <c r="AK607" s="48"/>
      <c r="AL607" t="s">
        <v>2899</v>
      </c>
      <c r="AM607" s="45" t="s">
        <v>109</v>
      </c>
      <c r="AN607" t="s">
        <v>1887</v>
      </c>
      <c r="AO607" s="49" t="s">
        <v>11</v>
      </c>
      <c r="AP607">
        <v>5275.2</v>
      </c>
      <c r="AQ607" s="47" t="s">
        <v>110</v>
      </c>
      <c r="AR607" t="s">
        <v>1888</v>
      </c>
      <c r="AS607" s="49" t="s">
        <v>11</v>
      </c>
      <c r="AT607" t="s">
        <v>3908</v>
      </c>
      <c r="AU607" s="47" t="s">
        <v>110</v>
      </c>
      <c r="AV607" t="s">
        <v>1889</v>
      </c>
      <c r="AW607" s="48" t="s">
        <v>91</v>
      </c>
      <c r="AX607" t="s">
        <v>1890</v>
      </c>
      <c r="AY607" s="47" t="s">
        <v>11</v>
      </c>
      <c r="AZ607" t="s">
        <v>4545</v>
      </c>
      <c r="BA607" s="47" t="s">
        <v>110</v>
      </c>
      <c r="BB607" t="s">
        <v>1891</v>
      </c>
      <c r="BC607" s="49" t="s">
        <v>11</v>
      </c>
      <c r="BD607" t="s">
        <v>5316</v>
      </c>
      <c r="BE607" s="47" t="s">
        <v>110</v>
      </c>
      <c r="BF607" t="s">
        <v>1892</v>
      </c>
      <c r="BG607">
        <v>8308.9599999999991</v>
      </c>
      <c r="BH607" s="48" t="s">
        <v>95</v>
      </c>
      <c r="BI607" t="s">
        <v>1894</v>
      </c>
      <c r="BJ607" s="48" t="s">
        <v>91</v>
      </c>
      <c r="BK607" t="s">
        <v>1893</v>
      </c>
      <c r="BL607">
        <v>5275.2</v>
      </c>
      <c r="BM607" s="47" t="s">
        <v>0</v>
      </c>
      <c r="BN607" t="s">
        <v>1895</v>
      </c>
      <c r="BO607">
        <v>2452.06</v>
      </c>
      <c r="BP607" s="48" t="s">
        <v>12</v>
      </c>
      <c r="BQ607" s="48" t="s">
        <v>95</v>
      </c>
    </row>
    <row r="608" spans="1:69" ht="13.2" x14ac:dyDescent="0.25">
      <c r="A608" s="44" t="s">
        <v>10</v>
      </c>
      <c r="B608" t="s">
        <v>6225</v>
      </c>
      <c r="C608" s="45" t="s">
        <v>109</v>
      </c>
      <c r="D608" t="s">
        <v>493</v>
      </c>
      <c r="E608" s="49" t="s">
        <v>11</v>
      </c>
      <c r="F608" t="s">
        <v>328</v>
      </c>
      <c r="G608" s="47" t="s">
        <v>110</v>
      </c>
      <c r="H608" t="s">
        <v>494</v>
      </c>
      <c r="I608" s="49" t="s">
        <v>11</v>
      </c>
      <c r="J608" t="s">
        <v>1090</v>
      </c>
      <c r="K608" s="47" t="s">
        <v>110</v>
      </c>
      <c r="L608" t="s">
        <v>1880</v>
      </c>
      <c r="M608" s="48"/>
      <c r="N608" t="s">
        <v>2081</v>
      </c>
      <c r="O608" s="45" t="s">
        <v>109</v>
      </c>
      <c r="P608" t="s">
        <v>1881</v>
      </c>
      <c r="Q608" s="49" t="s">
        <v>11</v>
      </c>
      <c r="R608" t="s">
        <v>2083</v>
      </c>
      <c r="S608" s="47" t="s">
        <v>110</v>
      </c>
      <c r="T608" t="s">
        <v>1882</v>
      </c>
      <c r="U608" s="47"/>
      <c r="V608">
        <v>1999</v>
      </c>
      <c r="W608" s="45" t="s">
        <v>109</v>
      </c>
      <c r="X608" t="s">
        <v>1883</v>
      </c>
      <c r="Y608" s="49" t="s">
        <v>11</v>
      </c>
      <c r="Z608" t="s">
        <v>2107</v>
      </c>
      <c r="AA608" s="47" t="s">
        <v>110</v>
      </c>
      <c r="AB608" t="s">
        <v>1884</v>
      </c>
      <c r="AC608" s="49" t="s">
        <v>11</v>
      </c>
      <c r="AD608" t="s">
        <v>2123</v>
      </c>
      <c r="AE608" s="47" t="s">
        <v>110</v>
      </c>
      <c r="AF608" t="s">
        <v>1885</v>
      </c>
      <c r="AG608" s="47"/>
      <c r="AH608" t="s">
        <v>2299</v>
      </c>
      <c r="AI608" s="45" t="s">
        <v>109</v>
      </c>
      <c r="AJ608" t="s">
        <v>1886</v>
      </c>
      <c r="AK608" s="48"/>
      <c r="AL608" t="s">
        <v>2900</v>
      </c>
      <c r="AM608" s="45" t="s">
        <v>109</v>
      </c>
      <c r="AN608" t="s">
        <v>1887</v>
      </c>
      <c r="AO608" s="49" t="s">
        <v>11</v>
      </c>
      <c r="AP608">
        <v>13387.08</v>
      </c>
      <c r="AQ608" s="47" t="s">
        <v>110</v>
      </c>
      <c r="AR608" t="s">
        <v>1888</v>
      </c>
      <c r="AS608" s="49" t="s">
        <v>11</v>
      </c>
      <c r="AT608" t="s">
        <v>3903</v>
      </c>
      <c r="AU608" s="47" t="s">
        <v>110</v>
      </c>
      <c r="AV608" t="s">
        <v>1889</v>
      </c>
      <c r="AW608" s="48" t="s">
        <v>91</v>
      </c>
      <c r="AX608" t="s">
        <v>1890</v>
      </c>
      <c r="AY608" s="47" t="s">
        <v>11</v>
      </c>
      <c r="AZ608" t="s">
        <v>4546</v>
      </c>
      <c r="BA608" s="47" t="s">
        <v>110</v>
      </c>
      <c r="BB608" t="s">
        <v>1891</v>
      </c>
      <c r="BC608" s="49" t="s">
        <v>11</v>
      </c>
      <c r="BD608" t="s">
        <v>5316</v>
      </c>
      <c r="BE608" s="47" t="s">
        <v>110</v>
      </c>
      <c r="BF608" t="s">
        <v>1892</v>
      </c>
      <c r="BG608">
        <v>2603.42</v>
      </c>
      <c r="BH608" s="48" t="s">
        <v>95</v>
      </c>
      <c r="BI608" t="s">
        <v>1894</v>
      </c>
      <c r="BJ608" s="48" t="s">
        <v>91</v>
      </c>
      <c r="BK608" t="s">
        <v>1893</v>
      </c>
      <c r="BL608">
        <v>13387.08</v>
      </c>
      <c r="BM608" s="47" t="s">
        <v>0</v>
      </c>
      <c r="BN608" t="s">
        <v>1895</v>
      </c>
      <c r="BO608">
        <v>3237.7</v>
      </c>
      <c r="BP608" s="48" t="s">
        <v>12</v>
      </c>
      <c r="BQ608" s="48" t="s">
        <v>95</v>
      </c>
    </row>
    <row r="609" spans="1:69" ht="13.2" x14ac:dyDescent="0.25">
      <c r="A609" s="44" t="s">
        <v>10</v>
      </c>
      <c r="B609" t="s">
        <v>6226</v>
      </c>
      <c r="C609" s="45" t="s">
        <v>109</v>
      </c>
      <c r="D609" t="s">
        <v>493</v>
      </c>
      <c r="E609" s="49" t="s">
        <v>11</v>
      </c>
      <c r="F609" t="s">
        <v>265</v>
      </c>
      <c r="G609" s="47" t="s">
        <v>110</v>
      </c>
      <c r="H609" t="s">
        <v>494</v>
      </c>
      <c r="I609" s="49" t="s">
        <v>11</v>
      </c>
      <c r="J609" t="s">
        <v>1091</v>
      </c>
      <c r="K609" s="47" t="s">
        <v>110</v>
      </c>
      <c r="L609" t="s">
        <v>1880</v>
      </c>
      <c r="M609" s="48"/>
      <c r="N609" t="s">
        <v>2001</v>
      </c>
      <c r="O609" s="45" t="s">
        <v>109</v>
      </c>
      <c r="P609" t="s">
        <v>1881</v>
      </c>
      <c r="Q609" s="49" t="s">
        <v>11</v>
      </c>
      <c r="R609" t="s">
        <v>1994</v>
      </c>
      <c r="S609" s="47" t="s">
        <v>110</v>
      </c>
      <c r="T609" t="s">
        <v>1882</v>
      </c>
      <c r="U609" s="47"/>
      <c r="V609">
        <v>1992</v>
      </c>
      <c r="W609" s="45" t="s">
        <v>109</v>
      </c>
      <c r="X609" t="s">
        <v>1883</v>
      </c>
      <c r="Y609" s="49" t="s">
        <v>11</v>
      </c>
      <c r="Z609" t="s">
        <v>2106</v>
      </c>
      <c r="AA609" s="47" t="s">
        <v>110</v>
      </c>
      <c r="AB609" t="s">
        <v>1884</v>
      </c>
      <c r="AC609" s="49" t="s">
        <v>11</v>
      </c>
      <c r="AD609" t="s">
        <v>2121</v>
      </c>
      <c r="AE609" s="47" t="s">
        <v>110</v>
      </c>
      <c r="AF609" t="s">
        <v>1885</v>
      </c>
      <c r="AG609" s="47"/>
      <c r="AH609" t="s">
        <v>2294</v>
      </c>
      <c r="AI609" s="45" t="s">
        <v>109</v>
      </c>
      <c r="AJ609" t="s">
        <v>1886</v>
      </c>
      <c r="AK609" s="48"/>
      <c r="AL609" t="s">
        <v>2901</v>
      </c>
      <c r="AM609" s="45" t="s">
        <v>109</v>
      </c>
      <c r="AN609" t="s">
        <v>1887</v>
      </c>
      <c r="AO609" s="49" t="s">
        <v>11</v>
      </c>
      <c r="AP609">
        <v>7947.52</v>
      </c>
      <c r="AQ609" s="47" t="s">
        <v>110</v>
      </c>
      <c r="AR609" t="s">
        <v>1888</v>
      </c>
      <c r="AS609" s="49" t="s">
        <v>11</v>
      </c>
      <c r="AT609" t="s">
        <v>3723</v>
      </c>
      <c r="AU609" s="47" t="s">
        <v>110</v>
      </c>
      <c r="AV609" t="s">
        <v>1889</v>
      </c>
      <c r="AW609" s="48" t="s">
        <v>91</v>
      </c>
      <c r="AX609" t="s">
        <v>1890</v>
      </c>
      <c r="AY609" s="47" t="s">
        <v>11</v>
      </c>
      <c r="AZ609" t="s">
        <v>4547</v>
      </c>
      <c r="BA609" s="47" t="s">
        <v>110</v>
      </c>
      <c r="BB609" t="s">
        <v>1891</v>
      </c>
      <c r="BC609" s="49" t="s">
        <v>11</v>
      </c>
      <c r="BD609" t="s">
        <v>5316</v>
      </c>
      <c r="BE609" s="47" t="s">
        <v>110</v>
      </c>
      <c r="BF609" t="s">
        <v>1892</v>
      </c>
      <c r="BG609">
        <v>4861.74</v>
      </c>
      <c r="BH609" s="48" t="s">
        <v>95</v>
      </c>
      <c r="BI609" t="s">
        <v>1894</v>
      </c>
      <c r="BJ609" s="48" t="s">
        <v>91</v>
      </c>
      <c r="BK609" t="s">
        <v>1893</v>
      </c>
      <c r="BL609">
        <v>7947.52</v>
      </c>
      <c r="BM609" s="47" t="s">
        <v>0</v>
      </c>
      <c r="BN609" t="s">
        <v>1895</v>
      </c>
      <c r="BO609">
        <v>6789.89</v>
      </c>
      <c r="BP609" s="48" t="s">
        <v>12</v>
      </c>
      <c r="BQ609" s="48" t="s">
        <v>95</v>
      </c>
    </row>
    <row r="610" spans="1:69" ht="13.2" x14ac:dyDescent="0.25">
      <c r="A610" s="44" t="s">
        <v>10</v>
      </c>
      <c r="B610" t="s">
        <v>6227</v>
      </c>
      <c r="C610" s="45" t="s">
        <v>109</v>
      </c>
      <c r="D610" t="s">
        <v>493</v>
      </c>
      <c r="E610" s="49" t="s">
        <v>11</v>
      </c>
      <c r="F610" t="s">
        <v>204</v>
      </c>
      <c r="G610" s="47" t="s">
        <v>110</v>
      </c>
      <c r="H610" t="s">
        <v>494</v>
      </c>
      <c r="I610" s="49" t="s">
        <v>11</v>
      </c>
      <c r="J610" t="s">
        <v>1092</v>
      </c>
      <c r="K610" s="47" t="s">
        <v>110</v>
      </c>
      <c r="L610" t="s">
        <v>1880</v>
      </c>
      <c r="M610" s="48"/>
      <c r="N610" t="s">
        <v>2079</v>
      </c>
      <c r="O610" s="45" t="s">
        <v>109</v>
      </c>
      <c r="P610" t="s">
        <v>1881</v>
      </c>
      <c r="Q610" s="49" t="s">
        <v>11</v>
      </c>
      <c r="R610" t="s">
        <v>2093</v>
      </c>
      <c r="S610" s="47" t="s">
        <v>110</v>
      </c>
      <c r="T610" t="s">
        <v>1882</v>
      </c>
      <c r="U610" s="47"/>
      <c r="V610">
        <v>1995</v>
      </c>
      <c r="W610" s="45" t="s">
        <v>109</v>
      </c>
      <c r="X610" t="s">
        <v>1883</v>
      </c>
      <c r="Y610" s="49" t="s">
        <v>11</v>
      </c>
      <c r="Z610" t="s">
        <v>2108</v>
      </c>
      <c r="AA610" s="47" t="s">
        <v>110</v>
      </c>
      <c r="AB610" t="s">
        <v>1884</v>
      </c>
      <c r="AC610" s="49" t="s">
        <v>11</v>
      </c>
      <c r="AD610" t="s">
        <v>2111</v>
      </c>
      <c r="AE610" s="47" t="s">
        <v>110</v>
      </c>
      <c r="AF610" t="s">
        <v>1885</v>
      </c>
      <c r="AG610" s="47"/>
      <c r="AH610" t="s">
        <v>2294</v>
      </c>
      <c r="AI610" s="45" t="s">
        <v>109</v>
      </c>
      <c r="AJ610" t="s">
        <v>1886</v>
      </c>
      <c r="AK610" s="48"/>
      <c r="AL610" t="s">
        <v>2902</v>
      </c>
      <c r="AM610" s="45" t="s">
        <v>109</v>
      </c>
      <c r="AN610" t="s">
        <v>1887</v>
      </c>
      <c r="AO610" s="49" t="s">
        <v>11</v>
      </c>
      <c r="AP610">
        <v>4209.33</v>
      </c>
      <c r="AQ610" s="47" t="s">
        <v>110</v>
      </c>
      <c r="AR610" t="s">
        <v>1888</v>
      </c>
      <c r="AS610" s="49" t="s">
        <v>11</v>
      </c>
      <c r="AT610" t="s">
        <v>3921</v>
      </c>
      <c r="AU610" s="47" t="s">
        <v>110</v>
      </c>
      <c r="AV610" t="s">
        <v>1889</v>
      </c>
      <c r="AW610" s="48" t="s">
        <v>91</v>
      </c>
      <c r="AX610" t="s">
        <v>1890</v>
      </c>
      <c r="AY610" s="47" t="s">
        <v>11</v>
      </c>
      <c r="AZ610" t="s">
        <v>4548</v>
      </c>
      <c r="BA610" s="47" t="s">
        <v>110</v>
      </c>
      <c r="BB610" t="s">
        <v>1891</v>
      </c>
      <c r="BC610" s="49" t="s">
        <v>11</v>
      </c>
      <c r="BD610" t="s">
        <v>5625</v>
      </c>
      <c r="BE610" s="47" t="s">
        <v>110</v>
      </c>
      <c r="BF610" t="s">
        <v>1892</v>
      </c>
      <c r="BG610">
        <v>1053.54</v>
      </c>
      <c r="BH610" s="48" t="s">
        <v>95</v>
      </c>
      <c r="BI610" t="s">
        <v>1894</v>
      </c>
      <c r="BJ610" s="48" t="s">
        <v>91</v>
      </c>
      <c r="BK610" t="s">
        <v>1893</v>
      </c>
      <c r="BL610">
        <v>4209.33</v>
      </c>
      <c r="BM610" s="47" t="s">
        <v>0</v>
      </c>
      <c r="BN610" t="s">
        <v>1895</v>
      </c>
      <c r="BO610">
        <v>2120.79</v>
      </c>
      <c r="BP610" s="48" t="s">
        <v>12</v>
      </c>
      <c r="BQ610" s="48" t="s">
        <v>95</v>
      </c>
    </row>
    <row r="611" spans="1:69" ht="13.2" x14ac:dyDescent="0.25">
      <c r="A611" s="44" t="s">
        <v>10</v>
      </c>
      <c r="B611" t="s">
        <v>6228</v>
      </c>
      <c r="C611" s="45" t="s">
        <v>109</v>
      </c>
      <c r="D611" t="s">
        <v>493</v>
      </c>
      <c r="E611" s="49" t="s">
        <v>11</v>
      </c>
      <c r="F611" t="s">
        <v>423</v>
      </c>
      <c r="G611" s="47" t="s">
        <v>110</v>
      </c>
      <c r="H611" t="s">
        <v>494</v>
      </c>
      <c r="I611" s="49" t="s">
        <v>11</v>
      </c>
      <c r="J611" t="s">
        <v>1093</v>
      </c>
      <c r="K611" s="47" t="s">
        <v>110</v>
      </c>
      <c r="L611" t="s">
        <v>1880</v>
      </c>
      <c r="M611" s="48"/>
      <c r="N611" t="s">
        <v>2082</v>
      </c>
      <c r="O611" s="45" t="s">
        <v>109</v>
      </c>
      <c r="P611" t="s">
        <v>1881</v>
      </c>
      <c r="Q611" s="49" t="s">
        <v>11</v>
      </c>
      <c r="R611" t="s">
        <v>2091</v>
      </c>
      <c r="S611" s="47" t="s">
        <v>110</v>
      </c>
      <c r="T611" t="s">
        <v>1882</v>
      </c>
      <c r="U611" s="47"/>
      <c r="V611">
        <v>2009</v>
      </c>
      <c r="W611" s="45" t="s">
        <v>109</v>
      </c>
      <c r="X611" t="s">
        <v>1883</v>
      </c>
      <c r="Y611" s="49" t="s">
        <v>11</v>
      </c>
      <c r="Z611" t="s">
        <v>2108</v>
      </c>
      <c r="AA611" s="47" t="s">
        <v>110</v>
      </c>
      <c r="AB611" t="s">
        <v>1884</v>
      </c>
      <c r="AC611" s="49" t="s">
        <v>11</v>
      </c>
      <c r="AD611" t="s">
        <v>2115</v>
      </c>
      <c r="AE611" s="47" t="s">
        <v>110</v>
      </c>
      <c r="AF611" t="s">
        <v>1885</v>
      </c>
      <c r="AG611" s="47"/>
      <c r="AH611" t="s">
        <v>2179</v>
      </c>
      <c r="AI611" s="45" t="s">
        <v>109</v>
      </c>
      <c r="AJ611" t="s">
        <v>1886</v>
      </c>
      <c r="AK611" s="48"/>
      <c r="AL611" t="s">
        <v>2903</v>
      </c>
      <c r="AM611" s="45" t="s">
        <v>109</v>
      </c>
      <c r="AN611" t="s">
        <v>1887</v>
      </c>
      <c r="AO611" s="49" t="s">
        <v>11</v>
      </c>
      <c r="AP611">
        <v>5065.8100000000004</v>
      </c>
      <c r="AQ611" s="47" t="s">
        <v>110</v>
      </c>
      <c r="AR611" t="s">
        <v>1888</v>
      </c>
      <c r="AS611" s="49" t="s">
        <v>11</v>
      </c>
      <c r="AT611" t="s">
        <v>3725</v>
      </c>
      <c r="AU611" s="47" t="s">
        <v>110</v>
      </c>
      <c r="AV611" t="s">
        <v>1889</v>
      </c>
      <c r="AW611" s="48" t="s">
        <v>91</v>
      </c>
      <c r="AX611" t="s">
        <v>1890</v>
      </c>
      <c r="AY611" s="47" t="s">
        <v>11</v>
      </c>
      <c r="AZ611" t="s">
        <v>4549</v>
      </c>
      <c r="BA611" s="47" t="s">
        <v>110</v>
      </c>
      <c r="BB611" t="s">
        <v>1891</v>
      </c>
      <c r="BC611" s="49" t="s">
        <v>11</v>
      </c>
      <c r="BD611" t="s">
        <v>5626</v>
      </c>
      <c r="BE611" s="47" t="s">
        <v>110</v>
      </c>
      <c r="BF611" t="s">
        <v>1892</v>
      </c>
      <c r="BG611">
        <v>1466.42</v>
      </c>
      <c r="BH611" s="48" t="s">
        <v>95</v>
      </c>
      <c r="BI611" t="s">
        <v>1894</v>
      </c>
      <c r="BJ611" s="48" t="s">
        <v>91</v>
      </c>
      <c r="BK611" t="s">
        <v>1893</v>
      </c>
      <c r="BL611">
        <v>5065.8100000000004</v>
      </c>
      <c r="BM611" s="47" t="s">
        <v>0</v>
      </c>
      <c r="BN611" t="s">
        <v>1895</v>
      </c>
      <c r="BO611">
        <v>4078.86</v>
      </c>
      <c r="BP611" s="48" t="s">
        <v>12</v>
      </c>
      <c r="BQ611" s="48" t="s">
        <v>95</v>
      </c>
    </row>
    <row r="612" spans="1:69" ht="13.2" x14ac:dyDescent="0.25">
      <c r="A612" s="44" t="s">
        <v>10</v>
      </c>
      <c r="B612" t="s">
        <v>6229</v>
      </c>
      <c r="C612" s="45" t="s">
        <v>109</v>
      </c>
      <c r="D612" t="s">
        <v>493</v>
      </c>
      <c r="E612" s="49" t="s">
        <v>11</v>
      </c>
      <c r="F612" t="s">
        <v>202</v>
      </c>
      <c r="G612" s="47" t="s">
        <v>110</v>
      </c>
      <c r="H612" t="s">
        <v>494</v>
      </c>
      <c r="I612" s="49" t="s">
        <v>11</v>
      </c>
      <c r="J612" t="s">
        <v>1094</v>
      </c>
      <c r="K612" s="47" t="s">
        <v>110</v>
      </c>
      <c r="L612" t="s">
        <v>1880</v>
      </c>
      <c r="M612" s="48"/>
      <c r="N612" t="s">
        <v>2080</v>
      </c>
      <c r="O612" s="45" t="s">
        <v>109</v>
      </c>
      <c r="P612" t="s">
        <v>1881</v>
      </c>
      <c r="Q612" s="49" t="s">
        <v>11</v>
      </c>
      <c r="R612" t="s">
        <v>2001</v>
      </c>
      <c r="S612" s="47" t="s">
        <v>110</v>
      </c>
      <c r="T612" t="s">
        <v>1882</v>
      </c>
      <c r="U612" s="47"/>
      <c r="V612">
        <v>2002</v>
      </c>
      <c r="W612" s="45" t="s">
        <v>109</v>
      </c>
      <c r="X612" t="s">
        <v>1883</v>
      </c>
      <c r="Y612" s="49" t="s">
        <v>11</v>
      </c>
      <c r="Z612" t="s">
        <v>2107</v>
      </c>
      <c r="AA612" s="47" t="s">
        <v>110</v>
      </c>
      <c r="AB612" t="s">
        <v>1884</v>
      </c>
      <c r="AC612" s="49" t="s">
        <v>11</v>
      </c>
      <c r="AD612" t="s">
        <v>2116</v>
      </c>
      <c r="AE612" s="47" t="s">
        <v>110</v>
      </c>
      <c r="AF612" t="s">
        <v>1885</v>
      </c>
      <c r="AG612" s="47"/>
      <c r="AH612" t="s">
        <v>2298</v>
      </c>
      <c r="AI612" s="45" t="s">
        <v>109</v>
      </c>
      <c r="AJ612" t="s">
        <v>1886</v>
      </c>
      <c r="AK612" s="48"/>
      <c r="AL612" t="s">
        <v>2904</v>
      </c>
      <c r="AM612" s="45" t="s">
        <v>109</v>
      </c>
      <c r="AN612" t="s">
        <v>1887</v>
      </c>
      <c r="AO612" s="49" t="s">
        <v>11</v>
      </c>
      <c r="AP612">
        <v>9183.73</v>
      </c>
      <c r="AQ612" s="47" t="s">
        <v>110</v>
      </c>
      <c r="AR612" t="s">
        <v>1888</v>
      </c>
      <c r="AS612" s="49" t="s">
        <v>11</v>
      </c>
      <c r="AT612" t="s">
        <v>3895</v>
      </c>
      <c r="AU612" s="47" t="s">
        <v>110</v>
      </c>
      <c r="AV612" t="s">
        <v>1889</v>
      </c>
      <c r="AW612" s="48" t="s">
        <v>91</v>
      </c>
      <c r="AX612" t="s">
        <v>1890</v>
      </c>
      <c r="AY612" s="47" t="s">
        <v>11</v>
      </c>
      <c r="AZ612" t="s">
        <v>4550</v>
      </c>
      <c r="BA612" s="47" t="s">
        <v>110</v>
      </c>
      <c r="BB612" t="s">
        <v>1891</v>
      </c>
      <c r="BC612" s="49" t="s">
        <v>11</v>
      </c>
      <c r="BD612" t="s">
        <v>5316</v>
      </c>
      <c r="BE612" s="47" t="s">
        <v>110</v>
      </c>
      <c r="BF612" t="s">
        <v>1892</v>
      </c>
      <c r="BG612">
        <v>4001.14</v>
      </c>
      <c r="BH612" s="48" t="s">
        <v>95</v>
      </c>
      <c r="BI612" t="s">
        <v>1894</v>
      </c>
      <c r="BJ612" s="48" t="s">
        <v>91</v>
      </c>
      <c r="BK612" t="s">
        <v>1893</v>
      </c>
      <c r="BL612">
        <v>9183.73</v>
      </c>
      <c r="BM612" s="47" t="s">
        <v>0</v>
      </c>
      <c r="BN612" t="s">
        <v>1895</v>
      </c>
      <c r="BO612">
        <v>2080.5100000000002</v>
      </c>
      <c r="BP612" s="48" t="s">
        <v>12</v>
      </c>
      <c r="BQ612" s="48" t="s">
        <v>95</v>
      </c>
    </row>
    <row r="613" spans="1:69" ht="13.2" x14ac:dyDescent="0.25">
      <c r="A613" s="44" t="s">
        <v>10</v>
      </c>
      <c r="B613" t="s">
        <v>6230</v>
      </c>
      <c r="C613" s="45" t="s">
        <v>109</v>
      </c>
      <c r="D613" t="s">
        <v>493</v>
      </c>
      <c r="E613" s="49" t="s">
        <v>11</v>
      </c>
      <c r="F613" t="s">
        <v>267</v>
      </c>
      <c r="G613" s="47" t="s">
        <v>110</v>
      </c>
      <c r="H613" t="s">
        <v>494</v>
      </c>
      <c r="I613" s="49" t="s">
        <v>11</v>
      </c>
      <c r="J613" t="s">
        <v>1095</v>
      </c>
      <c r="K613" s="47" t="s">
        <v>110</v>
      </c>
      <c r="L613" t="s">
        <v>1880</v>
      </c>
      <c r="M613" s="48"/>
      <c r="N613" t="s">
        <v>2081</v>
      </c>
      <c r="O613" s="45" t="s">
        <v>109</v>
      </c>
      <c r="P613" t="s">
        <v>1881</v>
      </c>
      <c r="Q613" s="49" t="s">
        <v>11</v>
      </c>
      <c r="R613" t="s">
        <v>2093</v>
      </c>
      <c r="S613" s="47" t="s">
        <v>110</v>
      </c>
      <c r="T613" t="s">
        <v>1882</v>
      </c>
      <c r="U613" s="47"/>
      <c r="V613">
        <v>2012</v>
      </c>
      <c r="W613" s="45" t="s">
        <v>109</v>
      </c>
      <c r="X613" t="s">
        <v>1883</v>
      </c>
      <c r="Y613" s="49" t="s">
        <v>11</v>
      </c>
      <c r="Z613" t="s">
        <v>2106</v>
      </c>
      <c r="AA613" s="47" t="s">
        <v>110</v>
      </c>
      <c r="AB613" t="s">
        <v>1884</v>
      </c>
      <c r="AC613" s="49" t="s">
        <v>11</v>
      </c>
      <c r="AD613" t="s">
        <v>2109</v>
      </c>
      <c r="AE613" s="47" t="s">
        <v>110</v>
      </c>
      <c r="AF613" t="s">
        <v>1885</v>
      </c>
      <c r="AG613" s="47"/>
      <c r="AH613" t="s">
        <v>2296</v>
      </c>
      <c r="AI613" s="45" t="s">
        <v>109</v>
      </c>
      <c r="AJ613" t="s">
        <v>1886</v>
      </c>
      <c r="AK613" s="48"/>
      <c r="AL613" t="s">
        <v>2905</v>
      </c>
      <c r="AM613" s="45" t="s">
        <v>109</v>
      </c>
      <c r="AN613" t="s">
        <v>1887</v>
      </c>
      <c r="AO613" s="49" t="s">
        <v>11</v>
      </c>
      <c r="AP613">
        <v>6095.93</v>
      </c>
      <c r="AQ613" s="47" t="s">
        <v>110</v>
      </c>
      <c r="AR613" t="s">
        <v>1888</v>
      </c>
      <c r="AS613" s="49" t="s">
        <v>11</v>
      </c>
      <c r="AT613" t="s">
        <v>3724</v>
      </c>
      <c r="AU613" s="47" t="s">
        <v>110</v>
      </c>
      <c r="AV613" t="s">
        <v>1889</v>
      </c>
      <c r="AW613" s="48" t="s">
        <v>91</v>
      </c>
      <c r="AX613" t="s">
        <v>1890</v>
      </c>
      <c r="AY613" s="47" t="s">
        <v>11</v>
      </c>
      <c r="AZ613" t="s">
        <v>4551</v>
      </c>
      <c r="BA613" s="47" t="s">
        <v>110</v>
      </c>
      <c r="BB613" t="s">
        <v>1891</v>
      </c>
      <c r="BC613" s="49" t="s">
        <v>11</v>
      </c>
      <c r="BD613" t="s">
        <v>5625</v>
      </c>
      <c r="BE613" s="47" t="s">
        <v>110</v>
      </c>
      <c r="BF613" t="s">
        <v>1892</v>
      </c>
      <c r="BG613">
        <v>6349.83</v>
      </c>
      <c r="BH613" s="48" t="s">
        <v>95</v>
      </c>
      <c r="BI613" t="s">
        <v>1894</v>
      </c>
      <c r="BJ613" s="48" t="s">
        <v>91</v>
      </c>
      <c r="BK613" t="s">
        <v>1893</v>
      </c>
      <c r="BL613">
        <v>6095.93</v>
      </c>
      <c r="BM613" s="47" t="s">
        <v>0</v>
      </c>
      <c r="BN613" t="s">
        <v>1895</v>
      </c>
      <c r="BO613">
        <v>5555.63</v>
      </c>
      <c r="BP613" s="48" t="s">
        <v>12</v>
      </c>
      <c r="BQ613" s="48" t="s">
        <v>95</v>
      </c>
    </row>
    <row r="614" spans="1:69" ht="13.2" x14ac:dyDescent="0.25">
      <c r="A614" s="44" t="s">
        <v>10</v>
      </c>
      <c r="B614" t="s">
        <v>6231</v>
      </c>
      <c r="C614" s="45" t="s">
        <v>109</v>
      </c>
      <c r="D614" t="s">
        <v>493</v>
      </c>
      <c r="E614" s="49" t="s">
        <v>11</v>
      </c>
      <c r="F614" t="s">
        <v>167</v>
      </c>
      <c r="G614" s="47" t="s">
        <v>110</v>
      </c>
      <c r="H614" t="s">
        <v>494</v>
      </c>
      <c r="I614" s="49" t="s">
        <v>11</v>
      </c>
      <c r="J614" t="s">
        <v>1096</v>
      </c>
      <c r="K614" s="47" t="s">
        <v>110</v>
      </c>
      <c r="L614" t="s">
        <v>1880</v>
      </c>
      <c r="M614" s="48"/>
      <c r="N614" t="s">
        <v>2001</v>
      </c>
      <c r="O614" s="45" t="s">
        <v>109</v>
      </c>
      <c r="P614" t="s">
        <v>1881</v>
      </c>
      <c r="Q614" s="49" t="s">
        <v>11</v>
      </c>
      <c r="R614" t="s">
        <v>2089</v>
      </c>
      <c r="S614" s="47" t="s">
        <v>110</v>
      </c>
      <c r="T614" t="s">
        <v>1882</v>
      </c>
      <c r="U614" s="47"/>
      <c r="V614">
        <v>2010</v>
      </c>
      <c r="W614" s="45" t="s">
        <v>109</v>
      </c>
      <c r="X614" t="s">
        <v>1883</v>
      </c>
      <c r="Y614" s="49" t="s">
        <v>11</v>
      </c>
      <c r="Z614" t="s">
        <v>2107</v>
      </c>
      <c r="AA614" s="47" t="s">
        <v>110</v>
      </c>
      <c r="AB614" t="s">
        <v>1884</v>
      </c>
      <c r="AC614" s="49" t="s">
        <v>11</v>
      </c>
      <c r="AD614" t="s">
        <v>2117</v>
      </c>
      <c r="AE614" s="47" t="s">
        <v>110</v>
      </c>
      <c r="AF614" t="s">
        <v>1885</v>
      </c>
      <c r="AG614" s="47"/>
      <c r="AH614" t="s">
        <v>2294</v>
      </c>
      <c r="AI614" s="45" t="s">
        <v>109</v>
      </c>
      <c r="AJ614" t="s">
        <v>1886</v>
      </c>
      <c r="AK614" s="48"/>
      <c r="AL614" t="s">
        <v>2906</v>
      </c>
      <c r="AM614" s="45" t="s">
        <v>109</v>
      </c>
      <c r="AN614" t="s">
        <v>1887</v>
      </c>
      <c r="AO614" s="49" t="s">
        <v>11</v>
      </c>
      <c r="AP614">
        <v>5601.3</v>
      </c>
      <c r="AQ614" s="47" t="s">
        <v>110</v>
      </c>
      <c r="AR614" t="s">
        <v>1888</v>
      </c>
      <c r="AS614" s="49" t="s">
        <v>11</v>
      </c>
      <c r="AT614" t="s">
        <v>3725</v>
      </c>
      <c r="AU614" s="47" t="s">
        <v>110</v>
      </c>
      <c r="AV614" t="s">
        <v>1889</v>
      </c>
      <c r="AW614" s="48" t="s">
        <v>91</v>
      </c>
      <c r="AX614" t="s">
        <v>1890</v>
      </c>
      <c r="AY614" s="47" t="s">
        <v>11</v>
      </c>
      <c r="AZ614" t="s">
        <v>4552</v>
      </c>
      <c r="BA614" s="47" t="s">
        <v>110</v>
      </c>
      <c r="BB614" t="s">
        <v>1891</v>
      </c>
      <c r="BC614" s="49" t="s">
        <v>11</v>
      </c>
      <c r="BD614" t="s">
        <v>5316</v>
      </c>
      <c r="BE614" s="47" t="s">
        <v>110</v>
      </c>
      <c r="BF614" t="s">
        <v>1892</v>
      </c>
      <c r="BG614">
        <v>9654.93</v>
      </c>
      <c r="BH614" s="48" t="s">
        <v>95</v>
      </c>
      <c r="BI614" t="s">
        <v>1894</v>
      </c>
      <c r="BJ614" s="48" t="s">
        <v>91</v>
      </c>
      <c r="BK614" t="s">
        <v>1893</v>
      </c>
      <c r="BL614">
        <v>5601.3</v>
      </c>
      <c r="BM614" s="47" t="s">
        <v>0</v>
      </c>
      <c r="BN614" t="s">
        <v>1895</v>
      </c>
      <c r="BO614">
        <v>7835.35</v>
      </c>
      <c r="BP614" s="48" t="s">
        <v>12</v>
      </c>
      <c r="BQ614" s="48" t="s">
        <v>95</v>
      </c>
    </row>
    <row r="615" spans="1:69" ht="13.2" x14ac:dyDescent="0.25">
      <c r="A615" s="44" t="s">
        <v>10</v>
      </c>
      <c r="B615" t="s">
        <v>6232</v>
      </c>
      <c r="C615" s="45" t="s">
        <v>109</v>
      </c>
      <c r="D615" t="s">
        <v>493</v>
      </c>
      <c r="E615" s="49" t="s">
        <v>11</v>
      </c>
      <c r="F615" t="s">
        <v>225</v>
      </c>
      <c r="G615" s="47" t="s">
        <v>110</v>
      </c>
      <c r="H615" t="s">
        <v>494</v>
      </c>
      <c r="I615" s="49" t="s">
        <v>11</v>
      </c>
      <c r="J615" t="s">
        <v>1097</v>
      </c>
      <c r="K615" s="47" t="s">
        <v>110</v>
      </c>
      <c r="L615" t="s">
        <v>1880</v>
      </c>
      <c r="M615" s="48"/>
      <c r="N615" t="s">
        <v>2078</v>
      </c>
      <c r="O615" s="45" t="s">
        <v>109</v>
      </c>
      <c r="P615" t="s">
        <v>1881</v>
      </c>
      <c r="Q615" s="49" t="s">
        <v>11</v>
      </c>
      <c r="R615" t="s">
        <v>2088</v>
      </c>
      <c r="S615" s="47" t="s">
        <v>110</v>
      </c>
      <c r="T615" t="s">
        <v>1882</v>
      </c>
      <c r="U615" s="47"/>
      <c r="V615">
        <v>2001</v>
      </c>
      <c r="W615" s="45" t="s">
        <v>109</v>
      </c>
      <c r="X615" t="s">
        <v>1883</v>
      </c>
      <c r="Y615" s="49" t="s">
        <v>11</v>
      </c>
      <c r="Z615" t="s">
        <v>2107</v>
      </c>
      <c r="AA615" s="47" t="s">
        <v>110</v>
      </c>
      <c r="AB615" t="s">
        <v>1884</v>
      </c>
      <c r="AC615" s="49" t="s">
        <v>11</v>
      </c>
      <c r="AD615" t="s">
        <v>2111</v>
      </c>
      <c r="AE615" s="47" t="s">
        <v>110</v>
      </c>
      <c r="AF615" t="s">
        <v>1885</v>
      </c>
      <c r="AG615" s="47"/>
      <c r="AH615" t="s">
        <v>2143</v>
      </c>
      <c r="AI615" s="45" t="s">
        <v>109</v>
      </c>
      <c r="AJ615" t="s">
        <v>1886</v>
      </c>
      <c r="AK615" s="48"/>
      <c r="AL615" t="s">
        <v>2907</v>
      </c>
      <c r="AM615" s="45" t="s">
        <v>109</v>
      </c>
      <c r="AN615" t="s">
        <v>1887</v>
      </c>
      <c r="AO615" s="49" t="s">
        <v>11</v>
      </c>
      <c r="AP615">
        <v>8494.81</v>
      </c>
      <c r="AQ615" s="47" t="s">
        <v>110</v>
      </c>
      <c r="AR615" t="s">
        <v>1888</v>
      </c>
      <c r="AS615" s="49" t="s">
        <v>11</v>
      </c>
      <c r="AT615" t="s">
        <v>3740</v>
      </c>
      <c r="AU615" s="47" t="s">
        <v>110</v>
      </c>
      <c r="AV615" t="s">
        <v>1889</v>
      </c>
      <c r="AW615" s="48" t="s">
        <v>91</v>
      </c>
      <c r="AX615" t="s">
        <v>1890</v>
      </c>
      <c r="AY615" s="47" t="s">
        <v>11</v>
      </c>
      <c r="AZ615" t="s">
        <v>4553</v>
      </c>
      <c r="BA615" s="47" t="s">
        <v>110</v>
      </c>
      <c r="BB615" t="s">
        <v>1891</v>
      </c>
      <c r="BC615" s="49" t="s">
        <v>11</v>
      </c>
      <c r="BD615" t="s">
        <v>5316</v>
      </c>
      <c r="BE615" s="47" t="s">
        <v>110</v>
      </c>
      <c r="BF615" t="s">
        <v>1892</v>
      </c>
      <c r="BG615">
        <v>3993.82</v>
      </c>
      <c r="BH615" s="48" t="s">
        <v>95</v>
      </c>
      <c r="BI615" t="s">
        <v>1894</v>
      </c>
      <c r="BJ615" s="48" t="s">
        <v>91</v>
      </c>
      <c r="BK615" t="s">
        <v>1893</v>
      </c>
      <c r="BL615">
        <v>8494.81</v>
      </c>
      <c r="BM615" s="47" t="s">
        <v>0</v>
      </c>
      <c r="BN615" t="s">
        <v>1895</v>
      </c>
      <c r="BO615">
        <v>4772.1400000000003</v>
      </c>
      <c r="BP615" s="48" t="s">
        <v>12</v>
      </c>
      <c r="BQ615" s="48" t="s">
        <v>95</v>
      </c>
    </row>
    <row r="616" spans="1:69" ht="13.2" x14ac:dyDescent="0.25">
      <c r="A616" s="44" t="s">
        <v>10</v>
      </c>
      <c r="B616" t="s">
        <v>6233</v>
      </c>
      <c r="C616" s="45" t="s">
        <v>109</v>
      </c>
      <c r="D616" t="s">
        <v>493</v>
      </c>
      <c r="E616" s="49" t="s">
        <v>11</v>
      </c>
      <c r="F616" t="s">
        <v>257</v>
      </c>
      <c r="G616" s="47" t="s">
        <v>110</v>
      </c>
      <c r="H616" t="s">
        <v>494</v>
      </c>
      <c r="I616" s="49" t="s">
        <v>11</v>
      </c>
      <c r="J616" t="s">
        <v>1098</v>
      </c>
      <c r="K616" s="47" t="s">
        <v>110</v>
      </c>
      <c r="L616" t="s">
        <v>1880</v>
      </c>
      <c r="M616" s="48"/>
      <c r="N616" t="s">
        <v>2080</v>
      </c>
      <c r="O616" s="45" t="s">
        <v>109</v>
      </c>
      <c r="P616" t="s">
        <v>1881</v>
      </c>
      <c r="Q616" s="49" t="s">
        <v>11</v>
      </c>
      <c r="R616" t="s">
        <v>2098</v>
      </c>
      <c r="S616" s="47" t="s">
        <v>110</v>
      </c>
      <c r="T616" t="s">
        <v>1882</v>
      </c>
      <c r="U616" s="47"/>
      <c r="V616">
        <v>2011</v>
      </c>
      <c r="W616" s="45" t="s">
        <v>109</v>
      </c>
      <c r="X616" t="s">
        <v>1883</v>
      </c>
      <c r="Y616" s="49" t="s">
        <v>11</v>
      </c>
      <c r="Z616" t="s">
        <v>2107</v>
      </c>
      <c r="AA616" s="47" t="s">
        <v>110</v>
      </c>
      <c r="AB616" t="s">
        <v>1884</v>
      </c>
      <c r="AC616" s="49" t="s">
        <v>11</v>
      </c>
      <c r="AD616" t="s">
        <v>2123</v>
      </c>
      <c r="AE616" s="47" t="s">
        <v>110</v>
      </c>
      <c r="AF616" t="s">
        <v>1885</v>
      </c>
      <c r="AG616" s="47"/>
      <c r="AH616" t="s">
        <v>2297</v>
      </c>
      <c r="AI616" s="45" t="s">
        <v>109</v>
      </c>
      <c r="AJ616" t="s">
        <v>1886</v>
      </c>
      <c r="AK616" s="48"/>
      <c r="AL616" t="s">
        <v>2908</v>
      </c>
      <c r="AM616" s="45" t="s">
        <v>109</v>
      </c>
      <c r="AN616" t="s">
        <v>1887</v>
      </c>
      <c r="AO616" s="49" t="s">
        <v>11</v>
      </c>
      <c r="AP616">
        <v>7643.98</v>
      </c>
      <c r="AQ616" s="47" t="s">
        <v>110</v>
      </c>
      <c r="AR616" t="s">
        <v>1888</v>
      </c>
      <c r="AS616" s="49" t="s">
        <v>11</v>
      </c>
      <c r="AT616" t="s">
        <v>3723</v>
      </c>
      <c r="AU616" s="47" t="s">
        <v>110</v>
      </c>
      <c r="AV616" t="s">
        <v>1889</v>
      </c>
      <c r="AW616" s="48" t="s">
        <v>91</v>
      </c>
      <c r="AX616" t="s">
        <v>1890</v>
      </c>
      <c r="AY616" s="47" t="s">
        <v>11</v>
      </c>
      <c r="AZ616" t="s">
        <v>4554</v>
      </c>
      <c r="BA616" s="47" t="s">
        <v>110</v>
      </c>
      <c r="BB616" t="s">
        <v>1891</v>
      </c>
      <c r="BC616" s="49" t="s">
        <v>11</v>
      </c>
      <c r="BD616" t="s">
        <v>5316</v>
      </c>
      <c r="BE616" s="47" t="s">
        <v>110</v>
      </c>
      <c r="BF616" t="s">
        <v>1892</v>
      </c>
      <c r="BG616">
        <v>1008.72</v>
      </c>
      <c r="BH616" s="48" t="s">
        <v>95</v>
      </c>
      <c r="BI616" t="s">
        <v>1894</v>
      </c>
      <c r="BJ616" s="48" t="s">
        <v>91</v>
      </c>
      <c r="BK616" t="s">
        <v>1893</v>
      </c>
      <c r="BL616">
        <v>7643.98</v>
      </c>
      <c r="BM616" s="47" t="s">
        <v>0</v>
      </c>
      <c r="BN616" t="s">
        <v>1895</v>
      </c>
      <c r="BO616">
        <v>2583.5300000000002</v>
      </c>
      <c r="BP616" s="48" t="s">
        <v>12</v>
      </c>
      <c r="BQ616" s="48" t="s">
        <v>95</v>
      </c>
    </row>
    <row r="617" spans="1:69" ht="13.2" x14ac:dyDescent="0.25">
      <c r="A617" s="44" t="s">
        <v>10</v>
      </c>
      <c r="B617" t="s">
        <v>6234</v>
      </c>
      <c r="C617" s="45" t="s">
        <v>109</v>
      </c>
      <c r="D617" t="s">
        <v>493</v>
      </c>
      <c r="E617" s="49" t="s">
        <v>11</v>
      </c>
      <c r="F617" t="s">
        <v>325</v>
      </c>
      <c r="G617" s="47" t="s">
        <v>110</v>
      </c>
      <c r="H617" t="s">
        <v>494</v>
      </c>
      <c r="I617" s="49" t="s">
        <v>11</v>
      </c>
      <c r="J617" t="s">
        <v>1099</v>
      </c>
      <c r="K617" s="47" t="s">
        <v>110</v>
      </c>
      <c r="L617" t="s">
        <v>1880</v>
      </c>
      <c r="M617" s="48"/>
      <c r="N617" t="s">
        <v>2078</v>
      </c>
      <c r="O617" s="45" t="s">
        <v>109</v>
      </c>
      <c r="P617" t="s">
        <v>1881</v>
      </c>
      <c r="Q617" s="49" t="s">
        <v>11</v>
      </c>
      <c r="R617" t="s">
        <v>2083</v>
      </c>
      <c r="S617" s="47" t="s">
        <v>110</v>
      </c>
      <c r="T617" t="s">
        <v>1882</v>
      </c>
      <c r="U617" s="47"/>
      <c r="V617">
        <v>2001</v>
      </c>
      <c r="W617" s="45" t="s">
        <v>109</v>
      </c>
      <c r="X617" t="s">
        <v>1883</v>
      </c>
      <c r="Y617" s="49" t="s">
        <v>11</v>
      </c>
      <c r="Z617" t="s">
        <v>2106</v>
      </c>
      <c r="AA617" s="47" t="s">
        <v>110</v>
      </c>
      <c r="AB617" t="s">
        <v>1884</v>
      </c>
      <c r="AC617" s="49" t="s">
        <v>11</v>
      </c>
      <c r="AD617" t="s">
        <v>2110</v>
      </c>
      <c r="AE617" s="47" t="s">
        <v>110</v>
      </c>
      <c r="AF617" t="s">
        <v>1885</v>
      </c>
      <c r="AG617" s="47"/>
      <c r="AH617" t="s">
        <v>2298</v>
      </c>
      <c r="AI617" s="45" t="s">
        <v>109</v>
      </c>
      <c r="AJ617" t="s">
        <v>1886</v>
      </c>
      <c r="AK617" s="48"/>
      <c r="AL617" t="s">
        <v>2909</v>
      </c>
      <c r="AM617" s="45" t="s">
        <v>109</v>
      </c>
      <c r="AN617" t="s">
        <v>1887</v>
      </c>
      <c r="AO617" s="49" t="s">
        <v>11</v>
      </c>
      <c r="AP617">
        <v>11008.79</v>
      </c>
      <c r="AQ617" s="47" t="s">
        <v>110</v>
      </c>
      <c r="AR617" t="s">
        <v>1888</v>
      </c>
      <c r="AS617" s="49" t="s">
        <v>11</v>
      </c>
      <c r="AT617" t="s">
        <v>3932</v>
      </c>
      <c r="AU617" s="47" t="s">
        <v>110</v>
      </c>
      <c r="AV617" t="s">
        <v>1889</v>
      </c>
      <c r="AW617" s="48" t="s">
        <v>91</v>
      </c>
      <c r="AX617" t="s">
        <v>1890</v>
      </c>
      <c r="AY617" s="47" t="s">
        <v>11</v>
      </c>
      <c r="AZ617" t="s">
        <v>4555</v>
      </c>
      <c r="BA617" s="47" t="s">
        <v>110</v>
      </c>
      <c r="BB617" t="s">
        <v>1891</v>
      </c>
      <c r="BC617" s="49" t="s">
        <v>11</v>
      </c>
      <c r="BD617" t="s">
        <v>5321</v>
      </c>
      <c r="BE617" s="47" t="s">
        <v>110</v>
      </c>
      <c r="BF617" t="s">
        <v>1892</v>
      </c>
      <c r="BG617">
        <v>3214.67</v>
      </c>
      <c r="BH617" s="48" t="s">
        <v>95</v>
      </c>
      <c r="BI617" t="s">
        <v>1894</v>
      </c>
      <c r="BJ617" s="48" t="s">
        <v>91</v>
      </c>
      <c r="BK617" t="s">
        <v>1893</v>
      </c>
      <c r="BL617">
        <v>11008.79</v>
      </c>
      <c r="BM617" s="47" t="s">
        <v>0</v>
      </c>
      <c r="BN617" t="s">
        <v>1895</v>
      </c>
      <c r="BO617">
        <v>2096.3200000000002</v>
      </c>
      <c r="BP617" s="48" t="s">
        <v>12</v>
      </c>
      <c r="BQ617" s="48" t="s">
        <v>95</v>
      </c>
    </row>
    <row r="618" spans="1:69" ht="13.2" x14ac:dyDescent="0.25">
      <c r="A618" s="44" t="s">
        <v>10</v>
      </c>
      <c r="B618" t="s">
        <v>6235</v>
      </c>
      <c r="C618" s="45" t="s">
        <v>109</v>
      </c>
      <c r="D618" t="s">
        <v>493</v>
      </c>
      <c r="E618" s="49" t="s">
        <v>11</v>
      </c>
      <c r="F618" t="s">
        <v>149</v>
      </c>
      <c r="G618" s="47" t="s">
        <v>110</v>
      </c>
      <c r="H618" t="s">
        <v>494</v>
      </c>
      <c r="I618" s="49" t="s">
        <v>11</v>
      </c>
      <c r="J618" t="s">
        <v>1100</v>
      </c>
      <c r="K618" s="47" t="s">
        <v>110</v>
      </c>
      <c r="L618" t="s">
        <v>1880</v>
      </c>
      <c r="M618" s="48"/>
      <c r="N618" t="s">
        <v>2080</v>
      </c>
      <c r="O618" s="45" t="s">
        <v>109</v>
      </c>
      <c r="P618" t="s">
        <v>1881</v>
      </c>
      <c r="Q618" s="49" t="s">
        <v>11</v>
      </c>
      <c r="R618" t="s">
        <v>2096</v>
      </c>
      <c r="S618" s="47" t="s">
        <v>110</v>
      </c>
      <c r="T618" t="s">
        <v>1882</v>
      </c>
      <c r="U618" s="47"/>
      <c r="V618">
        <v>2003</v>
      </c>
      <c r="W618" s="45" t="s">
        <v>109</v>
      </c>
      <c r="X618" t="s">
        <v>1883</v>
      </c>
      <c r="Y618" s="49" t="s">
        <v>11</v>
      </c>
      <c r="Z618" t="s">
        <v>2107</v>
      </c>
      <c r="AA618" s="47" t="s">
        <v>110</v>
      </c>
      <c r="AB618" t="s">
        <v>1884</v>
      </c>
      <c r="AC618" s="49" t="s">
        <v>11</v>
      </c>
      <c r="AD618" t="s">
        <v>2112</v>
      </c>
      <c r="AE618" s="47" t="s">
        <v>110</v>
      </c>
      <c r="AF618" t="s">
        <v>1885</v>
      </c>
      <c r="AG618" s="47"/>
      <c r="AH618" t="s">
        <v>2233</v>
      </c>
      <c r="AI618" s="45" t="s">
        <v>109</v>
      </c>
      <c r="AJ618" t="s">
        <v>1886</v>
      </c>
      <c r="AK618" s="48"/>
      <c r="AL618" t="s">
        <v>2910</v>
      </c>
      <c r="AM618" s="45" t="s">
        <v>109</v>
      </c>
      <c r="AN618" t="s">
        <v>1887</v>
      </c>
      <c r="AO618" s="49" t="s">
        <v>11</v>
      </c>
      <c r="AP618">
        <v>13926.69</v>
      </c>
      <c r="AQ618" s="47" t="s">
        <v>110</v>
      </c>
      <c r="AR618" t="s">
        <v>1888</v>
      </c>
      <c r="AS618" s="49" t="s">
        <v>11</v>
      </c>
      <c r="AT618" t="s">
        <v>3914</v>
      </c>
      <c r="AU618" s="47" t="s">
        <v>110</v>
      </c>
      <c r="AV618" t="s">
        <v>1889</v>
      </c>
      <c r="AW618" s="48" t="s">
        <v>91</v>
      </c>
      <c r="AX618" t="s">
        <v>1890</v>
      </c>
      <c r="AY618" s="47" t="s">
        <v>11</v>
      </c>
      <c r="AZ618" t="s">
        <v>4556</v>
      </c>
      <c r="BA618" s="47" t="s">
        <v>110</v>
      </c>
      <c r="BB618" t="s">
        <v>1891</v>
      </c>
      <c r="BC618" s="49" t="s">
        <v>11</v>
      </c>
      <c r="BD618" t="s">
        <v>5316</v>
      </c>
      <c r="BE618" s="47" t="s">
        <v>110</v>
      </c>
      <c r="BF618" t="s">
        <v>1892</v>
      </c>
      <c r="BG618">
        <v>6514.14</v>
      </c>
      <c r="BH618" s="48" t="s">
        <v>95</v>
      </c>
      <c r="BI618" t="s">
        <v>1894</v>
      </c>
      <c r="BJ618" s="48" t="s">
        <v>91</v>
      </c>
      <c r="BK618" t="s">
        <v>1893</v>
      </c>
      <c r="BL618">
        <v>13926.69</v>
      </c>
      <c r="BM618" s="47" t="s">
        <v>0</v>
      </c>
      <c r="BN618" t="s">
        <v>1895</v>
      </c>
      <c r="BO618">
        <v>5487.47</v>
      </c>
      <c r="BP618" s="48" t="s">
        <v>12</v>
      </c>
      <c r="BQ618" s="48" t="s">
        <v>95</v>
      </c>
    </row>
    <row r="619" spans="1:69" ht="13.2" x14ac:dyDescent="0.25">
      <c r="A619" s="44" t="s">
        <v>10</v>
      </c>
      <c r="B619" t="s">
        <v>6236</v>
      </c>
      <c r="C619" s="45" t="s">
        <v>109</v>
      </c>
      <c r="D619" t="s">
        <v>493</v>
      </c>
      <c r="E619" s="49" t="s">
        <v>11</v>
      </c>
      <c r="F619" t="s">
        <v>302</v>
      </c>
      <c r="G619" s="47" t="s">
        <v>110</v>
      </c>
      <c r="H619" t="s">
        <v>494</v>
      </c>
      <c r="I619" s="49" t="s">
        <v>11</v>
      </c>
      <c r="J619" t="s">
        <v>1101</v>
      </c>
      <c r="K619" s="47" t="s">
        <v>110</v>
      </c>
      <c r="L619" t="s">
        <v>1880</v>
      </c>
      <c r="M619" s="48"/>
      <c r="N619" t="s">
        <v>2001</v>
      </c>
      <c r="O619" s="45" t="s">
        <v>109</v>
      </c>
      <c r="P619" t="s">
        <v>1881</v>
      </c>
      <c r="Q619" s="49" t="s">
        <v>11</v>
      </c>
      <c r="R619" t="s">
        <v>2088</v>
      </c>
      <c r="S619" s="47" t="s">
        <v>110</v>
      </c>
      <c r="T619" t="s">
        <v>1882</v>
      </c>
      <c r="U619" s="47"/>
      <c r="V619">
        <v>1963</v>
      </c>
      <c r="W619" s="45" t="s">
        <v>109</v>
      </c>
      <c r="X619" t="s">
        <v>1883</v>
      </c>
      <c r="Y619" s="49" t="s">
        <v>11</v>
      </c>
      <c r="Z619" t="s">
        <v>2106</v>
      </c>
      <c r="AA619" s="47" t="s">
        <v>110</v>
      </c>
      <c r="AB619" t="s">
        <v>1884</v>
      </c>
      <c r="AC619" s="49" t="s">
        <v>11</v>
      </c>
      <c r="AD619" t="s">
        <v>2120</v>
      </c>
      <c r="AE619" s="47" t="s">
        <v>110</v>
      </c>
      <c r="AF619" t="s">
        <v>1885</v>
      </c>
      <c r="AG619" s="47"/>
      <c r="AH619" t="s">
        <v>2143</v>
      </c>
      <c r="AI619" s="45" t="s">
        <v>109</v>
      </c>
      <c r="AJ619" t="s">
        <v>1886</v>
      </c>
      <c r="AK619" s="48"/>
      <c r="AL619" t="s">
        <v>2911</v>
      </c>
      <c r="AM619" s="45" t="s">
        <v>109</v>
      </c>
      <c r="AN619" t="s">
        <v>1887</v>
      </c>
      <c r="AO619" s="49" t="s">
        <v>11</v>
      </c>
      <c r="AP619">
        <v>12334.54</v>
      </c>
      <c r="AQ619" s="47" t="s">
        <v>110</v>
      </c>
      <c r="AR619" t="s">
        <v>1888</v>
      </c>
      <c r="AS619" s="49" t="s">
        <v>11</v>
      </c>
      <c r="AT619" t="s">
        <v>3908</v>
      </c>
      <c r="AU619" s="47" t="s">
        <v>110</v>
      </c>
      <c r="AV619" t="s">
        <v>1889</v>
      </c>
      <c r="AW619" s="48" t="s">
        <v>91</v>
      </c>
      <c r="AX619" t="s">
        <v>1890</v>
      </c>
      <c r="AY619" s="47" t="s">
        <v>11</v>
      </c>
      <c r="AZ619" t="s">
        <v>4557</v>
      </c>
      <c r="BA619" s="47" t="s">
        <v>110</v>
      </c>
      <c r="BB619" t="s">
        <v>1891</v>
      </c>
      <c r="BC619" s="49" t="s">
        <v>11</v>
      </c>
      <c r="BD619" t="s">
        <v>5321</v>
      </c>
      <c r="BE619" s="47" t="s">
        <v>110</v>
      </c>
      <c r="BF619" t="s">
        <v>1892</v>
      </c>
      <c r="BG619">
        <v>3405.1</v>
      </c>
      <c r="BH619" s="48" t="s">
        <v>95</v>
      </c>
      <c r="BI619" t="s">
        <v>1894</v>
      </c>
      <c r="BJ619" s="48" t="s">
        <v>91</v>
      </c>
      <c r="BK619" t="s">
        <v>1893</v>
      </c>
      <c r="BL619">
        <v>12334.54</v>
      </c>
      <c r="BM619" s="47" t="s">
        <v>0</v>
      </c>
      <c r="BN619" t="s">
        <v>1895</v>
      </c>
      <c r="BO619">
        <v>7743.79</v>
      </c>
      <c r="BP619" s="48" t="s">
        <v>12</v>
      </c>
      <c r="BQ619" s="48" t="s">
        <v>95</v>
      </c>
    </row>
    <row r="620" spans="1:69" ht="13.2" x14ac:dyDescent="0.25">
      <c r="A620" s="44" t="s">
        <v>10</v>
      </c>
      <c r="B620" t="s">
        <v>6237</v>
      </c>
      <c r="C620" s="45" t="s">
        <v>109</v>
      </c>
      <c r="D620" t="s">
        <v>493</v>
      </c>
      <c r="E620" s="49" t="s">
        <v>11</v>
      </c>
      <c r="F620" t="s">
        <v>155</v>
      </c>
      <c r="G620" s="47" t="s">
        <v>110</v>
      </c>
      <c r="H620" t="s">
        <v>494</v>
      </c>
      <c r="I620" s="49" t="s">
        <v>11</v>
      </c>
      <c r="J620" t="s">
        <v>1102</v>
      </c>
      <c r="K620" s="47" t="s">
        <v>110</v>
      </c>
      <c r="L620" t="s">
        <v>1880</v>
      </c>
      <c r="M620" s="48"/>
      <c r="N620" t="s">
        <v>2079</v>
      </c>
      <c r="O620" s="45" t="s">
        <v>109</v>
      </c>
      <c r="P620" t="s">
        <v>1881</v>
      </c>
      <c r="Q620" s="49" t="s">
        <v>11</v>
      </c>
      <c r="R620" t="s">
        <v>2090</v>
      </c>
      <c r="S620" s="47" t="s">
        <v>110</v>
      </c>
      <c r="T620" t="s">
        <v>1882</v>
      </c>
      <c r="U620" s="47"/>
      <c r="V620">
        <v>2011</v>
      </c>
      <c r="W620" s="45" t="s">
        <v>109</v>
      </c>
      <c r="X620" t="s">
        <v>1883</v>
      </c>
      <c r="Y620" s="49" t="s">
        <v>11</v>
      </c>
      <c r="Z620" t="s">
        <v>2108</v>
      </c>
      <c r="AA620" s="47" t="s">
        <v>110</v>
      </c>
      <c r="AB620" t="s">
        <v>1884</v>
      </c>
      <c r="AC620" s="49" t="s">
        <v>11</v>
      </c>
      <c r="AD620" t="s">
        <v>2118</v>
      </c>
      <c r="AE620" s="47" t="s">
        <v>110</v>
      </c>
      <c r="AF620" t="s">
        <v>1885</v>
      </c>
      <c r="AG620" s="47"/>
      <c r="AH620" t="s">
        <v>2233</v>
      </c>
      <c r="AI620" s="45" t="s">
        <v>109</v>
      </c>
      <c r="AJ620" t="s">
        <v>1886</v>
      </c>
      <c r="AK620" s="48"/>
      <c r="AL620" t="s">
        <v>2912</v>
      </c>
      <c r="AM620" s="45" t="s">
        <v>109</v>
      </c>
      <c r="AN620" t="s">
        <v>1887</v>
      </c>
      <c r="AO620" s="49" t="s">
        <v>11</v>
      </c>
      <c r="AP620">
        <v>13878.45</v>
      </c>
      <c r="AQ620" s="47" t="s">
        <v>110</v>
      </c>
      <c r="AR620" t="s">
        <v>1888</v>
      </c>
      <c r="AS620" s="49" t="s">
        <v>11</v>
      </c>
      <c r="AT620" t="s">
        <v>3920</v>
      </c>
      <c r="AU620" s="47" t="s">
        <v>110</v>
      </c>
      <c r="AV620" t="s">
        <v>1889</v>
      </c>
      <c r="AW620" s="48" t="s">
        <v>91</v>
      </c>
      <c r="AX620" t="s">
        <v>1890</v>
      </c>
      <c r="AY620" s="47" t="s">
        <v>11</v>
      </c>
      <c r="AZ620" t="s">
        <v>4558</v>
      </c>
      <c r="BA620" s="47" t="s">
        <v>110</v>
      </c>
      <c r="BB620" t="s">
        <v>1891</v>
      </c>
      <c r="BC620" s="49" t="s">
        <v>11</v>
      </c>
      <c r="BD620" t="s">
        <v>5316</v>
      </c>
      <c r="BE620" s="47" t="s">
        <v>110</v>
      </c>
      <c r="BF620" t="s">
        <v>1892</v>
      </c>
      <c r="BG620">
        <v>2801.95</v>
      </c>
      <c r="BH620" s="48" t="s">
        <v>95</v>
      </c>
      <c r="BI620" t="s">
        <v>1894</v>
      </c>
      <c r="BJ620" s="48" t="s">
        <v>91</v>
      </c>
      <c r="BK620" t="s">
        <v>1893</v>
      </c>
      <c r="BL620">
        <v>13878.45</v>
      </c>
      <c r="BM620" s="47" t="s">
        <v>0</v>
      </c>
      <c r="BN620" t="s">
        <v>1895</v>
      </c>
      <c r="BO620">
        <v>2582.7800000000002</v>
      </c>
      <c r="BP620" s="48" t="s">
        <v>12</v>
      </c>
      <c r="BQ620" s="48" t="s">
        <v>95</v>
      </c>
    </row>
    <row r="621" spans="1:69" ht="13.2" x14ac:dyDescent="0.25">
      <c r="A621" s="44" t="s">
        <v>10</v>
      </c>
      <c r="B621" t="s">
        <v>6238</v>
      </c>
      <c r="C621" s="45" t="s">
        <v>109</v>
      </c>
      <c r="D621" t="s">
        <v>493</v>
      </c>
      <c r="E621" s="49" t="s">
        <v>11</v>
      </c>
      <c r="F621" t="s">
        <v>208</v>
      </c>
      <c r="G621" s="47" t="s">
        <v>110</v>
      </c>
      <c r="H621" t="s">
        <v>494</v>
      </c>
      <c r="I621" s="49" t="s">
        <v>11</v>
      </c>
      <c r="J621" t="s">
        <v>1103</v>
      </c>
      <c r="K621" s="47" t="s">
        <v>110</v>
      </c>
      <c r="L621" t="s">
        <v>1880</v>
      </c>
      <c r="M621" s="48"/>
      <c r="N621" t="s">
        <v>2001</v>
      </c>
      <c r="O621" s="45" t="s">
        <v>109</v>
      </c>
      <c r="P621" t="s">
        <v>1881</v>
      </c>
      <c r="Q621" s="49" t="s">
        <v>11</v>
      </c>
      <c r="R621" t="s">
        <v>2096</v>
      </c>
      <c r="S621" s="47" t="s">
        <v>110</v>
      </c>
      <c r="T621" t="s">
        <v>1882</v>
      </c>
      <c r="U621" s="47"/>
      <c r="V621">
        <v>1994</v>
      </c>
      <c r="W621" s="45" t="s">
        <v>109</v>
      </c>
      <c r="X621" t="s">
        <v>1883</v>
      </c>
      <c r="Y621" s="49" t="s">
        <v>11</v>
      </c>
      <c r="Z621" t="s">
        <v>2106</v>
      </c>
      <c r="AA621" s="47" t="s">
        <v>110</v>
      </c>
      <c r="AB621" t="s">
        <v>1884</v>
      </c>
      <c r="AC621" s="49" t="s">
        <v>11</v>
      </c>
      <c r="AD621" t="s">
        <v>2111</v>
      </c>
      <c r="AE621" s="47" t="s">
        <v>110</v>
      </c>
      <c r="AF621" t="s">
        <v>1885</v>
      </c>
      <c r="AG621" s="47"/>
      <c r="AH621" t="s">
        <v>2143</v>
      </c>
      <c r="AI621" s="45" t="s">
        <v>109</v>
      </c>
      <c r="AJ621" t="s">
        <v>1886</v>
      </c>
      <c r="AK621" s="48"/>
      <c r="AL621" t="s">
        <v>2913</v>
      </c>
      <c r="AM621" s="45" t="s">
        <v>109</v>
      </c>
      <c r="AN621" t="s">
        <v>1887</v>
      </c>
      <c r="AO621" s="49" t="s">
        <v>11</v>
      </c>
      <c r="AP621">
        <v>7222.34</v>
      </c>
      <c r="AQ621" s="47" t="s">
        <v>110</v>
      </c>
      <c r="AR621" t="s">
        <v>1888</v>
      </c>
      <c r="AS621" s="49" t="s">
        <v>11</v>
      </c>
      <c r="AT621" t="s">
        <v>3724</v>
      </c>
      <c r="AU621" s="47" t="s">
        <v>110</v>
      </c>
      <c r="AV621" t="s">
        <v>1889</v>
      </c>
      <c r="AW621" s="48" t="s">
        <v>91</v>
      </c>
      <c r="AX621" t="s">
        <v>1890</v>
      </c>
      <c r="AY621" s="47" t="s">
        <v>11</v>
      </c>
      <c r="AZ621" t="s">
        <v>4559</v>
      </c>
      <c r="BA621" s="47" t="s">
        <v>110</v>
      </c>
      <c r="BB621" t="s">
        <v>1891</v>
      </c>
      <c r="BC621" s="49" t="s">
        <v>11</v>
      </c>
      <c r="BD621" t="s">
        <v>5323</v>
      </c>
      <c r="BE621" s="47" t="s">
        <v>110</v>
      </c>
      <c r="BF621" t="s">
        <v>1892</v>
      </c>
      <c r="BG621">
        <v>1877.16</v>
      </c>
      <c r="BH621" s="48" t="s">
        <v>95</v>
      </c>
      <c r="BI621" t="s">
        <v>1894</v>
      </c>
      <c r="BJ621" s="48" t="s">
        <v>91</v>
      </c>
      <c r="BK621" t="s">
        <v>1893</v>
      </c>
      <c r="BL621">
        <v>7222.34</v>
      </c>
      <c r="BM621" s="47" t="s">
        <v>0</v>
      </c>
      <c r="BN621" t="s">
        <v>1895</v>
      </c>
      <c r="BO621">
        <v>8560.1200000000008</v>
      </c>
      <c r="BP621" s="48" t="s">
        <v>12</v>
      </c>
      <c r="BQ621" s="48" t="s">
        <v>95</v>
      </c>
    </row>
    <row r="622" spans="1:69" ht="13.2" x14ac:dyDescent="0.25">
      <c r="A622" s="44" t="s">
        <v>10</v>
      </c>
      <c r="B622" t="s">
        <v>6239</v>
      </c>
      <c r="C622" s="45" t="s">
        <v>109</v>
      </c>
      <c r="D622" t="s">
        <v>493</v>
      </c>
      <c r="E622" s="49" t="s">
        <v>11</v>
      </c>
      <c r="F622" t="s">
        <v>350</v>
      </c>
      <c r="G622" s="47" t="s">
        <v>110</v>
      </c>
      <c r="H622" t="s">
        <v>494</v>
      </c>
      <c r="I622" s="49" t="s">
        <v>11</v>
      </c>
      <c r="J622" t="s">
        <v>1104</v>
      </c>
      <c r="K622" s="47" t="s">
        <v>110</v>
      </c>
      <c r="L622" t="s">
        <v>1880</v>
      </c>
      <c r="M622" s="48"/>
      <c r="N622" t="s">
        <v>2082</v>
      </c>
      <c r="O622" s="45" t="s">
        <v>109</v>
      </c>
      <c r="P622" t="s">
        <v>1881</v>
      </c>
      <c r="Q622" s="49" t="s">
        <v>11</v>
      </c>
      <c r="R622" t="s">
        <v>2102</v>
      </c>
      <c r="S622" s="47" t="s">
        <v>110</v>
      </c>
      <c r="T622" t="s">
        <v>1882</v>
      </c>
      <c r="U622" s="47"/>
      <c r="V622">
        <v>1986</v>
      </c>
      <c r="W622" s="45" t="s">
        <v>109</v>
      </c>
      <c r="X622" t="s">
        <v>1883</v>
      </c>
      <c r="Y622" s="49" t="s">
        <v>11</v>
      </c>
      <c r="Z622" t="s">
        <v>2107</v>
      </c>
      <c r="AA622" s="47" t="s">
        <v>110</v>
      </c>
      <c r="AB622" t="s">
        <v>1884</v>
      </c>
      <c r="AC622" s="49" t="s">
        <v>11</v>
      </c>
      <c r="AD622" t="s">
        <v>2111</v>
      </c>
      <c r="AE622" s="47" t="s">
        <v>110</v>
      </c>
      <c r="AF622" t="s">
        <v>1885</v>
      </c>
      <c r="AG622" s="47"/>
      <c r="AH622" t="s">
        <v>2133</v>
      </c>
      <c r="AI622" s="45" t="s">
        <v>109</v>
      </c>
      <c r="AJ622" t="s">
        <v>1886</v>
      </c>
      <c r="AK622" s="48"/>
      <c r="AL622" t="s">
        <v>2914</v>
      </c>
      <c r="AM622" s="45" t="s">
        <v>109</v>
      </c>
      <c r="AN622" t="s">
        <v>1887</v>
      </c>
      <c r="AO622" s="49" t="s">
        <v>11</v>
      </c>
      <c r="AP622">
        <v>4388.1099999999997</v>
      </c>
      <c r="AQ622" s="47" t="s">
        <v>110</v>
      </c>
      <c r="AR622" t="s">
        <v>1888</v>
      </c>
      <c r="AS622" s="49" t="s">
        <v>11</v>
      </c>
      <c r="AT622" t="s">
        <v>3895</v>
      </c>
      <c r="AU622" s="47" t="s">
        <v>110</v>
      </c>
      <c r="AV622" t="s">
        <v>1889</v>
      </c>
      <c r="AW622" s="48" t="s">
        <v>91</v>
      </c>
      <c r="AX622" t="s">
        <v>1890</v>
      </c>
      <c r="AY622" s="47" t="s">
        <v>11</v>
      </c>
      <c r="AZ622" t="s">
        <v>4560</v>
      </c>
      <c r="BA622" s="47" t="s">
        <v>110</v>
      </c>
      <c r="BB622" t="s">
        <v>1891</v>
      </c>
      <c r="BC622" s="49" t="s">
        <v>11</v>
      </c>
      <c r="BD622" t="s">
        <v>5625</v>
      </c>
      <c r="BE622" s="47" t="s">
        <v>110</v>
      </c>
      <c r="BF622" t="s">
        <v>1892</v>
      </c>
      <c r="BG622">
        <v>2575.1</v>
      </c>
      <c r="BH622" s="48" t="s">
        <v>95</v>
      </c>
      <c r="BI622" t="s">
        <v>1894</v>
      </c>
      <c r="BJ622" s="48" t="s">
        <v>91</v>
      </c>
      <c r="BK622" t="s">
        <v>1893</v>
      </c>
      <c r="BL622">
        <v>4388.1099999999997</v>
      </c>
      <c r="BM622" s="47" t="s">
        <v>0</v>
      </c>
      <c r="BN622" t="s">
        <v>1895</v>
      </c>
      <c r="BO622">
        <v>6749.35</v>
      </c>
      <c r="BP622" s="48" t="s">
        <v>12</v>
      </c>
      <c r="BQ622" s="48" t="s">
        <v>95</v>
      </c>
    </row>
    <row r="623" spans="1:69" ht="13.2" x14ac:dyDescent="0.25">
      <c r="A623" s="44" t="s">
        <v>10</v>
      </c>
      <c r="B623" t="s">
        <v>6240</v>
      </c>
      <c r="C623" s="45" t="s">
        <v>109</v>
      </c>
      <c r="D623" t="s">
        <v>493</v>
      </c>
      <c r="E623" s="49" t="s">
        <v>11</v>
      </c>
      <c r="F623" t="s">
        <v>318</v>
      </c>
      <c r="G623" s="47" t="s">
        <v>110</v>
      </c>
      <c r="H623" t="s">
        <v>494</v>
      </c>
      <c r="I623" s="49" t="s">
        <v>11</v>
      </c>
      <c r="J623" t="s">
        <v>1105</v>
      </c>
      <c r="K623" s="47" t="s">
        <v>110</v>
      </c>
      <c r="L623" t="s">
        <v>1880</v>
      </c>
      <c r="M623" s="48"/>
      <c r="N623" t="s">
        <v>2079</v>
      </c>
      <c r="O623" s="45" t="s">
        <v>109</v>
      </c>
      <c r="P623" t="s">
        <v>1881</v>
      </c>
      <c r="Q623" s="49" t="s">
        <v>11</v>
      </c>
      <c r="R623" t="s">
        <v>2097</v>
      </c>
      <c r="S623" s="47" t="s">
        <v>110</v>
      </c>
      <c r="T623" t="s">
        <v>1882</v>
      </c>
      <c r="U623" s="47"/>
      <c r="V623">
        <v>2005</v>
      </c>
      <c r="W623" s="45" t="s">
        <v>109</v>
      </c>
      <c r="X623" t="s">
        <v>1883</v>
      </c>
      <c r="Y623" s="49" t="s">
        <v>11</v>
      </c>
      <c r="Z623" t="s">
        <v>2107</v>
      </c>
      <c r="AA623" s="47" t="s">
        <v>110</v>
      </c>
      <c r="AB623" t="s">
        <v>1884</v>
      </c>
      <c r="AC623" s="49" t="s">
        <v>11</v>
      </c>
      <c r="AD623" t="s">
        <v>2115</v>
      </c>
      <c r="AE623" s="47" t="s">
        <v>110</v>
      </c>
      <c r="AF623" t="s">
        <v>1885</v>
      </c>
      <c r="AG623" s="47"/>
      <c r="AH623" t="s">
        <v>2142</v>
      </c>
      <c r="AI623" s="45" t="s">
        <v>109</v>
      </c>
      <c r="AJ623" t="s">
        <v>1886</v>
      </c>
      <c r="AK623" s="48"/>
      <c r="AL623" t="s">
        <v>2915</v>
      </c>
      <c r="AM623" s="45" t="s">
        <v>109</v>
      </c>
      <c r="AN623" t="s">
        <v>1887</v>
      </c>
      <c r="AO623" s="49" t="s">
        <v>11</v>
      </c>
      <c r="AP623">
        <v>5455.95</v>
      </c>
      <c r="AQ623" s="47" t="s">
        <v>110</v>
      </c>
      <c r="AR623" t="s">
        <v>1888</v>
      </c>
      <c r="AS623" s="49" t="s">
        <v>11</v>
      </c>
      <c r="AT623" t="s">
        <v>3908</v>
      </c>
      <c r="AU623" s="47" t="s">
        <v>110</v>
      </c>
      <c r="AV623" t="s">
        <v>1889</v>
      </c>
      <c r="AW623" s="48" t="s">
        <v>91</v>
      </c>
      <c r="AX623" t="s">
        <v>1890</v>
      </c>
      <c r="AY623" s="47" t="s">
        <v>11</v>
      </c>
      <c r="AZ623" t="s">
        <v>4561</v>
      </c>
      <c r="BA623" s="47" t="s">
        <v>110</v>
      </c>
      <c r="BB623" t="s">
        <v>1891</v>
      </c>
      <c r="BC623" s="49" t="s">
        <v>11</v>
      </c>
      <c r="BD623" t="s">
        <v>5316</v>
      </c>
      <c r="BE623" s="47" t="s">
        <v>110</v>
      </c>
      <c r="BF623" t="s">
        <v>1892</v>
      </c>
      <c r="BG623">
        <v>1377.33</v>
      </c>
      <c r="BH623" s="48" t="s">
        <v>95</v>
      </c>
      <c r="BI623" t="s">
        <v>1894</v>
      </c>
      <c r="BJ623" s="48" t="s">
        <v>91</v>
      </c>
      <c r="BK623" t="s">
        <v>1893</v>
      </c>
      <c r="BL623">
        <v>5455.95</v>
      </c>
      <c r="BM623" s="47" t="s">
        <v>0</v>
      </c>
      <c r="BN623" t="s">
        <v>1895</v>
      </c>
      <c r="BO623">
        <v>5146.4399999999996</v>
      </c>
      <c r="BP623" s="48" t="s">
        <v>12</v>
      </c>
      <c r="BQ623" s="48" t="s">
        <v>95</v>
      </c>
    </row>
    <row r="624" spans="1:69" ht="13.2" x14ac:dyDescent="0.25">
      <c r="A624" s="44" t="s">
        <v>10</v>
      </c>
      <c r="B624" t="s">
        <v>6241</v>
      </c>
      <c r="C624" s="45" t="s">
        <v>109</v>
      </c>
      <c r="D624" t="s">
        <v>493</v>
      </c>
      <c r="E624" s="49" t="s">
        <v>11</v>
      </c>
      <c r="F624" t="s">
        <v>424</v>
      </c>
      <c r="G624" s="47" t="s">
        <v>110</v>
      </c>
      <c r="H624" t="s">
        <v>494</v>
      </c>
      <c r="I624" s="49" t="s">
        <v>11</v>
      </c>
      <c r="J624" t="s">
        <v>1106</v>
      </c>
      <c r="K624" s="47" t="s">
        <v>110</v>
      </c>
      <c r="L624" t="s">
        <v>1880</v>
      </c>
      <c r="M624" s="48"/>
      <c r="N624" t="s">
        <v>2082</v>
      </c>
      <c r="O624" s="45" t="s">
        <v>109</v>
      </c>
      <c r="P624" t="s">
        <v>1881</v>
      </c>
      <c r="Q624" s="49" t="s">
        <v>11</v>
      </c>
      <c r="R624" t="s">
        <v>2095</v>
      </c>
      <c r="S624" s="47" t="s">
        <v>110</v>
      </c>
      <c r="T624" t="s">
        <v>1882</v>
      </c>
      <c r="U624" s="47"/>
      <c r="V624">
        <v>1978</v>
      </c>
      <c r="W624" s="45" t="s">
        <v>109</v>
      </c>
      <c r="X624" t="s">
        <v>1883</v>
      </c>
      <c r="Y624" s="49" t="s">
        <v>11</v>
      </c>
      <c r="Z624" t="s">
        <v>2107</v>
      </c>
      <c r="AA624" s="47" t="s">
        <v>110</v>
      </c>
      <c r="AB624" t="s">
        <v>1884</v>
      </c>
      <c r="AC624" s="49" t="s">
        <v>11</v>
      </c>
      <c r="AD624" t="s">
        <v>2110</v>
      </c>
      <c r="AE624" s="47" t="s">
        <v>110</v>
      </c>
      <c r="AF624" t="s">
        <v>1885</v>
      </c>
      <c r="AG624" s="47"/>
      <c r="AH624" t="s">
        <v>2142</v>
      </c>
      <c r="AI624" s="45" t="s">
        <v>109</v>
      </c>
      <c r="AJ624" t="s">
        <v>1886</v>
      </c>
      <c r="AK624" s="48"/>
      <c r="AL624" t="s">
        <v>2916</v>
      </c>
      <c r="AM624" s="45" t="s">
        <v>109</v>
      </c>
      <c r="AN624" t="s">
        <v>1887</v>
      </c>
      <c r="AO624" s="49" t="s">
        <v>11</v>
      </c>
      <c r="AP624">
        <v>5227.79</v>
      </c>
      <c r="AQ624" s="47" t="s">
        <v>110</v>
      </c>
      <c r="AR624" t="s">
        <v>1888</v>
      </c>
      <c r="AS624" s="49" t="s">
        <v>11</v>
      </c>
      <c r="AT624" t="s">
        <v>3932</v>
      </c>
      <c r="AU624" s="47" t="s">
        <v>110</v>
      </c>
      <c r="AV624" t="s">
        <v>1889</v>
      </c>
      <c r="AW624" s="48" t="s">
        <v>91</v>
      </c>
      <c r="AX624" t="s">
        <v>1890</v>
      </c>
      <c r="AY624" s="47" t="s">
        <v>11</v>
      </c>
      <c r="AZ624" t="s">
        <v>4562</v>
      </c>
      <c r="BA624" s="47" t="s">
        <v>110</v>
      </c>
      <c r="BB624" t="s">
        <v>1891</v>
      </c>
      <c r="BC624" s="49" t="s">
        <v>11</v>
      </c>
      <c r="BD624" t="s">
        <v>5323</v>
      </c>
      <c r="BE624" s="47" t="s">
        <v>110</v>
      </c>
      <c r="BF624" t="s">
        <v>1892</v>
      </c>
      <c r="BG624">
        <v>6897.78</v>
      </c>
      <c r="BH624" s="48" t="s">
        <v>95</v>
      </c>
      <c r="BI624" t="s">
        <v>1894</v>
      </c>
      <c r="BJ624" s="48" t="s">
        <v>91</v>
      </c>
      <c r="BK624" t="s">
        <v>1893</v>
      </c>
      <c r="BL624">
        <v>5227.79</v>
      </c>
      <c r="BM624" s="47" t="s">
        <v>0</v>
      </c>
      <c r="BN624" t="s">
        <v>1895</v>
      </c>
      <c r="BO624">
        <v>2378.08</v>
      </c>
      <c r="BP624" s="48" t="s">
        <v>12</v>
      </c>
      <c r="BQ624" s="48" t="s">
        <v>95</v>
      </c>
    </row>
    <row r="625" spans="1:69" ht="13.2" x14ac:dyDescent="0.25">
      <c r="A625" s="44" t="s">
        <v>10</v>
      </c>
      <c r="B625" t="s">
        <v>6242</v>
      </c>
      <c r="C625" s="45" t="s">
        <v>109</v>
      </c>
      <c r="D625" t="s">
        <v>493</v>
      </c>
      <c r="E625" s="49" t="s">
        <v>11</v>
      </c>
      <c r="F625" t="s">
        <v>222</v>
      </c>
      <c r="G625" s="47" t="s">
        <v>110</v>
      </c>
      <c r="H625" t="s">
        <v>494</v>
      </c>
      <c r="I625" s="49" t="s">
        <v>11</v>
      </c>
      <c r="J625" t="s">
        <v>1107</v>
      </c>
      <c r="K625" s="47" t="s">
        <v>110</v>
      </c>
      <c r="L625" t="s">
        <v>1880</v>
      </c>
      <c r="M625" s="48"/>
      <c r="N625" t="s">
        <v>2081</v>
      </c>
      <c r="O625" s="45" t="s">
        <v>109</v>
      </c>
      <c r="P625" t="s">
        <v>1881</v>
      </c>
      <c r="Q625" s="49" t="s">
        <v>11</v>
      </c>
      <c r="R625" t="s">
        <v>2092</v>
      </c>
      <c r="S625" s="47" t="s">
        <v>110</v>
      </c>
      <c r="T625" t="s">
        <v>1882</v>
      </c>
      <c r="U625" s="47"/>
      <c r="V625">
        <v>2012</v>
      </c>
      <c r="W625" s="45" t="s">
        <v>109</v>
      </c>
      <c r="X625" t="s">
        <v>1883</v>
      </c>
      <c r="Y625" s="49" t="s">
        <v>11</v>
      </c>
      <c r="Z625" t="s">
        <v>2107</v>
      </c>
      <c r="AA625" s="47" t="s">
        <v>110</v>
      </c>
      <c r="AB625" t="s">
        <v>1884</v>
      </c>
      <c r="AC625" s="49" t="s">
        <v>11</v>
      </c>
      <c r="AD625" t="s">
        <v>2117</v>
      </c>
      <c r="AE625" s="47" t="s">
        <v>110</v>
      </c>
      <c r="AF625" t="s">
        <v>1885</v>
      </c>
      <c r="AG625" s="47"/>
      <c r="AH625" t="s">
        <v>2143</v>
      </c>
      <c r="AI625" s="45" t="s">
        <v>109</v>
      </c>
      <c r="AJ625" t="s">
        <v>1886</v>
      </c>
      <c r="AK625" s="48"/>
      <c r="AL625" t="s">
        <v>2917</v>
      </c>
      <c r="AM625" s="45" t="s">
        <v>109</v>
      </c>
      <c r="AN625" t="s">
        <v>1887</v>
      </c>
      <c r="AO625" s="49" t="s">
        <v>11</v>
      </c>
      <c r="AP625">
        <v>5011.4799999999996</v>
      </c>
      <c r="AQ625" s="47" t="s">
        <v>110</v>
      </c>
      <c r="AR625" t="s">
        <v>1888</v>
      </c>
      <c r="AS625" s="49" t="s">
        <v>11</v>
      </c>
      <c r="AT625" t="s">
        <v>3917</v>
      </c>
      <c r="AU625" s="47" t="s">
        <v>110</v>
      </c>
      <c r="AV625" t="s">
        <v>1889</v>
      </c>
      <c r="AW625" s="48" t="s">
        <v>91</v>
      </c>
      <c r="AX625" t="s">
        <v>1890</v>
      </c>
      <c r="AY625" s="47" t="s">
        <v>11</v>
      </c>
      <c r="AZ625" t="s">
        <v>4562</v>
      </c>
      <c r="BA625" s="47" t="s">
        <v>110</v>
      </c>
      <c r="BB625" t="s">
        <v>1891</v>
      </c>
      <c r="BC625" s="49" t="s">
        <v>11</v>
      </c>
      <c r="BD625" t="s">
        <v>5316</v>
      </c>
      <c r="BE625" s="47" t="s">
        <v>110</v>
      </c>
      <c r="BF625" t="s">
        <v>1892</v>
      </c>
      <c r="BG625">
        <v>7236.3</v>
      </c>
      <c r="BH625" s="48" t="s">
        <v>95</v>
      </c>
      <c r="BI625" t="s">
        <v>1894</v>
      </c>
      <c r="BJ625" s="48" t="s">
        <v>91</v>
      </c>
      <c r="BK625" t="s">
        <v>1893</v>
      </c>
      <c r="BL625">
        <v>5011.4799999999996</v>
      </c>
      <c r="BM625" s="47" t="s">
        <v>0</v>
      </c>
      <c r="BN625" t="s">
        <v>1895</v>
      </c>
      <c r="BO625">
        <v>3490.45</v>
      </c>
      <c r="BP625" s="48" t="s">
        <v>12</v>
      </c>
      <c r="BQ625" s="48" t="s">
        <v>95</v>
      </c>
    </row>
    <row r="626" spans="1:69" ht="13.2" x14ac:dyDescent="0.25">
      <c r="A626" s="44" t="s">
        <v>10</v>
      </c>
      <c r="B626" t="s">
        <v>6243</v>
      </c>
      <c r="C626" s="45" t="s">
        <v>109</v>
      </c>
      <c r="D626" t="s">
        <v>493</v>
      </c>
      <c r="E626" s="49" t="s">
        <v>11</v>
      </c>
      <c r="F626" t="s">
        <v>153</v>
      </c>
      <c r="G626" s="47" t="s">
        <v>110</v>
      </c>
      <c r="H626" t="s">
        <v>494</v>
      </c>
      <c r="I626" s="49" t="s">
        <v>11</v>
      </c>
      <c r="J626" t="s">
        <v>1108</v>
      </c>
      <c r="K626" s="47" t="s">
        <v>110</v>
      </c>
      <c r="L626" t="s">
        <v>1880</v>
      </c>
      <c r="M626" s="48"/>
      <c r="N626" t="s">
        <v>2001</v>
      </c>
      <c r="O626" s="45" t="s">
        <v>109</v>
      </c>
      <c r="P626" t="s">
        <v>1881</v>
      </c>
      <c r="Q626" s="49" t="s">
        <v>11</v>
      </c>
      <c r="R626" t="s">
        <v>2104</v>
      </c>
      <c r="S626" s="47" t="s">
        <v>110</v>
      </c>
      <c r="T626" t="s">
        <v>1882</v>
      </c>
      <c r="U626" s="47"/>
      <c r="V626">
        <v>1991</v>
      </c>
      <c r="W626" s="45" t="s">
        <v>109</v>
      </c>
      <c r="X626" t="s">
        <v>1883</v>
      </c>
      <c r="Y626" s="49" t="s">
        <v>11</v>
      </c>
      <c r="Z626" t="s">
        <v>2106</v>
      </c>
      <c r="AA626" s="47" t="s">
        <v>110</v>
      </c>
      <c r="AB626" t="s">
        <v>1884</v>
      </c>
      <c r="AC626" s="49" t="s">
        <v>11</v>
      </c>
      <c r="AD626" t="s">
        <v>2112</v>
      </c>
      <c r="AE626" s="47" t="s">
        <v>110</v>
      </c>
      <c r="AF626" t="s">
        <v>1885</v>
      </c>
      <c r="AG626" s="47"/>
      <c r="AH626" t="s">
        <v>2133</v>
      </c>
      <c r="AI626" s="45" t="s">
        <v>109</v>
      </c>
      <c r="AJ626" t="s">
        <v>1886</v>
      </c>
      <c r="AK626" s="48"/>
      <c r="AL626" t="s">
        <v>2918</v>
      </c>
      <c r="AM626" s="45" t="s">
        <v>109</v>
      </c>
      <c r="AN626" t="s">
        <v>1887</v>
      </c>
      <c r="AO626" s="49" t="s">
        <v>11</v>
      </c>
      <c r="AP626">
        <v>14167.25</v>
      </c>
      <c r="AQ626" s="47" t="s">
        <v>110</v>
      </c>
      <c r="AR626" t="s">
        <v>1888</v>
      </c>
      <c r="AS626" s="49" t="s">
        <v>11</v>
      </c>
      <c r="AT626" t="s">
        <v>3892</v>
      </c>
      <c r="AU626" s="47" t="s">
        <v>110</v>
      </c>
      <c r="AV626" t="s">
        <v>1889</v>
      </c>
      <c r="AW626" s="48" t="s">
        <v>91</v>
      </c>
      <c r="AX626" t="s">
        <v>1890</v>
      </c>
      <c r="AY626" s="47" t="s">
        <v>11</v>
      </c>
      <c r="AZ626" t="s">
        <v>4563</v>
      </c>
      <c r="BA626" s="47" t="s">
        <v>110</v>
      </c>
      <c r="BB626" t="s">
        <v>1891</v>
      </c>
      <c r="BC626" s="49" t="s">
        <v>11</v>
      </c>
      <c r="BD626" t="s">
        <v>5316</v>
      </c>
      <c r="BE626" s="47" t="s">
        <v>110</v>
      </c>
      <c r="BF626" t="s">
        <v>1892</v>
      </c>
      <c r="BG626">
        <v>9544.7800000000007</v>
      </c>
      <c r="BH626" s="48" t="s">
        <v>95</v>
      </c>
      <c r="BI626" t="s">
        <v>1894</v>
      </c>
      <c r="BJ626" s="48" t="s">
        <v>91</v>
      </c>
      <c r="BK626" t="s">
        <v>1893</v>
      </c>
      <c r="BL626">
        <v>14167.25</v>
      </c>
      <c r="BM626" s="47" t="s">
        <v>0</v>
      </c>
      <c r="BN626" t="s">
        <v>1895</v>
      </c>
      <c r="BO626">
        <v>7971.68</v>
      </c>
      <c r="BP626" s="48" t="s">
        <v>12</v>
      </c>
      <c r="BQ626" s="48" t="s">
        <v>95</v>
      </c>
    </row>
    <row r="627" spans="1:69" ht="13.2" x14ac:dyDescent="0.25">
      <c r="A627" s="44" t="s">
        <v>10</v>
      </c>
      <c r="B627" t="s">
        <v>6244</v>
      </c>
      <c r="C627" s="45" t="s">
        <v>109</v>
      </c>
      <c r="D627" t="s">
        <v>493</v>
      </c>
      <c r="E627" s="49" t="s">
        <v>11</v>
      </c>
      <c r="F627" t="s">
        <v>379</v>
      </c>
      <c r="G627" s="47" t="s">
        <v>110</v>
      </c>
      <c r="H627" t="s">
        <v>494</v>
      </c>
      <c r="I627" s="49" t="s">
        <v>11</v>
      </c>
      <c r="J627" t="s">
        <v>1109</v>
      </c>
      <c r="K627" s="47" t="s">
        <v>110</v>
      </c>
      <c r="L627" t="s">
        <v>1880</v>
      </c>
      <c r="M627" s="48"/>
      <c r="N627" t="s">
        <v>2081</v>
      </c>
      <c r="O627" s="45" t="s">
        <v>109</v>
      </c>
      <c r="P627" t="s">
        <v>1881</v>
      </c>
      <c r="Q627" s="49" t="s">
        <v>11</v>
      </c>
      <c r="R627" t="s">
        <v>2094</v>
      </c>
      <c r="S627" s="47" t="s">
        <v>110</v>
      </c>
      <c r="T627" t="s">
        <v>1882</v>
      </c>
      <c r="U627" s="47"/>
      <c r="V627">
        <v>2008</v>
      </c>
      <c r="W627" s="45" t="s">
        <v>109</v>
      </c>
      <c r="X627" t="s">
        <v>1883</v>
      </c>
      <c r="Y627" s="49" t="s">
        <v>11</v>
      </c>
      <c r="Z627" t="s">
        <v>2107</v>
      </c>
      <c r="AA627" s="47" t="s">
        <v>110</v>
      </c>
      <c r="AB627" t="s">
        <v>1884</v>
      </c>
      <c r="AC627" s="49" t="s">
        <v>11</v>
      </c>
      <c r="AD627" t="s">
        <v>2119</v>
      </c>
      <c r="AE627" s="47" t="s">
        <v>110</v>
      </c>
      <c r="AF627" t="s">
        <v>1885</v>
      </c>
      <c r="AG627" s="47"/>
      <c r="AH627" t="s">
        <v>2295</v>
      </c>
      <c r="AI627" s="45" t="s">
        <v>109</v>
      </c>
      <c r="AJ627" t="s">
        <v>1886</v>
      </c>
      <c r="AK627" s="48"/>
      <c r="AL627" t="s">
        <v>2919</v>
      </c>
      <c r="AM627" s="45" t="s">
        <v>109</v>
      </c>
      <c r="AN627" t="s">
        <v>1887</v>
      </c>
      <c r="AO627" s="49" t="s">
        <v>11</v>
      </c>
      <c r="AP627">
        <v>5271.44</v>
      </c>
      <c r="AQ627" s="47" t="s">
        <v>110</v>
      </c>
      <c r="AR627" t="s">
        <v>1888</v>
      </c>
      <c r="AS627" s="49" t="s">
        <v>11</v>
      </c>
      <c r="AT627" t="s">
        <v>3908</v>
      </c>
      <c r="AU627" s="47" t="s">
        <v>110</v>
      </c>
      <c r="AV627" t="s">
        <v>1889</v>
      </c>
      <c r="AW627" s="48" t="s">
        <v>91</v>
      </c>
      <c r="AX627" t="s">
        <v>1890</v>
      </c>
      <c r="AY627" s="47" t="s">
        <v>11</v>
      </c>
      <c r="AZ627" t="s">
        <v>4564</v>
      </c>
      <c r="BA627" s="47" t="s">
        <v>110</v>
      </c>
      <c r="BB627" t="s">
        <v>1891</v>
      </c>
      <c r="BC627" s="49" t="s">
        <v>11</v>
      </c>
      <c r="BD627" t="s">
        <v>5316</v>
      </c>
      <c r="BE627" s="47" t="s">
        <v>110</v>
      </c>
      <c r="BF627" t="s">
        <v>1892</v>
      </c>
      <c r="BG627">
        <v>4380.07</v>
      </c>
      <c r="BH627" s="48" t="s">
        <v>95</v>
      </c>
      <c r="BI627" t="s">
        <v>1894</v>
      </c>
      <c r="BJ627" s="48" t="s">
        <v>91</v>
      </c>
      <c r="BK627" t="s">
        <v>1893</v>
      </c>
      <c r="BL627">
        <v>5271.44</v>
      </c>
      <c r="BM627" s="47" t="s">
        <v>0</v>
      </c>
      <c r="BN627" t="s">
        <v>1895</v>
      </c>
      <c r="BO627">
        <v>8414.58</v>
      </c>
      <c r="BP627" s="48" t="s">
        <v>12</v>
      </c>
      <c r="BQ627" s="48" t="s">
        <v>95</v>
      </c>
    </row>
    <row r="628" spans="1:69" ht="13.2" x14ac:dyDescent="0.25">
      <c r="A628" s="44" t="s">
        <v>10</v>
      </c>
      <c r="B628" t="s">
        <v>6245</v>
      </c>
      <c r="C628" s="45" t="s">
        <v>109</v>
      </c>
      <c r="D628" t="s">
        <v>493</v>
      </c>
      <c r="E628" s="49" t="s">
        <v>11</v>
      </c>
      <c r="F628" t="s">
        <v>245</v>
      </c>
      <c r="G628" s="47" t="s">
        <v>110</v>
      </c>
      <c r="H628" t="s">
        <v>494</v>
      </c>
      <c r="I628" s="49" t="s">
        <v>11</v>
      </c>
      <c r="J628" t="s">
        <v>1110</v>
      </c>
      <c r="K628" s="47" t="s">
        <v>110</v>
      </c>
      <c r="L628" t="s">
        <v>1880</v>
      </c>
      <c r="M628" s="48"/>
      <c r="N628" t="s">
        <v>2001</v>
      </c>
      <c r="O628" s="45" t="s">
        <v>109</v>
      </c>
      <c r="P628" t="s">
        <v>1881</v>
      </c>
      <c r="Q628" s="49" t="s">
        <v>11</v>
      </c>
      <c r="R628" t="s">
        <v>2098</v>
      </c>
      <c r="S628" s="47" t="s">
        <v>110</v>
      </c>
      <c r="T628" t="s">
        <v>1882</v>
      </c>
      <c r="U628" s="47"/>
      <c r="V628">
        <v>2011</v>
      </c>
      <c r="W628" s="45" t="s">
        <v>109</v>
      </c>
      <c r="X628" t="s">
        <v>1883</v>
      </c>
      <c r="Y628" s="49" t="s">
        <v>11</v>
      </c>
      <c r="Z628" t="s">
        <v>2107</v>
      </c>
      <c r="AA628" s="47" t="s">
        <v>110</v>
      </c>
      <c r="AB628" t="s">
        <v>1884</v>
      </c>
      <c r="AC628" s="49" t="s">
        <v>11</v>
      </c>
      <c r="AD628" t="s">
        <v>2109</v>
      </c>
      <c r="AE628" s="47" t="s">
        <v>110</v>
      </c>
      <c r="AF628" t="s">
        <v>1885</v>
      </c>
      <c r="AG628" s="47"/>
      <c r="AH628" t="s">
        <v>2297</v>
      </c>
      <c r="AI628" s="45" t="s">
        <v>109</v>
      </c>
      <c r="AJ628" t="s">
        <v>1886</v>
      </c>
      <c r="AK628" s="48"/>
      <c r="AL628" t="s">
        <v>2920</v>
      </c>
      <c r="AM628" s="45" t="s">
        <v>109</v>
      </c>
      <c r="AN628" t="s">
        <v>1887</v>
      </c>
      <c r="AO628" s="49" t="s">
        <v>11</v>
      </c>
      <c r="AP628">
        <v>8283</v>
      </c>
      <c r="AQ628" s="47" t="s">
        <v>110</v>
      </c>
      <c r="AR628" t="s">
        <v>1888</v>
      </c>
      <c r="AS628" s="49" t="s">
        <v>11</v>
      </c>
      <c r="AT628" t="s">
        <v>3894</v>
      </c>
      <c r="AU628" s="47" t="s">
        <v>110</v>
      </c>
      <c r="AV628" t="s">
        <v>1889</v>
      </c>
      <c r="AW628" s="48" t="s">
        <v>91</v>
      </c>
      <c r="AX628" t="s">
        <v>1890</v>
      </c>
      <c r="AY628" s="47" t="s">
        <v>11</v>
      </c>
      <c r="AZ628" t="s">
        <v>4565</v>
      </c>
      <c r="BA628" s="47" t="s">
        <v>110</v>
      </c>
      <c r="BB628" t="s">
        <v>1891</v>
      </c>
      <c r="BC628" s="49" t="s">
        <v>11</v>
      </c>
      <c r="BD628" t="s">
        <v>5316</v>
      </c>
      <c r="BE628" s="47" t="s">
        <v>110</v>
      </c>
      <c r="BF628" t="s">
        <v>1892</v>
      </c>
      <c r="BG628">
        <v>1591.54</v>
      </c>
      <c r="BH628" s="48" t="s">
        <v>95</v>
      </c>
      <c r="BI628" t="s">
        <v>1894</v>
      </c>
      <c r="BJ628" s="48" t="s">
        <v>91</v>
      </c>
      <c r="BK628" t="s">
        <v>1893</v>
      </c>
      <c r="BL628">
        <v>8283</v>
      </c>
      <c r="BM628" s="47" t="s">
        <v>0</v>
      </c>
      <c r="BN628" t="s">
        <v>1895</v>
      </c>
      <c r="BO628">
        <v>3800.93</v>
      </c>
      <c r="BP628" s="48" t="s">
        <v>12</v>
      </c>
      <c r="BQ628" s="48" t="s">
        <v>95</v>
      </c>
    </row>
    <row r="629" spans="1:69" ht="13.2" x14ac:dyDescent="0.25">
      <c r="A629" s="44" t="s">
        <v>10</v>
      </c>
      <c r="B629" t="s">
        <v>6246</v>
      </c>
      <c r="C629" s="45" t="s">
        <v>109</v>
      </c>
      <c r="D629" t="s">
        <v>493</v>
      </c>
      <c r="E629" s="49" t="s">
        <v>11</v>
      </c>
      <c r="F629" t="s">
        <v>163</v>
      </c>
      <c r="G629" s="47" t="s">
        <v>110</v>
      </c>
      <c r="H629" t="s">
        <v>494</v>
      </c>
      <c r="I629" s="49" t="s">
        <v>11</v>
      </c>
      <c r="J629" t="s">
        <v>1111</v>
      </c>
      <c r="K629" s="47" t="s">
        <v>110</v>
      </c>
      <c r="L629" t="s">
        <v>1880</v>
      </c>
      <c r="M629" s="48"/>
      <c r="N629" t="s">
        <v>2081</v>
      </c>
      <c r="O629" s="45" t="s">
        <v>109</v>
      </c>
      <c r="P629" t="s">
        <v>1881</v>
      </c>
      <c r="Q629" s="49" t="s">
        <v>11</v>
      </c>
      <c r="R629" t="s">
        <v>2098</v>
      </c>
      <c r="S629" s="47" t="s">
        <v>110</v>
      </c>
      <c r="T629" t="s">
        <v>1882</v>
      </c>
      <c r="U629" s="47"/>
      <c r="V629">
        <v>1999</v>
      </c>
      <c r="W629" s="45" t="s">
        <v>109</v>
      </c>
      <c r="X629" t="s">
        <v>1883</v>
      </c>
      <c r="Y629" s="49" t="s">
        <v>11</v>
      </c>
      <c r="Z629" t="s">
        <v>2106</v>
      </c>
      <c r="AA629" s="47" t="s">
        <v>110</v>
      </c>
      <c r="AB629" t="s">
        <v>1884</v>
      </c>
      <c r="AC629" s="49" t="s">
        <v>11</v>
      </c>
      <c r="AD629" t="s">
        <v>2116</v>
      </c>
      <c r="AE629" s="47" t="s">
        <v>110</v>
      </c>
      <c r="AF629" t="s">
        <v>1885</v>
      </c>
      <c r="AG629" s="47"/>
      <c r="AH629" t="s">
        <v>2235</v>
      </c>
      <c r="AI629" s="45" t="s">
        <v>109</v>
      </c>
      <c r="AJ629" t="s">
        <v>1886</v>
      </c>
      <c r="AK629" s="48"/>
      <c r="AL629" t="s">
        <v>2921</v>
      </c>
      <c r="AM629" s="45" t="s">
        <v>109</v>
      </c>
      <c r="AN629" t="s">
        <v>1887</v>
      </c>
      <c r="AO629" s="49" t="s">
        <v>11</v>
      </c>
      <c r="AP629">
        <v>7552.51</v>
      </c>
      <c r="AQ629" s="47" t="s">
        <v>110</v>
      </c>
      <c r="AR629" t="s">
        <v>1888</v>
      </c>
      <c r="AS629" s="49" t="s">
        <v>11</v>
      </c>
      <c r="AT629" t="s">
        <v>3933</v>
      </c>
      <c r="AU629" s="47" t="s">
        <v>110</v>
      </c>
      <c r="AV629" t="s">
        <v>1889</v>
      </c>
      <c r="AW629" s="48" t="s">
        <v>91</v>
      </c>
      <c r="AX629" t="s">
        <v>1890</v>
      </c>
      <c r="AY629" s="47" t="s">
        <v>11</v>
      </c>
      <c r="AZ629" t="s">
        <v>4566</v>
      </c>
      <c r="BA629" s="47" t="s">
        <v>110</v>
      </c>
      <c r="BB629" t="s">
        <v>1891</v>
      </c>
      <c r="BC629" s="49" t="s">
        <v>11</v>
      </c>
      <c r="BD629" t="s">
        <v>5316</v>
      </c>
      <c r="BE629" s="47" t="s">
        <v>110</v>
      </c>
      <c r="BF629" t="s">
        <v>1892</v>
      </c>
      <c r="BG629">
        <v>5071.21</v>
      </c>
      <c r="BH629" s="48" t="s">
        <v>95</v>
      </c>
      <c r="BI629" t="s">
        <v>1894</v>
      </c>
      <c r="BJ629" s="48" t="s">
        <v>91</v>
      </c>
      <c r="BK629" t="s">
        <v>1893</v>
      </c>
      <c r="BL629">
        <v>7552.51</v>
      </c>
      <c r="BM629" s="47" t="s">
        <v>0</v>
      </c>
      <c r="BN629" t="s">
        <v>1895</v>
      </c>
      <c r="BO629">
        <v>6347.69</v>
      </c>
      <c r="BP629" s="48" t="s">
        <v>12</v>
      </c>
      <c r="BQ629" s="48" t="s">
        <v>95</v>
      </c>
    </row>
    <row r="630" spans="1:69" ht="13.2" x14ac:dyDescent="0.25">
      <c r="A630" s="44" t="s">
        <v>10</v>
      </c>
      <c r="B630" t="s">
        <v>6247</v>
      </c>
      <c r="C630" s="45" t="s">
        <v>109</v>
      </c>
      <c r="D630" t="s">
        <v>493</v>
      </c>
      <c r="E630" s="49" t="s">
        <v>11</v>
      </c>
      <c r="F630" t="s">
        <v>246</v>
      </c>
      <c r="G630" s="47" t="s">
        <v>110</v>
      </c>
      <c r="H630" t="s">
        <v>494</v>
      </c>
      <c r="I630" s="49" t="s">
        <v>11</v>
      </c>
      <c r="J630" t="s">
        <v>1112</v>
      </c>
      <c r="K630" s="47" t="s">
        <v>110</v>
      </c>
      <c r="L630" t="s">
        <v>1880</v>
      </c>
      <c r="M630" s="48"/>
      <c r="N630" t="s">
        <v>2080</v>
      </c>
      <c r="O630" s="45" t="s">
        <v>109</v>
      </c>
      <c r="P630" t="s">
        <v>1881</v>
      </c>
      <c r="Q630" s="49" t="s">
        <v>11</v>
      </c>
      <c r="R630" t="s">
        <v>2102</v>
      </c>
      <c r="S630" s="47" t="s">
        <v>110</v>
      </c>
      <c r="T630" t="s">
        <v>1882</v>
      </c>
      <c r="U630" s="47"/>
      <c r="V630">
        <v>2003</v>
      </c>
      <c r="W630" s="45" t="s">
        <v>109</v>
      </c>
      <c r="X630" t="s">
        <v>1883</v>
      </c>
      <c r="Y630" s="49" t="s">
        <v>11</v>
      </c>
      <c r="Z630" t="s">
        <v>2108</v>
      </c>
      <c r="AA630" s="47" t="s">
        <v>110</v>
      </c>
      <c r="AB630" t="s">
        <v>1884</v>
      </c>
      <c r="AC630" s="49" t="s">
        <v>11</v>
      </c>
      <c r="AD630" t="s">
        <v>2111</v>
      </c>
      <c r="AE630" s="47" t="s">
        <v>110</v>
      </c>
      <c r="AF630" t="s">
        <v>1885</v>
      </c>
      <c r="AG630" s="47"/>
      <c r="AH630" t="s">
        <v>2299</v>
      </c>
      <c r="AI630" s="45" t="s">
        <v>109</v>
      </c>
      <c r="AJ630" t="s">
        <v>1886</v>
      </c>
      <c r="AK630" s="48"/>
      <c r="AL630" t="s">
        <v>2922</v>
      </c>
      <c r="AM630" s="45" t="s">
        <v>109</v>
      </c>
      <c r="AN630" t="s">
        <v>1887</v>
      </c>
      <c r="AO630" s="49" t="s">
        <v>11</v>
      </c>
      <c r="AP630">
        <v>14429.08</v>
      </c>
      <c r="AQ630" s="47" t="s">
        <v>110</v>
      </c>
      <c r="AR630" t="s">
        <v>1888</v>
      </c>
      <c r="AS630" s="49" t="s">
        <v>11</v>
      </c>
      <c r="AT630" t="s">
        <v>3934</v>
      </c>
      <c r="AU630" s="47" t="s">
        <v>110</v>
      </c>
      <c r="AV630" t="s">
        <v>1889</v>
      </c>
      <c r="AW630" s="48" t="s">
        <v>91</v>
      </c>
      <c r="AX630" t="s">
        <v>1890</v>
      </c>
      <c r="AY630" s="47" t="s">
        <v>11</v>
      </c>
      <c r="AZ630" t="s">
        <v>4567</v>
      </c>
      <c r="BA630" s="47" t="s">
        <v>110</v>
      </c>
      <c r="BB630" t="s">
        <v>1891</v>
      </c>
      <c r="BC630" s="49" t="s">
        <v>11</v>
      </c>
      <c r="BD630" t="s">
        <v>5324</v>
      </c>
      <c r="BE630" s="47" t="s">
        <v>110</v>
      </c>
      <c r="BF630" t="s">
        <v>1892</v>
      </c>
      <c r="BG630">
        <v>6053.84</v>
      </c>
      <c r="BH630" s="48" t="s">
        <v>95</v>
      </c>
      <c r="BI630" t="s">
        <v>1894</v>
      </c>
      <c r="BJ630" s="48" t="s">
        <v>91</v>
      </c>
      <c r="BK630" t="s">
        <v>1893</v>
      </c>
      <c r="BL630">
        <v>14429.08</v>
      </c>
      <c r="BM630" s="47" t="s">
        <v>0</v>
      </c>
      <c r="BN630" t="s">
        <v>1895</v>
      </c>
      <c r="BO630">
        <v>7082.02</v>
      </c>
      <c r="BP630" s="48" t="s">
        <v>12</v>
      </c>
      <c r="BQ630" s="48" t="s">
        <v>95</v>
      </c>
    </row>
    <row r="631" spans="1:69" ht="13.2" x14ac:dyDescent="0.25">
      <c r="A631" s="44" t="s">
        <v>10</v>
      </c>
      <c r="B631" t="s">
        <v>6248</v>
      </c>
      <c r="C631" s="45" t="s">
        <v>109</v>
      </c>
      <c r="D631" t="s">
        <v>493</v>
      </c>
      <c r="E631" s="49" t="s">
        <v>11</v>
      </c>
      <c r="F631" t="s">
        <v>422</v>
      </c>
      <c r="G631" s="47" t="s">
        <v>110</v>
      </c>
      <c r="H631" t="s">
        <v>494</v>
      </c>
      <c r="I631" s="49" t="s">
        <v>11</v>
      </c>
      <c r="J631" t="s">
        <v>1113</v>
      </c>
      <c r="K631" s="47" t="s">
        <v>110</v>
      </c>
      <c r="L631" t="s">
        <v>1880</v>
      </c>
      <c r="M631" s="48"/>
      <c r="N631" t="s">
        <v>2001</v>
      </c>
      <c r="O631" s="45" t="s">
        <v>109</v>
      </c>
      <c r="P631" t="s">
        <v>1881</v>
      </c>
      <c r="Q631" s="49" t="s">
        <v>11</v>
      </c>
      <c r="R631" t="s">
        <v>2082</v>
      </c>
      <c r="S631" s="47" t="s">
        <v>110</v>
      </c>
      <c r="T631" t="s">
        <v>1882</v>
      </c>
      <c r="U631" s="47"/>
      <c r="V631">
        <v>2002</v>
      </c>
      <c r="W631" s="45" t="s">
        <v>109</v>
      </c>
      <c r="X631" t="s">
        <v>1883</v>
      </c>
      <c r="Y631" s="49" t="s">
        <v>11</v>
      </c>
      <c r="Z631" t="s">
        <v>2108</v>
      </c>
      <c r="AA631" s="47" t="s">
        <v>110</v>
      </c>
      <c r="AB631" t="s">
        <v>1884</v>
      </c>
      <c r="AC631" s="49" t="s">
        <v>11</v>
      </c>
      <c r="AD631" t="s">
        <v>2123</v>
      </c>
      <c r="AE631" s="47" t="s">
        <v>110</v>
      </c>
      <c r="AF631" t="s">
        <v>1885</v>
      </c>
      <c r="AG631" s="47"/>
      <c r="AH631" t="s">
        <v>2296</v>
      </c>
      <c r="AI631" s="45" t="s">
        <v>109</v>
      </c>
      <c r="AJ631" t="s">
        <v>1886</v>
      </c>
      <c r="AK631" s="48"/>
      <c r="AL631" t="s">
        <v>2923</v>
      </c>
      <c r="AM631" s="45" t="s">
        <v>109</v>
      </c>
      <c r="AN631" t="s">
        <v>1887</v>
      </c>
      <c r="AO631" s="49" t="s">
        <v>11</v>
      </c>
      <c r="AP631">
        <v>8915.02</v>
      </c>
      <c r="AQ631" s="47" t="s">
        <v>110</v>
      </c>
      <c r="AR631" t="s">
        <v>1888</v>
      </c>
      <c r="AS631" s="49" t="s">
        <v>11</v>
      </c>
      <c r="AT631" t="s">
        <v>3723</v>
      </c>
      <c r="AU631" s="47" t="s">
        <v>110</v>
      </c>
      <c r="AV631" t="s">
        <v>1889</v>
      </c>
      <c r="AW631" s="48" t="s">
        <v>91</v>
      </c>
      <c r="AX631" t="s">
        <v>1890</v>
      </c>
      <c r="AY631" s="47" t="s">
        <v>11</v>
      </c>
      <c r="AZ631" t="s">
        <v>4568</v>
      </c>
      <c r="BA631" s="47" t="s">
        <v>110</v>
      </c>
      <c r="BB631" t="s">
        <v>1891</v>
      </c>
      <c r="BC631" s="49" t="s">
        <v>11</v>
      </c>
      <c r="BD631" t="s">
        <v>5321</v>
      </c>
      <c r="BE631" s="47" t="s">
        <v>110</v>
      </c>
      <c r="BF631" t="s">
        <v>1892</v>
      </c>
      <c r="BG631">
        <v>3953.34</v>
      </c>
      <c r="BH631" s="48" t="s">
        <v>95</v>
      </c>
      <c r="BI631" t="s">
        <v>1894</v>
      </c>
      <c r="BJ631" s="48" t="s">
        <v>91</v>
      </c>
      <c r="BK631" t="s">
        <v>1893</v>
      </c>
      <c r="BL631">
        <v>8915.02</v>
      </c>
      <c r="BM631" s="47" t="s">
        <v>0</v>
      </c>
      <c r="BN631" t="s">
        <v>1895</v>
      </c>
      <c r="BO631">
        <v>8893.23</v>
      </c>
      <c r="BP631" s="48" t="s">
        <v>12</v>
      </c>
      <c r="BQ631" s="48" t="s">
        <v>95</v>
      </c>
    </row>
    <row r="632" spans="1:69" ht="13.2" x14ac:dyDescent="0.25">
      <c r="A632" s="44" t="s">
        <v>10</v>
      </c>
      <c r="B632" t="s">
        <v>6249</v>
      </c>
      <c r="C632" s="45" t="s">
        <v>109</v>
      </c>
      <c r="D632" t="s">
        <v>493</v>
      </c>
      <c r="E632" s="49" t="s">
        <v>11</v>
      </c>
      <c r="F632" t="s">
        <v>388</v>
      </c>
      <c r="G632" s="47" t="s">
        <v>110</v>
      </c>
      <c r="H632" t="s">
        <v>494</v>
      </c>
      <c r="I632" s="49" t="s">
        <v>11</v>
      </c>
      <c r="J632" t="s">
        <v>1114</v>
      </c>
      <c r="K632" s="47" t="s">
        <v>110</v>
      </c>
      <c r="L632" t="s">
        <v>1880</v>
      </c>
      <c r="M632" s="48"/>
      <c r="N632" t="s">
        <v>2001</v>
      </c>
      <c r="O632" s="45" t="s">
        <v>109</v>
      </c>
      <c r="P632" t="s">
        <v>1881</v>
      </c>
      <c r="Q632" s="49" t="s">
        <v>11</v>
      </c>
      <c r="R632" t="s">
        <v>2088</v>
      </c>
      <c r="S632" s="47" t="s">
        <v>110</v>
      </c>
      <c r="T632" t="s">
        <v>1882</v>
      </c>
      <c r="U632" s="47"/>
      <c r="V632">
        <v>1996</v>
      </c>
      <c r="W632" s="45" t="s">
        <v>109</v>
      </c>
      <c r="X632" t="s">
        <v>1883</v>
      </c>
      <c r="Y632" s="49" t="s">
        <v>11</v>
      </c>
      <c r="Z632" t="s">
        <v>2106</v>
      </c>
      <c r="AA632" s="47" t="s">
        <v>110</v>
      </c>
      <c r="AB632" t="s">
        <v>1884</v>
      </c>
      <c r="AC632" s="49" t="s">
        <v>11</v>
      </c>
      <c r="AD632" t="s">
        <v>2110</v>
      </c>
      <c r="AE632" s="47" t="s">
        <v>110</v>
      </c>
      <c r="AF632" t="s">
        <v>1885</v>
      </c>
      <c r="AG632" s="47"/>
      <c r="AH632" t="s">
        <v>2299</v>
      </c>
      <c r="AI632" s="45" t="s">
        <v>109</v>
      </c>
      <c r="AJ632" t="s">
        <v>1886</v>
      </c>
      <c r="AK632" s="48"/>
      <c r="AL632" t="s">
        <v>2924</v>
      </c>
      <c r="AM632" s="45" t="s">
        <v>109</v>
      </c>
      <c r="AN632" t="s">
        <v>1887</v>
      </c>
      <c r="AO632" s="49" t="s">
        <v>11</v>
      </c>
      <c r="AP632">
        <v>10447.99</v>
      </c>
      <c r="AQ632" s="47" t="s">
        <v>110</v>
      </c>
      <c r="AR632" t="s">
        <v>1888</v>
      </c>
      <c r="AS632" s="49" t="s">
        <v>11</v>
      </c>
      <c r="AT632" t="s">
        <v>3900</v>
      </c>
      <c r="AU632" s="47" t="s">
        <v>110</v>
      </c>
      <c r="AV632" t="s">
        <v>1889</v>
      </c>
      <c r="AW632" s="48" t="s">
        <v>91</v>
      </c>
      <c r="AX632" t="s">
        <v>1890</v>
      </c>
      <c r="AY632" s="47" t="s">
        <v>11</v>
      </c>
      <c r="AZ632" t="s">
        <v>4569</v>
      </c>
      <c r="BA632" s="47" t="s">
        <v>110</v>
      </c>
      <c r="BB632" t="s">
        <v>1891</v>
      </c>
      <c r="BC632" s="49" t="s">
        <v>11</v>
      </c>
      <c r="BD632" t="s">
        <v>5316</v>
      </c>
      <c r="BE632" s="47" t="s">
        <v>110</v>
      </c>
      <c r="BF632" t="s">
        <v>1892</v>
      </c>
      <c r="BG632">
        <v>3470.61</v>
      </c>
      <c r="BH632" s="48" t="s">
        <v>95</v>
      </c>
      <c r="BI632" t="s">
        <v>1894</v>
      </c>
      <c r="BJ632" s="48" t="s">
        <v>91</v>
      </c>
      <c r="BK632" t="s">
        <v>1893</v>
      </c>
      <c r="BL632">
        <v>10447.99</v>
      </c>
      <c r="BM632" s="47" t="s">
        <v>0</v>
      </c>
      <c r="BN632" t="s">
        <v>1895</v>
      </c>
      <c r="BO632">
        <v>3940.9</v>
      </c>
      <c r="BP632" s="48" t="s">
        <v>12</v>
      </c>
      <c r="BQ632" s="48" t="s">
        <v>95</v>
      </c>
    </row>
    <row r="633" spans="1:69" ht="13.2" x14ac:dyDescent="0.25">
      <c r="A633" s="44" t="s">
        <v>10</v>
      </c>
      <c r="B633" t="s">
        <v>6250</v>
      </c>
      <c r="C633" s="45" t="s">
        <v>109</v>
      </c>
      <c r="D633" t="s">
        <v>493</v>
      </c>
      <c r="E633" s="49" t="s">
        <v>11</v>
      </c>
      <c r="F633" t="s">
        <v>346</v>
      </c>
      <c r="G633" s="47" t="s">
        <v>110</v>
      </c>
      <c r="H633" t="s">
        <v>494</v>
      </c>
      <c r="I633" s="49" t="s">
        <v>11</v>
      </c>
      <c r="J633" t="s">
        <v>1115</v>
      </c>
      <c r="K633" s="47" t="s">
        <v>110</v>
      </c>
      <c r="L633" t="s">
        <v>1880</v>
      </c>
      <c r="M633" s="48"/>
      <c r="N633" t="s">
        <v>2001</v>
      </c>
      <c r="O633" s="45" t="s">
        <v>109</v>
      </c>
      <c r="P633" t="s">
        <v>1881</v>
      </c>
      <c r="Q633" s="49" t="s">
        <v>11</v>
      </c>
      <c r="R633" t="s">
        <v>2084</v>
      </c>
      <c r="S633" s="47" t="s">
        <v>110</v>
      </c>
      <c r="T633" t="s">
        <v>1882</v>
      </c>
      <c r="U633" s="47"/>
      <c r="V633">
        <v>2008</v>
      </c>
      <c r="W633" s="45" t="s">
        <v>109</v>
      </c>
      <c r="X633" t="s">
        <v>1883</v>
      </c>
      <c r="Y633" s="49" t="s">
        <v>11</v>
      </c>
      <c r="Z633" t="s">
        <v>2107</v>
      </c>
      <c r="AA633" s="47" t="s">
        <v>110</v>
      </c>
      <c r="AB633" t="s">
        <v>1884</v>
      </c>
      <c r="AC633" s="49" t="s">
        <v>11</v>
      </c>
      <c r="AD633" t="s">
        <v>2120</v>
      </c>
      <c r="AE633" s="47" t="s">
        <v>110</v>
      </c>
      <c r="AF633" t="s">
        <v>1885</v>
      </c>
      <c r="AG633" s="47"/>
      <c r="AH633" t="s">
        <v>2299</v>
      </c>
      <c r="AI633" s="45" t="s">
        <v>109</v>
      </c>
      <c r="AJ633" t="s">
        <v>1886</v>
      </c>
      <c r="AK633" s="48"/>
      <c r="AL633" t="s">
        <v>2925</v>
      </c>
      <c r="AM633" s="45" t="s">
        <v>109</v>
      </c>
      <c r="AN633" t="s">
        <v>1887</v>
      </c>
      <c r="AO633" s="49" t="s">
        <v>11</v>
      </c>
      <c r="AP633">
        <v>14055.75</v>
      </c>
      <c r="AQ633" s="47" t="s">
        <v>110</v>
      </c>
      <c r="AR633" t="s">
        <v>1888</v>
      </c>
      <c r="AS633" s="49" t="s">
        <v>11</v>
      </c>
      <c r="AT633" t="s">
        <v>3935</v>
      </c>
      <c r="AU633" s="47" t="s">
        <v>110</v>
      </c>
      <c r="AV633" t="s">
        <v>1889</v>
      </c>
      <c r="AW633" s="48" t="s">
        <v>91</v>
      </c>
      <c r="AX633" t="s">
        <v>1890</v>
      </c>
      <c r="AY633" s="47" t="s">
        <v>11</v>
      </c>
      <c r="AZ633" t="s">
        <v>4570</v>
      </c>
      <c r="BA633" s="47" t="s">
        <v>110</v>
      </c>
      <c r="BB633" t="s">
        <v>1891</v>
      </c>
      <c r="BC633" s="49" t="s">
        <v>11</v>
      </c>
      <c r="BD633" t="s">
        <v>5316</v>
      </c>
      <c r="BE633" s="47" t="s">
        <v>110</v>
      </c>
      <c r="BF633" t="s">
        <v>1892</v>
      </c>
      <c r="BG633">
        <v>6007.8</v>
      </c>
      <c r="BH633" s="48" t="s">
        <v>95</v>
      </c>
      <c r="BI633" t="s">
        <v>1894</v>
      </c>
      <c r="BJ633" s="48" t="s">
        <v>91</v>
      </c>
      <c r="BK633" t="s">
        <v>1893</v>
      </c>
      <c r="BL633">
        <v>14055.75</v>
      </c>
      <c r="BM633" s="47" t="s">
        <v>0</v>
      </c>
      <c r="BN633" t="s">
        <v>1895</v>
      </c>
      <c r="BO633">
        <v>3170.05</v>
      </c>
      <c r="BP633" s="48" t="s">
        <v>12</v>
      </c>
      <c r="BQ633" s="48" t="s">
        <v>95</v>
      </c>
    </row>
    <row r="634" spans="1:69" ht="13.2" x14ac:dyDescent="0.25">
      <c r="A634" s="44" t="s">
        <v>10</v>
      </c>
      <c r="B634" t="s">
        <v>6251</v>
      </c>
      <c r="C634" s="45" t="s">
        <v>109</v>
      </c>
      <c r="D634" t="s">
        <v>493</v>
      </c>
      <c r="E634" s="49" t="s">
        <v>11</v>
      </c>
      <c r="F634" t="s">
        <v>345</v>
      </c>
      <c r="G634" s="47" t="s">
        <v>110</v>
      </c>
      <c r="H634" t="s">
        <v>494</v>
      </c>
      <c r="I634" s="49" t="s">
        <v>11</v>
      </c>
      <c r="J634" t="s">
        <v>1116</v>
      </c>
      <c r="K634" s="47" t="s">
        <v>110</v>
      </c>
      <c r="L634" t="s">
        <v>1880</v>
      </c>
      <c r="M634" s="48"/>
      <c r="N634" t="s">
        <v>2078</v>
      </c>
      <c r="O634" s="45" t="s">
        <v>109</v>
      </c>
      <c r="P634" t="s">
        <v>1881</v>
      </c>
      <c r="Q634" s="49" t="s">
        <v>11</v>
      </c>
      <c r="R634" t="s">
        <v>2090</v>
      </c>
      <c r="S634" s="47" t="s">
        <v>110</v>
      </c>
      <c r="T634" t="s">
        <v>1882</v>
      </c>
      <c r="U634" s="47"/>
      <c r="V634">
        <v>1999</v>
      </c>
      <c r="W634" s="45" t="s">
        <v>109</v>
      </c>
      <c r="X634" t="s">
        <v>1883</v>
      </c>
      <c r="Y634" s="49" t="s">
        <v>11</v>
      </c>
      <c r="Z634" t="s">
        <v>2107</v>
      </c>
      <c r="AA634" s="47" t="s">
        <v>110</v>
      </c>
      <c r="AB634" t="s">
        <v>1884</v>
      </c>
      <c r="AC634" s="49" t="s">
        <v>11</v>
      </c>
      <c r="AD634" t="s">
        <v>2124</v>
      </c>
      <c r="AE634" s="47" t="s">
        <v>110</v>
      </c>
      <c r="AF634" t="s">
        <v>1885</v>
      </c>
      <c r="AG634" s="47"/>
      <c r="AH634" t="s">
        <v>2141</v>
      </c>
      <c r="AI634" s="45" t="s">
        <v>109</v>
      </c>
      <c r="AJ634" t="s">
        <v>1886</v>
      </c>
      <c r="AK634" s="48"/>
      <c r="AL634" t="s">
        <v>2926</v>
      </c>
      <c r="AM634" s="45" t="s">
        <v>109</v>
      </c>
      <c r="AN634" t="s">
        <v>1887</v>
      </c>
      <c r="AO634" s="49" t="s">
        <v>11</v>
      </c>
      <c r="AP634">
        <v>7894.55</v>
      </c>
      <c r="AQ634" s="47" t="s">
        <v>110</v>
      </c>
      <c r="AR634" t="s">
        <v>1888</v>
      </c>
      <c r="AS634" s="49" t="s">
        <v>11</v>
      </c>
      <c r="AT634" t="s">
        <v>3936</v>
      </c>
      <c r="AU634" s="47" t="s">
        <v>110</v>
      </c>
      <c r="AV634" t="s">
        <v>1889</v>
      </c>
      <c r="AW634" s="48" t="s">
        <v>91</v>
      </c>
      <c r="AX634" t="s">
        <v>1890</v>
      </c>
      <c r="AY634" s="47" t="s">
        <v>11</v>
      </c>
      <c r="AZ634" t="s">
        <v>4571</v>
      </c>
      <c r="BA634" s="47" t="s">
        <v>110</v>
      </c>
      <c r="BB634" t="s">
        <v>1891</v>
      </c>
      <c r="BC634" s="49" t="s">
        <v>11</v>
      </c>
      <c r="BD634" t="s">
        <v>5316</v>
      </c>
      <c r="BE634" s="47" t="s">
        <v>110</v>
      </c>
      <c r="BF634" t="s">
        <v>1892</v>
      </c>
      <c r="BG634">
        <v>1857.46</v>
      </c>
      <c r="BH634" s="48" t="s">
        <v>95</v>
      </c>
      <c r="BI634" t="s">
        <v>1894</v>
      </c>
      <c r="BJ634" s="48" t="s">
        <v>91</v>
      </c>
      <c r="BK634" t="s">
        <v>1893</v>
      </c>
      <c r="BL634">
        <v>7894.55</v>
      </c>
      <c r="BM634" s="47" t="s">
        <v>0</v>
      </c>
      <c r="BN634" t="s">
        <v>1895</v>
      </c>
      <c r="BO634">
        <v>6533.72</v>
      </c>
      <c r="BP634" s="48" t="s">
        <v>12</v>
      </c>
      <c r="BQ634" s="48" t="s">
        <v>95</v>
      </c>
    </row>
    <row r="635" spans="1:69" ht="13.2" x14ac:dyDescent="0.25">
      <c r="A635" s="44" t="s">
        <v>10</v>
      </c>
      <c r="B635" t="s">
        <v>6252</v>
      </c>
      <c r="C635" s="45" t="s">
        <v>109</v>
      </c>
      <c r="D635" t="s">
        <v>493</v>
      </c>
      <c r="E635" s="49" t="s">
        <v>11</v>
      </c>
      <c r="F635" t="s">
        <v>341</v>
      </c>
      <c r="G635" s="47" t="s">
        <v>110</v>
      </c>
      <c r="H635" t="s">
        <v>494</v>
      </c>
      <c r="I635" s="49" t="s">
        <v>11</v>
      </c>
      <c r="J635" t="s">
        <v>1117</v>
      </c>
      <c r="K635" s="47" t="s">
        <v>110</v>
      </c>
      <c r="L635" t="s">
        <v>1880</v>
      </c>
      <c r="M635" s="48"/>
      <c r="N635" t="s">
        <v>2001</v>
      </c>
      <c r="O635" s="45" t="s">
        <v>109</v>
      </c>
      <c r="P635" t="s">
        <v>1881</v>
      </c>
      <c r="Q635" s="49" t="s">
        <v>11</v>
      </c>
      <c r="R635" t="s">
        <v>2083</v>
      </c>
      <c r="S635" s="47" t="s">
        <v>110</v>
      </c>
      <c r="T635" t="s">
        <v>1882</v>
      </c>
      <c r="U635" s="47"/>
      <c r="V635">
        <v>1995</v>
      </c>
      <c r="W635" s="45" t="s">
        <v>109</v>
      </c>
      <c r="X635" t="s">
        <v>1883</v>
      </c>
      <c r="Y635" s="49" t="s">
        <v>11</v>
      </c>
      <c r="Z635" t="s">
        <v>2106</v>
      </c>
      <c r="AA635" s="47" t="s">
        <v>110</v>
      </c>
      <c r="AB635" t="s">
        <v>1884</v>
      </c>
      <c r="AC635" s="49" t="s">
        <v>11</v>
      </c>
      <c r="AD635" t="s">
        <v>2110</v>
      </c>
      <c r="AE635" s="47" t="s">
        <v>110</v>
      </c>
      <c r="AF635" t="s">
        <v>1885</v>
      </c>
      <c r="AG635" s="47"/>
      <c r="AH635" t="s">
        <v>2142</v>
      </c>
      <c r="AI635" s="45" t="s">
        <v>109</v>
      </c>
      <c r="AJ635" t="s">
        <v>1886</v>
      </c>
      <c r="AK635" s="48"/>
      <c r="AL635" t="s">
        <v>2927</v>
      </c>
      <c r="AM635" s="45" t="s">
        <v>109</v>
      </c>
      <c r="AN635" t="s">
        <v>1887</v>
      </c>
      <c r="AO635" s="49" t="s">
        <v>11</v>
      </c>
      <c r="AP635">
        <v>13495.65</v>
      </c>
      <c r="AQ635" s="47" t="s">
        <v>110</v>
      </c>
      <c r="AR635" t="s">
        <v>1888</v>
      </c>
      <c r="AS635" s="49" t="s">
        <v>11</v>
      </c>
      <c r="AT635" t="s">
        <v>3937</v>
      </c>
      <c r="AU635" s="47" t="s">
        <v>110</v>
      </c>
      <c r="AV635" t="s">
        <v>1889</v>
      </c>
      <c r="AW635" s="48" t="s">
        <v>91</v>
      </c>
      <c r="AX635" t="s">
        <v>1890</v>
      </c>
      <c r="AY635" s="47" t="s">
        <v>11</v>
      </c>
      <c r="AZ635" t="s">
        <v>4572</v>
      </c>
      <c r="BA635" s="47" t="s">
        <v>110</v>
      </c>
      <c r="BB635" t="s">
        <v>1891</v>
      </c>
      <c r="BC635" s="49" t="s">
        <v>11</v>
      </c>
      <c r="BD635" t="s">
        <v>5319</v>
      </c>
      <c r="BE635" s="47" t="s">
        <v>110</v>
      </c>
      <c r="BF635" t="s">
        <v>1892</v>
      </c>
      <c r="BG635">
        <v>5906.08</v>
      </c>
      <c r="BH635" s="48" t="s">
        <v>95</v>
      </c>
      <c r="BI635" t="s">
        <v>1894</v>
      </c>
      <c r="BJ635" s="48" t="s">
        <v>91</v>
      </c>
      <c r="BK635" t="s">
        <v>1893</v>
      </c>
      <c r="BL635">
        <v>13495.65</v>
      </c>
      <c r="BM635" s="47" t="s">
        <v>0</v>
      </c>
      <c r="BN635" t="s">
        <v>1895</v>
      </c>
      <c r="BO635">
        <v>3541.49</v>
      </c>
      <c r="BP635" s="48" t="s">
        <v>12</v>
      </c>
      <c r="BQ635" s="48" t="s">
        <v>95</v>
      </c>
    </row>
    <row r="636" spans="1:69" ht="13.2" x14ac:dyDescent="0.25">
      <c r="A636" s="44" t="s">
        <v>10</v>
      </c>
      <c r="B636" t="s">
        <v>6253</v>
      </c>
      <c r="C636" s="45" t="s">
        <v>109</v>
      </c>
      <c r="D636" t="s">
        <v>493</v>
      </c>
      <c r="E636" s="49" t="s">
        <v>11</v>
      </c>
      <c r="F636" t="s">
        <v>334</v>
      </c>
      <c r="G636" s="47" t="s">
        <v>110</v>
      </c>
      <c r="H636" t="s">
        <v>494</v>
      </c>
      <c r="I636" s="49" t="s">
        <v>11</v>
      </c>
      <c r="J636" t="s">
        <v>1118</v>
      </c>
      <c r="K636" s="47" t="s">
        <v>110</v>
      </c>
      <c r="L636" t="s">
        <v>1880</v>
      </c>
      <c r="M636" s="48"/>
      <c r="N636" t="s">
        <v>2080</v>
      </c>
      <c r="O636" s="45" t="s">
        <v>109</v>
      </c>
      <c r="P636" t="s">
        <v>1881</v>
      </c>
      <c r="Q636" s="49" t="s">
        <v>11</v>
      </c>
      <c r="R636" t="s">
        <v>2083</v>
      </c>
      <c r="S636" s="47" t="s">
        <v>110</v>
      </c>
      <c r="T636" t="s">
        <v>1882</v>
      </c>
      <c r="U636" s="47"/>
      <c r="V636">
        <v>1998</v>
      </c>
      <c r="W636" s="45" t="s">
        <v>109</v>
      </c>
      <c r="X636" t="s">
        <v>1883</v>
      </c>
      <c r="Y636" s="49" t="s">
        <v>11</v>
      </c>
      <c r="Z636" t="s">
        <v>2106</v>
      </c>
      <c r="AA636" s="47" t="s">
        <v>110</v>
      </c>
      <c r="AB636" t="s">
        <v>1884</v>
      </c>
      <c r="AC636" s="49" t="s">
        <v>11</v>
      </c>
      <c r="AD636" t="s">
        <v>2114</v>
      </c>
      <c r="AE636" s="47" t="s">
        <v>110</v>
      </c>
      <c r="AF636" t="s">
        <v>1885</v>
      </c>
      <c r="AG636" s="47"/>
      <c r="AH636" t="s">
        <v>2233</v>
      </c>
      <c r="AI636" s="45" t="s">
        <v>109</v>
      </c>
      <c r="AJ636" t="s">
        <v>1886</v>
      </c>
      <c r="AK636" s="48"/>
      <c r="AL636" t="s">
        <v>2928</v>
      </c>
      <c r="AM636" s="45" t="s">
        <v>109</v>
      </c>
      <c r="AN636" t="s">
        <v>1887</v>
      </c>
      <c r="AO636" s="49" t="s">
        <v>11</v>
      </c>
      <c r="AP636">
        <v>5082.74</v>
      </c>
      <c r="AQ636" s="47" t="s">
        <v>110</v>
      </c>
      <c r="AR636" t="s">
        <v>1888</v>
      </c>
      <c r="AS636" s="49" t="s">
        <v>11</v>
      </c>
      <c r="AT636" t="s">
        <v>3894</v>
      </c>
      <c r="AU636" s="47" t="s">
        <v>110</v>
      </c>
      <c r="AV636" t="s">
        <v>1889</v>
      </c>
      <c r="AW636" s="48" t="s">
        <v>91</v>
      </c>
      <c r="AX636" t="s">
        <v>1890</v>
      </c>
      <c r="AY636" s="47" t="s">
        <v>11</v>
      </c>
      <c r="AZ636" t="s">
        <v>4573</v>
      </c>
      <c r="BA636" s="47" t="s">
        <v>110</v>
      </c>
      <c r="BB636" t="s">
        <v>1891</v>
      </c>
      <c r="BC636" s="49" t="s">
        <v>11</v>
      </c>
      <c r="BD636" t="s">
        <v>5321</v>
      </c>
      <c r="BE636" s="47" t="s">
        <v>110</v>
      </c>
      <c r="BF636" t="s">
        <v>1892</v>
      </c>
      <c r="BG636">
        <v>5802.05</v>
      </c>
      <c r="BH636" s="48" t="s">
        <v>95</v>
      </c>
      <c r="BI636" t="s">
        <v>1894</v>
      </c>
      <c r="BJ636" s="48" t="s">
        <v>91</v>
      </c>
      <c r="BK636" t="s">
        <v>1893</v>
      </c>
      <c r="BL636">
        <v>5082.74</v>
      </c>
      <c r="BM636" s="47" t="s">
        <v>0</v>
      </c>
      <c r="BN636" t="s">
        <v>1895</v>
      </c>
      <c r="BO636">
        <v>7678.37</v>
      </c>
      <c r="BP636" s="48" t="s">
        <v>12</v>
      </c>
      <c r="BQ636" s="48" t="s">
        <v>95</v>
      </c>
    </row>
    <row r="637" spans="1:69" ht="13.2" x14ac:dyDescent="0.25">
      <c r="A637" s="44" t="s">
        <v>10</v>
      </c>
      <c r="B637" t="s">
        <v>6254</v>
      </c>
      <c r="C637" s="45" t="s">
        <v>109</v>
      </c>
      <c r="D637" t="s">
        <v>493</v>
      </c>
      <c r="E637" s="49" t="s">
        <v>11</v>
      </c>
      <c r="F637" t="s">
        <v>425</v>
      </c>
      <c r="G637" s="47" t="s">
        <v>110</v>
      </c>
      <c r="H637" t="s">
        <v>494</v>
      </c>
      <c r="I637" s="49" t="s">
        <v>11</v>
      </c>
      <c r="J637" t="s">
        <v>1119</v>
      </c>
      <c r="K637" s="47" t="s">
        <v>110</v>
      </c>
      <c r="L637" t="s">
        <v>1880</v>
      </c>
      <c r="M637" s="48"/>
      <c r="N637" t="s">
        <v>2080</v>
      </c>
      <c r="O637" s="45" t="s">
        <v>109</v>
      </c>
      <c r="P637" t="s">
        <v>1881</v>
      </c>
      <c r="Q637" s="49" t="s">
        <v>11</v>
      </c>
      <c r="R637" t="s">
        <v>2001</v>
      </c>
      <c r="S637" s="47" t="s">
        <v>110</v>
      </c>
      <c r="T637" t="s">
        <v>1882</v>
      </c>
      <c r="U637" s="47"/>
      <c r="V637">
        <v>1991</v>
      </c>
      <c r="W637" s="45" t="s">
        <v>109</v>
      </c>
      <c r="X637" t="s">
        <v>1883</v>
      </c>
      <c r="Y637" s="49" t="s">
        <v>11</v>
      </c>
      <c r="Z637" t="s">
        <v>2108</v>
      </c>
      <c r="AA637" s="47" t="s">
        <v>110</v>
      </c>
      <c r="AB637" t="s">
        <v>1884</v>
      </c>
      <c r="AC637" s="49" t="s">
        <v>11</v>
      </c>
      <c r="AD637" t="s">
        <v>2109</v>
      </c>
      <c r="AE637" s="47" t="s">
        <v>110</v>
      </c>
      <c r="AF637" t="s">
        <v>1885</v>
      </c>
      <c r="AG637" s="47"/>
      <c r="AH637" t="s">
        <v>2294</v>
      </c>
      <c r="AI637" s="45" t="s">
        <v>109</v>
      </c>
      <c r="AJ637" t="s">
        <v>1886</v>
      </c>
      <c r="AK637" s="48"/>
      <c r="AL637" t="s">
        <v>2929</v>
      </c>
      <c r="AM637" s="45" t="s">
        <v>109</v>
      </c>
      <c r="AN637" t="s">
        <v>1887</v>
      </c>
      <c r="AO637" s="49" t="s">
        <v>11</v>
      </c>
      <c r="AP637">
        <v>9088.75</v>
      </c>
      <c r="AQ637" s="47" t="s">
        <v>110</v>
      </c>
      <c r="AR637" t="s">
        <v>1888</v>
      </c>
      <c r="AS637" s="49" t="s">
        <v>11</v>
      </c>
      <c r="AT637" t="s">
        <v>3920</v>
      </c>
      <c r="AU637" s="47" t="s">
        <v>110</v>
      </c>
      <c r="AV637" t="s">
        <v>1889</v>
      </c>
      <c r="AW637" s="48" t="s">
        <v>91</v>
      </c>
      <c r="AX637" t="s">
        <v>1890</v>
      </c>
      <c r="AY637" s="47" t="s">
        <v>11</v>
      </c>
      <c r="AZ637" t="s">
        <v>4574</v>
      </c>
      <c r="BA637" s="47" t="s">
        <v>110</v>
      </c>
      <c r="BB637" t="s">
        <v>1891</v>
      </c>
      <c r="BC637" s="49" t="s">
        <v>11</v>
      </c>
      <c r="BD637" t="s">
        <v>5321</v>
      </c>
      <c r="BE637" s="47" t="s">
        <v>110</v>
      </c>
      <c r="BF637" t="s">
        <v>1892</v>
      </c>
      <c r="BG637">
        <v>6937.78</v>
      </c>
      <c r="BH637" s="48" t="s">
        <v>95</v>
      </c>
      <c r="BI637" t="s">
        <v>1894</v>
      </c>
      <c r="BJ637" s="48" t="s">
        <v>91</v>
      </c>
      <c r="BK637" t="s">
        <v>1893</v>
      </c>
      <c r="BL637">
        <v>9088.75</v>
      </c>
      <c r="BM637" s="47" t="s">
        <v>0</v>
      </c>
      <c r="BN637" t="s">
        <v>1895</v>
      </c>
      <c r="BO637">
        <v>4885.43</v>
      </c>
      <c r="BP637" s="48" t="s">
        <v>12</v>
      </c>
      <c r="BQ637" s="48" t="s">
        <v>95</v>
      </c>
    </row>
    <row r="638" spans="1:69" ht="13.2" x14ac:dyDescent="0.25">
      <c r="A638" s="44" t="s">
        <v>10</v>
      </c>
      <c r="B638" t="s">
        <v>6255</v>
      </c>
      <c r="C638" s="45" t="s">
        <v>109</v>
      </c>
      <c r="D638" t="s">
        <v>493</v>
      </c>
      <c r="E638" s="49" t="s">
        <v>11</v>
      </c>
      <c r="F638" t="s">
        <v>426</v>
      </c>
      <c r="G638" s="47" t="s">
        <v>110</v>
      </c>
      <c r="H638" t="s">
        <v>494</v>
      </c>
      <c r="I638" s="49" t="s">
        <v>11</v>
      </c>
      <c r="J638" t="s">
        <v>1120</v>
      </c>
      <c r="K638" s="47" t="s">
        <v>110</v>
      </c>
      <c r="L638" t="s">
        <v>1880</v>
      </c>
      <c r="M638" s="48"/>
      <c r="N638" t="s">
        <v>2079</v>
      </c>
      <c r="O638" s="45" t="s">
        <v>109</v>
      </c>
      <c r="P638" t="s">
        <v>1881</v>
      </c>
      <c r="Q638" s="49" t="s">
        <v>11</v>
      </c>
      <c r="R638" t="s">
        <v>2094</v>
      </c>
      <c r="S638" s="47" t="s">
        <v>110</v>
      </c>
      <c r="T638" t="s">
        <v>1882</v>
      </c>
      <c r="U638" s="47"/>
      <c r="V638">
        <v>1994</v>
      </c>
      <c r="W638" s="45" t="s">
        <v>109</v>
      </c>
      <c r="X638" t="s">
        <v>1883</v>
      </c>
      <c r="Y638" s="49" t="s">
        <v>11</v>
      </c>
      <c r="Z638" t="s">
        <v>2107</v>
      </c>
      <c r="AA638" s="47" t="s">
        <v>110</v>
      </c>
      <c r="AB638" t="s">
        <v>1884</v>
      </c>
      <c r="AC638" s="49" t="s">
        <v>11</v>
      </c>
      <c r="AD638" t="s">
        <v>2119</v>
      </c>
      <c r="AE638" s="47" t="s">
        <v>110</v>
      </c>
      <c r="AF638" t="s">
        <v>1885</v>
      </c>
      <c r="AG638" s="47"/>
      <c r="AH638" t="s">
        <v>2233</v>
      </c>
      <c r="AI638" s="45" t="s">
        <v>109</v>
      </c>
      <c r="AJ638" t="s">
        <v>1886</v>
      </c>
      <c r="AK638" s="48"/>
      <c r="AL638" t="s">
        <v>2930</v>
      </c>
      <c r="AM638" s="45" t="s">
        <v>109</v>
      </c>
      <c r="AN638" t="s">
        <v>1887</v>
      </c>
      <c r="AO638" s="49" t="s">
        <v>11</v>
      </c>
      <c r="AP638">
        <v>7590.79</v>
      </c>
      <c r="AQ638" s="47" t="s">
        <v>110</v>
      </c>
      <c r="AR638" t="s">
        <v>1888</v>
      </c>
      <c r="AS638" s="49" t="s">
        <v>11</v>
      </c>
      <c r="AT638" t="s">
        <v>3748</v>
      </c>
      <c r="AU638" s="47" t="s">
        <v>110</v>
      </c>
      <c r="AV638" t="s">
        <v>1889</v>
      </c>
      <c r="AW638" s="48" t="s">
        <v>91</v>
      </c>
      <c r="AX638" t="s">
        <v>1890</v>
      </c>
      <c r="AY638" s="47" t="s">
        <v>11</v>
      </c>
      <c r="AZ638" t="s">
        <v>4575</v>
      </c>
      <c r="BA638" s="47" t="s">
        <v>110</v>
      </c>
      <c r="BB638" t="s">
        <v>1891</v>
      </c>
      <c r="BC638" s="49" t="s">
        <v>11</v>
      </c>
      <c r="BD638" t="s">
        <v>5316</v>
      </c>
      <c r="BE638" s="47" t="s">
        <v>110</v>
      </c>
      <c r="BF638" t="s">
        <v>1892</v>
      </c>
      <c r="BG638">
        <v>6433.41</v>
      </c>
      <c r="BH638" s="48" t="s">
        <v>95</v>
      </c>
      <c r="BI638" t="s">
        <v>1894</v>
      </c>
      <c r="BJ638" s="48" t="s">
        <v>91</v>
      </c>
      <c r="BK638" t="s">
        <v>1893</v>
      </c>
      <c r="BL638">
        <v>7590.79</v>
      </c>
      <c r="BM638" s="47" t="s">
        <v>0</v>
      </c>
      <c r="BN638" t="s">
        <v>1895</v>
      </c>
      <c r="BO638">
        <v>3522.55</v>
      </c>
      <c r="BP638" s="48" t="s">
        <v>12</v>
      </c>
      <c r="BQ638" s="48" t="s">
        <v>95</v>
      </c>
    </row>
    <row r="639" spans="1:69" ht="13.2" x14ac:dyDescent="0.25">
      <c r="A639" s="44" t="s">
        <v>10</v>
      </c>
      <c r="B639" t="s">
        <v>6256</v>
      </c>
      <c r="C639" s="45" t="s">
        <v>109</v>
      </c>
      <c r="D639" t="s">
        <v>493</v>
      </c>
      <c r="E639" s="49" t="s">
        <v>11</v>
      </c>
      <c r="F639" t="s">
        <v>290</v>
      </c>
      <c r="G639" s="47" t="s">
        <v>110</v>
      </c>
      <c r="H639" t="s">
        <v>494</v>
      </c>
      <c r="I639" s="49" t="s">
        <v>11</v>
      </c>
      <c r="J639" t="s">
        <v>1121</v>
      </c>
      <c r="K639" s="47" t="s">
        <v>110</v>
      </c>
      <c r="L639" t="s">
        <v>1880</v>
      </c>
      <c r="M639" s="48"/>
      <c r="N639" t="s">
        <v>2079</v>
      </c>
      <c r="O639" s="45" t="s">
        <v>109</v>
      </c>
      <c r="P639" t="s">
        <v>1881</v>
      </c>
      <c r="Q639" s="49" t="s">
        <v>11</v>
      </c>
      <c r="R639" t="s">
        <v>2097</v>
      </c>
      <c r="S639" s="47" t="s">
        <v>110</v>
      </c>
      <c r="T639" t="s">
        <v>1882</v>
      </c>
      <c r="U639" s="47"/>
      <c r="V639">
        <v>2005</v>
      </c>
      <c r="W639" s="45" t="s">
        <v>109</v>
      </c>
      <c r="X639" t="s">
        <v>1883</v>
      </c>
      <c r="Y639" s="49" t="s">
        <v>11</v>
      </c>
      <c r="Z639" t="s">
        <v>2106</v>
      </c>
      <c r="AA639" s="47" t="s">
        <v>110</v>
      </c>
      <c r="AB639" t="s">
        <v>1884</v>
      </c>
      <c r="AC639" s="49" t="s">
        <v>11</v>
      </c>
      <c r="AD639" t="s">
        <v>2119</v>
      </c>
      <c r="AE639" s="47" t="s">
        <v>110</v>
      </c>
      <c r="AF639" t="s">
        <v>1885</v>
      </c>
      <c r="AG639" s="47"/>
      <c r="AH639" t="s">
        <v>2142</v>
      </c>
      <c r="AI639" s="45" t="s">
        <v>109</v>
      </c>
      <c r="AJ639" t="s">
        <v>1886</v>
      </c>
      <c r="AK639" s="48"/>
      <c r="AL639" t="s">
        <v>2931</v>
      </c>
      <c r="AM639" s="45" t="s">
        <v>109</v>
      </c>
      <c r="AN639" t="s">
        <v>1887</v>
      </c>
      <c r="AO639" s="49" t="s">
        <v>11</v>
      </c>
      <c r="AP639">
        <v>5924.81</v>
      </c>
      <c r="AQ639" s="47" t="s">
        <v>110</v>
      </c>
      <c r="AR639" t="s">
        <v>1888</v>
      </c>
      <c r="AS639" s="49" t="s">
        <v>11</v>
      </c>
      <c r="AT639" t="s">
        <v>3928</v>
      </c>
      <c r="AU639" s="47" t="s">
        <v>110</v>
      </c>
      <c r="AV639" t="s">
        <v>1889</v>
      </c>
      <c r="AW639" s="48" t="s">
        <v>91</v>
      </c>
      <c r="AX639" t="s">
        <v>1890</v>
      </c>
      <c r="AY639" s="47" t="s">
        <v>11</v>
      </c>
      <c r="AZ639" t="s">
        <v>4576</v>
      </c>
      <c r="BA639" s="47" t="s">
        <v>110</v>
      </c>
      <c r="BB639" t="s">
        <v>1891</v>
      </c>
      <c r="BC639" s="49" t="s">
        <v>11</v>
      </c>
      <c r="BD639" t="s">
        <v>5316</v>
      </c>
      <c r="BE639" s="47" t="s">
        <v>110</v>
      </c>
      <c r="BF639" t="s">
        <v>1892</v>
      </c>
      <c r="BG639">
        <v>9930.61</v>
      </c>
      <c r="BH639" s="48" t="s">
        <v>95</v>
      </c>
      <c r="BI639" t="s">
        <v>1894</v>
      </c>
      <c r="BJ639" s="48" t="s">
        <v>91</v>
      </c>
      <c r="BK639" t="s">
        <v>1893</v>
      </c>
      <c r="BL639">
        <v>5924.81</v>
      </c>
      <c r="BM639" s="47" t="s">
        <v>0</v>
      </c>
      <c r="BN639" t="s">
        <v>1895</v>
      </c>
      <c r="BO639">
        <v>5488.11</v>
      </c>
      <c r="BP639" s="48" t="s">
        <v>12</v>
      </c>
      <c r="BQ639" s="48" t="s">
        <v>95</v>
      </c>
    </row>
    <row r="640" spans="1:69" ht="13.2" x14ac:dyDescent="0.25">
      <c r="A640" s="44" t="s">
        <v>10</v>
      </c>
      <c r="B640" t="s">
        <v>6257</v>
      </c>
      <c r="C640" s="45" t="s">
        <v>109</v>
      </c>
      <c r="D640" t="s">
        <v>493</v>
      </c>
      <c r="E640" s="49" t="s">
        <v>11</v>
      </c>
      <c r="F640" t="s">
        <v>331</v>
      </c>
      <c r="G640" s="47" t="s">
        <v>110</v>
      </c>
      <c r="H640" t="s">
        <v>494</v>
      </c>
      <c r="I640" s="49" t="s">
        <v>11</v>
      </c>
      <c r="J640" t="s">
        <v>1122</v>
      </c>
      <c r="K640" s="47" t="s">
        <v>110</v>
      </c>
      <c r="L640" t="s">
        <v>1880</v>
      </c>
      <c r="M640" s="48"/>
      <c r="N640" t="s">
        <v>2081</v>
      </c>
      <c r="O640" s="45" t="s">
        <v>109</v>
      </c>
      <c r="P640" t="s">
        <v>1881</v>
      </c>
      <c r="Q640" s="49" t="s">
        <v>11</v>
      </c>
      <c r="R640" t="s">
        <v>2086</v>
      </c>
      <c r="S640" s="47" t="s">
        <v>110</v>
      </c>
      <c r="T640" t="s">
        <v>1882</v>
      </c>
      <c r="U640" s="47"/>
      <c r="V640">
        <v>1995</v>
      </c>
      <c r="W640" s="45" t="s">
        <v>109</v>
      </c>
      <c r="X640" t="s">
        <v>1883</v>
      </c>
      <c r="Y640" s="49" t="s">
        <v>11</v>
      </c>
      <c r="Z640" t="s">
        <v>2108</v>
      </c>
      <c r="AA640" s="47" t="s">
        <v>110</v>
      </c>
      <c r="AB640" t="s">
        <v>1884</v>
      </c>
      <c r="AC640" s="49" t="s">
        <v>11</v>
      </c>
      <c r="AD640" t="s">
        <v>2115</v>
      </c>
      <c r="AE640" s="47" t="s">
        <v>110</v>
      </c>
      <c r="AF640" t="s">
        <v>1885</v>
      </c>
      <c r="AG640" s="47"/>
      <c r="AH640" t="s">
        <v>2141</v>
      </c>
      <c r="AI640" s="45" t="s">
        <v>109</v>
      </c>
      <c r="AJ640" t="s">
        <v>1886</v>
      </c>
      <c r="AK640" s="48"/>
      <c r="AL640" t="s">
        <v>2932</v>
      </c>
      <c r="AM640" s="45" t="s">
        <v>109</v>
      </c>
      <c r="AN640" t="s">
        <v>1887</v>
      </c>
      <c r="AO640" s="49" t="s">
        <v>11</v>
      </c>
      <c r="AP640">
        <v>4126.53</v>
      </c>
      <c r="AQ640" s="47" t="s">
        <v>110</v>
      </c>
      <c r="AR640" t="s">
        <v>1888</v>
      </c>
      <c r="AS640" s="49" t="s">
        <v>11</v>
      </c>
      <c r="AT640" t="s">
        <v>3938</v>
      </c>
      <c r="AU640" s="47" t="s">
        <v>110</v>
      </c>
      <c r="AV640" t="s">
        <v>1889</v>
      </c>
      <c r="AW640" s="48" t="s">
        <v>91</v>
      </c>
      <c r="AX640" t="s">
        <v>1890</v>
      </c>
      <c r="AY640" s="47" t="s">
        <v>11</v>
      </c>
      <c r="AZ640" t="s">
        <v>4577</v>
      </c>
      <c r="BA640" s="47" t="s">
        <v>110</v>
      </c>
      <c r="BB640" t="s">
        <v>1891</v>
      </c>
      <c r="BC640" s="49" t="s">
        <v>11</v>
      </c>
      <c r="BD640" t="s">
        <v>5316</v>
      </c>
      <c r="BE640" s="47" t="s">
        <v>110</v>
      </c>
      <c r="BF640" t="s">
        <v>1892</v>
      </c>
      <c r="BG640">
        <v>1282.25</v>
      </c>
      <c r="BH640" s="48" t="s">
        <v>95</v>
      </c>
      <c r="BI640" t="s">
        <v>1894</v>
      </c>
      <c r="BJ640" s="48" t="s">
        <v>91</v>
      </c>
      <c r="BK640" t="s">
        <v>1893</v>
      </c>
      <c r="BL640">
        <v>4126.53</v>
      </c>
      <c r="BM640" s="47" t="s">
        <v>0</v>
      </c>
      <c r="BN640" t="s">
        <v>1895</v>
      </c>
      <c r="BO640">
        <v>5117.8</v>
      </c>
      <c r="BP640" s="48" t="s">
        <v>12</v>
      </c>
      <c r="BQ640" s="48" t="s">
        <v>95</v>
      </c>
    </row>
    <row r="641" spans="1:69" ht="13.2" x14ac:dyDescent="0.25">
      <c r="A641" s="44" t="s">
        <v>10</v>
      </c>
      <c r="B641" t="s">
        <v>6258</v>
      </c>
      <c r="C641" s="45" t="s">
        <v>109</v>
      </c>
      <c r="D641" t="s">
        <v>493</v>
      </c>
      <c r="E641" s="49" t="s">
        <v>11</v>
      </c>
      <c r="F641" t="s">
        <v>364</v>
      </c>
      <c r="G641" s="47" t="s">
        <v>110</v>
      </c>
      <c r="H641" t="s">
        <v>494</v>
      </c>
      <c r="I641" s="49" t="s">
        <v>11</v>
      </c>
      <c r="J641" t="s">
        <v>1123</v>
      </c>
      <c r="K641" s="47" t="s">
        <v>110</v>
      </c>
      <c r="L641" t="s">
        <v>1880</v>
      </c>
      <c r="M641" s="48"/>
      <c r="N641" t="s">
        <v>2081</v>
      </c>
      <c r="O641" s="45" t="s">
        <v>109</v>
      </c>
      <c r="P641" t="s">
        <v>1881</v>
      </c>
      <c r="Q641" s="49" t="s">
        <v>11</v>
      </c>
      <c r="R641" t="s">
        <v>2093</v>
      </c>
      <c r="S641" s="47" t="s">
        <v>110</v>
      </c>
      <c r="T641" t="s">
        <v>1882</v>
      </c>
      <c r="U641" s="47"/>
      <c r="V641">
        <v>2002</v>
      </c>
      <c r="W641" s="45" t="s">
        <v>109</v>
      </c>
      <c r="X641" t="s">
        <v>1883</v>
      </c>
      <c r="Y641" s="49" t="s">
        <v>11</v>
      </c>
      <c r="Z641" t="s">
        <v>2107</v>
      </c>
      <c r="AA641" s="47" t="s">
        <v>110</v>
      </c>
      <c r="AB641" t="s">
        <v>1884</v>
      </c>
      <c r="AC641" s="49" t="s">
        <v>11</v>
      </c>
      <c r="AD641" t="s">
        <v>2113</v>
      </c>
      <c r="AE641" s="47" t="s">
        <v>110</v>
      </c>
      <c r="AF641" t="s">
        <v>1885</v>
      </c>
      <c r="AG641" s="47"/>
      <c r="AH641" t="s">
        <v>2141</v>
      </c>
      <c r="AI641" s="45" t="s">
        <v>109</v>
      </c>
      <c r="AJ641" t="s">
        <v>1886</v>
      </c>
      <c r="AK641" s="48"/>
      <c r="AL641" t="s">
        <v>2933</v>
      </c>
      <c r="AM641" s="45" t="s">
        <v>109</v>
      </c>
      <c r="AN641" t="s">
        <v>1887</v>
      </c>
      <c r="AO641" s="49" t="s">
        <v>11</v>
      </c>
      <c r="AP641">
        <v>8570.9699999999993</v>
      </c>
      <c r="AQ641" s="47" t="s">
        <v>110</v>
      </c>
      <c r="AR641" t="s">
        <v>1888</v>
      </c>
      <c r="AS641" s="49" t="s">
        <v>11</v>
      </c>
      <c r="AT641" t="s">
        <v>3748</v>
      </c>
      <c r="AU641" s="47" t="s">
        <v>110</v>
      </c>
      <c r="AV641" t="s">
        <v>1889</v>
      </c>
      <c r="AW641" s="48" t="s">
        <v>91</v>
      </c>
      <c r="AX641" t="s">
        <v>1890</v>
      </c>
      <c r="AY641" s="47" t="s">
        <v>11</v>
      </c>
      <c r="AZ641" t="s">
        <v>4578</v>
      </c>
      <c r="BA641" s="47" t="s">
        <v>110</v>
      </c>
      <c r="BB641" t="s">
        <v>1891</v>
      </c>
      <c r="BC641" s="49" t="s">
        <v>11</v>
      </c>
      <c r="BD641" t="s">
        <v>5625</v>
      </c>
      <c r="BE641" s="47" t="s">
        <v>110</v>
      </c>
      <c r="BF641" t="s">
        <v>1892</v>
      </c>
      <c r="BG641">
        <v>6496.6</v>
      </c>
      <c r="BH641" s="48" t="s">
        <v>95</v>
      </c>
      <c r="BI641" t="s">
        <v>1894</v>
      </c>
      <c r="BJ641" s="48" t="s">
        <v>91</v>
      </c>
      <c r="BK641" t="s">
        <v>1893</v>
      </c>
      <c r="BL641">
        <v>8570.9699999999993</v>
      </c>
      <c r="BM641" s="47" t="s">
        <v>0</v>
      </c>
      <c r="BN641" t="s">
        <v>1895</v>
      </c>
      <c r="BO641">
        <v>5796.93</v>
      </c>
      <c r="BP641" s="48" t="s">
        <v>12</v>
      </c>
      <c r="BQ641" s="48" t="s">
        <v>95</v>
      </c>
    </row>
    <row r="642" spans="1:69" ht="13.2" x14ac:dyDescent="0.25">
      <c r="A642" s="44" t="s">
        <v>10</v>
      </c>
      <c r="B642" t="s">
        <v>6259</v>
      </c>
      <c r="C642" s="45" t="s">
        <v>109</v>
      </c>
      <c r="D642" t="s">
        <v>493</v>
      </c>
      <c r="E642" s="49" t="s">
        <v>11</v>
      </c>
      <c r="F642" t="s">
        <v>411</v>
      </c>
      <c r="G642" s="47" t="s">
        <v>110</v>
      </c>
      <c r="H642" t="s">
        <v>494</v>
      </c>
      <c r="I642" s="49" t="s">
        <v>11</v>
      </c>
      <c r="J642" t="s">
        <v>1124</v>
      </c>
      <c r="K642" s="47" t="s">
        <v>110</v>
      </c>
      <c r="L642" t="s">
        <v>1880</v>
      </c>
      <c r="M642" s="48"/>
      <c r="N642" t="s">
        <v>2079</v>
      </c>
      <c r="O642" s="45" t="s">
        <v>109</v>
      </c>
      <c r="P642" t="s">
        <v>1881</v>
      </c>
      <c r="Q642" s="49" t="s">
        <v>11</v>
      </c>
      <c r="R642" t="s">
        <v>2103</v>
      </c>
      <c r="S642" s="47" t="s">
        <v>110</v>
      </c>
      <c r="T642" t="s">
        <v>1882</v>
      </c>
      <c r="U642" s="47"/>
      <c r="V642">
        <v>2007</v>
      </c>
      <c r="W642" s="45" t="s">
        <v>109</v>
      </c>
      <c r="X642" t="s">
        <v>1883</v>
      </c>
      <c r="Y642" s="49" t="s">
        <v>11</v>
      </c>
      <c r="Z642" t="s">
        <v>2107</v>
      </c>
      <c r="AA642" s="47" t="s">
        <v>110</v>
      </c>
      <c r="AB642" t="s">
        <v>1884</v>
      </c>
      <c r="AC642" s="49" t="s">
        <v>11</v>
      </c>
      <c r="AD642" t="s">
        <v>2114</v>
      </c>
      <c r="AE642" s="47" t="s">
        <v>110</v>
      </c>
      <c r="AF642" t="s">
        <v>1885</v>
      </c>
      <c r="AG642" s="47"/>
      <c r="AH642" t="s">
        <v>2143</v>
      </c>
      <c r="AI642" s="45" t="s">
        <v>109</v>
      </c>
      <c r="AJ642" t="s">
        <v>1886</v>
      </c>
      <c r="AK642" s="48"/>
      <c r="AL642" t="s">
        <v>2934</v>
      </c>
      <c r="AM642" s="45" t="s">
        <v>109</v>
      </c>
      <c r="AN642" t="s">
        <v>1887</v>
      </c>
      <c r="AO642" s="49" t="s">
        <v>11</v>
      </c>
      <c r="AP642">
        <v>6215.34</v>
      </c>
      <c r="AQ642" s="47" t="s">
        <v>110</v>
      </c>
      <c r="AR642" t="s">
        <v>1888</v>
      </c>
      <c r="AS642" s="49" t="s">
        <v>11</v>
      </c>
      <c r="AT642" t="s">
        <v>3917</v>
      </c>
      <c r="AU642" s="47" t="s">
        <v>110</v>
      </c>
      <c r="AV642" t="s">
        <v>1889</v>
      </c>
      <c r="AW642" s="48" t="s">
        <v>91</v>
      </c>
      <c r="AX642" t="s">
        <v>1890</v>
      </c>
      <c r="AY642" s="47" t="s">
        <v>11</v>
      </c>
      <c r="AZ642" t="s">
        <v>4579</v>
      </c>
      <c r="BA642" s="47" t="s">
        <v>110</v>
      </c>
      <c r="BB642" t="s">
        <v>1891</v>
      </c>
      <c r="BC642" s="49" t="s">
        <v>11</v>
      </c>
      <c r="BD642" t="s">
        <v>5316</v>
      </c>
      <c r="BE642" s="47" t="s">
        <v>110</v>
      </c>
      <c r="BF642" t="s">
        <v>1892</v>
      </c>
      <c r="BG642">
        <v>8600.82</v>
      </c>
      <c r="BH642" s="48" t="s">
        <v>95</v>
      </c>
      <c r="BI642" t="s">
        <v>1894</v>
      </c>
      <c r="BJ642" s="48" t="s">
        <v>91</v>
      </c>
      <c r="BK642" t="s">
        <v>1893</v>
      </c>
      <c r="BL642">
        <v>6215.34</v>
      </c>
      <c r="BM642" s="47" t="s">
        <v>0</v>
      </c>
      <c r="BN642" t="s">
        <v>1895</v>
      </c>
      <c r="BO642">
        <v>3089.02</v>
      </c>
      <c r="BP642" s="48" t="s">
        <v>12</v>
      </c>
      <c r="BQ642" s="48" t="s">
        <v>95</v>
      </c>
    </row>
    <row r="643" spans="1:69" ht="13.2" x14ac:dyDescent="0.25">
      <c r="A643" s="44" t="s">
        <v>10</v>
      </c>
      <c r="B643" t="s">
        <v>6260</v>
      </c>
      <c r="C643" s="45" t="s">
        <v>109</v>
      </c>
      <c r="D643" t="s">
        <v>493</v>
      </c>
      <c r="E643" s="49" t="s">
        <v>11</v>
      </c>
      <c r="F643" t="s">
        <v>329</v>
      </c>
      <c r="G643" s="47" t="s">
        <v>110</v>
      </c>
      <c r="H643" t="s">
        <v>494</v>
      </c>
      <c r="I643" s="49" t="s">
        <v>11</v>
      </c>
      <c r="J643" t="s">
        <v>1125</v>
      </c>
      <c r="K643" s="47" t="s">
        <v>110</v>
      </c>
      <c r="L643" t="s">
        <v>1880</v>
      </c>
      <c r="M643" s="48"/>
      <c r="N643" t="s">
        <v>2081</v>
      </c>
      <c r="O643" s="45" t="s">
        <v>109</v>
      </c>
      <c r="P643" t="s">
        <v>1881</v>
      </c>
      <c r="Q643" s="49" t="s">
        <v>11</v>
      </c>
      <c r="R643" t="s">
        <v>2099</v>
      </c>
      <c r="S643" s="47" t="s">
        <v>110</v>
      </c>
      <c r="T643" t="s">
        <v>1882</v>
      </c>
      <c r="U643" s="47"/>
      <c r="V643">
        <v>2008</v>
      </c>
      <c r="W643" s="45" t="s">
        <v>109</v>
      </c>
      <c r="X643" t="s">
        <v>1883</v>
      </c>
      <c r="Y643" s="49" t="s">
        <v>11</v>
      </c>
      <c r="Z643" t="s">
        <v>2106</v>
      </c>
      <c r="AA643" s="47" t="s">
        <v>110</v>
      </c>
      <c r="AB643" t="s">
        <v>1884</v>
      </c>
      <c r="AC643" s="49" t="s">
        <v>11</v>
      </c>
      <c r="AD643" t="s">
        <v>2117</v>
      </c>
      <c r="AE643" s="47" t="s">
        <v>110</v>
      </c>
      <c r="AF643" t="s">
        <v>1885</v>
      </c>
      <c r="AG643" s="47"/>
      <c r="AH643" t="s">
        <v>2141</v>
      </c>
      <c r="AI643" s="45" t="s">
        <v>109</v>
      </c>
      <c r="AJ643" t="s">
        <v>1886</v>
      </c>
      <c r="AK643" s="48"/>
      <c r="AL643" t="s">
        <v>2935</v>
      </c>
      <c r="AM643" s="45" t="s">
        <v>109</v>
      </c>
      <c r="AN643" t="s">
        <v>1887</v>
      </c>
      <c r="AO643" s="49" t="s">
        <v>11</v>
      </c>
      <c r="AP643">
        <v>8658.7099999999991</v>
      </c>
      <c r="AQ643" s="47" t="s">
        <v>110</v>
      </c>
      <c r="AR643" t="s">
        <v>1888</v>
      </c>
      <c r="AS643" s="49" t="s">
        <v>11</v>
      </c>
      <c r="AT643" t="s">
        <v>3725</v>
      </c>
      <c r="AU643" s="47" t="s">
        <v>110</v>
      </c>
      <c r="AV643" t="s">
        <v>1889</v>
      </c>
      <c r="AW643" s="48" t="s">
        <v>91</v>
      </c>
      <c r="AX643" t="s">
        <v>1890</v>
      </c>
      <c r="AY643" s="47" t="s">
        <v>11</v>
      </c>
      <c r="AZ643" t="s">
        <v>4580</v>
      </c>
      <c r="BA643" s="47" t="s">
        <v>110</v>
      </c>
      <c r="BB643" t="s">
        <v>1891</v>
      </c>
      <c r="BC643" s="49" t="s">
        <v>11</v>
      </c>
      <c r="BD643" t="s">
        <v>5316</v>
      </c>
      <c r="BE643" s="47" t="s">
        <v>110</v>
      </c>
      <c r="BF643" t="s">
        <v>1892</v>
      </c>
      <c r="BG643">
        <v>8518.17</v>
      </c>
      <c r="BH643" s="48" t="s">
        <v>95</v>
      </c>
      <c r="BI643" t="s">
        <v>1894</v>
      </c>
      <c r="BJ643" s="48" t="s">
        <v>91</v>
      </c>
      <c r="BK643" t="s">
        <v>1893</v>
      </c>
      <c r="BL643">
        <v>8658.7099999999991</v>
      </c>
      <c r="BM643" s="47" t="s">
        <v>0</v>
      </c>
      <c r="BN643" t="s">
        <v>1895</v>
      </c>
      <c r="BO643">
        <v>2185.4899999999998</v>
      </c>
      <c r="BP643" s="48" t="s">
        <v>12</v>
      </c>
      <c r="BQ643" s="48" t="s">
        <v>95</v>
      </c>
    </row>
    <row r="644" spans="1:69" ht="13.2" x14ac:dyDescent="0.25">
      <c r="A644" s="44" t="s">
        <v>10</v>
      </c>
      <c r="B644" t="s">
        <v>6261</v>
      </c>
      <c r="C644" s="45" t="s">
        <v>109</v>
      </c>
      <c r="D644" t="s">
        <v>493</v>
      </c>
      <c r="E644" s="49" t="s">
        <v>11</v>
      </c>
      <c r="F644" t="s">
        <v>381</v>
      </c>
      <c r="G644" s="47" t="s">
        <v>110</v>
      </c>
      <c r="H644" t="s">
        <v>494</v>
      </c>
      <c r="I644" s="49" t="s">
        <v>11</v>
      </c>
      <c r="J644" t="s">
        <v>1126</v>
      </c>
      <c r="K644" s="47" t="s">
        <v>110</v>
      </c>
      <c r="L644" t="s">
        <v>1880</v>
      </c>
      <c r="M644" s="48"/>
      <c r="N644" t="s">
        <v>2079</v>
      </c>
      <c r="O644" s="45" t="s">
        <v>109</v>
      </c>
      <c r="P644" t="s">
        <v>1881</v>
      </c>
      <c r="Q644" s="49" t="s">
        <v>11</v>
      </c>
      <c r="R644" t="s">
        <v>2101</v>
      </c>
      <c r="S644" s="47" t="s">
        <v>110</v>
      </c>
      <c r="T644" t="s">
        <v>1882</v>
      </c>
      <c r="U644" s="47"/>
      <c r="V644">
        <v>1995</v>
      </c>
      <c r="W644" s="45" t="s">
        <v>109</v>
      </c>
      <c r="X644" t="s">
        <v>1883</v>
      </c>
      <c r="Y644" s="49" t="s">
        <v>11</v>
      </c>
      <c r="Z644" t="s">
        <v>2106</v>
      </c>
      <c r="AA644" s="47" t="s">
        <v>110</v>
      </c>
      <c r="AB644" t="s">
        <v>1884</v>
      </c>
      <c r="AC644" s="49" t="s">
        <v>11</v>
      </c>
      <c r="AD644" t="s">
        <v>2121</v>
      </c>
      <c r="AE644" s="47" t="s">
        <v>110</v>
      </c>
      <c r="AF644" t="s">
        <v>1885</v>
      </c>
      <c r="AG644" s="47"/>
      <c r="AH644" t="s">
        <v>2294</v>
      </c>
      <c r="AI644" s="45" t="s">
        <v>109</v>
      </c>
      <c r="AJ644" t="s">
        <v>1886</v>
      </c>
      <c r="AK644" s="48"/>
      <c r="AL644" t="s">
        <v>2936</v>
      </c>
      <c r="AM644" s="45" t="s">
        <v>109</v>
      </c>
      <c r="AN644" t="s">
        <v>1887</v>
      </c>
      <c r="AO644" s="49" t="s">
        <v>11</v>
      </c>
      <c r="AP644">
        <v>10030.36</v>
      </c>
      <c r="AQ644" s="47" t="s">
        <v>110</v>
      </c>
      <c r="AR644" t="s">
        <v>1888</v>
      </c>
      <c r="AS644" s="49" t="s">
        <v>11</v>
      </c>
      <c r="AT644" t="s">
        <v>3891</v>
      </c>
      <c r="AU644" s="47" t="s">
        <v>110</v>
      </c>
      <c r="AV644" t="s">
        <v>1889</v>
      </c>
      <c r="AW644" s="48" t="s">
        <v>91</v>
      </c>
      <c r="AX644" t="s">
        <v>1890</v>
      </c>
      <c r="AY644" s="47" t="s">
        <v>11</v>
      </c>
      <c r="AZ644" t="s">
        <v>4581</v>
      </c>
      <c r="BA644" s="47" t="s">
        <v>110</v>
      </c>
      <c r="BB644" t="s">
        <v>1891</v>
      </c>
      <c r="BC644" s="49" t="s">
        <v>11</v>
      </c>
      <c r="BD644" t="s">
        <v>5316</v>
      </c>
      <c r="BE644" s="47" t="s">
        <v>110</v>
      </c>
      <c r="BF644" t="s">
        <v>1892</v>
      </c>
      <c r="BG644">
        <v>8982.59</v>
      </c>
      <c r="BH644" s="48" t="s">
        <v>95</v>
      </c>
      <c r="BI644" t="s">
        <v>1894</v>
      </c>
      <c r="BJ644" s="48" t="s">
        <v>91</v>
      </c>
      <c r="BK644" t="s">
        <v>1893</v>
      </c>
      <c r="BL644">
        <v>10030.36</v>
      </c>
      <c r="BM644" s="47" t="s">
        <v>0</v>
      </c>
      <c r="BN644" t="s">
        <v>1895</v>
      </c>
      <c r="BO644">
        <v>8799.49</v>
      </c>
      <c r="BP644" s="48" t="s">
        <v>12</v>
      </c>
      <c r="BQ644" s="48" t="s">
        <v>95</v>
      </c>
    </row>
    <row r="645" spans="1:69" ht="13.2" x14ac:dyDescent="0.25">
      <c r="A645" s="44" t="s">
        <v>10</v>
      </c>
      <c r="B645" t="s">
        <v>6262</v>
      </c>
      <c r="C645" s="45" t="s">
        <v>109</v>
      </c>
      <c r="D645" t="s">
        <v>493</v>
      </c>
      <c r="E645" s="49" t="s">
        <v>11</v>
      </c>
      <c r="F645" t="s">
        <v>154</v>
      </c>
      <c r="G645" s="47" t="s">
        <v>110</v>
      </c>
      <c r="H645" t="s">
        <v>494</v>
      </c>
      <c r="I645" s="49" t="s">
        <v>11</v>
      </c>
      <c r="J645" t="s">
        <v>1127</v>
      </c>
      <c r="K645" s="47" t="s">
        <v>110</v>
      </c>
      <c r="L645" t="s">
        <v>1880</v>
      </c>
      <c r="M645" s="48"/>
      <c r="N645" t="s">
        <v>2082</v>
      </c>
      <c r="O645" s="45" t="s">
        <v>109</v>
      </c>
      <c r="P645" t="s">
        <v>1881</v>
      </c>
      <c r="Q645" s="49" t="s">
        <v>11</v>
      </c>
      <c r="R645" t="s">
        <v>2100</v>
      </c>
      <c r="S645" s="47" t="s">
        <v>110</v>
      </c>
      <c r="T645" t="s">
        <v>1882</v>
      </c>
      <c r="U645" s="47"/>
      <c r="V645">
        <v>1987</v>
      </c>
      <c r="W645" s="45" t="s">
        <v>109</v>
      </c>
      <c r="X645" t="s">
        <v>1883</v>
      </c>
      <c r="Y645" s="49" t="s">
        <v>11</v>
      </c>
      <c r="Z645" t="s">
        <v>2108</v>
      </c>
      <c r="AA645" s="47" t="s">
        <v>110</v>
      </c>
      <c r="AB645" t="s">
        <v>1884</v>
      </c>
      <c r="AC645" s="49" t="s">
        <v>11</v>
      </c>
      <c r="AD645" t="s">
        <v>2119</v>
      </c>
      <c r="AE645" s="47" t="s">
        <v>110</v>
      </c>
      <c r="AF645" t="s">
        <v>1885</v>
      </c>
      <c r="AG645" s="47"/>
      <c r="AH645" t="s">
        <v>2272</v>
      </c>
      <c r="AI645" s="45" t="s">
        <v>109</v>
      </c>
      <c r="AJ645" t="s">
        <v>1886</v>
      </c>
      <c r="AK645" s="48"/>
      <c r="AL645" t="s">
        <v>2937</v>
      </c>
      <c r="AM645" s="45" t="s">
        <v>109</v>
      </c>
      <c r="AN645" t="s">
        <v>1887</v>
      </c>
      <c r="AO645" s="49" t="s">
        <v>11</v>
      </c>
      <c r="AP645">
        <v>12636.78</v>
      </c>
      <c r="AQ645" s="47" t="s">
        <v>110</v>
      </c>
      <c r="AR645" t="s">
        <v>1888</v>
      </c>
      <c r="AS645" s="49" t="s">
        <v>11</v>
      </c>
      <c r="AT645" t="s">
        <v>3935</v>
      </c>
      <c r="AU645" s="47" t="s">
        <v>110</v>
      </c>
      <c r="AV645" t="s">
        <v>1889</v>
      </c>
      <c r="AW645" s="48" t="s">
        <v>91</v>
      </c>
      <c r="AX645" t="s">
        <v>1890</v>
      </c>
      <c r="AY645" s="47" t="s">
        <v>11</v>
      </c>
      <c r="AZ645" t="s">
        <v>4582</v>
      </c>
      <c r="BA645" s="47" t="s">
        <v>110</v>
      </c>
      <c r="BB645" t="s">
        <v>1891</v>
      </c>
      <c r="BC645" s="49" t="s">
        <v>11</v>
      </c>
      <c r="BD645" t="s">
        <v>5316</v>
      </c>
      <c r="BE645" s="47" t="s">
        <v>110</v>
      </c>
      <c r="BF645" t="s">
        <v>1892</v>
      </c>
      <c r="BG645">
        <v>8037.24</v>
      </c>
      <c r="BH645" s="48" t="s">
        <v>95</v>
      </c>
      <c r="BI645" t="s">
        <v>1894</v>
      </c>
      <c r="BJ645" s="48" t="s">
        <v>91</v>
      </c>
      <c r="BK645" t="s">
        <v>1893</v>
      </c>
      <c r="BL645">
        <v>12636.78</v>
      </c>
      <c r="BM645" s="47" t="s">
        <v>0</v>
      </c>
      <c r="BN645" t="s">
        <v>1895</v>
      </c>
      <c r="BO645">
        <v>5867.25</v>
      </c>
      <c r="BP645" s="48" t="s">
        <v>12</v>
      </c>
      <c r="BQ645" s="48" t="s">
        <v>95</v>
      </c>
    </row>
    <row r="646" spans="1:69" ht="13.2" x14ac:dyDescent="0.25">
      <c r="A646" s="44" t="s">
        <v>10</v>
      </c>
      <c r="B646" t="s">
        <v>6263</v>
      </c>
      <c r="C646" s="45" t="s">
        <v>109</v>
      </c>
      <c r="D646" t="s">
        <v>493</v>
      </c>
      <c r="E646" s="49" t="s">
        <v>11</v>
      </c>
      <c r="F646" t="s">
        <v>427</v>
      </c>
      <c r="G646" s="47" t="s">
        <v>110</v>
      </c>
      <c r="H646" t="s">
        <v>494</v>
      </c>
      <c r="I646" s="49" t="s">
        <v>11</v>
      </c>
      <c r="J646" t="s">
        <v>1128</v>
      </c>
      <c r="K646" s="47" t="s">
        <v>110</v>
      </c>
      <c r="L646" t="s">
        <v>1880</v>
      </c>
      <c r="M646" s="48"/>
      <c r="N646" t="s">
        <v>2001</v>
      </c>
      <c r="O646" s="45" t="s">
        <v>109</v>
      </c>
      <c r="P646" t="s">
        <v>1881</v>
      </c>
      <c r="Q646" s="49" t="s">
        <v>11</v>
      </c>
      <c r="R646" t="s">
        <v>2087</v>
      </c>
      <c r="S646" s="47" t="s">
        <v>110</v>
      </c>
      <c r="T646" t="s">
        <v>1882</v>
      </c>
      <c r="U646" s="47"/>
      <c r="V646">
        <v>2005</v>
      </c>
      <c r="W646" s="45" t="s">
        <v>109</v>
      </c>
      <c r="X646" t="s">
        <v>1883</v>
      </c>
      <c r="Y646" s="49" t="s">
        <v>11</v>
      </c>
      <c r="Z646" t="s">
        <v>2108</v>
      </c>
      <c r="AA646" s="47" t="s">
        <v>110</v>
      </c>
      <c r="AB646" t="s">
        <v>1884</v>
      </c>
      <c r="AC646" s="49" t="s">
        <v>11</v>
      </c>
      <c r="AD646" t="s">
        <v>2112</v>
      </c>
      <c r="AE646" s="47" t="s">
        <v>110</v>
      </c>
      <c r="AF646" t="s">
        <v>1885</v>
      </c>
      <c r="AG646" s="47"/>
      <c r="AH646" t="s">
        <v>2233</v>
      </c>
      <c r="AI646" s="45" t="s">
        <v>109</v>
      </c>
      <c r="AJ646" t="s">
        <v>1886</v>
      </c>
      <c r="AK646" s="48"/>
      <c r="AL646" t="s">
        <v>2938</v>
      </c>
      <c r="AM646" s="45" t="s">
        <v>109</v>
      </c>
      <c r="AN646" t="s">
        <v>1887</v>
      </c>
      <c r="AO646" s="49" t="s">
        <v>11</v>
      </c>
      <c r="AP646">
        <v>10826.77</v>
      </c>
      <c r="AQ646" s="47" t="s">
        <v>110</v>
      </c>
      <c r="AR646" t="s">
        <v>1888</v>
      </c>
      <c r="AS646" s="49" t="s">
        <v>11</v>
      </c>
      <c r="AT646" t="s">
        <v>3909</v>
      </c>
      <c r="AU646" s="47" t="s">
        <v>110</v>
      </c>
      <c r="AV646" t="s">
        <v>1889</v>
      </c>
      <c r="AW646" s="48" t="s">
        <v>91</v>
      </c>
      <c r="AX646" t="s">
        <v>1890</v>
      </c>
      <c r="AY646" s="47" t="s">
        <v>11</v>
      </c>
      <c r="AZ646" t="s">
        <v>4583</v>
      </c>
      <c r="BA646" s="47" t="s">
        <v>110</v>
      </c>
      <c r="BB646" t="s">
        <v>1891</v>
      </c>
      <c r="BC646" s="49" t="s">
        <v>11</v>
      </c>
      <c r="BD646" t="s">
        <v>5316</v>
      </c>
      <c r="BE646" s="47" t="s">
        <v>110</v>
      </c>
      <c r="BF646" t="s">
        <v>1892</v>
      </c>
      <c r="BG646">
        <v>6258.16</v>
      </c>
      <c r="BH646" s="48" t="s">
        <v>95</v>
      </c>
      <c r="BI646" t="s">
        <v>1894</v>
      </c>
      <c r="BJ646" s="48" t="s">
        <v>91</v>
      </c>
      <c r="BK646" t="s">
        <v>1893</v>
      </c>
      <c r="BL646">
        <v>10826.77</v>
      </c>
      <c r="BM646" s="47" t="s">
        <v>0</v>
      </c>
      <c r="BN646" t="s">
        <v>1895</v>
      </c>
      <c r="BO646">
        <v>8480.3799999999992</v>
      </c>
      <c r="BP646" s="48" t="s">
        <v>12</v>
      </c>
      <c r="BQ646" s="48" t="s">
        <v>95</v>
      </c>
    </row>
    <row r="647" spans="1:69" ht="13.2" x14ac:dyDescent="0.25">
      <c r="A647" s="44" t="s">
        <v>10</v>
      </c>
      <c r="B647" t="s">
        <v>6264</v>
      </c>
      <c r="C647" s="45" t="s">
        <v>109</v>
      </c>
      <c r="D647" t="s">
        <v>493</v>
      </c>
      <c r="E647" s="49" t="s">
        <v>11</v>
      </c>
      <c r="F647" t="s">
        <v>387</v>
      </c>
      <c r="G647" s="47" t="s">
        <v>110</v>
      </c>
      <c r="H647" t="s">
        <v>494</v>
      </c>
      <c r="I647" s="49" t="s">
        <v>11</v>
      </c>
      <c r="J647" t="s">
        <v>1129</v>
      </c>
      <c r="K647" s="47" t="s">
        <v>110</v>
      </c>
      <c r="L647" t="s">
        <v>1880</v>
      </c>
      <c r="M647" s="48"/>
      <c r="N647" t="s">
        <v>2081</v>
      </c>
      <c r="O647" s="45" t="s">
        <v>109</v>
      </c>
      <c r="P647" t="s">
        <v>1881</v>
      </c>
      <c r="Q647" s="49" t="s">
        <v>11</v>
      </c>
      <c r="R647" t="s">
        <v>2094</v>
      </c>
      <c r="S647" s="47" t="s">
        <v>110</v>
      </c>
      <c r="T647" t="s">
        <v>1882</v>
      </c>
      <c r="U647" s="47"/>
      <c r="V647">
        <v>1992</v>
      </c>
      <c r="W647" s="45" t="s">
        <v>109</v>
      </c>
      <c r="X647" t="s">
        <v>1883</v>
      </c>
      <c r="Y647" s="49" t="s">
        <v>11</v>
      </c>
      <c r="Z647" t="s">
        <v>2108</v>
      </c>
      <c r="AA647" s="47" t="s">
        <v>110</v>
      </c>
      <c r="AB647" t="s">
        <v>1884</v>
      </c>
      <c r="AC647" s="49" t="s">
        <v>11</v>
      </c>
      <c r="AD647" t="s">
        <v>2123</v>
      </c>
      <c r="AE647" s="47" t="s">
        <v>110</v>
      </c>
      <c r="AF647" t="s">
        <v>1885</v>
      </c>
      <c r="AG647" s="47"/>
      <c r="AH647" t="s">
        <v>2143</v>
      </c>
      <c r="AI647" s="45" t="s">
        <v>109</v>
      </c>
      <c r="AJ647" t="s">
        <v>1886</v>
      </c>
      <c r="AK647" s="48"/>
      <c r="AL647" t="s">
        <v>2939</v>
      </c>
      <c r="AM647" s="45" t="s">
        <v>109</v>
      </c>
      <c r="AN647" t="s">
        <v>1887</v>
      </c>
      <c r="AO647" s="49" t="s">
        <v>11</v>
      </c>
      <c r="AP647">
        <v>9466.9</v>
      </c>
      <c r="AQ647" s="47" t="s">
        <v>110</v>
      </c>
      <c r="AR647" t="s">
        <v>1888</v>
      </c>
      <c r="AS647" s="49" t="s">
        <v>11</v>
      </c>
      <c r="AT647" t="s">
        <v>3740</v>
      </c>
      <c r="AU647" s="47" t="s">
        <v>110</v>
      </c>
      <c r="AV647" t="s">
        <v>1889</v>
      </c>
      <c r="AW647" s="48" t="s">
        <v>91</v>
      </c>
      <c r="AX647" t="s">
        <v>1890</v>
      </c>
      <c r="AY647" s="47" t="s">
        <v>11</v>
      </c>
      <c r="AZ647" t="s">
        <v>4584</v>
      </c>
      <c r="BA647" s="47" t="s">
        <v>110</v>
      </c>
      <c r="BB647" t="s">
        <v>1891</v>
      </c>
      <c r="BC647" s="49" t="s">
        <v>11</v>
      </c>
      <c r="BD647" t="s">
        <v>5316</v>
      </c>
      <c r="BE647" s="47" t="s">
        <v>110</v>
      </c>
      <c r="BF647" t="s">
        <v>1892</v>
      </c>
      <c r="BG647">
        <v>5600.39</v>
      </c>
      <c r="BH647" s="48" t="s">
        <v>95</v>
      </c>
      <c r="BI647" t="s">
        <v>1894</v>
      </c>
      <c r="BJ647" s="48" t="s">
        <v>91</v>
      </c>
      <c r="BK647" t="s">
        <v>1893</v>
      </c>
      <c r="BL647">
        <v>9466.9</v>
      </c>
      <c r="BM647" s="47" t="s">
        <v>0</v>
      </c>
      <c r="BN647" t="s">
        <v>1895</v>
      </c>
      <c r="BO647">
        <v>5582.97</v>
      </c>
      <c r="BP647" s="48" t="s">
        <v>12</v>
      </c>
      <c r="BQ647" s="48" t="s">
        <v>95</v>
      </c>
    </row>
    <row r="648" spans="1:69" ht="13.2" x14ac:dyDescent="0.25">
      <c r="A648" s="44" t="s">
        <v>10</v>
      </c>
      <c r="B648" t="s">
        <v>6265</v>
      </c>
      <c r="C648" s="45" t="s">
        <v>109</v>
      </c>
      <c r="D648" t="s">
        <v>493</v>
      </c>
      <c r="E648" s="49" t="s">
        <v>11</v>
      </c>
      <c r="F648" t="s">
        <v>129</v>
      </c>
      <c r="G648" s="47" t="s">
        <v>110</v>
      </c>
      <c r="H648" t="s">
        <v>494</v>
      </c>
      <c r="I648" s="49" t="s">
        <v>11</v>
      </c>
      <c r="J648" t="s">
        <v>1130</v>
      </c>
      <c r="K648" s="47" t="s">
        <v>110</v>
      </c>
      <c r="L648" t="s">
        <v>1880</v>
      </c>
      <c r="M648" s="48"/>
      <c r="N648" t="s">
        <v>2082</v>
      </c>
      <c r="O648" s="45" t="s">
        <v>109</v>
      </c>
      <c r="P648" t="s">
        <v>1881</v>
      </c>
      <c r="Q648" s="49" t="s">
        <v>11</v>
      </c>
      <c r="R648" t="s">
        <v>2082</v>
      </c>
      <c r="S648" s="47" t="s">
        <v>110</v>
      </c>
      <c r="T648" t="s">
        <v>1882</v>
      </c>
      <c r="U648" s="47"/>
      <c r="V648">
        <v>1993</v>
      </c>
      <c r="W648" s="45" t="s">
        <v>109</v>
      </c>
      <c r="X648" t="s">
        <v>1883</v>
      </c>
      <c r="Y648" s="49" t="s">
        <v>11</v>
      </c>
      <c r="Z648" t="s">
        <v>2107</v>
      </c>
      <c r="AA648" s="47" t="s">
        <v>110</v>
      </c>
      <c r="AB648" t="s">
        <v>1884</v>
      </c>
      <c r="AC648" s="49" t="s">
        <v>11</v>
      </c>
      <c r="AD648" t="s">
        <v>2115</v>
      </c>
      <c r="AE648" s="47" t="s">
        <v>110</v>
      </c>
      <c r="AF648" t="s">
        <v>1885</v>
      </c>
      <c r="AG648" s="47"/>
      <c r="AH648" t="s">
        <v>2297</v>
      </c>
      <c r="AI648" s="45" t="s">
        <v>109</v>
      </c>
      <c r="AJ648" t="s">
        <v>1886</v>
      </c>
      <c r="AK648" s="48"/>
      <c r="AL648" t="s">
        <v>2940</v>
      </c>
      <c r="AM648" s="45" t="s">
        <v>109</v>
      </c>
      <c r="AN648" t="s">
        <v>1887</v>
      </c>
      <c r="AO648" s="49" t="s">
        <v>11</v>
      </c>
      <c r="AP648">
        <v>14281.25</v>
      </c>
      <c r="AQ648" s="47" t="s">
        <v>110</v>
      </c>
      <c r="AR648" t="s">
        <v>1888</v>
      </c>
      <c r="AS648" s="49" t="s">
        <v>11</v>
      </c>
      <c r="AT648" t="s">
        <v>3930</v>
      </c>
      <c r="AU648" s="47" t="s">
        <v>110</v>
      </c>
      <c r="AV648" t="s">
        <v>1889</v>
      </c>
      <c r="AW648" s="48" t="s">
        <v>91</v>
      </c>
      <c r="AX648" t="s">
        <v>1890</v>
      </c>
      <c r="AY648" s="47" t="s">
        <v>11</v>
      </c>
      <c r="AZ648" t="s">
        <v>4585</v>
      </c>
      <c r="BA648" s="47" t="s">
        <v>110</v>
      </c>
      <c r="BB648" t="s">
        <v>1891</v>
      </c>
      <c r="BC648" s="49" t="s">
        <v>11</v>
      </c>
      <c r="BD648" t="s">
        <v>5316</v>
      </c>
      <c r="BE648" s="47" t="s">
        <v>110</v>
      </c>
      <c r="BF648" t="s">
        <v>1892</v>
      </c>
      <c r="BG648">
        <v>8151.83</v>
      </c>
      <c r="BH648" s="48" t="s">
        <v>95</v>
      </c>
      <c r="BI648" t="s">
        <v>1894</v>
      </c>
      <c r="BJ648" s="48" t="s">
        <v>91</v>
      </c>
      <c r="BK648" t="s">
        <v>1893</v>
      </c>
      <c r="BL648">
        <v>14281.25</v>
      </c>
      <c r="BM648" s="47" t="s">
        <v>0</v>
      </c>
      <c r="BN648" t="s">
        <v>1895</v>
      </c>
      <c r="BO648">
        <v>4809.3500000000004</v>
      </c>
      <c r="BP648" s="48" t="s">
        <v>12</v>
      </c>
      <c r="BQ648" s="48" t="s">
        <v>95</v>
      </c>
    </row>
    <row r="649" spans="1:69" ht="13.2" x14ac:dyDescent="0.25">
      <c r="A649" s="44" t="s">
        <v>10</v>
      </c>
      <c r="B649" t="s">
        <v>6266</v>
      </c>
      <c r="C649" s="45" t="s">
        <v>109</v>
      </c>
      <c r="D649" t="s">
        <v>493</v>
      </c>
      <c r="E649" s="49" t="s">
        <v>11</v>
      </c>
      <c r="F649" t="s">
        <v>139</v>
      </c>
      <c r="G649" s="47" t="s">
        <v>110</v>
      </c>
      <c r="H649" t="s">
        <v>494</v>
      </c>
      <c r="I649" s="49" t="s">
        <v>11</v>
      </c>
      <c r="J649" t="s">
        <v>1131</v>
      </c>
      <c r="K649" s="47" t="s">
        <v>110</v>
      </c>
      <c r="L649" t="s">
        <v>1880</v>
      </c>
      <c r="M649" s="48"/>
      <c r="N649" t="s">
        <v>2080</v>
      </c>
      <c r="O649" s="45" t="s">
        <v>109</v>
      </c>
      <c r="P649" t="s">
        <v>1881</v>
      </c>
      <c r="Q649" s="49" t="s">
        <v>11</v>
      </c>
      <c r="R649" t="s">
        <v>2089</v>
      </c>
      <c r="S649" s="47" t="s">
        <v>110</v>
      </c>
      <c r="T649" t="s">
        <v>1882</v>
      </c>
      <c r="U649" s="47"/>
      <c r="V649">
        <v>2005</v>
      </c>
      <c r="W649" s="45" t="s">
        <v>109</v>
      </c>
      <c r="X649" t="s">
        <v>1883</v>
      </c>
      <c r="Y649" s="49" t="s">
        <v>11</v>
      </c>
      <c r="Z649" t="s">
        <v>2107</v>
      </c>
      <c r="AA649" s="47" t="s">
        <v>110</v>
      </c>
      <c r="AB649" t="s">
        <v>1884</v>
      </c>
      <c r="AC649" s="49" t="s">
        <v>11</v>
      </c>
      <c r="AD649" t="s">
        <v>2109</v>
      </c>
      <c r="AE649" s="47" t="s">
        <v>110</v>
      </c>
      <c r="AF649" t="s">
        <v>1885</v>
      </c>
      <c r="AG649" s="47"/>
      <c r="AH649" t="s">
        <v>2133</v>
      </c>
      <c r="AI649" s="45" t="s">
        <v>109</v>
      </c>
      <c r="AJ649" t="s">
        <v>1886</v>
      </c>
      <c r="AK649" s="48"/>
      <c r="AL649" t="s">
        <v>2941</v>
      </c>
      <c r="AM649" s="45" t="s">
        <v>109</v>
      </c>
      <c r="AN649" t="s">
        <v>1887</v>
      </c>
      <c r="AO649" s="49" t="s">
        <v>11</v>
      </c>
      <c r="AP649">
        <v>7647.89</v>
      </c>
      <c r="AQ649" s="47" t="s">
        <v>110</v>
      </c>
      <c r="AR649" t="s">
        <v>1888</v>
      </c>
      <c r="AS649" s="49" t="s">
        <v>11</v>
      </c>
      <c r="AT649" t="s">
        <v>3914</v>
      </c>
      <c r="AU649" s="47" t="s">
        <v>110</v>
      </c>
      <c r="AV649" t="s">
        <v>1889</v>
      </c>
      <c r="AW649" s="48" t="s">
        <v>91</v>
      </c>
      <c r="AX649" t="s">
        <v>1890</v>
      </c>
      <c r="AY649" s="47" t="s">
        <v>11</v>
      </c>
      <c r="AZ649" t="s">
        <v>4586</v>
      </c>
      <c r="BA649" s="47" t="s">
        <v>110</v>
      </c>
      <c r="BB649" t="s">
        <v>1891</v>
      </c>
      <c r="BC649" s="49" t="s">
        <v>11</v>
      </c>
      <c r="BD649" t="s">
        <v>5316</v>
      </c>
      <c r="BE649" s="47" t="s">
        <v>110</v>
      </c>
      <c r="BF649" t="s">
        <v>1892</v>
      </c>
      <c r="BG649">
        <v>1982.1</v>
      </c>
      <c r="BH649" s="48" t="s">
        <v>95</v>
      </c>
      <c r="BI649" t="s">
        <v>1894</v>
      </c>
      <c r="BJ649" s="48" t="s">
        <v>91</v>
      </c>
      <c r="BK649" t="s">
        <v>1893</v>
      </c>
      <c r="BL649">
        <v>7647.89</v>
      </c>
      <c r="BM649" s="47" t="s">
        <v>0</v>
      </c>
      <c r="BN649" t="s">
        <v>1895</v>
      </c>
      <c r="BO649">
        <v>2721.92</v>
      </c>
      <c r="BP649" s="48" t="s">
        <v>12</v>
      </c>
      <c r="BQ649" s="48" t="s">
        <v>95</v>
      </c>
    </row>
    <row r="650" spans="1:69" ht="13.2" x14ac:dyDescent="0.25">
      <c r="A650" s="44" t="s">
        <v>10</v>
      </c>
      <c r="B650" t="s">
        <v>6267</v>
      </c>
      <c r="C650" s="45" t="s">
        <v>109</v>
      </c>
      <c r="D650" t="s">
        <v>493</v>
      </c>
      <c r="E650" s="49" t="s">
        <v>11</v>
      </c>
      <c r="F650" t="s">
        <v>320</v>
      </c>
      <c r="G650" s="47" t="s">
        <v>110</v>
      </c>
      <c r="H650" t="s">
        <v>494</v>
      </c>
      <c r="I650" s="49" t="s">
        <v>11</v>
      </c>
      <c r="J650" t="s">
        <v>1132</v>
      </c>
      <c r="K650" s="47" t="s">
        <v>110</v>
      </c>
      <c r="L650" t="s">
        <v>1880</v>
      </c>
      <c r="M650" s="48"/>
      <c r="N650" t="s">
        <v>2080</v>
      </c>
      <c r="O650" s="45" t="s">
        <v>109</v>
      </c>
      <c r="P650" t="s">
        <v>1881</v>
      </c>
      <c r="Q650" s="49" t="s">
        <v>11</v>
      </c>
      <c r="R650" t="s">
        <v>2001</v>
      </c>
      <c r="S650" s="47" t="s">
        <v>110</v>
      </c>
      <c r="T650" t="s">
        <v>1882</v>
      </c>
      <c r="U650" s="47"/>
      <c r="V650">
        <v>2004</v>
      </c>
      <c r="W650" s="45" t="s">
        <v>109</v>
      </c>
      <c r="X650" t="s">
        <v>1883</v>
      </c>
      <c r="Y650" s="49" t="s">
        <v>11</v>
      </c>
      <c r="Z650" t="s">
        <v>2106</v>
      </c>
      <c r="AA650" s="47" t="s">
        <v>110</v>
      </c>
      <c r="AB650" t="s">
        <v>1884</v>
      </c>
      <c r="AC650" s="49" t="s">
        <v>11</v>
      </c>
      <c r="AD650" t="s">
        <v>2117</v>
      </c>
      <c r="AE650" s="47" t="s">
        <v>110</v>
      </c>
      <c r="AF650" t="s">
        <v>1885</v>
      </c>
      <c r="AG650" s="47"/>
      <c r="AH650" t="s">
        <v>2296</v>
      </c>
      <c r="AI650" s="45" t="s">
        <v>109</v>
      </c>
      <c r="AJ650" t="s">
        <v>1886</v>
      </c>
      <c r="AK650" s="48"/>
      <c r="AL650" t="s">
        <v>2942</v>
      </c>
      <c r="AM650" s="45" t="s">
        <v>109</v>
      </c>
      <c r="AN650" t="s">
        <v>1887</v>
      </c>
      <c r="AO650" s="49" t="s">
        <v>11</v>
      </c>
      <c r="AP650">
        <v>11233.17</v>
      </c>
      <c r="AQ650" s="47" t="s">
        <v>110</v>
      </c>
      <c r="AR650" t="s">
        <v>1888</v>
      </c>
      <c r="AS650" s="49" t="s">
        <v>11</v>
      </c>
      <c r="AT650" t="s">
        <v>3740</v>
      </c>
      <c r="AU650" s="47" t="s">
        <v>110</v>
      </c>
      <c r="AV650" t="s">
        <v>1889</v>
      </c>
      <c r="AW650" s="48" t="s">
        <v>91</v>
      </c>
      <c r="AX650" t="s">
        <v>1890</v>
      </c>
      <c r="AY650" s="47" t="s">
        <v>11</v>
      </c>
      <c r="AZ650" t="s">
        <v>4587</v>
      </c>
      <c r="BA650" s="47" t="s">
        <v>110</v>
      </c>
      <c r="BB650" t="s">
        <v>1891</v>
      </c>
      <c r="BC650" s="49" t="s">
        <v>11</v>
      </c>
      <c r="BD650" t="s">
        <v>5316</v>
      </c>
      <c r="BE650" s="47" t="s">
        <v>110</v>
      </c>
      <c r="BF650" t="s">
        <v>1892</v>
      </c>
      <c r="BG650">
        <v>4783.59</v>
      </c>
      <c r="BH650" s="48" t="s">
        <v>95</v>
      </c>
      <c r="BI650" t="s">
        <v>1894</v>
      </c>
      <c r="BJ650" s="48" t="s">
        <v>91</v>
      </c>
      <c r="BK650" t="s">
        <v>1893</v>
      </c>
      <c r="BL650">
        <v>11233.17</v>
      </c>
      <c r="BM650" s="47" t="s">
        <v>0</v>
      </c>
      <c r="BN650" t="s">
        <v>1895</v>
      </c>
      <c r="BO650">
        <v>8976.2800000000007</v>
      </c>
      <c r="BP650" s="48" t="s">
        <v>12</v>
      </c>
      <c r="BQ650" s="48" t="s">
        <v>95</v>
      </c>
    </row>
    <row r="651" spans="1:69" ht="13.2" x14ac:dyDescent="0.25">
      <c r="A651" s="44" t="s">
        <v>10</v>
      </c>
      <c r="B651" t="s">
        <v>6268</v>
      </c>
      <c r="C651" s="45" t="s">
        <v>109</v>
      </c>
      <c r="D651" t="s">
        <v>493</v>
      </c>
      <c r="E651" s="49" t="s">
        <v>11</v>
      </c>
      <c r="F651" t="s">
        <v>215</v>
      </c>
      <c r="G651" s="47" t="s">
        <v>110</v>
      </c>
      <c r="H651" t="s">
        <v>494</v>
      </c>
      <c r="I651" s="49" t="s">
        <v>11</v>
      </c>
      <c r="J651" t="s">
        <v>1133</v>
      </c>
      <c r="K651" s="47" t="s">
        <v>110</v>
      </c>
      <c r="L651" t="s">
        <v>1880</v>
      </c>
      <c r="M651" s="48"/>
      <c r="N651" t="s">
        <v>2081</v>
      </c>
      <c r="O651" s="45" t="s">
        <v>109</v>
      </c>
      <c r="P651" t="s">
        <v>1881</v>
      </c>
      <c r="Q651" s="49" t="s">
        <v>11</v>
      </c>
      <c r="R651" t="s">
        <v>2093</v>
      </c>
      <c r="S651" s="47" t="s">
        <v>110</v>
      </c>
      <c r="T651" t="s">
        <v>1882</v>
      </c>
      <c r="U651" s="47"/>
      <c r="V651">
        <v>2010</v>
      </c>
      <c r="W651" s="45" t="s">
        <v>109</v>
      </c>
      <c r="X651" t="s">
        <v>1883</v>
      </c>
      <c r="Y651" s="49" t="s">
        <v>11</v>
      </c>
      <c r="Z651" t="s">
        <v>2107</v>
      </c>
      <c r="AA651" s="47" t="s">
        <v>110</v>
      </c>
      <c r="AB651" t="s">
        <v>1884</v>
      </c>
      <c r="AC651" s="49" t="s">
        <v>11</v>
      </c>
      <c r="AD651" t="s">
        <v>2119</v>
      </c>
      <c r="AE651" s="47" t="s">
        <v>110</v>
      </c>
      <c r="AF651" t="s">
        <v>1885</v>
      </c>
      <c r="AG651" s="47"/>
      <c r="AH651" t="s">
        <v>2272</v>
      </c>
      <c r="AI651" s="45" t="s">
        <v>109</v>
      </c>
      <c r="AJ651" t="s">
        <v>1886</v>
      </c>
      <c r="AK651" s="48"/>
      <c r="AL651" t="s">
        <v>2943</v>
      </c>
      <c r="AM651" s="45" t="s">
        <v>109</v>
      </c>
      <c r="AN651" t="s">
        <v>1887</v>
      </c>
      <c r="AO651" s="49" t="s">
        <v>11</v>
      </c>
      <c r="AP651">
        <v>8608.07</v>
      </c>
      <c r="AQ651" s="47" t="s">
        <v>110</v>
      </c>
      <c r="AR651" t="s">
        <v>1888</v>
      </c>
      <c r="AS651" s="49" t="s">
        <v>11</v>
      </c>
      <c r="AT651" t="s">
        <v>3895</v>
      </c>
      <c r="AU651" s="47" t="s">
        <v>110</v>
      </c>
      <c r="AV651" t="s">
        <v>1889</v>
      </c>
      <c r="AW651" s="48" t="s">
        <v>91</v>
      </c>
      <c r="AX651" t="s">
        <v>1890</v>
      </c>
      <c r="AY651" s="47" t="s">
        <v>11</v>
      </c>
      <c r="AZ651" t="s">
        <v>4588</v>
      </c>
      <c r="BA651" s="47" t="s">
        <v>110</v>
      </c>
      <c r="BB651" t="s">
        <v>1891</v>
      </c>
      <c r="BC651" s="49" t="s">
        <v>11</v>
      </c>
      <c r="BD651" t="s">
        <v>5316</v>
      </c>
      <c r="BE651" s="47" t="s">
        <v>110</v>
      </c>
      <c r="BF651" t="s">
        <v>1892</v>
      </c>
      <c r="BG651">
        <v>7552.29</v>
      </c>
      <c r="BH651" s="48" t="s">
        <v>95</v>
      </c>
      <c r="BI651" t="s">
        <v>1894</v>
      </c>
      <c r="BJ651" s="48" t="s">
        <v>91</v>
      </c>
      <c r="BK651" t="s">
        <v>1893</v>
      </c>
      <c r="BL651">
        <v>8608.07</v>
      </c>
      <c r="BM651" s="47" t="s">
        <v>0</v>
      </c>
      <c r="BN651" t="s">
        <v>1895</v>
      </c>
      <c r="BO651">
        <v>8326.74</v>
      </c>
      <c r="BP651" s="48" t="s">
        <v>12</v>
      </c>
      <c r="BQ651" s="48" t="s">
        <v>95</v>
      </c>
    </row>
    <row r="652" spans="1:69" ht="13.2" x14ac:dyDescent="0.25">
      <c r="A652" s="44" t="s">
        <v>10</v>
      </c>
      <c r="B652" t="s">
        <v>6269</v>
      </c>
      <c r="C652" s="45" t="s">
        <v>109</v>
      </c>
      <c r="D652" t="s">
        <v>493</v>
      </c>
      <c r="E652" s="49" t="s">
        <v>11</v>
      </c>
      <c r="F652" t="s">
        <v>313</v>
      </c>
      <c r="G652" s="47" t="s">
        <v>110</v>
      </c>
      <c r="H652" t="s">
        <v>494</v>
      </c>
      <c r="I652" s="49" t="s">
        <v>11</v>
      </c>
      <c r="J652" t="s">
        <v>1134</v>
      </c>
      <c r="K652" s="47" t="s">
        <v>110</v>
      </c>
      <c r="L652" t="s">
        <v>1880</v>
      </c>
      <c r="M652" s="48"/>
      <c r="N652" t="s">
        <v>2082</v>
      </c>
      <c r="O652" s="45" t="s">
        <v>109</v>
      </c>
      <c r="P652" t="s">
        <v>1881</v>
      </c>
      <c r="Q652" s="49" t="s">
        <v>11</v>
      </c>
      <c r="R652" t="s">
        <v>2099</v>
      </c>
      <c r="S652" s="47" t="s">
        <v>110</v>
      </c>
      <c r="T652" t="s">
        <v>1882</v>
      </c>
      <c r="U652" s="47"/>
      <c r="V652">
        <v>2011</v>
      </c>
      <c r="W652" s="45" t="s">
        <v>109</v>
      </c>
      <c r="X652" t="s">
        <v>1883</v>
      </c>
      <c r="Y652" s="49" t="s">
        <v>11</v>
      </c>
      <c r="Z652" t="s">
        <v>2106</v>
      </c>
      <c r="AA652" s="47" t="s">
        <v>110</v>
      </c>
      <c r="AB652" t="s">
        <v>1884</v>
      </c>
      <c r="AC652" s="49" t="s">
        <v>11</v>
      </c>
      <c r="AD652" t="s">
        <v>2112</v>
      </c>
      <c r="AE652" s="47" t="s">
        <v>110</v>
      </c>
      <c r="AF652" t="s">
        <v>1885</v>
      </c>
      <c r="AG652" s="47"/>
      <c r="AH652" t="s">
        <v>2133</v>
      </c>
      <c r="AI652" s="45" t="s">
        <v>109</v>
      </c>
      <c r="AJ652" t="s">
        <v>1886</v>
      </c>
      <c r="AK652" s="48"/>
      <c r="AL652" t="s">
        <v>2944</v>
      </c>
      <c r="AM652" s="45" t="s">
        <v>109</v>
      </c>
      <c r="AN652" t="s">
        <v>1887</v>
      </c>
      <c r="AO652" s="49" t="s">
        <v>11</v>
      </c>
      <c r="AP652">
        <v>14718.2</v>
      </c>
      <c r="AQ652" s="47" t="s">
        <v>110</v>
      </c>
      <c r="AR652" t="s">
        <v>1888</v>
      </c>
      <c r="AS652" s="49" t="s">
        <v>11</v>
      </c>
      <c r="AT652" t="s">
        <v>3929</v>
      </c>
      <c r="AU652" s="47" t="s">
        <v>110</v>
      </c>
      <c r="AV652" t="s">
        <v>1889</v>
      </c>
      <c r="AW652" s="48" t="s">
        <v>91</v>
      </c>
      <c r="AX652" t="s">
        <v>1890</v>
      </c>
      <c r="AY652" s="47" t="s">
        <v>11</v>
      </c>
      <c r="AZ652" t="s">
        <v>4589</v>
      </c>
      <c r="BA652" s="47" t="s">
        <v>110</v>
      </c>
      <c r="BB652" t="s">
        <v>1891</v>
      </c>
      <c r="BC652" s="49" t="s">
        <v>11</v>
      </c>
      <c r="BD652" t="s">
        <v>5316</v>
      </c>
      <c r="BE652" s="47" t="s">
        <v>110</v>
      </c>
      <c r="BF652" t="s">
        <v>1892</v>
      </c>
      <c r="BG652">
        <v>3704.41</v>
      </c>
      <c r="BH652" s="48" t="s">
        <v>95</v>
      </c>
      <c r="BI652" t="s">
        <v>1894</v>
      </c>
      <c r="BJ652" s="48" t="s">
        <v>91</v>
      </c>
      <c r="BK652" t="s">
        <v>1893</v>
      </c>
      <c r="BL652">
        <v>14718.2</v>
      </c>
      <c r="BM652" s="47" t="s">
        <v>0</v>
      </c>
      <c r="BN652" t="s">
        <v>1895</v>
      </c>
      <c r="BO652">
        <v>4470.5600000000004</v>
      </c>
      <c r="BP652" s="48" t="s">
        <v>12</v>
      </c>
      <c r="BQ652" s="48" t="s">
        <v>95</v>
      </c>
    </row>
    <row r="653" spans="1:69" ht="13.2" x14ac:dyDescent="0.25">
      <c r="A653" s="44" t="s">
        <v>10</v>
      </c>
      <c r="B653" t="s">
        <v>6270</v>
      </c>
      <c r="C653" s="45" t="s">
        <v>109</v>
      </c>
      <c r="D653" t="s">
        <v>493</v>
      </c>
      <c r="E653" s="49" t="s">
        <v>11</v>
      </c>
      <c r="F653" t="s">
        <v>241</v>
      </c>
      <c r="G653" s="47" t="s">
        <v>110</v>
      </c>
      <c r="H653" t="s">
        <v>494</v>
      </c>
      <c r="I653" s="49" t="s">
        <v>11</v>
      </c>
      <c r="J653" t="s">
        <v>1135</v>
      </c>
      <c r="K653" s="47" t="s">
        <v>110</v>
      </c>
      <c r="L653" t="s">
        <v>1880</v>
      </c>
      <c r="M653" s="48"/>
      <c r="N653" t="s">
        <v>2081</v>
      </c>
      <c r="O653" s="45" t="s">
        <v>109</v>
      </c>
      <c r="P653" t="s">
        <v>1881</v>
      </c>
      <c r="Q653" s="49" t="s">
        <v>11</v>
      </c>
      <c r="R653" t="s">
        <v>2097</v>
      </c>
      <c r="S653" s="47" t="s">
        <v>110</v>
      </c>
      <c r="T653" t="s">
        <v>1882</v>
      </c>
      <c r="U653" s="47"/>
      <c r="V653">
        <v>2008</v>
      </c>
      <c r="W653" s="45" t="s">
        <v>109</v>
      </c>
      <c r="X653" t="s">
        <v>1883</v>
      </c>
      <c r="Y653" s="49" t="s">
        <v>11</v>
      </c>
      <c r="Z653" t="s">
        <v>2108</v>
      </c>
      <c r="AA653" s="47" t="s">
        <v>110</v>
      </c>
      <c r="AB653" t="s">
        <v>1884</v>
      </c>
      <c r="AC653" s="49" t="s">
        <v>11</v>
      </c>
      <c r="AD653" t="s">
        <v>2121</v>
      </c>
      <c r="AE653" s="47" t="s">
        <v>110</v>
      </c>
      <c r="AF653" t="s">
        <v>1885</v>
      </c>
      <c r="AG653" s="47"/>
      <c r="AH653" t="s">
        <v>2296</v>
      </c>
      <c r="AI653" s="45" t="s">
        <v>109</v>
      </c>
      <c r="AJ653" t="s">
        <v>1886</v>
      </c>
      <c r="AK653" s="48"/>
      <c r="AL653" t="s">
        <v>2945</v>
      </c>
      <c r="AM653" s="45" t="s">
        <v>109</v>
      </c>
      <c r="AN653" t="s">
        <v>1887</v>
      </c>
      <c r="AO653" s="49" t="s">
        <v>11</v>
      </c>
      <c r="AP653">
        <v>12478.56</v>
      </c>
      <c r="AQ653" s="47" t="s">
        <v>110</v>
      </c>
      <c r="AR653" t="s">
        <v>1888</v>
      </c>
      <c r="AS653" s="49" t="s">
        <v>11</v>
      </c>
      <c r="AT653" t="s">
        <v>3912</v>
      </c>
      <c r="AU653" s="47" t="s">
        <v>110</v>
      </c>
      <c r="AV653" t="s">
        <v>1889</v>
      </c>
      <c r="AW653" s="48" t="s">
        <v>91</v>
      </c>
      <c r="AX653" t="s">
        <v>1890</v>
      </c>
      <c r="AY653" s="47" t="s">
        <v>11</v>
      </c>
      <c r="AZ653" t="s">
        <v>4590</v>
      </c>
      <c r="BA653" s="47" t="s">
        <v>110</v>
      </c>
      <c r="BB653" t="s">
        <v>1891</v>
      </c>
      <c r="BC653" s="49" t="s">
        <v>11</v>
      </c>
      <c r="BD653" t="s">
        <v>5316</v>
      </c>
      <c r="BE653" s="47" t="s">
        <v>110</v>
      </c>
      <c r="BF653" t="s">
        <v>1892</v>
      </c>
      <c r="BG653">
        <v>5870.86</v>
      </c>
      <c r="BH653" s="48" t="s">
        <v>95</v>
      </c>
      <c r="BI653" t="s">
        <v>1894</v>
      </c>
      <c r="BJ653" s="48" t="s">
        <v>91</v>
      </c>
      <c r="BK653" t="s">
        <v>1893</v>
      </c>
      <c r="BL653">
        <v>12478.56</v>
      </c>
      <c r="BM653" s="47" t="s">
        <v>0</v>
      </c>
      <c r="BN653" t="s">
        <v>1895</v>
      </c>
      <c r="BO653">
        <v>8022.25</v>
      </c>
      <c r="BP653" s="48" t="s">
        <v>12</v>
      </c>
      <c r="BQ653" s="48" t="s">
        <v>95</v>
      </c>
    </row>
    <row r="654" spans="1:69" ht="13.2" x14ac:dyDescent="0.25">
      <c r="A654" s="44" t="s">
        <v>10</v>
      </c>
      <c r="B654" t="s">
        <v>6271</v>
      </c>
      <c r="C654" s="45" t="s">
        <v>109</v>
      </c>
      <c r="D654" t="s">
        <v>493</v>
      </c>
      <c r="E654" s="49" t="s">
        <v>11</v>
      </c>
      <c r="F654" t="s">
        <v>252</v>
      </c>
      <c r="G654" s="47" t="s">
        <v>110</v>
      </c>
      <c r="H654" t="s">
        <v>494</v>
      </c>
      <c r="I654" s="49" t="s">
        <v>11</v>
      </c>
      <c r="J654" t="s">
        <v>1136</v>
      </c>
      <c r="K654" s="47" t="s">
        <v>110</v>
      </c>
      <c r="L654" t="s">
        <v>1880</v>
      </c>
      <c r="M654" s="48"/>
      <c r="N654" t="s">
        <v>2080</v>
      </c>
      <c r="O654" s="45" t="s">
        <v>109</v>
      </c>
      <c r="P654" t="s">
        <v>1881</v>
      </c>
      <c r="Q654" s="49" t="s">
        <v>11</v>
      </c>
      <c r="R654" t="s">
        <v>2082</v>
      </c>
      <c r="S654" s="47" t="s">
        <v>110</v>
      </c>
      <c r="T654" t="s">
        <v>1882</v>
      </c>
      <c r="U654" s="47"/>
      <c r="V654">
        <v>1989</v>
      </c>
      <c r="W654" s="45" t="s">
        <v>109</v>
      </c>
      <c r="X654" t="s">
        <v>1883</v>
      </c>
      <c r="Y654" s="49" t="s">
        <v>11</v>
      </c>
      <c r="Z654" t="s">
        <v>2106</v>
      </c>
      <c r="AA654" s="47" t="s">
        <v>110</v>
      </c>
      <c r="AB654" t="s">
        <v>1884</v>
      </c>
      <c r="AC654" s="49" t="s">
        <v>11</v>
      </c>
      <c r="AD654" t="s">
        <v>2109</v>
      </c>
      <c r="AE654" s="47" t="s">
        <v>110</v>
      </c>
      <c r="AF654" t="s">
        <v>1885</v>
      </c>
      <c r="AG654" s="47"/>
      <c r="AH654" t="s">
        <v>2143</v>
      </c>
      <c r="AI654" s="45" t="s">
        <v>109</v>
      </c>
      <c r="AJ654" t="s">
        <v>1886</v>
      </c>
      <c r="AK654" s="48"/>
      <c r="AL654" t="s">
        <v>2946</v>
      </c>
      <c r="AM654" s="45" t="s">
        <v>109</v>
      </c>
      <c r="AN654" t="s">
        <v>1887</v>
      </c>
      <c r="AO654" s="49" t="s">
        <v>11</v>
      </c>
      <c r="AP654">
        <v>14200.57</v>
      </c>
      <c r="AQ654" s="47" t="s">
        <v>110</v>
      </c>
      <c r="AR654" t="s">
        <v>1888</v>
      </c>
      <c r="AS654" s="49" t="s">
        <v>11</v>
      </c>
      <c r="AT654" t="s">
        <v>3740</v>
      </c>
      <c r="AU654" s="47" t="s">
        <v>110</v>
      </c>
      <c r="AV654" t="s">
        <v>1889</v>
      </c>
      <c r="AW654" s="48" t="s">
        <v>91</v>
      </c>
      <c r="AX654" t="s">
        <v>1890</v>
      </c>
      <c r="AY654" s="47" t="s">
        <v>11</v>
      </c>
      <c r="AZ654" t="s">
        <v>4591</v>
      </c>
      <c r="BA654" s="47" t="s">
        <v>110</v>
      </c>
      <c r="BB654" t="s">
        <v>1891</v>
      </c>
      <c r="BC654" s="49" t="s">
        <v>11</v>
      </c>
      <c r="BD654" t="s">
        <v>5316</v>
      </c>
      <c r="BE654" s="47" t="s">
        <v>110</v>
      </c>
      <c r="BF654" t="s">
        <v>1892</v>
      </c>
      <c r="BG654">
        <v>5466.32</v>
      </c>
      <c r="BH654" s="48" t="s">
        <v>95</v>
      </c>
      <c r="BI654" t="s">
        <v>1894</v>
      </c>
      <c r="BJ654" s="48" t="s">
        <v>91</v>
      </c>
      <c r="BK654" t="s">
        <v>1893</v>
      </c>
      <c r="BL654">
        <v>14200.57</v>
      </c>
      <c r="BM654" s="47" t="s">
        <v>0</v>
      </c>
      <c r="BN654" t="s">
        <v>1895</v>
      </c>
      <c r="BO654">
        <v>7822.44</v>
      </c>
      <c r="BP654" s="48" t="s">
        <v>12</v>
      </c>
      <c r="BQ654" s="48" t="s">
        <v>95</v>
      </c>
    </row>
    <row r="655" spans="1:69" ht="13.2" x14ac:dyDescent="0.25">
      <c r="A655" s="44" t="s">
        <v>10</v>
      </c>
      <c r="B655" t="s">
        <v>6272</v>
      </c>
      <c r="C655" s="45" t="s">
        <v>109</v>
      </c>
      <c r="D655" t="s">
        <v>493</v>
      </c>
      <c r="E655" s="49" t="s">
        <v>11</v>
      </c>
      <c r="F655" t="s">
        <v>355</v>
      </c>
      <c r="G655" s="47" t="s">
        <v>110</v>
      </c>
      <c r="H655" t="s">
        <v>494</v>
      </c>
      <c r="I655" s="49" t="s">
        <v>11</v>
      </c>
      <c r="J655" t="s">
        <v>1137</v>
      </c>
      <c r="K655" s="47" t="s">
        <v>110</v>
      </c>
      <c r="L655" t="s">
        <v>1880</v>
      </c>
      <c r="M655" s="48"/>
      <c r="N655" t="s">
        <v>2078</v>
      </c>
      <c r="O655" s="45" t="s">
        <v>109</v>
      </c>
      <c r="P655" t="s">
        <v>1881</v>
      </c>
      <c r="Q655" s="49" t="s">
        <v>11</v>
      </c>
      <c r="R655" t="s">
        <v>2103</v>
      </c>
      <c r="S655" s="47" t="s">
        <v>110</v>
      </c>
      <c r="T655" t="s">
        <v>1882</v>
      </c>
      <c r="U655" s="47"/>
      <c r="V655">
        <v>1995</v>
      </c>
      <c r="W655" s="45" t="s">
        <v>109</v>
      </c>
      <c r="X655" t="s">
        <v>1883</v>
      </c>
      <c r="Y655" s="49" t="s">
        <v>11</v>
      </c>
      <c r="Z655" t="s">
        <v>2106</v>
      </c>
      <c r="AA655" s="47" t="s">
        <v>110</v>
      </c>
      <c r="AB655" t="s">
        <v>1884</v>
      </c>
      <c r="AC655" s="49" t="s">
        <v>11</v>
      </c>
      <c r="AD655" t="s">
        <v>2110</v>
      </c>
      <c r="AE655" s="47" t="s">
        <v>110</v>
      </c>
      <c r="AF655" t="s">
        <v>1885</v>
      </c>
      <c r="AG655" s="47"/>
      <c r="AH655" t="s">
        <v>2142</v>
      </c>
      <c r="AI655" s="45" t="s">
        <v>109</v>
      </c>
      <c r="AJ655" t="s">
        <v>1886</v>
      </c>
      <c r="AK655" s="48"/>
      <c r="AL655" t="s">
        <v>2947</v>
      </c>
      <c r="AM655" s="45" t="s">
        <v>109</v>
      </c>
      <c r="AN655" t="s">
        <v>1887</v>
      </c>
      <c r="AO655" s="49" t="s">
        <v>11</v>
      </c>
      <c r="AP655">
        <v>11489.26</v>
      </c>
      <c r="AQ655" s="47" t="s">
        <v>110</v>
      </c>
      <c r="AR655" t="s">
        <v>1888</v>
      </c>
      <c r="AS655" s="49" t="s">
        <v>11</v>
      </c>
      <c r="AT655" t="s">
        <v>3928</v>
      </c>
      <c r="AU655" s="47" t="s">
        <v>110</v>
      </c>
      <c r="AV655" t="s">
        <v>1889</v>
      </c>
      <c r="AW655" s="48" t="s">
        <v>91</v>
      </c>
      <c r="AX655" t="s">
        <v>1890</v>
      </c>
      <c r="AY655" s="47" t="s">
        <v>11</v>
      </c>
      <c r="AZ655" t="s">
        <v>4592</v>
      </c>
      <c r="BA655" s="47" t="s">
        <v>110</v>
      </c>
      <c r="BB655" t="s">
        <v>1891</v>
      </c>
      <c r="BC655" s="49" t="s">
        <v>11</v>
      </c>
      <c r="BD655" t="s">
        <v>5316</v>
      </c>
      <c r="BE655" s="47" t="s">
        <v>110</v>
      </c>
      <c r="BF655" t="s">
        <v>1892</v>
      </c>
      <c r="BG655">
        <v>3854.37</v>
      </c>
      <c r="BH655" s="48" t="s">
        <v>95</v>
      </c>
      <c r="BI655" t="s">
        <v>1894</v>
      </c>
      <c r="BJ655" s="48" t="s">
        <v>91</v>
      </c>
      <c r="BK655" t="s">
        <v>1893</v>
      </c>
      <c r="BL655">
        <v>11489.26</v>
      </c>
      <c r="BM655" s="47" t="s">
        <v>0</v>
      </c>
      <c r="BN655" t="s">
        <v>1895</v>
      </c>
      <c r="BO655">
        <v>2000.03</v>
      </c>
      <c r="BP655" s="48" t="s">
        <v>12</v>
      </c>
      <c r="BQ655" s="48" t="s">
        <v>95</v>
      </c>
    </row>
    <row r="656" spans="1:69" ht="13.2" x14ac:dyDescent="0.25">
      <c r="A656" s="44" t="s">
        <v>10</v>
      </c>
      <c r="B656" t="s">
        <v>6273</v>
      </c>
      <c r="C656" s="45" t="s">
        <v>109</v>
      </c>
      <c r="D656" t="s">
        <v>493</v>
      </c>
      <c r="E656" s="49" t="s">
        <v>11</v>
      </c>
      <c r="F656" t="s">
        <v>331</v>
      </c>
      <c r="G656" s="47" t="s">
        <v>110</v>
      </c>
      <c r="H656" t="s">
        <v>494</v>
      </c>
      <c r="I656" s="49" t="s">
        <v>11</v>
      </c>
      <c r="J656" t="s">
        <v>1138</v>
      </c>
      <c r="K656" s="47" t="s">
        <v>110</v>
      </c>
      <c r="L656" t="s">
        <v>1880</v>
      </c>
      <c r="M656" s="48"/>
      <c r="N656" t="s">
        <v>2081</v>
      </c>
      <c r="O656" s="45" t="s">
        <v>109</v>
      </c>
      <c r="P656" t="s">
        <v>1881</v>
      </c>
      <c r="Q656" s="49" t="s">
        <v>11</v>
      </c>
      <c r="R656" t="s">
        <v>2095</v>
      </c>
      <c r="S656" s="47" t="s">
        <v>110</v>
      </c>
      <c r="T656" t="s">
        <v>1882</v>
      </c>
      <c r="U656" s="47"/>
      <c r="V656">
        <v>2010</v>
      </c>
      <c r="W656" s="45" t="s">
        <v>109</v>
      </c>
      <c r="X656" t="s">
        <v>1883</v>
      </c>
      <c r="Y656" s="49" t="s">
        <v>11</v>
      </c>
      <c r="Z656" t="s">
        <v>2107</v>
      </c>
      <c r="AA656" s="47" t="s">
        <v>110</v>
      </c>
      <c r="AB656" t="s">
        <v>1884</v>
      </c>
      <c r="AC656" s="49" t="s">
        <v>11</v>
      </c>
      <c r="AD656" t="s">
        <v>2115</v>
      </c>
      <c r="AE656" s="47" t="s">
        <v>110</v>
      </c>
      <c r="AF656" t="s">
        <v>1885</v>
      </c>
      <c r="AG656" s="47"/>
      <c r="AH656" t="s">
        <v>2298</v>
      </c>
      <c r="AI656" s="45" t="s">
        <v>109</v>
      </c>
      <c r="AJ656" t="s">
        <v>1886</v>
      </c>
      <c r="AK656" s="48"/>
      <c r="AL656" t="s">
        <v>2948</v>
      </c>
      <c r="AM656" s="45" t="s">
        <v>109</v>
      </c>
      <c r="AN656" t="s">
        <v>1887</v>
      </c>
      <c r="AO656" s="49" t="s">
        <v>11</v>
      </c>
      <c r="AP656">
        <v>6267.11</v>
      </c>
      <c r="AQ656" s="47" t="s">
        <v>110</v>
      </c>
      <c r="AR656" t="s">
        <v>1888</v>
      </c>
      <c r="AS656" s="49" t="s">
        <v>11</v>
      </c>
      <c r="AT656" t="s">
        <v>3902</v>
      </c>
      <c r="AU656" s="47" t="s">
        <v>110</v>
      </c>
      <c r="AV656" t="s">
        <v>1889</v>
      </c>
      <c r="AW656" s="48" t="s">
        <v>91</v>
      </c>
      <c r="AX656" t="s">
        <v>1890</v>
      </c>
      <c r="AY656" s="47" t="s">
        <v>11</v>
      </c>
      <c r="AZ656" t="s">
        <v>4593</v>
      </c>
      <c r="BA656" s="47" t="s">
        <v>110</v>
      </c>
      <c r="BB656" t="s">
        <v>1891</v>
      </c>
      <c r="BC656" s="49" t="s">
        <v>11</v>
      </c>
      <c r="BD656" t="s">
        <v>5316</v>
      </c>
      <c r="BE656" s="47" t="s">
        <v>110</v>
      </c>
      <c r="BF656" t="s">
        <v>1892</v>
      </c>
      <c r="BG656">
        <v>1773.11</v>
      </c>
      <c r="BH656" s="48" t="s">
        <v>95</v>
      </c>
      <c r="BI656" t="s">
        <v>1894</v>
      </c>
      <c r="BJ656" s="48" t="s">
        <v>91</v>
      </c>
      <c r="BK656" t="s">
        <v>1893</v>
      </c>
      <c r="BL656">
        <v>6267.11</v>
      </c>
      <c r="BM656" s="47" t="s">
        <v>0</v>
      </c>
      <c r="BN656" t="s">
        <v>1895</v>
      </c>
      <c r="BO656">
        <v>4387.3999999999996</v>
      </c>
      <c r="BP656" s="48" t="s">
        <v>12</v>
      </c>
      <c r="BQ656" s="48" t="s">
        <v>95</v>
      </c>
    </row>
    <row r="657" spans="1:69" ht="13.2" x14ac:dyDescent="0.25">
      <c r="A657" s="44" t="s">
        <v>10</v>
      </c>
      <c r="B657" t="s">
        <v>6274</v>
      </c>
      <c r="C657" s="45" t="s">
        <v>109</v>
      </c>
      <c r="D657" t="s">
        <v>493</v>
      </c>
      <c r="E657" s="49" t="s">
        <v>11</v>
      </c>
      <c r="F657" t="s">
        <v>307</v>
      </c>
      <c r="G657" s="47" t="s">
        <v>110</v>
      </c>
      <c r="H657" t="s">
        <v>494</v>
      </c>
      <c r="I657" s="49" t="s">
        <v>11</v>
      </c>
      <c r="J657" t="s">
        <v>1139</v>
      </c>
      <c r="K657" s="47" t="s">
        <v>110</v>
      </c>
      <c r="L657" t="s">
        <v>1880</v>
      </c>
      <c r="M657" s="48"/>
      <c r="N657" t="s">
        <v>2082</v>
      </c>
      <c r="O657" s="45" t="s">
        <v>109</v>
      </c>
      <c r="P657" t="s">
        <v>1881</v>
      </c>
      <c r="Q657" s="49" t="s">
        <v>11</v>
      </c>
      <c r="R657" t="s">
        <v>2083</v>
      </c>
      <c r="S657" s="47" t="s">
        <v>110</v>
      </c>
      <c r="T657" t="s">
        <v>1882</v>
      </c>
      <c r="U657" s="47"/>
      <c r="V657">
        <v>1998</v>
      </c>
      <c r="W657" s="45" t="s">
        <v>109</v>
      </c>
      <c r="X657" t="s">
        <v>1883</v>
      </c>
      <c r="Y657" s="49" t="s">
        <v>11</v>
      </c>
      <c r="Z657" t="s">
        <v>2107</v>
      </c>
      <c r="AA657" s="47" t="s">
        <v>110</v>
      </c>
      <c r="AB657" t="s">
        <v>1884</v>
      </c>
      <c r="AC657" s="49" t="s">
        <v>11</v>
      </c>
      <c r="AD657" t="s">
        <v>2114</v>
      </c>
      <c r="AE657" s="47" t="s">
        <v>110</v>
      </c>
      <c r="AF657" t="s">
        <v>1885</v>
      </c>
      <c r="AG657" s="47"/>
      <c r="AH657" t="s">
        <v>2142</v>
      </c>
      <c r="AI657" s="45" t="s">
        <v>109</v>
      </c>
      <c r="AJ657" t="s">
        <v>1886</v>
      </c>
      <c r="AK657" s="48"/>
      <c r="AL657" t="s">
        <v>2949</v>
      </c>
      <c r="AM657" s="45" t="s">
        <v>109</v>
      </c>
      <c r="AN657" t="s">
        <v>1887</v>
      </c>
      <c r="AO657" s="49" t="s">
        <v>11</v>
      </c>
      <c r="AP657">
        <v>4032.72</v>
      </c>
      <c r="AQ657" s="47" t="s">
        <v>110</v>
      </c>
      <c r="AR657" t="s">
        <v>1888</v>
      </c>
      <c r="AS657" s="49" t="s">
        <v>11</v>
      </c>
      <c r="AT657" t="s">
        <v>3939</v>
      </c>
      <c r="AU657" s="47" t="s">
        <v>110</v>
      </c>
      <c r="AV657" t="s">
        <v>1889</v>
      </c>
      <c r="AW657" s="48" t="s">
        <v>91</v>
      </c>
      <c r="AX657" t="s">
        <v>1890</v>
      </c>
      <c r="AY657" s="47" t="s">
        <v>11</v>
      </c>
      <c r="AZ657" t="s">
        <v>4594</v>
      </c>
      <c r="BA657" s="47" t="s">
        <v>110</v>
      </c>
      <c r="BB657" t="s">
        <v>1891</v>
      </c>
      <c r="BC657" s="49" t="s">
        <v>11</v>
      </c>
      <c r="BD657" t="s">
        <v>5316</v>
      </c>
      <c r="BE657" s="47" t="s">
        <v>110</v>
      </c>
      <c r="BF657" t="s">
        <v>1892</v>
      </c>
      <c r="BG657">
        <v>4410.43</v>
      </c>
      <c r="BH657" s="48" t="s">
        <v>95</v>
      </c>
      <c r="BI657" t="s">
        <v>1894</v>
      </c>
      <c r="BJ657" s="48" t="s">
        <v>91</v>
      </c>
      <c r="BK657" t="s">
        <v>1893</v>
      </c>
      <c r="BL657">
        <v>4032.72</v>
      </c>
      <c r="BM657" s="47" t="s">
        <v>0</v>
      </c>
      <c r="BN657" t="s">
        <v>1895</v>
      </c>
      <c r="BO657">
        <v>6821.52</v>
      </c>
      <c r="BP657" s="48" t="s">
        <v>12</v>
      </c>
      <c r="BQ657" s="48" t="s">
        <v>95</v>
      </c>
    </row>
    <row r="658" spans="1:69" ht="13.2" x14ac:dyDescent="0.25">
      <c r="A658" s="44" t="s">
        <v>10</v>
      </c>
      <c r="B658" t="s">
        <v>6275</v>
      </c>
      <c r="C658" s="45" t="s">
        <v>109</v>
      </c>
      <c r="D658" t="s">
        <v>493</v>
      </c>
      <c r="E658" s="49" t="s">
        <v>11</v>
      </c>
      <c r="F658" t="s">
        <v>153</v>
      </c>
      <c r="G658" s="47" t="s">
        <v>110</v>
      </c>
      <c r="H658" t="s">
        <v>494</v>
      </c>
      <c r="I658" s="49" t="s">
        <v>11</v>
      </c>
      <c r="J658" t="s">
        <v>1140</v>
      </c>
      <c r="K658" s="47" t="s">
        <v>110</v>
      </c>
      <c r="L658" t="s">
        <v>1880</v>
      </c>
      <c r="M658" s="48"/>
      <c r="N658" t="s">
        <v>2080</v>
      </c>
      <c r="O658" s="45" t="s">
        <v>109</v>
      </c>
      <c r="P658" t="s">
        <v>1881</v>
      </c>
      <c r="Q658" s="49" t="s">
        <v>11</v>
      </c>
      <c r="R658" t="s">
        <v>2105</v>
      </c>
      <c r="S658" s="47" t="s">
        <v>110</v>
      </c>
      <c r="T658" t="s">
        <v>1882</v>
      </c>
      <c r="U658" s="47"/>
      <c r="V658">
        <v>2002</v>
      </c>
      <c r="W658" s="45" t="s">
        <v>109</v>
      </c>
      <c r="X658" t="s">
        <v>1883</v>
      </c>
      <c r="Y658" s="49" t="s">
        <v>11</v>
      </c>
      <c r="Z658" t="s">
        <v>2106</v>
      </c>
      <c r="AA658" s="47" t="s">
        <v>110</v>
      </c>
      <c r="AB658" t="s">
        <v>1884</v>
      </c>
      <c r="AC658" s="49" t="s">
        <v>11</v>
      </c>
      <c r="AD658" t="s">
        <v>2123</v>
      </c>
      <c r="AE658" s="47" t="s">
        <v>110</v>
      </c>
      <c r="AF658" t="s">
        <v>1885</v>
      </c>
      <c r="AG658" s="47"/>
      <c r="AH658" t="s">
        <v>2235</v>
      </c>
      <c r="AI658" s="45" t="s">
        <v>109</v>
      </c>
      <c r="AJ658" t="s">
        <v>1886</v>
      </c>
      <c r="AK658" s="48"/>
      <c r="AL658" t="s">
        <v>2950</v>
      </c>
      <c r="AM658" s="45" t="s">
        <v>109</v>
      </c>
      <c r="AN658" t="s">
        <v>1887</v>
      </c>
      <c r="AO658" s="49" t="s">
        <v>11</v>
      </c>
      <c r="AP658">
        <v>4169.45</v>
      </c>
      <c r="AQ658" s="47" t="s">
        <v>110</v>
      </c>
      <c r="AR658" t="s">
        <v>1888</v>
      </c>
      <c r="AS658" s="49" t="s">
        <v>11</v>
      </c>
      <c r="AT658" t="s">
        <v>3904</v>
      </c>
      <c r="AU658" s="47" t="s">
        <v>110</v>
      </c>
      <c r="AV658" t="s">
        <v>1889</v>
      </c>
      <c r="AW658" s="48" t="s">
        <v>91</v>
      </c>
      <c r="AX658" t="s">
        <v>1890</v>
      </c>
      <c r="AY658" s="47" t="s">
        <v>11</v>
      </c>
      <c r="AZ658" t="s">
        <v>4595</v>
      </c>
      <c r="BA658" s="47" t="s">
        <v>110</v>
      </c>
      <c r="BB658" t="s">
        <v>1891</v>
      </c>
      <c r="BC658" s="49" t="s">
        <v>11</v>
      </c>
      <c r="BD658" t="s">
        <v>5324</v>
      </c>
      <c r="BE658" s="47" t="s">
        <v>110</v>
      </c>
      <c r="BF658" t="s">
        <v>1892</v>
      </c>
      <c r="BG658">
        <v>7998.83</v>
      </c>
      <c r="BH658" s="48" t="s">
        <v>95</v>
      </c>
      <c r="BI658" t="s">
        <v>1894</v>
      </c>
      <c r="BJ658" s="48" t="s">
        <v>91</v>
      </c>
      <c r="BK658" t="s">
        <v>1893</v>
      </c>
      <c r="BL658">
        <v>4169.45</v>
      </c>
      <c r="BM658" s="47" t="s">
        <v>0</v>
      </c>
      <c r="BN658" t="s">
        <v>1895</v>
      </c>
      <c r="BO658">
        <v>2176.15</v>
      </c>
      <c r="BP658" s="48" t="s">
        <v>12</v>
      </c>
      <c r="BQ658" s="48" t="s">
        <v>95</v>
      </c>
    </row>
    <row r="659" spans="1:69" ht="13.2" x14ac:dyDescent="0.25">
      <c r="A659" s="44" t="s">
        <v>10</v>
      </c>
      <c r="B659" t="s">
        <v>6276</v>
      </c>
      <c r="C659" s="45" t="s">
        <v>109</v>
      </c>
      <c r="D659" t="s">
        <v>493</v>
      </c>
      <c r="E659" s="49" t="s">
        <v>11</v>
      </c>
      <c r="F659" t="s">
        <v>260</v>
      </c>
      <c r="G659" s="47" t="s">
        <v>110</v>
      </c>
      <c r="H659" t="s">
        <v>494</v>
      </c>
      <c r="I659" s="49" t="s">
        <v>11</v>
      </c>
      <c r="J659" t="s">
        <v>1141</v>
      </c>
      <c r="K659" s="47" t="s">
        <v>110</v>
      </c>
      <c r="L659" t="s">
        <v>1880</v>
      </c>
      <c r="M659" s="48"/>
      <c r="N659" t="s">
        <v>2001</v>
      </c>
      <c r="O659" s="45" t="s">
        <v>109</v>
      </c>
      <c r="P659" t="s">
        <v>1881</v>
      </c>
      <c r="Q659" s="49" t="s">
        <v>11</v>
      </c>
      <c r="R659" t="s">
        <v>2083</v>
      </c>
      <c r="S659" s="47" t="s">
        <v>110</v>
      </c>
      <c r="T659" t="s">
        <v>1882</v>
      </c>
      <c r="U659" s="47"/>
      <c r="V659">
        <v>2000</v>
      </c>
      <c r="W659" s="45" t="s">
        <v>109</v>
      </c>
      <c r="X659" t="s">
        <v>1883</v>
      </c>
      <c r="Y659" s="49" t="s">
        <v>11</v>
      </c>
      <c r="Z659" t="s">
        <v>2106</v>
      </c>
      <c r="AA659" s="47" t="s">
        <v>110</v>
      </c>
      <c r="AB659" t="s">
        <v>1884</v>
      </c>
      <c r="AC659" s="49" t="s">
        <v>11</v>
      </c>
      <c r="AD659" t="s">
        <v>2119</v>
      </c>
      <c r="AE659" s="47" t="s">
        <v>110</v>
      </c>
      <c r="AF659" t="s">
        <v>1885</v>
      </c>
      <c r="AG659" s="47"/>
      <c r="AH659" t="s">
        <v>2298</v>
      </c>
      <c r="AI659" s="45" t="s">
        <v>109</v>
      </c>
      <c r="AJ659" t="s">
        <v>1886</v>
      </c>
      <c r="AK659" s="48"/>
      <c r="AL659" t="s">
        <v>2951</v>
      </c>
      <c r="AM659" s="45" t="s">
        <v>109</v>
      </c>
      <c r="AN659" t="s">
        <v>1887</v>
      </c>
      <c r="AO659" s="49" t="s">
        <v>11</v>
      </c>
      <c r="AP659">
        <v>14902.84</v>
      </c>
      <c r="AQ659" s="47" t="s">
        <v>110</v>
      </c>
      <c r="AR659" t="s">
        <v>1888</v>
      </c>
      <c r="AS659" s="49" t="s">
        <v>11</v>
      </c>
      <c r="AT659" t="s">
        <v>3927</v>
      </c>
      <c r="AU659" s="47" t="s">
        <v>110</v>
      </c>
      <c r="AV659" t="s">
        <v>1889</v>
      </c>
      <c r="AW659" s="48" t="s">
        <v>91</v>
      </c>
      <c r="AX659" t="s">
        <v>1890</v>
      </c>
      <c r="AY659" s="47" t="s">
        <v>11</v>
      </c>
      <c r="AZ659" t="s">
        <v>4596</v>
      </c>
      <c r="BA659" s="47" t="s">
        <v>110</v>
      </c>
      <c r="BB659" t="s">
        <v>1891</v>
      </c>
      <c r="BC659" s="49" t="s">
        <v>11</v>
      </c>
      <c r="BD659" t="s">
        <v>5316</v>
      </c>
      <c r="BE659" s="47" t="s">
        <v>110</v>
      </c>
      <c r="BF659" t="s">
        <v>1892</v>
      </c>
      <c r="BG659">
        <v>7051.9</v>
      </c>
      <c r="BH659" s="48" t="s">
        <v>95</v>
      </c>
      <c r="BI659" t="s">
        <v>1894</v>
      </c>
      <c r="BJ659" s="48" t="s">
        <v>91</v>
      </c>
      <c r="BK659" t="s">
        <v>1893</v>
      </c>
      <c r="BL659">
        <v>14902.84</v>
      </c>
      <c r="BM659" s="47" t="s">
        <v>0</v>
      </c>
      <c r="BN659" t="s">
        <v>1895</v>
      </c>
      <c r="BO659">
        <v>4320</v>
      </c>
      <c r="BP659" s="48" t="s">
        <v>12</v>
      </c>
      <c r="BQ659" s="48" t="s">
        <v>95</v>
      </c>
    </row>
    <row r="660" spans="1:69" ht="13.2" x14ac:dyDescent="0.25">
      <c r="A660" s="44" t="s">
        <v>10</v>
      </c>
      <c r="B660" t="s">
        <v>6277</v>
      </c>
      <c r="C660" s="45" t="s">
        <v>109</v>
      </c>
      <c r="D660" t="s">
        <v>493</v>
      </c>
      <c r="E660" s="49" t="s">
        <v>11</v>
      </c>
      <c r="F660" t="s">
        <v>418</v>
      </c>
      <c r="G660" s="47" t="s">
        <v>110</v>
      </c>
      <c r="H660" t="s">
        <v>494</v>
      </c>
      <c r="I660" s="49" t="s">
        <v>11</v>
      </c>
      <c r="J660" t="s">
        <v>1142</v>
      </c>
      <c r="K660" s="47" t="s">
        <v>110</v>
      </c>
      <c r="L660" t="s">
        <v>1880</v>
      </c>
      <c r="M660" s="48"/>
      <c r="N660" t="s">
        <v>2080</v>
      </c>
      <c r="O660" s="45" t="s">
        <v>109</v>
      </c>
      <c r="P660" t="s">
        <v>1881</v>
      </c>
      <c r="Q660" s="49" t="s">
        <v>11</v>
      </c>
      <c r="R660" t="s">
        <v>2102</v>
      </c>
      <c r="S660" s="47" t="s">
        <v>110</v>
      </c>
      <c r="T660" t="s">
        <v>1882</v>
      </c>
      <c r="U660" s="47"/>
      <c r="V660">
        <v>2008</v>
      </c>
      <c r="W660" s="45" t="s">
        <v>109</v>
      </c>
      <c r="X660" t="s">
        <v>1883</v>
      </c>
      <c r="Y660" s="49" t="s">
        <v>11</v>
      </c>
      <c r="Z660" t="s">
        <v>2106</v>
      </c>
      <c r="AA660" s="47" t="s">
        <v>110</v>
      </c>
      <c r="AB660" t="s">
        <v>1884</v>
      </c>
      <c r="AC660" s="49" t="s">
        <v>11</v>
      </c>
      <c r="AD660" t="s">
        <v>2109</v>
      </c>
      <c r="AE660" s="47" t="s">
        <v>110</v>
      </c>
      <c r="AF660" t="s">
        <v>1885</v>
      </c>
      <c r="AG660" s="47"/>
      <c r="AH660" t="s">
        <v>2299</v>
      </c>
      <c r="AI660" s="45" t="s">
        <v>109</v>
      </c>
      <c r="AJ660" t="s">
        <v>1886</v>
      </c>
      <c r="AK660" s="48"/>
      <c r="AL660" t="s">
        <v>2952</v>
      </c>
      <c r="AM660" s="45" t="s">
        <v>109</v>
      </c>
      <c r="AN660" t="s">
        <v>1887</v>
      </c>
      <c r="AO660" s="49" t="s">
        <v>11</v>
      </c>
      <c r="AP660">
        <v>8542.85</v>
      </c>
      <c r="AQ660" s="47" t="s">
        <v>110</v>
      </c>
      <c r="AR660" t="s">
        <v>1888</v>
      </c>
      <c r="AS660" s="49" t="s">
        <v>11</v>
      </c>
      <c r="AT660" t="s">
        <v>3904</v>
      </c>
      <c r="AU660" s="47" t="s">
        <v>110</v>
      </c>
      <c r="AV660" t="s">
        <v>1889</v>
      </c>
      <c r="AW660" s="48" t="s">
        <v>91</v>
      </c>
      <c r="AX660" t="s">
        <v>1890</v>
      </c>
      <c r="AY660" s="47" t="s">
        <v>11</v>
      </c>
      <c r="AZ660" t="s">
        <v>4597</v>
      </c>
      <c r="BA660" s="47" t="s">
        <v>110</v>
      </c>
      <c r="BB660" t="s">
        <v>1891</v>
      </c>
      <c r="BC660" s="49" t="s">
        <v>11</v>
      </c>
      <c r="BD660" t="s">
        <v>5321</v>
      </c>
      <c r="BE660" s="47" t="s">
        <v>110</v>
      </c>
      <c r="BF660" t="s">
        <v>1892</v>
      </c>
      <c r="BG660">
        <v>4119.91</v>
      </c>
      <c r="BH660" s="48" t="s">
        <v>95</v>
      </c>
      <c r="BI660" t="s">
        <v>1894</v>
      </c>
      <c r="BJ660" s="48" t="s">
        <v>91</v>
      </c>
      <c r="BK660" t="s">
        <v>1893</v>
      </c>
      <c r="BL660">
        <v>8542.85</v>
      </c>
      <c r="BM660" s="47" t="s">
        <v>0</v>
      </c>
      <c r="BN660" t="s">
        <v>1895</v>
      </c>
      <c r="BO660">
        <v>4746.91</v>
      </c>
      <c r="BP660" s="48" t="s">
        <v>12</v>
      </c>
      <c r="BQ660" s="48" t="s">
        <v>95</v>
      </c>
    </row>
    <row r="661" spans="1:69" ht="13.2" x14ac:dyDescent="0.25">
      <c r="A661" s="44" t="s">
        <v>10</v>
      </c>
      <c r="B661" t="s">
        <v>6278</v>
      </c>
      <c r="C661" s="45" t="s">
        <v>109</v>
      </c>
      <c r="D661" t="s">
        <v>493</v>
      </c>
      <c r="E661" s="49" t="s">
        <v>11</v>
      </c>
      <c r="F661" t="s">
        <v>195</v>
      </c>
      <c r="G661" s="47" t="s">
        <v>110</v>
      </c>
      <c r="H661" t="s">
        <v>494</v>
      </c>
      <c r="I661" s="49" t="s">
        <v>11</v>
      </c>
      <c r="J661" t="s">
        <v>1143</v>
      </c>
      <c r="K661" s="47" t="s">
        <v>110</v>
      </c>
      <c r="L661" t="s">
        <v>1880</v>
      </c>
      <c r="M661" s="48"/>
      <c r="N661" t="s">
        <v>2082</v>
      </c>
      <c r="O661" s="45" t="s">
        <v>109</v>
      </c>
      <c r="P661" t="s">
        <v>1881</v>
      </c>
      <c r="Q661" s="49" t="s">
        <v>11</v>
      </c>
      <c r="R661" t="s">
        <v>2087</v>
      </c>
      <c r="S661" s="47" t="s">
        <v>110</v>
      </c>
      <c r="T661" t="s">
        <v>1882</v>
      </c>
      <c r="U661" s="47"/>
      <c r="V661">
        <v>2002</v>
      </c>
      <c r="W661" s="45" t="s">
        <v>109</v>
      </c>
      <c r="X661" t="s">
        <v>1883</v>
      </c>
      <c r="Y661" s="49" t="s">
        <v>11</v>
      </c>
      <c r="Z661" t="s">
        <v>2106</v>
      </c>
      <c r="AA661" s="47" t="s">
        <v>110</v>
      </c>
      <c r="AB661" t="s">
        <v>1884</v>
      </c>
      <c r="AC661" s="49" t="s">
        <v>11</v>
      </c>
      <c r="AD661" t="s">
        <v>2109</v>
      </c>
      <c r="AE661" s="47" t="s">
        <v>110</v>
      </c>
      <c r="AF661" t="s">
        <v>1885</v>
      </c>
      <c r="AG661" s="47"/>
      <c r="AH661" t="s">
        <v>2233</v>
      </c>
      <c r="AI661" s="45" t="s">
        <v>109</v>
      </c>
      <c r="AJ661" t="s">
        <v>1886</v>
      </c>
      <c r="AK661" s="48"/>
      <c r="AL661" t="s">
        <v>2953</v>
      </c>
      <c r="AM661" s="45" t="s">
        <v>109</v>
      </c>
      <c r="AN661" t="s">
        <v>1887</v>
      </c>
      <c r="AO661" s="49" t="s">
        <v>11</v>
      </c>
      <c r="AP661">
        <v>4588.1499999999996</v>
      </c>
      <c r="AQ661" s="47" t="s">
        <v>110</v>
      </c>
      <c r="AR661" t="s">
        <v>1888</v>
      </c>
      <c r="AS661" s="49" t="s">
        <v>11</v>
      </c>
      <c r="AT661" t="s">
        <v>3933</v>
      </c>
      <c r="AU661" s="47" t="s">
        <v>110</v>
      </c>
      <c r="AV661" t="s">
        <v>1889</v>
      </c>
      <c r="AW661" s="48" t="s">
        <v>91</v>
      </c>
      <c r="AX661" t="s">
        <v>1890</v>
      </c>
      <c r="AY661" s="47" t="s">
        <v>11</v>
      </c>
      <c r="AZ661" t="s">
        <v>4598</v>
      </c>
      <c r="BA661" s="47" t="s">
        <v>110</v>
      </c>
      <c r="BB661" t="s">
        <v>1891</v>
      </c>
      <c r="BC661" s="49" t="s">
        <v>11</v>
      </c>
      <c r="BD661" t="s">
        <v>5323</v>
      </c>
      <c r="BE661" s="47" t="s">
        <v>110</v>
      </c>
      <c r="BF661" t="s">
        <v>1892</v>
      </c>
      <c r="BG661">
        <v>8206.5499999999993</v>
      </c>
      <c r="BH661" s="48" t="s">
        <v>95</v>
      </c>
      <c r="BI661" t="s">
        <v>1894</v>
      </c>
      <c r="BJ661" s="48" t="s">
        <v>91</v>
      </c>
      <c r="BK661" t="s">
        <v>1893</v>
      </c>
      <c r="BL661">
        <v>4588.1499999999996</v>
      </c>
      <c r="BM661" s="47" t="s">
        <v>0</v>
      </c>
      <c r="BN661" t="s">
        <v>1895</v>
      </c>
      <c r="BO661">
        <v>2142.0100000000002</v>
      </c>
      <c r="BP661" s="48" t="s">
        <v>12</v>
      </c>
      <c r="BQ661" s="48" t="s">
        <v>95</v>
      </c>
    </row>
    <row r="662" spans="1:69" ht="13.2" x14ac:dyDescent="0.25">
      <c r="A662" s="44" t="s">
        <v>10</v>
      </c>
      <c r="B662" t="s">
        <v>6279</v>
      </c>
      <c r="C662" s="45" t="s">
        <v>109</v>
      </c>
      <c r="D662" t="s">
        <v>493</v>
      </c>
      <c r="E662" s="49" t="s">
        <v>11</v>
      </c>
      <c r="F662" t="s">
        <v>369</v>
      </c>
      <c r="G662" s="47" t="s">
        <v>110</v>
      </c>
      <c r="H662" t="s">
        <v>494</v>
      </c>
      <c r="I662" s="49" t="s">
        <v>11</v>
      </c>
      <c r="J662" t="s">
        <v>1144</v>
      </c>
      <c r="K662" s="47" t="s">
        <v>110</v>
      </c>
      <c r="L662" t="s">
        <v>1880</v>
      </c>
      <c r="M662" s="48"/>
      <c r="N662" t="s">
        <v>2079</v>
      </c>
      <c r="O662" s="45" t="s">
        <v>109</v>
      </c>
      <c r="P662" t="s">
        <v>1881</v>
      </c>
      <c r="Q662" s="49" t="s">
        <v>11</v>
      </c>
      <c r="R662" t="s">
        <v>2083</v>
      </c>
      <c r="S662" s="47" t="s">
        <v>110</v>
      </c>
      <c r="T662" t="s">
        <v>1882</v>
      </c>
      <c r="U662" s="47"/>
      <c r="V662">
        <v>2009</v>
      </c>
      <c r="W662" s="45" t="s">
        <v>109</v>
      </c>
      <c r="X662" t="s">
        <v>1883</v>
      </c>
      <c r="Y662" s="49" t="s">
        <v>11</v>
      </c>
      <c r="Z662" t="s">
        <v>2108</v>
      </c>
      <c r="AA662" s="47" t="s">
        <v>110</v>
      </c>
      <c r="AB662" t="s">
        <v>1884</v>
      </c>
      <c r="AC662" s="49" t="s">
        <v>11</v>
      </c>
      <c r="AD662" t="s">
        <v>2113</v>
      </c>
      <c r="AE662" s="47" t="s">
        <v>110</v>
      </c>
      <c r="AF662" t="s">
        <v>1885</v>
      </c>
      <c r="AG662" s="47"/>
      <c r="AH662" t="s">
        <v>2143</v>
      </c>
      <c r="AI662" s="45" t="s">
        <v>109</v>
      </c>
      <c r="AJ662" t="s">
        <v>1886</v>
      </c>
      <c r="AK662" s="48"/>
      <c r="AL662" t="s">
        <v>2954</v>
      </c>
      <c r="AM662" s="45" t="s">
        <v>109</v>
      </c>
      <c r="AN662" t="s">
        <v>1887</v>
      </c>
      <c r="AO662" s="49" t="s">
        <v>11</v>
      </c>
      <c r="AP662">
        <v>13489.03</v>
      </c>
      <c r="AQ662" s="47" t="s">
        <v>110</v>
      </c>
      <c r="AR662" t="s">
        <v>1888</v>
      </c>
      <c r="AS662" s="49" t="s">
        <v>11</v>
      </c>
      <c r="AT662" t="s">
        <v>3900</v>
      </c>
      <c r="AU662" s="47" t="s">
        <v>110</v>
      </c>
      <c r="AV662" t="s">
        <v>1889</v>
      </c>
      <c r="AW662" s="48" t="s">
        <v>91</v>
      </c>
      <c r="AX662" t="s">
        <v>1890</v>
      </c>
      <c r="AY662" s="47" t="s">
        <v>11</v>
      </c>
      <c r="AZ662" t="s">
        <v>4599</v>
      </c>
      <c r="BA662" s="47" t="s">
        <v>110</v>
      </c>
      <c r="BB662" t="s">
        <v>1891</v>
      </c>
      <c r="BC662" s="49" t="s">
        <v>11</v>
      </c>
      <c r="BD662" t="s">
        <v>5316</v>
      </c>
      <c r="BE662" s="47" t="s">
        <v>110</v>
      </c>
      <c r="BF662" t="s">
        <v>1892</v>
      </c>
      <c r="BG662">
        <v>8097.46</v>
      </c>
      <c r="BH662" s="48" t="s">
        <v>95</v>
      </c>
      <c r="BI662" t="s">
        <v>1894</v>
      </c>
      <c r="BJ662" s="48" t="s">
        <v>91</v>
      </c>
      <c r="BK662" t="s">
        <v>1893</v>
      </c>
      <c r="BL662">
        <v>13489.03</v>
      </c>
      <c r="BM662" s="47" t="s">
        <v>0</v>
      </c>
      <c r="BN662" t="s">
        <v>1895</v>
      </c>
      <c r="BO662">
        <v>5888.63</v>
      </c>
      <c r="BP662" s="48" t="s">
        <v>12</v>
      </c>
      <c r="BQ662" s="48" t="s">
        <v>95</v>
      </c>
    </row>
    <row r="663" spans="1:69" ht="13.2" x14ac:dyDescent="0.25">
      <c r="A663" s="44" t="s">
        <v>10</v>
      </c>
      <c r="B663" t="s">
        <v>6280</v>
      </c>
      <c r="C663" s="45" t="s">
        <v>109</v>
      </c>
      <c r="D663" t="s">
        <v>493</v>
      </c>
      <c r="E663" s="49" t="s">
        <v>11</v>
      </c>
      <c r="F663" t="s">
        <v>308</v>
      </c>
      <c r="G663" s="47" t="s">
        <v>110</v>
      </c>
      <c r="H663" t="s">
        <v>494</v>
      </c>
      <c r="I663" s="49" t="s">
        <v>11</v>
      </c>
      <c r="J663" t="s">
        <v>1145</v>
      </c>
      <c r="K663" s="47" t="s">
        <v>110</v>
      </c>
      <c r="L663" t="s">
        <v>1880</v>
      </c>
      <c r="M663" s="48"/>
      <c r="N663" t="s">
        <v>2080</v>
      </c>
      <c r="O663" s="45" t="s">
        <v>109</v>
      </c>
      <c r="P663" t="s">
        <v>1881</v>
      </c>
      <c r="Q663" s="49" t="s">
        <v>11</v>
      </c>
      <c r="R663" t="s">
        <v>2091</v>
      </c>
      <c r="S663" s="47" t="s">
        <v>110</v>
      </c>
      <c r="T663" t="s">
        <v>1882</v>
      </c>
      <c r="U663" s="47"/>
      <c r="V663">
        <v>1998</v>
      </c>
      <c r="W663" s="45" t="s">
        <v>109</v>
      </c>
      <c r="X663" t="s">
        <v>1883</v>
      </c>
      <c r="Y663" s="49" t="s">
        <v>11</v>
      </c>
      <c r="Z663" t="s">
        <v>2108</v>
      </c>
      <c r="AA663" s="47" t="s">
        <v>110</v>
      </c>
      <c r="AB663" t="s">
        <v>1884</v>
      </c>
      <c r="AC663" s="49" t="s">
        <v>11</v>
      </c>
      <c r="AD663" t="s">
        <v>2113</v>
      </c>
      <c r="AE663" s="47" t="s">
        <v>110</v>
      </c>
      <c r="AF663" t="s">
        <v>1885</v>
      </c>
      <c r="AG663" s="47"/>
      <c r="AH663" t="s">
        <v>2225</v>
      </c>
      <c r="AI663" s="45" t="s">
        <v>109</v>
      </c>
      <c r="AJ663" t="s">
        <v>1886</v>
      </c>
      <c r="AK663" s="48"/>
      <c r="AL663" t="s">
        <v>2955</v>
      </c>
      <c r="AM663" s="45" t="s">
        <v>109</v>
      </c>
      <c r="AN663" t="s">
        <v>1887</v>
      </c>
      <c r="AO663" s="49" t="s">
        <v>11</v>
      </c>
      <c r="AP663">
        <v>7284.58</v>
      </c>
      <c r="AQ663" s="47" t="s">
        <v>110</v>
      </c>
      <c r="AR663" t="s">
        <v>1888</v>
      </c>
      <c r="AS663" s="49" t="s">
        <v>11</v>
      </c>
      <c r="AT663" t="s">
        <v>3723</v>
      </c>
      <c r="AU663" s="47" t="s">
        <v>110</v>
      </c>
      <c r="AV663" t="s">
        <v>1889</v>
      </c>
      <c r="AW663" s="48" t="s">
        <v>91</v>
      </c>
      <c r="AX663" t="s">
        <v>1890</v>
      </c>
      <c r="AY663" s="47" t="s">
        <v>11</v>
      </c>
      <c r="AZ663" t="s">
        <v>4600</v>
      </c>
      <c r="BA663" s="47" t="s">
        <v>110</v>
      </c>
      <c r="BB663" t="s">
        <v>1891</v>
      </c>
      <c r="BC663" s="49" t="s">
        <v>11</v>
      </c>
      <c r="BD663" t="s">
        <v>5316</v>
      </c>
      <c r="BE663" s="47" t="s">
        <v>110</v>
      </c>
      <c r="BF663" t="s">
        <v>1892</v>
      </c>
      <c r="BG663">
        <v>5257.12</v>
      </c>
      <c r="BH663" s="48" t="s">
        <v>95</v>
      </c>
      <c r="BI663" t="s">
        <v>1894</v>
      </c>
      <c r="BJ663" s="48" t="s">
        <v>91</v>
      </c>
      <c r="BK663" t="s">
        <v>1893</v>
      </c>
      <c r="BL663">
        <v>7284.58</v>
      </c>
      <c r="BM663" s="47" t="s">
        <v>0</v>
      </c>
      <c r="BN663" t="s">
        <v>1895</v>
      </c>
      <c r="BO663">
        <v>5982.66</v>
      </c>
      <c r="BP663" s="48" t="s">
        <v>12</v>
      </c>
      <c r="BQ663" s="48" t="s">
        <v>95</v>
      </c>
    </row>
    <row r="664" spans="1:69" ht="13.2" x14ac:dyDescent="0.25">
      <c r="A664" s="44" t="s">
        <v>10</v>
      </c>
      <c r="B664" t="s">
        <v>6281</v>
      </c>
      <c r="C664" s="45" t="s">
        <v>109</v>
      </c>
      <c r="D664" t="s">
        <v>493</v>
      </c>
      <c r="E664" s="49" t="s">
        <v>11</v>
      </c>
      <c r="F664" t="s">
        <v>190</v>
      </c>
      <c r="G664" s="47" t="s">
        <v>110</v>
      </c>
      <c r="H664" t="s">
        <v>494</v>
      </c>
      <c r="I664" s="49" t="s">
        <v>11</v>
      </c>
      <c r="J664" t="s">
        <v>1146</v>
      </c>
      <c r="K664" s="47" t="s">
        <v>110</v>
      </c>
      <c r="L664" t="s">
        <v>1880</v>
      </c>
      <c r="M664" s="48"/>
      <c r="N664" t="s">
        <v>2080</v>
      </c>
      <c r="O664" s="45" t="s">
        <v>109</v>
      </c>
      <c r="P664" t="s">
        <v>1881</v>
      </c>
      <c r="Q664" s="49" t="s">
        <v>11</v>
      </c>
      <c r="R664" t="s">
        <v>2089</v>
      </c>
      <c r="S664" s="47" t="s">
        <v>110</v>
      </c>
      <c r="T664" t="s">
        <v>1882</v>
      </c>
      <c r="U664" s="47"/>
      <c r="V664">
        <v>2006</v>
      </c>
      <c r="W664" s="45" t="s">
        <v>109</v>
      </c>
      <c r="X664" t="s">
        <v>1883</v>
      </c>
      <c r="Y664" s="49" t="s">
        <v>11</v>
      </c>
      <c r="Z664" t="s">
        <v>2107</v>
      </c>
      <c r="AA664" s="47" t="s">
        <v>110</v>
      </c>
      <c r="AB664" t="s">
        <v>1884</v>
      </c>
      <c r="AC664" s="49" t="s">
        <v>11</v>
      </c>
      <c r="AD664" t="s">
        <v>2112</v>
      </c>
      <c r="AE664" s="47" t="s">
        <v>110</v>
      </c>
      <c r="AF664" t="s">
        <v>1885</v>
      </c>
      <c r="AG664" s="47"/>
      <c r="AH664" t="s">
        <v>2141</v>
      </c>
      <c r="AI664" s="45" t="s">
        <v>109</v>
      </c>
      <c r="AJ664" t="s">
        <v>1886</v>
      </c>
      <c r="AK664" s="48"/>
      <c r="AL664" t="s">
        <v>2956</v>
      </c>
      <c r="AM664" s="45" t="s">
        <v>109</v>
      </c>
      <c r="AN664" t="s">
        <v>1887</v>
      </c>
      <c r="AO664" s="49" t="s">
        <v>11</v>
      </c>
      <c r="AP664">
        <v>14924.39</v>
      </c>
      <c r="AQ664" s="47" t="s">
        <v>110</v>
      </c>
      <c r="AR664" t="s">
        <v>1888</v>
      </c>
      <c r="AS664" s="49" t="s">
        <v>11</v>
      </c>
      <c r="AT664" t="s">
        <v>3940</v>
      </c>
      <c r="AU664" s="47" t="s">
        <v>110</v>
      </c>
      <c r="AV664" t="s">
        <v>1889</v>
      </c>
      <c r="AW664" s="48" t="s">
        <v>91</v>
      </c>
      <c r="AX664" t="s">
        <v>1890</v>
      </c>
      <c r="AY664" s="47" t="s">
        <v>11</v>
      </c>
      <c r="AZ664" t="s">
        <v>4601</v>
      </c>
      <c r="BA664" s="47" t="s">
        <v>110</v>
      </c>
      <c r="BB664" t="s">
        <v>1891</v>
      </c>
      <c r="BC664" s="49" t="s">
        <v>11</v>
      </c>
      <c r="BD664" t="s">
        <v>5626</v>
      </c>
      <c r="BE664" s="47" t="s">
        <v>110</v>
      </c>
      <c r="BF664" t="s">
        <v>1892</v>
      </c>
      <c r="BG664">
        <v>1241.82</v>
      </c>
      <c r="BH664" s="48" t="s">
        <v>95</v>
      </c>
      <c r="BI664" t="s">
        <v>1894</v>
      </c>
      <c r="BJ664" s="48" t="s">
        <v>91</v>
      </c>
      <c r="BK664" t="s">
        <v>1893</v>
      </c>
      <c r="BL664">
        <v>14924.39</v>
      </c>
      <c r="BM664" s="47" t="s">
        <v>0</v>
      </c>
      <c r="BN664" t="s">
        <v>1895</v>
      </c>
      <c r="BO664">
        <v>8407.4</v>
      </c>
      <c r="BP664" s="48" t="s">
        <v>12</v>
      </c>
      <c r="BQ664" s="48" t="s">
        <v>95</v>
      </c>
    </row>
    <row r="665" spans="1:69" ht="13.2" x14ac:dyDescent="0.25">
      <c r="A665" s="44" t="s">
        <v>10</v>
      </c>
      <c r="B665" t="s">
        <v>6282</v>
      </c>
      <c r="C665" s="45" t="s">
        <v>109</v>
      </c>
      <c r="D665" t="s">
        <v>493</v>
      </c>
      <c r="E665" s="49" t="s">
        <v>11</v>
      </c>
      <c r="F665" t="s">
        <v>428</v>
      </c>
      <c r="G665" s="47" t="s">
        <v>110</v>
      </c>
      <c r="H665" t="s">
        <v>494</v>
      </c>
      <c r="I665" s="49" t="s">
        <v>11</v>
      </c>
      <c r="J665" t="s">
        <v>1147</v>
      </c>
      <c r="K665" s="47" t="s">
        <v>110</v>
      </c>
      <c r="L665" t="s">
        <v>1880</v>
      </c>
      <c r="M665" s="48"/>
      <c r="N665" t="s">
        <v>2080</v>
      </c>
      <c r="O665" s="45" t="s">
        <v>109</v>
      </c>
      <c r="P665" t="s">
        <v>1881</v>
      </c>
      <c r="Q665" s="49" t="s">
        <v>11</v>
      </c>
      <c r="R665" t="s">
        <v>2101</v>
      </c>
      <c r="S665" s="47" t="s">
        <v>110</v>
      </c>
      <c r="T665" t="s">
        <v>1882</v>
      </c>
      <c r="U665" s="47"/>
      <c r="V665">
        <v>1972</v>
      </c>
      <c r="W665" s="45" t="s">
        <v>109</v>
      </c>
      <c r="X665" t="s">
        <v>1883</v>
      </c>
      <c r="Y665" s="49" t="s">
        <v>11</v>
      </c>
      <c r="Z665" t="s">
        <v>2107</v>
      </c>
      <c r="AA665" s="47" t="s">
        <v>110</v>
      </c>
      <c r="AB665" t="s">
        <v>1884</v>
      </c>
      <c r="AC665" s="49" t="s">
        <v>11</v>
      </c>
      <c r="AD665" t="s">
        <v>2122</v>
      </c>
      <c r="AE665" s="47" t="s">
        <v>110</v>
      </c>
      <c r="AF665" t="s">
        <v>1885</v>
      </c>
      <c r="AG665" s="47"/>
      <c r="AH665" t="s">
        <v>2142</v>
      </c>
      <c r="AI665" s="45" t="s">
        <v>109</v>
      </c>
      <c r="AJ665" t="s">
        <v>1886</v>
      </c>
      <c r="AK665" s="48"/>
      <c r="AL665" t="s">
        <v>2957</v>
      </c>
      <c r="AM665" s="45" t="s">
        <v>109</v>
      </c>
      <c r="AN665" t="s">
        <v>1887</v>
      </c>
      <c r="AO665" s="49" t="s">
        <v>11</v>
      </c>
      <c r="AP665">
        <v>14139.65</v>
      </c>
      <c r="AQ665" s="47" t="s">
        <v>110</v>
      </c>
      <c r="AR665" t="s">
        <v>1888</v>
      </c>
      <c r="AS665" s="49" t="s">
        <v>11</v>
      </c>
      <c r="AT665" t="s">
        <v>3894</v>
      </c>
      <c r="AU665" s="47" t="s">
        <v>110</v>
      </c>
      <c r="AV665" t="s">
        <v>1889</v>
      </c>
      <c r="AW665" s="48" t="s">
        <v>91</v>
      </c>
      <c r="AX665" t="s">
        <v>1890</v>
      </c>
      <c r="AY665" s="47" t="s">
        <v>11</v>
      </c>
      <c r="AZ665" t="s">
        <v>4602</v>
      </c>
      <c r="BA665" s="47" t="s">
        <v>110</v>
      </c>
      <c r="BB665" t="s">
        <v>1891</v>
      </c>
      <c r="BC665" s="49" t="s">
        <v>11</v>
      </c>
      <c r="BD665" t="s">
        <v>5316</v>
      </c>
      <c r="BE665" s="47" t="s">
        <v>110</v>
      </c>
      <c r="BF665" t="s">
        <v>1892</v>
      </c>
      <c r="BG665">
        <v>3099.86</v>
      </c>
      <c r="BH665" s="48" t="s">
        <v>95</v>
      </c>
      <c r="BI665" t="s">
        <v>1894</v>
      </c>
      <c r="BJ665" s="48" t="s">
        <v>91</v>
      </c>
      <c r="BK665" t="s">
        <v>1893</v>
      </c>
      <c r="BL665">
        <v>14139.65</v>
      </c>
      <c r="BM665" s="47" t="s">
        <v>0</v>
      </c>
      <c r="BN665" t="s">
        <v>1895</v>
      </c>
      <c r="BO665">
        <v>8466.93</v>
      </c>
      <c r="BP665" s="48" t="s">
        <v>12</v>
      </c>
      <c r="BQ665" s="48" t="s">
        <v>95</v>
      </c>
    </row>
    <row r="666" spans="1:69" ht="13.2" x14ac:dyDescent="0.25">
      <c r="A666" s="44" t="s">
        <v>10</v>
      </c>
      <c r="B666" t="s">
        <v>6283</v>
      </c>
      <c r="C666" s="45" t="s">
        <v>109</v>
      </c>
      <c r="D666" t="s">
        <v>493</v>
      </c>
      <c r="E666" s="49" t="s">
        <v>11</v>
      </c>
      <c r="F666" t="s">
        <v>182</v>
      </c>
      <c r="G666" s="47" t="s">
        <v>110</v>
      </c>
      <c r="H666" t="s">
        <v>494</v>
      </c>
      <c r="I666" s="49" t="s">
        <v>11</v>
      </c>
      <c r="J666" t="s">
        <v>1148</v>
      </c>
      <c r="K666" s="47" t="s">
        <v>110</v>
      </c>
      <c r="L666" t="s">
        <v>1880</v>
      </c>
      <c r="M666" s="48"/>
      <c r="N666" t="s">
        <v>2082</v>
      </c>
      <c r="O666" s="45" t="s">
        <v>109</v>
      </c>
      <c r="P666" t="s">
        <v>1881</v>
      </c>
      <c r="Q666" s="49" t="s">
        <v>11</v>
      </c>
      <c r="R666" t="s">
        <v>2086</v>
      </c>
      <c r="S666" s="47" t="s">
        <v>110</v>
      </c>
      <c r="T666" t="s">
        <v>1882</v>
      </c>
      <c r="U666" s="47"/>
      <c r="V666">
        <v>1986</v>
      </c>
      <c r="W666" s="45" t="s">
        <v>109</v>
      </c>
      <c r="X666" t="s">
        <v>1883</v>
      </c>
      <c r="Y666" s="49" t="s">
        <v>11</v>
      </c>
      <c r="Z666" t="s">
        <v>2108</v>
      </c>
      <c r="AA666" s="47" t="s">
        <v>110</v>
      </c>
      <c r="AB666" t="s">
        <v>1884</v>
      </c>
      <c r="AC666" s="49" t="s">
        <v>11</v>
      </c>
      <c r="AD666" t="s">
        <v>2112</v>
      </c>
      <c r="AE666" s="47" t="s">
        <v>110</v>
      </c>
      <c r="AF666" t="s">
        <v>1885</v>
      </c>
      <c r="AG666" s="47"/>
      <c r="AH666" t="s">
        <v>2143</v>
      </c>
      <c r="AI666" s="45" t="s">
        <v>109</v>
      </c>
      <c r="AJ666" t="s">
        <v>1886</v>
      </c>
      <c r="AK666" s="48"/>
      <c r="AL666" t="s">
        <v>2958</v>
      </c>
      <c r="AM666" s="45" t="s">
        <v>109</v>
      </c>
      <c r="AN666" t="s">
        <v>1887</v>
      </c>
      <c r="AO666" s="49" t="s">
        <v>11</v>
      </c>
      <c r="AP666">
        <v>4831.09</v>
      </c>
      <c r="AQ666" s="47" t="s">
        <v>110</v>
      </c>
      <c r="AR666" t="s">
        <v>1888</v>
      </c>
      <c r="AS666" s="49" t="s">
        <v>11</v>
      </c>
      <c r="AT666" t="s">
        <v>3932</v>
      </c>
      <c r="AU666" s="47" t="s">
        <v>110</v>
      </c>
      <c r="AV666" t="s">
        <v>1889</v>
      </c>
      <c r="AW666" s="48" t="s">
        <v>91</v>
      </c>
      <c r="AX666" t="s">
        <v>1890</v>
      </c>
      <c r="AY666" s="47" t="s">
        <v>11</v>
      </c>
      <c r="AZ666" t="s">
        <v>4603</v>
      </c>
      <c r="BA666" s="47" t="s">
        <v>110</v>
      </c>
      <c r="BB666" t="s">
        <v>1891</v>
      </c>
      <c r="BC666" s="49" t="s">
        <v>11</v>
      </c>
      <c r="BD666" t="s">
        <v>5625</v>
      </c>
      <c r="BE666" s="47" t="s">
        <v>110</v>
      </c>
      <c r="BF666" t="s">
        <v>1892</v>
      </c>
      <c r="BG666">
        <v>5841.25</v>
      </c>
      <c r="BH666" s="48" t="s">
        <v>95</v>
      </c>
      <c r="BI666" t="s">
        <v>1894</v>
      </c>
      <c r="BJ666" s="48" t="s">
        <v>91</v>
      </c>
      <c r="BK666" t="s">
        <v>1893</v>
      </c>
      <c r="BL666">
        <v>4831.09</v>
      </c>
      <c r="BM666" s="47" t="s">
        <v>0</v>
      </c>
      <c r="BN666" t="s">
        <v>1895</v>
      </c>
      <c r="BO666">
        <v>5243.09</v>
      </c>
      <c r="BP666" s="48" t="s">
        <v>12</v>
      </c>
      <c r="BQ666" s="48" t="s">
        <v>95</v>
      </c>
    </row>
    <row r="667" spans="1:69" ht="13.2" x14ac:dyDescent="0.25">
      <c r="A667" s="44" t="s">
        <v>10</v>
      </c>
      <c r="B667" t="s">
        <v>6284</v>
      </c>
      <c r="C667" s="45" t="s">
        <v>109</v>
      </c>
      <c r="D667" t="s">
        <v>493</v>
      </c>
      <c r="E667" s="49" t="s">
        <v>11</v>
      </c>
      <c r="F667" t="s">
        <v>291</v>
      </c>
      <c r="G667" s="47" t="s">
        <v>110</v>
      </c>
      <c r="H667" t="s">
        <v>494</v>
      </c>
      <c r="I667" s="49" t="s">
        <v>11</v>
      </c>
      <c r="J667" t="s">
        <v>1149</v>
      </c>
      <c r="K667" s="47" t="s">
        <v>110</v>
      </c>
      <c r="L667" t="s">
        <v>1880</v>
      </c>
      <c r="M667" s="48"/>
      <c r="N667" t="s">
        <v>2082</v>
      </c>
      <c r="O667" s="45" t="s">
        <v>109</v>
      </c>
      <c r="P667" t="s">
        <v>1881</v>
      </c>
      <c r="Q667" s="49" t="s">
        <v>11</v>
      </c>
      <c r="R667" t="s">
        <v>2085</v>
      </c>
      <c r="S667" s="47" t="s">
        <v>110</v>
      </c>
      <c r="T667" t="s">
        <v>1882</v>
      </c>
      <c r="U667" s="47"/>
      <c r="V667">
        <v>1996</v>
      </c>
      <c r="W667" s="45" t="s">
        <v>109</v>
      </c>
      <c r="X667" t="s">
        <v>1883</v>
      </c>
      <c r="Y667" s="49" t="s">
        <v>11</v>
      </c>
      <c r="Z667" t="s">
        <v>2107</v>
      </c>
      <c r="AA667" s="47" t="s">
        <v>110</v>
      </c>
      <c r="AB667" t="s">
        <v>1884</v>
      </c>
      <c r="AC667" s="49" t="s">
        <v>11</v>
      </c>
      <c r="AD667" t="s">
        <v>2114</v>
      </c>
      <c r="AE667" s="47" t="s">
        <v>110</v>
      </c>
      <c r="AF667" t="s">
        <v>1885</v>
      </c>
      <c r="AG667" s="47"/>
      <c r="AH667" t="s">
        <v>2142</v>
      </c>
      <c r="AI667" s="45" t="s">
        <v>109</v>
      </c>
      <c r="AJ667" t="s">
        <v>1886</v>
      </c>
      <c r="AK667" s="48"/>
      <c r="AL667" t="s">
        <v>2959</v>
      </c>
      <c r="AM667" s="45" t="s">
        <v>109</v>
      </c>
      <c r="AN667" t="s">
        <v>1887</v>
      </c>
      <c r="AO667" s="49" t="s">
        <v>11</v>
      </c>
      <c r="AP667">
        <v>13144.8</v>
      </c>
      <c r="AQ667" s="47" t="s">
        <v>110</v>
      </c>
      <c r="AR667" t="s">
        <v>1888</v>
      </c>
      <c r="AS667" s="49" t="s">
        <v>11</v>
      </c>
      <c r="AT667" t="s">
        <v>3894</v>
      </c>
      <c r="AU667" s="47" t="s">
        <v>110</v>
      </c>
      <c r="AV667" t="s">
        <v>1889</v>
      </c>
      <c r="AW667" s="48" t="s">
        <v>91</v>
      </c>
      <c r="AX667" t="s">
        <v>1890</v>
      </c>
      <c r="AY667" s="47" t="s">
        <v>11</v>
      </c>
      <c r="AZ667" t="s">
        <v>4604</v>
      </c>
      <c r="BA667" s="47" t="s">
        <v>110</v>
      </c>
      <c r="BB667" t="s">
        <v>1891</v>
      </c>
      <c r="BC667" s="49" t="s">
        <v>11</v>
      </c>
      <c r="BD667" t="s">
        <v>5321</v>
      </c>
      <c r="BE667" s="47" t="s">
        <v>110</v>
      </c>
      <c r="BF667" t="s">
        <v>1892</v>
      </c>
      <c r="BG667">
        <v>1065.5</v>
      </c>
      <c r="BH667" s="48" t="s">
        <v>95</v>
      </c>
      <c r="BI667" t="s">
        <v>1894</v>
      </c>
      <c r="BJ667" s="48" t="s">
        <v>91</v>
      </c>
      <c r="BK667" t="s">
        <v>1893</v>
      </c>
      <c r="BL667">
        <v>13144.8</v>
      </c>
      <c r="BM667" s="47" t="s">
        <v>0</v>
      </c>
      <c r="BN667" t="s">
        <v>1895</v>
      </c>
      <c r="BO667">
        <v>2759.01</v>
      </c>
      <c r="BP667" s="48" t="s">
        <v>12</v>
      </c>
      <c r="BQ667" s="48" t="s">
        <v>95</v>
      </c>
    </row>
    <row r="668" spans="1:69" ht="13.2" x14ac:dyDescent="0.25">
      <c r="A668" s="44" t="s">
        <v>10</v>
      </c>
      <c r="B668" t="s">
        <v>6285</v>
      </c>
      <c r="C668" s="45" t="s">
        <v>109</v>
      </c>
      <c r="D668" t="s">
        <v>493</v>
      </c>
      <c r="E668" s="49" t="s">
        <v>11</v>
      </c>
      <c r="F668" t="s">
        <v>397</v>
      </c>
      <c r="G668" s="47" t="s">
        <v>110</v>
      </c>
      <c r="H668" t="s">
        <v>494</v>
      </c>
      <c r="I668" s="49" t="s">
        <v>11</v>
      </c>
      <c r="J668" t="s">
        <v>1150</v>
      </c>
      <c r="K668" s="47" t="s">
        <v>110</v>
      </c>
      <c r="L668" t="s">
        <v>1880</v>
      </c>
      <c r="M668" s="48"/>
      <c r="N668" t="s">
        <v>2082</v>
      </c>
      <c r="O668" s="45" t="s">
        <v>109</v>
      </c>
      <c r="P668" t="s">
        <v>1881</v>
      </c>
      <c r="Q668" s="49" t="s">
        <v>11</v>
      </c>
      <c r="R668" t="s">
        <v>2090</v>
      </c>
      <c r="S668" s="47" t="s">
        <v>110</v>
      </c>
      <c r="T668" t="s">
        <v>1882</v>
      </c>
      <c r="U668" s="47"/>
      <c r="V668">
        <v>2002</v>
      </c>
      <c r="W668" s="45" t="s">
        <v>109</v>
      </c>
      <c r="X668" t="s">
        <v>1883</v>
      </c>
      <c r="Y668" s="49" t="s">
        <v>11</v>
      </c>
      <c r="Z668" t="s">
        <v>2107</v>
      </c>
      <c r="AA668" s="47" t="s">
        <v>110</v>
      </c>
      <c r="AB668" t="s">
        <v>1884</v>
      </c>
      <c r="AC668" s="49" t="s">
        <v>11</v>
      </c>
      <c r="AD668" t="s">
        <v>2112</v>
      </c>
      <c r="AE668" s="47" t="s">
        <v>110</v>
      </c>
      <c r="AF668" t="s">
        <v>1885</v>
      </c>
      <c r="AG668" s="47"/>
      <c r="AH668" t="s">
        <v>2142</v>
      </c>
      <c r="AI668" s="45" t="s">
        <v>109</v>
      </c>
      <c r="AJ668" t="s">
        <v>1886</v>
      </c>
      <c r="AK668" s="48"/>
      <c r="AL668" t="s">
        <v>2960</v>
      </c>
      <c r="AM668" s="45" t="s">
        <v>109</v>
      </c>
      <c r="AN668" t="s">
        <v>1887</v>
      </c>
      <c r="AO668" s="49" t="s">
        <v>11</v>
      </c>
      <c r="AP668">
        <v>4084.53</v>
      </c>
      <c r="AQ668" s="47" t="s">
        <v>110</v>
      </c>
      <c r="AR668" t="s">
        <v>1888</v>
      </c>
      <c r="AS668" s="49" t="s">
        <v>11</v>
      </c>
      <c r="AT668" t="s">
        <v>3893</v>
      </c>
      <c r="AU668" s="47" t="s">
        <v>110</v>
      </c>
      <c r="AV668" t="s">
        <v>1889</v>
      </c>
      <c r="AW668" s="48" t="s">
        <v>91</v>
      </c>
      <c r="AX668" t="s">
        <v>1890</v>
      </c>
      <c r="AY668" s="47" t="s">
        <v>11</v>
      </c>
      <c r="AZ668" t="s">
        <v>1329</v>
      </c>
      <c r="BA668" s="47" t="s">
        <v>110</v>
      </c>
      <c r="BB668" t="s">
        <v>1891</v>
      </c>
      <c r="BC668" s="49" t="s">
        <v>11</v>
      </c>
      <c r="BD668" t="s">
        <v>5626</v>
      </c>
      <c r="BE668" s="47" t="s">
        <v>110</v>
      </c>
      <c r="BF668" t="s">
        <v>1892</v>
      </c>
      <c r="BG668">
        <v>5691.55</v>
      </c>
      <c r="BH668" s="48" t="s">
        <v>95</v>
      </c>
      <c r="BI668" t="s">
        <v>1894</v>
      </c>
      <c r="BJ668" s="48" t="s">
        <v>91</v>
      </c>
      <c r="BK668" t="s">
        <v>1893</v>
      </c>
      <c r="BL668">
        <v>4084.53</v>
      </c>
      <c r="BM668" s="47" t="s">
        <v>0</v>
      </c>
      <c r="BN668" t="s">
        <v>1895</v>
      </c>
      <c r="BO668">
        <v>8506.5</v>
      </c>
      <c r="BP668" s="48" t="s">
        <v>12</v>
      </c>
      <c r="BQ668" s="48" t="s">
        <v>95</v>
      </c>
    </row>
    <row r="669" spans="1:69" ht="13.2" x14ac:dyDescent="0.25">
      <c r="A669" s="44" t="s">
        <v>10</v>
      </c>
      <c r="B669" t="s">
        <v>6286</v>
      </c>
      <c r="C669" s="45" t="s">
        <v>109</v>
      </c>
      <c r="D669" t="s">
        <v>493</v>
      </c>
      <c r="E669" s="49" t="s">
        <v>11</v>
      </c>
      <c r="F669" t="s">
        <v>406</v>
      </c>
      <c r="G669" s="47" t="s">
        <v>110</v>
      </c>
      <c r="H669" t="s">
        <v>494</v>
      </c>
      <c r="I669" s="49" t="s">
        <v>11</v>
      </c>
      <c r="J669" t="s">
        <v>1151</v>
      </c>
      <c r="K669" s="47" t="s">
        <v>110</v>
      </c>
      <c r="L669" t="s">
        <v>1880</v>
      </c>
      <c r="M669" s="48"/>
      <c r="N669" t="s">
        <v>2080</v>
      </c>
      <c r="O669" s="45" t="s">
        <v>109</v>
      </c>
      <c r="P669" t="s">
        <v>1881</v>
      </c>
      <c r="Q669" s="49" t="s">
        <v>11</v>
      </c>
      <c r="R669" t="s">
        <v>2090</v>
      </c>
      <c r="S669" s="47" t="s">
        <v>110</v>
      </c>
      <c r="T669" t="s">
        <v>1882</v>
      </c>
      <c r="U669" s="47"/>
      <c r="V669">
        <v>2005</v>
      </c>
      <c r="W669" s="45" t="s">
        <v>109</v>
      </c>
      <c r="X669" t="s">
        <v>1883</v>
      </c>
      <c r="Y669" s="49" t="s">
        <v>11</v>
      </c>
      <c r="Z669" t="s">
        <v>2106</v>
      </c>
      <c r="AA669" s="47" t="s">
        <v>110</v>
      </c>
      <c r="AB669" t="s">
        <v>1884</v>
      </c>
      <c r="AC669" s="49" t="s">
        <v>11</v>
      </c>
      <c r="AD669" t="s">
        <v>2112</v>
      </c>
      <c r="AE669" s="47" t="s">
        <v>110</v>
      </c>
      <c r="AF669" t="s">
        <v>1885</v>
      </c>
      <c r="AG669" s="47"/>
      <c r="AH669" t="s">
        <v>2298</v>
      </c>
      <c r="AI669" s="45" t="s">
        <v>109</v>
      </c>
      <c r="AJ669" t="s">
        <v>1886</v>
      </c>
      <c r="AK669" s="48"/>
      <c r="AL669" t="s">
        <v>2961</v>
      </c>
      <c r="AM669" s="45" t="s">
        <v>109</v>
      </c>
      <c r="AN669" t="s">
        <v>1887</v>
      </c>
      <c r="AO669" s="49" t="s">
        <v>11</v>
      </c>
      <c r="AP669">
        <v>12798.83</v>
      </c>
      <c r="AQ669" s="47" t="s">
        <v>110</v>
      </c>
      <c r="AR669" t="s">
        <v>1888</v>
      </c>
      <c r="AS669" s="49" t="s">
        <v>11</v>
      </c>
      <c r="AT669" t="s">
        <v>3740</v>
      </c>
      <c r="AU669" s="47" t="s">
        <v>110</v>
      </c>
      <c r="AV669" t="s">
        <v>1889</v>
      </c>
      <c r="AW669" s="48" t="s">
        <v>91</v>
      </c>
      <c r="AX669" t="s">
        <v>1890</v>
      </c>
      <c r="AY669" s="47" t="s">
        <v>11</v>
      </c>
      <c r="AZ669" t="s">
        <v>4605</v>
      </c>
      <c r="BA669" s="47" t="s">
        <v>110</v>
      </c>
      <c r="BB669" t="s">
        <v>1891</v>
      </c>
      <c r="BC669" s="49" t="s">
        <v>11</v>
      </c>
      <c r="BD669" t="s">
        <v>5625</v>
      </c>
      <c r="BE669" s="47" t="s">
        <v>110</v>
      </c>
      <c r="BF669" t="s">
        <v>1892</v>
      </c>
      <c r="BG669">
        <v>2567.31</v>
      </c>
      <c r="BH669" s="48" t="s">
        <v>95</v>
      </c>
      <c r="BI669" t="s">
        <v>1894</v>
      </c>
      <c r="BJ669" s="48" t="s">
        <v>91</v>
      </c>
      <c r="BK669" t="s">
        <v>1893</v>
      </c>
      <c r="BL669">
        <v>12798.83</v>
      </c>
      <c r="BM669" s="47" t="s">
        <v>0</v>
      </c>
      <c r="BN669" t="s">
        <v>1895</v>
      </c>
      <c r="BO669">
        <v>6106.07</v>
      </c>
      <c r="BP669" s="48" t="s">
        <v>12</v>
      </c>
      <c r="BQ669" s="48" t="s">
        <v>95</v>
      </c>
    </row>
    <row r="670" spans="1:69" ht="13.2" x14ac:dyDescent="0.25">
      <c r="A670" s="44" t="s">
        <v>10</v>
      </c>
      <c r="B670" t="s">
        <v>6287</v>
      </c>
      <c r="C670" s="45" t="s">
        <v>109</v>
      </c>
      <c r="D670" t="s">
        <v>493</v>
      </c>
      <c r="E670" s="49" t="s">
        <v>11</v>
      </c>
      <c r="F670" t="s">
        <v>349</v>
      </c>
      <c r="G670" s="47" t="s">
        <v>110</v>
      </c>
      <c r="H670" t="s">
        <v>494</v>
      </c>
      <c r="I670" s="49" t="s">
        <v>11</v>
      </c>
      <c r="J670" t="s">
        <v>1152</v>
      </c>
      <c r="K670" s="47" t="s">
        <v>110</v>
      </c>
      <c r="L670" t="s">
        <v>1880</v>
      </c>
      <c r="M670" s="48"/>
      <c r="N670" t="s">
        <v>2001</v>
      </c>
      <c r="O670" s="45" t="s">
        <v>109</v>
      </c>
      <c r="P670" t="s">
        <v>1881</v>
      </c>
      <c r="Q670" s="49" t="s">
        <v>11</v>
      </c>
      <c r="R670" t="s">
        <v>2102</v>
      </c>
      <c r="S670" s="47" t="s">
        <v>110</v>
      </c>
      <c r="T670" t="s">
        <v>1882</v>
      </c>
      <c r="U670" s="47"/>
      <c r="V670">
        <v>1998</v>
      </c>
      <c r="W670" s="45" t="s">
        <v>109</v>
      </c>
      <c r="X670" t="s">
        <v>1883</v>
      </c>
      <c r="Y670" s="49" t="s">
        <v>11</v>
      </c>
      <c r="Z670" t="s">
        <v>2106</v>
      </c>
      <c r="AA670" s="47" t="s">
        <v>110</v>
      </c>
      <c r="AB670" t="s">
        <v>1884</v>
      </c>
      <c r="AC670" s="49" t="s">
        <v>11</v>
      </c>
      <c r="AD670" t="s">
        <v>2117</v>
      </c>
      <c r="AE670" s="47" t="s">
        <v>110</v>
      </c>
      <c r="AF670" t="s">
        <v>1885</v>
      </c>
      <c r="AG670" s="47"/>
      <c r="AH670" t="s">
        <v>2294</v>
      </c>
      <c r="AI670" s="45" t="s">
        <v>109</v>
      </c>
      <c r="AJ670" t="s">
        <v>1886</v>
      </c>
      <c r="AK670" s="48"/>
      <c r="AL670" t="s">
        <v>2962</v>
      </c>
      <c r="AM670" s="45" t="s">
        <v>109</v>
      </c>
      <c r="AN670" t="s">
        <v>1887</v>
      </c>
      <c r="AO670" s="49" t="s">
        <v>11</v>
      </c>
      <c r="AP670">
        <v>6908.5</v>
      </c>
      <c r="AQ670" s="47" t="s">
        <v>110</v>
      </c>
      <c r="AR670" t="s">
        <v>1888</v>
      </c>
      <c r="AS670" s="49" t="s">
        <v>11</v>
      </c>
      <c r="AT670" t="s">
        <v>3941</v>
      </c>
      <c r="AU670" s="47" t="s">
        <v>110</v>
      </c>
      <c r="AV670" t="s">
        <v>1889</v>
      </c>
      <c r="AW670" s="48" t="s">
        <v>91</v>
      </c>
      <c r="AX670" t="s">
        <v>1890</v>
      </c>
      <c r="AY670" s="47" t="s">
        <v>11</v>
      </c>
      <c r="AZ670" t="s">
        <v>4606</v>
      </c>
      <c r="BA670" s="47" t="s">
        <v>110</v>
      </c>
      <c r="BB670" t="s">
        <v>1891</v>
      </c>
      <c r="BC670" s="49" t="s">
        <v>11</v>
      </c>
      <c r="BD670" t="s">
        <v>5316</v>
      </c>
      <c r="BE670" s="47" t="s">
        <v>110</v>
      </c>
      <c r="BF670" t="s">
        <v>1892</v>
      </c>
      <c r="BG670">
        <v>9601.73</v>
      </c>
      <c r="BH670" s="48" t="s">
        <v>95</v>
      </c>
      <c r="BI670" t="s">
        <v>1894</v>
      </c>
      <c r="BJ670" s="48" t="s">
        <v>91</v>
      </c>
      <c r="BK670" t="s">
        <v>1893</v>
      </c>
      <c r="BL670">
        <v>6908.5</v>
      </c>
      <c r="BM670" s="47" t="s">
        <v>0</v>
      </c>
      <c r="BN670" t="s">
        <v>1895</v>
      </c>
      <c r="BO670">
        <v>4824.58</v>
      </c>
      <c r="BP670" s="48" t="s">
        <v>12</v>
      </c>
      <c r="BQ670" s="48" t="s">
        <v>95</v>
      </c>
    </row>
    <row r="671" spans="1:69" ht="13.2" x14ac:dyDescent="0.25">
      <c r="A671" s="44" t="s">
        <v>10</v>
      </c>
      <c r="B671" t="s">
        <v>6288</v>
      </c>
      <c r="C671" s="45" t="s">
        <v>109</v>
      </c>
      <c r="D671" t="s">
        <v>493</v>
      </c>
      <c r="E671" s="49" t="s">
        <v>11</v>
      </c>
      <c r="F671" t="s">
        <v>429</v>
      </c>
      <c r="G671" s="47" t="s">
        <v>110</v>
      </c>
      <c r="H671" t="s">
        <v>494</v>
      </c>
      <c r="I671" s="49" t="s">
        <v>11</v>
      </c>
      <c r="J671" t="s">
        <v>1105</v>
      </c>
      <c r="K671" s="47" t="s">
        <v>110</v>
      </c>
      <c r="L671" t="s">
        <v>1880</v>
      </c>
      <c r="M671" s="48"/>
      <c r="N671" t="s">
        <v>2078</v>
      </c>
      <c r="O671" s="45" t="s">
        <v>109</v>
      </c>
      <c r="P671" t="s">
        <v>1881</v>
      </c>
      <c r="Q671" s="49" t="s">
        <v>11</v>
      </c>
      <c r="R671" t="s">
        <v>2094</v>
      </c>
      <c r="S671" s="47" t="s">
        <v>110</v>
      </c>
      <c r="T671" t="s">
        <v>1882</v>
      </c>
      <c r="U671" s="47"/>
      <c r="V671">
        <v>2002</v>
      </c>
      <c r="W671" s="45" t="s">
        <v>109</v>
      </c>
      <c r="X671" t="s">
        <v>1883</v>
      </c>
      <c r="Y671" s="49" t="s">
        <v>11</v>
      </c>
      <c r="Z671" t="s">
        <v>2106</v>
      </c>
      <c r="AA671" s="47" t="s">
        <v>110</v>
      </c>
      <c r="AB671" t="s">
        <v>1884</v>
      </c>
      <c r="AC671" s="49" t="s">
        <v>11</v>
      </c>
      <c r="AD671" t="s">
        <v>2109</v>
      </c>
      <c r="AE671" s="47" t="s">
        <v>110</v>
      </c>
      <c r="AF671" t="s">
        <v>1885</v>
      </c>
      <c r="AG671" s="47"/>
      <c r="AH671" t="s">
        <v>2295</v>
      </c>
      <c r="AI671" s="45" t="s">
        <v>109</v>
      </c>
      <c r="AJ671" t="s">
        <v>1886</v>
      </c>
      <c r="AK671" s="48"/>
      <c r="AL671" t="s">
        <v>2963</v>
      </c>
      <c r="AM671" s="45" t="s">
        <v>109</v>
      </c>
      <c r="AN671" t="s">
        <v>1887</v>
      </c>
      <c r="AO671" s="49" t="s">
        <v>11</v>
      </c>
      <c r="AP671">
        <v>9287.98</v>
      </c>
      <c r="AQ671" s="47" t="s">
        <v>110</v>
      </c>
      <c r="AR671" t="s">
        <v>1888</v>
      </c>
      <c r="AS671" s="49" t="s">
        <v>11</v>
      </c>
      <c r="AT671" t="s">
        <v>3942</v>
      </c>
      <c r="AU671" s="47" t="s">
        <v>110</v>
      </c>
      <c r="AV671" t="s">
        <v>1889</v>
      </c>
      <c r="AW671" s="48" t="s">
        <v>91</v>
      </c>
      <c r="AX671" t="s">
        <v>1890</v>
      </c>
      <c r="AY671" s="47" t="s">
        <v>11</v>
      </c>
      <c r="AZ671" t="s">
        <v>4607</v>
      </c>
      <c r="BA671" s="47" t="s">
        <v>110</v>
      </c>
      <c r="BB671" t="s">
        <v>1891</v>
      </c>
      <c r="BC671" s="49" t="s">
        <v>11</v>
      </c>
      <c r="BD671" t="s">
        <v>5316</v>
      </c>
      <c r="BE671" s="47" t="s">
        <v>110</v>
      </c>
      <c r="BF671" t="s">
        <v>1892</v>
      </c>
      <c r="BG671">
        <v>4550.58</v>
      </c>
      <c r="BH671" s="48" t="s">
        <v>95</v>
      </c>
      <c r="BI671" t="s">
        <v>1894</v>
      </c>
      <c r="BJ671" s="48" t="s">
        <v>91</v>
      </c>
      <c r="BK671" t="s">
        <v>1893</v>
      </c>
      <c r="BL671">
        <v>9287.98</v>
      </c>
      <c r="BM671" s="47" t="s">
        <v>0</v>
      </c>
      <c r="BN671" t="s">
        <v>1895</v>
      </c>
      <c r="BO671">
        <v>7746.08</v>
      </c>
      <c r="BP671" s="48" t="s">
        <v>12</v>
      </c>
      <c r="BQ671" s="48" t="s">
        <v>95</v>
      </c>
    </row>
    <row r="672" spans="1:69" ht="13.2" x14ac:dyDescent="0.25">
      <c r="A672" s="44" t="s">
        <v>10</v>
      </c>
      <c r="B672" t="s">
        <v>6289</v>
      </c>
      <c r="C672" s="45" t="s">
        <v>109</v>
      </c>
      <c r="D672" t="s">
        <v>493</v>
      </c>
      <c r="E672" s="49" t="s">
        <v>11</v>
      </c>
      <c r="F672" t="s">
        <v>315</v>
      </c>
      <c r="G672" s="47" t="s">
        <v>110</v>
      </c>
      <c r="H672" t="s">
        <v>494</v>
      </c>
      <c r="I672" s="49" t="s">
        <v>11</v>
      </c>
      <c r="J672" t="s">
        <v>1153</v>
      </c>
      <c r="K672" s="47" t="s">
        <v>110</v>
      </c>
      <c r="L672" t="s">
        <v>1880</v>
      </c>
      <c r="M672" s="48"/>
      <c r="N672" t="s">
        <v>2080</v>
      </c>
      <c r="O672" s="45" t="s">
        <v>109</v>
      </c>
      <c r="P672" t="s">
        <v>1881</v>
      </c>
      <c r="Q672" s="49" t="s">
        <v>11</v>
      </c>
      <c r="R672" t="s">
        <v>1994</v>
      </c>
      <c r="S672" s="47" t="s">
        <v>110</v>
      </c>
      <c r="T672" t="s">
        <v>1882</v>
      </c>
      <c r="U672" s="47"/>
      <c r="V672">
        <v>2008</v>
      </c>
      <c r="W672" s="45" t="s">
        <v>109</v>
      </c>
      <c r="X672" t="s">
        <v>1883</v>
      </c>
      <c r="Y672" s="49" t="s">
        <v>11</v>
      </c>
      <c r="Z672" t="s">
        <v>2106</v>
      </c>
      <c r="AA672" s="47" t="s">
        <v>110</v>
      </c>
      <c r="AB672" t="s">
        <v>1884</v>
      </c>
      <c r="AC672" s="49" t="s">
        <v>11</v>
      </c>
      <c r="AD672" t="s">
        <v>2116</v>
      </c>
      <c r="AE672" s="47" t="s">
        <v>110</v>
      </c>
      <c r="AF672" t="s">
        <v>1885</v>
      </c>
      <c r="AG672" s="47"/>
      <c r="AH672" t="s">
        <v>2141</v>
      </c>
      <c r="AI672" s="45" t="s">
        <v>109</v>
      </c>
      <c r="AJ672" t="s">
        <v>1886</v>
      </c>
      <c r="AK672" s="48"/>
      <c r="AL672" t="s">
        <v>2964</v>
      </c>
      <c r="AM672" s="45" t="s">
        <v>109</v>
      </c>
      <c r="AN672" t="s">
        <v>1887</v>
      </c>
      <c r="AO672" s="49" t="s">
        <v>11</v>
      </c>
      <c r="AP672">
        <v>8299.24</v>
      </c>
      <c r="AQ672" s="47" t="s">
        <v>110</v>
      </c>
      <c r="AR672" t="s">
        <v>1888</v>
      </c>
      <c r="AS672" s="49" t="s">
        <v>11</v>
      </c>
      <c r="AT672" t="s">
        <v>3922</v>
      </c>
      <c r="AU672" s="47" t="s">
        <v>110</v>
      </c>
      <c r="AV672" t="s">
        <v>1889</v>
      </c>
      <c r="AW672" s="48" t="s">
        <v>91</v>
      </c>
      <c r="AX672" t="s">
        <v>1890</v>
      </c>
      <c r="AY672" s="47" t="s">
        <v>11</v>
      </c>
      <c r="AZ672" t="s">
        <v>4608</v>
      </c>
      <c r="BA672" s="47" t="s">
        <v>110</v>
      </c>
      <c r="BB672" t="s">
        <v>1891</v>
      </c>
      <c r="BC672" s="49" t="s">
        <v>11</v>
      </c>
      <c r="BD672" t="s">
        <v>5316</v>
      </c>
      <c r="BE672" s="47" t="s">
        <v>110</v>
      </c>
      <c r="BF672" t="s">
        <v>1892</v>
      </c>
      <c r="BG672">
        <v>7691.39</v>
      </c>
      <c r="BH672" s="48" t="s">
        <v>95</v>
      </c>
      <c r="BI672" t="s">
        <v>1894</v>
      </c>
      <c r="BJ672" s="48" t="s">
        <v>91</v>
      </c>
      <c r="BK672" t="s">
        <v>1893</v>
      </c>
      <c r="BL672">
        <v>8299.24</v>
      </c>
      <c r="BM672" s="47" t="s">
        <v>0</v>
      </c>
      <c r="BN672" t="s">
        <v>1895</v>
      </c>
      <c r="BO672">
        <v>8653.3799999999992</v>
      </c>
      <c r="BP672" s="48" t="s">
        <v>12</v>
      </c>
      <c r="BQ672" s="48" t="s">
        <v>95</v>
      </c>
    </row>
    <row r="673" spans="1:69" ht="13.2" x14ac:dyDescent="0.25">
      <c r="A673" s="44" t="s">
        <v>10</v>
      </c>
      <c r="B673" t="s">
        <v>6290</v>
      </c>
      <c r="C673" s="45" t="s">
        <v>109</v>
      </c>
      <c r="D673" t="s">
        <v>493</v>
      </c>
      <c r="E673" s="49" t="s">
        <v>11</v>
      </c>
      <c r="F673" t="s">
        <v>302</v>
      </c>
      <c r="G673" s="47" t="s">
        <v>110</v>
      </c>
      <c r="H673" t="s">
        <v>494</v>
      </c>
      <c r="I673" s="49" t="s">
        <v>11</v>
      </c>
      <c r="J673" t="s">
        <v>1154</v>
      </c>
      <c r="K673" s="47" t="s">
        <v>110</v>
      </c>
      <c r="L673" t="s">
        <v>1880</v>
      </c>
      <c r="M673" s="48"/>
      <c r="N673" t="s">
        <v>2080</v>
      </c>
      <c r="O673" s="45" t="s">
        <v>109</v>
      </c>
      <c r="P673" t="s">
        <v>1881</v>
      </c>
      <c r="Q673" s="49" t="s">
        <v>11</v>
      </c>
      <c r="R673" t="s">
        <v>2102</v>
      </c>
      <c r="S673" s="47" t="s">
        <v>110</v>
      </c>
      <c r="T673" t="s">
        <v>1882</v>
      </c>
      <c r="U673" s="47"/>
      <c r="V673">
        <v>2002</v>
      </c>
      <c r="W673" s="45" t="s">
        <v>109</v>
      </c>
      <c r="X673" t="s">
        <v>1883</v>
      </c>
      <c r="Y673" s="49" t="s">
        <v>11</v>
      </c>
      <c r="Z673" t="s">
        <v>2106</v>
      </c>
      <c r="AA673" s="47" t="s">
        <v>110</v>
      </c>
      <c r="AB673" t="s">
        <v>1884</v>
      </c>
      <c r="AC673" s="49" t="s">
        <v>11</v>
      </c>
      <c r="AD673" t="s">
        <v>2122</v>
      </c>
      <c r="AE673" s="47" t="s">
        <v>110</v>
      </c>
      <c r="AF673" t="s">
        <v>1885</v>
      </c>
      <c r="AG673" s="47"/>
      <c r="AH673" t="s">
        <v>2294</v>
      </c>
      <c r="AI673" s="45" t="s">
        <v>109</v>
      </c>
      <c r="AJ673" t="s">
        <v>1886</v>
      </c>
      <c r="AK673" s="48"/>
      <c r="AL673" t="s">
        <v>2965</v>
      </c>
      <c r="AM673" s="45" t="s">
        <v>109</v>
      </c>
      <c r="AN673" t="s">
        <v>1887</v>
      </c>
      <c r="AO673" s="49" t="s">
        <v>11</v>
      </c>
      <c r="AP673">
        <v>10838.09</v>
      </c>
      <c r="AQ673" s="47" t="s">
        <v>110</v>
      </c>
      <c r="AR673" t="s">
        <v>1888</v>
      </c>
      <c r="AS673" s="49" t="s">
        <v>11</v>
      </c>
      <c r="AT673" t="s">
        <v>3725</v>
      </c>
      <c r="AU673" s="47" t="s">
        <v>110</v>
      </c>
      <c r="AV673" t="s">
        <v>1889</v>
      </c>
      <c r="AW673" s="48" t="s">
        <v>91</v>
      </c>
      <c r="AX673" t="s">
        <v>1890</v>
      </c>
      <c r="AY673" s="47" t="s">
        <v>11</v>
      </c>
      <c r="AZ673" t="s">
        <v>4609</v>
      </c>
      <c r="BA673" s="47" t="s">
        <v>110</v>
      </c>
      <c r="BB673" t="s">
        <v>1891</v>
      </c>
      <c r="BC673" s="49" t="s">
        <v>11</v>
      </c>
      <c r="BD673" t="s">
        <v>5316</v>
      </c>
      <c r="BE673" s="47" t="s">
        <v>110</v>
      </c>
      <c r="BF673" t="s">
        <v>1892</v>
      </c>
      <c r="BG673">
        <v>6801.84</v>
      </c>
      <c r="BH673" s="48" t="s">
        <v>95</v>
      </c>
      <c r="BI673" t="s">
        <v>1894</v>
      </c>
      <c r="BJ673" s="48" t="s">
        <v>91</v>
      </c>
      <c r="BK673" t="s">
        <v>1893</v>
      </c>
      <c r="BL673">
        <v>10838.09</v>
      </c>
      <c r="BM673" s="47" t="s">
        <v>0</v>
      </c>
      <c r="BN673" t="s">
        <v>1895</v>
      </c>
      <c r="BO673">
        <v>7420.47</v>
      </c>
      <c r="BP673" s="48" t="s">
        <v>12</v>
      </c>
      <c r="BQ673" s="48" t="s">
        <v>95</v>
      </c>
    </row>
    <row r="674" spans="1:69" ht="13.2" x14ac:dyDescent="0.25">
      <c r="A674" s="44" t="s">
        <v>10</v>
      </c>
      <c r="B674" t="s">
        <v>6291</v>
      </c>
      <c r="C674" s="45" t="s">
        <v>109</v>
      </c>
      <c r="D674" t="s">
        <v>493</v>
      </c>
      <c r="E674" s="49" t="s">
        <v>11</v>
      </c>
      <c r="F674" t="s">
        <v>174</v>
      </c>
      <c r="G674" s="47" t="s">
        <v>110</v>
      </c>
      <c r="H674" t="s">
        <v>494</v>
      </c>
      <c r="I674" s="49" t="s">
        <v>11</v>
      </c>
      <c r="J674" t="s">
        <v>1155</v>
      </c>
      <c r="K674" s="47" t="s">
        <v>110</v>
      </c>
      <c r="L674" t="s">
        <v>1880</v>
      </c>
      <c r="M674" s="48"/>
      <c r="N674" t="s">
        <v>2079</v>
      </c>
      <c r="O674" s="45" t="s">
        <v>109</v>
      </c>
      <c r="P674" t="s">
        <v>1881</v>
      </c>
      <c r="Q674" s="49" t="s">
        <v>11</v>
      </c>
      <c r="R674" t="s">
        <v>2099</v>
      </c>
      <c r="S674" s="47" t="s">
        <v>110</v>
      </c>
      <c r="T674" t="s">
        <v>1882</v>
      </c>
      <c r="U674" s="47"/>
      <c r="V674">
        <v>2005</v>
      </c>
      <c r="W674" s="45" t="s">
        <v>109</v>
      </c>
      <c r="X674" t="s">
        <v>1883</v>
      </c>
      <c r="Y674" s="49" t="s">
        <v>11</v>
      </c>
      <c r="Z674" t="s">
        <v>2106</v>
      </c>
      <c r="AA674" s="47" t="s">
        <v>110</v>
      </c>
      <c r="AB674" t="s">
        <v>1884</v>
      </c>
      <c r="AC674" s="49" t="s">
        <v>11</v>
      </c>
      <c r="AD674" t="s">
        <v>2111</v>
      </c>
      <c r="AE674" s="47" t="s">
        <v>110</v>
      </c>
      <c r="AF674" t="s">
        <v>1885</v>
      </c>
      <c r="AG674" s="47"/>
      <c r="AH674" t="s">
        <v>2133</v>
      </c>
      <c r="AI674" s="45" t="s">
        <v>109</v>
      </c>
      <c r="AJ674" t="s">
        <v>1886</v>
      </c>
      <c r="AK674" s="48"/>
      <c r="AL674" t="s">
        <v>2966</v>
      </c>
      <c r="AM674" s="45" t="s">
        <v>109</v>
      </c>
      <c r="AN674" t="s">
        <v>1887</v>
      </c>
      <c r="AO674" s="49" t="s">
        <v>11</v>
      </c>
      <c r="AP674">
        <v>9797.83</v>
      </c>
      <c r="AQ674" s="47" t="s">
        <v>110</v>
      </c>
      <c r="AR674" t="s">
        <v>1888</v>
      </c>
      <c r="AS674" s="49" t="s">
        <v>11</v>
      </c>
      <c r="AT674" t="s">
        <v>3928</v>
      </c>
      <c r="AU674" s="47" t="s">
        <v>110</v>
      </c>
      <c r="AV674" t="s">
        <v>1889</v>
      </c>
      <c r="AW674" s="48" t="s">
        <v>91</v>
      </c>
      <c r="AX674" t="s">
        <v>1890</v>
      </c>
      <c r="AY674" s="47" t="s">
        <v>11</v>
      </c>
      <c r="AZ674" t="s">
        <v>4610</v>
      </c>
      <c r="BA674" s="47" t="s">
        <v>110</v>
      </c>
      <c r="BB674" t="s">
        <v>1891</v>
      </c>
      <c r="BC674" s="49" t="s">
        <v>11</v>
      </c>
      <c r="BD674" t="s">
        <v>5316</v>
      </c>
      <c r="BE674" s="47" t="s">
        <v>110</v>
      </c>
      <c r="BF674" t="s">
        <v>1892</v>
      </c>
      <c r="BG674">
        <v>5625.74</v>
      </c>
      <c r="BH674" s="48" t="s">
        <v>95</v>
      </c>
      <c r="BI674" t="s">
        <v>1894</v>
      </c>
      <c r="BJ674" s="48" t="s">
        <v>91</v>
      </c>
      <c r="BK674" t="s">
        <v>1893</v>
      </c>
      <c r="BL674">
        <v>9797.83</v>
      </c>
      <c r="BM674" s="47" t="s">
        <v>0</v>
      </c>
      <c r="BN674" t="s">
        <v>1895</v>
      </c>
      <c r="BO674">
        <v>5420.26</v>
      </c>
      <c r="BP674" s="48" t="s">
        <v>12</v>
      </c>
      <c r="BQ674" s="48" t="s">
        <v>95</v>
      </c>
    </row>
    <row r="675" spans="1:69" ht="13.2" x14ac:dyDescent="0.25">
      <c r="A675" s="44" t="s">
        <v>10</v>
      </c>
      <c r="B675" t="s">
        <v>6292</v>
      </c>
      <c r="C675" s="45" t="s">
        <v>109</v>
      </c>
      <c r="D675" t="s">
        <v>493</v>
      </c>
      <c r="E675" s="49" t="s">
        <v>11</v>
      </c>
      <c r="F675" t="s">
        <v>430</v>
      </c>
      <c r="G675" s="47" t="s">
        <v>110</v>
      </c>
      <c r="H675" t="s">
        <v>494</v>
      </c>
      <c r="I675" s="49" t="s">
        <v>11</v>
      </c>
      <c r="J675" t="s">
        <v>1156</v>
      </c>
      <c r="K675" s="47" t="s">
        <v>110</v>
      </c>
      <c r="L675" t="s">
        <v>1880</v>
      </c>
      <c r="M675" s="48"/>
      <c r="N675" t="s">
        <v>2001</v>
      </c>
      <c r="O675" s="45" t="s">
        <v>109</v>
      </c>
      <c r="P675" t="s">
        <v>1881</v>
      </c>
      <c r="Q675" s="49" t="s">
        <v>11</v>
      </c>
      <c r="R675" t="s">
        <v>2105</v>
      </c>
      <c r="S675" s="47" t="s">
        <v>110</v>
      </c>
      <c r="T675" t="s">
        <v>1882</v>
      </c>
      <c r="U675" s="47"/>
      <c r="V675">
        <v>1996</v>
      </c>
      <c r="W675" s="45" t="s">
        <v>109</v>
      </c>
      <c r="X675" t="s">
        <v>1883</v>
      </c>
      <c r="Y675" s="49" t="s">
        <v>11</v>
      </c>
      <c r="Z675" t="s">
        <v>2108</v>
      </c>
      <c r="AA675" s="47" t="s">
        <v>110</v>
      </c>
      <c r="AB675" t="s">
        <v>1884</v>
      </c>
      <c r="AC675" s="49" t="s">
        <v>11</v>
      </c>
      <c r="AD675" t="s">
        <v>2116</v>
      </c>
      <c r="AE675" s="47" t="s">
        <v>110</v>
      </c>
      <c r="AF675" t="s">
        <v>1885</v>
      </c>
      <c r="AG675" s="47"/>
      <c r="AH675" t="s">
        <v>2133</v>
      </c>
      <c r="AI675" s="45" t="s">
        <v>109</v>
      </c>
      <c r="AJ675" t="s">
        <v>1886</v>
      </c>
      <c r="AK675" s="48"/>
      <c r="AL675" t="s">
        <v>2967</v>
      </c>
      <c r="AM675" s="45" t="s">
        <v>109</v>
      </c>
      <c r="AN675" t="s">
        <v>1887</v>
      </c>
      <c r="AO675" s="49" t="s">
        <v>11</v>
      </c>
      <c r="AP675">
        <v>13800.36</v>
      </c>
      <c r="AQ675" s="47" t="s">
        <v>110</v>
      </c>
      <c r="AR675" t="s">
        <v>1888</v>
      </c>
      <c r="AS675" s="49" t="s">
        <v>11</v>
      </c>
      <c r="AT675" t="s">
        <v>3933</v>
      </c>
      <c r="AU675" s="47" t="s">
        <v>110</v>
      </c>
      <c r="AV675" t="s">
        <v>1889</v>
      </c>
      <c r="AW675" s="48" t="s">
        <v>91</v>
      </c>
      <c r="AX675" t="s">
        <v>1890</v>
      </c>
      <c r="AY675" s="47" t="s">
        <v>11</v>
      </c>
      <c r="AZ675" t="s">
        <v>4611</v>
      </c>
      <c r="BA675" s="47" t="s">
        <v>110</v>
      </c>
      <c r="BB675" t="s">
        <v>1891</v>
      </c>
      <c r="BC675" s="49" t="s">
        <v>11</v>
      </c>
      <c r="BD675" t="s">
        <v>5316</v>
      </c>
      <c r="BE675" s="47" t="s">
        <v>110</v>
      </c>
      <c r="BF675" t="s">
        <v>1892</v>
      </c>
      <c r="BG675">
        <v>3411.09</v>
      </c>
      <c r="BH675" s="48" t="s">
        <v>95</v>
      </c>
      <c r="BI675" t="s">
        <v>1894</v>
      </c>
      <c r="BJ675" s="48" t="s">
        <v>91</v>
      </c>
      <c r="BK675" t="s">
        <v>1893</v>
      </c>
      <c r="BL675">
        <v>13800.36</v>
      </c>
      <c r="BM675" s="47" t="s">
        <v>0</v>
      </c>
      <c r="BN675" t="s">
        <v>1895</v>
      </c>
      <c r="BO675">
        <v>4200.05</v>
      </c>
      <c r="BP675" s="48" t="s">
        <v>12</v>
      </c>
      <c r="BQ675" s="48" t="s">
        <v>95</v>
      </c>
    </row>
    <row r="676" spans="1:69" ht="13.2" x14ac:dyDescent="0.25">
      <c r="A676" s="44" t="s">
        <v>10</v>
      </c>
      <c r="B676" t="s">
        <v>6293</v>
      </c>
      <c r="C676" s="45" t="s">
        <v>109</v>
      </c>
      <c r="D676" t="s">
        <v>493</v>
      </c>
      <c r="E676" s="49" t="s">
        <v>11</v>
      </c>
      <c r="F676" t="s">
        <v>381</v>
      </c>
      <c r="G676" s="47" t="s">
        <v>110</v>
      </c>
      <c r="H676" t="s">
        <v>494</v>
      </c>
      <c r="I676" s="49" t="s">
        <v>11</v>
      </c>
      <c r="J676" t="s">
        <v>1157</v>
      </c>
      <c r="K676" s="47" t="s">
        <v>110</v>
      </c>
      <c r="L676" t="s">
        <v>1880</v>
      </c>
      <c r="M676" s="48"/>
      <c r="N676" t="s">
        <v>2001</v>
      </c>
      <c r="O676" s="45" t="s">
        <v>109</v>
      </c>
      <c r="P676" t="s">
        <v>1881</v>
      </c>
      <c r="Q676" s="49" t="s">
        <v>11</v>
      </c>
      <c r="R676" t="s">
        <v>2096</v>
      </c>
      <c r="S676" s="47" t="s">
        <v>110</v>
      </c>
      <c r="T676" t="s">
        <v>1882</v>
      </c>
      <c r="U676" s="47"/>
      <c r="V676">
        <v>2003</v>
      </c>
      <c r="W676" s="45" t="s">
        <v>109</v>
      </c>
      <c r="X676" t="s">
        <v>1883</v>
      </c>
      <c r="Y676" s="49" t="s">
        <v>11</v>
      </c>
      <c r="Z676" t="s">
        <v>2107</v>
      </c>
      <c r="AA676" s="47" t="s">
        <v>110</v>
      </c>
      <c r="AB676" t="s">
        <v>1884</v>
      </c>
      <c r="AC676" s="49" t="s">
        <v>11</v>
      </c>
      <c r="AD676" t="s">
        <v>2114</v>
      </c>
      <c r="AE676" s="47" t="s">
        <v>110</v>
      </c>
      <c r="AF676" t="s">
        <v>1885</v>
      </c>
      <c r="AG676" s="47"/>
      <c r="AH676" t="s">
        <v>2235</v>
      </c>
      <c r="AI676" s="45" t="s">
        <v>109</v>
      </c>
      <c r="AJ676" t="s">
        <v>1886</v>
      </c>
      <c r="AK676" s="48"/>
      <c r="AL676" t="s">
        <v>2968</v>
      </c>
      <c r="AM676" s="45" t="s">
        <v>109</v>
      </c>
      <c r="AN676" t="s">
        <v>1887</v>
      </c>
      <c r="AO676" s="49" t="s">
        <v>11</v>
      </c>
      <c r="AP676">
        <v>6389.96</v>
      </c>
      <c r="AQ676" s="47" t="s">
        <v>110</v>
      </c>
      <c r="AR676" t="s">
        <v>1888</v>
      </c>
      <c r="AS676" s="49" t="s">
        <v>11</v>
      </c>
      <c r="AT676" t="s">
        <v>3748</v>
      </c>
      <c r="AU676" s="47" t="s">
        <v>110</v>
      </c>
      <c r="AV676" t="s">
        <v>1889</v>
      </c>
      <c r="AW676" s="48" t="s">
        <v>91</v>
      </c>
      <c r="AX676" t="s">
        <v>1890</v>
      </c>
      <c r="AY676" s="47" t="s">
        <v>11</v>
      </c>
      <c r="AZ676" t="s">
        <v>4612</v>
      </c>
      <c r="BA676" s="47" t="s">
        <v>110</v>
      </c>
      <c r="BB676" t="s">
        <v>1891</v>
      </c>
      <c r="BC676" s="49" t="s">
        <v>11</v>
      </c>
      <c r="BD676" t="s">
        <v>5323</v>
      </c>
      <c r="BE676" s="47" t="s">
        <v>110</v>
      </c>
      <c r="BF676" t="s">
        <v>1892</v>
      </c>
      <c r="BG676">
        <v>3795.17</v>
      </c>
      <c r="BH676" s="48" t="s">
        <v>95</v>
      </c>
      <c r="BI676" t="s">
        <v>1894</v>
      </c>
      <c r="BJ676" s="48" t="s">
        <v>91</v>
      </c>
      <c r="BK676" t="s">
        <v>1893</v>
      </c>
      <c r="BL676">
        <v>6389.96</v>
      </c>
      <c r="BM676" s="47" t="s">
        <v>0</v>
      </c>
      <c r="BN676" t="s">
        <v>1895</v>
      </c>
      <c r="BO676">
        <v>6662.01</v>
      </c>
      <c r="BP676" s="48" t="s">
        <v>12</v>
      </c>
      <c r="BQ676" s="48" t="s">
        <v>95</v>
      </c>
    </row>
    <row r="677" spans="1:69" ht="13.2" x14ac:dyDescent="0.25">
      <c r="A677" s="44" t="s">
        <v>10</v>
      </c>
      <c r="B677" t="s">
        <v>6294</v>
      </c>
      <c r="C677" s="45" t="s">
        <v>109</v>
      </c>
      <c r="D677" t="s">
        <v>493</v>
      </c>
      <c r="E677" s="49" t="s">
        <v>11</v>
      </c>
      <c r="F677" t="s">
        <v>298</v>
      </c>
      <c r="G677" s="47" t="s">
        <v>110</v>
      </c>
      <c r="H677" t="s">
        <v>494</v>
      </c>
      <c r="I677" s="49" t="s">
        <v>11</v>
      </c>
      <c r="J677" t="s">
        <v>1158</v>
      </c>
      <c r="K677" s="47" t="s">
        <v>110</v>
      </c>
      <c r="L677" t="s">
        <v>1880</v>
      </c>
      <c r="M677" s="48"/>
      <c r="N677" t="s">
        <v>2080</v>
      </c>
      <c r="O677" s="45" t="s">
        <v>109</v>
      </c>
      <c r="P677" t="s">
        <v>1881</v>
      </c>
      <c r="Q677" s="49" t="s">
        <v>11</v>
      </c>
      <c r="R677" t="s">
        <v>2103</v>
      </c>
      <c r="S677" s="47" t="s">
        <v>110</v>
      </c>
      <c r="T677" t="s">
        <v>1882</v>
      </c>
      <c r="U677" s="47"/>
      <c r="V677">
        <v>2000</v>
      </c>
      <c r="W677" s="45" t="s">
        <v>109</v>
      </c>
      <c r="X677" t="s">
        <v>1883</v>
      </c>
      <c r="Y677" s="49" t="s">
        <v>11</v>
      </c>
      <c r="Z677" t="s">
        <v>2107</v>
      </c>
      <c r="AA677" s="47" t="s">
        <v>110</v>
      </c>
      <c r="AB677" t="s">
        <v>1884</v>
      </c>
      <c r="AC677" s="49" t="s">
        <v>11</v>
      </c>
      <c r="AD677" t="s">
        <v>2114</v>
      </c>
      <c r="AE677" s="47" t="s">
        <v>110</v>
      </c>
      <c r="AF677" t="s">
        <v>1885</v>
      </c>
      <c r="AG677" s="47"/>
      <c r="AH677" t="s">
        <v>2235</v>
      </c>
      <c r="AI677" s="45" t="s">
        <v>109</v>
      </c>
      <c r="AJ677" t="s">
        <v>1886</v>
      </c>
      <c r="AK677" s="48"/>
      <c r="AL677" t="s">
        <v>2969</v>
      </c>
      <c r="AM677" s="45" t="s">
        <v>109</v>
      </c>
      <c r="AN677" t="s">
        <v>1887</v>
      </c>
      <c r="AO677" s="49" t="s">
        <v>11</v>
      </c>
      <c r="AP677">
        <v>4110.93</v>
      </c>
      <c r="AQ677" s="47" t="s">
        <v>110</v>
      </c>
      <c r="AR677" t="s">
        <v>1888</v>
      </c>
      <c r="AS677" s="49" t="s">
        <v>11</v>
      </c>
      <c r="AT677" t="s">
        <v>3724</v>
      </c>
      <c r="AU677" s="47" t="s">
        <v>110</v>
      </c>
      <c r="AV677" t="s">
        <v>1889</v>
      </c>
      <c r="AW677" s="48" t="s">
        <v>91</v>
      </c>
      <c r="AX677" t="s">
        <v>1890</v>
      </c>
      <c r="AY677" s="47" t="s">
        <v>11</v>
      </c>
      <c r="AZ677" t="s">
        <v>4613</v>
      </c>
      <c r="BA677" s="47" t="s">
        <v>110</v>
      </c>
      <c r="BB677" t="s">
        <v>1891</v>
      </c>
      <c r="BC677" s="49" t="s">
        <v>11</v>
      </c>
      <c r="BD677" t="s">
        <v>5321</v>
      </c>
      <c r="BE677" s="47" t="s">
        <v>110</v>
      </c>
      <c r="BF677" t="s">
        <v>1892</v>
      </c>
      <c r="BG677">
        <v>1907.05</v>
      </c>
      <c r="BH677" s="48" t="s">
        <v>95</v>
      </c>
      <c r="BI677" t="s">
        <v>1894</v>
      </c>
      <c r="BJ677" s="48" t="s">
        <v>91</v>
      </c>
      <c r="BK677" t="s">
        <v>1893</v>
      </c>
      <c r="BL677">
        <v>4110.93</v>
      </c>
      <c r="BM677" s="47" t="s">
        <v>0</v>
      </c>
      <c r="BN677" t="s">
        <v>1895</v>
      </c>
      <c r="BO677">
        <v>3390.16</v>
      </c>
      <c r="BP677" s="48" t="s">
        <v>12</v>
      </c>
      <c r="BQ677" s="48" t="s">
        <v>95</v>
      </c>
    </row>
    <row r="678" spans="1:69" ht="13.2" x14ac:dyDescent="0.25">
      <c r="A678" s="44" t="s">
        <v>10</v>
      </c>
      <c r="B678" t="s">
        <v>6295</v>
      </c>
      <c r="C678" s="45" t="s">
        <v>109</v>
      </c>
      <c r="D678" t="s">
        <v>493</v>
      </c>
      <c r="E678" s="49" t="s">
        <v>11</v>
      </c>
      <c r="F678" t="s">
        <v>431</v>
      </c>
      <c r="G678" s="47" t="s">
        <v>110</v>
      </c>
      <c r="H678" t="s">
        <v>494</v>
      </c>
      <c r="I678" s="49" t="s">
        <v>11</v>
      </c>
      <c r="J678" t="s">
        <v>1159</v>
      </c>
      <c r="K678" s="47" t="s">
        <v>110</v>
      </c>
      <c r="L678" t="s">
        <v>1880</v>
      </c>
      <c r="M678" s="48"/>
      <c r="N678" t="s">
        <v>2001</v>
      </c>
      <c r="O678" s="45" t="s">
        <v>109</v>
      </c>
      <c r="P678" t="s">
        <v>1881</v>
      </c>
      <c r="Q678" s="49" t="s">
        <v>11</v>
      </c>
      <c r="R678" t="s">
        <v>2099</v>
      </c>
      <c r="S678" s="47" t="s">
        <v>110</v>
      </c>
      <c r="T678" t="s">
        <v>1882</v>
      </c>
      <c r="U678" s="47"/>
      <c r="V678">
        <v>1993</v>
      </c>
      <c r="W678" s="45" t="s">
        <v>109</v>
      </c>
      <c r="X678" t="s">
        <v>1883</v>
      </c>
      <c r="Y678" s="49" t="s">
        <v>11</v>
      </c>
      <c r="Z678" t="s">
        <v>2108</v>
      </c>
      <c r="AA678" s="47" t="s">
        <v>110</v>
      </c>
      <c r="AB678" t="s">
        <v>1884</v>
      </c>
      <c r="AC678" s="49" t="s">
        <v>11</v>
      </c>
      <c r="AD678" t="s">
        <v>2115</v>
      </c>
      <c r="AE678" s="47" t="s">
        <v>110</v>
      </c>
      <c r="AF678" t="s">
        <v>1885</v>
      </c>
      <c r="AG678" s="47"/>
      <c r="AH678" t="s">
        <v>2294</v>
      </c>
      <c r="AI678" s="45" t="s">
        <v>109</v>
      </c>
      <c r="AJ678" t="s">
        <v>1886</v>
      </c>
      <c r="AK678" s="48"/>
      <c r="AL678" t="s">
        <v>2970</v>
      </c>
      <c r="AM678" s="45" t="s">
        <v>109</v>
      </c>
      <c r="AN678" t="s">
        <v>1887</v>
      </c>
      <c r="AO678" s="49" t="s">
        <v>11</v>
      </c>
      <c r="AP678">
        <v>4329.53</v>
      </c>
      <c r="AQ678" s="47" t="s">
        <v>110</v>
      </c>
      <c r="AR678" t="s">
        <v>1888</v>
      </c>
      <c r="AS678" s="49" t="s">
        <v>11</v>
      </c>
      <c r="AT678" t="s">
        <v>3894</v>
      </c>
      <c r="AU678" s="47" t="s">
        <v>110</v>
      </c>
      <c r="AV678" t="s">
        <v>1889</v>
      </c>
      <c r="AW678" s="48" t="s">
        <v>91</v>
      </c>
      <c r="AX678" t="s">
        <v>1890</v>
      </c>
      <c r="AY678" s="47" t="s">
        <v>11</v>
      </c>
      <c r="AZ678" t="s">
        <v>4614</v>
      </c>
      <c r="BA678" s="47" t="s">
        <v>110</v>
      </c>
      <c r="BB678" t="s">
        <v>1891</v>
      </c>
      <c r="BC678" s="49" t="s">
        <v>11</v>
      </c>
      <c r="BD678" t="s">
        <v>5626</v>
      </c>
      <c r="BE678" s="47" t="s">
        <v>110</v>
      </c>
      <c r="BF678" t="s">
        <v>1892</v>
      </c>
      <c r="BG678">
        <v>8094.09</v>
      </c>
      <c r="BH678" s="48" t="s">
        <v>95</v>
      </c>
      <c r="BI678" t="s">
        <v>1894</v>
      </c>
      <c r="BJ678" s="48" t="s">
        <v>91</v>
      </c>
      <c r="BK678" t="s">
        <v>1893</v>
      </c>
      <c r="BL678">
        <v>4329.53</v>
      </c>
      <c r="BM678" s="47" t="s">
        <v>0</v>
      </c>
      <c r="BN678" t="s">
        <v>1895</v>
      </c>
      <c r="BO678">
        <v>3597.98</v>
      </c>
      <c r="BP678" s="48" t="s">
        <v>12</v>
      </c>
      <c r="BQ678" s="48" t="s">
        <v>95</v>
      </c>
    </row>
    <row r="679" spans="1:69" ht="13.2" x14ac:dyDescent="0.25">
      <c r="A679" s="44" t="s">
        <v>10</v>
      </c>
      <c r="B679" t="s">
        <v>6296</v>
      </c>
      <c r="C679" s="45" t="s">
        <v>109</v>
      </c>
      <c r="D679" t="s">
        <v>493</v>
      </c>
      <c r="E679" s="49" t="s">
        <v>11</v>
      </c>
      <c r="F679" t="s">
        <v>432</v>
      </c>
      <c r="G679" s="47" t="s">
        <v>110</v>
      </c>
      <c r="H679" t="s">
        <v>494</v>
      </c>
      <c r="I679" s="49" t="s">
        <v>11</v>
      </c>
      <c r="J679" t="s">
        <v>1160</v>
      </c>
      <c r="K679" s="47" t="s">
        <v>110</v>
      </c>
      <c r="L679" t="s">
        <v>1880</v>
      </c>
      <c r="M679" s="48"/>
      <c r="N679" t="s">
        <v>2080</v>
      </c>
      <c r="O679" s="45" t="s">
        <v>109</v>
      </c>
      <c r="P679" t="s">
        <v>1881</v>
      </c>
      <c r="Q679" s="49" t="s">
        <v>11</v>
      </c>
      <c r="R679" t="s">
        <v>2082</v>
      </c>
      <c r="S679" s="47" t="s">
        <v>110</v>
      </c>
      <c r="T679" t="s">
        <v>1882</v>
      </c>
      <c r="U679" s="47"/>
      <c r="V679">
        <v>2012</v>
      </c>
      <c r="W679" s="45" t="s">
        <v>109</v>
      </c>
      <c r="X679" t="s">
        <v>1883</v>
      </c>
      <c r="Y679" s="49" t="s">
        <v>11</v>
      </c>
      <c r="Z679" t="s">
        <v>2106</v>
      </c>
      <c r="AA679" s="47" t="s">
        <v>110</v>
      </c>
      <c r="AB679" t="s">
        <v>1884</v>
      </c>
      <c r="AC679" s="49" t="s">
        <v>11</v>
      </c>
      <c r="AD679" t="s">
        <v>2118</v>
      </c>
      <c r="AE679" s="47" t="s">
        <v>110</v>
      </c>
      <c r="AF679" t="s">
        <v>1885</v>
      </c>
      <c r="AG679" s="47"/>
      <c r="AH679" t="s">
        <v>2142</v>
      </c>
      <c r="AI679" s="45" t="s">
        <v>109</v>
      </c>
      <c r="AJ679" t="s">
        <v>1886</v>
      </c>
      <c r="AK679" s="48"/>
      <c r="AL679" t="s">
        <v>2971</v>
      </c>
      <c r="AM679" s="45" t="s">
        <v>109</v>
      </c>
      <c r="AN679" t="s">
        <v>1887</v>
      </c>
      <c r="AO679" s="49" t="s">
        <v>11</v>
      </c>
      <c r="AP679">
        <v>9880.7800000000007</v>
      </c>
      <c r="AQ679" s="47" t="s">
        <v>110</v>
      </c>
      <c r="AR679" t="s">
        <v>1888</v>
      </c>
      <c r="AS679" s="49" t="s">
        <v>11</v>
      </c>
      <c r="AT679" t="s">
        <v>3933</v>
      </c>
      <c r="AU679" s="47" t="s">
        <v>110</v>
      </c>
      <c r="AV679" t="s">
        <v>1889</v>
      </c>
      <c r="AW679" s="48" t="s">
        <v>91</v>
      </c>
      <c r="AX679" t="s">
        <v>1890</v>
      </c>
      <c r="AY679" s="47" t="s">
        <v>11</v>
      </c>
      <c r="AZ679" t="s">
        <v>4615</v>
      </c>
      <c r="BA679" s="47" t="s">
        <v>110</v>
      </c>
      <c r="BB679" t="s">
        <v>1891</v>
      </c>
      <c r="BC679" s="49" t="s">
        <v>11</v>
      </c>
      <c r="BD679" t="s">
        <v>5316</v>
      </c>
      <c r="BE679" s="47" t="s">
        <v>110</v>
      </c>
      <c r="BF679" t="s">
        <v>1892</v>
      </c>
      <c r="BG679">
        <v>8767.49</v>
      </c>
      <c r="BH679" s="48" t="s">
        <v>95</v>
      </c>
      <c r="BI679" t="s">
        <v>1894</v>
      </c>
      <c r="BJ679" s="48" t="s">
        <v>91</v>
      </c>
      <c r="BK679" t="s">
        <v>1893</v>
      </c>
      <c r="BL679">
        <v>9880.7800000000007</v>
      </c>
      <c r="BM679" s="47" t="s">
        <v>0</v>
      </c>
      <c r="BN679" t="s">
        <v>1895</v>
      </c>
      <c r="BO679">
        <v>7774.46</v>
      </c>
      <c r="BP679" s="48" t="s">
        <v>12</v>
      </c>
      <c r="BQ679" s="48" t="s">
        <v>95</v>
      </c>
    </row>
    <row r="680" spans="1:69" ht="13.2" x14ac:dyDescent="0.25">
      <c r="A680" s="44" t="s">
        <v>10</v>
      </c>
      <c r="B680" t="s">
        <v>6297</v>
      </c>
      <c r="C680" s="45" t="s">
        <v>109</v>
      </c>
      <c r="D680" t="s">
        <v>493</v>
      </c>
      <c r="E680" s="49" t="s">
        <v>11</v>
      </c>
      <c r="F680" t="s">
        <v>320</v>
      </c>
      <c r="G680" s="47" t="s">
        <v>110</v>
      </c>
      <c r="H680" t="s">
        <v>494</v>
      </c>
      <c r="I680" s="49" t="s">
        <v>11</v>
      </c>
      <c r="J680" t="s">
        <v>1161</v>
      </c>
      <c r="K680" s="47" t="s">
        <v>110</v>
      </c>
      <c r="L680" t="s">
        <v>1880</v>
      </c>
      <c r="M680" s="48"/>
      <c r="N680" t="s">
        <v>2001</v>
      </c>
      <c r="O680" s="45" t="s">
        <v>109</v>
      </c>
      <c r="P680" t="s">
        <v>1881</v>
      </c>
      <c r="Q680" s="49" t="s">
        <v>11</v>
      </c>
      <c r="R680" t="s">
        <v>2089</v>
      </c>
      <c r="S680" s="47" t="s">
        <v>110</v>
      </c>
      <c r="T680" t="s">
        <v>1882</v>
      </c>
      <c r="U680" s="47"/>
      <c r="V680">
        <v>1996</v>
      </c>
      <c r="W680" s="45" t="s">
        <v>109</v>
      </c>
      <c r="X680" t="s">
        <v>1883</v>
      </c>
      <c r="Y680" s="49" t="s">
        <v>11</v>
      </c>
      <c r="Z680" t="s">
        <v>2108</v>
      </c>
      <c r="AA680" s="47" t="s">
        <v>110</v>
      </c>
      <c r="AB680" t="s">
        <v>1884</v>
      </c>
      <c r="AC680" s="49" t="s">
        <v>11</v>
      </c>
      <c r="AD680" t="s">
        <v>2115</v>
      </c>
      <c r="AE680" s="47" t="s">
        <v>110</v>
      </c>
      <c r="AF680" t="s">
        <v>1885</v>
      </c>
      <c r="AG680" s="47"/>
      <c r="AH680" t="s">
        <v>2299</v>
      </c>
      <c r="AI680" s="45" t="s">
        <v>109</v>
      </c>
      <c r="AJ680" t="s">
        <v>1886</v>
      </c>
      <c r="AK680" s="48"/>
      <c r="AL680" t="s">
        <v>2972</v>
      </c>
      <c r="AM680" s="45" t="s">
        <v>109</v>
      </c>
      <c r="AN680" t="s">
        <v>1887</v>
      </c>
      <c r="AO680" s="49" t="s">
        <v>11</v>
      </c>
      <c r="AP680">
        <v>5223.49</v>
      </c>
      <c r="AQ680" s="47" t="s">
        <v>110</v>
      </c>
      <c r="AR680" t="s">
        <v>1888</v>
      </c>
      <c r="AS680" s="49" t="s">
        <v>11</v>
      </c>
      <c r="AT680" t="s">
        <v>3899</v>
      </c>
      <c r="AU680" s="47" t="s">
        <v>110</v>
      </c>
      <c r="AV680" t="s">
        <v>1889</v>
      </c>
      <c r="AW680" s="48" t="s">
        <v>91</v>
      </c>
      <c r="AX680" t="s">
        <v>1890</v>
      </c>
      <c r="AY680" s="47" t="s">
        <v>11</v>
      </c>
      <c r="AZ680" t="s">
        <v>4616</v>
      </c>
      <c r="BA680" s="47" t="s">
        <v>110</v>
      </c>
      <c r="BB680" t="s">
        <v>1891</v>
      </c>
      <c r="BC680" s="49" t="s">
        <v>11</v>
      </c>
      <c r="BD680" t="s">
        <v>5316</v>
      </c>
      <c r="BE680" s="47" t="s">
        <v>110</v>
      </c>
      <c r="BF680" t="s">
        <v>1892</v>
      </c>
      <c r="BG680">
        <v>5388.03</v>
      </c>
      <c r="BH680" s="48" t="s">
        <v>95</v>
      </c>
      <c r="BI680" t="s">
        <v>1894</v>
      </c>
      <c r="BJ680" s="48" t="s">
        <v>91</v>
      </c>
      <c r="BK680" t="s">
        <v>1893</v>
      </c>
      <c r="BL680">
        <v>5223.49</v>
      </c>
      <c r="BM680" s="47" t="s">
        <v>0</v>
      </c>
      <c r="BN680" t="s">
        <v>1895</v>
      </c>
      <c r="BO680">
        <v>8495.65</v>
      </c>
      <c r="BP680" s="48" t="s">
        <v>12</v>
      </c>
      <c r="BQ680" s="48" t="s">
        <v>95</v>
      </c>
    </row>
    <row r="681" spans="1:69" ht="13.2" x14ac:dyDescent="0.25">
      <c r="A681" s="44" t="s">
        <v>10</v>
      </c>
      <c r="B681" t="s">
        <v>6298</v>
      </c>
      <c r="C681" s="45" t="s">
        <v>109</v>
      </c>
      <c r="D681" t="s">
        <v>493</v>
      </c>
      <c r="E681" s="49" t="s">
        <v>11</v>
      </c>
      <c r="F681" t="s">
        <v>227</v>
      </c>
      <c r="G681" s="47" t="s">
        <v>110</v>
      </c>
      <c r="H681" t="s">
        <v>494</v>
      </c>
      <c r="I681" s="49" t="s">
        <v>11</v>
      </c>
      <c r="J681" t="s">
        <v>1162</v>
      </c>
      <c r="K681" s="47" t="s">
        <v>110</v>
      </c>
      <c r="L681" t="s">
        <v>1880</v>
      </c>
      <c r="M681" s="48"/>
      <c r="N681" t="s">
        <v>2001</v>
      </c>
      <c r="O681" s="45" t="s">
        <v>109</v>
      </c>
      <c r="P681" t="s">
        <v>1881</v>
      </c>
      <c r="Q681" s="49" t="s">
        <v>11</v>
      </c>
      <c r="R681" t="s">
        <v>2092</v>
      </c>
      <c r="S681" s="47" t="s">
        <v>110</v>
      </c>
      <c r="T681" t="s">
        <v>1882</v>
      </c>
      <c r="U681" s="47"/>
      <c r="V681">
        <v>1996</v>
      </c>
      <c r="W681" s="45" t="s">
        <v>109</v>
      </c>
      <c r="X681" t="s">
        <v>1883</v>
      </c>
      <c r="Y681" s="49" t="s">
        <v>11</v>
      </c>
      <c r="Z681" t="s">
        <v>2107</v>
      </c>
      <c r="AA681" s="47" t="s">
        <v>110</v>
      </c>
      <c r="AB681" t="s">
        <v>1884</v>
      </c>
      <c r="AC681" s="49" t="s">
        <v>11</v>
      </c>
      <c r="AD681" t="s">
        <v>2110</v>
      </c>
      <c r="AE681" s="47" t="s">
        <v>110</v>
      </c>
      <c r="AF681" t="s">
        <v>1885</v>
      </c>
      <c r="AG681" s="47"/>
      <c r="AH681" t="s">
        <v>2133</v>
      </c>
      <c r="AI681" s="45" t="s">
        <v>109</v>
      </c>
      <c r="AJ681" t="s">
        <v>1886</v>
      </c>
      <c r="AK681" s="48"/>
      <c r="AL681" t="s">
        <v>2973</v>
      </c>
      <c r="AM681" s="45" t="s">
        <v>109</v>
      </c>
      <c r="AN681" t="s">
        <v>1887</v>
      </c>
      <c r="AO681" s="49" t="s">
        <v>11</v>
      </c>
      <c r="AP681">
        <v>14275.53</v>
      </c>
      <c r="AQ681" s="47" t="s">
        <v>110</v>
      </c>
      <c r="AR681" t="s">
        <v>1888</v>
      </c>
      <c r="AS681" s="49" t="s">
        <v>11</v>
      </c>
      <c r="AT681" t="s">
        <v>3934</v>
      </c>
      <c r="AU681" s="47" t="s">
        <v>110</v>
      </c>
      <c r="AV681" t="s">
        <v>1889</v>
      </c>
      <c r="AW681" s="48" t="s">
        <v>91</v>
      </c>
      <c r="AX681" t="s">
        <v>1890</v>
      </c>
      <c r="AY681" s="47" t="s">
        <v>11</v>
      </c>
      <c r="AZ681" t="s">
        <v>4617</v>
      </c>
      <c r="BA681" s="47" t="s">
        <v>110</v>
      </c>
      <c r="BB681" t="s">
        <v>1891</v>
      </c>
      <c r="BC681" s="49" t="s">
        <v>11</v>
      </c>
      <c r="BD681" t="s">
        <v>5626</v>
      </c>
      <c r="BE681" s="47" t="s">
        <v>110</v>
      </c>
      <c r="BF681" t="s">
        <v>1892</v>
      </c>
      <c r="BG681">
        <v>9348.07</v>
      </c>
      <c r="BH681" s="48" t="s">
        <v>95</v>
      </c>
      <c r="BI681" t="s">
        <v>1894</v>
      </c>
      <c r="BJ681" s="48" t="s">
        <v>91</v>
      </c>
      <c r="BK681" t="s">
        <v>1893</v>
      </c>
      <c r="BL681">
        <v>14275.53</v>
      </c>
      <c r="BM681" s="47" t="s">
        <v>0</v>
      </c>
      <c r="BN681" t="s">
        <v>1895</v>
      </c>
      <c r="BO681">
        <v>4159.83</v>
      </c>
      <c r="BP681" s="48" t="s">
        <v>12</v>
      </c>
      <c r="BQ681" s="48" t="s">
        <v>95</v>
      </c>
    </row>
    <row r="682" spans="1:69" ht="13.2" x14ac:dyDescent="0.25">
      <c r="A682" s="44" t="s">
        <v>10</v>
      </c>
      <c r="B682" t="s">
        <v>6299</v>
      </c>
      <c r="C682" s="45" t="s">
        <v>109</v>
      </c>
      <c r="D682" t="s">
        <v>493</v>
      </c>
      <c r="E682" s="49" t="s">
        <v>11</v>
      </c>
      <c r="F682" t="s">
        <v>412</v>
      </c>
      <c r="G682" s="47" t="s">
        <v>110</v>
      </c>
      <c r="H682" t="s">
        <v>494</v>
      </c>
      <c r="I682" s="49" t="s">
        <v>11</v>
      </c>
      <c r="J682" t="s">
        <v>1163</v>
      </c>
      <c r="K682" s="47" t="s">
        <v>110</v>
      </c>
      <c r="L682" t="s">
        <v>1880</v>
      </c>
      <c r="M682" s="48"/>
      <c r="N682" t="s">
        <v>2079</v>
      </c>
      <c r="O682" s="45" t="s">
        <v>109</v>
      </c>
      <c r="P682" t="s">
        <v>1881</v>
      </c>
      <c r="Q682" s="49" t="s">
        <v>11</v>
      </c>
      <c r="R682" t="s">
        <v>2088</v>
      </c>
      <c r="S682" s="47" t="s">
        <v>110</v>
      </c>
      <c r="T682" t="s">
        <v>1882</v>
      </c>
      <c r="U682" s="47"/>
      <c r="V682">
        <v>2002</v>
      </c>
      <c r="W682" s="45" t="s">
        <v>109</v>
      </c>
      <c r="X682" t="s">
        <v>1883</v>
      </c>
      <c r="Y682" s="49" t="s">
        <v>11</v>
      </c>
      <c r="Z682" t="s">
        <v>2108</v>
      </c>
      <c r="AA682" s="47" t="s">
        <v>110</v>
      </c>
      <c r="AB682" t="s">
        <v>1884</v>
      </c>
      <c r="AC682" s="49" t="s">
        <v>11</v>
      </c>
      <c r="AD682" t="s">
        <v>2119</v>
      </c>
      <c r="AE682" s="47" t="s">
        <v>110</v>
      </c>
      <c r="AF682" t="s">
        <v>1885</v>
      </c>
      <c r="AG682" s="47"/>
      <c r="AH682" t="s">
        <v>2143</v>
      </c>
      <c r="AI682" s="45" t="s">
        <v>109</v>
      </c>
      <c r="AJ682" t="s">
        <v>1886</v>
      </c>
      <c r="AK682" s="48"/>
      <c r="AL682" t="s">
        <v>2974</v>
      </c>
      <c r="AM682" s="45" t="s">
        <v>109</v>
      </c>
      <c r="AN682" t="s">
        <v>1887</v>
      </c>
      <c r="AO682" s="49" t="s">
        <v>11</v>
      </c>
      <c r="AP682">
        <v>6930.25</v>
      </c>
      <c r="AQ682" s="47" t="s">
        <v>110</v>
      </c>
      <c r="AR682" t="s">
        <v>1888</v>
      </c>
      <c r="AS682" s="49" t="s">
        <v>11</v>
      </c>
      <c r="AT682" t="s">
        <v>3725</v>
      </c>
      <c r="AU682" s="47" t="s">
        <v>110</v>
      </c>
      <c r="AV682" t="s">
        <v>1889</v>
      </c>
      <c r="AW682" s="48" t="s">
        <v>91</v>
      </c>
      <c r="AX682" t="s">
        <v>1890</v>
      </c>
      <c r="AY682" s="47" t="s">
        <v>11</v>
      </c>
      <c r="AZ682" t="s">
        <v>4618</v>
      </c>
      <c r="BA682" s="47" t="s">
        <v>110</v>
      </c>
      <c r="BB682" t="s">
        <v>1891</v>
      </c>
      <c r="BC682" s="49" t="s">
        <v>11</v>
      </c>
      <c r="BD682" t="s">
        <v>5323</v>
      </c>
      <c r="BE682" s="47" t="s">
        <v>110</v>
      </c>
      <c r="BF682" t="s">
        <v>1892</v>
      </c>
      <c r="BG682">
        <v>7234.63</v>
      </c>
      <c r="BH682" s="48" t="s">
        <v>95</v>
      </c>
      <c r="BI682" t="s">
        <v>1894</v>
      </c>
      <c r="BJ682" s="48" t="s">
        <v>91</v>
      </c>
      <c r="BK682" t="s">
        <v>1893</v>
      </c>
      <c r="BL682">
        <v>6930.25</v>
      </c>
      <c r="BM682" s="47" t="s">
        <v>0</v>
      </c>
      <c r="BN682" t="s">
        <v>1895</v>
      </c>
      <c r="BO682">
        <v>2033.12</v>
      </c>
      <c r="BP682" s="48" t="s">
        <v>12</v>
      </c>
      <c r="BQ682" s="48" t="s">
        <v>95</v>
      </c>
    </row>
    <row r="683" spans="1:69" ht="13.2" x14ac:dyDescent="0.25">
      <c r="A683" s="44" t="s">
        <v>10</v>
      </c>
      <c r="B683" t="s">
        <v>6300</v>
      </c>
      <c r="C683" s="45" t="s">
        <v>109</v>
      </c>
      <c r="D683" t="s">
        <v>493</v>
      </c>
      <c r="E683" s="49" t="s">
        <v>11</v>
      </c>
      <c r="F683" t="s">
        <v>200</v>
      </c>
      <c r="G683" s="47" t="s">
        <v>110</v>
      </c>
      <c r="H683" t="s">
        <v>494</v>
      </c>
      <c r="I683" s="49" t="s">
        <v>11</v>
      </c>
      <c r="J683" t="s">
        <v>1164</v>
      </c>
      <c r="K683" s="47" t="s">
        <v>110</v>
      </c>
      <c r="L683" t="s">
        <v>1880</v>
      </c>
      <c r="M683" s="48"/>
      <c r="N683" t="s">
        <v>2079</v>
      </c>
      <c r="O683" s="45" t="s">
        <v>109</v>
      </c>
      <c r="P683" t="s">
        <v>1881</v>
      </c>
      <c r="Q683" s="49" t="s">
        <v>11</v>
      </c>
      <c r="R683" t="s">
        <v>2093</v>
      </c>
      <c r="S683" s="47" t="s">
        <v>110</v>
      </c>
      <c r="T683" t="s">
        <v>1882</v>
      </c>
      <c r="U683" s="47"/>
      <c r="V683">
        <v>2003</v>
      </c>
      <c r="W683" s="45" t="s">
        <v>109</v>
      </c>
      <c r="X683" t="s">
        <v>1883</v>
      </c>
      <c r="Y683" s="49" t="s">
        <v>11</v>
      </c>
      <c r="Z683" t="s">
        <v>2108</v>
      </c>
      <c r="AA683" s="47" t="s">
        <v>110</v>
      </c>
      <c r="AB683" t="s">
        <v>1884</v>
      </c>
      <c r="AC683" s="49" t="s">
        <v>11</v>
      </c>
      <c r="AD683" t="s">
        <v>2110</v>
      </c>
      <c r="AE683" s="47" t="s">
        <v>110</v>
      </c>
      <c r="AF683" t="s">
        <v>1885</v>
      </c>
      <c r="AG683" s="47"/>
      <c r="AH683" t="s">
        <v>2141</v>
      </c>
      <c r="AI683" s="45" t="s">
        <v>109</v>
      </c>
      <c r="AJ683" t="s">
        <v>1886</v>
      </c>
      <c r="AK683" s="48"/>
      <c r="AL683" t="s">
        <v>2975</v>
      </c>
      <c r="AM683" s="45" t="s">
        <v>109</v>
      </c>
      <c r="AN683" t="s">
        <v>1887</v>
      </c>
      <c r="AO683" s="49" t="s">
        <v>11</v>
      </c>
      <c r="AP683">
        <v>7890.97</v>
      </c>
      <c r="AQ683" s="47" t="s">
        <v>110</v>
      </c>
      <c r="AR683" t="s">
        <v>1888</v>
      </c>
      <c r="AS683" s="49" t="s">
        <v>11</v>
      </c>
      <c r="AT683" t="s">
        <v>3920</v>
      </c>
      <c r="AU683" s="47" t="s">
        <v>110</v>
      </c>
      <c r="AV683" t="s">
        <v>1889</v>
      </c>
      <c r="AW683" s="48" t="s">
        <v>91</v>
      </c>
      <c r="AX683" t="s">
        <v>1890</v>
      </c>
      <c r="AY683" s="47" t="s">
        <v>11</v>
      </c>
      <c r="AZ683" t="s">
        <v>4619</v>
      </c>
      <c r="BA683" s="47" t="s">
        <v>110</v>
      </c>
      <c r="BB683" t="s">
        <v>1891</v>
      </c>
      <c r="BC683" s="49" t="s">
        <v>11</v>
      </c>
      <c r="BD683" t="s">
        <v>5316</v>
      </c>
      <c r="BE683" s="47" t="s">
        <v>110</v>
      </c>
      <c r="BF683" t="s">
        <v>1892</v>
      </c>
      <c r="BG683">
        <v>6628.53</v>
      </c>
      <c r="BH683" s="48" t="s">
        <v>95</v>
      </c>
      <c r="BI683" t="s">
        <v>1894</v>
      </c>
      <c r="BJ683" s="48" t="s">
        <v>91</v>
      </c>
      <c r="BK683" t="s">
        <v>1893</v>
      </c>
      <c r="BL683">
        <v>7890.97</v>
      </c>
      <c r="BM683" s="47" t="s">
        <v>0</v>
      </c>
      <c r="BN683" t="s">
        <v>1895</v>
      </c>
      <c r="BO683">
        <v>2066.6999999999998</v>
      </c>
      <c r="BP683" s="48" t="s">
        <v>12</v>
      </c>
      <c r="BQ683" s="48" t="s">
        <v>95</v>
      </c>
    </row>
    <row r="684" spans="1:69" ht="13.2" x14ac:dyDescent="0.25">
      <c r="A684" s="44" t="s">
        <v>10</v>
      </c>
      <c r="B684" t="s">
        <v>6301</v>
      </c>
      <c r="C684" s="45" t="s">
        <v>109</v>
      </c>
      <c r="D684" t="s">
        <v>493</v>
      </c>
      <c r="E684" s="49" t="s">
        <v>11</v>
      </c>
      <c r="F684" t="s">
        <v>430</v>
      </c>
      <c r="G684" s="47" t="s">
        <v>110</v>
      </c>
      <c r="H684" t="s">
        <v>494</v>
      </c>
      <c r="I684" s="49" t="s">
        <v>11</v>
      </c>
      <c r="J684" t="s">
        <v>1165</v>
      </c>
      <c r="K684" s="47" t="s">
        <v>110</v>
      </c>
      <c r="L684" t="s">
        <v>1880</v>
      </c>
      <c r="M684" s="48"/>
      <c r="N684" t="s">
        <v>2001</v>
      </c>
      <c r="O684" s="45" t="s">
        <v>109</v>
      </c>
      <c r="P684" t="s">
        <v>1881</v>
      </c>
      <c r="Q684" s="49" t="s">
        <v>11</v>
      </c>
      <c r="R684" t="s">
        <v>2102</v>
      </c>
      <c r="S684" s="47" t="s">
        <v>110</v>
      </c>
      <c r="T684" t="s">
        <v>1882</v>
      </c>
      <c r="U684" s="47"/>
      <c r="V684">
        <v>1994</v>
      </c>
      <c r="W684" s="45" t="s">
        <v>109</v>
      </c>
      <c r="X684" t="s">
        <v>1883</v>
      </c>
      <c r="Y684" s="49" t="s">
        <v>11</v>
      </c>
      <c r="Z684" t="s">
        <v>2106</v>
      </c>
      <c r="AA684" s="47" t="s">
        <v>110</v>
      </c>
      <c r="AB684" t="s">
        <v>1884</v>
      </c>
      <c r="AC684" s="49" t="s">
        <v>11</v>
      </c>
      <c r="AD684" t="s">
        <v>2112</v>
      </c>
      <c r="AE684" s="47" t="s">
        <v>110</v>
      </c>
      <c r="AF684" t="s">
        <v>1885</v>
      </c>
      <c r="AG684" s="47"/>
      <c r="AH684" t="s">
        <v>2298</v>
      </c>
      <c r="AI684" s="45" t="s">
        <v>109</v>
      </c>
      <c r="AJ684" t="s">
        <v>1886</v>
      </c>
      <c r="AK684" s="48"/>
      <c r="AL684" t="s">
        <v>2976</v>
      </c>
      <c r="AM684" s="45" t="s">
        <v>109</v>
      </c>
      <c r="AN684" t="s">
        <v>1887</v>
      </c>
      <c r="AO684" s="49" t="s">
        <v>11</v>
      </c>
      <c r="AP684">
        <v>10051.39</v>
      </c>
      <c r="AQ684" s="47" t="s">
        <v>110</v>
      </c>
      <c r="AR684" t="s">
        <v>1888</v>
      </c>
      <c r="AS684" s="49" t="s">
        <v>11</v>
      </c>
      <c r="AT684" t="s">
        <v>3924</v>
      </c>
      <c r="AU684" s="47" t="s">
        <v>110</v>
      </c>
      <c r="AV684" t="s">
        <v>1889</v>
      </c>
      <c r="AW684" s="48" t="s">
        <v>91</v>
      </c>
      <c r="AX684" t="s">
        <v>1890</v>
      </c>
      <c r="AY684" s="47" t="s">
        <v>11</v>
      </c>
      <c r="AZ684" t="s">
        <v>4620</v>
      </c>
      <c r="BA684" s="47" t="s">
        <v>110</v>
      </c>
      <c r="BB684" t="s">
        <v>1891</v>
      </c>
      <c r="BC684" s="49" t="s">
        <v>11</v>
      </c>
      <c r="BD684" t="s">
        <v>5316</v>
      </c>
      <c r="BE684" s="47" t="s">
        <v>110</v>
      </c>
      <c r="BF684" t="s">
        <v>1892</v>
      </c>
      <c r="BG684">
        <v>6853.43</v>
      </c>
      <c r="BH684" s="48" t="s">
        <v>95</v>
      </c>
      <c r="BI684" t="s">
        <v>1894</v>
      </c>
      <c r="BJ684" s="48" t="s">
        <v>91</v>
      </c>
      <c r="BK684" t="s">
        <v>1893</v>
      </c>
      <c r="BL684">
        <v>10051.39</v>
      </c>
      <c r="BM684" s="47" t="s">
        <v>0</v>
      </c>
      <c r="BN684" t="s">
        <v>1895</v>
      </c>
      <c r="BO684">
        <v>7486.34</v>
      </c>
      <c r="BP684" s="48" t="s">
        <v>12</v>
      </c>
      <c r="BQ684" s="48" t="s">
        <v>95</v>
      </c>
    </row>
    <row r="685" spans="1:69" ht="13.2" x14ac:dyDescent="0.25">
      <c r="A685" s="44" t="s">
        <v>10</v>
      </c>
      <c r="B685" t="s">
        <v>6302</v>
      </c>
      <c r="C685" s="45" t="s">
        <v>109</v>
      </c>
      <c r="D685" t="s">
        <v>493</v>
      </c>
      <c r="E685" s="49" t="s">
        <v>11</v>
      </c>
      <c r="F685" t="s">
        <v>123</v>
      </c>
      <c r="G685" s="47" t="s">
        <v>110</v>
      </c>
      <c r="H685" t="s">
        <v>494</v>
      </c>
      <c r="I685" s="49" t="s">
        <v>11</v>
      </c>
      <c r="J685" t="s">
        <v>1166</v>
      </c>
      <c r="K685" s="47" t="s">
        <v>110</v>
      </c>
      <c r="L685" t="s">
        <v>1880</v>
      </c>
      <c r="M685" s="48"/>
      <c r="N685" t="s">
        <v>2001</v>
      </c>
      <c r="O685" s="45" t="s">
        <v>109</v>
      </c>
      <c r="P685" t="s">
        <v>1881</v>
      </c>
      <c r="Q685" s="49" t="s">
        <v>11</v>
      </c>
      <c r="R685" t="s">
        <v>2089</v>
      </c>
      <c r="S685" s="47" t="s">
        <v>110</v>
      </c>
      <c r="T685" t="s">
        <v>1882</v>
      </c>
      <c r="U685" s="47"/>
      <c r="V685">
        <v>2001</v>
      </c>
      <c r="W685" s="45" t="s">
        <v>109</v>
      </c>
      <c r="X685" t="s">
        <v>1883</v>
      </c>
      <c r="Y685" s="49" t="s">
        <v>11</v>
      </c>
      <c r="Z685" t="s">
        <v>2107</v>
      </c>
      <c r="AA685" s="47" t="s">
        <v>110</v>
      </c>
      <c r="AB685" t="s">
        <v>1884</v>
      </c>
      <c r="AC685" s="49" t="s">
        <v>11</v>
      </c>
      <c r="AD685" t="s">
        <v>2109</v>
      </c>
      <c r="AE685" s="47" t="s">
        <v>110</v>
      </c>
      <c r="AF685" t="s">
        <v>1885</v>
      </c>
      <c r="AG685" s="47"/>
      <c r="AH685" t="s">
        <v>2235</v>
      </c>
      <c r="AI685" s="45" t="s">
        <v>109</v>
      </c>
      <c r="AJ685" t="s">
        <v>1886</v>
      </c>
      <c r="AK685" s="48"/>
      <c r="AL685" t="s">
        <v>2977</v>
      </c>
      <c r="AM685" s="45" t="s">
        <v>109</v>
      </c>
      <c r="AN685" t="s">
        <v>1887</v>
      </c>
      <c r="AO685" s="49" t="s">
        <v>11</v>
      </c>
      <c r="AP685">
        <v>14381.22</v>
      </c>
      <c r="AQ685" s="47" t="s">
        <v>110</v>
      </c>
      <c r="AR685" t="s">
        <v>1888</v>
      </c>
      <c r="AS685" s="49" t="s">
        <v>11</v>
      </c>
      <c r="AT685" t="s">
        <v>3897</v>
      </c>
      <c r="AU685" s="47" t="s">
        <v>110</v>
      </c>
      <c r="AV685" t="s">
        <v>1889</v>
      </c>
      <c r="AW685" s="48" t="s">
        <v>91</v>
      </c>
      <c r="AX685" t="s">
        <v>1890</v>
      </c>
      <c r="AY685" s="47" t="s">
        <v>11</v>
      </c>
      <c r="AZ685" t="s">
        <v>4621</v>
      </c>
      <c r="BA685" s="47" t="s">
        <v>110</v>
      </c>
      <c r="BB685" t="s">
        <v>1891</v>
      </c>
      <c r="BC685" s="49" t="s">
        <v>11</v>
      </c>
      <c r="BD685" t="s">
        <v>5316</v>
      </c>
      <c r="BE685" s="47" t="s">
        <v>110</v>
      </c>
      <c r="BF685" t="s">
        <v>1892</v>
      </c>
      <c r="BG685">
        <v>9838.59</v>
      </c>
      <c r="BH685" s="48" t="s">
        <v>95</v>
      </c>
      <c r="BI685" t="s">
        <v>1894</v>
      </c>
      <c r="BJ685" s="48" t="s">
        <v>91</v>
      </c>
      <c r="BK685" t="s">
        <v>1893</v>
      </c>
      <c r="BL685">
        <v>14381.22</v>
      </c>
      <c r="BM685" s="47" t="s">
        <v>0</v>
      </c>
      <c r="BN685" t="s">
        <v>1895</v>
      </c>
      <c r="BO685">
        <v>8100.67</v>
      </c>
      <c r="BP685" s="48" t="s">
        <v>12</v>
      </c>
      <c r="BQ685" s="48" t="s">
        <v>95</v>
      </c>
    </row>
    <row r="686" spans="1:69" ht="13.2" x14ac:dyDescent="0.25">
      <c r="A686" s="44" t="s">
        <v>10</v>
      </c>
      <c r="B686" t="s">
        <v>6303</v>
      </c>
      <c r="C686" s="45" t="s">
        <v>109</v>
      </c>
      <c r="D686" t="s">
        <v>493</v>
      </c>
      <c r="E686" s="49" t="s">
        <v>11</v>
      </c>
      <c r="F686" t="s">
        <v>186</v>
      </c>
      <c r="G686" s="47" t="s">
        <v>110</v>
      </c>
      <c r="H686" t="s">
        <v>494</v>
      </c>
      <c r="I686" s="49" t="s">
        <v>11</v>
      </c>
      <c r="J686" t="s">
        <v>1167</v>
      </c>
      <c r="K686" s="47" t="s">
        <v>110</v>
      </c>
      <c r="L686" t="s">
        <v>1880</v>
      </c>
      <c r="M686" s="48"/>
      <c r="N686" t="s">
        <v>2080</v>
      </c>
      <c r="O686" s="45" t="s">
        <v>109</v>
      </c>
      <c r="P686" t="s">
        <v>1881</v>
      </c>
      <c r="Q686" s="49" t="s">
        <v>11</v>
      </c>
      <c r="R686" t="s">
        <v>2088</v>
      </c>
      <c r="S686" s="47" t="s">
        <v>110</v>
      </c>
      <c r="T686" t="s">
        <v>1882</v>
      </c>
      <c r="U686" s="47"/>
      <c r="V686">
        <v>2000</v>
      </c>
      <c r="W686" s="45" t="s">
        <v>109</v>
      </c>
      <c r="X686" t="s">
        <v>1883</v>
      </c>
      <c r="Y686" s="49" t="s">
        <v>11</v>
      </c>
      <c r="Z686" t="s">
        <v>2106</v>
      </c>
      <c r="AA686" s="47" t="s">
        <v>110</v>
      </c>
      <c r="AB686" t="s">
        <v>1884</v>
      </c>
      <c r="AC686" s="49" t="s">
        <v>11</v>
      </c>
      <c r="AD686" t="s">
        <v>2119</v>
      </c>
      <c r="AE686" s="47" t="s">
        <v>110</v>
      </c>
      <c r="AF686" t="s">
        <v>1885</v>
      </c>
      <c r="AG686" s="47"/>
      <c r="AH686" t="s">
        <v>2299</v>
      </c>
      <c r="AI686" s="45" t="s">
        <v>109</v>
      </c>
      <c r="AJ686" t="s">
        <v>1886</v>
      </c>
      <c r="AK686" s="48"/>
      <c r="AL686" t="s">
        <v>2978</v>
      </c>
      <c r="AM686" s="45" t="s">
        <v>109</v>
      </c>
      <c r="AN686" t="s">
        <v>1887</v>
      </c>
      <c r="AO686" s="49" t="s">
        <v>11</v>
      </c>
      <c r="AP686">
        <v>6959.16</v>
      </c>
      <c r="AQ686" s="47" t="s">
        <v>110</v>
      </c>
      <c r="AR686" t="s">
        <v>1888</v>
      </c>
      <c r="AS686" s="49" t="s">
        <v>11</v>
      </c>
      <c r="AT686" t="s">
        <v>3724</v>
      </c>
      <c r="AU686" s="47" t="s">
        <v>110</v>
      </c>
      <c r="AV686" t="s">
        <v>1889</v>
      </c>
      <c r="AW686" s="48" t="s">
        <v>91</v>
      </c>
      <c r="AX686" t="s">
        <v>1890</v>
      </c>
      <c r="AY686" s="47" t="s">
        <v>11</v>
      </c>
      <c r="AZ686" t="s">
        <v>4622</v>
      </c>
      <c r="BA686" s="47" t="s">
        <v>110</v>
      </c>
      <c r="BB686" t="s">
        <v>1891</v>
      </c>
      <c r="BC686" s="49" t="s">
        <v>11</v>
      </c>
      <c r="BD686" t="s">
        <v>5324</v>
      </c>
      <c r="BE686" s="47" t="s">
        <v>110</v>
      </c>
      <c r="BF686" t="s">
        <v>1892</v>
      </c>
      <c r="BG686">
        <v>6128.45</v>
      </c>
      <c r="BH686" s="48" t="s">
        <v>95</v>
      </c>
      <c r="BI686" t="s">
        <v>1894</v>
      </c>
      <c r="BJ686" s="48" t="s">
        <v>91</v>
      </c>
      <c r="BK686" t="s">
        <v>1893</v>
      </c>
      <c r="BL686">
        <v>6959.16</v>
      </c>
      <c r="BM686" s="47" t="s">
        <v>0</v>
      </c>
      <c r="BN686" t="s">
        <v>1895</v>
      </c>
      <c r="BO686">
        <v>8984.83</v>
      </c>
      <c r="BP686" s="48" t="s">
        <v>12</v>
      </c>
      <c r="BQ686" s="48" t="s">
        <v>95</v>
      </c>
    </row>
    <row r="687" spans="1:69" ht="13.2" x14ac:dyDescent="0.25">
      <c r="A687" s="44" t="s">
        <v>10</v>
      </c>
      <c r="B687" t="s">
        <v>6304</v>
      </c>
      <c r="C687" s="45" t="s">
        <v>109</v>
      </c>
      <c r="D687" t="s">
        <v>493</v>
      </c>
      <c r="E687" s="49" t="s">
        <v>11</v>
      </c>
      <c r="F687" t="s">
        <v>162</v>
      </c>
      <c r="G687" s="47" t="s">
        <v>110</v>
      </c>
      <c r="H687" t="s">
        <v>494</v>
      </c>
      <c r="I687" s="49" t="s">
        <v>11</v>
      </c>
      <c r="J687" t="s">
        <v>1168</v>
      </c>
      <c r="K687" s="47" t="s">
        <v>110</v>
      </c>
      <c r="L687" t="s">
        <v>1880</v>
      </c>
      <c r="M687" s="48"/>
      <c r="N687" t="s">
        <v>2082</v>
      </c>
      <c r="O687" s="45" t="s">
        <v>109</v>
      </c>
      <c r="P687" t="s">
        <v>1881</v>
      </c>
      <c r="Q687" s="49" t="s">
        <v>11</v>
      </c>
      <c r="R687" t="s">
        <v>2001</v>
      </c>
      <c r="S687" s="47" t="s">
        <v>110</v>
      </c>
      <c r="T687" t="s">
        <v>1882</v>
      </c>
      <c r="U687" s="47"/>
      <c r="V687">
        <v>1964</v>
      </c>
      <c r="W687" s="45" t="s">
        <v>109</v>
      </c>
      <c r="X687" t="s">
        <v>1883</v>
      </c>
      <c r="Y687" s="49" t="s">
        <v>11</v>
      </c>
      <c r="Z687" t="s">
        <v>2108</v>
      </c>
      <c r="AA687" s="47" t="s">
        <v>110</v>
      </c>
      <c r="AB687" t="s">
        <v>1884</v>
      </c>
      <c r="AC687" s="49" t="s">
        <v>11</v>
      </c>
      <c r="AD687" t="s">
        <v>2118</v>
      </c>
      <c r="AE687" s="47" t="s">
        <v>110</v>
      </c>
      <c r="AF687" t="s">
        <v>1885</v>
      </c>
      <c r="AG687" s="47"/>
      <c r="AH687" t="s">
        <v>2133</v>
      </c>
      <c r="AI687" s="45" t="s">
        <v>109</v>
      </c>
      <c r="AJ687" t="s">
        <v>1886</v>
      </c>
      <c r="AK687" s="48"/>
      <c r="AL687" t="s">
        <v>2979</v>
      </c>
      <c r="AM687" s="45" t="s">
        <v>109</v>
      </c>
      <c r="AN687" t="s">
        <v>1887</v>
      </c>
      <c r="AO687" s="49" t="s">
        <v>11</v>
      </c>
      <c r="AP687">
        <v>6503.79</v>
      </c>
      <c r="AQ687" s="47" t="s">
        <v>110</v>
      </c>
      <c r="AR687" t="s">
        <v>1888</v>
      </c>
      <c r="AS687" s="49" t="s">
        <v>11</v>
      </c>
      <c r="AT687" t="s">
        <v>3724</v>
      </c>
      <c r="AU687" s="47" t="s">
        <v>110</v>
      </c>
      <c r="AV687" t="s">
        <v>1889</v>
      </c>
      <c r="AW687" s="48" t="s">
        <v>91</v>
      </c>
      <c r="AX687" t="s">
        <v>1890</v>
      </c>
      <c r="AY687" s="47" t="s">
        <v>11</v>
      </c>
      <c r="AZ687" t="s">
        <v>4623</v>
      </c>
      <c r="BA687" s="47" t="s">
        <v>110</v>
      </c>
      <c r="BB687" t="s">
        <v>1891</v>
      </c>
      <c r="BC687" s="49" t="s">
        <v>11</v>
      </c>
      <c r="BD687" t="s">
        <v>5316</v>
      </c>
      <c r="BE687" s="47" t="s">
        <v>110</v>
      </c>
      <c r="BF687" t="s">
        <v>1892</v>
      </c>
      <c r="BG687">
        <v>5369.21</v>
      </c>
      <c r="BH687" s="48" t="s">
        <v>95</v>
      </c>
      <c r="BI687" t="s">
        <v>1894</v>
      </c>
      <c r="BJ687" s="48" t="s">
        <v>91</v>
      </c>
      <c r="BK687" t="s">
        <v>1893</v>
      </c>
      <c r="BL687">
        <v>6503.79</v>
      </c>
      <c r="BM687" s="47" t="s">
        <v>0</v>
      </c>
      <c r="BN687" t="s">
        <v>1895</v>
      </c>
      <c r="BO687">
        <v>6629.4</v>
      </c>
      <c r="BP687" s="48" t="s">
        <v>12</v>
      </c>
      <c r="BQ687" s="48" t="s">
        <v>95</v>
      </c>
    </row>
    <row r="688" spans="1:69" ht="13.2" x14ac:dyDescent="0.25">
      <c r="A688" s="44" t="s">
        <v>10</v>
      </c>
      <c r="B688" t="s">
        <v>6305</v>
      </c>
      <c r="C688" s="45" t="s">
        <v>109</v>
      </c>
      <c r="D688" t="s">
        <v>493</v>
      </c>
      <c r="E688" s="49" t="s">
        <v>11</v>
      </c>
      <c r="F688" t="s">
        <v>291</v>
      </c>
      <c r="G688" s="47" t="s">
        <v>110</v>
      </c>
      <c r="H688" t="s">
        <v>494</v>
      </c>
      <c r="I688" s="49" t="s">
        <v>11</v>
      </c>
      <c r="J688" t="s">
        <v>1169</v>
      </c>
      <c r="K688" s="47" t="s">
        <v>110</v>
      </c>
      <c r="L688" t="s">
        <v>1880</v>
      </c>
      <c r="M688" s="48"/>
      <c r="N688" t="s">
        <v>2001</v>
      </c>
      <c r="O688" s="45" t="s">
        <v>109</v>
      </c>
      <c r="P688" t="s">
        <v>1881</v>
      </c>
      <c r="Q688" s="49" t="s">
        <v>11</v>
      </c>
      <c r="R688" t="s">
        <v>2092</v>
      </c>
      <c r="S688" s="47" t="s">
        <v>110</v>
      </c>
      <c r="T688" t="s">
        <v>1882</v>
      </c>
      <c r="U688" s="47"/>
      <c r="V688">
        <v>1992</v>
      </c>
      <c r="W688" s="45" t="s">
        <v>109</v>
      </c>
      <c r="X688" t="s">
        <v>1883</v>
      </c>
      <c r="Y688" s="49" t="s">
        <v>11</v>
      </c>
      <c r="Z688" t="s">
        <v>2108</v>
      </c>
      <c r="AA688" s="47" t="s">
        <v>110</v>
      </c>
      <c r="AB688" t="s">
        <v>1884</v>
      </c>
      <c r="AC688" s="49" t="s">
        <v>11</v>
      </c>
      <c r="AD688" t="s">
        <v>2109</v>
      </c>
      <c r="AE688" s="47" t="s">
        <v>110</v>
      </c>
      <c r="AF688" t="s">
        <v>1885</v>
      </c>
      <c r="AG688" s="47"/>
      <c r="AH688" t="s">
        <v>2179</v>
      </c>
      <c r="AI688" s="45" t="s">
        <v>109</v>
      </c>
      <c r="AJ688" t="s">
        <v>1886</v>
      </c>
      <c r="AK688" s="48"/>
      <c r="AL688" t="s">
        <v>2980</v>
      </c>
      <c r="AM688" s="45" t="s">
        <v>109</v>
      </c>
      <c r="AN688" t="s">
        <v>1887</v>
      </c>
      <c r="AO688" s="49" t="s">
        <v>11</v>
      </c>
      <c r="AP688">
        <v>6024.82</v>
      </c>
      <c r="AQ688" s="47" t="s">
        <v>110</v>
      </c>
      <c r="AR688" t="s">
        <v>1888</v>
      </c>
      <c r="AS688" s="49" t="s">
        <v>11</v>
      </c>
      <c r="AT688" t="s">
        <v>3919</v>
      </c>
      <c r="AU688" s="47" t="s">
        <v>110</v>
      </c>
      <c r="AV688" t="s">
        <v>1889</v>
      </c>
      <c r="AW688" s="48" t="s">
        <v>91</v>
      </c>
      <c r="AX688" t="s">
        <v>1890</v>
      </c>
      <c r="AY688" s="47" t="s">
        <v>11</v>
      </c>
      <c r="AZ688" t="s">
        <v>4624</v>
      </c>
      <c r="BA688" s="47" t="s">
        <v>110</v>
      </c>
      <c r="BB688" t="s">
        <v>1891</v>
      </c>
      <c r="BC688" s="49" t="s">
        <v>11</v>
      </c>
      <c r="BD688" t="s">
        <v>5626</v>
      </c>
      <c r="BE688" s="47" t="s">
        <v>110</v>
      </c>
      <c r="BF688" t="s">
        <v>1892</v>
      </c>
      <c r="BG688">
        <v>9351.56</v>
      </c>
      <c r="BH688" s="48" t="s">
        <v>95</v>
      </c>
      <c r="BI688" t="s">
        <v>1894</v>
      </c>
      <c r="BJ688" s="48" t="s">
        <v>91</v>
      </c>
      <c r="BK688" t="s">
        <v>1893</v>
      </c>
      <c r="BL688">
        <v>6024.82</v>
      </c>
      <c r="BM688" s="47" t="s">
        <v>0</v>
      </c>
      <c r="BN688" t="s">
        <v>1895</v>
      </c>
      <c r="BO688">
        <v>8898.1200000000008</v>
      </c>
      <c r="BP688" s="48" t="s">
        <v>12</v>
      </c>
      <c r="BQ688" s="48" t="s">
        <v>95</v>
      </c>
    </row>
    <row r="689" spans="1:69" ht="13.2" x14ac:dyDescent="0.25">
      <c r="A689" s="44" t="s">
        <v>10</v>
      </c>
      <c r="B689" t="s">
        <v>6306</v>
      </c>
      <c r="C689" s="45" t="s">
        <v>109</v>
      </c>
      <c r="D689" t="s">
        <v>493</v>
      </c>
      <c r="E689" s="49" t="s">
        <v>11</v>
      </c>
      <c r="F689" t="s">
        <v>171</v>
      </c>
      <c r="G689" s="47" t="s">
        <v>110</v>
      </c>
      <c r="H689" t="s">
        <v>494</v>
      </c>
      <c r="I689" s="49" t="s">
        <v>11</v>
      </c>
      <c r="J689" t="s">
        <v>1170</v>
      </c>
      <c r="K689" s="47" t="s">
        <v>110</v>
      </c>
      <c r="L689" t="s">
        <v>1880</v>
      </c>
      <c r="M689" s="48"/>
      <c r="N689" t="s">
        <v>2080</v>
      </c>
      <c r="O689" s="45" t="s">
        <v>109</v>
      </c>
      <c r="P689" t="s">
        <v>1881</v>
      </c>
      <c r="Q689" s="49" t="s">
        <v>11</v>
      </c>
      <c r="R689" t="s">
        <v>2104</v>
      </c>
      <c r="S689" s="47" t="s">
        <v>110</v>
      </c>
      <c r="T689" t="s">
        <v>1882</v>
      </c>
      <c r="U689" s="47"/>
      <c r="V689">
        <v>2008</v>
      </c>
      <c r="W689" s="45" t="s">
        <v>109</v>
      </c>
      <c r="X689" t="s">
        <v>1883</v>
      </c>
      <c r="Y689" s="49" t="s">
        <v>11</v>
      </c>
      <c r="Z689" t="s">
        <v>2106</v>
      </c>
      <c r="AA689" s="47" t="s">
        <v>110</v>
      </c>
      <c r="AB689" t="s">
        <v>1884</v>
      </c>
      <c r="AC689" s="49" t="s">
        <v>11</v>
      </c>
      <c r="AD689" t="s">
        <v>2109</v>
      </c>
      <c r="AE689" s="47" t="s">
        <v>110</v>
      </c>
      <c r="AF689" t="s">
        <v>1885</v>
      </c>
      <c r="AG689" s="47"/>
      <c r="AH689" t="s">
        <v>2142</v>
      </c>
      <c r="AI689" s="45" t="s">
        <v>109</v>
      </c>
      <c r="AJ689" t="s">
        <v>1886</v>
      </c>
      <c r="AK689" s="48"/>
      <c r="AL689" t="s">
        <v>2981</v>
      </c>
      <c r="AM689" s="45" t="s">
        <v>109</v>
      </c>
      <c r="AN689" t="s">
        <v>1887</v>
      </c>
      <c r="AO689" s="49" t="s">
        <v>11</v>
      </c>
      <c r="AP689">
        <v>6333.03</v>
      </c>
      <c r="AQ689" s="47" t="s">
        <v>110</v>
      </c>
      <c r="AR689" t="s">
        <v>1888</v>
      </c>
      <c r="AS689" s="49" t="s">
        <v>11</v>
      </c>
      <c r="AT689" t="s">
        <v>3928</v>
      </c>
      <c r="AU689" s="47" t="s">
        <v>110</v>
      </c>
      <c r="AV689" t="s">
        <v>1889</v>
      </c>
      <c r="AW689" s="48" t="s">
        <v>91</v>
      </c>
      <c r="AX689" t="s">
        <v>1890</v>
      </c>
      <c r="AY689" s="47" t="s">
        <v>11</v>
      </c>
      <c r="AZ689" t="s">
        <v>4625</v>
      </c>
      <c r="BA689" s="47" t="s">
        <v>110</v>
      </c>
      <c r="BB689" t="s">
        <v>1891</v>
      </c>
      <c r="BC689" s="49" t="s">
        <v>11</v>
      </c>
      <c r="BD689" t="s">
        <v>5316</v>
      </c>
      <c r="BE689" s="47" t="s">
        <v>110</v>
      </c>
      <c r="BF689" t="s">
        <v>1892</v>
      </c>
      <c r="BG689">
        <v>2733.21</v>
      </c>
      <c r="BH689" s="48" t="s">
        <v>95</v>
      </c>
      <c r="BI689" t="s">
        <v>1894</v>
      </c>
      <c r="BJ689" s="48" t="s">
        <v>91</v>
      </c>
      <c r="BK689" t="s">
        <v>1893</v>
      </c>
      <c r="BL689">
        <v>6333.03</v>
      </c>
      <c r="BM689" s="47" t="s">
        <v>0</v>
      </c>
      <c r="BN689" t="s">
        <v>1895</v>
      </c>
      <c r="BO689">
        <v>7500.95</v>
      </c>
      <c r="BP689" s="48" t="s">
        <v>12</v>
      </c>
      <c r="BQ689" s="48" t="s">
        <v>95</v>
      </c>
    </row>
    <row r="690" spans="1:69" ht="13.2" x14ac:dyDescent="0.25">
      <c r="A690" s="44" t="s">
        <v>10</v>
      </c>
      <c r="B690" t="s">
        <v>6307</v>
      </c>
      <c r="C690" s="45" t="s">
        <v>109</v>
      </c>
      <c r="D690" t="s">
        <v>493</v>
      </c>
      <c r="E690" s="49" t="s">
        <v>11</v>
      </c>
      <c r="F690" t="s">
        <v>324</v>
      </c>
      <c r="G690" s="47" t="s">
        <v>110</v>
      </c>
      <c r="H690" t="s">
        <v>494</v>
      </c>
      <c r="I690" s="49" t="s">
        <v>11</v>
      </c>
      <c r="J690" t="s">
        <v>1171</v>
      </c>
      <c r="K690" s="47" t="s">
        <v>110</v>
      </c>
      <c r="L690" t="s">
        <v>1880</v>
      </c>
      <c r="M690" s="48"/>
      <c r="N690" t="s">
        <v>2082</v>
      </c>
      <c r="O690" s="45" t="s">
        <v>109</v>
      </c>
      <c r="P690" t="s">
        <v>1881</v>
      </c>
      <c r="Q690" s="49" t="s">
        <v>11</v>
      </c>
      <c r="R690" t="s">
        <v>1994</v>
      </c>
      <c r="S690" s="47" t="s">
        <v>110</v>
      </c>
      <c r="T690" t="s">
        <v>1882</v>
      </c>
      <c r="U690" s="47"/>
      <c r="V690">
        <v>2003</v>
      </c>
      <c r="W690" s="45" t="s">
        <v>109</v>
      </c>
      <c r="X690" t="s">
        <v>1883</v>
      </c>
      <c r="Y690" s="49" t="s">
        <v>11</v>
      </c>
      <c r="Z690" t="s">
        <v>2106</v>
      </c>
      <c r="AA690" s="47" t="s">
        <v>110</v>
      </c>
      <c r="AB690" t="s">
        <v>1884</v>
      </c>
      <c r="AC690" s="49" t="s">
        <v>11</v>
      </c>
      <c r="AD690" t="s">
        <v>2115</v>
      </c>
      <c r="AE690" s="47" t="s">
        <v>110</v>
      </c>
      <c r="AF690" t="s">
        <v>1885</v>
      </c>
      <c r="AG690" s="47"/>
      <c r="AH690" t="s">
        <v>2141</v>
      </c>
      <c r="AI690" s="45" t="s">
        <v>109</v>
      </c>
      <c r="AJ690" t="s">
        <v>1886</v>
      </c>
      <c r="AK690" s="48"/>
      <c r="AL690" t="s">
        <v>2982</v>
      </c>
      <c r="AM690" s="45" t="s">
        <v>109</v>
      </c>
      <c r="AN690" t="s">
        <v>1887</v>
      </c>
      <c r="AO690" s="49" t="s">
        <v>11</v>
      </c>
      <c r="AP690">
        <v>6850.7</v>
      </c>
      <c r="AQ690" s="47" t="s">
        <v>110</v>
      </c>
      <c r="AR690" t="s">
        <v>1888</v>
      </c>
      <c r="AS690" s="49" t="s">
        <v>11</v>
      </c>
      <c r="AT690" t="s">
        <v>3725</v>
      </c>
      <c r="AU690" s="47" t="s">
        <v>110</v>
      </c>
      <c r="AV690" t="s">
        <v>1889</v>
      </c>
      <c r="AW690" s="48" t="s">
        <v>91</v>
      </c>
      <c r="AX690" t="s">
        <v>1890</v>
      </c>
      <c r="AY690" s="47" t="s">
        <v>11</v>
      </c>
      <c r="AZ690" t="s">
        <v>4626</v>
      </c>
      <c r="BA690" s="47" t="s">
        <v>110</v>
      </c>
      <c r="BB690" t="s">
        <v>1891</v>
      </c>
      <c r="BC690" s="49" t="s">
        <v>11</v>
      </c>
      <c r="BD690" t="s">
        <v>5316</v>
      </c>
      <c r="BE690" s="47" t="s">
        <v>110</v>
      </c>
      <c r="BF690" t="s">
        <v>1892</v>
      </c>
      <c r="BG690">
        <v>2219.25</v>
      </c>
      <c r="BH690" s="48" t="s">
        <v>95</v>
      </c>
      <c r="BI690" t="s">
        <v>1894</v>
      </c>
      <c r="BJ690" s="48" t="s">
        <v>91</v>
      </c>
      <c r="BK690" t="s">
        <v>1893</v>
      </c>
      <c r="BL690">
        <v>6850.7</v>
      </c>
      <c r="BM690" s="47" t="s">
        <v>0</v>
      </c>
      <c r="BN690" t="s">
        <v>1895</v>
      </c>
      <c r="BO690">
        <v>4232.1899999999996</v>
      </c>
      <c r="BP690" s="48" t="s">
        <v>12</v>
      </c>
      <c r="BQ690" s="48" t="s">
        <v>95</v>
      </c>
    </row>
    <row r="691" spans="1:69" ht="13.2" x14ac:dyDescent="0.25">
      <c r="A691" s="44" t="s">
        <v>10</v>
      </c>
      <c r="B691" t="s">
        <v>6308</v>
      </c>
      <c r="C691" s="45" t="s">
        <v>109</v>
      </c>
      <c r="D691" t="s">
        <v>493</v>
      </c>
      <c r="E691" s="49" t="s">
        <v>11</v>
      </c>
      <c r="F691" t="s">
        <v>413</v>
      </c>
      <c r="G691" s="47" t="s">
        <v>110</v>
      </c>
      <c r="H691" t="s">
        <v>494</v>
      </c>
      <c r="I691" s="49" t="s">
        <v>11</v>
      </c>
      <c r="J691" t="s">
        <v>1172</v>
      </c>
      <c r="K691" s="47" t="s">
        <v>110</v>
      </c>
      <c r="L691" t="s">
        <v>1880</v>
      </c>
      <c r="M691" s="48"/>
      <c r="N691" t="s">
        <v>2078</v>
      </c>
      <c r="O691" s="45" t="s">
        <v>109</v>
      </c>
      <c r="P691" t="s">
        <v>1881</v>
      </c>
      <c r="Q691" s="49" t="s">
        <v>11</v>
      </c>
      <c r="R691" t="s">
        <v>2096</v>
      </c>
      <c r="S691" s="47" t="s">
        <v>110</v>
      </c>
      <c r="T691" t="s">
        <v>1882</v>
      </c>
      <c r="U691" s="47"/>
      <c r="V691">
        <v>2005</v>
      </c>
      <c r="W691" s="45" t="s">
        <v>109</v>
      </c>
      <c r="X691" t="s">
        <v>1883</v>
      </c>
      <c r="Y691" s="49" t="s">
        <v>11</v>
      </c>
      <c r="Z691" t="s">
        <v>2107</v>
      </c>
      <c r="AA691" s="47" t="s">
        <v>110</v>
      </c>
      <c r="AB691" t="s">
        <v>1884</v>
      </c>
      <c r="AC691" s="49" t="s">
        <v>11</v>
      </c>
      <c r="AD691" t="s">
        <v>2122</v>
      </c>
      <c r="AE691" s="47" t="s">
        <v>110</v>
      </c>
      <c r="AF691" t="s">
        <v>1885</v>
      </c>
      <c r="AG691" s="47"/>
      <c r="AH691" t="s">
        <v>2298</v>
      </c>
      <c r="AI691" s="45" t="s">
        <v>109</v>
      </c>
      <c r="AJ691" t="s">
        <v>1886</v>
      </c>
      <c r="AK691" s="48"/>
      <c r="AL691" t="s">
        <v>2983</v>
      </c>
      <c r="AM691" s="45" t="s">
        <v>109</v>
      </c>
      <c r="AN691" t="s">
        <v>1887</v>
      </c>
      <c r="AO691" s="49" t="s">
        <v>11</v>
      </c>
      <c r="AP691">
        <v>8642.65</v>
      </c>
      <c r="AQ691" s="47" t="s">
        <v>110</v>
      </c>
      <c r="AR691" t="s">
        <v>1888</v>
      </c>
      <c r="AS691" s="49" t="s">
        <v>11</v>
      </c>
      <c r="AT691" t="s">
        <v>3876</v>
      </c>
      <c r="AU691" s="47" t="s">
        <v>110</v>
      </c>
      <c r="AV691" t="s">
        <v>1889</v>
      </c>
      <c r="AW691" s="48" t="s">
        <v>91</v>
      </c>
      <c r="AX691" t="s">
        <v>1890</v>
      </c>
      <c r="AY691" s="47" t="s">
        <v>11</v>
      </c>
      <c r="AZ691" t="s">
        <v>4627</v>
      </c>
      <c r="BA691" s="47" t="s">
        <v>110</v>
      </c>
      <c r="BB691" t="s">
        <v>1891</v>
      </c>
      <c r="BC691" s="49" t="s">
        <v>11</v>
      </c>
      <c r="BD691" t="s">
        <v>5316</v>
      </c>
      <c r="BE691" s="47" t="s">
        <v>110</v>
      </c>
      <c r="BF691" t="s">
        <v>1892</v>
      </c>
      <c r="BG691">
        <v>2417.25</v>
      </c>
      <c r="BH691" s="48" t="s">
        <v>95</v>
      </c>
      <c r="BI691" t="s">
        <v>1894</v>
      </c>
      <c r="BJ691" s="48" t="s">
        <v>91</v>
      </c>
      <c r="BK691" t="s">
        <v>1893</v>
      </c>
      <c r="BL691">
        <v>8642.65</v>
      </c>
      <c r="BM691" s="47" t="s">
        <v>0</v>
      </c>
      <c r="BN691" t="s">
        <v>1895</v>
      </c>
      <c r="BO691">
        <v>6257.67</v>
      </c>
      <c r="BP691" s="48" t="s">
        <v>12</v>
      </c>
      <c r="BQ691" s="48" t="s">
        <v>95</v>
      </c>
    </row>
    <row r="692" spans="1:69" ht="13.2" x14ac:dyDescent="0.25">
      <c r="A692" s="44" t="s">
        <v>10</v>
      </c>
      <c r="B692" t="s">
        <v>6309</v>
      </c>
      <c r="C692" s="45" t="s">
        <v>109</v>
      </c>
      <c r="D692" t="s">
        <v>493</v>
      </c>
      <c r="E692" s="49" t="s">
        <v>11</v>
      </c>
      <c r="F692" t="s">
        <v>224</v>
      </c>
      <c r="G692" s="47" t="s">
        <v>110</v>
      </c>
      <c r="H692" t="s">
        <v>494</v>
      </c>
      <c r="I692" s="49" t="s">
        <v>11</v>
      </c>
      <c r="J692" t="s">
        <v>1173</v>
      </c>
      <c r="K692" s="47" t="s">
        <v>110</v>
      </c>
      <c r="L692" t="s">
        <v>1880</v>
      </c>
      <c r="M692" s="48"/>
      <c r="N692" t="s">
        <v>2082</v>
      </c>
      <c r="O692" s="45" t="s">
        <v>109</v>
      </c>
      <c r="P692" t="s">
        <v>1881</v>
      </c>
      <c r="Q692" s="49" t="s">
        <v>11</v>
      </c>
      <c r="R692" t="s">
        <v>2092</v>
      </c>
      <c r="S692" s="47" t="s">
        <v>110</v>
      </c>
      <c r="T692" t="s">
        <v>1882</v>
      </c>
      <c r="U692" s="47"/>
      <c r="V692">
        <v>2013</v>
      </c>
      <c r="W692" s="45" t="s">
        <v>109</v>
      </c>
      <c r="X692" t="s">
        <v>1883</v>
      </c>
      <c r="Y692" s="49" t="s">
        <v>11</v>
      </c>
      <c r="Z692" t="s">
        <v>2106</v>
      </c>
      <c r="AA692" s="47" t="s">
        <v>110</v>
      </c>
      <c r="AB692" t="s">
        <v>1884</v>
      </c>
      <c r="AC692" s="49" t="s">
        <v>11</v>
      </c>
      <c r="AD692" t="s">
        <v>2112</v>
      </c>
      <c r="AE692" s="47" t="s">
        <v>110</v>
      </c>
      <c r="AF692" t="s">
        <v>1885</v>
      </c>
      <c r="AG692" s="47"/>
      <c r="AH692" t="s">
        <v>2141</v>
      </c>
      <c r="AI692" s="45" t="s">
        <v>109</v>
      </c>
      <c r="AJ692" t="s">
        <v>1886</v>
      </c>
      <c r="AK692" s="48"/>
      <c r="AL692" t="s">
        <v>2984</v>
      </c>
      <c r="AM692" s="45" t="s">
        <v>109</v>
      </c>
      <c r="AN692" t="s">
        <v>1887</v>
      </c>
      <c r="AO692" s="49" t="s">
        <v>11</v>
      </c>
      <c r="AP692">
        <v>10225.74</v>
      </c>
      <c r="AQ692" s="47" t="s">
        <v>110</v>
      </c>
      <c r="AR692" t="s">
        <v>1888</v>
      </c>
      <c r="AS692" s="49" t="s">
        <v>11</v>
      </c>
      <c r="AT692" t="s">
        <v>3923</v>
      </c>
      <c r="AU692" s="47" t="s">
        <v>110</v>
      </c>
      <c r="AV692" t="s">
        <v>1889</v>
      </c>
      <c r="AW692" s="48" t="s">
        <v>91</v>
      </c>
      <c r="AX692" t="s">
        <v>1890</v>
      </c>
      <c r="AY692" s="47" t="s">
        <v>11</v>
      </c>
      <c r="AZ692" t="s">
        <v>4628</v>
      </c>
      <c r="BA692" s="47" t="s">
        <v>110</v>
      </c>
      <c r="BB692" t="s">
        <v>1891</v>
      </c>
      <c r="BC692" s="49" t="s">
        <v>11</v>
      </c>
      <c r="BD692" t="s">
        <v>5316</v>
      </c>
      <c r="BE692" s="47" t="s">
        <v>110</v>
      </c>
      <c r="BF692" t="s">
        <v>1892</v>
      </c>
      <c r="BG692">
        <v>9164.68</v>
      </c>
      <c r="BH692" s="48" t="s">
        <v>95</v>
      </c>
      <c r="BI692" t="s">
        <v>1894</v>
      </c>
      <c r="BJ692" s="48" t="s">
        <v>91</v>
      </c>
      <c r="BK692" t="s">
        <v>1893</v>
      </c>
      <c r="BL692">
        <v>10225.74</v>
      </c>
      <c r="BM692" s="47" t="s">
        <v>0</v>
      </c>
      <c r="BN692" t="s">
        <v>1895</v>
      </c>
      <c r="BO692">
        <v>2951.93</v>
      </c>
      <c r="BP692" s="48" t="s">
        <v>12</v>
      </c>
      <c r="BQ692" s="48" t="s">
        <v>95</v>
      </c>
    </row>
    <row r="693" spans="1:69" ht="13.2" x14ac:dyDescent="0.25">
      <c r="A693" s="44" t="s">
        <v>10</v>
      </c>
      <c r="B693" t="s">
        <v>6310</v>
      </c>
      <c r="C693" s="45" t="s">
        <v>109</v>
      </c>
      <c r="D693" t="s">
        <v>493</v>
      </c>
      <c r="E693" s="49" t="s">
        <v>11</v>
      </c>
      <c r="F693" t="s">
        <v>170</v>
      </c>
      <c r="G693" s="47" t="s">
        <v>110</v>
      </c>
      <c r="H693" t="s">
        <v>494</v>
      </c>
      <c r="I693" s="49" t="s">
        <v>11</v>
      </c>
      <c r="J693" t="s">
        <v>1174</v>
      </c>
      <c r="K693" s="47" t="s">
        <v>110</v>
      </c>
      <c r="L693" t="s">
        <v>1880</v>
      </c>
      <c r="M693" s="48"/>
      <c r="N693" t="s">
        <v>2082</v>
      </c>
      <c r="O693" s="45" t="s">
        <v>109</v>
      </c>
      <c r="P693" t="s">
        <v>1881</v>
      </c>
      <c r="Q693" s="49" t="s">
        <v>11</v>
      </c>
      <c r="R693" t="s">
        <v>2088</v>
      </c>
      <c r="S693" s="47" t="s">
        <v>110</v>
      </c>
      <c r="T693" t="s">
        <v>1882</v>
      </c>
      <c r="U693" s="47"/>
      <c r="V693">
        <v>2000</v>
      </c>
      <c r="W693" s="45" t="s">
        <v>109</v>
      </c>
      <c r="X693" t="s">
        <v>1883</v>
      </c>
      <c r="Y693" s="49" t="s">
        <v>11</v>
      </c>
      <c r="Z693" t="s">
        <v>2106</v>
      </c>
      <c r="AA693" s="47" t="s">
        <v>110</v>
      </c>
      <c r="AB693" t="s">
        <v>1884</v>
      </c>
      <c r="AC693" s="49" t="s">
        <v>11</v>
      </c>
      <c r="AD693" t="s">
        <v>2122</v>
      </c>
      <c r="AE693" s="47" t="s">
        <v>110</v>
      </c>
      <c r="AF693" t="s">
        <v>1885</v>
      </c>
      <c r="AG693" s="47"/>
      <c r="AH693" t="s">
        <v>2295</v>
      </c>
      <c r="AI693" s="45" t="s">
        <v>109</v>
      </c>
      <c r="AJ693" t="s">
        <v>1886</v>
      </c>
      <c r="AK693" s="48"/>
      <c r="AL693" t="s">
        <v>2985</v>
      </c>
      <c r="AM693" s="45" t="s">
        <v>109</v>
      </c>
      <c r="AN693" t="s">
        <v>1887</v>
      </c>
      <c r="AO693" s="49" t="s">
        <v>11</v>
      </c>
      <c r="AP693">
        <v>7360.12</v>
      </c>
      <c r="AQ693" s="47" t="s">
        <v>110</v>
      </c>
      <c r="AR693" t="s">
        <v>1888</v>
      </c>
      <c r="AS693" s="49" t="s">
        <v>11</v>
      </c>
      <c r="AT693" t="s">
        <v>3724</v>
      </c>
      <c r="AU693" s="47" t="s">
        <v>110</v>
      </c>
      <c r="AV693" t="s">
        <v>1889</v>
      </c>
      <c r="AW693" s="48" t="s">
        <v>91</v>
      </c>
      <c r="AX693" t="s">
        <v>1890</v>
      </c>
      <c r="AY693" s="47" t="s">
        <v>11</v>
      </c>
      <c r="AZ693" t="s">
        <v>1765</v>
      </c>
      <c r="BA693" s="47" t="s">
        <v>110</v>
      </c>
      <c r="BB693" t="s">
        <v>1891</v>
      </c>
      <c r="BC693" s="49" t="s">
        <v>11</v>
      </c>
      <c r="BD693" t="s">
        <v>5316</v>
      </c>
      <c r="BE693" s="47" t="s">
        <v>110</v>
      </c>
      <c r="BF693" t="s">
        <v>1892</v>
      </c>
      <c r="BG693">
        <v>9991.99</v>
      </c>
      <c r="BH693" s="48" t="s">
        <v>95</v>
      </c>
      <c r="BI693" t="s">
        <v>1894</v>
      </c>
      <c r="BJ693" s="48" t="s">
        <v>91</v>
      </c>
      <c r="BK693" t="s">
        <v>1893</v>
      </c>
      <c r="BL693">
        <v>7360.12</v>
      </c>
      <c r="BM693" s="47" t="s">
        <v>0</v>
      </c>
      <c r="BN693" t="s">
        <v>1895</v>
      </c>
      <c r="BO693">
        <v>6171.19</v>
      </c>
      <c r="BP693" s="48" t="s">
        <v>12</v>
      </c>
      <c r="BQ693" s="48" t="s">
        <v>95</v>
      </c>
    </row>
    <row r="694" spans="1:69" ht="13.2" x14ac:dyDescent="0.25">
      <c r="A694" s="44" t="s">
        <v>10</v>
      </c>
      <c r="B694" t="s">
        <v>6311</v>
      </c>
      <c r="C694" s="45" t="s">
        <v>109</v>
      </c>
      <c r="D694" t="s">
        <v>493</v>
      </c>
      <c r="E694" s="49" t="s">
        <v>11</v>
      </c>
      <c r="F694" t="s">
        <v>157</v>
      </c>
      <c r="G694" s="47" t="s">
        <v>110</v>
      </c>
      <c r="H694" t="s">
        <v>494</v>
      </c>
      <c r="I694" s="49" t="s">
        <v>11</v>
      </c>
      <c r="J694" t="s">
        <v>1175</v>
      </c>
      <c r="K694" s="47" t="s">
        <v>110</v>
      </c>
      <c r="L694" t="s">
        <v>1880</v>
      </c>
      <c r="M694" s="48"/>
      <c r="N694" t="s">
        <v>2081</v>
      </c>
      <c r="O694" s="45" t="s">
        <v>109</v>
      </c>
      <c r="P694" t="s">
        <v>1881</v>
      </c>
      <c r="Q694" s="49" t="s">
        <v>11</v>
      </c>
      <c r="R694" t="s">
        <v>2100</v>
      </c>
      <c r="S694" s="47" t="s">
        <v>110</v>
      </c>
      <c r="T694" t="s">
        <v>1882</v>
      </c>
      <c r="U694" s="47"/>
      <c r="V694">
        <v>2005</v>
      </c>
      <c r="W694" s="45" t="s">
        <v>109</v>
      </c>
      <c r="X694" t="s">
        <v>1883</v>
      </c>
      <c r="Y694" s="49" t="s">
        <v>11</v>
      </c>
      <c r="Z694" t="s">
        <v>2108</v>
      </c>
      <c r="AA694" s="47" t="s">
        <v>110</v>
      </c>
      <c r="AB694" t="s">
        <v>1884</v>
      </c>
      <c r="AC694" s="49" t="s">
        <v>11</v>
      </c>
      <c r="AD694" t="s">
        <v>2120</v>
      </c>
      <c r="AE694" s="47" t="s">
        <v>110</v>
      </c>
      <c r="AF694" t="s">
        <v>1885</v>
      </c>
      <c r="AG694" s="47"/>
      <c r="AH694" t="s">
        <v>2142</v>
      </c>
      <c r="AI694" s="45" t="s">
        <v>109</v>
      </c>
      <c r="AJ694" t="s">
        <v>1886</v>
      </c>
      <c r="AK694" s="48"/>
      <c r="AL694" t="s">
        <v>2986</v>
      </c>
      <c r="AM694" s="45" t="s">
        <v>109</v>
      </c>
      <c r="AN694" t="s">
        <v>1887</v>
      </c>
      <c r="AO694" s="49" t="s">
        <v>11</v>
      </c>
      <c r="AP694">
        <v>10768.42</v>
      </c>
      <c r="AQ694" s="47" t="s">
        <v>110</v>
      </c>
      <c r="AR694" t="s">
        <v>1888</v>
      </c>
      <c r="AS694" s="49" t="s">
        <v>11</v>
      </c>
      <c r="AT694" t="s">
        <v>3900</v>
      </c>
      <c r="AU694" s="47" t="s">
        <v>110</v>
      </c>
      <c r="AV694" t="s">
        <v>1889</v>
      </c>
      <c r="AW694" s="48" t="s">
        <v>91</v>
      </c>
      <c r="AX694" t="s">
        <v>1890</v>
      </c>
      <c r="AY694" s="47" t="s">
        <v>11</v>
      </c>
      <c r="AZ694" t="s">
        <v>4629</v>
      </c>
      <c r="BA694" s="47" t="s">
        <v>110</v>
      </c>
      <c r="BB694" t="s">
        <v>1891</v>
      </c>
      <c r="BC694" s="49" t="s">
        <v>11</v>
      </c>
      <c r="BD694" t="s">
        <v>5316</v>
      </c>
      <c r="BE694" s="47" t="s">
        <v>110</v>
      </c>
      <c r="BF694" t="s">
        <v>1892</v>
      </c>
      <c r="BG694">
        <v>6346.48</v>
      </c>
      <c r="BH694" s="48" t="s">
        <v>95</v>
      </c>
      <c r="BI694" t="s">
        <v>1894</v>
      </c>
      <c r="BJ694" s="48" t="s">
        <v>91</v>
      </c>
      <c r="BK694" t="s">
        <v>1893</v>
      </c>
      <c r="BL694">
        <v>10768.42</v>
      </c>
      <c r="BM694" s="47" t="s">
        <v>0</v>
      </c>
      <c r="BN694" t="s">
        <v>1895</v>
      </c>
      <c r="BO694">
        <v>3939.6</v>
      </c>
      <c r="BP694" s="48" t="s">
        <v>12</v>
      </c>
      <c r="BQ694" s="48" t="s">
        <v>95</v>
      </c>
    </row>
    <row r="695" spans="1:69" ht="13.2" x14ac:dyDescent="0.25">
      <c r="A695" s="44" t="s">
        <v>10</v>
      </c>
      <c r="B695" t="s">
        <v>6312</v>
      </c>
      <c r="C695" s="45" t="s">
        <v>109</v>
      </c>
      <c r="D695" t="s">
        <v>493</v>
      </c>
      <c r="E695" s="49" t="s">
        <v>11</v>
      </c>
      <c r="F695" t="s">
        <v>433</v>
      </c>
      <c r="G695" s="47" t="s">
        <v>110</v>
      </c>
      <c r="H695" t="s">
        <v>494</v>
      </c>
      <c r="I695" s="49" t="s">
        <v>11</v>
      </c>
      <c r="J695" t="s">
        <v>1176</v>
      </c>
      <c r="K695" s="47" t="s">
        <v>110</v>
      </c>
      <c r="L695" t="s">
        <v>1880</v>
      </c>
      <c r="M695" s="48"/>
      <c r="N695" t="s">
        <v>2081</v>
      </c>
      <c r="O695" s="45" t="s">
        <v>109</v>
      </c>
      <c r="P695" t="s">
        <v>1881</v>
      </c>
      <c r="Q695" s="49" t="s">
        <v>11</v>
      </c>
      <c r="R695" t="s">
        <v>2001</v>
      </c>
      <c r="S695" s="47" t="s">
        <v>110</v>
      </c>
      <c r="T695" t="s">
        <v>1882</v>
      </c>
      <c r="U695" s="47"/>
      <c r="V695">
        <v>1967</v>
      </c>
      <c r="W695" s="45" t="s">
        <v>109</v>
      </c>
      <c r="X695" t="s">
        <v>1883</v>
      </c>
      <c r="Y695" s="49" t="s">
        <v>11</v>
      </c>
      <c r="Z695" t="s">
        <v>2107</v>
      </c>
      <c r="AA695" s="47" t="s">
        <v>110</v>
      </c>
      <c r="AB695" t="s">
        <v>1884</v>
      </c>
      <c r="AC695" s="49" t="s">
        <v>11</v>
      </c>
      <c r="AD695" t="s">
        <v>2112</v>
      </c>
      <c r="AE695" s="47" t="s">
        <v>110</v>
      </c>
      <c r="AF695" t="s">
        <v>1885</v>
      </c>
      <c r="AG695" s="47"/>
      <c r="AH695" t="s">
        <v>2143</v>
      </c>
      <c r="AI695" s="45" t="s">
        <v>109</v>
      </c>
      <c r="AJ695" t="s">
        <v>1886</v>
      </c>
      <c r="AK695" s="48"/>
      <c r="AL695" t="s">
        <v>2987</v>
      </c>
      <c r="AM695" s="45" t="s">
        <v>109</v>
      </c>
      <c r="AN695" t="s">
        <v>1887</v>
      </c>
      <c r="AO695" s="49" t="s">
        <v>11</v>
      </c>
      <c r="AP695">
        <v>10018.74</v>
      </c>
      <c r="AQ695" s="47" t="s">
        <v>110</v>
      </c>
      <c r="AR695" t="s">
        <v>1888</v>
      </c>
      <c r="AS695" s="49" t="s">
        <v>11</v>
      </c>
      <c r="AT695" t="s">
        <v>3725</v>
      </c>
      <c r="AU695" s="47" t="s">
        <v>110</v>
      </c>
      <c r="AV695" t="s">
        <v>1889</v>
      </c>
      <c r="AW695" s="48" t="s">
        <v>91</v>
      </c>
      <c r="AX695" t="s">
        <v>1890</v>
      </c>
      <c r="AY695" s="47" t="s">
        <v>11</v>
      </c>
      <c r="AZ695" t="s">
        <v>4630</v>
      </c>
      <c r="BA695" s="47" t="s">
        <v>110</v>
      </c>
      <c r="BB695" t="s">
        <v>1891</v>
      </c>
      <c r="BC695" s="49" t="s">
        <v>11</v>
      </c>
      <c r="BD695" t="s">
        <v>5316</v>
      </c>
      <c r="BE695" s="47" t="s">
        <v>110</v>
      </c>
      <c r="BF695" t="s">
        <v>1892</v>
      </c>
      <c r="BG695">
        <v>6874.64</v>
      </c>
      <c r="BH695" s="48" t="s">
        <v>95</v>
      </c>
      <c r="BI695" t="s">
        <v>1894</v>
      </c>
      <c r="BJ695" s="48" t="s">
        <v>91</v>
      </c>
      <c r="BK695" t="s">
        <v>1893</v>
      </c>
      <c r="BL695">
        <v>10018.74</v>
      </c>
      <c r="BM695" s="47" t="s">
        <v>0</v>
      </c>
      <c r="BN695" t="s">
        <v>1895</v>
      </c>
      <c r="BO695">
        <v>7370.36</v>
      </c>
      <c r="BP695" s="48" t="s">
        <v>12</v>
      </c>
      <c r="BQ695" s="48" t="s">
        <v>95</v>
      </c>
    </row>
    <row r="696" spans="1:69" ht="13.2" x14ac:dyDescent="0.25">
      <c r="A696" s="44" t="s">
        <v>10</v>
      </c>
      <c r="B696" t="s">
        <v>6313</v>
      </c>
      <c r="C696" s="45" t="s">
        <v>109</v>
      </c>
      <c r="D696" t="s">
        <v>493</v>
      </c>
      <c r="E696" s="49" t="s">
        <v>11</v>
      </c>
      <c r="F696" t="s">
        <v>408</v>
      </c>
      <c r="G696" s="47" t="s">
        <v>110</v>
      </c>
      <c r="H696" t="s">
        <v>494</v>
      </c>
      <c r="I696" s="49" t="s">
        <v>11</v>
      </c>
      <c r="J696" t="s">
        <v>1177</v>
      </c>
      <c r="K696" s="47" t="s">
        <v>110</v>
      </c>
      <c r="L696" t="s">
        <v>1880</v>
      </c>
      <c r="M696" s="48"/>
      <c r="N696" t="s">
        <v>2001</v>
      </c>
      <c r="O696" s="45" t="s">
        <v>109</v>
      </c>
      <c r="P696" t="s">
        <v>1881</v>
      </c>
      <c r="Q696" s="49" t="s">
        <v>11</v>
      </c>
      <c r="R696" t="s">
        <v>2101</v>
      </c>
      <c r="S696" s="47" t="s">
        <v>110</v>
      </c>
      <c r="T696" t="s">
        <v>1882</v>
      </c>
      <c r="U696" s="47"/>
      <c r="V696">
        <v>1994</v>
      </c>
      <c r="W696" s="45" t="s">
        <v>109</v>
      </c>
      <c r="X696" t="s">
        <v>1883</v>
      </c>
      <c r="Y696" s="49" t="s">
        <v>11</v>
      </c>
      <c r="Z696" t="s">
        <v>2106</v>
      </c>
      <c r="AA696" s="47" t="s">
        <v>110</v>
      </c>
      <c r="AB696" t="s">
        <v>1884</v>
      </c>
      <c r="AC696" s="49" t="s">
        <v>11</v>
      </c>
      <c r="AD696" t="s">
        <v>2113</v>
      </c>
      <c r="AE696" s="47" t="s">
        <v>110</v>
      </c>
      <c r="AF696" t="s">
        <v>1885</v>
      </c>
      <c r="AG696" s="47"/>
      <c r="AH696" t="s">
        <v>2296</v>
      </c>
      <c r="AI696" s="45" t="s">
        <v>109</v>
      </c>
      <c r="AJ696" t="s">
        <v>1886</v>
      </c>
      <c r="AK696" s="48"/>
      <c r="AL696" t="s">
        <v>2988</v>
      </c>
      <c r="AM696" s="45" t="s">
        <v>109</v>
      </c>
      <c r="AN696" t="s">
        <v>1887</v>
      </c>
      <c r="AO696" s="49" t="s">
        <v>11</v>
      </c>
      <c r="AP696">
        <v>14880.49</v>
      </c>
      <c r="AQ696" s="47" t="s">
        <v>110</v>
      </c>
      <c r="AR696" t="s">
        <v>1888</v>
      </c>
      <c r="AS696" s="49" t="s">
        <v>11</v>
      </c>
      <c r="AT696" t="s">
        <v>3724</v>
      </c>
      <c r="AU696" s="47" t="s">
        <v>110</v>
      </c>
      <c r="AV696" t="s">
        <v>1889</v>
      </c>
      <c r="AW696" s="48" t="s">
        <v>91</v>
      </c>
      <c r="AX696" t="s">
        <v>1890</v>
      </c>
      <c r="AY696" s="47" t="s">
        <v>11</v>
      </c>
      <c r="AZ696" t="s">
        <v>4631</v>
      </c>
      <c r="BA696" s="47" t="s">
        <v>110</v>
      </c>
      <c r="BB696" t="s">
        <v>1891</v>
      </c>
      <c r="BC696" s="49" t="s">
        <v>11</v>
      </c>
      <c r="BD696" t="s">
        <v>5316</v>
      </c>
      <c r="BE696" s="47" t="s">
        <v>110</v>
      </c>
      <c r="BF696" t="s">
        <v>1892</v>
      </c>
      <c r="BG696">
        <v>6206.86</v>
      </c>
      <c r="BH696" s="48" t="s">
        <v>95</v>
      </c>
      <c r="BI696" t="s">
        <v>1894</v>
      </c>
      <c r="BJ696" s="48" t="s">
        <v>91</v>
      </c>
      <c r="BK696" t="s">
        <v>1893</v>
      </c>
      <c r="BL696">
        <v>14880.49</v>
      </c>
      <c r="BM696" s="47" t="s">
        <v>0</v>
      </c>
      <c r="BN696" t="s">
        <v>1895</v>
      </c>
      <c r="BO696">
        <v>8939.51</v>
      </c>
      <c r="BP696" s="48" t="s">
        <v>12</v>
      </c>
      <c r="BQ696" s="48" t="s">
        <v>95</v>
      </c>
    </row>
    <row r="697" spans="1:69" ht="13.2" x14ac:dyDescent="0.25">
      <c r="A697" s="44" t="s">
        <v>10</v>
      </c>
      <c r="B697" t="s">
        <v>6314</v>
      </c>
      <c r="C697" s="45" t="s">
        <v>109</v>
      </c>
      <c r="D697" t="s">
        <v>493</v>
      </c>
      <c r="E697" s="49" t="s">
        <v>11</v>
      </c>
      <c r="F697" t="s">
        <v>176</v>
      </c>
      <c r="G697" s="47" t="s">
        <v>110</v>
      </c>
      <c r="H697" t="s">
        <v>494</v>
      </c>
      <c r="I697" s="49" t="s">
        <v>11</v>
      </c>
      <c r="J697" t="s">
        <v>1178</v>
      </c>
      <c r="K697" s="47" t="s">
        <v>110</v>
      </c>
      <c r="L697" t="s">
        <v>1880</v>
      </c>
      <c r="M697" s="48"/>
      <c r="N697" t="s">
        <v>2080</v>
      </c>
      <c r="O697" s="45" t="s">
        <v>109</v>
      </c>
      <c r="P697" t="s">
        <v>1881</v>
      </c>
      <c r="Q697" s="49" t="s">
        <v>11</v>
      </c>
      <c r="R697" t="s">
        <v>2092</v>
      </c>
      <c r="S697" s="47" t="s">
        <v>110</v>
      </c>
      <c r="T697" t="s">
        <v>1882</v>
      </c>
      <c r="U697" s="47"/>
      <c r="V697">
        <v>2008</v>
      </c>
      <c r="W697" s="45" t="s">
        <v>109</v>
      </c>
      <c r="X697" t="s">
        <v>1883</v>
      </c>
      <c r="Y697" s="49" t="s">
        <v>11</v>
      </c>
      <c r="Z697" t="s">
        <v>2107</v>
      </c>
      <c r="AA697" s="47" t="s">
        <v>110</v>
      </c>
      <c r="AB697" t="s">
        <v>1884</v>
      </c>
      <c r="AC697" s="49" t="s">
        <v>11</v>
      </c>
      <c r="AD697" t="s">
        <v>2110</v>
      </c>
      <c r="AE697" s="47" t="s">
        <v>110</v>
      </c>
      <c r="AF697" t="s">
        <v>1885</v>
      </c>
      <c r="AG697" s="47"/>
      <c r="AH697" t="s">
        <v>2295</v>
      </c>
      <c r="AI697" s="45" t="s">
        <v>109</v>
      </c>
      <c r="AJ697" t="s">
        <v>1886</v>
      </c>
      <c r="AK697" s="48"/>
      <c r="AL697" t="s">
        <v>2989</v>
      </c>
      <c r="AM697" s="45" t="s">
        <v>109</v>
      </c>
      <c r="AN697" t="s">
        <v>1887</v>
      </c>
      <c r="AO697" s="49" t="s">
        <v>11</v>
      </c>
      <c r="AP697">
        <v>4591.8</v>
      </c>
      <c r="AQ697" s="47" t="s">
        <v>110</v>
      </c>
      <c r="AR697" t="s">
        <v>1888</v>
      </c>
      <c r="AS697" s="49" t="s">
        <v>11</v>
      </c>
      <c r="AT697" t="s">
        <v>3915</v>
      </c>
      <c r="AU697" s="47" t="s">
        <v>110</v>
      </c>
      <c r="AV697" t="s">
        <v>1889</v>
      </c>
      <c r="AW697" s="48" t="s">
        <v>91</v>
      </c>
      <c r="AX697" t="s">
        <v>1890</v>
      </c>
      <c r="AY697" s="47" t="s">
        <v>11</v>
      </c>
      <c r="AZ697" t="s">
        <v>4632</v>
      </c>
      <c r="BA697" s="47" t="s">
        <v>110</v>
      </c>
      <c r="BB697" t="s">
        <v>1891</v>
      </c>
      <c r="BC697" s="49" t="s">
        <v>11</v>
      </c>
      <c r="BD697" t="s">
        <v>5316</v>
      </c>
      <c r="BE697" s="47" t="s">
        <v>110</v>
      </c>
      <c r="BF697" t="s">
        <v>1892</v>
      </c>
      <c r="BG697">
        <v>8968.7000000000007</v>
      </c>
      <c r="BH697" s="48" t="s">
        <v>95</v>
      </c>
      <c r="BI697" t="s">
        <v>1894</v>
      </c>
      <c r="BJ697" s="48" t="s">
        <v>91</v>
      </c>
      <c r="BK697" t="s">
        <v>1893</v>
      </c>
      <c r="BL697">
        <v>4591.8</v>
      </c>
      <c r="BM697" s="47" t="s">
        <v>0</v>
      </c>
      <c r="BN697" t="s">
        <v>1895</v>
      </c>
      <c r="BO697">
        <v>4019.85</v>
      </c>
      <c r="BP697" s="48" t="s">
        <v>12</v>
      </c>
      <c r="BQ697" s="48" t="s">
        <v>95</v>
      </c>
    </row>
    <row r="698" spans="1:69" ht="13.2" x14ac:dyDescent="0.25">
      <c r="A698" s="44" t="s">
        <v>10</v>
      </c>
      <c r="B698" t="s">
        <v>6315</v>
      </c>
      <c r="C698" s="45" t="s">
        <v>109</v>
      </c>
      <c r="D698" t="s">
        <v>493</v>
      </c>
      <c r="E698" s="49" t="s">
        <v>11</v>
      </c>
      <c r="F698" t="s">
        <v>409</v>
      </c>
      <c r="G698" s="47" t="s">
        <v>110</v>
      </c>
      <c r="H698" t="s">
        <v>494</v>
      </c>
      <c r="I698" s="49" t="s">
        <v>11</v>
      </c>
      <c r="J698" t="s">
        <v>1179</v>
      </c>
      <c r="K698" s="47" t="s">
        <v>110</v>
      </c>
      <c r="L698" t="s">
        <v>1880</v>
      </c>
      <c r="M698" s="48"/>
      <c r="N698" t="s">
        <v>2081</v>
      </c>
      <c r="O698" s="45" t="s">
        <v>109</v>
      </c>
      <c r="P698" t="s">
        <v>1881</v>
      </c>
      <c r="Q698" s="49" t="s">
        <v>11</v>
      </c>
      <c r="R698" t="s">
        <v>2104</v>
      </c>
      <c r="S698" s="47" t="s">
        <v>110</v>
      </c>
      <c r="T698" t="s">
        <v>1882</v>
      </c>
      <c r="U698" s="47"/>
      <c r="V698">
        <v>2001</v>
      </c>
      <c r="W698" s="45" t="s">
        <v>109</v>
      </c>
      <c r="X698" t="s">
        <v>1883</v>
      </c>
      <c r="Y698" s="49" t="s">
        <v>11</v>
      </c>
      <c r="Z698" t="s">
        <v>2106</v>
      </c>
      <c r="AA698" s="47" t="s">
        <v>110</v>
      </c>
      <c r="AB698" t="s">
        <v>1884</v>
      </c>
      <c r="AC698" s="49" t="s">
        <v>11</v>
      </c>
      <c r="AD698" t="s">
        <v>2113</v>
      </c>
      <c r="AE698" s="47" t="s">
        <v>110</v>
      </c>
      <c r="AF698" t="s">
        <v>1885</v>
      </c>
      <c r="AG698" s="47"/>
      <c r="AH698" t="s">
        <v>2235</v>
      </c>
      <c r="AI698" s="45" t="s">
        <v>109</v>
      </c>
      <c r="AJ698" t="s">
        <v>1886</v>
      </c>
      <c r="AK698" s="48"/>
      <c r="AL698" t="s">
        <v>2990</v>
      </c>
      <c r="AM698" s="45" t="s">
        <v>109</v>
      </c>
      <c r="AN698" t="s">
        <v>1887</v>
      </c>
      <c r="AO698" s="49" t="s">
        <v>11</v>
      </c>
      <c r="AP698">
        <v>4240.03</v>
      </c>
      <c r="AQ698" s="47" t="s">
        <v>110</v>
      </c>
      <c r="AR698" t="s">
        <v>1888</v>
      </c>
      <c r="AS698" s="49" t="s">
        <v>11</v>
      </c>
      <c r="AT698" t="s">
        <v>3920</v>
      </c>
      <c r="AU698" s="47" t="s">
        <v>110</v>
      </c>
      <c r="AV698" t="s">
        <v>1889</v>
      </c>
      <c r="AW698" s="48" t="s">
        <v>91</v>
      </c>
      <c r="AX698" t="s">
        <v>1890</v>
      </c>
      <c r="AY698" s="47" t="s">
        <v>11</v>
      </c>
      <c r="AZ698" t="s">
        <v>4633</v>
      </c>
      <c r="BA698" s="47" t="s">
        <v>110</v>
      </c>
      <c r="BB698" t="s">
        <v>1891</v>
      </c>
      <c r="BC698" s="49" t="s">
        <v>11</v>
      </c>
      <c r="BD698" t="s">
        <v>5316</v>
      </c>
      <c r="BE698" s="47" t="s">
        <v>110</v>
      </c>
      <c r="BF698" t="s">
        <v>1892</v>
      </c>
      <c r="BG698">
        <v>6175.12</v>
      </c>
      <c r="BH698" s="48" t="s">
        <v>95</v>
      </c>
      <c r="BI698" t="s">
        <v>1894</v>
      </c>
      <c r="BJ698" s="48" t="s">
        <v>91</v>
      </c>
      <c r="BK698" t="s">
        <v>1893</v>
      </c>
      <c r="BL698">
        <v>4240.03</v>
      </c>
      <c r="BM698" s="47" t="s">
        <v>0</v>
      </c>
      <c r="BN698" t="s">
        <v>1895</v>
      </c>
      <c r="BO698">
        <v>7558.79</v>
      </c>
      <c r="BP698" s="48" t="s">
        <v>12</v>
      </c>
      <c r="BQ698" s="48" t="s">
        <v>95</v>
      </c>
    </row>
    <row r="699" spans="1:69" ht="13.2" x14ac:dyDescent="0.25">
      <c r="A699" s="44" t="s">
        <v>10</v>
      </c>
      <c r="B699" t="s">
        <v>6316</v>
      </c>
      <c r="C699" s="45" t="s">
        <v>109</v>
      </c>
      <c r="D699" t="s">
        <v>493</v>
      </c>
      <c r="E699" s="49" t="s">
        <v>11</v>
      </c>
      <c r="F699" t="s">
        <v>273</v>
      </c>
      <c r="G699" s="47" t="s">
        <v>110</v>
      </c>
      <c r="H699" t="s">
        <v>494</v>
      </c>
      <c r="I699" s="49" t="s">
        <v>11</v>
      </c>
      <c r="J699" t="s">
        <v>1180</v>
      </c>
      <c r="K699" s="47" t="s">
        <v>110</v>
      </c>
      <c r="L699" t="s">
        <v>1880</v>
      </c>
      <c r="M699" s="48"/>
      <c r="N699" t="s">
        <v>2079</v>
      </c>
      <c r="O699" s="45" t="s">
        <v>109</v>
      </c>
      <c r="P699" t="s">
        <v>1881</v>
      </c>
      <c r="Q699" s="49" t="s">
        <v>11</v>
      </c>
      <c r="R699" t="s">
        <v>2092</v>
      </c>
      <c r="S699" s="47" t="s">
        <v>110</v>
      </c>
      <c r="T699" t="s">
        <v>1882</v>
      </c>
      <c r="U699" s="47"/>
      <c r="V699">
        <v>2008</v>
      </c>
      <c r="W699" s="45" t="s">
        <v>109</v>
      </c>
      <c r="X699" t="s">
        <v>1883</v>
      </c>
      <c r="Y699" s="49" t="s">
        <v>11</v>
      </c>
      <c r="Z699" t="s">
        <v>2108</v>
      </c>
      <c r="AA699" s="47" t="s">
        <v>110</v>
      </c>
      <c r="AB699" t="s">
        <v>1884</v>
      </c>
      <c r="AC699" s="49" t="s">
        <v>11</v>
      </c>
      <c r="AD699" t="s">
        <v>2113</v>
      </c>
      <c r="AE699" s="47" t="s">
        <v>110</v>
      </c>
      <c r="AF699" t="s">
        <v>1885</v>
      </c>
      <c r="AG699" s="47"/>
      <c r="AH699" t="s">
        <v>2235</v>
      </c>
      <c r="AI699" s="45" t="s">
        <v>109</v>
      </c>
      <c r="AJ699" t="s">
        <v>1886</v>
      </c>
      <c r="AK699" s="48"/>
      <c r="AL699" t="s">
        <v>2991</v>
      </c>
      <c r="AM699" s="45" t="s">
        <v>109</v>
      </c>
      <c r="AN699" t="s">
        <v>1887</v>
      </c>
      <c r="AO699" s="49" t="s">
        <v>11</v>
      </c>
      <c r="AP699">
        <v>8234.52</v>
      </c>
      <c r="AQ699" s="47" t="s">
        <v>110</v>
      </c>
      <c r="AR699" t="s">
        <v>1888</v>
      </c>
      <c r="AS699" s="49" t="s">
        <v>11</v>
      </c>
      <c r="AT699" t="s">
        <v>3912</v>
      </c>
      <c r="AU699" s="47" t="s">
        <v>110</v>
      </c>
      <c r="AV699" t="s">
        <v>1889</v>
      </c>
      <c r="AW699" s="48" t="s">
        <v>91</v>
      </c>
      <c r="AX699" t="s">
        <v>1890</v>
      </c>
      <c r="AY699" s="47" t="s">
        <v>11</v>
      </c>
      <c r="AZ699" t="s">
        <v>4634</v>
      </c>
      <c r="BA699" s="47" t="s">
        <v>110</v>
      </c>
      <c r="BB699" t="s">
        <v>1891</v>
      </c>
      <c r="BC699" s="49" t="s">
        <v>11</v>
      </c>
      <c r="BD699" t="s">
        <v>5324</v>
      </c>
      <c r="BE699" s="47" t="s">
        <v>110</v>
      </c>
      <c r="BF699" t="s">
        <v>1892</v>
      </c>
      <c r="BG699">
        <v>5221.87</v>
      </c>
      <c r="BH699" s="48" t="s">
        <v>95</v>
      </c>
      <c r="BI699" t="s">
        <v>1894</v>
      </c>
      <c r="BJ699" s="48" t="s">
        <v>91</v>
      </c>
      <c r="BK699" t="s">
        <v>1893</v>
      </c>
      <c r="BL699">
        <v>8234.52</v>
      </c>
      <c r="BM699" s="47" t="s">
        <v>0</v>
      </c>
      <c r="BN699" t="s">
        <v>1895</v>
      </c>
      <c r="BO699">
        <v>6006.71</v>
      </c>
      <c r="BP699" s="48" t="s">
        <v>12</v>
      </c>
      <c r="BQ699" s="48" t="s">
        <v>95</v>
      </c>
    </row>
    <row r="700" spans="1:69" ht="13.2" x14ac:dyDescent="0.25">
      <c r="A700" s="44" t="s">
        <v>10</v>
      </c>
      <c r="B700" t="s">
        <v>6317</v>
      </c>
      <c r="C700" s="45" t="s">
        <v>109</v>
      </c>
      <c r="D700" t="s">
        <v>493</v>
      </c>
      <c r="E700" s="49" t="s">
        <v>11</v>
      </c>
      <c r="F700" t="s">
        <v>214</v>
      </c>
      <c r="G700" s="47" t="s">
        <v>110</v>
      </c>
      <c r="H700" t="s">
        <v>494</v>
      </c>
      <c r="I700" s="49" t="s">
        <v>11</v>
      </c>
      <c r="J700" t="s">
        <v>1181</v>
      </c>
      <c r="K700" s="47" t="s">
        <v>110</v>
      </c>
      <c r="L700" t="s">
        <v>1880</v>
      </c>
      <c r="M700" s="48"/>
      <c r="N700" t="s">
        <v>2080</v>
      </c>
      <c r="O700" s="45" t="s">
        <v>109</v>
      </c>
      <c r="P700" t="s">
        <v>1881</v>
      </c>
      <c r="Q700" s="49" t="s">
        <v>11</v>
      </c>
      <c r="R700" t="s">
        <v>2100</v>
      </c>
      <c r="S700" s="47" t="s">
        <v>110</v>
      </c>
      <c r="T700" t="s">
        <v>1882</v>
      </c>
      <c r="U700" s="47"/>
      <c r="V700">
        <v>1997</v>
      </c>
      <c r="W700" s="45" t="s">
        <v>109</v>
      </c>
      <c r="X700" t="s">
        <v>1883</v>
      </c>
      <c r="Y700" s="49" t="s">
        <v>11</v>
      </c>
      <c r="Z700" t="s">
        <v>2108</v>
      </c>
      <c r="AA700" s="47" t="s">
        <v>110</v>
      </c>
      <c r="AB700" t="s">
        <v>1884</v>
      </c>
      <c r="AC700" s="49" t="s">
        <v>11</v>
      </c>
      <c r="AD700" t="s">
        <v>2109</v>
      </c>
      <c r="AE700" s="47" t="s">
        <v>110</v>
      </c>
      <c r="AF700" t="s">
        <v>1885</v>
      </c>
      <c r="AG700" s="47"/>
      <c r="AH700" t="s">
        <v>2235</v>
      </c>
      <c r="AI700" s="45" t="s">
        <v>109</v>
      </c>
      <c r="AJ700" t="s">
        <v>1886</v>
      </c>
      <c r="AK700" s="48"/>
      <c r="AL700" t="s">
        <v>2992</v>
      </c>
      <c r="AM700" s="45" t="s">
        <v>109</v>
      </c>
      <c r="AN700" t="s">
        <v>1887</v>
      </c>
      <c r="AO700" s="49" t="s">
        <v>11</v>
      </c>
      <c r="AP700">
        <v>4704.0200000000004</v>
      </c>
      <c r="AQ700" s="47" t="s">
        <v>110</v>
      </c>
      <c r="AR700" t="s">
        <v>1888</v>
      </c>
      <c r="AS700" s="49" t="s">
        <v>11</v>
      </c>
      <c r="AT700" t="s">
        <v>3920</v>
      </c>
      <c r="AU700" s="47" t="s">
        <v>110</v>
      </c>
      <c r="AV700" t="s">
        <v>1889</v>
      </c>
      <c r="AW700" s="48" t="s">
        <v>91</v>
      </c>
      <c r="AX700" t="s">
        <v>1890</v>
      </c>
      <c r="AY700" s="47" t="s">
        <v>11</v>
      </c>
      <c r="AZ700" t="s">
        <v>4635</v>
      </c>
      <c r="BA700" s="47" t="s">
        <v>110</v>
      </c>
      <c r="BB700" t="s">
        <v>1891</v>
      </c>
      <c r="BC700" s="49" t="s">
        <v>11</v>
      </c>
      <c r="BD700" t="s">
        <v>5316</v>
      </c>
      <c r="BE700" s="47" t="s">
        <v>110</v>
      </c>
      <c r="BF700" t="s">
        <v>1892</v>
      </c>
      <c r="BG700">
        <v>1770.95</v>
      </c>
      <c r="BH700" s="48" t="s">
        <v>95</v>
      </c>
      <c r="BI700" t="s">
        <v>1894</v>
      </c>
      <c r="BJ700" s="48" t="s">
        <v>91</v>
      </c>
      <c r="BK700" t="s">
        <v>1893</v>
      </c>
      <c r="BL700">
        <v>4704.0200000000004</v>
      </c>
      <c r="BM700" s="47" t="s">
        <v>0</v>
      </c>
      <c r="BN700" t="s">
        <v>1895</v>
      </c>
      <c r="BO700">
        <v>8919</v>
      </c>
      <c r="BP700" s="48" t="s">
        <v>12</v>
      </c>
      <c r="BQ700" s="48" t="s">
        <v>95</v>
      </c>
    </row>
    <row r="701" spans="1:69" ht="13.2" x14ac:dyDescent="0.25">
      <c r="A701" s="44" t="s">
        <v>10</v>
      </c>
      <c r="B701" t="s">
        <v>6318</v>
      </c>
      <c r="C701" s="45" t="s">
        <v>109</v>
      </c>
      <c r="D701" t="s">
        <v>493</v>
      </c>
      <c r="E701" s="49" t="s">
        <v>11</v>
      </c>
      <c r="F701" t="s">
        <v>384</v>
      </c>
      <c r="G701" s="47" t="s">
        <v>110</v>
      </c>
      <c r="H701" t="s">
        <v>494</v>
      </c>
      <c r="I701" s="49" t="s">
        <v>11</v>
      </c>
      <c r="J701" t="s">
        <v>1182</v>
      </c>
      <c r="K701" s="47" t="s">
        <v>110</v>
      </c>
      <c r="L701" t="s">
        <v>1880</v>
      </c>
      <c r="M701" s="48"/>
      <c r="N701" t="s">
        <v>2081</v>
      </c>
      <c r="O701" s="45" t="s">
        <v>109</v>
      </c>
      <c r="P701" t="s">
        <v>1881</v>
      </c>
      <c r="Q701" s="49" t="s">
        <v>11</v>
      </c>
      <c r="R701" t="s">
        <v>2086</v>
      </c>
      <c r="S701" s="47" t="s">
        <v>110</v>
      </c>
      <c r="T701" t="s">
        <v>1882</v>
      </c>
      <c r="U701" s="47"/>
      <c r="V701">
        <v>1996</v>
      </c>
      <c r="W701" s="45" t="s">
        <v>109</v>
      </c>
      <c r="X701" t="s">
        <v>1883</v>
      </c>
      <c r="Y701" s="49" t="s">
        <v>11</v>
      </c>
      <c r="Z701" t="s">
        <v>2107</v>
      </c>
      <c r="AA701" s="47" t="s">
        <v>110</v>
      </c>
      <c r="AB701" t="s">
        <v>1884</v>
      </c>
      <c r="AC701" s="49" t="s">
        <v>11</v>
      </c>
      <c r="AD701" t="s">
        <v>2123</v>
      </c>
      <c r="AE701" s="47" t="s">
        <v>110</v>
      </c>
      <c r="AF701" t="s">
        <v>1885</v>
      </c>
      <c r="AG701" s="47"/>
      <c r="AH701" t="s">
        <v>2295</v>
      </c>
      <c r="AI701" s="45" t="s">
        <v>109</v>
      </c>
      <c r="AJ701" t="s">
        <v>1886</v>
      </c>
      <c r="AK701" s="48"/>
      <c r="AL701" t="s">
        <v>2993</v>
      </c>
      <c r="AM701" s="45" t="s">
        <v>109</v>
      </c>
      <c r="AN701" t="s">
        <v>1887</v>
      </c>
      <c r="AO701" s="49" t="s">
        <v>11</v>
      </c>
      <c r="AP701">
        <v>7774.94</v>
      </c>
      <c r="AQ701" s="47" t="s">
        <v>110</v>
      </c>
      <c r="AR701" t="s">
        <v>1888</v>
      </c>
      <c r="AS701" s="49" t="s">
        <v>11</v>
      </c>
      <c r="AT701" t="s">
        <v>3920</v>
      </c>
      <c r="AU701" s="47" t="s">
        <v>110</v>
      </c>
      <c r="AV701" t="s">
        <v>1889</v>
      </c>
      <c r="AW701" s="48" t="s">
        <v>91</v>
      </c>
      <c r="AX701" t="s">
        <v>1890</v>
      </c>
      <c r="AY701" s="47" t="s">
        <v>11</v>
      </c>
      <c r="AZ701" t="s">
        <v>4636</v>
      </c>
      <c r="BA701" s="47" t="s">
        <v>110</v>
      </c>
      <c r="BB701" t="s">
        <v>1891</v>
      </c>
      <c r="BC701" s="49" t="s">
        <v>11</v>
      </c>
      <c r="BD701" t="s">
        <v>5321</v>
      </c>
      <c r="BE701" s="47" t="s">
        <v>110</v>
      </c>
      <c r="BF701" t="s">
        <v>1892</v>
      </c>
      <c r="BG701">
        <v>5155.8100000000004</v>
      </c>
      <c r="BH701" s="48" t="s">
        <v>95</v>
      </c>
      <c r="BI701" t="s">
        <v>1894</v>
      </c>
      <c r="BJ701" s="48" t="s">
        <v>91</v>
      </c>
      <c r="BK701" t="s">
        <v>1893</v>
      </c>
      <c r="BL701">
        <v>7774.94</v>
      </c>
      <c r="BM701" s="47" t="s">
        <v>0</v>
      </c>
      <c r="BN701" t="s">
        <v>1895</v>
      </c>
      <c r="BO701">
        <v>7916.51</v>
      </c>
      <c r="BP701" s="48" t="s">
        <v>12</v>
      </c>
      <c r="BQ701" s="48" t="s">
        <v>95</v>
      </c>
    </row>
    <row r="702" spans="1:69" ht="13.2" x14ac:dyDescent="0.25">
      <c r="A702" s="44" t="s">
        <v>10</v>
      </c>
      <c r="B702" t="s">
        <v>6319</v>
      </c>
      <c r="C702" s="45" t="s">
        <v>109</v>
      </c>
      <c r="D702" t="s">
        <v>493</v>
      </c>
      <c r="E702" s="49" t="s">
        <v>11</v>
      </c>
      <c r="F702" t="s">
        <v>370</v>
      </c>
      <c r="G702" s="47" t="s">
        <v>110</v>
      </c>
      <c r="H702" t="s">
        <v>494</v>
      </c>
      <c r="I702" s="49" t="s">
        <v>11</v>
      </c>
      <c r="J702" t="s">
        <v>1183</v>
      </c>
      <c r="K702" s="47" t="s">
        <v>110</v>
      </c>
      <c r="L702" t="s">
        <v>1880</v>
      </c>
      <c r="M702" s="48"/>
      <c r="N702" t="s">
        <v>2080</v>
      </c>
      <c r="O702" s="45" t="s">
        <v>109</v>
      </c>
      <c r="P702" t="s">
        <v>1881</v>
      </c>
      <c r="Q702" s="49" t="s">
        <v>11</v>
      </c>
      <c r="R702" t="s">
        <v>2098</v>
      </c>
      <c r="S702" s="47" t="s">
        <v>110</v>
      </c>
      <c r="T702" t="s">
        <v>1882</v>
      </c>
      <c r="U702" s="47"/>
      <c r="V702">
        <v>2012</v>
      </c>
      <c r="W702" s="45" t="s">
        <v>109</v>
      </c>
      <c r="X702" t="s">
        <v>1883</v>
      </c>
      <c r="Y702" s="49" t="s">
        <v>11</v>
      </c>
      <c r="Z702" t="s">
        <v>2107</v>
      </c>
      <c r="AA702" s="47" t="s">
        <v>110</v>
      </c>
      <c r="AB702" t="s">
        <v>1884</v>
      </c>
      <c r="AC702" s="49" t="s">
        <v>11</v>
      </c>
      <c r="AD702" t="s">
        <v>2110</v>
      </c>
      <c r="AE702" s="47" t="s">
        <v>110</v>
      </c>
      <c r="AF702" t="s">
        <v>1885</v>
      </c>
      <c r="AG702" s="47"/>
      <c r="AH702" t="s">
        <v>2272</v>
      </c>
      <c r="AI702" s="45" t="s">
        <v>109</v>
      </c>
      <c r="AJ702" t="s">
        <v>1886</v>
      </c>
      <c r="AK702" s="48"/>
      <c r="AL702" t="s">
        <v>2994</v>
      </c>
      <c r="AM702" s="45" t="s">
        <v>109</v>
      </c>
      <c r="AN702" t="s">
        <v>1887</v>
      </c>
      <c r="AO702" s="49" t="s">
        <v>11</v>
      </c>
      <c r="AP702">
        <v>13870.29</v>
      </c>
      <c r="AQ702" s="47" t="s">
        <v>110</v>
      </c>
      <c r="AR702" t="s">
        <v>1888</v>
      </c>
      <c r="AS702" s="49" t="s">
        <v>11</v>
      </c>
      <c r="AT702" t="s">
        <v>3724</v>
      </c>
      <c r="AU702" s="47" t="s">
        <v>110</v>
      </c>
      <c r="AV702" t="s">
        <v>1889</v>
      </c>
      <c r="AW702" s="48" t="s">
        <v>91</v>
      </c>
      <c r="AX702" t="s">
        <v>1890</v>
      </c>
      <c r="AY702" s="47" t="s">
        <v>11</v>
      </c>
      <c r="AZ702" t="s">
        <v>4637</v>
      </c>
      <c r="BA702" s="47" t="s">
        <v>110</v>
      </c>
      <c r="BB702" t="s">
        <v>1891</v>
      </c>
      <c r="BC702" s="49" t="s">
        <v>11</v>
      </c>
      <c r="BD702" t="s">
        <v>5321</v>
      </c>
      <c r="BE702" s="47" t="s">
        <v>110</v>
      </c>
      <c r="BF702" t="s">
        <v>1892</v>
      </c>
      <c r="BG702">
        <v>9484.59</v>
      </c>
      <c r="BH702" s="48" t="s">
        <v>95</v>
      </c>
      <c r="BI702" t="s">
        <v>1894</v>
      </c>
      <c r="BJ702" s="48" t="s">
        <v>91</v>
      </c>
      <c r="BK702" t="s">
        <v>1893</v>
      </c>
      <c r="BL702">
        <v>13870.29</v>
      </c>
      <c r="BM702" s="47" t="s">
        <v>0</v>
      </c>
      <c r="BN702" t="s">
        <v>1895</v>
      </c>
      <c r="BO702">
        <v>4173.29</v>
      </c>
      <c r="BP702" s="48" t="s">
        <v>12</v>
      </c>
      <c r="BQ702" s="48" t="s">
        <v>95</v>
      </c>
    </row>
    <row r="703" spans="1:69" ht="13.2" x14ac:dyDescent="0.25">
      <c r="A703" s="44" t="s">
        <v>10</v>
      </c>
      <c r="B703" t="s">
        <v>6320</v>
      </c>
      <c r="C703" s="45" t="s">
        <v>109</v>
      </c>
      <c r="D703" t="s">
        <v>493</v>
      </c>
      <c r="E703" s="49" t="s">
        <v>11</v>
      </c>
      <c r="F703" t="s">
        <v>330</v>
      </c>
      <c r="G703" s="47" t="s">
        <v>110</v>
      </c>
      <c r="H703" t="s">
        <v>494</v>
      </c>
      <c r="I703" s="49" t="s">
        <v>11</v>
      </c>
      <c r="J703" t="s">
        <v>1184</v>
      </c>
      <c r="K703" s="47" t="s">
        <v>110</v>
      </c>
      <c r="L703" t="s">
        <v>1880</v>
      </c>
      <c r="M703" s="48"/>
      <c r="N703" t="s">
        <v>2001</v>
      </c>
      <c r="O703" s="45" t="s">
        <v>109</v>
      </c>
      <c r="P703" t="s">
        <v>1881</v>
      </c>
      <c r="Q703" s="49" t="s">
        <v>11</v>
      </c>
      <c r="R703" t="s">
        <v>2093</v>
      </c>
      <c r="S703" s="47" t="s">
        <v>110</v>
      </c>
      <c r="T703" t="s">
        <v>1882</v>
      </c>
      <c r="U703" s="47"/>
      <c r="V703">
        <v>2008</v>
      </c>
      <c r="W703" s="45" t="s">
        <v>109</v>
      </c>
      <c r="X703" t="s">
        <v>1883</v>
      </c>
      <c r="Y703" s="49" t="s">
        <v>11</v>
      </c>
      <c r="Z703" t="s">
        <v>2107</v>
      </c>
      <c r="AA703" s="47" t="s">
        <v>110</v>
      </c>
      <c r="AB703" t="s">
        <v>1884</v>
      </c>
      <c r="AC703" s="49" t="s">
        <v>11</v>
      </c>
      <c r="AD703" t="s">
        <v>2123</v>
      </c>
      <c r="AE703" s="47" t="s">
        <v>110</v>
      </c>
      <c r="AF703" t="s">
        <v>1885</v>
      </c>
      <c r="AG703" s="47"/>
      <c r="AH703" t="s">
        <v>2233</v>
      </c>
      <c r="AI703" s="45" t="s">
        <v>109</v>
      </c>
      <c r="AJ703" t="s">
        <v>1886</v>
      </c>
      <c r="AK703" s="48"/>
      <c r="AL703" t="s">
        <v>2995</v>
      </c>
      <c r="AM703" s="45" t="s">
        <v>109</v>
      </c>
      <c r="AN703" t="s">
        <v>1887</v>
      </c>
      <c r="AO703" s="49" t="s">
        <v>11</v>
      </c>
      <c r="AP703">
        <v>11227.16</v>
      </c>
      <c r="AQ703" s="47" t="s">
        <v>110</v>
      </c>
      <c r="AR703" t="s">
        <v>1888</v>
      </c>
      <c r="AS703" s="49" t="s">
        <v>11</v>
      </c>
      <c r="AT703" t="s">
        <v>3894</v>
      </c>
      <c r="AU703" s="47" t="s">
        <v>110</v>
      </c>
      <c r="AV703" t="s">
        <v>1889</v>
      </c>
      <c r="AW703" s="48" t="s">
        <v>91</v>
      </c>
      <c r="AX703" t="s">
        <v>1890</v>
      </c>
      <c r="AY703" s="47" t="s">
        <v>11</v>
      </c>
      <c r="AZ703" t="s">
        <v>4638</v>
      </c>
      <c r="BA703" s="47" t="s">
        <v>110</v>
      </c>
      <c r="BB703" t="s">
        <v>1891</v>
      </c>
      <c r="BC703" s="49" t="s">
        <v>11</v>
      </c>
      <c r="BD703" t="s">
        <v>5316</v>
      </c>
      <c r="BE703" s="47" t="s">
        <v>110</v>
      </c>
      <c r="BF703" t="s">
        <v>1892</v>
      </c>
      <c r="BG703">
        <v>4771.3</v>
      </c>
      <c r="BH703" s="48" t="s">
        <v>95</v>
      </c>
      <c r="BI703" t="s">
        <v>1894</v>
      </c>
      <c r="BJ703" s="48" t="s">
        <v>91</v>
      </c>
      <c r="BK703" t="s">
        <v>1893</v>
      </c>
      <c r="BL703">
        <v>11227.16</v>
      </c>
      <c r="BM703" s="47" t="s">
        <v>0</v>
      </c>
      <c r="BN703" t="s">
        <v>1895</v>
      </c>
      <c r="BO703">
        <v>4607.82</v>
      </c>
      <c r="BP703" s="48" t="s">
        <v>12</v>
      </c>
      <c r="BQ703" s="48" t="s">
        <v>95</v>
      </c>
    </row>
    <row r="704" spans="1:69" ht="13.2" x14ac:dyDescent="0.25">
      <c r="A704" s="44" t="s">
        <v>10</v>
      </c>
      <c r="B704" t="s">
        <v>6321</v>
      </c>
      <c r="C704" s="45" t="s">
        <v>109</v>
      </c>
      <c r="D704" t="s">
        <v>493</v>
      </c>
      <c r="E704" s="49" t="s">
        <v>11</v>
      </c>
      <c r="F704" t="s">
        <v>272</v>
      </c>
      <c r="G704" s="47" t="s">
        <v>110</v>
      </c>
      <c r="H704" t="s">
        <v>494</v>
      </c>
      <c r="I704" s="49" t="s">
        <v>11</v>
      </c>
      <c r="J704" t="s">
        <v>1185</v>
      </c>
      <c r="K704" s="47" t="s">
        <v>110</v>
      </c>
      <c r="L704" t="s">
        <v>1880</v>
      </c>
      <c r="M704" s="48"/>
      <c r="N704" t="s">
        <v>2082</v>
      </c>
      <c r="O704" s="45" t="s">
        <v>109</v>
      </c>
      <c r="P704" t="s">
        <v>1881</v>
      </c>
      <c r="Q704" s="49" t="s">
        <v>11</v>
      </c>
      <c r="R704" t="s">
        <v>2101</v>
      </c>
      <c r="S704" s="47" t="s">
        <v>110</v>
      </c>
      <c r="T704" t="s">
        <v>1882</v>
      </c>
      <c r="U704" s="47"/>
      <c r="V704">
        <v>1998</v>
      </c>
      <c r="W704" s="45" t="s">
        <v>109</v>
      </c>
      <c r="X704" t="s">
        <v>1883</v>
      </c>
      <c r="Y704" s="49" t="s">
        <v>11</v>
      </c>
      <c r="Z704" t="s">
        <v>2108</v>
      </c>
      <c r="AA704" s="47" t="s">
        <v>110</v>
      </c>
      <c r="AB704" t="s">
        <v>1884</v>
      </c>
      <c r="AC704" s="49" t="s">
        <v>11</v>
      </c>
      <c r="AD704" t="s">
        <v>2109</v>
      </c>
      <c r="AE704" s="47" t="s">
        <v>110</v>
      </c>
      <c r="AF704" t="s">
        <v>1885</v>
      </c>
      <c r="AG704" s="47"/>
      <c r="AH704" t="s">
        <v>2235</v>
      </c>
      <c r="AI704" s="45" t="s">
        <v>109</v>
      </c>
      <c r="AJ704" t="s">
        <v>1886</v>
      </c>
      <c r="AK704" s="48"/>
      <c r="AL704" t="s">
        <v>2996</v>
      </c>
      <c r="AM704" s="45" t="s">
        <v>109</v>
      </c>
      <c r="AN704" t="s">
        <v>1887</v>
      </c>
      <c r="AO704" s="49" t="s">
        <v>11</v>
      </c>
      <c r="AP704">
        <v>6597.97</v>
      </c>
      <c r="AQ704" s="47" t="s">
        <v>110</v>
      </c>
      <c r="AR704" t="s">
        <v>1888</v>
      </c>
      <c r="AS704" s="49" t="s">
        <v>11</v>
      </c>
      <c r="AT704" t="s">
        <v>3923</v>
      </c>
      <c r="AU704" s="47" t="s">
        <v>110</v>
      </c>
      <c r="AV704" t="s">
        <v>1889</v>
      </c>
      <c r="AW704" s="48" t="s">
        <v>91</v>
      </c>
      <c r="AX704" t="s">
        <v>1890</v>
      </c>
      <c r="AY704" s="47" t="s">
        <v>11</v>
      </c>
      <c r="AZ704" t="s">
        <v>4639</v>
      </c>
      <c r="BA704" s="47" t="s">
        <v>110</v>
      </c>
      <c r="BB704" t="s">
        <v>1891</v>
      </c>
      <c r="BC704" s="49" t="s">
        <v>11</v>
      </c>
      <c r="BD704" t="s">
        <v>5626</v>
      </c>
      <c r="BE704" s="47" t="s">
        <v>110</v>
      </c>
      <c r="BF704" t="s">
        <v>1892</v>
      </c>
      <c r="BG704">
        <v>7783.39</v>
      </c>
      <c r="BH704" s="48" t="s">
        <v>95</v>
      </c>
      <c r="BI704" t="s">
        <v>1894</v>
      </c>
      <c r="BJ704" s="48" t="s">
        <v>91</v>
      </c>
      <c r="BK704" t="s">
        <v>1893</v>
      </c>
      <c r="BL704">
        <v>6597.97</v>
      </c>
      <c r="BM704" s="47" t="s">
        <v>0</v>
      </c>
      <c r="BN704" t="s">
        <v>1895</v>
      </c>
      <c r="BO704">
        <v>6089.3</v>
      </c>
      <c r="BP704" s="48" t="s">
        <v>12</v>
      </c>
      <c r="BQ704" s="48" t="s">
        <v>95</v>
      </c>
    </row>
    <row r="705" spans="1:69" ht="13.2" x14ac:dyDescent="0.25">
      <c r="A705" s="44" t="s">
        <v>10</v>
      </c>
      <c r="B705" t="s">
        <v>6322</v>
      </c>
      <c r="C705" s="45" t="s">
        <v>109</v>
      </c>
      <c r="D705" t="s">
        <v>493</v>
      </c>
      <c r="E705" s="49" t="s">
        <v>11</v>
      </c>
      <c r="F705" t="s">
        <v>281</v>
      </c>
      <c r="G705" s="47" t="s">
        <v>110</v>
      </c>
      <c r="H705" t="s">
        <v>494</v>
      </c>
      <c r="I705" s="49" t="s">
        <v>11</v>
      </c>
      <c r="J705" t="s">
        <v>1186</v>
      </c>
      <c r="K705" s="47" t="s">
        <v>110</v>
      </c>
      <c r="L705" t="s">
        <v>1880</v>
      </c>
      <c r="M705" s="48"/>
      <c r="N705" t="s">
        <v>2079</v>
      </c>
      <c r="O705" s="45" t="s">
        <v>109</v>
      </c>
      <c r="P705" t="s">
        <v>1881</v>
      </c>
      <c r="Q705" s="49" t="s">
        <v>11</v>
      </c>
      <c r="R705" t="s">
        <v>2090</v>
      </c>
      <c r="S705" s="47" t="s">
        <v>110</v>
      </c>
      <c r="T705" t="s">
        <v>1882</v>
      </c>
      <c r="U705" s="47"/>
      <c r="V705">
        <v>2010</v>
      </c>
      <c r="W705" s="45" t="s">
        <v>109</v>
      </c>
      <c r="X705" t="s">
        <v>1883</v>
      </c>
      <c r="Y705" s="49" t="s">
        <v>11</v>
      </c>
      <c r="Z705" t="s">
        <v>2108</v>
      </c>
      <c r="AA705" s="47" t="s">
        <v>110</v>
      </c>
      <c r="AB705" t="s">
        <v>1884</v>
      </c>
      <c r="AC705" s="49" t="s">
        <v>11</v>
      </c>
      <c r="AD705" t="s">
        <v>2115</v>
      </c>
      <c r="AE705" s="47" t="s">
        <v>110</v>
      </c>
      <c r="AF705" t="s">
        <v>1885</v>
      </c>
      <c r="AG705" s="47"/>
      <c r="AH705" t="s">
        <v>2233</v>
      </c>
      <c r="AI705" s="45" t="s">
        <v>109</v>
      </c>
      <c r="AJ705" t="s">
        <v>1886</v>
      </c>
      <c r="AK705" s="48"/>
      <c r="AL705" t="s">
        <v>2997</v>
      </c>
      <c r="AM705" s="45" t="s">
        <v>109</v>
      </c>
      <c r="AN705" t="s">
        <v>1887</v>
      </c>
      <c r="AO705" s="49" t="s">
        <v>11</v>
      </c>
      <c r="AP705">
        <v>14214.18</v>
      </c>
      <c r="AQ705" s="47" t="s">
        <v>110</v>
      </c>
      <c r="AR705" t="s">
        <v>1888</v>
      </c>
      <c r="AS705" s="49" t="s">
        <v>11</v>
      </c>
      <c r="AT705" t="s">
        <v>3905</v>
      </c>
      <c r="AU705" s="47" t="s">
        <v>110</v>
      </c>
      <c r="AV705" t="s">
        <v>1889</v>
      </c>
      <c r="AW705" s="48" t="s">
        <v>91</v>
      </c>
      <c r="AX705" t="s">
        <v>1890</v>
      </c>
      <c r="AY705" s="47" t="s">
        <v>11</v>
      </c>
      <c r="AZ705" t="s">
        <v>4640</v>
      </c>
      <c r="BA705" s="47" t="s">
        <v>110</v>
      </c>
      <c r="BB705" t="s">
        <v>1891</v>
      </c>
      <c r="BC705" s="49" t="s">
        <v>11</v>
      </c>
      <c r="BD705" t="s">
        <v>5323</v>
      </c>
      <c r="BE705" s="47" t="s">
        <v>110</v>
      </c>
      <c r="BF705" t="s">
        <v>1892</v>
      </c>
      <c r="BG705">
        <v>2536.25</v>
      </c>
      <c r="BH705" s="48" t="s">
        <v>95</v>
      </c>
      <c r="BI705" t="s">
        <v>1894</v>
      </c>
      <c r="BJ705" s="48" t="s">
        <v>91</v>
      </c>
      <c r="BK705" t="s">
        <v>1893</v>
      </c>
      <c r="BL705">
        <v>14214.18</v>
      </c>
      <c r="BM705" s="47" t="s">
        <v>0</v>
      </c>
      <c r="BN705" t="s">
        <v>1895</v>
      </c>
      <c r="BO705">
        <v>4404.78</v>
      </c>
      <c r="BP705" s="48" t="s">
        <v>12</v>
      </c>
      <c r="BQ705" s="48" t="s">
        <v>95</v>
      </c>
    </row>
    <row r="706" spans="1:69" ht="13.2" x14ac:dyDescent="0.25">
      <c r="A706" s="44" t="s">
        <v>10</v>
      </c>
      <c r="B706" t="s">
        <v>6323</v>
      </c>
      <c r="C706" s="45" t="s">
        <v>109</v>
      </c>
      <c r="D706" t="s">
        <v>493</v>
      </c>
      <c r="E706" s="49" t="s">
        <v>11</v>
      </c>
      <c r="F706" t="s">
        <v>320</v>
      </c>
      <c r="G706" s="47" t="s">
        <v>110</v>
      </c>
      <c r="H706" t="s">
        <v>494</v>
      </c>
      <c r="I706" s="49" t="s">
        <v>11</v>
      </c>
      <c r="J706" t="s">
        <v>1187</v>
      </c>
      <c r="K706" s="47" t="s">
        <v>110</v>
      </c>
      <c r="L706" t="s">
        <v>1880</v>
      </c>
      <c r="M706" s="48"/>
      <c r="N706" t="s">
        <v>2080</v>
      </c>
      <c r="O706" s="45" t="s">
        <v>109</v>
      </c>
      <c r="P706" t="s">
        <v>1881</v>
      </c>
      <c r="Q706" s="49" t="s">
        <v>11</v>
      </c>
      <c r="R706" t="s">
        <v>2001</v>
      </c>
      <c r="S706" s="47" t="s">
        <v>110</v>
      </c>
      <c r="T706" t="s">
        <v>1882</v>
      </c>
      <c r="U706" s="47"/>
      <c r="V706">
        <v>1991</v>
      </c>
      <c r="W706" s="45" t="s">
        <v>109</v>
      </c>
      <c r="X706" t="s">
        <v>1883</v>
      </c>
      <c r="Y706" s="49" t="s">
        <v>11</v>
      </c>
      <c r="Z706" t="s">
        <v>2107</v>
      </c>
      <c r="AA706" s="47" t="s">
        <v>110</v>
      </c>
      <c r="AB706" t="s">
        <v>1884</v>
      </c>
      <c r="AC706" s="49" t="s">
        <v>11</v>
      </c>
      <c r="AD706" t="s">
        <v>2116</v>
      </c>
      <c r="AE706" s="47" t="s">
        <v>110</v>
      </c>
      <c r="AF706" t="s">
        <v>1885</v>
      </c>
      <c r="AG706" s="47"/>
      <c r="AH706" t="s">
        <v>2272</v>
      </c>
      <c r="AI706" s="45" t="s">
        <v>109</v>
      </c>
      <c r="AJ706" t="s">
        <v>1886</v>
      </c>
      <c r="AK706" s="48"/>
      <c r="AL706" t="s">
        <v>2998</v>
      </c>
      <c r="AM706" s="45" t="s">
        <v>109</v>
      </c>
      <c r="AN706" t="s">
        <v>1887</v>
      </c>
      <c r="AO706" s="49" t="s">
        <v>11</v>
      </c>
      <c r="AP706">
        <v>7742.68</v>
      </c>
      <c r="AQ706" s="47" t="s">
        <v>110</v>
      </c>
      <c r="AR706" t="s">
        <v>1888</v>
      </c>
      <c r="AS706" s="49" t="s">
        <v>11</v>
      </c>
      <c r="AT706" t="s">
        <v>3943</v>
      </c>
      <c r="AU706" s="47" t="s">
        <v>110</v>
      </c>
      <c r="AV706" t="s">
        <v>1889</v>
      </c>
      <c r="AW706" s="48" t="s">
        <v>91</v>
      </c>
      <c r="AX706" t="s">
        <v>1890</v>
      </c>
      <c r="AY706" s="47" t="s">
        <v>11</v>
      </c>
      <c r="AZ706" t="s">
        <v>4482</v>
      </c>
      <c r="BA706" s="47" t="s">
        <v>110</v>
      </c>
      <c r="BB706" t="s">
        <v>1891</v>
      </c>
      <c r="BC706" s="49" t="s">
        <v>11</v>
      </c>
      <c r="BD706" t="s">
        <v>5316</v>
      </c>
      <c r="BE706" s="47" t="s">
        <v>110</v>
      </c>
      <c r="BF706" t="s">
        <v>1892</v>
      </c>
      <c r="BG706">
        <v>5172.03</v>
      </c>
      <c r="BH706" s="48" t="s">
        <v>95</v>
      </c>
      <c r="BI706" t="s">
        <v>1894</v>
      </c>
      <c r="BJ706" s="48" t="s">
        <v>91</v>
      </c>
      <c r="BK706" t="s">
        <v>1893</v>
      </c>
      <c r="BL706">
        <v>7742.68</v>
      </c>
      <c r="BM706" s="47" t="s">
        <v>0</v>
      </c>
      <c r="BN706" t="s">
        <v>1895</v>
      </c>
      <c r="BO706">
        <v>8047.72</v>
      </c>
      <c r="BP706" s="48" t="s">
        <v>12</v>
      </c>
      <c r="BQ706" s="48" t="s">
        <v>95</v>
      </c>
    </row>
    <row r="707" spans="1:69" ht="13.2" x14ac:dyDescent="0.25">
      <c r="A707" s="44" t="s">
        <v>10</v>
      </c>
      <c r="B707" t="s">
        <v>6324</v>
      </c>
      <c r="C707" s="45" t="s">
        <v>109</v>
      </c>
      <c r="D707" t="s">
        <v>493</v>
      </c>
      <c r="E707" s="49" t="s">
        <v>11</v>
      </c>
      <c r="F707" t="s">
        <v>195</v>
      </c>
      <c r="G707" s="47" t="s">
        <v>110</v>
      </c>
      <c r="H707" t="s">
        <v>494</v>
      </c>
      <c r="I707" s="49" t="s">
        <v>11</v>
      </c>
      <c r="J707" t="s">
        <v>1188</v>
      </c>
      <c r="K707" s="47" t="s">
        <v>110</v>
      </c>
      <c r="L707" t="s">
        <v>1880</v>
      </c>
      <c r="M707" s="48"/>
      <c r="N707" t="s">
        <v>2080</v>
      </c>
      <c r="O707" s="45" t="s">
        <v>109</v>
      </c>
      <c r="P707" t="s">
        <v>1881</v>
      </c>
      <c r="Q707" s="49" t="s">
        <v>11</v>
      </c>
      <c r="R707" t="s">
        <v>2092</v>
      </c>
      <c r="S707" s="47" t="s">
        <v>110</v>
      </c>
      <c r="T707" t="s">
        <v>1882</v>
      </c>
      <c r="U707" s="47"/>
      <c r="V707">
        <v>1988</v>
      </c>
      <c r="W707" s="45" t="s">
        <v>109</v>
      </c>
      <c r="X707" t="s">
        <v>1883</v>
      </c>
      <c r="Y707" s="49" t="s">
        <v>11</v>
      </c>
      <c r="Z707" t="s">
        <v>2107</v>
      </c>
      <c r="AA707" s="47" t="s">
        <v>110</v>
      </c>
      <c r="AB707" t="s">
        <v>1884</v>
      </c>
      <c r="AC707" s="49" t="s">
        <v>11</v>
      </c>
      <c r="AD707" t="s">
        <v>2112</v>
      </c>
      <c r="AE707" s="47" t="s">
        <v>110</v>
      </c>
      <c r="AF707" t="s">
        <v>1885</v>
      </c>
      <c r="AG707" s="47"/>
      <c r="AH707" t="s">
        <v>2294</v>
      </c>
      <c r="AI707" s="45" t="s">
        <v>109</v>
      </c>
      <c r="AJ707" t="s">
        <v>1886</v>
      </c>
      <c r="AK707" s="48"/>
      <c r="AL707" t="s">
        <v>2999</v>
      </c>
      <c r="AM707" s="45" t="s">
        <v>109</v>
      </c>
      <c r="AN707" t="s">
        <v>1887</v>
      </c>
      <c r="AO707" s="49" t="s">
        <v>11</v>
      </c>
      <c r="AP707">
        <v>13816.22</v>
      </c>
      <c r="AQ707" s="47" t="s">
        <v>110</v>
      </c>
      <c r="AR707" t="s">
        <v>1888</v>
      </c>
      <c r="AS707" s="49" t="s">
        <v>11</v>
      </c>
      <c r="AT707" t="s">
        <v>3892</v>
      </c>
      <c r="AU707" s="47" t="s">
        <v>110</v>
      </c>
      <c r="AV707" t="s">
        <v>1889</v>
      </c>
      <c r="AW707" s="48" t="s">
        <v>91</v>
      </c>
      <c r="AX707" t="s">
        <v>1890</v>
      </c>
      <c r="AY707" s="47" t="s">
        <v>11</v>
      </c>
      <c r="AZ707" t="s">
        <v>4530</v>
      </c>
      <c r="BA707" s="47" t="s">
        <v>110</v>
      </c>
      <c r="BB707" t="s">
        <v>1891</v>
      </c>
      <c r="BC707" s="49" t="s">
        <v>11</v>
      </c>
      <c r="BD707" t="s">
        <v>5316</v>
      </c>
      <c r="BE707" s="47" t="s">
        <v>110</v>
      </c>
      <c r="BF707" t="s">
        <v>1892</v>
      </c>
      <c r="BG707">
        <v>6936.76</v>
      </c>
      <c r="BH707" s="48" t="s">
        <v>95</v>
      </c>
      <c r="BI707" t="s">
        <v>1894</v>
      </c>
      <c r="BJ707" s="48" t="s">
        <v>91</v>
      </c>
      <c r="BK707" t="s">
        <v>1893</v>
      </c>
      <c r="BL707">
        <v>13816.22</v>
      </c>
      <c r="BM707" s="47" t="s">
        <v>0</v>
      </c>
      <c r="BN707" t="s">
        <v>1895</v>
      </c>
      <c r="BO707">
        <v>5103.55</v>
      </c>
      <c r="BP707" s="48" t="s">
        <v>12</v>
      </c>
      <c r="BQ707" s="48" t="s">
        <v>95</v>
      </c>
    </row>
    <row r="708" spans="1:69" ht="13.2" x14ac:dyDescent="0.25">
      <c r="A708" s="44" t="s">
        <v>10</v>
      </c>
      <c r="B708" t="s">
        <v>6325</v>
      </c>
      <c r="C708" s="45" t="s">
        <v>109</v>
      </c>
      <c r="D708" t="s">
        <v>493</v>
      </c>
      <c r="E708" s="49" t="s">
        <v>11</v>
      </c>
      <c r="F708" t="s">
        <v>303</v>
      </c>
      <c r="G708" s="47" t="s">
        <v>110</v>
      </c>
      <c r="H708" t="s">
        <v>494</v>
      </c>
      <c r="I708" s="49" t="s">
        <v>11</v>
      </c>
      <c r="J708" t="s">
        <v>1189</v>
      </c>
      <c r="K708" s="47" t="s">
        <v>110</v>
      </c>
      <c r="L708" t="s">
        <v>1880</v>
      </c>
      <c r="M708" s="48"/>
      <c r="N708" t="s">
        <v>2078</v>
      </c>
      <c r="O708" s="45" t="s">
        <v>109</v>
      </c>
      <c r="P708" t="s">
        <v>1881</v>
      </c>
      <c r="Q708" s="49" t="s">
        <v>11</v>
      </c>
      <c r="R708" t="s">
        <v>2092</v>
      </c>
      <c r="S708" s="47" t="s">
        <v>110</v>
      </c>
      <c r="T708" t="s">
        <v>1882</v>
      </c>
      <c r="U708" s="47"/>
      <c r="V708">
        <v>2001</v>
      </c>
      <c r="W708" s="45" t="s">
        <v>109</v>
      </c>
      <c r="X708" t="s">
        <v>1883</v>
      </c>
      <c r="Y708" s="49" t="s">
        <v>11</v>
      </c>
      <c r="Z708" t="s">
        <v>2106</v>
      </c>
      <c r="AA708" s="47" t="s">
        <v>110</v>
      </c>
      <c r="AB708" t="s">
        <v>1884</v>
      </c>
      <c r="AC708" s="49" t="s">
        <v>11</v>
      </c>
      <c r="AD708" t="s">
        <v>2117</v>
      </c>
      <c r="AE708" s="47" t="s">
        <v>110</v>
      </c>
      <c r="AF708" t="s">
        <v>1885</v>
      </c>
      <c r="AG708" s="47"/>
      <c r="AH708" t="s">
        <v>2272</v>
      </c>
      <c r="AI708" s="45" t="s">
        <v>109</v>
      </c>
      <c r="AJ708" t="s">
        <v>1886</v>
      </c>
      <c r="AK708" s="48"/>
      <c r="AL708" t="s">
        <v>3000</v>
      </c>
      <c r="AM708" s="45" t="s">
        <v>109</v>
      </c>
      <c r="AN708" t="s">
        <v>1887</v>
      </c>
      <c r="AO708" s="49" t="s">
        <v>11</v>
      </c>
      <c r="AP708">
        <v>7222.21</v>
      </c>
      <c r="AQ708" s="47" t="s">
        <v>110</v>
      </c>
      <c r="AR708" t="s">
        <v>1888</v>
      </c>
      <c r="AS708" s="49" t="s">
        <v>11</v>
      </c>
      <c r="AT708" t="s">
        <v>3930</v>
      </c>
      <c r="AU708" s="47" t="s">
        <v>110</v>
      </c>
      <c r="AV708" t="s">
        <v>1889</v>
      </c>
      <c r="AW708" s="48" t="s">
        <v>91</v>
      </c>
      <c r="AX708" t="s">
        <v>1890</v>
      </c>
      <c r="AY708" s="47" t="s">
        <v>11</v>
      </c>
      <c r="AZ708" t="s">
        <v>4641</v>
      </c>
      <c r="BA708" s="47" t="s">
        <v>110</v>
      </c>
      <c r="BB708" t="s">
        <v>1891</v>
      </c>
      <c r="BC708" s="49" t="s">
        <v>11</v>
      </c>
      <c r="BD708" t="s">
        <v>5316</v>
      </c>
      <c r="BE708" s="47" t="s">
        <v>110</v>
      </c>
      <c r="BF708" t="s">
        <v>1892</v>
      </c>
      <c r="BG708">
        <v>6333.25</v>
      </c>
      <c r="BH708" s="48" t="s">
        <v>95</v>
      </c>
      <c r="BI708" t="s">
        <v>1894</v>
      </c>
      <c r="BJ708" s="48" t="s">
        <v>91</v>
      </c>
      <c r="BK708" t="s">
        <v>1893</v>
      </c>
      <c r="BL708">
        <v>7222.21</v>
      </c>
      <c r="BM708" s="47" t="s">
        <v>0</v>
      </c>
      <c r="BN708" t="s">
        <v>1895</v>
      </c>
      <c r="BO708">
        <v>6621.45</v>
      </c>
      <c r="BP708" s="48" t="s">
        <v>12</v>
      </c>
      <c r="BQ708" s="48" t="s">
        <v>95</v>
      </c>
    </row>
    <row r="709" spans="1:69" ht="13.2" x14ac:dyDescent="0.25">
      <c r="A709" s="44" t="s">
        <v>10</v>
      </c>
      <c r="B709" t="s">
        <v>6326</v>
      </c>
      <c r="C709" s="45" t="s">
        <v>109</v>
      </c>
      <c r="D709" t="s">
        <v>493</v>
      </c>
      <c r="E709" s="49" t="s">
        <v>11</v>
      </c>
      <c r="F709" t="s">
        <v>434</v>
      </c>
      <c r="G709" s="47" t="s">
        <v>110</v>
      </c>
      <c r="H709" t="s">
        <v>494</v>
      </c>
      <c r="I709" s="49" t="s">
        <v>11</v>
      </c>
      <c r="J709" t="s">
        <v>1190</v>
      </c>
      <c r="K709" s="47" t="s">
        <v>110</v>
      </c>
      <c r="L709" t="s">
        <v>1880</v>
      </c>
      <c r="M709" s="48"/>
      <c r="N709" t="s">
        <v>2080</v>
      </c>
      <c r="O709" s="45" t="s">
        <v>109</v>
      </c>
      <c r="P709" t="s">
        <v>1881</v>
      </c>
      <c r="Q709" s="49" t="s">
        <v>11</v>
      </c>
      <c r="R709" t="s">
        <v>2104</v>
      </c>
      <c r="S709" s="47" t="s">
        <v>110</v>
      </c>
      <c r="T709" t="s">
        <v>1882</v>
      </c>
      <c r="U709" s="47"/>
      <c r="V709">
        <v>2013</v>
      </c>
      <c r="W709" s="45" t="s">
        <v>109</v>
      </c>
      <c r="X709" t="s">
        <v>1883</v>
      </c>
      <c r="Y709" s="49" t="s">
        <v>11</v>
      </c>
      <c r="Z709" t="s">
        <v>2107</v>
      </c>
      <c r="AA709" s="47" t="s">
        <v>110</v>
      </c>
      <c r="AB709" t="s">
        <v>1884</v>
      </c>
      <c r="AC709" s="49" t="s">
        <v>11</v>
      </c>
      <c r="AD709" t="s">
        <v>2115</v>
      </c>
      <c r="AE709" s="47" t="s">
        <v>110</v>
      </c>
      <c r="AF709" t="s">
        <v>1885</v>
      </c>
      <c r="AG709" s="47"/>
      <c r="AH709" t="s">
        <v>2133</v>
      </c>
      <c r="AI709" s="45" t="s">
        <v>109</v>
      </c>
      <c r="AJ709" t="s">
        <v>1886</v>
      </c>
      <c r="AK709" s="48"/>
      <c r="AL709" t="s">
        <v>3001</v>
      </c>
      <c r="AM709" s="45" t="s">
        <v>109</v>
      </c>
      <c r="AN709" t="s">
        <v>1887</v>
      </c>
      <c r="AO709" s="49" t="s">
        <v>11</v>
      </c>
      <c r="AP709">
        <v>7446.77</v>
      </c>
      <c r="AQ709" s="47" t="s">
        <v>110</v>
      </c>
      <c r="AR709" t="s">
        <v>1888</v>
      </c>
      <c r="AS709" s="49" t="s">
        <v>11</v>
      </c>
      <c r="AT709" t="s">
        <v>3896</v>
      </c>
      <c r="AU709" s="47" t="s">
        <v>110</v>
      </c>
      <c r="AV709" t="s">
        <v>1889</v>
      </c>
      <c r="AW709" s="48" t="s">
        <v>91</v>
      </c>
      <c r="AX709" t="s">
        <v>1890</v>
      </c>
      <c r="AY709" s="47" t="s">
        <v>11</v>
      </c>
      <c r="AZ709" t="s">
        <v>4642</v>
      </c>
      <c r="BA709" s="47" t="s">
        <v>110</v>
      </c>
      <c r="BB709" t="s">
        <v>1891</v>
      </c>
      <c r="BC709" s="49" t="s">
        <v>11</v>
      </c>
      <c r="BD709" t="s">
        <v>5316</v>
      </c>
      <c r="BE709" s="47" t="s">
        <v>110</v>
      </c>
      <c r="BF709" t="s">
        <v>1892</v>
      </c>
      <c r="BG709">
        <v>2786.82</v>
      </c>
      <c r="BH709" s="48" t="s">
        <v>95</v>
      </c>
      <c r="BI709" t="s">
        <v>1894</v>
      </c>
      <c r="BJ709" s="48" t="s">
        <v>91</v>
      </c>
      <c r="BK709" t="s">
        <v>1893</v>
      </c>
      <c r="BL709">
        <v>7446.77</v>
      </c>
      <c r="BM709" s="47" t="s">
        <v>0</v>
      </c>
      <c r="BN709" t="s">
        <v>1895</v>
      </c>
      <c r="BO709">
        <v>7965.66</v>
      </c>
      <c r="BP709" s="48" t="s">
        <v>12</v>
      </c>
      <c r="BQ709" s="48" t="s">
        <v>95</v>
      </c>
    </row>
    <row r="710" spans="1:69" ht="13.2" x14ac:dyDescent="0.25">
      <c r="A710" s="44" t="s">
        <v>10</v>
      </c>
      <c r="B710" t="s">
        <v>6327</v>
      </c>
      <c r="C710" s="45" t="s">
        <v>109</v>
      </c>
      <c r="D710" t="s">
        <v>493</v>
      </c>
      <c r="E710" s="49" t="s">
        <v>11</v>
      </c>
      <c r="F710" t="s">
        <v>435</v>
      </c>
      <c r="G710" s="47" t="s">
        <v>110</v>
      </c>
      <c r="H710" t="s">
        <v>494</v>
      </c>
      <c r="I710" s="49" t="s">
        <v>11</v>
      </c>
      <c r="J710" t="s">
        <v>1191</v>
      </c>
      <c r="K710" s="47" t="s">
        <v>110</v>
      </c>
      <c r="L710" t="s">
        <v>1880</v>
      </c>
      <c r="M710" s="48"/>
      <c r="N710" t="s">
        <v>2078</v>
      </c>
      <c r="O710" s="45" t="s">
        <v>109</v>
      </c>
      <c r="P710" t="s">
        <v>1881</v>
      </c>
      <c r="Q710" s="49" t="s">
        <v>11</v>
      </c>
      <c r="R710" t="s">
        <v>2088</v>
      </c>
      <c r="S710" s="47" t="s">
        <v>110</v>
      </c>
      <c r="T710" t="s">
        <v>1882</v>
      </c>
      <c r="U710" s="47"/>
      <c r="V710">
        <v>1994</v>
      </c>
      <c r="W710" s="45" t="s">
        <v>109</v>
      </c>
      <c r="X710" t="s">
        <v>1883</v>
      </c>
      <c r="Y710" s="49" t="s">
        <v>11</v>
      </c>
      <c r="Z710" t="s">
        <v>2107</v>
      </c>
      <c r="AA710" s="47" t="s">
        <v>110</v>
      </c>
      <c r="AB710" t="s">
        <v>1884</v>
      </c>
      <c r="AC710" s="49" t="s">
        <v>11</v>
      </c>
      <c r="AD710" t="s">
        <v>2112</v>
      </c>
      <c r="AE710" s="47" t="s">
        <v>110</v>
      </c>
      <c r="AF710" t="s">
        <v>1885</v>
      </c>
      <c r="AG710" s="47"/>
      <c r="AH710" t="s">
        <v>2294</v>
      </c>
      <c r="AI710" s="45" t="s">
        <v>109</v>
      </c>
      <c r="AJ710" t="s">
        <v>1886</v>
      </c>
      <c r="AK710" s="48"/>
      <c r="AL710" t="s">
        <v>3002</v>
      </c>
      <c r="AM710" s="45" t="s">
        <v>109</v>
      </c>
      <c r="AN710" t="s">
        <v>1887</v>
      </c>
      <c r="AO710" s="49" t="s">
        <v>11</v>
      </c>
      <c r="AP710">
        <v>4279.6000000000004</v>
      </c>
      <c r="AQ710" s="47" t="s">
        <v>110</v>
      </c>
      <c r="AR710" t="s">
        <v>1888</v>
      </c>
      <c r="AS710" s="49" t="s">
        <v>11</v>
      </c>
      <c r="AT710" t="s">
        <v>3944</v>
      </c>
      <c r="AU710" s="47" t="s">
        <v>110</v>
      </c>
      <c r="AV710" t="s">
        <v>1889</v>
      </c>
      <c r="AW710" s="48" t="s">
        <v>91</v>
      </c>
      <c r="AX710" t="s">
        <v>1890</v>
      </c>
      <c r="AY710" s="47" t="s">
        <v>11</v>
      </c>
      <c r="AZ710" t="s">
        <v>4643</v>
      </c>
      <c r="BA710" s="47" t="s">
        <v>110</v>
      </c>
      <c r="BB710" t="s">
        <v>1891</v>
      </c>
      <c r="BC710" s="49" t="s">
        <v>11</v>
      </c>
      <c r="BD710" t="s">
        <v>5316</v>
      </c>
      <c r="BE710" s="47" t="s">
        <v>110</v>
      </c>
      <c r="BF710" t="s">
        <v>1892</v>
      </c>
      <c r="BG710">
        <v>6219.53</v>
      </c>
      <c r="BH710" s="48" t="s">
        <v>95</v>
      </c>
      <c r="BI710" t="s">
        <v>1894</v>
      </c>
      <c r="BJ710" s="48" t="s">
        <v>91</v>
      </c>
      <c r="BK710" t="s">
        <v>1893</v>
      </c>
      <c r="BL710">
        <v>4279.6000000000004</v>
      </c>
      <c r="BM710" s="47" t="s">
        <v>0</v>
      </c>
      <c r="BN710" t="s">
        <v>1895</v>
      </c>
      <c r="BO710">
        <v>2265.42</v>
      </c>
      <c r="BP710" s="48" t="s">
        <v>12</v>
      </c>
      <c r="BQ710" s="48" t="s">
        <v>95</v>
      </c>
    </row>
    <row r="711" spans="1:69" ht="13.2" x14ac:dyDescent="0.25">
      <c r="A711" s="44" t="s">
        <v>10</v>
      </c>
      <c r="B711" t="s">
        <v>6328</v>
      </c>
      <c r="C711" s="45" t="s">
        <v>109</v>
      </c>
      <c r="D711" t="s">
        <v>493</v>
      </c>
      <c r="E711" s="49" t="s">
        <v>11</v>
      </c>
      <c r="F711" t="s">
        <v>436</v>
      </c>
      <c r="G711" s="47" t="s">
        <v>110</v>
      </c>
      <c r="H711" t="s">
        <v>494</v>
      </c>
      <c r="I711" s="49" t="s">
        <v>11</v>
      </c>
      <c r="J711" t="s">
        <v>1192</v>
      </c>
      <c r="K711" s="47" t="s">
        <v>110</v>
      </c>
      <c r="L711" t="s">
        <v>1880</v>
      </c>
      <c r="M711" s="48"/>
      <c r="N711" t="s">
        <v>2079</v>
      </c>
      <c r="O711" s="45" t="s">
        <v>109</v>
      </c>
      <c r="P711" t="s">
        <v>1881</v>
      </c>
      <c r="Q711" s="49" t="s">
        <v>11</v>
      </c>
      <c r="R711" t="s">
        <v>2096</v>
      </c>
      <c r="S711" s="47" t="s">
        <v>110</v>
      </c>
      <c r="T711" t="s">
        <v>1882</v>
      </c>
      <c r="U711" s="47"/>
      <c r="V711">
        <v>2000</v>
      </c>
      <c r="W711" s="45" t="s">
        <v>109</v>
      </c>
      <c r="X711" t="s">
        <v>1883</v>
      </c>
      <c r="Y711" s="49" t="s">
        <v>11</v>
      </c>
      <c r="Z711" t="s">
        <v>2107</v>
      </c>
      <c r="AA711" s="47" t="s">
        <v>110</v>
      </c>
      <c r="AB711" t="s">
        <v>1884</v>
      </c>
      <c r="AC711" s="49" t="s">
        <v>11</v>
      </c>
      <c r="AD711" t="s">
        <v>2115</v>
      </c>
      <c r="AE711" s="47" t="s">
        <v>110</v>
      </c>
      <c r="AF711" t="s">
        <v>1885</v>
      </c>
      <c r="AG711" s="47"/>
      <c r="AH711" t="s">
        <v>2142</v>
      </c>
      <c r="AI711" s="45" t="s">
        <v>109</v>
      </c>
      <c r="AJ711" t="s">
        <v>1886</v>
      </c>
      <c r="AK711" s="48"/>
      <c r="AL711" t="s">
        <v>3003</v>
      </c>
      <c r="AM711" s="45" t="s">
        <v>109</v>
      </c>
      <c r="AN711" t="s">
        <v>1887</v>
      </c>
      <c r="AO711" s="49" t="s">
        <v>11</v>
      </c>
      <c r="AP711">
        <v>9072.43</v>
      </c>
      <c r="AQ711" s="47" t="s">
        <v>110</v>
      </c>
      <c r="AR711" t="s">
        <v>1888</v>
      </c>
      <c r="AS711" s="49" t="s">
        <v>11</v>
      </c>
      <c r="AT711" t="s">
        <v>3944</v>
      </c>
      <c r="AU711" s="47" t="s">
        <v>110</v>
      </c>
      <c r="AV711" t="s">
        <v>1889</v>
      </c>
      <c r="AW711" s="48" t="s">
        <v>91</v>
      </c>
      <c r="AX711" t="s">
        <v>1890</v>
      </c>
      <c r="AY711" s="47" t="s">
        <v>11</v>
      </c>
      <c r="AZ711" t="s">
        <v>4644</v>
      </c>
      <c r="BA711" s="47" t="s">
        <v>110</v>
      </c>
      <c r="BB711" t="s">
        <v>1891</v>
      </c>
      <c r="BC711" s="49" t="s">
        <v>11</v>
      </c>
      <c r="BD711" t="s">
        <v>5316</v>
      </c>
      <c r="BE711" s="47" t="s">
        <v>110</v>
      </c>
      <c r="BF711" t="s">
        <v>1892</v>
      </c>
      <c r="BG711">
        <v>3148.47</v>
      </c>
      <c r="BH711" s="48" t="s">
        <v>95</v>
      </c>
      <c r="BI711" t="s">
        <v>1894</v>
      </c>
      <c r="BJ711" s="48" t="s">
        <v>91</v>
      </c>
      <c r="BK711" t="s">
        <v>1893</v>
      </c>
      <c r="BL711">
        <v>9072.43</v>
      </c>
      <c r="BM711" s="47" t="s">
        <v>0</v>
      </c>
      <c r="BN711" t="s">
        <v>1895</v>
      </c>
      <c r="BO711">
        <v>8210.4500000000007</v>
      </c>
      <c r="BP711" s="48" t="s">
        <v>12</v>
      </c>
      <c r="BQ711" s="48" t="s">
        <v>95</v>
      </c>
    </row>
    <row r="712" spans="1:69" ht="13.2" x14ac:dyDescent="0.25">
      <c r="A712" s="44" t="s">
        <v>10</v>
      </c>
      <c r="B712" t="s">
        <v>6329</v>
      </c>
      <c r="C712" s="45" t="s">
        <v>109</v>
      </c>
      <c r="D712" t="s">
        <v>493</v>
      </c>
      <c r="E712" s="49" t="s">
        <v>11</v>
      </c>
      <c r="F712" t="s">
        <v>437</v>
      </c>
      <c r="G712" s="47" t="s">
        <v>110</v>
      </c>
      <c r="H712" t="s">
        <v>494</v>
      </c>
      <c r="I712" s="49" t="s">
        <v>11</v>
      </c>
      <c r="J712" t="s">
        <v>1193</v>
      </c>
      <c r="K712" s="47" t="s">
        <v>110</v>
      </c>
      <c r="L712" t="s">
        <v>1880</v>
      </c>
      <c r="M712" s="48"/>
      <c r="N712" t="s">
        <v>2082</v>
      </c>
      <c r="O712" s="45" t="s">
        <v>109</v>
      </c>
      <c r="P712" t="s">
        <v>1881</v>
      </c>
      <c r="Q712" s="49" t="s">
        <v>11</v>
      </c>
      <c r="R712" t="s">
        <v>2096</v>
      </c>
      <c r="S712" s="47" t="s">
        <v>110</v>
      </c>
      <c r="T712" t="s">
        <v>1882</v>
      </c>
      <c r="U712" s="47"/>
      <c r="V712">
        <v>1997</v>
      </c>
      <c r="W712" s="45" t="s">
        <v>109</v>
      </c>
      <c r="X712" t="s">
        <v>1883</v>
      </c>
      <c r="Y712" s="49" t="s">
        <v>11</v>
      </c>
      <c r="Z712" t="s">
        <v>2108</v>
      </c>
      <c r="AA712" s="47" t="s">
        <v>110</v>
      </c>
      <c r="AB712" t="s">
        <v>1884</v>
      </c>
      <c r="AC712" s="49" t="s">
        <v>11</v>
      </c>
      <c r="AD712" t="s">
        <v>2116</v>
      </c>
      <c r="AE712" s="47" t="s">
        <v>110</v>
      </c>
      <c r="AF712" t="s">
        <v>1885</v>
      </c>
      <c r="AG712" s="47"/>
      <c r="AH712" t="s">
        <v>2294</v>
      </c>
      <c r="AI712" s="45" t="s">
        <v>109</v>
      </c>
      <c r="AJ712" t="s">
        <v>1886</v>
      </c>
      <c r="AK712" s="48"/>
      <c r="AL712" t="s">
        <v>3004</v>
      </c>
      <c r="AM712" s="45" t="s">
        <v>109</v>
      </c>
      <c r="AN712" t="s">
        <v>1887</v>
      </c>
      <c r="AO712" s="49" t="s">
        <v>11</v>
      </c>
      <c r="AP712">
        <v>6477.46</v>
      </c>
      <c r="AQ712" s="47" t="s">
        <v>110</v>
      </c>
      <c r="AR712" t="s">
        <v>1888</v>
      </c>
      <c r="AS712" s="49" t="s">
        <v>11</v>
      </c>
      <c r="AT712" t="s">
        <v>3915</v>
      </c>
      <c r="AU712" s="47" t="s">
        <v>110</v>
      </c>
      <c r="AV712" t="s">
        <v>1889</v>
      </c>
      <c r="AW712" s="48" t="s">
        <v>91</v>
      </c>
      <c r="AX712" t="s">
        <v>1890</v>
      </c>
      <c r="AY712" s="47" t="s">
        <v>11</v>
      </c>
      <c r="AZ712" t="s">
        <v>4645</v>
      </c>
      <c r="BA712" s="47" t="s">
        <v>110</v>
      </c>
      <c r="BB712" t="s">
        <v>1891</v>
      </c>
      <c r="BC712" s="49" t="s">
        <v>11</v>
      </c>
      <c r="BD712" t="s">
        <v>5316</v>
      </c>
      <c r="BE712" s="47" t="s">
        <v>110</v>
      </c>
      <c r="BF712" t="s">
        <v>1892</v>
      </c>
      <c r="BG712">
        <v>4787.18</v>
      </c>
      <c r="BH712" s="48" t="s">
        <v>95</v>
      </c>
      <c r="BI712" t="s">
        <v>1894</v>
      </c>
      <c r="BJ712" s="48" t="s">
        <v>91</v>
      </c>
      <c r="BK712" t="s">
        <v>1893</v>
      </c>
      <c r="BL712">
        <v>6477.46</v>
      </c>
      <c r="BM712" s="47" t="s">
        <v>0</v>
      </c>
      <c r="BN712" t="s">
        <v>1895</v>
      </c>
      <c r="BO712">
        <v>4796.97</v>
      </c>
      <c r="BP712" s="48" t="s">
        <v>12</v>
      </c>
      <c r="BQ712" s="48" t="s">
        <v>95</v>
      </c>
    </row>
    <row r="713" spans="1:69" ht="13.2" x14ac:dyDescent="0.25">
      <c r="A713" s="44" t="s">
        <v>10</v>
      </c>
      <c r="B713" t="s">
        <v>6330</v>
      </c>
      <c r="C713" s="45" t="s">
        <v>109</v>
      </c>
      <c r="D713" t="s">
        <v>493</v>
      </c>
      <c r="E713" s="49" t="s">
        <v>11</v>
      </c>
      <c r="F713" t="s">
        <v>133</v>
      </c>
      <c r="G713" s="47" t="s">
        <v>110</v>
      </c>
      <c r="H713" t="s">
        <v>494</v>
      </c>
      <c r="I713" s="49" t="s">
        <v>11</v>
      </c>
      <c r="J713" t="s">
        <v>1194</v>
      </c>
      <c r="K713" s="47" t="s">
        <v>110</v>
      </c>
      <c r="L713" t="s">
        <v>1880</v>
      </c>
      <c r="M713" s="48"/>
      <c r="N713" t="s">
        <v>2001</v>
      </c>
      <c r="O713" s="45" t="s">
        <v>109</v>
      </c>
      <c r="P713" t="s">
        <v>1881</v>
      </c>
      <c r="Q713" s="49" t="s">
        <v>11</v>
      </c>
      <c r="R713" t="s">
        <v>2094</v>
      </c>
      <c r="S713" s="47" t="s">
        <v>110</v>
      </c>
      <c r="T713" t="s">
        <v>1882</v>
      </c>
      <c r="U713" s="47"/>
      <c r="V713">
        <v>2010</v>
      </c>
      <c r="W713" s="45" t="s">
        <v>109</v>
      </c>
      <c r="X713" t="s">
        <v>1883</v>
      </c>
      <c r="Y713" s="49" t="s">
        <v>11</v>
      </c>
      <c r="Z713" t="s">
        <v>2108</v>
      </c>
      <c r="AA713" s="47" t="s">
        <v>110</v>
      </c>
      <c r="AB713" t="s">
        <v>1884</v>
      </c>
      <c r="AC713" s="49" t="s">
        <v>11</v>
      </c>
      <c r="AD713" t="s">
        <v>2109</v>
      </c>
      <c r="AE713" s="47" t="s">
        <v>110</v>
      </c>
      <c r="AF713" t="s">
        <v>1885</v>
      </c>
      <c r="AG713" s="47"/>
      <c r="AH713" t="s">
        <v>2143</v>
      </c>
      <c r="AI713" s="45" t="s">
        <v>109</v>
      </c>
      <c r="AJ713" t="s">
        <v>1886</v>
      </c>
      <c r="AK713" s="48"/>
      <c r="AL713" t="s">
        <v>3005</v>
      </c>
      <c r="AM713" s="45" t="s">
        <v>109</v>
      </c>
      <c r="AN713" t="s">
        <v>1887</v>
      </c>
      <c r="AO713" s="49" t="s">
        <v>11</v>
      </c>
      <c r="AP713">
        <v>12078.77</v>
      </c>
      <c r="AQ713" s="47" t="s">
        <v>110</v>
      </c>
      <c r="AR713" t="s">
        <v>1888</v>
      </c>
      <c r="AS713" s="49" t="s">
        <v>11</v>
      </c>
      <c r="AT713" t="s">
        <v>3723</v>
      </c>
      <c r="AU713" s="47" t="s">
        <v>110</v>
      </c>
      <c r="AV713" t="s">
        <v>1889</v>
      </c>
      <c r="AW713" s="48" t="s">
        <v>91</v>
      </c>
      <c r="AX713" t="s">
        <v>1890</v>
      </c>
      <c r="AY713" s="47" t="s">
        <v>11</v>
      </c>
      <c r="AZ713" t="s">
        <v>4646</v>
      </c>
      <c r="BA713" s="47" t="s">
        <v>110</v>
      </c>
      <c r="BB713" t="s">
        <v>1891</v>
      </c>
      <c r="BC713" s="49" t="s">
        <v>11</v>
      </c>
      <c r="BD713" t="s">
        <v>5316</v>
      </c>
      <c r="BE713" s="47" t="s">
        <v>110</v>
      </c>
      <c r="BF713" t="s">
        <v>1892</v>
      </c>
      <c r="BG713">
        <v>5543.42</v>
      </c>
      <c r="BH713" s="48" t="s">
        <v>95</v>
      </c>
      <c r="BI713" t="s">
        <v>1894</v>
      </c>
      <c r="BJ713" s="48" t="s">
        <v>91</v>
      </c>
      <c r="BK713" t="s">
        <v>1893</v>
      </c>
      <c r="BL713">
        <v>12078.77</v>
      </c>
      <c r="BM713" s="47" t="s">
        <v>0</v>
      </c>
      <c r="BN713" t="s">
        <v>1895</v>
      </c>
      <c r="BO713">
        <v>4215.6499999999996</v>
      </c>
      <c r="BP713" s="48" t="s">
        <v>12</v>
      </c>
      <c r="BQ713" s="48" t="s">
        <v>95</v>
      </c>
    </row>
    <row r="714" spans="1:69" ht="13.2" x14ac:dyDescent="0.25">
      <c r="A714" s="44" t="s">
        <v>10</v>
      </c>
      <c r="B714" t="s">
        <v>6331</v>
      </c>
      <c r="C714" s="45" t="s">
        <v>109</v>
      </c>
      <c r="D714" t="s">
        <v>493</v>
      </c>
      <c r="E714" s="49" t="s">
        <v>11</v>
      </c>
      <c r="F714" t="s">
        <v>238</v>
      </c>
      <c r="G714" s="47" t="s">
        <v>110</v>
      </c>
      <c r="H714" t="s">
        <v>494</v>
      </c>
      <c r="I714" s="49" t="s">
        <v>11</v>
      </c>
      <c r="J714" t="s">
        <v>1195</v>
      </c>
      <c r="K714" s="47" t="s">
        <v>110</v>
      </c>
      <c r="L714" t="s">
        <v>1880</v>
      </c>
      <c r="M714" s="48"/>
      <c r="N714" t="s">
        <v>2080</v>
      </c>
      <c r="O714" s="45" t="s">
        <v>109</v>
      </c>
      <c r="P714" t="s">
        <v>1881</v>
      </c>
      <c r="Q714" s="49" t="s">
        <v>11</v>
      </c>
      <c r="R714" t="s">
        <v>2105</v>
      </c>
      <c r="S714" s="47" t="s">
        <v>110</v>
      </c>
      <c r="T714" t="s">
        <v>1882</v>
      </c>
      <c r="U714" s="47"/>
      <c r="V714">
        <v>1998</v>
      </c>
      <c r="W714" s="45" t="s">
        <v>109</v>
      </c>
      <c r="X714" t="s">
        <v>1883</v>
      </c>
      <c r="Y714" s="49" t="s">
        <v>11</v>
      </c>
      <c r="Z714" t="s">
        <v>2107</v>
      </c>
      <c r="AA714" s="47" t="s">
        <v>110</v>
      </c>
      <c r="AB714" t="s">
        <v>1884</v>
      </c>
      <c r="AC714" s="49" t="s">
        <v>11</v>
      </c>
      <c r="AD714" t="s">
        <v>2110</v>
      </c>
      <c r="AE714" s="47" t="s">
        <v>110</v>
      </c>
      <c r="AF714" t="s">
        <v>1885</v>
      </c>
      <c r="AG714" s="47"/>
      <c r="AH714" t="s">
        <v>2298</v>
      </c>
      <c r="AI714" s="45" t="s">
        <v>109</v>
      </c>
      <c r="AJ714" t="s">
        <v>1886</v>
      </c>
      <c r="AK714" s="48"/>
      <c r="AL714" t="s">
        <v>3006</v>
      </c>
      <c r="AM714" s="45" t="s">
        <v>109</v>
      </c>
      <c r="AN714" t="s">
        <v>1887</v>
      </c>
      <c r="AO714" s="49" t="s">
        <v>11</v>
      </c>
      <c r="AP714">
        <v>13907.23</v>
      </c>
      <c r="AQ714" s="47" t="s">
        <v>110</v>
      </c>
      <c r="AR714" t="s">
        <v>1888</v>
      </c>
      <c r="AS714" s="49" t="s">
        <v>11</v>
      </c>
      <c r="AT714" t="s">
        <v>3916</v>
      </c>
      <c r="AU714" s="47" t="s">
        <v>110</v>
      </c>
      <c r="AV714" t="s">
        <v>1889</v>
      </c>
      <c r="AW714" s="48" t="s">
        <v>91</v>
      </c>
      <c r="AX714" t="s">
        <v>1890</v>
      </c>
      <c r="AY714" s="47" t="s">
        <v>11</v>
      </c>
      <c r="AZ714" t="s">
        <v>4647</v>
      </c>
      <c r="BA714" s="47" t="s">
        <v>110</v>
      </c>
      <c r="BB714" t="s">
        <v>1891</v>
      </c>
      <c r="BC714" s="49" t="s">
        <v>11</v>
      </c>
      <c r="BD714" t="s">
        <v>5316</v>
      </c>
      <c r="BE714" s="47" t="s">
        <v>110</v>
      </c>
      <c r="BF714" t="s">
        <v>1892</v>
      </c>
      <c r="BG714">
        <v>1160.8699999999999</v>
      </c>
      <c r="BH714" s="48" t="s">
        <v>95</v>
      </c>
      <c r="BI714" t="s">
        <v>1894</v>
      </c>
      <c r="BJ714" s="48" t="s">
        <v>91</v>
      </c>
      <c r="BK714" t="s">
        <v>1893</v>
      </c>
      <c r="BL714">
        <v>13907.23</v>
      </c>
      <c r="BM714" s="47" t="s">
        <v>0</v>
      </c>
      <c r="BN714" t="s">
        <v>1895</v>
      </c>
      <c r="BO714">
        <v>4248.3999999999996</v>
      </c>
      <c r="BP714" s="48" t="s">
        <v>12</v>
      </c>
      <c r="BQ714" s="48" t="s">
        <v>95</v>
      </c>
    </row>
    <row r="715" spans="1:69" ht="13.2" x14ac:dyDescent="0.25">
      <c r="A715" s="44" t="s">
        <v>10</v>
      </c>
      <c r="B715" t="s">
        <v>6332</v>
      </c>
      <c r="C715" s="45" t="s">
        <v>109</v>
      </c>
      <c r="D715" t="s">
        <v>493</v>
      </c>
      <c r="E715" s="49" t="s">
        <v>11</v>
      </c>
      <c r="F715" t="s">
        <v>231</v>
      </c>
      <c r="G715" s="47" t="s">
        <v>110</v>
      </c>
      <c r="H715" t="s">
        <v>494</v>
      </c>
      <c r="I715" s="49" t="s">
        <v>11</v>
      </c>
      <c r="J715" t="s">
        <v>1196</v>
      </c>
      <c r="K715" s="47" t="s">
        <v>110</v>
      </c>
      <c r="L715" t="s">
        <v>1880</v>
      </c>
      <c r="M715" s="48"/>
      <c r="N715" t="s">
        <v>2078</v>
      </c>
      <c r="O715" s="45" t="s">
        <v>109</v>
      </c>
      <c r="P715" t="s">
        <v>1881</v>
      </c>
      <c r="Q715" s="49" t="s">
        <v>11</v>
      </c>
      <c r="R715" t="s">
        <v>2102</v>
      </c>
      <c r="S715" s="47" t="s">
        <v>110</v>
      </c>
      <c r="T715" t="s">
        <v>1882</v>
      </c>
      <c r="U715" s="47"/>
      <c r="V715">
        <v>2000</v>
      </c>
      <c r="W715" s="45" t="s">
        <v>109</v>
      </c>
      <c r="X715" t="s">
        <v>1883</v>
      </c>
      <c r="Y715" s="49" t="s">
        <v>11</v>
      </c>
      <c r="Z715" t="s">
        <v>2107</v>
      </c>
      <c r="AA715" s="47" t="s">
        <v>110</v>
      </c>
      <c r="AB715" t="s">
        <v>1884</v>
      </c>
      <c r="AC715" s="49" t="s">
        <v>11</v>
      </c>
      <c r="AD715" t="s">
        <v>2109</v>
      </c>
      <c r="AE715" s="47" t="s">
        <v>110</v>
      </c>
      <c r="AF715" t="s">
        <v>1885</v>
      </c>
      <c r="AG715" s="47"/>
      <c r="AH715" t="s">
        <v>2295</v>
      </c>
      <c r="AI715" s="45" t="s">
        <v>109</v>
      </c>
      <c r="AJ715" t="s">
        <v>1886</v>
      </c>
      <c r="AK715" s="48"/>
      <c r="AL715" t="s">
        <v>3007</v>
      </c>
      <c r="AM715" s="45" t="s">
        <v>109</v>
      </c>
      <c r="AN715" t="s">
        <v>1887</v>
      </c>
      <c r="AO715" s="49" t="s">
        <v>11</v>
      </c>
      <c r="AP715">
        <v>10687.09</v>
      </c>
      <c r="AQ715" s="47" t="s">
        <v>110</v>
      </c>
      <c r="AR715" t="s">
        <v>1888</v>
      </c>
      <c r="AS715" s="49" t="s">
        <v>11</v>
      </c>
      <c r="AT715" t="s">
        <v>3945</v>
      </c>
      <c r="AU715" s="47" t="s">
        <v>110</v>
      </c>
      <c r="AV715" t="s">
        <v>1889</v>
      </c>
      <c r="AW715" s="48" t="s">
        <v>91</v>
      </c>
      <c r="AX715" t="s">
        <v>1890</v>
      </c>
      <c r="AY715" s="47" t="s">
        <v>11</v>
      </c>
      <c r="AZ715" t="s">
        <v>4648</v>
      </c>
      <c r="BA715" s="47" t="s">
        <v>110</v>
      </c>
      <c r="BB715" t="s">
        <v>1891</v>
      </c>
      <c r="BC715" s="49" t="s">
        <v>11</v>
      </c>
      <c r="BD715" t="s">
        <v>5316</v>
      </c>
      <c r="BE715" s="47" t="s">
        <v>110</v>
      </c>
      <c r="BF715" t="s">
        <v>1892</v>
      </c>
      <c r="BG715">
        <v>1199.92</v>
      </c>
      <c r="BH715" s="48" t="s">
        <v>95</v>
      </c>
      <c r="BI715" t="s">
        <v>1894</v>
      </c>
      <c r="BJ715" s="48" t="s">
        <v>91</v>
      </c>
      <c r="BK715" t="s">
        <v>1893</v>
      </c>
      <c r="BL715">
        <v>10687.09</v>
      </c>
      <c r="BM715" s="47" t="s">
        <v>0</v>
      </c>
      <c r="BN715" t="s">
        <v>1895</v>
      </c>
      <c r="BO715">
        <v>8264.93</v>
      </c>
      <c r="BP715" s="48" t="s">
        <v>12</v>
      </c>
      <c r="BQ715" s="48" t="s">
        <v>95</v>
      </c>
    </row>
    <row r="716" spans="1:69" ht="13.2" x14ac:dyDescent="0.25">
      <c r="A716" s="44" t="s">
        <v>10</v>
      </c>
      <c r="B716" t="s">
        <v>6333</v>
      </c>
      <c r="C716" s="45" t="s">
        <v>109</v>
      </c>
      <c r="D716" t="s">
        <v>493</v>
      </c>
      <c r="E716" s="49" t="s">
        <v>11</v>
      </c>
      <c r="F716" t="s">
        <v>273</v>
      </c>
      <c r="G716" s="47" t="s">
        <v>110</v>
      </c>
      <c r="H716" t="s">
        <v>494</v>
      </c>
      <c r="I716" s="49" t="s">
        <v>11</v>
      </c>
      <c r="J716" t="s">
        <v>1197</v>
      </c>
      <c r="K716" s="47" t="s">
        <v>110</v>
      </c>
      <c r="L716" t="s">
        <v>1880</v>
      </c>
      <c r="M716" s="48"/>
      <c r="N716" t="s">
        <v>2082</v>
      </c>
      <c r="O716" s="45" t="s">
        <v>109</v>
      </c>
      <c r="P716" t="s">
        <v>1881</v>
      </c>
      <c r="Q716" s="49" t="s">
        <v>11</v>
      </c>
      <c r="R716" t="s">
        <v>2105</v>
      </c>
      <c r="S716" s="47" t="s">
        <v>110</v>
      </c>
      <c r="T716" t="s">
        <v>1882</v>
      </c>
      <c r="U716" s="47"/>
      <c r="V716">
        <v>1974</v>
      </c>
      <c r="W716" s="45" t="s">
        <v>109</v>
      </c>
      <c r="X716" t="s">
        <v>1883</v>
      </c>
      <c r="Y716" s="49" t="s">
        <v>11</v>
      </c>
      <c r="Z716" t="s">
        <v>2107</v>
      </c>
      <c r="AA716" s="47" t="s">
        <v>110</v>
      </c>
      <c r="AB716" t="s">
        <v>1884</v>
      </c>
      <c r="AC716" s="49" t="s">
        <v>11</v>
      </c>
      <c r="AD716" t="s">
        <v>2121</v>
      </c>
      <c r="AE716" s="47" t="s">
        <v>110</v>
      </c>
      <c r="AF716" t="s">
        <v>1885</v>
      </c>
      <c r="AG716" s="47"/>
      <c r="AH716" t="s">
        <v>2141</v>
      </c>
      <c r="AI716" s="45" t="s">
        <v>109</v>
      </c>
      <c r="AJ716" t="s">
        <v>1886</v>
      </c>
      <c r="AK716" s="48"/>
      <c r="AL716" t="s">
        <v>3008</v>
      </c>
      <c r="AM716" s="45" t="s">
        <v>109</v>
      </c>
      <c r="AN716" t="s">
        <v>1887</v>
      </c>
      <c r="AO716" s="49" t="s">
        <v>11</v>
      </c>
      <c r="AP716">
        <v>5689.96</v>
      </c>
      <c r="AQ716" s="47" t="s">
        <v>110</v>
      </c>
      <c r="AR716" t="s">
        <v>1888</v>
      </c>
      <c r="AS716" s="49" t="s">
        <v>11</v>
      </c>
      <c r="AT716" t="s">
        <v>3724</v>
      </c>
      <c r="AU716" s="47" t="s">
        <v>110</v>
      </c>
      <c r="AV716" t="s">
        <v>1889</v>
      </c>
      <c r="AW716" s="48" t="s">
        <v>91</v>
      </c>
      <c r="AX716" t="s">
        <v>1890</v>
      </c>
      <c r="AY716" s="47" t="s">
        <v>11</v>
      </c>
      <c r="AZ716" t="s">
        <v>4649</v>
      </c>
      <c r="BA716" s="47" t="s">
        <v>110</v>
      </c>
      <c r="BB716" t="s">
        <v>1891</v>
      </c>
      <c r="BC716" s="49" t="s">
        <v>11</v>
      </c>
      <c r="BD716" t="s">
        <v>5319</v>
      </c>
      <c r="BE716" s="47" t="s">
        <v>110</v>
      </c>
      <c r="BF716" t="s">
        <v>1892</v>
      </c>
      <c r="BG716">
        <v>4214.3999999999996</v>
      </c>
      <c r="BH716" s="48" t="s">
        <v>95</v>
      </c>
      <c r="BI716" t="s">
        <v>1894</v>
      </c>
      <c r="BJ716" s="48" t="s">
        <v>91</v>
      </c>
      <c r="BK716" t="s">
        <v>1893</v>
      </c>
      <c r="BL716">
        <v>5689.96</v>
      </c>
      <c r="BM716" s="47" t="s">
        <v>0</v>
      </c>
      <c r="BN716" t="s">
        <v>1895</v>
      </c>
      <c r="BO716">
        <v>4192.82</v>
      </c>
      <c r="BP716" s="48" t="s">
        <v>12</v>
      </c>
      <c r="BQ716" s="48" t="s">
        <v>95</v>
      </c>
    </row>
    <row r="717" spans="1:69" ht="13.2" x14ac:dyDescent="0.25">
      <c r="A717" s="44" t="s">
        <v>10</v>
      </c>
      <c r="B717" t="s">
        <v>6334</v>
      </c>
      <c r="C717" s="45" t="s">
        <v>109</v>
      </c>
      <c r="D717" t="s">
        <v>493</v>
      </c>
      <c r="E717" s="49" t="s">
        <v>11</v>
      </c>
      <c r="F717" t="s">
        <v>438</v>
      </c>
      <c r="G717" s="47" t="s">
        <v>110</v>
      </c>
      <c r="H717" t="s">
        <v>494</v>
      </c>
      <c r="I717" s="49" t="s">
        <v>11</v>
      </c>
      <c r="J717" t="s">
        <v>1198</v>
      </c>
      <c r="K717" s="47" t="s">
        <v>110</v>
      </c>
      <c r="L717" t="s">
        <v>1880</v>
      </c>
      <c r="M717" s="48"/>
      <c r="N717" t="s">
        <v>2082</v>
      </c>
      <c r="O717" s="45" t="s">
        <v>109</v>
      </c>
      <c r="P717" t="s">
        <v>1881</v>
      </c>
      <c r="Q717" s="49" t="s">
        <v>11</v>
      </c>
      <c r="R717" t="s">
        <v>2092</v>
      </c>
      <c r="S717" s="47" t="s">
        <v>110</v>
      </c>
      <c r="T717" t="s">
        <v>1882</v>
      </c>
      <c r="U717" s="47"/>
      <c r="V717">
        <v>2000</v>
      </c>
      <c r="W717" s="45" t="s">
        <v>109</v>
      </c>
      <c r="X717" t="s">
        <v>1883</v>
      </c>
      <c r="Y717" s="49" t="s">
        <v>11</v>
      </c>
      <c r="Z717" t="s">
        <v>2106</v>
      </c>
      <c r="AA717" s="47" t="s">
        <v>110</v>
      </c>
      <c r="AB717" t="s">
        <v>1884</v>
      </c>
      <c r="AC717" s="49" t="s">
        <v>11</v>
      </c>
      <c r="AD717" t="s">
        <v>2116</v>
      </c>
      <c r="AE717" s="47" t="s">
        <v>110</v>
      </c>
      <c r="AF717" t="s">
        <v>1885</v>
      </c>
      <c r="AG717" s="47"/>
      <c r="AH717" t="s">
        <v>2141</v>
      </c>
      <c r="AI717" s="45" t="s">
        <v>109</v>
      </c>
      <c r="AJ717" t="s">
        <v>1886</v>
      </c>
      <c r="AK717" s="48"/>
      <c r="AL717" t="s">
        <v>3009</v>
      </c>
      <c r="AM717" s="45" t="s">
        <v>109</v>
      </c>
      <c r="AN717" t="s">
        <v>1887</v>
      </c>
      <c r="AO717" s="49" t="s">
        <v>11</v>
      </c>
      <c r="AP717">
        <v>10907.91</v>
      </c>
      <c r="AQ717" s="47" t="s">
        <v>110</v>
      </c>
      <c r="AR717" t="s">
        <v>1888</v>
      </c>
      <c r="AS717" s="49" t="s">
        <v>11</v>
      </c>
      <c r="AT717" t="s">
        <v>3748</v>
      </c>
      <c r="AU717" s="47" t="s">
        <v>110</v>
      </c>
      <c r="AV717" t="s">
        <v>1889</v>
      </c>
      <c r="AW717" s="48" t="s">
        <v>91</v>
      </c>
      <c r="AX717" t="s">
        <v>1890</v>
      </c>
      <c r="AY717" s="47" t="s">
        <v>11</v>
      </c>
      <c r="AZ717" t="s">
        <v>4650</v>
      </c>
      <c r="BA717" s="47" t="s">
        <v>110</v>
      </c>
      <c r="BB717" t="s">
        <v>1891</v>
      </c>
      <c r="BC717" s="49" t="s">
        <v>11</v>
      </c>
      <c r="BD717" t="s">
        <v>5319</v>
      </c>
      <c r="BE717" s="47" t="s">
        <v>110</v>
      </c>
      <c r="BF717" t="s">
        <v>1892</v>
      </c>
      <c r="BG717">
        <v>7252.67</v>
      </c>
      <c r="BH717" s="48" t="s">
        <v>95</v>
      </c>
      <c r="BI717" t="s">
        <v>1894</v>
      </c>
      <c r="BJ717" s="48" t="s">
        <v>91</v>
      </c>
      <c r="BK717" t="s">
        <v>1893</v>
      </c>
      <c r="BL717">
        <v>10907.91</v>
      </c>
      <c r="BM717" s="47" t="s">
        <v>0</v>
      </c>
      <c r="BN717" t="s">
        <v>1895</v>
      </c>
      <c r="BO717">
        <v>2278.2399999999998</v>
      </c>
      <c r="BP717" s="48" t="s">
        <v>12</v>
      </c>
      <c r="BQ717" s="48" t="s">
        <v>95</v>
      </c>
    </row>
    <row r="718" spans="1:69" ht="13.2" x14ac:dyDescent="0.25">
      <c r="A718" s="44" t="s">
        <v>10</v>
      </c>
      <c r="B718" t="s">
        <v>6335</v>
      </c>
      <c r="C718" s="45" t="s">
        <v>109</v>
      </c>
      <c r="D718" t="s">
        <v>493</v>
      </c>
      <c r="E718" s="49" t="s">
        <v>11</v>
      </c>
      <c r="F718" t="s">
        <v>243</v>
      </c>
      <c r="G718" s="47" t="s">
        <v>110</v>
      </c>
      <c r="H718" t="s">
        <v>494</v>
      </c>
      <c r="I718" s="49" t="s">
        <v>11</v>
      </c>
      <c r="J718" t="s">
        <v>1199</v>
      </c>
      <c r="K718" s="47" t="s">
        <v>110</v>
      </c>
      <c r="L718" t="s">
        <v>1880</v>
      </c>
      <c r="M718" s="48"/>
      <c r="N718" t="s">
        <v>2078</v>
      </c>
      <c r="O718" s="45" t="s">
        <v>109</v>
      </c>
      <c r="P718" t="s">
        <v>1881</v>
      </c>
      <c r="Q718" s="49" t="s">
        <v>11</v>
      </c>
      <c r="R718" t="s">
        <v>2092</v>
      </c>
      <c r="S718" s="47" t="s">
        <v>110</v>
      </c>
      <c r="T718" t="s">
        <v>1882</v>
      </c>
      <c r="U718" s="47"/>
      <c r="V718">
        <v>2009</v>
      </c>
      <c r="W718" s="45" t="s">
        <v>109</v>
      </c>
      <c r="X718" t="s">
        <v>1883</v>
      </c>
      <c r="Y718" s="49" t="s">
        <v>11</v>
      </c>
      <c r="Z718" t="s">
        <v>2106</v>
      </c>
      <c r="AA718" s="47" t="s">
        <v>110</v>
      </c>
      <c r="AB718" t="s">
        <v>1884</v>
      </c>
      <c r="AC718" s="49" t="s">
        <v>11</v>
      </c>
      <c r="AD718" t="s">
        <v>2112</v>
      </c>
      <c r="AE718" s="47" t="s">
        <v>110</v>
      </c>
      <c r="AF718" t="s">
        <v>1885</v>
      </c>
      <c r="AG718" s="47"/>
      <c r="AH718" t="s">
        <v>2142</v>
      </c>
      <c r="AI718" s="45" t="s">
        <v>109</v>
      </c>
      <c r="AJ718" t="s">
        <v>1886</v>
      </c>
      <c r="AK718" s="48"/>
      <c r="AL718" t="s">
        <v>3010</v>
      </c>
      <c r="AM718" s="45" t="s">
        <v>109</v>
      </c>
      <c r="AN718" t="s">
        <v>1887</v>
      </c>
      <c r="AO718" s="49" t="s">
        <v>11</v>
      </c>
      <c r="AP718">
        <v>7833.79</v>
      </c>
      <c r="AQ718" s="47" t="s">
        <v>110</v>
      </c>
      <c r="AR718" t="s">
        <v>1888</v>
      </c>
      <c r="AS718" s="49" t="s">
        <v>11</v>
      </c>
      <c r="AT718" t="s">
        <v>3901</v>
      </c>
      <c r="AU718" s="47" t="s">
        <v>110</v>
      </c>
      <c r="AV718" t="s">
        <v>1889</v>
      </c>
      <c r="AW718" s="48" t="s">
        <v>91</v>
      </c>
      <c r="AX718" t="s">
        <v>1890</v>
      </c>
      <c r="AY718" s="47" t="s">
        <v>11</v>
      </c>
      <c r="AZ718" t="s">
        <v>4651</v>
      </c>
      <c r="BA718" s="47" t="s">
        <v>110</v>
      </c>
      <c r="BB718" t="s">
        <v>1891</v>
      </c>
      <c r="BC718" s="49" t="s">
        <v>11</v>
      </c>
      <c r="BD718" t="s">
        <v>5316</v>
      </c>
      <c r="BE718" s="47" t="s">
        <v>110</v>
      </c>
      <c r="BF718" t="s">
        <v>1892</v>
      </c>
      <c r="BG718">
        <v>3187.33</v>
      </c>
      <c r="BH718" s="48" t="s">
        <v>95</v>
      </c>
      <c r="BI718" t="s">
        <v>1894</v>
      </c>
      <c r="BJ718" s="48" t="s">
        <v>91</v>
      </c>
      <c r="BK718" t="s">
        <v>1893</v>
      </c>
      <c r="BL718">
        <v>7833.79</v>
      </c>
      <c r="BM718" s="47" t="s">
        <v>0</v>
      </c>
      <c r="BN718" t="s">
        <v>1895</v>
      </c>
      <c r="BO718">
        <v>5318.06</v>
      </c>
      <c r="BP718" s="48" t="s">
        <v>12</v>
      </c>
      <c r="BQ718" s="48" t="s">
        <v>95</v>
      </c>
    </row>
    <row r="719" spans="1:69" ht="13.2" x14ac:dyDescent="0.25">
      <c r="A719" s="44" t="s">
        <v>10</v>
      </c>
      <c r="B719" t="s">
        <v>6336</v>
      </c>
      <c r="C719" s="45" t="s">
        <v>109</v>
      </c>
      <c r="D719" t="s">
        <v>493</v>
      </c>
      <c r="E719" s="49" t="s">
        <v>11</v>
      </c>
      <c r="F719" t="s">
        <v>439</v>
      </c>
      <c r="G719" s="47" t="s">
        <v>110</v>
      </c>
      <c r="H719" t="s">
        <v>494</v>
      </c>
      <c r="I719" s="49" t="s">
        <v>11</v>
      </c>
      <c r="J719" t="s">
        <v>1200</v>
      </c>
      <c r="K719" s="47" t="s">
        <v>110</v>
      </c>
      <c r="L719" t="s">
        <v>1880</v>
      </c>
      <c r="M719" s="48"/>
      <c r="N719" t="s">
        <v>2079</v>
      </c>
      <c r="O719" s="45" t="s">
        <v>109</v>
      </c>
      <c r="P719" t="s">
        <v>1881</v>
      </c>
      <c r="Q719" s="49" t="s">
        <v>11</v>
      </c>
      <c r="R719" t="s">
        <v>2082</v>
      </c>
      <c r="S719" s="47" t="s">
        <v>110</v>
      </c>
      <c r="T719" t="s">
        <v>1882</v>
      </c>
      <c r="U719" s="47"/>
      <c r="V719">
        <v>1967</v>
      </c>
      <c r="W719" s="45" t="s">
        <v>109</v>
      </c>
      <c r="X719" t="s">
        <v>1883</v>
      </c>
      <c r="Y719" s="49" t="s">
        <v>11</v>
      </c>
      <c r="Z719" t="s">
        <v>2108</v>
      </c>
      <c r="AA719" s="47" t="s">
        <v>110</v>
      </c>
      <c r="AB719" t="s">
        <v>1884</v>
      </c>
      <c r="AC719" s="49" t="s">
        <v>11</v>
      </c>
      <c r="AD719" t="s">
        <v>2113</v>
      </c>
      <c r="AE719" s="47" t="s">
        <v>110</v>
      </c>
      <c r="AF719" t="s">
        <v>1885</v>
      </c>
      <c r="AG719" s="47"/>
      <c r="AH719" t="s">
        <v>2141</v>
      </c>
      <c r="AI719" s="45" t="s">
        <v>109</v>
      </c>
      <c r="AJ719" t="s">
        <v>1886</v>
      </c>
      <c r="AK719" s="48"/>
      <c r="AL719" t="s">
        <v>3011</v>
      </c>
      <c r="AM719" s="45" t="s">
        <v>109</v>
      </c>
      <c r="AN719" t="s">
        <v>1887</v>
      </c>
      <c r="AO719" s="49" t="s">
        <v>11</v>
      </c>
      <c r="AP719">
        <v>11763.45</v>
      </c>
      <c r="AQ719" s="47" t="s">
        <v>110</v>
      </c>
      <c r="AR719" t="s">
        <v>1888</v>
      </c>
      <c r="AS719" s="49" t="s">
        <v>11</v>
      </c>
      <c r="AT719" t="s">
        <v>3922</v>
      </c>
      <c r="AU719" s="47" t="s">
        <v>110</v>
      </c>
      <c r="AV719" t="s">
        <v>1889</v>
      </c>
      <c r="AW719" s="48" t="s">
        <v>91</v>
      </c>
      <c r="AX719" t="s">
        <v>1890</v>
      </c>
      <c r="AY719" s="47" t="s">
        <v>11</v>
      </c>
      <c r="AZ719" t="s">
        <v>4652</v>
      </c>
      <c r="BA719" s="47" t="s">
        <v>110</v>
      </c>
      <c r="BB719" t="s">
        <v>1891</v>
      </c>
      <c r="BC719" s="49" t="s">
        <v>11</v>
      </c>
      <c r="BD719" t="s">
        <v>5316</v>
      </c>
      <c r="BE719" s="47" t="s">
        <v>110</v>
      </c>
      <c r="BF719" t="s">
        <v>1892</v>
      </c>
      <c r="BG719">
        <v>1900.06</v>
      </c>
      <c r="BH719" s="48" t="s">
        <v>95</v>
      </c>
      <c r="BI719" t="s">
        <v>1894</v>
      </c>
      <c r="BJ719" s="48" t="s">
        <v>91</v>
      </c>
      <c r="BK719" t="s">
        <v>1893</v>
      </c>
      <c r="BL719">
        <v>11763.45</v>
      </c>
      <c r="BM719" s="47" t="s">
        <v>0</v>
      </c>
      <c r="BN719" t="s">
        <v>1895</v>
      </c>
      <c r="BO719">
        <v>2896.83</v>
      </c>
      <c r="BP719" s="48" t="s">
        <v>12</v>
      </c>
      <c r="BQ719" s="48" t="s">
        <v>95</v>
      </c>
    </row>
    <row r="720" spans="1:69" ht="13.2" x14ac:dyDescent="0.25">
      <c r="A720" s="44" t="s">
        <v>10</v>
      </c>
      <c r="B720" t="s">
        <v>6337</v>
      </c>
      <c r="C720" s="45" t="s">
        <v>109</v>
      </c>
      <c r="D720" t="s">
        <v>493</v>
      </c>
      <c r="E720" s="49" t="s">
        <v>11</v>
      </c>
      <c r="F720" t="s">
        <v>203</v>
      </c>
      <c r="G720" s="47" t="s">
        <v>110</v>
      </c>
      <c r="H720" t="s">
        <v>494</v>
      </c>
      <c r="I720" s="49" t="s">
        <v>11</v>
      </c>
      <c r="J720" t="s">
        <v>1201</v>
      </c>
      <c r="K720" s="47" t="s">
        <v>110</v>
      </c>
      <c r="L720" t="s">
        <v>1880</v>
      </c>
      <c r="M720" s="48"/>
      <c r="N720" t="s">
        <v>2081</v>
      </c>
      <c r="O720" s="45" t="s">
        <v>109</v>
      </c>
      <c r="P720" t="s">
        <v>1881</v>
      </c>
      <c r="Q720" s="49" t="s">
        <v>11</v>
      </c>
      <c r="R720" t="s">
        <v>2096</v>
      </c>
      <c r="S720" s="47" t="s">
        <v>110</v>
      </c>
      <c r="T720" t="s">
        <v>1882</v>
      </c>
      <c r="U720" s="47"/>
      <c r="V720">
        <v>1992</v>
      </c>
      <c r="W720" s="45" t="s">
        <v>109</v>
      </c>
      <c r="X720" t="s">
        <v>1883</v>
      </c>
      <c r="Y720" s="49" t="s">
        <v>11</v>
      </c>
      <c r="Z720" t="s">
        <v>2108</v>
      </c>
      <c r="AA720" s="47" t="s">
        <v>110</v>
      </c>
      <c r="AB720" t="s">
        <v>1884</v>
      </c>
      <c r="AC720" s="49" t="s">
        <v>11</v>
      </c>
      <c r="AD720" t="s">
        <v>2122</v>
      </c>
      <c r="AE720" s="47" t="s">
        <v>110</v>
      </c>
      <c r="AF720" t="s">
        <v>1885</v>
      </c>
      <c r="AG720" s="47"/>
      <c r="AH720" t="s">
        <v>2142</v>
      </c>
      <c r="AI720" s="45" t="s">
        <v>109</v>
      </c>
      <c r="AJ720" t="s">
        <v>1886</v>
      </c>
      <c r="AK720" s="48"/>
      <c r="AL720" t="s">
        <v>3012</v>
      </c>
      <c r="AM720" s="45" t="s">
        <v>109</v>
      </c>
      <c r="AN720" t="s">
        <v>1887</v>
      </c>
      <c r="AO720" s="49" t="s">
        <v>11</v>
      </c>
      <c r="AP720">
        <v>14199.08</v>
      </c>
      <c r="AQ720" s="47" t="s">
        <v>110</v>
      </c>
      <c r="AR720" t="s">
        <v>1888</v>
      </c>
      <c r="AS720" s="49" t="s">
        <v>11</v>
      </c>
      <c r="AT720" t="s">
        <v>3898</v>
      </c>
      <c r="AU720" s="47" t="s">
        <v>110</v>
      </c>
      <c r="AV720" t="s">
        <v>1889</v>
      </c>
      <c r="AW720" s="48" t="s">
        <v>91</v>
      </c>
      <c r="AX720" t="s">
        <v>1890</v>
      </c>
      <c r="AY720" s="47" t="s">
        <v>11</v>
      </c>
      <c r="AZ720" t="s">
        <v>4653</v>
      </c>
      <c r="BA720" s="47" t="s">
        <v>110</v>
      </c>
      <c r="BB720" t="s">
        <v>1891</v>
      </c>
      <c r="BC720" s="49" t="s">
        <v>11</v>
      </c>
      <c r="BD720" t="s">
        <v>5316</v>
      </c>
      <c r="BE720" s="47" t="s">
        <v>110</v>
      </c>
      <c r="BF720" t="s">
        <v>1892</v>
      </c>
      <c r="BG720">
        <v>7871.4</v>
      </c>
      <c r="BH720" s="48" t="s">
        <v>95</v>
      </c>
      <c r="BI720" t="s">
        <v>1894</v>
      </c>
      <c r="BJ720" s="48" t="s">
        <v>91</v>
      </c>
      <c r="BK720" t="s">
        <v>1893</v>
      </c>
      <c r="BL720">
        <v>14199.08</v>
      </c>
      <c r="BM720" s="47" t="s">
        <v>0</v>
      </c>
      <c r="BN720" t="s">
        <v>1895</v>
      </c>
      <c r="BO720">
        <v>8067.58</v>
      </c>
      <c r="BP720" s="48" t="s">
        <v>12</v>
      </c>
      <c r="BQ720" s="48" t="s">
        <v>95</v>
      </c>
    </row>
    <row r="721" spans="1:69" ht="13.2" x14ac:dyDescent="0.25">
      <c r="A721" s="44" t="s">
        <v>10</v>
      </c>
      <c r="B721" t="s">
        <v>6338</v>
      </c>
      <c r="C721" s="45" t="s">
        <v>109</v>
      </c>
      <c r="D721" t="s">
        <v>493</v>
      </c>
      <c r="E721" s="49" t="s">
        <v>11</v>
      </c>
      <c r="F721" t="s">
        <v>300</v>
      </c>
      <c r="G721" s="47" t="s">
        <v>110</v>
      </c>
      <c r="H721" t="s">
        <v>494</v>
      </c>
      <c r="I721" s="49" t="s">
        <v>11</v>
      </c>
      <c r="J721" t="s">
        <v>1202</v>
      </c>
      <c r="K721" s="47" t="s">
        <v>110</v>
      </c>
      <c r="L721" t="s">
        <v>1880</v>
      </c>
      <c r="M721" s="48"/>
      <c r="N721" t="s">
        <v>2001</v>
      </c>
      <c r="O721" s="45" t="s">
        <v>109</v>
      </c>
      <c r="P721" t="s">
        <v>1881</v>
      </c>
      <c r="Q721" s="49" t="s">
        <v>11</v>
      </c>
      <c r="R721" t="s">
        <v>2101</v>
      </c>
      <c r="S721" s="47" t="s">
        <v>110</v>
      </c>
      <c r="T721" t="s">
        <v>1882</v>
      </c>
      <c r="U721" s="47"/>
      <c r="V721">
        <v>2005</v>
      </c>
      <c r="W721" s="45" t="s">
        <v>109</v>
      </c>
      <c r="X721" t="s">
        <v>1883</v>
      </c>
      <c r="Y721" s="49" t="s">
        <v>11</v>
      </c>
      <c r="Z721" t="s">
        <v>2106</v>
      </c>
      <c r="AA721" s="47" t="s">
        <v>110</v>
      </c>
      <c r="AB721" t="s">
        <v>1884</v>
      </c>
      <c r="AC721" s="49" t="s">
        <v>11</v>
      </c>
      <c r="AD721" t="s">
        <v>2112</v>
      </c>
      <c r="AE721" s="47" t="s">
        <v>110</v>
      </c>
      <c r="AF721" t="s">
        <v>1885</v>
      </c>
      <c r="AG721" s="47"/>
      <c r="AH721" t="s">
        <v>2141</v>
      </c>
      <c r="AI721" s="45" t="s">
        <v>109</v>
      </c>
      <c r="AJ721" t="s">
        <v>1886</v>
      </c>
      <c r="AK721" s="48"/>
      <c r="AL721" t="s">
        <v>3013</v>
      </c>
      <c r="AM721" s="45" t="s">
        <v>109</v>
      </c>
      <c r="AN721" t="s">
        <v>1887</v>
      </c>
      <c r="AO721" s="49" t="s">
        <v>11</v>
      </c>
      <c r="AP721">
        <v>12992.33</v>
      </c>
      <c r="AQ721" s="47" t="s">
        <v>110</v>
      </c>
      <c r="AR721" t="s">
        <v>1888</v>
      </c>
      <c r="AS721" s="49" t="s">
        <v>11</v>
      </c>
      <c r="AT721" t="s">
        <v>3895</v>
      </c>
      <c r="AU721" s="47" t="s">
        <v>110</v>
      </c>
      <c r="AV721" t="s">
        <v>1889</v>
      </c>
      <c r="AW721" s="48" t="s">
        <v>91</v>
      </c>
      <c r="AX721" t="s">
        <v>1890</v>
      </c>
      <c r="AY721" s="47" t="s">
        <v>11</v>
      </c>
      <c r="AZ721" t="s">
        <v>4654</v>
      </c>
      <c r="BA721" s="47" t="s">
        <v>110</v>
      </c>
      <c r="BB721" t="s">
        <v>1891</v>
      </c>
      <c r="BC721" s="49" t="s">
        <v>11</v>
      </c>
      <c r="BD721" t="s">
        <v>5316</v>
      </c>
      <c r="BE721" s="47" t="s">
        <v>110</v>
      </c>
      <c r="BF721" t="s">
        <v>1892</v>
      </c>
      <c r="BG721">
        <v>9618.44</v>
      </c>
      <c r="BH721" s="48" t="s">
        <v>95</v>
      </c>
      <c r="BI721" t="s">
        <v>1894</v>
      </c>
      <c r="BJ721" s="48" t="s">
        <v>91</v>
      </c>
      <c r="BK721" t="s">
        <v>1893</v>
      </c>
      <c r="BL721">
        <v>12992.33</v>
      </c>
      <c r="BM721" s="47" t="s">
        <v>0</v>
      </c>
      <c r="BN721" t="s">
        <v>1895</v>
      </c>
      <c r="BO721">
        <v>4757.84</v>
      </c>
      <c r="BP721" s="48" t="s">
        <v>12</v>
      </c>
      <c r="BQ721" s="48" t="s">
        <v>95</v>
      </c>
    </row>
    <row r="722" spans="1:69" ht="13.2" x14ac:dyDescent="0.25">
      <c r="A722" s="44" t="s">
        <v>10</v>
      </c>
      <c r="B722" t="s">
        <v>6339</v>
      </c>
      <c r="C722" s="45" t="s">
        <v>109</v>
      </c>
      <c r="D722" t="s">
        <v>493</v>
      </c>
      <c r="E722" s="49" t="s">
        <v>11</v>
      </c>
      <c r="F722" t="s">
        <v>423</v>
      </c>
      <c r="G722" s="47" t="s">
        <v>110</v>
      </c>
      <c r="H722" t="s">
        <v>494</v>
      </c>
      <c r="I722" s="49" t="s">
        <v>11</v>
      </c>
      <c r="J722" t="s">
        <v>1203</v>
      </c>
      <c r="K722" s="47" t="s">
        <v>110</v>
      </c>
      <c r="L722" t="s">
        <v>1880</v>
      </c>
      <c r="M722" s="48"/>
      <c r="N722" t="s">
        <v>2082</v>
      </c>
      <c r="O722" s="45" t="s">
        <v>109</v>
      </c>
      <c r="P722" t="s">
        <v>1881</v>
      </c>
      <c r="Q722" s="49" t="s">
        <v>11</v>
      </c>
      <c r="R722" t="s">
        <v>2086</v>
      </c>
      <c r="S722" s="47" t="s">
        <v>110</v>
      </c>
      <c r="T722" t="s">
        <v>1882</v>
      </c>
      <c r="U722" s="47"/>
      <c r="V722">
        <v>1999</v>
      </c>
      <c r="W722" s="45" t="s">
        <v>109</v>
      </c>
      <c r="X722" t="s">
        <v>1883</v>
      </c>
      <c r="Y722" s="49" t="s">
        <v>11</v>
      </c>
      <c r="Z722" t="s">
        <v>2106</v>
      </c>
      <c r="AA722" s="47" t="s">
        <v>110</v>
      </c>
      <c r="AB722" t="s">
        <v>1884</v>
      </c>
      <c r="AC722" s="49" t="s">
        <v>11</v>
      </c>
      <c r="AD722" t="s">
        <v>2112</v>
      </c>
      <c r="AE722" s="47" t="s">
        <v>110</v>
      </c>
      <c r="AF722" t="s">
        <v>1885</v>
      </c>
      <c r="AG722" s="47"/>
      <c r="AH722" t="s">
        <v>2142</v>
      </c>
      <c r="AI722" s="45" t="s">
        <v>109</v>
      </c>
      <c r="AJ722" t="s">
        <v>1886</v>
      </c>
      <c r="AK722" s="48"/>
      <c r="AL722" t="s">
        <v>3014</v>
      </c>
      <c r="AM722" s="45" t="s">
        <v>109</v>
      </c>
      <c r="AN722" t="s">
        <v>1887</v>
      </c>
      <c r="AO722" s="49" t="s">
        <v>11</v>
      </c>
      <c r="AP722">
        <v>14740.96</v>
      </c>
      <c r="AQ722" s="47" t="s">
        <v>110</v>
      </c>
      <c r="AR722" t="s">
        <v>1888</v>
      </c>
      <c r="AS722" s="49" t="s">
        <v>11</v>
      </c>
      <c r="AT722" t="s">
        <v>3900</v>
      </c>
      <c r="AU722" s="47" t="s">
        <v>110</v>
      </c>
      <c r="AV722" t="s">
        <v>1889</v>
      </c>
      <c r="AW722" s="48" t="s">
        <v>91</v>
      </c>
      <c r="AX722" t="s">
        <v>1890</v>
      </c>
      <c r="AY722" s="47" t="s">
        <v>11</v>
      </c>
      <c r="AZ722" t="s">
        <v>4655</v>
      </c>
      <c r="BA722" s="47" t="s">
        <v>110</v>
      </c>
      <c r="BB722" t="s">
        <v>1891</v>
      </c>
      <c r="BC722" s="49" t="s">
        <v>11</v>
      </c>
      <c r="BD722" t="s">
        <v>5316</v>
      </c>
      <c r="BE722" s="47" t="s">
        <v>110</v>
      </c>
      <c r="BF722" t="s">
        <v>1892</v>
      </c>
      <c r="BG722">
        <v>2175.0700000000002</v>
      </c>
      <c r="BH722" s="48" t="s">
        <v>95</v>
      </c>
      <c r="BI722" t="s">
        <v>1894</v>
      </c>
      <c r="BJ722" s="48" t="s">
        <v>91</v>
      </c>
      <c r="BK722" t="s">
        <v>1893</v>
      </c>
      <c r="BL722">
        <v>14740.96</v>
      </c>
      <c r="BM722" s="47" t="s">
        <v>0</v>
      </c>
      <c r="BN722" t="s">
        <v>1895</v>
      </c>
      <c r="BO722">
        <v>4373.58</v>
      </c>
      <c r="BP722" s="48" t="s">
        <v>12</v>
      </c>
      <c r="BQ722" s="48" t="s">
        <v>95</v>
      </c>
    </row>
    <row r="723" spans="1:69" ht="13.2" x14ac:dyDescent="0.25">
      <c r="A723" s="44" t="s">
        <v>10</v>
      </c>
      <c r="B723" t="s">
        <v>6340</v>
      </c>
      <c r="C723" s="45" t="s">
        <v>109</v>
      </c>
      <c r="D723" t="s">
        <v>493</v>
      </c>
      <c r="E723" s="49" t="s">
        <v>11</v>
      </c>
      <c r="F723" t="s">
        <v>127</v>
      </c>
      <c r="G723" s="47" t="s">
        <v>110</v>
      </c>
      <c r="H723" t="s">
        <v>494</v>
      </c>
      <c r="I723" s="49" t="s">
        <v>11</v>
      </c>
      <c r="J723" t="s">
        <v>1204</v>
      </c>
      <c r="K723" s="47" t="s">
        <v>110</v>
      </c>
      <c r="L723" t="s">
        <v>1880</v>
      </c>
      <c r="M723" s="48"/>
      <c r="N723" t="s">
        <v>2082</v>
      </c>
      <c r="O723" s="45" t="s">
        <v>109</v>
      </c>
      <c r="P723" t="s">
        <v>1881</v>
      </c>
      <c r="Q723" s="49" t="s">
        <v>11</v>
      </c>
      <c r="R723" t="s">
        <v>2100</v>
      </c>
      <c r="S723" s="47" t="s">
        <v>110</v>
      </c>
      <c r="T723" t="s">
        <v>1882</v>
      </c>
      <c r="U723" s="47"/>
      <c r="V723">
        <v>1985</v>
      </c>
      <c r="W723" s="45" t="s">
        <v>109</v>
      </c>
      <c r="X723" t="s">
        <v>1883</v>
      </c>
      <c r="Y723" s="49" t="s">
        <v>11</v>
      </c>
      <c r="Z723" t="s">
        <v>2107</v>
      </c>
      <c r="AA723" s="47" t="s">
        <v>110</v>
      </c>
      <c r="AB723" t="s">
        <v>1884</v>
      </c>
      <c r="AC723" s="49" t="s">
        <v>11</v>
      </c>
      <c r="AD723" t="s">
        <v>2120</v>
      </c>
      <c r="AE723" s="47" t="s">
        <v>110</v>
      </c>
      <c r="AF723" t="s">
        <v>1885</v>
      </c>
      <c r="AG723" s="47"/>
      <c r="AH723" t="s">
        <v>2142</v>
      </c>
      <c r="AI723" s="45" t="s">
        <v>109</v>
      </c>
      <c r="AJ723" t="s">
        <v>1886</v>
      </c>
      <c r="AK723" s="48"/>
      <c r="AL723" t="s">
        <v>3015</v>
      </c>
      <c r="AM723" s="45" t="s">
        <v>109</v>
      </c>
      <c r="AN723" t="s">
        <v>1887</v>
      </c>
      <c r="AO723" s="49" t="s">
        <v>11</v>
      </c>
      <c r="AP723">
        <v>6249.32</v>
      </c>
      <c r="AQ723" s="47" t="s">
        <v>110</v>
      </c>
      <c r="AR723" t="s">
        <v>1888</v>
      </c>
      <c r="AS723" s="49" t="s">
        <v>11</v>
      </c>
      <c r="AT723" t="s">
        <v>3876</v>
      </c>
      <c r="AU723" s="47" t="s">
        <v>110</v>
      </c>
      <c r="AV723" t="s">
        <v>1889</v>
      </c>
      <c r="AW723" s="48" t="s">
        <v>91</v>
      </c>
      <c r="AX723" t="s">
        <v>1890</v>
      </c>
      <c r="AY723" s="47" t="s">
        <v>11</v>
      </c>
      <c r="AZ723" t="s">
        <v>4656</v>
      </c>
      <c r="BA723" s="47" t="s">
        <v>110</v>
      </c>
      <c r="BB723" t="s">
        <v>1891</v>
      </c>
      <c r="BC723" s="49" t="s">
        <v>11</v>
      </c>
      <c r="BD723" t="s">
        <v>5316</v>
      </c>
      <c r="BE723" s="47" t="s">
        <v>110</v>
      </c>
      <c r="BF723" t="s">
        <v>1892</v>
      </c>
      <c r="BG723">
        <v>8110.13</v>
      </c>
      <c r="BH723" s="48" t="s">
        <v>95</v>
      </c>
      <c r="BI723" t="s">
        <v>1894</v>
      </c>
      <c r="BJ723" s="48" t="s">
        <v>91</v>
      </c>
      <c r="BK723" t="s">
        <v>1893</v>
      </c>
      <c r="BL723">
        <v>6249.32</v>
      </c>
      <c r="BM723" s="47" t="s">
        <v>0</v>
      </c>
      <c r="BN723" t="s">
        <v>1895</v>
      </c>
      <c r="BO723">
        <v>7226.48</v>
      </c>
      <c r="BP723" s="48" t="s">
        <v>12</v>
      </c>
      <c r="BQ723" s="48" t="s">
        <v>95</v>
      </c>
    </row>
    <row r="724" spans="1:69" ht="13.2" x14ac:dyDescent="0.25">
      <c r="A724" s="44" t="s">
        <v>10</v>
      </c>
      <c r="B724" t="s">
        <v>6341</v>
      </c>
      <c r="C724" s="45" t="s">
        <v>109</v>
      </c>
      <c r="D724" t="s">
        <v>493</v>
      </c>
      <c r="E724" s="49" t="s">
        <v>11</v>
      </c>
      <c r="F724" t="s">
        <v>120</v>
      </c>
      <c r="G724" s="47" t="s">
        <v>110</v>
      </c>
      <c r="H724" t="s">
        <v>494</v>
      </c>
      <c r="I724" s="49" t="s">
        <v>11</v>
      </c>
      <c r="J724" t="s">
        <v>1205</v>
      </c>
      <c r="K724" s="47" t="s">
        <v>110</v>
      </c>
      <c r="L724" t="s">
        <v>1880</v>
      </c>
      <c r="M724" s="48"/>
      <c r="N724" t="s">
        <v>2078</v>
      </c>
      <c r="O724" s="45" t="s">
        <v>109</v>
      </c>
      <c r="P724" t="s">
        <v>1881</v>
      </c>
      <c r="Q724" s="49" t="s">
        <v>11</v>
      </c>
      <c r="R724" t="s">
        <v>2096</v>
      </c>
      <c r="S724" s="47" t="s">
        <v>110</v>
      </c>
      <c r="T724" t="s">
        <v>1882</v>
      </c>
      <c r="U724" s="47"/>
      <c r="V724">
        <v>2009</v>
      </c>
      <c r="W724" s="45" t="s">
        <v>109</v>
      </c>
      <c r="X724" t="s">
        <v>1883</v>
      </c>
      <c r="Y724" s="49" t="s">
        <v>11</v>
      </c>
      <c r="Z724" t="s">
        <v>2108</v>
      </c>
      <c r="AA724" s="47" t="s">
        <v>110</v>
      </c>
      <c r="AB724" t="s">
        <v>1884</v>
      </c>
      <c r="AC724" s="49" t="s">
        <v>11</v>
      </c>
      <c r="AD724" t="s">
        <v>2111</v>
      </c>
      <c r="AE724" s="47" t="s">
        <v>110</v>
      </c>
      <c r="AF724" t="s">
        <v>1885</v>
      </c>
      <c r="AG724" s="47"/>
      <c r="AH724" t="s">
        <v>2133</v>
      </c>
      <c r="AI724" s="45" t="s">
        <v>109</v>
      </c>
      <c r="AJ724" t="s">
        <v>1886</v>
      </c>
      <c r="AK724" s="48"/>
      <c r="AL724" t="s">
        <v>3016</v>
      </c>
      <c r="AM724" s="45" t="s">
        <v>109</v>
      </c>
      <c r="AN724" t="s">
        <v>1887</v>
      </c>
      <c r="AO724" s="49" t="s">
        <v>11</v>
      </c>
      <c r="AP724">
        <v>7949.34</v>
      </c>
      <c r="AQ724" s="47" t="s">
        <v>110</v>
      </c>
      <c r="AR724" t="s">
        <v>1888</v>
      </c>
      <c r="AS724" s="49" t="s">
        <v>11</v>
      </c>
      <c r="AT724" t="s">
        <v>3942</v>
      </c>
      <c r="AU724" s="47" t="s">
        <v>110</v>
      </c>
      <c r="AV724" t="s">
        <v>1889</v>
      </c>
      <c r="AW724" s="48" t="s">
        <v>91</v>
      </c>
      <c r="AX724" t="s">
        <v>1890</v>
      </c>
      <c r="AY724" s="47" t="s">
        <v>11</v>
      </c>
      <c r="AZ724" t="s">
        <v>4657</v>
      </c>
      <c r="BA724" s="47" t="s">
        <v>110</v>
      </c>
      <c r="BB724" t="s">
        <v>1891</v>
      </c>
      <c r="BC724" s="49" t="s">
        <v>11</v>
      </c>
      <c r="BD724" t="s">
        <v>5319</v>
      </c>
      <c r="BE724" s="47" t="s">
        <v>110</v>
      </c>
      <c r="BF724" t="s">
        <v>1892</v>
      </c>
      <c r="BG724">
        <v>9735.5300000000007</v>
      </c>
      <c r="BH724" s="48" t="s">
        <v>95</v>
      </c>
      <c r="BI724" t="s">
        <v>1894</v>
      </c>
      <c r="BJ724" s="48" t="s">
        <v>91</v>
      </c>
      <c r="BK724" t="s">
        <v>1893</v>
      </c>
      <c r="BL724">
        <v>7949.34</v>
      </c>
      <c r="BM724" s="47" t="s">
        <v>0</v>
      </c>
      <c r="BN724" t="s">
        <v>1895</v>
      </c>
      <c r="BO724">
        <v>5807.4</v>
      </c>
      <c r="BP724" s="48" t="s">
        <v>12</v>
      </c>
      <c r="BQ724" s="48" t="s">
        <v>95</v>
      </c>
    </row>
    <row r="725" spans="1:69" ht="13.2" x14ac:dyDescent="0.25">
      <c r="A725" s="44" t="s">
        <v>10</v>
      </c>
      <c r="B725" t="s">
        <v>6342</v>
      </c>
      <c r="C725" s="45" t="s">
        <v>109</v>
      </c>
      <c r="D725" t="s">
        <v>493</v>
      </c>
      <c r="E725" s="49" t="s">
        <v>11</v>
      </c>
      <c r="F725" t="s">
        <v>440</v>
      </c>
      <c r="G725" s="47" t="s">
        <v>110</v>
      </c>
      <c r="H725" t="s">
        <v>494</v>
      </c>
      <c r="I725" s="49" t="s">
        <v>11</v>
      </c>
      <c r="J725" t="s">
        <v>1206</v>
      </c>
      <c r="K725" s="47" t="s">
        <v>110</v>
      </c>
      <c r="L725" t="s">
        <v>1880</v>
      </c>
      <c r="M725" s="48"/>
      <c r="N725" t="s">
        <v>2079</v>
      </c>
      <c r="O725" s="45" t="s">
        <v>109</v>
      </c>
      <c r="P725" t="s">
        <v>1881</v>
      </c>
      <c r="Q725" s="49" t="s">
        <v>11</v>
      </c>
      <c r="R725" t="s">
        <v>2089</v>
      </c>
      <c r="S725" s="47" t="s">
        <v>110</v>
      </c>
      <c r="T725" t="s">
        <v>1882</v>
      </c>
      <c r="U725" s="47"/>
      <c r="V725">
        <v>2004</v>
      </c>
      <c r="W725" s="45" t="s">
        <v>109</v>
      </c>
      <c r="X725" t="s">
        <v>1883</v>
      </c>
      <c r="Y725" s="49" t="s">
        <v>11</v>
      </c>
      <c r="Z725" t="s">
        <v>2107</v>
      </c>
      <c r="AA725" s="47" t="s">
        <v>110</v>
      </c>
      <c r="AB725" t="s">
        <v>1884</v>
      </c>
      <c r="AC725" s="49" t="s">
        <v>11</v>
      </c>
      <c r="AD725" t="s">
        <v>2112</v>
      </c>
      <c r="AE725" s="47" t="s">
        <v>110</v>
      </c>
      <c r="AF725" t="s">
        <v>1885</v>
      </c>
      <c r="AG725" s="47"/>
      <c r="AH725" t="s">
        <v>2235</v>
      </c>
      <c r="AI725" s="45" t="s">
        <v>109</v>
      </c>
      <c r="AJ725" t="s">
        <v>1886</v>
      </c>
      <c r="AK725" s="48"/>
      <c r="AL725" t="s">
        <v>3017</v>
      </c>
      <c r="AM725" s="45" t="s">
        <v>109</v>
      </c>
      <c r="AN725" t="s">
        <v>1887</v>
      </c>
      <c r="AO725" s="49" t="s">
        <v>11</v>
      </c>
      <c r="AP725">
        <v>11331.24</v>
      </c>
      <c r="AQ725" s="47" t="s">
        <v>110</v>
      </c>
      <c r="AR725" t="s">
        <v>1888</v>
      </c>
      <c r="AS725" s="49" t="s">
        <v>11</v>
      </c>
      <c r="AT725" t="s">
        <v>3876</v>
      </c>
      <c r="AU725" s="47" t="s">
        <v>110</v>
      </c>
      <c r="AV725" t="s">
        <v>1889</v>
      </c>
      <c r="AW725" s="48" t="s">
        <v>91</v>
      </c>
      <c r="AX725" t="s">
        <v>1890</v>
      </c>
      <c r="AY725" s="47" t="s">
        <v>11</v>
      </c>
      <c r="AZ725" t="s">
        <v>4658</v>
      </c>
      <c r="BA725" s="47" t="s">
        <v>110</v>
      </c>
      <c r="BB725" t="s">
        <v>1891</v>
      </c>
      <c r="BC725" s="49" t="s">
        <v>11</v>
      </c>
      <c r="BD725" t="s">
        <v>5316</v>
      </c>
      <c r="BE725" s="47" t="s">
        <v>110</v>
      </c>
      <c r="BF725" t="s">
        <v>1892</v>
      </c>
      <c r="BG725">
        <v>3479.6</v>
      </c>
      <c r="BH725" s="48" t="s">
        <v>95</v>
      </c>
      <c r="BI725" t="s">
        <v>1894</v>
      </c>
      <c r="BJ725" s="48" t="s">
        <v>91</v>
      </c>
      <c r="BK725" t="s">
        <v>1893</v>
      </c>
      <c r="BL725">
        <v>11331.24</v>
      </c>
      <c r="BM725" s="47" t="s">
        <v>0</v>
      </c>
      <c r="BN725" t="s">
        <v>1895</v>
      </c>
      <c r="BO725">
        <v>3063.07</v>
      </c>
      <c r="BP725" s="48" t="s">
        <v>12</v>
      </c>
      <c r="BQ725" s="48" t="s">
        <v>95</v>
      </c>
    </row>
    <row r="726" spans="1:69" ht="13.2" x14ac:dyDescent="0.25">
      <c r="A726" s="44" t="s">
        <v>10</v>
      </c>
      <c r="B726" t="s">
        <v>6343</v>
      </c>
      <c r="C726" s="45" t="s">
        <v>109</v>
      </c>
      <c r="D726" t="s">
        <v>493</v>
      </c>
      <c r="E726" s="49" t="s">
        <v>11</v>
      </c>
      <c r="F726" t="s">
        <v>189</v>
      </c>
      <c r="G726" s="47" t="s">
        <v>110</v>
      </c>
      <c r="H726" t="s">
        <v>494</v>
      </c>
      <c r="I726" s="49" t="s">
        <v>11</v>
      </c>
      <c r="J726" t="s">
        <v>1030</v>
      </c>
      <c r="K726" s="47" t="s">
        <v>110</v>
      </c>
      <c r="L726" t="s">
        <v>1880</v>
      </c>
      <c r="M726" s="48"/>
      <c r="N726" t="s">
        <v>2080</v>
      </c>
      <c r="O726" s="45" t="s">
        <v>109</v>
      </c>
      <c r="P726" t="s">
        <v>1881</v>
      </c>
      <c r="Q726" s="49" t="s">
        <v>11</v>
      </c>
      <c r="R726" t="s">
        <v>2098</v>
      </c>
      <c r="S726" s="47" t="s">
        <v>110</v>
      </c>
      <c r="T726" t="s">
        <v>1882</v>
      </c>
      <c r="U726" s="47"/>
      <c r="V726">
        <v>2007</v>
      </c>
      <c r="W726" s="45" t="s">
        <v>109</v>
      </c>
      <c r="X726" t="s">
        <v>1883</v>
      </c>
      <c r="Y726" s="49" t="s">
        <v>11</v>
      </c>
      <c r="Z726" t="s">
        <v>2108</v>
      </c>
      <c r="AA726" s="47" t="s">
        <v>110</v>
      </c>
      <c r="AB726" t="s">
        <v>1884</v>
      </c>
      <c r="AC726" s="49" t="s">
        <v>11</v>
      </c>
      <c r="AD726" t="s">
        <v>2116</v>
      </c>
      <c r="AE726" s="47" t="s">
        <v>110</v>
      </c>
      <c r="AF726" t="s">
        <v>1885</v>
      </c>
      <c r="AG726" s="47"/>
      <c r="AH726" t="s">
        <v>2141</v>
      </c>
      <c r="AI726" s="45" t="s">
        <v>109</v>
      </c>
      <c r="AJ726" t="s">
        <v>1886</v>
      </c>
      <c r="AK726" s="48"/>
      <c r="AL726" t="s">
        <v>3018</v>
      </c>
      <c r="AM726" s="45" t="s">
        <v>109</v>
      </c>
      <c r="AN726" t="s">
        <v>1887</v>
      </c>
      <c r="AO726" s="49" t="s">
        <v>11</v>
      </c>
      <c r="AP726">
        <v>4206.09</v>
      </c>
      <c r="AQ726" s="47" t="s">
        <v>110</v>
      </c>
      <c r="AR726" t="s">
        <v>1888</v>
      </c>
      <c r="AS726" s="49" t="s">
        <v>11</v>
      </c>
      <c r="AT726" t="s">
        <v>3740</v>
      </c>
      <c r="AU726" s="47" t="s">
        <v>110</v>
      </c>
      <c r="AV726" t="s">
        <v>1889</v>
      </c>
      <c r="AW726" s="48" t="s">
        <v>91</v>
      </c>
      <c r="AX726" t="s">
        <v>1890</v>
      </c>
      <c r="AY726" s="47" t="s">
        <v>11</v>
      </c>
      <c r="AZ726" t="s">
        <v>4659</v>
      </c>
      <c r="BA726" s="47" t="s">
        <v>110</v>
      </c>
      <c r="BB726" t="s">
        <v>1891</v>
      </c>
      <c r="BC726" s="49" t="s">
        <v>11</v>
      </c>
      <c r="BD726" t="s">
        <v>5626</v>
      </c>
      <c r="BE726" s="47" t="s">
        <v>110</v>
      </c>
      <c r="BF726" t="s">
        <v>1892</v>
      </c>
      <c r="BG726">
        <v>8740.9</v>
      </c>
      <c r="BH726" s="48" t="s">
        <v>95</v>
      </c>
      <c r="BI726" t="s">
        <v>1894</v>
      </c>
      <c r="BJ726" s="48" t="s">
        <v>91</v>
      </c>
      <c r="BK726" t="s">
        <v>1893</v>
      </c>
      <c r="BL726">
        <v>4206.09</v>
      </c>
      <c r="BM726" s="47" t="s">
        <v>0</v>
      </c>
      <c r="BN726" t="s">
        <v>1895</v>
      </c>
      <c r="BO726">
        <v>7111.75</v>
      </c>
      <c r="BP726" s="48" t="s">
        <v>12</v>
      </c>
      <c r="BQ726" s="48" t="s">
        <v>95</v>
      </c>
    </row>
    <row r="727" spans="1:69" ht="13.2" x14ac:dyDescent="0.25">
      <c r="A727" s="44" t="s">
        <v>10</v>
      </c>
      <c r="B727" t="s">
        <v>6344</v>
      </c>
      <c r="C727" s="45" t="s">
        <v>109</v>
      </c>
      <c r="D727" t="s">
        <v>493</v>
      </c>
      <c r="E727" s="49" t="s">
        <v>11</v>
      </c>
      <c r="F727" t="s">
        <v>425</v>
      </c>
      <c r="G727" s="47" t="s">
        <v>110</v>
      </c>
      <c r="H727" t="s">
        <v>494</v>
      </c>
      <c r="I727" s="49" t="s">
        <v>11</v>
      </c>
      <c r="J727" t="s">
        <v>1207</v>
      </c>
      <c r="K727" s="47" t="s">
        <v>110</v>
      </c>
      <c r="L727" t="s">
        <v>1880</v>
      </c>
      <c r="M727" s="48"/>
      <c r="N727" t="s">
        <v>2001</v>
      </c>
      <c r="O727" s="45" t="s">
        <v>109</v>
      </c>
      <c r="P727" t="s">
        <v>1881</v>
      </c>
      <c r="Q727" s="49" t="s">
        <v>11</v>
      </c>
      <c r="R727" t="s">
        <v>2095</v>
      </c>
      <c r="S727" s="47" t="s">
        <v>110</v>
      </c>
      <c r="T727" t="s">
        <v>1882</v>
      </c>
      <c r="U727" s="47"/>
      <c r="V727">
        <v>2005</v>
      </c>
      <c r="W727" s="45" t="s">
        <v>109</v>
      </c>
      <c r="X727" t="s">
        <v>1883</v>
      </c>
      <c r="Y727" s="49" t="s">
        <v>11</v>
      </c>
      <c r="Z727" t="s">
        <v>2106</v>
      </c>
      <c r="AA727" s="47" t="s">
        <v>110</v>
      </c>
      <c r="AB727" t="s">
        <v>1884</v>
      </c>
      <c r="AC727" s="49" t="s">
        <v>11</v>
      </c>
      <c r="AD727" t="s">
        <v>2111</v>
      </c>
      <c r="AE727" s="47" t="s">
        <v>110</v>
      </c>
      <c r="AF727" t="s">
        <v>1885</v>
      </c>
      <c r="AG727" s="47"/>
      <c r="AH727" t="s">
        <v>2233</v>
      </c>
      <c r="AI727" s="45" t="s">
        <v>109</v>
      </c>
      <c r="AJ727" t="s">
        <v>1886</v>
      </c>
      <c r="AK727" s="48"/>
      <c r="AL727" t="s">
        <v>3019</v>
      </c>
      <c r="AM727" s="45" t="s">
        <v>109</v>
      </c>
      <c r="AN727" t="s">
        <v>1887</v>
      </c>
      <c r="AO727" s="49" t="s">
        <v>11</v>
      </c>
      <c r="AP727">
        <v>7483.61</v>
      </c>
      <c r="AQ727" s="47" t="s">
        <v>110</v>
      </c>
      <c r="AR727" t="s">
        <v>1888</v>
      </c>
      <c r="AS727" s="49" t="s">
        <v>11</v>
      </c>
      <c r="AT727" t="s">
        <v>3892</v>
      </c>
      <c r="AU727" s="47" t="s">
        <v>110</v>
      </c>
      <c r="AV727" t="s">
        <v>1889</v>
      </c>
      <c r="AW727" s="48" t="s">
        <v>91</v>
      </c>
      <c r="AX727" t="s">
        <v>1890</v>
      </c>
      <c r="AY727" s="47" t="s">
        <v>11</v>
      </c>
      <c r="AZ727" t="s">
        <v>4660</v>
      </c>
      <c r="BA727" s="47" t="s">
        <v>110</v>
      </c>
      <c r="BB727" t="s">
        <v>1891</v>
      </c>
      <c r="BC727" s="49" t="s">
        <v>11</v>
      </c>
      <c r="BD727" t="s">
        <v>5316</v>
      </c>
      <c r="BE727" s="47" t="s">
        <v>110</v>
      </c>
      <c r="BF727" t="s">
        <v>1892</v>
      </c>
      <c r="BG727">
        <v>4007.08</v>
      </c>
      <c r="BH727" s="48" t="s">
        <v>95</v>
      </c>
      <c r="BI727" t="s">
        <v>1894</v>
      </c>
      <c r="BJ727" s="48" t="s">
        <v>91</v>
      </c>
      <c r="BK727" t="s">
        <v>1893</v>
      </c>
      <c r="BL727">
        <v>7483.61</v>
      </c>
      <c r="BM727" s="47" t="s">
        <v>0</v>
      </c>
      <c r="BN727" t="s">
        <v>1895</v>
      </c>
      <c r="BO727">
        <v>4706.5200000000004</v>
      </c>
      <c r="BP727" s="48" t="s">
        <v>12</v>
      </c>
      <c r="BQ727" s="48" t="s">
        <v>95</v>
      </c>
    </row>
    <row r="728" spans="1:69" ht="13.2" x14ac:dyDescent="0.25">
      <c r="A728" s="44" t="s">
        <v>10</v>
      </c>
      <c r="B728" t="s">
        <v>6345</v>
      </c>
      <c r="C728" s="45" t="s">
        <v>109</v>
      </c>
      <c r="D728" t="s">
        <v>493</v>
      </c>
      <c r="E728" s="49" t="s">
        <v>11</v>
      </c>
      <c r="F728" t="s">
        <v>232</v>
      </c>
      <c r="G728" s="47" t="s">
        <v>110</v>
      </c>
      <c r="H728" t="s">
        <v>494</v>
      </c>
      <c r="I728" s="49" t="s">
        <v>11</v>
      </c>
      <c r="J728" t="s">
        <v>1208</v>
      </c>
      <c r="K728" s="47" t="s">
        <v>110</v>
      </c>
      <c r="L728" t="s">
        <v>1880</v>
      </c>
      <c r="M728" s="48"/>
      <c r="N728" t="s">
        <v>2082</v>
      </c>
      <c r="O728" s="45" t="s">
        <v>109</v>
      </c>
      <c r="P728" t="s">
        <v>1881</v>
      </c>
      <c r="Q728" s="49" t="s">
        <v>11</v>
      </c>
      <c r="R728" t="s">
        <v>1994</v>
      </c>
      <c r="S728" s="47" t="s">
        <v>110</v>
      </c>
      <c r="T728" t="s">
        <v>1882</v>
      </c>
      <c r="U728" s="47"/>
      <c r="V728">
        <v>1993</v>
      </c>
      <c r="W728" s="45" t="s">
        <v>109</v>
      </c>
      <c r="X728" t="s">
        <v>1883</v>
      </c>
      <c r="Y728" s="49" t="s">
        <v>11</v>
      </c>
      <c r="Z728" t="s">
        <v>2107</v>
      </c>
      <c r="AA728" s="47" t="s">
        <v>110</v>
      </c>
      <c r="AB728" t="s">
        <v>1884</v>
      </c>
      <c r="AC728" s="49" t="s">
        <v>11</v>
      </c>
      <c r="AD728" t="s">
        <v>2115</v>
      </c>
      <c r="AE728" s="47" t="s">
        <v>110</v>
      </c>
      <c r="AF728" t="s">
        <v>1885</v>
      </c>
      <c r="AG728" s="47"/>
      <c r="AH728" t="s">
        <v>2133</v>
      </c>
      <c r="AI728" s="45" t="s">
        <v>109</v>
      </c>
      <c r="AJ728" t="s">
        <v>1886</v>
      </c>
      <c r="AK728" s="48"/>
      <c r="AL728" t="s">
        <v>3020</v>
      </c>
      <c r="AM728" s="45" t="s">
        <v>109</v>
      </c>
      <c r="AN728" t="s">
        <v>1887</v>
      </c>
      <c r="AO728" s="49" t="s">
        <v>11</v>
      </c>
      <c r="AP728">
        <v>9605.3700000000008</v>
      </c>
      <c r="AQ728" s="47" t="s">
        <v>110</v>
      </c>
      <c r="AR728" t="s">
        <v>1888</v>
      </c>
      <c r="AS728" s="49" t="s">
        <v>11</v>
      </c>
      <c r="AT728" t="s">
        <v>3929</v>
      </c>
      <c r="AU728" s="47" t="s">
        <v>110</v>
      </c>
      <c r="AV728" t="s">
        <v>1889</v>
      </c>
      <c r="AW728" s="48" t="s">
        <v>91</v>
      </c>
      <c r="AX728" t="s">
        <v>1890</v>
      </c>
      <c r="AY728" s="47" t="s">
        <v>11</v>
      </c>
      <c r="AZ728" t="s">
        <v>4661</v>
      </c>
      <c r="BA728" s="47" t="s">
        <v>110</v>
      </c>
      <c r="BB728" t="s">
        <v>1891</v>
      </c>
      <c r="BC728" s="49" t="s">
        <v>11</v>
      </c>
      <c r="BD728" t="s">
        <v>5316</v>
      </c>
      <c r="BE728" s="47" t="s">
        <v>110</v>
      </c>
      <c r="BF728" t="s">
        <v>1892</v>
      </c>
      <c r="BG728">
        <v>3611.59</v>
      </c>
      <c r="BH728" s="48" t="s">
        <v>95</v>
      </c>
      <c r="BI728" t="s">
        <v>1894</v>
      </c>
      <c r="BJ728" s="48" t="s">
        <v>91</v>
      </c>
      <c r="BK728" t="s">
        <v>1893</v>
      </c>
      <c r="BL728">
        <v>9605.3700000000008</v>
      </c>
      <c r="BM728" s="47" t="s">
        <v>0</v>
      </c>
      <c r="BN728" t="s">
        <v>1895</v>
      </c>
      <c r="BO728">
        <v>3903.24</v>
      </c>
      <c r="BP728" s="48" t="s">
        <v>12</v>
      </c>
      <c r="BQ728" s="48" t="s">
        <v>95</v>
      </c>
    </row>
    <row r="729" spans="1:69" ht="13.2" x14ac:dyDescent="0.25">
      <c r="A729" s="44" t="s">
        <v>10</v>
      </c>
      <c r="B729" t="s">
        <v>6346</v>
      </c>
      <c r="C729" s="45" t="s">
        <v>109</v>
      </c>
      <c r="D729" t="s">
        <v>493</v>
      </c>
      <c r="E729" s="49" t="s">
        <v>11</v>
      </c>
      <c r="F729" t="s">
        <v>434</v>
      </c>
      <c r="G729" s="47" t="s">
        <v>110</v>
      </c>
      <c r="H729" t="s">
        <v>494</v>
      </c>
      <c r="I729" s="49" t="s">
        <v>11</v>
      </c>
      <c r="J729" t="s">
        <v>1209</v>
      </c>
      <c r="K729" s="47" t="s">
        <v>110</v>
      </c>
      <c r="L729" t="s">
        <v>1880</v>
      </c>
      <c r="M729" s="48"/>
      <c r="N729" t="s">
        <v>2079</v>
      </c>
      <c r="O729" s="45" t="s">
        <v>109</v>
      </c>
      <c r="P729" t="s">
        <v>1881</v>
      </c>
      <c r="Q729" s="49" t="s">
        <v>11</v>
      </c>
      <c r="R729" t="s">
        <v>2104</v>
      </c>
      <c r="S729" s="47" t="s">
        <v>110</v>
      </c>
      <c r="T729" t="s">
        <v>1882</v>
      </c>
      <c r="U729" s="47"/>
      <c r="V729">
        <v>2009</v>
      </c>
      <c r="W729" s="45" t="s">
        <v>109</v>
      </c>
      <c r="X729" t="s">
        <v>1883</v>
      </c>
      <c r="Y729" s="49" t="s">
        <v>11</v>
      </c>
      <c r="Z729" t="s">
        <v>2108</v>
      </c>
      <c r="AA729" s="47" t="s">
        <v>110</v>
      </c>
      <c r="AB729" t="s">
        <v>1884</v>
      </c>
      <c r="AC729" s="49" t="s">
        <v>11</v>
      </c>
      <c r="AD729" t="s">
        <v>2121</v>
      </c>
      <c r="AE729" s="47" t="s">
        <v>110</v>
      </c>
      <c r="AF729" t="s">
        <v>1885</v>
      </c>
      <c r="AG729" s="47"/>
      <c r="AH729" t="s">
        <v>2298</v>
      </c>
      <c r="AI729" s="45" t="s">
        <v>109</v>
      </c>
      <c r="AJ729" t="s">
        <v>1886</v>
      </c>
      <c r="AK729" s="48"/>
      <c r="AL729" t="s">
        <v>3021</v>
      </c>
      <c r="AM729" s="45" t="s">
        <v>109</v>
      </c>
      <c r="AN729" t="s">
        <v>1887</v>
      </c>
      <c r="AO729" s="49" t="s">
        <v>11</v>
      </c>
      <c r="AP729">
        <v>4106.92</v>
      </c>
      <c r="AQ729" s="47" t="s">
        <v>110</v>
      </c>
      <c r="AR729" t="s">
        <v>1888</v>
      </c>
      <c r="AS729" s="49" t="s">
        <v>11</v>
      </c>
      <c r="AT729" t="s">
        <v>3913</v>
      </c>
      <c r="AU729" s="47" t="s">
        <v>110</v>
      </c>
      <c r="AV729" t="s">
        <v>1889</v>
      </c>
      <c r="AW729" s="48" t="s">
        <v>91</v>
      </c>
      <c r="AX729" t="s">
        <v>1890</v>
      </c>
      <c r="AY729" s="47" t="s">
        <v>11</v>
      </c>
      <c r="AZ729" t="s">
        <v>941</v>
      </c>
      <c r="BA729" s="47" t="s">
        <v>110</v>
      </c>
      <c r="BB729" t="s">
        <v>1891</v>
      </c>
      <c r="BC729" s="49" t="s">
        <v>11</v>
      </c>
      <c r="BD729" t="s">
        <v>5316</v>
      </c>
      <c r="BE729" s="47" t="s">
        <v>110</v>
      </c>
      <c r="BF729" t="s">
        <v>1892</v>
      </c>
      <c r="BG729">
        <v>4215.7</v>
      </c>
      <c r="BH729" s="48" t="s">
        <v>95</v>
      </c>
      <c r="BI729" t="s">
        <v>1894</v>
      </c>
      <c r="BJ729" s="48" t="s">
        <v>91</v>
      </c>
      <c r="BK729" t="s">
        <v>1893</v>
      </c>
      <c r="BL729">
        <v>4106.92</v>
      </c>
      <c r="BM729" s="47" t="s">
        <v>0</v>
      </c>
      <c r="BN729" t="s">
        <v>1895</v>
      </c>
      <c r="BO729">
        <v>4782.7700000000004</v>
      </c>
      <c r="BP729" s="48" t="s">
        <v>12</v>
      </c>
      <c r="BQ729" s="48" t="s">
        <v>95</v>
      </c>
    </row>
    <row r="730" spans="1:69" ht="13.2" x14ac:dyDescent="0.25">
      <c r="A730" s="44" t="s">
        <v>10</v>
      </c>
      <c r="B730" t="s">
        <v>6347</v>
      </c>
      <c r="C730" s="45" t="s">
        <v>109</v>
      </c>
      <c r="D730" t="s">
        <v>493</v>
      </c>
      <c r="E730" s="49" t="s">
        <v>11</v>
      </c>
      <c r="F730" t="s">
        <v>441</v>
      </c>
      <c r="G730" s="47" t="s">
        <v>110</v>
      </c>
      <c r="H730" t="s">
        <v>494</v>
      </c>
      <c r="I730" s="49" t="s">
        <v>11</v>
      </c>
      <c r="J730" t="s">
        <v>1210</v>
      </c>
      <c r="K730" s="47" t="s">
        <v>110</v>
      </c>
      <c r="L730" t="s">
        <v>1880</v>
      </c>
      <c r="M730" s="48"/>
      <c r="N730" t="s">
        <v>2082</v>
      </c>
      <c r="O730" s="45" t="s">
        <v>109</v>
      </c>
      <c r="P730" t="s">
        <v>1881</v>
      </c>
      <c r="Q730" s="49" t="s">
        <v>11</v>
      </c>
      <c r="R730" t="s">
        <v>2082</v>
      </c>
      <c r="S730" s="47" t="s">
        <v>110</v>
      </c>
      <c r="T730" t="s">
        <v>1882</v>
      </c>
      <c r="U730" s="47"/>
      <c r="V730">
        <v>1994</v>
      </c>
      <c r="W730" s="45" t="s">
        <v>109</v>
      </c>
      <c r="X730" t="s">
        <v>1883</v>
      </c>
      <c r="Y730" s="49" t="s">
        <v>11</v>
      </c>
      <c r="Z730" t="s">
        <v>2106</v>
      </c>
      <c r="AA730" s="47" t="s">
        <v>110</v>
      </c>
      <c r="AB730" t="s">
        <v>1884</v>
      </c>
      <c r="AC730" s="49" t="s">
        <v>11</v>
      </c>
      <c r="AD730" t="s">
        <v>2109</v>
      </c>
      <c r="AE730" s="47" t="s">
        <v>110</v>
      </c>
      <c r="AF730" t="s">
        <v>1885</v>
      </c>
      <c r="AG730" s="47"/>
      <c r="AH730" t="s">
        <v>2235</v>
      </c>
      <c r="AI730" s="45" t="s">
        <v>109</v>
      </c>
      <c r="AJ730" t="s">
        <v>1886</v>
      </c>
      <c r="AK730" s="48"/>
      <c r="AL730" t="s">
        <v>3022</v>
      </c>
      <c r="AM730" s="45" t="s">
        <v>109</v>
      </c>
      <c r="AN730" t="s">
        <v>1887</v>
      </c>
      <c r="AO730" s="49" t="s">
        <v>11</v>
      </c>
      <c r="AP730">
        <v>5537.98</v>
      </c>
      <c r="AQ730" s="47" t="s">
        <v>110</v>
      </c>
      <c r="AR730" t="s">
        <v>1888</v>
      </c>
      <c r="AS730" s="49" t="s">
        <v>11</v>
      </c>
      <c r="AT730" t="s">
        <v>3943</v>
      </c>
      <c r="AU730" s="47" t="s">
        <v>110</v>
      </c>
      <c r="AV730" t="s">
        <v>1889</v>
      </c>
      <c r="AW730" s="48" t="s">
        <v>91</v>
      </c>
      <c r="AX730" t="s">
        <v>1890</v>
      </c>
      <c r="AY730" s="47" t="s">
        <v>11</v>
      </c>
      <c r="AZ730" t="s">
        <v>4662</v>
      </c>
      <c r="BA730" s="47" t="s">
        <v>110</v>
      </c>
      <c r="BB730" t="s">
        <v>1891</v>
      </c>
      <c r="BC730" s="49" t="s">
        <v>11</v>
      </c>
      <c r="BD730" t="s">
        <v>5316</v>
      </c>
      <c r="BE730" s="47" t="s">
        <v>110</v>
      </c>
      <c r="BF730" t="s">
        <v>1892</v>
      </c>
      <c r="BG730">
        <v>2472.2399999999998</v>
      </c>
      <c r="BH730" s="48" t="s">
        <v>95</v>
      </c>
      <c r="BI730" t="s">
        <v>1894</v>
      </c>
      <c r="BJ730" s="48" t="s">
        <v>91</v>
      </c>
      <c r="BK730" t="s">
        <v>1893</v>
      </c>
      <c r="BL730">
        <v>5537.98</v>
      </c>
      <c r="BM730" s="47" t="s">
        <v>0</v>
      </c>
      <c r="BN730" t="s">
        <v>1895</v>
      </c>
      <c r="BO730">
        <v>4978.43</v>
      </c>
      <c r="BP730" s="48" t="s">
        <v>12</v>
      </c>
      <c r="BQ730" s="48" t="s">
        <v>95</v>
      </c>
    </row>
    <row r="731" spans="1:69" ht="13.2" x14ac:dyDescent="0.25">
      <c r="A731" s="44" t="s">
        <v>10</v>
      </c>
      <c r="B731" t="s">
        <v>6348</v>
      </c>
      <c r="C731" s="45" t="s">
        <v>109</v>
      </c>
      <c r="D731" t="s">
        <v>493</v>
      </c>
      <c r="E731" s="49" t="s">
        <v>11</v>
      </c>
      <c r="F731" t="s">
        <v>231</v>
      </c>
      <c r="G731" s="47" t="s">
        <v>110</v>
      </c>
      <c r="H731" t="s">
        <v>494</v>
      </c>
      <c r="I731" s="49" t="s">
        <v>11</v>
      </c>
      <c r="J731" t="s">
        <v>1211</v>
      </c>
      <c r="K731" s="47" t="s">
        <v>110</v>
      </c>
      <c r="L731" t="s">
        <v>1880</v>
      </c>
      <c r="M731" s="48"/>
      <c r="N731" t="s">
        <v>2001</v>
      </c>
      <c r="O731" s="45" t="s">
        <v>109</v>
      </c>
      <c r="P731" t="s">
        <v>1881</v>
      </c>
      <c r="Q731" s="49" t="s">
        <v>11</v>
      </c>
      <c r="R731" t="s">
        <v>2083</v>
      </c>
      <c r="S731" s="47" t="s">
        <v>110</v>
      </c>
      <c r="T731" t="s">
        <v>1882</v>
      </c>
      <c r="U731" s="47"/>
      <c r="V731">
        <v>1993</v>
      </c>
      <c r="W731" s="45" t="s">
        <v>109</v>
      </c>
      <c r="X731" t="s">
        <v>1883</v>
      </c>
      <c r="Y731" s="49" t="s">
        <v>11</v>
      </c>
      <c r="Z731" t="s">
        <v>2107</v>
      </c>
      <c r="AA731" s="47" t="s">
        <v>110</v>
      </c>
      <c r="AB731" t="s">
        <v>1884</v>
      </c>
      <c r="AC731" s="49" t="s">
        <v>11</v>
      </c>
      <c r="AD731" t="s">
        <v>2109</v>
      </c>
      <c r="AE731" s="47" t="s">
        <v>110</v>
      </c>
      <c r="AF731" t="s">
        <v>1885</v>
      </c>
      <c r="AG731" s="47"/>
      <c r="AH731" t="s">
        <v>2295</v>
      </c>
      <c r="AI731" s="45" t="s">
        <v>109</v>
      </c>
      <c r="AJ731" t="s">
        <v>1886</v>
      </c>
      <c r="AK731" s="48"/>
      <c r="AL731" t="s">
        <v>3023</v>
      </c>
      <c r="AM731" s="45" t="s">
        <v>109</v>
      </c>
      <c r="AN731" t="s">
        <v>1887</v>
      </c>
      <c r="AO731" s="49" t="s">
        <v>11</v>
      </c>
      <c r="AP731">
        <v>6025.77</v>
      </c>
      <c r="AQ731" s="47" t="s">
        <v>110</v>
      </c>
      <c r="AR731" t="s">
        <v>1888</v>
      </c>
      <c r="AS731" s="49" t="s">
        <v>11</v>
      </c>
      <c r="AT731" t="s">
        <v>3945</v>
      </c>
      <c r="AU731" s="47" t="s">
        <v>110</v>
      </c>
      <c r="AV731" t="s">
        <v>1889</v>
      </c>
      <c r="AW731" s="48" t="s">
        <v>91</v>
      </c>
      <c r="AX731" t="s">
        <v>1890</v>
      </c>
      <c r="AY731" s="47" t="s">
        <v>11</v>
      </c>
      <c r="AZ731" t="s">
        <v>4663</v>
      </c>
      <c r="BA731" s="47" t="s">
        <v>110</v>
      </c>
      <c r="BB731" t="s">
        <v>1891</v>
      </c>
      <c r="BC731" s="49" t="s">
        <v>11</v>
      </c>
      <c r="BD731" t="s">
        <v>5625</v>
      </c>
      <c r="BE731" s="47" t="s">
        <v>110</v>
      </c>
      <c r="BF731" t="s">
        <v>1892</v>
      </c>
      <c r="BG731">
        <v>1884.26</v>
      </c>
      <c r="BH731" s="48" t="s">
        <v>95</v>
      </c>
      <c r="BI731" t="s">
        <v>1894</v>
      </c>
      <c r="BJ731" s="48" t="s">
        <v>91</v>
      </c>
      <c r="BK731" t="s">
        <v>1893</v>
      </c>
      <c r="BL731">
        <v>6025.77</v>
      </c>
      <c r="BM731" s="47" t="s">
        <v>0</v>
      </c>
      <c r="BN731" t="s">
        <v>1895</v>
      </c>
      <c r="BO731">
        <v>4523.17</v>
      </c>
      <c r="BP731" s="48" t="s">
        <v>12</v>
      </c>
      <c r="BQ731" s="48" t="s">
        <v>95</v>
      </c>
    </row>
    <row r="732" spans="1:69" ht="13.2" x14ac:dyDescent="0.25">
      <c r="A732" s="44" t="s">
        <v>10</v>
      </c>
      <c r="B732" t="s">
        <v>6349</v>
      </c>
      <c r="C732" s="45" t="s">
        <v>109</v>
      </c>
      <c r="D732" t="s">
        <v>493</v>
      </c>
      <c r="E732" s="49" t="s">
        <v>11</v>
      </c>
      <c r="F732" t="s">
        <v>228</v>
      </c>
      <c r="G732" s="47" t="s">
        <v>110</v>
      </c>
      <c r="H732" t="s">
        <v>494</v>
      </c>
      <c r="I732" s="49" t="s">
        <v>11</v>
      </c>
      <c r="J732" t="s">
        <v>1212</v>
      </c>
      <c r="K732" s="47" t="s">
        <v>110</v>
      </c>
      <c r="L732" t="s">
        <v>1880</v>
      </c>
      <c r="M732" s="48"/>
      <c r="N732" t="s">
        <v>2078</v>
      </c>
      <c r="O732" s="45" t="s">
        <v>109</v>
      </c>
      <c r="P732" t="s">
        <v>1881</v>
      </c>
      <c r="Q732" s="49" t="s">
        <v>11</v>
      </c>
      <c r="R732" t="s">
        <v>2103</v>
      </c>
      <c r="S732" s="47" t="s">
        <v>110</v>
      </c>
      <c r="T732" t="s">
        <v>1882</v>
      </c>
      <c r="U732" s="47"/>
      <c r="V732">
        <v>2010</v>
      </c>
      <c r="W732" s="45" t="s">
        <v>109</v>
      </c>
      <c r="X732" t="s">
        <v>1883</v>
      </c>
      <c r="Y732" s="49" t="s">
        <v>11</v>
      </c>
      <c r="Z732" t="s">
        <v>2106</v>
      </c>
      <c r="AA732" s="47" t="s">
        <v>110</v>
      </c>
      <c r="AB732" t="s">
        <v>1884</v>
      </c>
      <c r="AC732" s="49" t="s">
        <v>11</v>
      </c>
      <c r="AD732" t="s">
        <v>2116</v>
      </c>
      <c r="AE732" s="47" t="s">
        <v>110</v>
      </c>
      <c r="AF732" t="s">
        <v>1885</v>
      </c>
      <c r="AG732" s="47"/>
      <c r="AH732" t="s">
        <v>2298</v>
      </c>
      <c r="AI732" s="45" t="s">
        <v>109</v>
      </c>
      <c r="AJ732" t="s">
        <v>1886</v>
      </c>
      <c r="AK732" s="48"/>
      <c r="AL732" t="s">
        <v>3024</v>
      </c>
      <c r="AM732" s="45" t="s">
        <v>109</v>
      </c>
      <c r="AN732" t="s">
        <v>1887</v>
      </c>
      <c r="AO732" s="49" t="s">
        <v>11</v>
      </c>
      <c r="AP732">
        <v>8875.59</v>
      </c>
      <c r="AQ732" s="47" t="s">
        <v>110</v>
      </c>
      <c r="AR732" t="s">
        <v>1888</v>
      </c>
      <c r="AS732" s="49" t="s">
        <v>11</v>
      </c>
      <c r="AT732" t="s">
        <v>3740</v>
      </c>
      <c r="AU732" s="47" t="s">
        <v>110</v>
      </c>
      <c r="AV732" t="s">
        <v>1889</v>
      </c>
      <c r="AW732" s="48" t="s">
        <v>91</v>
      </c>
      <c r="AX732" t="s">
        <v>1890</v>
      </c>
      <c r="AY732" s="47" t="s">
        <v>11</v>
      </c>
      <c r="AZ732" t="s">
        <v>4664</v>
      </c>
      <c r="BA732" s="47" t="s">
        <v>110</v>
      </c>
      <c r="BB732" t="s">
        <v>1891</v>
      </c>
      <c r="BC732" s="49" t="s">
        <v>11</v>
      </c>
      <c r="BD732" t="s">
        <v>5316</v>
      </c>
      <c r="BE732" s="47" t="s">
        <v>110</v>
      </c>
      <c r="BF732" t="s">
        <v>1892</v>
      </c>
      <c r="BG732">
        <v>1260.26</v>
      </c>
      <c r="BH732" s="48" t="s">
        <v>95</v>
      </c>
      <c r="BI732" t="s">
        <v>1894</v>
      </c>
      <c r="BJ732" s="48" t="s">
        <v>91</v>
      </c>
      <c r="BK732" t="s">
        <v>1893</v>
      </c>
      <c r="BL732">
        <v>8875.59</v>
      </c>
      <c r="BM732" s="47" t="s">
        <v>0</v>
      </c>
      <c r="BN732" t="s">
        <v>1895</v>
      </c>
      <c r="BO732">
        <v>2214.84</v>
      </c>
      <c r="BP732" s="48" t="s">
        <v>12</v>
      </c>
      <c r="BQ732" s="48" t="s">
        <v>95</v>
      </c>
    </row>
    <row r="733" spans="1:69" ht="13.2" x14ac:dyDescent="0.25">
      <c r="A733" s="44" t="s">
        <v>10</v>
      </c>
      <c r="B733" t="s">
        <v>6350</v>
      </c>
      <c r="C733" s="45" t="s">
        <v>109</v>
      </c>
      <c r="D733" t="s">
        <v>493</v>
      </c>
      <c r="E733" s="49" t="s">
        <v>11</v>
      </c>
      <c r="F733" t="s">
        <v>308</v>
      </c>
      <c r="G733" s="47" t="s">
        <v>110</v>
      </c>
      <c r="H733" t="s">
        <v>494</v>
      </c>
      <c r="I733" s="49" t="s">
        <v>11</v>
      </c>
      <c r="J733" t="s">
        <v>1213</v>
      </c>
      <c r="K733" s="47" t="s">
        <v>110</v>
      </c>
      <c r="L733" t="s">
        <v>1880</v>
      </c>
      <c r="M733" s="48"/>
      <c r="N733" t="s">
        <v>2001</v>
      </c>
      <c r="O733" s="45" t="s">
        <v>109</v>
      </c>
      <c r="P733" t="s">
        <v>1881</v>
      </c>
      <c r="Q733" s="49" t="s">
        <v>11</v>
      </c>
      <c r="R733" t="s">
        <v>2100</v>
      </c>
      <c r="S733" s="47" t="s">
        <v>110</v>
      </c>
      <c r="T733" t="s">
        <v>1882</v>
      </c>
      <c r="U733" s="47"/>
      <c r="V733">
        <v>2004</v>
      </c>
      <c r="W733" s="45" t="s">
        <v>109</v>
      </c>
      <c r="X733" t="s">
        <v>1883</v>
      </c>
      <c r="Y733" s="49" t="s">
        <v>11</v>
      </c>
      <c r="Z733" t="s">
        <v>2106</v>
      </c>
      <c r="AA733" s="47" t="s">
        <v>110</v>
      </c>
      <c r="AB733" t="s">
        <v>1884</v>
      </c>
      <c r="AC733" s="49" t="s">
        <v>11</v>
      </c>
      <c r="AD733" t="s">
        <v>2114</v>
      </c>
      <c r="AE733" s="47" t="s">
        <v>110</v>
      </c>
      <c r="AF733" t="s">
        <v>1885</v>
      </c>
      <c r="AG733" s="47"/>
      <c r="AH733" t="s">
        <v>2142</v>
      </c>
      <c r="AI733" s="45" t="s">
        <v>109</v>
      </c>
      <c r="AJ733" t="s">
        <v>1886</v>
      </c>
      <c r="AK733" s="48"/>
      <c r="AL733" t="s">
        <v>3025</v>
      </c>
      <c r="AM733" s="45" t="s">
        <v>109</v>
      </c>
      <c r="AN733" t="s">
        <v>1887</v>
      </c>
      <c r="AO733" s="49" t="s">
        <v>11</v>
      </c>
      <c r="AP733">
        <v>7841.26</v>
      </c>
      <c r="AQ733" s="47" t="s">
        <v>110</v>
      </c>
      <c r="AR733" t="s">
        <v>1888</v>
      </c>
      <c r="AS733" s="49" t="s">
        <v>11</v>
      </c>
      <c r="AT733" t="s">
        <v>3937</v>
      </c>
      <c r="AU733" s="47" t="s">
        <v>110</v>
      </c>
      <c r="AV733" t="s">
        <v>1889</v>
      </c>
      <c r="AW733" s="48" t="s">
        <v>91</v>
      </c>
      <c r="AX733" t="s">
        <v>1890</v>
      </c>
      <c r="AY733" s="47" t="s">
        <v>11</v>
      </c>
      <c r="AZ733" t="s">
        <v>4665</v>
      </c>
      <c r="BA733" s="47" t="s">
        <v>110</v>
      </c>
      <c r="BB733" t="s">
        <v>1891</v>
      </c>
      <c r="BC733" s="49" t="s">
        <v>11</v>
      </c>
      <c r="BD733" t="s">
        <v>5316</v>
      </c>
      <c r="BE733" s="47" t="s">
        <v>110</v>
      </c>
      <c r="BF733" t="s">
        <v>1892</v>
      </c>
      <c r="BG733">
        <v>2544.6999999999998</v>
      </c>
      <c r="BH733" s="48" t="s">
        <v>95</v>
      </c>
      <c r="BI733" t="s">
        <v>1894</v>
      </c>
      <c r="BJ733" s="48" t="s">
        <v>91</v>
      </c>
      <c r="BK733" t="s">
        <v>1893</v>
      </c>
      <c r="BL733">
        <v>7841.26</v>
      </c>
      <c r="BM733" s="47" t="s">
        <v>0</v>
      </c>
      <c r="BN733" t="s">
        <v>1895</v>
      </c>
      <c r="BO733">
        <v>8382.24</v>
      </c>
      <c r="BP733" s="48" t="s">
        <v>12</v>
      </c>
      <c r="BQ733" s="48" t="s">
        <v>95</v>
      </c>
    </row>
    <row r="734" spans="1:69" ht="13.2" x14ac:dyDescent="0.25">
      <c r="A734" s="44" t="s">
        <v>10</v>
      </c>
      <c r="B734" t="s">
        <v>6351</v>
      </c>
      <c r="C734" s="45" t="s">
        <v>109</v>
      </c>
      <c r="D734" t="s">
        <v>493</v>
      </c>
      <c r="E734" s="49" t="s">
        <v>11</v>
      </c>
      <c r="F734" t="s">
        <v>198</v>
      </c>
      <c r="G734" s="47" t="s">
        <v>110</v>
      </c>
      <c r="H734" t="s">
        <v>494</v>
      </c>
      <c r="I734" s="49" t="s">
        <v>11</v>
      </c>
      <c r="J734" t="s">
        <v>1214</v>
      </c>
      <c r="K734" s="47" t="s">
        <v>110</v>
      </c>
      <c r="L734" t="s">
        <v>1880</v>
      </c>
      <c r="M734" s="48"/>
      <c r="N734" t="s">
        <v>2081</v>
      </c>
      <c r="O734" s="45" t="s">
        <v>109</v>
      </c>
      <c r="P734" t="s">
        <v>1881</v>
      </c>
      <c r="Q734" s="49" t="s">
        <v>11</v>
      </c>
      <c r="R734" t="s">
        <v>2102</v>
      </c>
      <c r="S734" s="47" t="s">
        <v>110</v>
      </c>
      <c r="T734" t="s">
        <v>1882</v>
      </c>
      <c r="U734" s="47"/>
      <c r="V734">
        <v>2006</v>
      </c>
      <c r="W734" s="45" t="s">
        <v>109</v>
      </c>
      <c r="X734" t="s">
        <v>1883</v>
      </c>
      <c r="Y734" s="49" t="s">
        <v>11</v>
      </c>
      <c r="Z734" t="s">
        <v>2108</v>
      </c>
      <c r="AA734" s="47" t="s">
        <v>110</v>
      </c>
      <c r="AB734" t="s">
        <v>1884</v>
      </c>
      <c r="AC734" s="49" t="s">
        <v>11</v>
      </c>
      <c r="AD734" t="s">
        <v>2110</v>
      </c>
      <c r="AE734" s="47" t="s">
        <v>110</v>
      </c>
      <c r="AF734" t="s">
        <v>1885</v>
      </c>
      <c r="AG734" s="47"/>
      <c r="AH734" t="s">
        <v>2233</v>
      </c>
      <c r="AI734" s="45" t="s">
        <v>109</v>
      </c>
      <c r="AJ734" t="s">
        <v>1886</v>
      </c>
      <c r="AK734" s="48"/>
      <c r="AL734" t="s">
        <v>3026</v>
      </c>
      <c r="AM734" s="45" t="s">
        <v>109</v>
      </c>
      <c r="AN734" t="s">
        <v>1887</v>
      </c>
      <c r="AO734" s="49" t="s">
        <v>11</v>
      </c>
      <c r="AP734">
        <v>6001.65</v>
      </c>
      <c r="AQ734" s="47" t="s">
        <v>110</v>
      </c>
      <c r="AR734" t="s">
        <v>1888</v>
      </c>
      <c r="AS734" s="49" t="s">
        <v>11</v>
      </c>
      <c r="AT734" t="s">
        <v>3914</v>
      </c>
      <c r="AU734" s="47" t="s">
        <v>110</v>
      </c>
      <c r="AV734" t="s">
        <v>1889</v>
      </c>
      <c r="AW734" s="48" t="s">
        <v>91</v>
      </c>
      <c r="AX734" t="s">
        <v>1890</v>
      </c>
      <c r="AY734" s="47" t="s">
        <v>11</v>
      </c>
      <c r="AZ734" t="s">
        <v>1257</v>
      </c>
      <c r="BA734" s="47" t="s">
        <v>110</v>
      </c>
      <c r="BB734" t="s">
        <v>1891</v>
      </c>
      <c r="BC734" s="49" t="s">
        <v>11</v>
      </c>
      <c r="BD734" t="s">
        <v>5321</v>
      </c>
      <c r="BE734" s="47" t="s">
        <v>110</v>
      </c>
      <c r="BF734" t="s">
        <v>1892</v>
      </c>
      <c r="BG734">
        <v>4419.58</v>
      </c>
      <c r="BH734" s="48" t="s">
        <v>95</v>
      </c>
      <c r="BI734" t="s">
        <v>1894</v>
      </c>
      <c r="BJ734" s="48" t="s">
        <v>91</v>
      </c>
      <c r="BK734" t="s">
        <v>1893</v>
      </c>
      <c r="BL734">
        <v>6001.65</v>
      </c>
      <c r="BM734" s="47" t="s">
        <v>0</v>
      </c>
      <c r="BN734" t="s">
        <v>1895</v>
      </c>
      <c r="BO734">
        <v>7885.56</v>
      </c>
      <c r="BP734" s="48" t="s">
        <v>12</v>
      </c>
      <c r="BQ734" s="48" t="s">
        <v>95</v>
      </c>
    </row>
    <row r="735" spans="1:69" ht="13.2" x14ac:dyDescent="0.25">
      <c r="A735" s="44" t="s">
        <v>10</v>
      </c>
      <c r="B735" t="s">
        <v>6352</v>
      </c>
      <c r="C735" s="45" t="s">
        <v>109</v>
      </c>
      <c r="D735" t="s">
        <v>493</v>
      </c>
      <c r="E735" s="49" t="s">
        <v>11</v>
      </c>
      <c r="F735" t="s">
        <v>191</v>
      </c>
      <c r="G735" s="47" t="s">
        <v>110</v>
      </c>
      <c r="H735" t="s">
        <v>494</v>
      </c>
      <c r="I735" s="49" t="s">
        <v>11</v>
      </c>
      <c r="J735" t="s">
        <v>1215</v>
      </c>
      <c r="K735" s="47" t="s">
        <v>110</v>
      </c>
      <c r="L735" t="s">
        <v>1880</v>
      </c>
      <c r="M735" s="48"/>
      <c r="N735" t="s">
        <v>2079</v>
      </c>
      <c r="O735" s="45" t="s">
        <v>109</v>
      </c>
      <c r="P735" t="s">
        <v>1881</v>
      </c>
      <c r="Q735" s="49" t="s">
        <v>11</v>
      </c>
      <c r="R735" t="s">
        <v>2089</v>
      </c>
      <c r="S735" s="47" t="s">
        <v>110</v>
      </c>
      <c r="T735" t="s">
        <v>1882</v>
      </c>
      <c r="U735" s="47"/>
      <c r="V735">
        <v>2003</v>
      </c>
      <c r="W735" s="45" t="s">
        <v>109</v>
      </c>
      <c r="X735" t="s">
        <v>1883</v>
      </c>
      <c r="Y735" s="49" t="s">
        <v>11</v>
      </c>
      <c r="Z735" t="s">
        <v>2107</v>
      </c>
      <c r="AA735" s="47" t="s">
        <v>110</v>
      </c>
      <c r="AB735" t="s">
        <v>1884</v>
      </c>
      <c r="AC735" s="49" t="s">
        <v>11</v>
      </c>
      <c r="AD735" t="s">
        <v>2112</v>
      </c>
      <c r="AE735" s="47" t="s">
        <v>110</v>
      </c>
      <c r="AF735" t="s">
        <v>1885</v>
      </c>
      <c r="AG735" s="47"/>
      <c r="AH735" t="s">
        <v>2295</v>
      </c>
      <c r="AI735" s="45" t="s">
        <v>109</v>
      </c>
      <c r="AJ735" t="s">
        <v>1886</v>
      </c>
      <c r="AK735" s="48"/>
      <c r="AL735" t="s">
        <v>3027</v>
      </c>
      <c r="AM735" s="45" t="s">
        <v>109</v>
      </c>
      <c r="AN735" t="s">
        <v>1887</v>
      </c>
      <c r="AO735" s="49" t="s">
        <v>11</v>
      </c>
      <c r="AP735">
        <v>7227.41</v>
      </c>
      <c r="AQ735" s="47" t="s">
        <v>110</v>
      </c>
      <c r="AR735" t="s">
        <v>1888</v>
      </c>
      <c r="AS735" s="49" t="s">
        <v>11</v>
      </c>
      <c r="AT735" t="s">
        <v>3724</v>
      </c>
      <c r="AU735" s="47" t="s">
        <v>110</v>
      </c>
      <c r="AV735" t="s">
        <v>1889</v>
      </c>
      <c r="AW735" s="48" t="s">
        <v>91</v>
      </c>
      <c r="AX735" t="s">
        <v>1890</v>
      </c>
      <c r="AY735" s="47" t="s">
        <v>11</v>
      </c>
      <c r="AZ735" t="s">
        <v>4666</v>
      </c>
      <c r="BA735" s="47" t="s">
        <v>110</v>
      </c>
      <c r="BB735" t="s">
        <v>1891</v>
      </c>
      <c r="BC735" s="49" t="s">
        <v>11</v>
      </c>
      <c r="BD735" t="s">
        <v>5316</v>
      </c>
      <c r="BE735" s="47" t="s">
        <v>110</v>
      </c>
      <c r="BF735" t="s">
        <v>1892</v>
      </c>
      <c r="BG735">
        <v>3918.01</v>
      </c>
      <c r="BH735" s="48" t="s">
        <v>95</v>
      </c>
      <c r="BI735" t="s">
        <v>1894</v>
      </c>
      <c r="BJ735" s="48" t="s">
        <v>91</v>
      </c>
      <c r="BK735" t="s">
        <v>1893</v>
      </c>
      <c r="BL735">
        <v>7227.41</v>
      </c>
      <c r="BM735" s="47" t="s">
        <v>0</v>
      </c>
      <c r="BN735" t="s">
        <v>1895</v>
      </c>
      <c r="BO735">
        <v>4201.55</v>
      </c>
      <c r="BP735" s="48" t="s">
        <v>12</v>
      </c>
      <c r="BQ735" s="48" t="s">
        <v>95</v>
      </c>
    </row>
    <row r="736" spans="1:69" ht="13.2" x14ac:dyDescent="0.25">
      <c r="A736" s="44" t="s">
        <v>10</v>
      </c>
      <c r="B736" t="s">
        <v>6353</v>
      </c>
      <c r="C736" s="45" t="s">
        <v>109</v>
      </c>
      <c r="D736" t="s">
        <v>493</v>
      </c>
      <c r="E736" s="49" t="s">
        <v>11</v>
      </c>
      <c r="F736" t="s">
        <v>318</v>
      </c>
      <c r="G736" s="47" t="s">
        <v>110</v>
      </c>
      <c r="H736" t="s">
        <v>494</v>
      </c>
      <c r="I736" s="49" t="s">
        <v>11</v>
      </c>
      <c r="J736" t="s">
        <v>1216</v>
      </c>
      <c r="K736" s="47" t="s">
        <v>110</v>
      </c>
      <c r="L736" t="s">
        <v>1880</v>
      </c>
      <c r="M736" s="48"/>
      <c r="N736" t="s">
        <v>2079</v>
      </c>
      <c r="O736" s="45" t="s">
        <v>109</v>
      </c>
      <c r="P736" t="s">
        <v>1881</v>
      </c>
      <c r="Q736" s="49" t="s">
        <v>11</v>
      </c>
      <c r="R736" t="s">
        <v>2094</v>
      </c>
      <c r="S736" s="47" t="s">
        <v>110</v>
      </c>
      <c r="T736" t="s">
        <v>1882</v>
      </c>
      <c r="U736" s="47"/>
      <c r="V736">
        <v>2001</v>
      </c>
      <c r="W736" s="45" t="s">
        <v>109</v>
      </c>
      <c r="X736" t="s">
        <v>1883</v>
      </c>
      <c r="Y736" s="49" t="s">
        <v>11</v>
      </c>
      <c r="Z736" t="s">
        <v>2108</v>
      </c>
      <c r="AA736" s="47" t="s">
        <v>110</v>
      </c>
      <c r="AB736" t="s">
        <v>1884</v>
      </c>
      <c r="AC736" s="49" t="s">
        <v>11</v>
      </c>
      <c r="AD736" t="s">
        <v>2115</v>
      </c>
      <c r="AE736" s="47" t="s">
        <v>110</v>
      </c>
      <c r="AF736" t="s">
        <v>1885</v>
      </c>
      <c r="AG736" s="47"/>
      <c r="AH736" t="s">
        <v>2141</v>
      </c>
      <c r="AI736" s="45" t="s">
        <v>109</v>
      </c>
      <c r="AJ736" t="s">
        <v>1886</v>
      </c>
      <c r="AK736" s="48"/>
      <c r="AL736" t="s">
        <v>3028</v>
      </c>
      <c r="AM736" s="45" t="s">
        <v>109</v>
      </c>
      <c r="AN736" t="s">
        <v>1887</v>
      </c>
      <c r="AO736" s="49" t="s">
        <v>11</v>
      </c>
      <c r="AP736">
        <v>5624.08</v>
      </c>
      <c r="AQ736" s="47" t="s">
        <v>110</v>
      </c>
      <c r="AR736" t="s">
        <v>1888</v>
      </c>
      <c r="AS736" s="49" t="s">
        <v>11</v>
      </c>
      <c r="AT736" t="s">
        <v>3740</v>
      </c>
      <c r="AU736" s="47" t="s">
        <v>110</v>
      </c>
      <c r="AV736" t="s">
        <v>1889</v>
      </c>
      <c r="AW736" s="48" t="s">
        <v>91</v>
      </c>
      <c r="AX736" t="s">
        <v>1890</v>
      </c>
      <c r="AY736" s="47" t="s">
        <v>11</v>
      </c>
      <c r="AZ736" t="s">
        <v>4667</v>
      </c>
      <c r="BA736" s="47" t="s">
        <v>110</v>
      </c>
      <c r="BB736" t="s">
        <v>1891</v>
      </c>
      <c r="BC736" s="49" t="s">
        <v>11</v>
      </c>
      <c r="BD736" t="s">
        <v>5316</v>
      </c>
      <c r="BE736" s="47" t="s">
        <v>110</v>
      </c>
      <c r="BF736" t="s">
        <v>1892</v>
      </c>
      <c r="BG736">
        <v>9610.0400000000009</v>
      </c>
      <c r="BH736" s="48" t="s">
        <v>95</v>
      </c>
      <c r="BI736" t="s">
        <v>1894</v>
      </c>
      <c r="BJ736" s="48" t="s">
        <v>91</v>
      </c>
      <c r="BK736" t="s">
        <v>1893</v>
      </c>
      <c r="BL736">
        <v>5624.08</v>
      </c>
      <c r="BM736" s="47" t="s">
        <v>0</v>
      </c>
      <c r="BN736" t="s">
        <v>1895</v>
      </c>
      <c r="BO736">
        <v>7573.17</v>
      </c>
      <c r="BP736" s="48" t="s">
        <v>12</v>
      </c>
      <c r="BQ736" s="48" t="s">
        <v>95</v>
      </c>
    </row>
    <row r="737" spans="1:69" ht="13.2" x14ac:dyDescent="0.25">
      <c r="A737" s="44" t="s">
        <v>10</v>
      </c>
      <c r="B737" t="s">
        <v>6354</v>
      </c>
      <c r="C737" s="45" t="s">
        <v>109</v>
      </c>
      <c r="D737" t="s">
        <v>493</v>
      </c>
      <c r="E737" s="49" t="s">
        <v>11</v>
      </c>
      <c r="F737" t="s">
        <v>227</v>
      </c>
      <c r="G737" s="47" t="s">
        <v>110</v>
      </c>
      <c r="H737" t="s">
        <v>494</v>
      </c>
      <c r="I737" s="49" t="s">
        <v>11</v>
      </c>
      <c r="J737" t="s">
        <v>1217</v>
      </c>
      <c r="K737" s="47" t="s">
        <v>110</v>
      </c>
      <c r="L737" t="s">
        <v>1880</v>
      </c>
      <c r="M737" s="48"/>
      <c r="N737" t="s">
        <v>2082</v>
      </c>
      <c r="O737" s="45" t="s">
        <v>109</v>
      </c>
      <c r="P737" t="s">
        <v>1881</v>
      </c>
      <c r="Q737" s="49" t="s">
        <v>11</v>
      </c>
      <c r="R737" t="s">
        <v>2105</v>
      </c>
      <c r="S737" s="47" t="s">
        <v>110</v>
      </c>
      <c r="T737" t="s">
        <v>1882</v>
      </c>
      <c r="U737" s="47"/>
      <c r="V737">
        <v>2011</v>
      </c>
      <c r="W737" s="45" t="s">
        <v>109</v>
      </c>
      <c r="X737" t="s">
        <v>1883</v>
      </c>
      <c r="Y737" s="49" t="s">
        <v>11</v>
      </c>
      <c r="Z737" t="s">
        <v>2106</v>
      </c>
      <c r="AA737" s="47" t="s">
        <v>110</v>
      </c>
      <c r="AB737" t="s">
        <v>1884</v>
      </c>
      <c r="AC737" s="49" t="s">
        <v>11</v>
      </c>
      <c r="AD737" t="s">
        <v>2109</v>
      </c>
      <c r="AE737" s="47" t="s">
        <v>110</v>
      </c>
      <c r="AF737" t="s">
        <v>1885</v>
      </c>
      <c r="AG737" s="47"/>
      <c r="AH737" t="s">
        <v>2297</v>
      </c>
      <c r="AI737" s="45" t="s">
        <v>109</v>
      </c>
      <c r="AJ737" t="s">
        <v>1886</v>
      </c>
      <c r="AK737" s="48"/>
      <c r="AL737" t="s">
        <v>3029</v>
      </c>
      <c r="AM737" s="45" t="s">
        <v>109</v>
      </c>
      <c r="AN737" t="s">
        <v>1887</v>
      </c>
      <c r="AO737" s="49" t="s">
        <v>11</v>
      </c>
      <c r="AP737">
        <v>11659.95</v>
      </c>
      <c r="AQ737" s="47" t="s">
        <v>110</v>
      </c>
      <c r="AR737" t="s">
        <v>1888</v>
      </c>
      <c r="AS737" s="49" t="s">
        <v>11</v>
      </c>
      <c r="AT737" t="s">
        <v>3894</v>
      </c>
      <c r="AU737" s="47" t="s">
        <v>110</v>
      </c>
      <c r="AV737" t="s">
        <v>1889</v>
      </c>
      <c r="AW737" s="48" t="s">
        <v>91</v>
      </c>
      <c r="AX737" t="s">
        <v>1890</v>
      </c>
      <c r="AY737" s="47" t="s">
        <v>11</v>
      </c>
      <c r="AZ737" t="s">
        <v>4668</v>
      </c>
      <c r="BA737" s="47" t="s">
        <v>110</v>
      </c>
      <c r="BB737" t="s">
        <v>1891</v>
      </c>
      <c r="BC737" s="49" t="s">
        <v>11</v>
      </c>
      <c r="BD737" t="s">
        <v>5316</v>
      </c>
      <c r="BE737" s="47" t="s">
        <v>110</v>
      </c>
      <c r="BF737" t="s">
        <v>1892</v>
      </c>
      <c r="BG737">
        <v>3898.75</v>
      </c>
      <c r="BH737" s="48" t="s">
        <v>95</v>
      </c>
      <c r="BI737" t="s">
        <v>1894</v>
      </c>
      <c r="BJ737" s="48" t="s">
        <v>91</v>
      </c>
      <c r="BK737" t="s">
        <v>1893</v>
      </c>
      <c r="BL737">
        <v>11659.95</v>
      </c>
      <c r="BM737" s="47" t="s">
        <v>0</v>
      </c>
      <c r="BN737" t="s">
        <v>1895</v>
      </c>
      <c r="BO737">
        <v>5677.28</v>
      </c>
      <c r="BP737" s="48" t="s">
        <v>12</v>
      </c>
      <c r="BQ737" s="48" t="s">
        <v>95</v>
      </c>
    </row>
    <row r="738" spans="1:69" ht="13.2" x14ac:dyDescent="0.25">
      <c r="A738" s="44" t="s">
        <v>10</v>
      </c>
      <c r="B738" t="s">
        <v>6355</v>
      </c>
      <c r="C738" s="45" t="s">
        <v>109</v>
      </c>
      <c r="D738" t="s">
        <v>493</v>
      </c>
      <c r="E738" s="49" t="s">
        <v>11</v>
      </c>
      <c r="F738" t="s">
        <v>329</v>
      </c>
      <c r="G738" s="47" t="s">
        <v>110</v>
      </c>
      <c r="H738" t="s">
        <v>494</v>
      </c>
      <c r="I738" s="49" t="s">
        <v>11</v>
      </c>
      <c r="J738" t="s">
        <v>1218</v>
      </c>
      <c r="K738" s="47" t="s">
        <v>110</v>
      </c>
      <c r="L738" t="s">
        <v>1880</v>
      </c>
      <c r="M738" s="48"/>
      <c r="N738" t="s">
        <v>2079</v>
      </c>
      <c r="O738" s="45" t="s">
        <v>109</v>
      </c>
      <c r="P738" t="s">
        <v>1881</v>
      </c>
      <c r="Q738" s="49" t="s">
        <v>11</v>
      </c>
      <c r="R738" t="s">
        <v>2091</v>
      </c>
      <c r="S738" s="47" t="s">
        <v>110</v>
      </c>
      <c r="T738" t="s">
        <v>1882</v>
      </c>
      <c r="U738" s="47"/>
      <c r="V738">
        <v>1970</v>
      </c>
      <c r="W738" s="45" t="s">
        <v>109</v>
      </c>
      <c r="X738" t="s">
        <v>1883</v>
      </c>
      <c r="Y738" s="49" t="s">
        <v>11</v>
      </c>
      <c r="Z738" t="s">
        <v>2106</v>
      </c>
      <c r="AA738" s="47" t="s">
        <v>110</v>
      </c>
      <c r="AB738" t="s">
        <v>1884</v>
      </c>
      <c r="AC738" s="49" t="s">
        <v>11</v>
      </c>
      <c r="AD738" t="s">
        <v>2113</v>
      </c>
      <c r="AE738" s="47" t="s">
        <v>110</v>
      </c>
      <c r="AF738" t="s">
        <v>1885</v>
      </c>
      <c r="AG738" s="47"/>
      <c r="AH738" t="s">
        <v>2143</v>
      </c>
      <c r="AI738" s="45" t="s">
        <v>109</v>
      </c>
      <c r="AJ738" t="s">
        <v>1886</v>
      </c>
      <c r="AK738" s="48"/>
      <c r="AL738" t="s">
        <v>3030</v>
      </c>
      <c r="AM738" s="45" t="s">
        <v>109</v>
      </c>
      <c r="AN738" t="s">
        <v>1887</v>
      </c>
      <c r="AO738" s="49" t="s">
        <v>11</v>
      </c>
      <c r="AP738">
        <v>10204.93</v>
      </c>
      <c r="AQ738" s="47" t="s">
        <v>110</v>
      </c>
      <c r="AR738" t="s">
        <v>1888</v>
      </c>
      <c r="AS738" s="49" t="s">
        <v>11</v>
      </c>
      <c r="AT738" t="s">
        <v>3943</v>
      </c>
      <c r="AU738" s="47" t="s">
        <v>110</v>
      </c>
      <c r="AV738" t="s">
        <v>1889</v>
      </c>
      <c r="AW738" s="48" t="s">
        <v>91</v>
      </c>
      <c r="AX738" t="s">
        <v>1890</v>
      </c>
      <c r="AY738" s="47" t="s">
        <v>11</v>
      </c>
      <c r="AZ738" t="s">
        <v>4669</v>
      </c>
      <c r="BA738" s="47" t="s">
        <v>110</v>
      </c>
      <c r="BB738" t="s">
        <v>1891</v>
      </c>
      <c r="BC738" s="49" t="s">
        <v>11</v>
      </c>
      <c r="BD738" t="s">
        <v>5626</v>
      </c>
      <c r="BE738" s="47" t="s">
        <v>110</v>
      </c>
      <c r="BF738" t="s">
        <v>1892</v>
      </c>
      <c r="BG738">
        <v>5539.95</v>
      </c>
      <c r="BH738" s="48" t="s">
        <v>95</v>
      </c>
      <c r="BI738" t="s">
        <v>1894</v>
      </c>
      <c r="BJ738" s="48" t="s">
        <v>91</v>
      </c>
      <c r="BK738" t="s">
        <v>1893</v>
      </c>
      <c r="BL738">
        <v>10204.93</v>
      </c>
      <c r="BM738" s="47" t="s">
        <v>0</v>
      </c>
      <c r="BN738" t="s">
        <v>1895</v>
      </c>
      <c r="BO738">
        <v>2921.39</v>
      </c>
      <c r="BP738" s="48" t="s">
        <v>12</v>
      </c>
      <c r="BQ738" s="48" t="s">
        <v>95</v>
      </c>
    </row>
    <row r="739" spans="1:69" ht="13.2" x14ac:dyDescent="0.25">
      <c r="A739" s="44" t="s">
        <v>10</v>
      </c>
      <c r="B739" t="s">
        <v>6356</v>
      </c>
      <c r="C739" s="45" t="s">
        <v>109</v>
      </c>
      <c r="D739" t="s">
        <v>493</v>
      </c>
      <c r="E739" s="49" t="s">
        <v>11</v>
      </c>
      <c r="F739" t="s">
        <v>124</v>
      </c>
      <c r="G739" s="47" t="s">
        <v>110</v>
      </c>
      <c r="H739" t="s">
        <v>494</v>
      </c>
      <c r="I739" s="49" t="s">
        <v>11</v>
      </c>
      <c r="J739" t="s">
        <v>1219</v>
      </c>
      <c r="K739" s="47" t="s">
        <v>110</v>
      </c>
      <c r="L739" t="s">
        <v>1880</v>
      </c>
      <c r="M739" s="48"/>
      <c r="N739" t="s">
        <v>2001</v>
      </c>
      <c r="O739" s="45" t="s">
        <v>109</v>
      </c>
      <c r="P739" t="s">
        <v>1881</v>
      </c>
      <c r="Q739" s="49" t="s">
        <v>11</v>
      </c>
      <c r="R739" t="s">
        <v>2095</v>
      </c>
      <c r="S739" s="47" t="s">
        <v>110</v>
      </c>
      <c r="T739" t="s">
        <v>1882</v>
      </c>
      <c r="U739" s="47"/>
      <c r="V739">
        <v>2011</v>
      </c>
      <c r="W739" s="45" t="s">
        <v>109</v>
      </c>
      <c r="X739" t="s">
        <v>1883</v>
      </c>
      <c r="Y739" s="49" t="s">
        <v>11</v>
      </c>
      <c r="Z739" t="s">
        <v>2108</v>
      </c>
      <c r="AA739" s="47" t="s">
        <v>110</v>
      </c>
      <c r="AB739" t="s">
        <v>1884</v>
      </c>
      <c r="AC739" s="49" t="s">
        <v>11</v>
      </c>
      <c r="AD739" t="s">
        <v>2120</v>
      </c>
      <c r="AE739" s="47" t="s">
        <v>110</v>
      </c>
      <c r="AF739" t="s">
        <v>1885</v>
      </c>
      <c r="AG739" s="47"/>
      <c r="AH739" t="s">
        <v>2296</v>
      </c>
      <c r="AI739" s="45" t="s">
        <v>109</v>
      </c>
      <c r="AJ739" t="s">
        <v>1886</v>
      </c>
      <c r="AK739" s="48"/>
      <c r="AL739" t="s">
        <v>3031</v>
      </c>
      <c r="AM739" s="45" t="s">
        <v>109</v>
      </c>
      <c r="AN739" t="s">
        <v>1887</v>
      </c>
      <c r="AO739" s="49" t="s">
        <v>11</v>
      </c>
      <c r="AP739">
        <v>10321.09</v>
      </c>
      <c r="AQ739" s="47" t="s">
        <v>110</v>
      </c>
      <c r="AR739" t="s">
        <v>1888</v>
      </c>
      <c r="AS739" s="49" t="s">
        <v>11</v>
      </c>
      <c r="AT739" t="s">
        <v>3900</v>
      </c>
      <c r="AU739" s="47" t="s">
        <v>110</v>
      </c>
      <c r="AV739" t="s">
        <v>1889</v>
      </c>
      <c r="AW739" s="48" t="s">
        <v>91</v>
      </c>
      <c r="AX739" t="s">
        <v>1890</v>
      </c>
      <c r="AY739" s="47" t="s">
        <v>11</v>
      </c>
      <c r="AZ739" t="s">
        <v>4670</v>
      </c>
      <c r="BA739" s="47" t="s">
        <v>110</v>
      </c>
      <c r="BB739" t="s">
        <v>1891</v>
      </c>
      <c r="BC739" s="49" t="s">
        <v>11</v>
      </c>
      <c r="BD739" t="s">
        <v>5316</v>
      </c>
      <c r="BE739" s="47" t="s">
        <v>110</v>
      </c>
      <c r="BF739" t="s">
        <v>1892</v>
      </c>
      <c r="BG739">
        <v>3074.56</v>
      </c>
      <c r="BH739" s="48" t="s">
        <v>95</v>
      </c>
      <c r="BI739" t="s">
        <v>1894</v>
      </c>
      <c r="BJ739" s="48" t="s">
        <v>91</v>
      </c>
      <c r="BK739" t="s">
        <v>1893</v>
      </c>
      <c r="BL739">
        <v>10321.09</v>
      </c>
      <c r="BM739" s="47" t="s">
        <v>0</v>
      </c>
      <c r="BN739" t="s">
        <v>1895</v>
      </c>
      <c r="BO739">
        <v>4584.68</v>
      </c>
      <c r="BP739" s="48" t="s">
        <v>12</v>
      </c>
      <c r="BQ739" s="48" t="s">
        <v>95</v>
      </c>
    </row>
    <row r="740" spans="1:69" ht="13.2" x14ac:dyDescent="0.25">
      <c r="A740" s="44" t="s">
        <v>10</v>
      </c>
      <c r="B740" t="s">
        <v>6357</v>
      </c>
      <c r="C740" s="45" t="s">
        <v>109</v>
      </c>
      <c r="D740" t="s">
        <v>493</v>
      </c>
      <c r="E740" s="49" t="s">
        <v>11</v>
      </c>
      <c r="F740" t="s">
        <v>156</v>
      </c>
      <c r="G740" s="47" t="s">
        <v>110</v>
      </c>
      <c r="H740" t="s">
        <v>494</v>
      </c>
      <c r="I740" s="49" t="s">
        <v>11</v>
      </c>
      <c r="J740" t="s">
        <v>1220</v>
      </c>
      <c r="K740" s="47" t="s">
        <v>110</v>
      </c>
      <c r="L740" t="s">
        <v>1880</v>
      </c>
      <c r="M740" s="48"/>
      <c r="N740" t="s">
        <v>2078</v>
      </c>
      <c r="O740" s="45" t="s">
        <v>109</v>
      </c>
      <c r="P740" t="s">
        <v>1881</v>
      </c>
      <c r="Q740" s="49" t="s">
        <v>11</v>
      </c>
      <c r="R740" t="s">
        <v>2085</v>
      </c>
      <c r="S740" s="47" t="s">
        <v>110</v>
      </c>
      <c r="T740" t="s">
        <v>1882</v>
      </c>
      <c r="U740" s="47"/>
      <c r="V740">
        <v>2009</v>
      </c>
      <c r="W740" s="45" t="s">
        <v>109</v>
      </c>
      <c r="X740" t="s">
        <v>1883</v>
      </c>
      <c r="Y740" s="49" t="s">
        <v>11</v>
      </c>
      <c r="Z740" t="s">
        <v>2108</v>
      </c>
      <c r="AA740" s="47" t="s">
        <v>110</v>
      </c>
      <c r="AB740" t="s">
        <v>1884</v>
      </c>
      <c r="AC740" s="49" t="s">
        <v>11</v>
      </c>
      <c r="AD740" t="s">
        <v>2116</v>
      </c>
      <c r="AE740" s="47" t="s">
        <v>110</v>
      </c>
      <c r="AF740" t="s">
        <v>1885</v>
      </c>
      <c r="AG740" s="47"/>
      <c r="AH740" t="s">
        <v>2297</v>
      </c>
      <c r="AI740" s="45" t="s">
        <v>109</v>
      </c>
      <c r="AJ740" t="s">
        <v>1886</v>
      </c>
      <c r="AK740" s="48"/>
      <c r="AL740" t="s">
        <v>3032</v>
      </c>
      <c r="AM740" s="45" t="s">
        <v>109</v>
      </c>
      <c r="AN740" t="s">
        <v>1887</v>
      </c>
      <c r="AO740" s="49" t="s">
        <v>11</v>
      </c>
      <c r="AP740">
        <v>8126.17</v>
      </c>
      <c r="AQ740" s="47" t="s">
        <v>110</v>
      </c>
      <c r="AR740" t="s">
        <v>1888</v>
      </c>
      <c r="AS740" s="49" t="s">
        <v>11</v>
      </c>
      <c r="AT740" t="s">
        <v>3876</v>
      </c>
      <c r="AU740" s="47" t="s">
        <v>110</v>
      </c>
      <c r="AV740" t="s">
        <v>1889</v>
      </c>
      <c r="AW740" s="48" t="s">
        <v>91</v>
      </c>
      <c r="AX740" t="s">
        <v>1890</v>
      </c>
      <c r="AY740" s="47" t="s">
        <v>11</v>
      </c>
      <c r="AZ740" t="s">
        <v>4092</v>
      </c>
      <c r="BA740" s="47" t="s">
        <v>110</v>
      </c>
      <c r="BB740" t="s">
        <v>1891</v>
      </c>
      <c r="BC740" s="49" t="s">
        <v>11</v>
      </c>
      <c r="BD740" t="s">
        <v>5625</v>
      </c>
      <c r="BE740" s="47" t="s">
        <v>110</v>
      </c>
      <c r="BF740" t="s">
        <v>1892</v>
      </c>
      <c r="BG740">
        <v>7739.44</v>
      </c>
      <c r="BH740" s="48" t="s">
        <v>95</v>
      </c>
      <c r="BI740" t="s">
        <v>1894</v>
      </c>
      <c r="BJ740" s="48" t="s">
        <v>91</v>
      </c>
      <c r="BK740" t="s">
        <v>1893</v>
      </c>
      <c r="BL740">
        <v>8126.17</v>
      </c>
      <c r="BM740" s="47" t="s">
        <v>0</v>
      </c>
      <c r="BN740" t="s">
        <v>1895</v>
      </c>
      <c r="BO740">
        <v>3300.62</v>
      </c>
      <c r="BP740" s="48" t="s">
        <v>12</v>
      </c>
      <c r="BQ740" s="48" t="s">
        <v>95</v>
      </c>
    </row>
    <row r="741" spans="1:69" ht="13.2" x14ac:dyDescent="0.25">
      <c r="A741" s="44" t="s">
        <v>10</v>
      </c>
      <c r="B741" t="s">
        <v>6358</v>
      </c>
      <c r="C741" s="45" t="s">
        <v>109</v>
      </c>
      <c r="D741" t="s">
        <v>493</v>
      </c>
      <c r="E741" s="49" t="s">
        <v>11</v>
      </c>
      <c r="F741" t="s">
        <v>442</v>
      </c>
      <c r="G741" s="47" t="s">
        <v>110</v>
      </c>
      <c r="H741" t="s">
        <v>494</v>
      </c>
      <c r="I741" s="49" t="s">
        <v>11</v>
      </c>
      <c r="J741" t="s">
        <v>1221</v>
      </c>
      <c r="K741" s="47" t="s">
        <v>110</v>
      </c>
      <c r="L741" t="s">
        <v>1880</v>
      </c>
      <c r="M741" s="48"/>
      <c r="N741" t="s">
        <v>2079</v>
      </c>
      <c r="O741" s="45" t="s">
        <v>109</v>
      </c>
      <c r="P741" t="s">
        <v>1881</v>
      </c>
      <c r="Q741" s="49" t="s">
        <v>11</v>
      </c>
      <c r="R741" t="s">
        <v>2103</v>
      </c>
      <c r="S741" s="47" t="s">
        <v>110</v>
      </c>
      <c r="T741" t="s">
        <v>1882</v>
      </c>
      <c r="U741" s="47"/>
      <c r="V741">
        <v>2002</v>
      </c>
      <c r="W741" s="45" t="s">
        <v>109</v>
      </c>
      <c r="X741" t="s">
        <v>1883</v>
      </c>
      <c r="Y741" s="49" t="s">
        <v>11</v>
      </c>
      <c r="Z741" t="s">
        <v>2108</v>
      </c>
      <c r="AA741" s="47" t="s">
        <v>110</v>
      </c>
      <c r="AB741" t="s">
        <v>1884</v>
      </c>
      <c r="AC741" s="49" t="s">
        <v>11</v>
      </c>
      <c r="AD741" t="s">
        <v>2109</v>
      </c>
      <c r="AE741" s="47" t="s">
        <v>110</v>
      </c>
      <c r="AF741" t="s">
        <v>1885</v>
      </c>
      <c r="AG741" s="47"/>
      <c r="AH741" t="s">
        <v>2141</v>
      </c>
      <c r="AI741" s="45" t="s">
        <v>109</v>
      </c>
      <c r="AJ741" t="s">
        <v>1886</v>
      </c>
      <c r="AK741" s="48"/>
      <c r="AL741" t="s">
        <v>3033</v>
      </c>
      <c r="AM741" s="45" t="s">
        <v>109</v>
      </c>
      <c r="AN741" t="s">
        <v>1887</v>
      </c>
      <c r="AO741" s="49" t="s">
        <v>11</v>
      </c>
      <c r="AP741">
        <v>14211.79</v>
      </c>
      <c r="AQ741" s="47" t="s">
        <v>110</v>
      </c>
      <c r="AR741" t="s">
        <v>1888</v>
      </c>
      <c r="AS741" s="49" t="s">
        <v>11</v>
      </c>
      <c r="AT741" t="s">
        <v>3914</v>
      </c>
      <c r="AU741" s="47" t="s">
        <v>110</v>
      </c>
      <c r="AV741" t="s">
        <v>1889</v>
      </c>
      <c r="AW741" s="48" t="s">
        <v>91</v>
      </c>
      <c r="AX741" t="s">
        <v>1890</v>
      </c>
      <c r="AY741" s="47" t="s">
        <v>11</v>
      </c>
      <c r="AZ741" t="s">
        <v>4671</v>
      </c>
      <c r="BA741" s="47" t="s">
        <v>110</v>
      </c>
      <c r="BB741" t="s">
        <v>1891</v>
      </c>
      <c r="BC741" s="49" t="s">
        <v>11</v>
      </c>
      <c r="BD741" t="s">
        <v>5316</v>
      </c>
      <c r="BE741" s="47" t="s">
        <v>110</v>
      </c>
      <c r="BF741" t="s">
        <v>1892</v>
      </c>
      <c r="BG741">
        <v>8105.38</v>
      </c>
      <c r="BH741" s="48" t="s">
        <v>95</v>
      </c>
      <c r="BI741" t="s">
        <v>1894</v>
      </c>
      <c r="BJ741" s="48" t="s">
        <v>91</v>
      </c>
      <c r="BK741" t="s">
        <v>1893</v>
      </c>
      <c r="BL741">
        <v>14211.79</v>
      </c>
      <c r="BM741" s="47" t="s">
        <v>0</v>
      </c>
      <c r="BN741" t="s">
        <v>1895</v>
      </c>
      <c r="BO741">
        <v>2969.93</v>
      </c>
      <c r="BP741" s="48" t="s">
        <v>12</v>
      </c>
      <c r="BQ741" s="48" t="s">
        <v>95</v>
      </c>
    </row>
    <row r="742" spans="1:69" ht="13.2" x14ac:dyDescent="0.25">
      <c r="A742" s="44" t="s">
        <v>10</v>
      </c>
      <c r="B742" t="s">
        <v>6359</v>
      </c>
      <c r="C742" s="45" t="s">
        <v>109</v>
      </c>
      <c r="D742" t="s">
        <v>493</v>
      </c>
      <c r="E742" s="49" t="s">
        <v>11</v>
      </c>
      <c r="F742" t="s">
        <v>140</v>
      </c>
      <c r="G742" s="47" t="s">
        <v>110</v>
      </c>
      <c r="H742" t="s">
        <v>494</v>
      </c>
      <c r="I742" s="49" t="s">
        <v>11</v>
      </c>
      <c r="J742" t="s">
        <v>1222</v>
      </c>
      <c r="K742" s="47" t="s">
        <v>110</v>
      </c>
      <c r="L742" t="s">
        <v>1880</v>
      </c>
      <c r="M742" s="48"/>
      <c r="N742" t="s">
        <v>2078</v>
      </c>
      <c r="O742" s="45" t="s">
        <v>109</v>
      </c>
      <c r="P742" t="s">
        <v>1881</v>
      </c>
      <c r="Q742" s="49" t="s">
        <v>11</v>
      </c>
      <c r="R742" t="s">
        <v>2094</v>
      </c>
      <c r="S742" s="47" t="s">
        <v>110</v>
      </c>
      <c r="T742" t="s">
        <v>1882</v>
      </c>
      <c r="U742" s="47"/>
      <c r="V742">
        <v>1995</v>
      </c>
      <c r="W742" s="45" t="s">
        <v>109</v>
      </c>
      <c r="X742" t="s">
        <v>1883</v>
      </c>
      <c r="Y742" s="49" t="s">
        <v>11</v>
      </c>
      <c r="Z742" t="s">
        <v>2108</v>
      </c>
      <c r="AA742" s="47" t="s">
        <v>110</v>
      </c>
      <c r="AB742" t="s">
        <v>1884</v>
      </c>
      <c r="AC742" s="49" t="s">
        <v>11</v>
      </c>
      <c r="AD742" t="s">
        <v>2116</v>
      </c>
      <c r="AE742" s="47" t="s">
        <v>110</v>
      </c>
      <c r="AF742" t="s">
        <v>1885</v>
      </c>
      <c r="AG742" s="47"/>
      <c r="AH742" t="s">
        <v>2235</v>
      </c>
      <c r="AI742" s="45" t="s">
        <v>109</v>
      </c>
      <c r="AJ742" t="s">
        <v>1886</v>
      </c>
      <c r="AK742" s="48"/>
      <c r="AL742" t="s">
        <v>3034</v>
      </c>
      <c r="AM742" s="45" t="s">
        <v>109</v>
      </c>
      <c r="AN742" t="s">
        <v>1887</v>
      </c>
      <c r="AO742" s="49" t="s">
        <v>11</v>
      </c>
      <c r="AP742">
        <v>10757.12</v>
      </c>
      <c r="AQ742" s="47" t="s">
        <v>110</v>
      </c>
      <c r="AR742" t="s">
        <v>1888</v>
      </c>
      <c r="AS742" s="49" t="s">
        <v>11</v>
      </c>
      <c r="AT742" t="s">
        <v>3931</v>
      </c>
      <c r="AU742" s="47" t="s">
        <v>110</v>
      </c>
      <c r="AV742" t="s">
        <v>1889</v>
      </c>
      <c r="AW742" s="48" t="s">
        <v>91</v>
      </c>
      <c r="AX742" t="s">
        <v>1890</v>
      </c>
      <c r="AY742" s="47" t="s">
        <v>11</v>
      </c>
      <c r="AZ742" t="s">
        <v>4672</v>
      </c>
      <c r="BA742" s="47" t="s">
        <v>110</v>
      </c>
      <c r="BB742" t="s">
        <v>1891</v>
      </c>
      <c r="BC742" s="49" t="s">
        <v>11</v>
      </c>
      <c r="BD742" t="s">
        <v>5324</v>
      </c>
      <c r="BE742" s="47" t="s">
        <v>110</v>
      </c>
      <c r="BF742" t="s">
        <v>1892</v>
      </c>
      <c r="BG742">
        <v>9981.41</v>
      </c>
      <c r="BH742" s="48" t="s">
        <v>95</v>
      </c>
      <c r="BI742" t="s">
        <v>1894</v>
      </c>
      <c r="BJ742" s="48" t="s">
        <v>91</v>
      </c>
      <c r="BK742" t="s">
        <v>1893</v>
      </c>
      <c r="BL742">
        <v>10757.12</v>
      </c>
      <c r="BM742" s="47" t="s">
        <v>0</v>
      </c>
      <c r="BN742" t="s">
        <v>1895</v>
      </c>
      <c r="BO742">
        <v>5055.96</v>
      </c>
      <c r="BP742" s="48" t="s">
        <v>12</v>
      </c>
      <c r="BQ742" s="48" t="s">
        <v>95</v>
      </c>
    </row>
    <row r="743" spans="1:69" ht="13.2" x14ac:dyDescent="0.25">
      <c r="A743" s="44" t="s">
        <v>10</v>
      </c>
      <c r="B743" t="s">
        <v>6360</v>
      </c>
      <c r="C743" s="45" t="s">
        <v>109</v>
      </c>
      <c r="D743" t="s">
        <v>493</v>
      </c>
      <c r="E743" s="49" t="s">
        <v>11</v>
      </c>
      <c r="F743" t="s">
        <v>255</v>
      </c>
      <c r="G743" s="47" t="s">
        <v>110</v>
      </c>
      <c r="H743" t="s">
        <v>494</v>
      </c>
      <c r="I743" s="49" t="s">
        <v>11</v>
      </c>
      <c r="J743" t="s">
        <v>1223</v>
      </c>
      <c r="K743" s="47" t="s">
        <v>110</v>
      </c>
      <c r="L743" t="s">
        <v>1880</v>
      </c>
      <c r="M743" s="48"/>
      <c r="N743" t="s">
        <v>2079</v>
      </c>
      <c r="O743" s="45" t="s">
        <v>109</v>
      </c>
      <c r="P743" t="s">
        <v>1881</v>
      </c>
      <c r="Q743" s="49" t="s">
        <v>11</v>
      </c>
      <c r="R743" t="s">
        <v>2101</v>
      </c>
      <c r="S743" s="47" t="s">
        <v>110</v>
      </c>
      <c r="T743" t="s">
        <v>1882</v>
      </c>
      <c r="U743" s="47"/>
      <c r="V743">
        <v>2006</v>
      </c>
      <c r="W743" s="45" t="s">
        <v>109</v>
      </c>
      <c r="X743" t="s">
        <v>1883</v>
      </c>
      <c r="Y743" s="49" t="s">
        <v>11</v>
      </c>
      <c r="Z743" t="s">
        <v>2108</v>
      </c>
      <c r="AA743" s="47" t="s">
        <v>110</v>
      </c>
      <c r="AB743" t="s">
        <v>1884</v>
      </c>
      <c r="AC743" s="49" t="s">
        <v>11</v>
      </c>
      <c r="AD743" t="s">
        <v>2123</v>
      </c>
      <c r="AE743" s="47" t="s">
        <v>110</v>
      </c>
      <c r="AF743" t="s">
        <v>1885</v>
      </c>
      <c r="AG743" s="47"/>
      <c r="AH743" t="s">
        <v>2296</v>
      </c>
      <c r="AI743" s="45" t="s">
        <v>109</v>
      </c>
      <c r="AJ743" t="s">
        <v>1886</v>
      </c>
      <c r="AK743" s="48"/>
      <c r="AL743" t="s">
        <v>3035</v>
      </c>
      <c r="AM743" s="45" t="s">
        <v>109</v>
      </c>
      <c r="AN743" t="s">
        <v>1887</v>
      </c>
      <c r="AO743" s="49" t="s">
        <v>11</v>
      </c>
      <c r="AP743">
        <v>10323.01</v>
      </c>
      <c r="AQ743" s="47" t="s">
        <v>110</v>
      </c>
      <c r="AR743" t="s">
        <v>1888</v>
      </c>
      <c r="AS743" s="49" t="s">
        <v>11</v>
      </c>
      <c r="AT743" t="s">
        <v>3898</v>
      </c>
      <c r="AU743" s="47" t="s">
        <v>110</v>
      </c>
      <c r="AV743" t="s">
        <v>1889</v>
      </c>
      <c r="AW743" s="48" t="s">
        <v>91</v>
      </c>
      <c r="AX743" t="s">
        <v>1890</v>
      </c>
      <c r="AY743" s="47" t="s">
        <v>11</v>
      </c>
      <c r="AZ743" t="s">
        <v>4673</v>
      </c>
      <c r="BA743" s="47" t="s">
        <v>110</v>
      </c>
      <c r="BB743" t="s">
        <v>1891</v>
      </c>
      <c r="BC743" s="49" t="s">
        <v>11</v>
      </c>
      <c r="BD743" t="s">
        <v>5316</v>
      </c>
      <c r="BE743" s="47" t="s">
        <v>110</v>
      </c>
      <c r="BF743" t="s">
        <v>1892</v>
      </c>
      <c r="BG743">
        <v>1916.04</v>
      </c>
      <c r="BH743" s="48" t="s">
        <v>95</v>
      </c>
      <c r="BI743" t="s">
        <v>1894</v>
      </c>
      <c r="BJ743" s="48" t="s">
        <v>91</v>
      </c>
      <c r="BK743" t="s">
        <v>1893</v>
      </c>
      <c r="BL743">
        <v>10323.01</v>
      </c>
      <c r="BM743" s="47" t="s">
        <v>0</v>
      </c>
      <c r="BN743" t="s">
        <v>1895</v>
      </c>
      <c r="BO743">
        <v>4730.75</v>
      </c>
      <c r="BP743" s="48" t="s">
        <v>12</v>
      </c>
      <c r="BQ743" s="48" t="s">
        <v>95</v>
      </c>
    </row>
    <row r="744" spans="1:69" ht="13.2" x14ac:dyDescent="0.25">
      <c r="A744" s="44" t="s">
        <v>10</v>
      </c>
      <c r="B744" t="s">
        <v>6361</v>
      </c>
      <c r="C744" s="45" t="s">
        <v>109</v>
      </c>
      <c r="D744" t="s">
        <v>493</v>
      </c>
      <c r="E744" s="49" t="s">
        <v>11</v>
      </c>
      <c r="F744" t="s">
        <v>443</v>
      </c>
      <c r="G744" s="47" t="s">
        <v>110</v>
      </c>
      <c r="H744" t="s">
        <v>494</v>
      </c>
      <c r="I744" s="49" t="s">
        <v>11</v>
      </c>
      <c r="J744" t="s">
        <v>1224</v>
      </c>
      <c r="K744" s="47" t="s">
        <v>110</v>
      </c>
      <c r="L744" t="s">
        <v>1880</v>
      </c>
      <c r="M744" s="48"/>
      <c r="N744" t="s">
        <v>2079</v>
      </c>
      <c r="O744" s="45" t="s">
        <v>109</v>
      </c>
      <c r="P744" t="s">
        <v>1881</v>
      </c>
      <c r="Q744" s="49" t="s">
        <v>11</v>
      </c>
      <c r="R744" t="s">
        <v>2098</v>
      </c>
      <c r="S744" s="47" t="s">
        <v>110</v>
      </c>
      <c r="T744" t="s">
        <v>1882</v>
      </c>
      <c r="U744" s="47"/>
      <c r="V744">
        <v>1992</v>
      </c>
      <c r="W744" s="45" t="s">
        <v>109</v>
      </c>
      <c r="X744" t="s">
        <v>1883</v>
      </c>
      <c r="Y744" s="49" t="s">
        <v>11</v>
      </c>
      <c r="Z744" t="s">
        <v>2108</v>
      </c>
      <c r="AA744" s="47" t="s">
        <v>110</v>
      </c>
      <c r="AB744" t="s">
        <v>1884</v>
      </c>
      <c r="AC744" s="49" t="s">
        <v>11</v>
      </c>
      <c r="AD744" t="s">
        <v>2122</v>
      </c>
      <c r="AE744" s="47" t="s">
        <v>110</v>
      </c>
      <c r="AF744" t="s">
        <v>1885</v>
      </c>
      <c r="AG744" s="47"/>
      <c r="AH744" t="s">
        <v>2143</v>
      </c>
      <c r="AI744" s="45" t="s">
        <v>109</v>
      </c>
      <c r="AJ744" t="s">
        <v>1886</v>
      </c>
      <c r="AK744" s="48"/>
      <c r="AL744" t="s">
        <v>3036</v>
      </c>
      <c r="AM744" s="45" t="s">
        <v>109</v>
      </c>
      <c r="AN744" t="s">
        <v>1887</v>
      </c>
      <c r="AO744" s="49" t="s">
        <v>11</v>
      </c>
      <c r="AP744">
        <v>12486.1</v>
      </c>
      <c r="AQ744" s="47" t="s">
        <v>110</v>
      </c>
      <c r="AR744" t="s">
        <v>1888</v>
      </c>
      <c r="AS744" s="49" t="s">
        <v>11</v>
      </c>
      <c r="AT744" t="s">
        <v>3926</v>
      </c>
      <c r="AU744" s="47" t="s">
        <v>110</v>
      </c>
      <c r="AV744" t="s">
        <v>1889</v>
      </c>
      <c r="AW744" s="48" t="s">
        <v>91</v>
      </c>
      <c r="AX744" t="s">
        <v>1890</v>
      </c>
      <c r="AY744" s="47" t="s">
        <v>11</v>
      </c>
      <c r="AZ744" t="s">
        <v>4674</v>
      </c>
      <c r="BA744" s="47" t="s">
        <v>110</v>
      </c>
      <c r="BB744" t="s">
        <v>1891</v>
      </c>
      <c r="BC744" s="49" t="s">
        <v>11</v>
      </c>
      <c r="BD744" t="s">
        <v>5316</v>
      </c>
      <c r="BE744" s="47" t="s">
        <v>110</v>
      </c>
      <c r="BF744" t="s">
        <v>1892</v>
      </c>
      <c r="BG744">
        <v>5427.62</v>
      </c>
      <c r="BH744" s="48" t="s">
        <v>95</v>
      </c>
      <c r="BI744" t="s">
        <v>1894</v>
      </c>
      <c r="BJ744" s="48" t="s">
        <v>91</v>
      </c>
      <c r="BK744" t="s">
        <v>1893</v>
      </c>
      <c r="BL744">
        <v>12486.1</v>
      </c>
      <c r="BM744" s="47" t="s">
        <v>0</v>
      </c>
      <c r="BN744" t="s">
        <v>1895</v>
      </c>
      <c r="BO744">
        <v>3238.87</v>
      </c>
      <c r="BP744" s="48" t="s">
        <v>12</v>
      </c>
      <c r="BQ744" s="48" t="s">
        <v>95</v>
      </c>
    </row>
    <row r="745" spans="1:69" ht="13.2" x14ac:dyDescent="0.25">
      <c r="A745" s="44" t="s">
        <v>10</v>
      </c>
      <c r="B745" t="s">
        <v>6362</v>
      </c>
      <c r="C745" s="45" t="s">
        <v>109</v>
      </c>
      <c r="D745" t="s">
        <v>493</v>
      </c>
      <c r="E745" s="49" t="s">
        <v>11</v>
      </c>
      <c r="F745" t="s">
        <v>293</v>
      </c>
      <c r="G745" s="47" t="s">
        <v>110</v>
      </c>
      <c r="H745" t="s">
        <v>494</v>
      </c>
      <c r="I745" s="49" t="s">
        <v>11</v>
      </c>
      <c r="J745" t="s">
        <v>1225</v>
      </c>
      <c r="K745" s="47" t="s">
        <v>110</v>
      </c>
      <c r="L745" t="s">
        <v>1880</v>
      </c>
      <c r="M745" s="48"/>
      <c r="N745" t="s">
        <v>2082</v>
      </c>
      <c r="O745" s="45" t="s">
        <v>109</v>
      </c>
      <c r="P745" t="s">
        <v>1881</v>
      </c>
      <c r="Q745" s="49" t="s">
        <v>11</v>
      </c>
      <c r="R745" t="s">
        <v>2083</v>
      </c>
      <c r="S745" s="47" t="s">
        <v>110</v>
      </c>
      <c r="T745" t="s">
        <v>1882</v>
      </c>
      <c r="U745" s="47"/>
      <c r="V745">
        <v>2004</v>
      </c>
      <c r="W745" s="45" t="s">
        <v>109</v>
      </c>
      <c r="X745" t="s">
        <v>1883</v>
      </c>
      <c r="Y745" s="49" t="s">
        <v>11</v>
      </c>
      <c r="Z745" t="s">
        <v>2108</v>
      </c>
      <c r="AA745" s="47" t="s">
        <v>110</v>
      </c>
      <c r="AB745" t="s">
        <v>1884</v>
      </c>
      <c r="AC745" s="49" t="s">
        <v>11</v>
      </c>
      <c r="AD745" t="s">
        <v>2120</v>
      </c>
      <c r="AE745" s="47" t="s">
        <v>110</v>
      </c>
      <c r="AF745" t="s">
        <v>1885</v>
      </c>
      <c r="AG745" s="47"/>
      <c r="AH745" t="s">
        <v>2141</v>
      </c>
      <c r="AI745" s="45" t="s">
        <v>109</v>
      </c>
      <c r="AJ745" t="s">
        <v>1886</v>
      </c>
      <c r="AK745" s="48"/>
      <c r="AL745" t="s">
        <v>3037</v>
      </c>
      <c r="AM745" s="45" t="s">
        <v>109</v>
      </c>
      <c r="AN745" t="s">
        <v>1887</v>
      </c>
      <c r="AO745" s="49" t="s">
        <v>11</v>
      </c>
      <c r="AP745">
        <v>10241.61</v>
      </c>
      <c r="AQ745" s="47" t="s">
        <v>110</v>
      </c>
      <c r="AR745" t="s">
        <v>1888</v>
      </c>
      <c r="AS745" s="49" t="s">
        <v>11</v>
      </c>
      <c r="AT745" t="s">
        <v>3940</v>
      </c>
      <c r="AU745" s="47" t="s">
        <v>110</v>
      </c>
      <c r="AV745" t="s">
        <v>1889</v>
      </c>
      <c r="AW745" s="48" t="s">
        <v>91</v>
      </c>
      <c r="AX745" t="s">
        <v>1890</v>
      </c>
      <c r="AY745" s="47" t="s">
        <v>11</v>
      </c>
      <c r="AZ745" t="s">
        <v>4675</v>
      </c>
      <c r="BA745" s="47" t="s">
        <v>110</v>
      </c>
      <c r="BB745" t="s">
        <v>1891</v>
      </c>
      <c r="BC745" s="49" t="s">
        <v>11</v>
      </c>
      <c r="BD745" t="s">
        <v>5316</v>
      </c>
      <c r="BE745" s="47" t="s">
        <v>110</v>
      </c>
      <c r="BF745" t="s">
        <v>1892</v>
      </c>
      <c r="BG745">
        <v>6760.68</v>
      </c>
      <c r="BH745" s="48" t="s">
        <v>95</v>
      </c>
      <c r="BI745" t="s">
        <v>1894</v>
      </c>
      <c r="BJ745" s="48" t="s">
        <v>91</v>
      </c>
      <c r="BK745" t="s">
        <v>1893</v>
      </c>
      <c r="BL745">
        <v>10241.61</v>
      </c>
      <c r="BM745" s="47" t="s">
        <v>0</v>
      </c>
      <c r="BN745" t="s">
        <v>1895</v>
      </c>
      <c r="BO745">
        <v>2532.54</v>
      </c>
      <c r="BP745" s="48" t="s">
        <v>12</v>
      </c>
      <c r="BQ745" s="48" t="s">
        <v>95</v>
      </c>
    </row>
    <row r="746" spans="1:69" ht="13.2" x14ac:dyDescent="0.25">
      <c r="A746" s="44" t="s">
        <v>10</v>
      </c>
      <c r="B746" t="s">
        <v>6363</v>
      </c>
      <c r="C746" s="45" t="s">
        <v>109</v>
      </c>
      <c r="D746" t="s">
        <v>493</v>
      </c>
      <c r="E746" s="49" t="s">
        <v>11</v>
      </c>
      <c r="F746" t="s">
        <v>122</v>
      </c>
      <c r="G746" s="47" t="s">
        <v>110</v>
      </c>
      <c r="H746" t="s">
        <v>494</v>
      </c>
      <c r="I746" s="49" t="s">
        <v>11</v>
      </c>
      <c r="J746" t="s">
        <v>1226</v>
      </c>
      <c r="K746" s="47" t="s">
        <v>110</v>
      </c>
      <c r="L746" t="s">
        <v>1880</v>
      </c>
      <c r="M746" s="48"/>
      <c r="N746" t="s">
        <v>2081</v>
      </c>
      <c r="O746" s="45" t="s">
        <v>109</v>
      </c>
      <c r="P746" t="s">
        <v>1881</v>
      </c>
      <c r="Q746" s="49" t="s">
        <v>11</v>
      </c>
      <c r="R746" t="s">
        <v>2090</v>
      </c>
      <c r="S746" s="47" t="s">
        <v>110</v>
      </c>
      <c r="T746" t="s">
        <v>1882</v>
      </c>
      <c r="U746" s="47"/>
      <c r="V746">
        <v>2006</v>
      </c>
      <c r="W746" s="45" t="s">
        <v>109</v>
      </c>
      <c r="X746" t="s">
        <v>1883</v>
      </c>
      <c r="Y746" s="49" t="s">
        <v>11</v>
      </c>
      <c r="Z746" t="s">
        <v>2106</v>
      </c>
      <c r="AA746" s="47" t="s">
        <v>110</v>
      </c>
      <c r="AB746" t="s">
        <v>1884</v>
      </c>
      <c r="AC746" s="49" t="s">
        <v>11</v>
      </c>
      <c r="AD746" t="s">
        <v>2115</v>
      </c>
      <c r="AE746" s="47" t="s">
        <v>110</v>
      </c>
      <c r="AF746" t="s">
        <v>1885</v>
      </c>
      <c r="AG746" s="47"/>
      <c r="AH746" t="s">
        <v>2294</v>
      </c>
      <c r="AI746" s="45" t="s">
        <v>109</v>
      </c>
      <c r="AJ746" t="s">
        <v>1886</v>
      </c>
      <c r="AK746" s="48"/>
      <c r="AL746" t="s">
        <v>3038</v>
      </c>
      <c r="AM746" s="45" t="s">
        <v>109</v>
      </c>
      <c r="AN746" t="s">
        <v>1887</v>
      </c>
      <c r="AO746" s="49" t="s">
        <v>11</v>
      </c>
      <c r="AP746">
        <v>8574.5</v>
      </c>
      <c r="AQ746" s="47" t="s">
        <v>110</v>
      </c>
      <c r="AR746" t="s">
        <v>1888</v>
      </c>
      <c r="AS746" s="49" t="s">
        <v>11</v>
      </c>
      <c r="AT746" t="s">
        <v>3895</v>
      </c>
      <c r="AU746" s="47" t="s">
        <v>110</v>
      </c>
      <c r="AV746" t="s">
        <v>1889</v>
      </c>
      <c r="AW746" s="48" t="s">
        <v>91</v>
      </c>
      <c r="AX746" t="s">
        <v>1890</v>
      </c>
      <c r="AY746" s="47" t="s">
        <v>11</v>
      </c>
      <c r="AZ746" t="s">
        <v>4676</v>
      </c>
      <c r="BA746" s="47" t="s">
        <v>110</v>
      </c>
      <c r="BB746" t="s">
        <v>1891</v>
      </c>
      <c r="BC746" s="49" t="s">
        <v>11</v>
      </c>
      <c r="BD746" t="s">
        <v>5319</v>
      </c>
      <c r="BE746" s="47" t="s">
        <v>110</v>
      </c>
      <c r="BF746" t="s">
        <v>1892</v>
      </c>
      <c r="BG746">
        <v>3144.31</v>
      </c>
      <c r="BH746" s="48" t="s">
        <v>95</v>
      </c>
      <c r="BI746" t="s">
        <v>1894</v>
      </c>
      <c r="BJ746" s="48" t="s">
        <v>91</v>
      </c>
      <c r="BK746" t="s">
        <v>1893</v>
      </c>
      <c r="BL746">
        <v>8574.5</v>
      </c>
      <c r="BM746" s="47" t="s">
        <v>0</v>
      </c>
      <c r="BN746" t="s">
        <v>1895</v>
      </c>
      <c r="BO746">
        <v>7923.07</v>
      </c>
      <c r="BP746" s="48" t="s">
        <v>12</v>
      </c>
      <c r="BQ746" s="48" t="s">
        <v>95</v>
      </c>
    </row>
    <row r="747" spans="1:69" ht="13.2" x14ac:dyDescent="0.25">
      <c r="A747" s="44" t="s">
        <v>10</v>
      </c>
      <c r="B747" t="s">
        <v>6364</v>
      </c>
      <c r="C747" s="45" t="s">
        <v>109</v>
      </c>
      <c r="D747" t="s">
        <v>493</v>
      </c>
      <c r="E747" s="49" t="s">
        <v>11</v>
      </c>
      <c r="F747" t="s">
        <v>282</v>
      </c>
      <c r="G747" s="47" t="s">
        <v>110</v>
      </c>
      <c r="H747" t="s">
        <v>494</v>
      </c>
      <c r="I747" s="49" t="s">
        <v>11</v>
      </c>
      <c r="J747" t="s">
        <v>1227</v>
      </c>
      <c r="K747" s="47" t="s">
        <v>110</v>
      </c>
      <c r="L747" t="s">
        <v>1880</v>
      </c>
      <c r="M747" s="48"/>
      <c r="N747" t="s">
        <v>2078</v>
      </c>
      <c r="O747" s="45" t="s">
        <v>109</v>
      </c>
      <c r="P747" t="s">
        <v>1881</v>
      </c>
      <c r="Q747" s="49" t="s">
        <v>11</v>
      </c>
      <c r="R747" t="s">
        <v>2088</v>
      </c>
      <c r="S747" s="47" t="s">
        <v>110</v>
      </c>
      <c r="T747" t="s">
        <v>1882</v>
      </c>
      <c r="U747" s="47"/>
      <c r="V747">
        <v>2003</v>
      </c>
      <c r="W747" s="45" t="s">
        <v>109</v>
      </c>
      <c r="X747" t="s">
        <v>1883</v>
      </c>
      <c r="Y747" s="49" t="s">
        <v>11</v>
      </c>
      <c r="Z747" t="s">
        <v>2108</v>
      </c>
      <c r="AA747" s="47" t="s">
        <v>110</v>
      </c>
      <c r="AB747" t="s">
        <v>1884</v>
      </c>
      <c r="AC747" s="49" t="s">
        <v>11</v>
      </c>
      <c r="AD747" t="s">
        <v>2109</v>
      </c>
      <c r="AE747" s="47" t="s">
        <v>110</v>
      </c>
      <c r="AF747" t="s">
        <v>1885</v>
      </c>
      <c r="AG747" s="47"/>
      <c r="AH747" t="s">
        <v>2299</v>
      </c>
      <c r="AI747" s="45" t="s">
        <v>109</v>
      </c>
      <c r="AJ747" t="s">
        <v>1886</v>
      </c>
      <c r="AK747" s="48"/>
      <c r="AL747" t="s">
        <v>3039</v>
      </c>
      <c r="AM747" s="45" t="s">
        <v>109</v>
      </c>
      <c r="AN747" t="s">
        <v>1887</v>
      </c>
      <c r="AO747" s="49" t="s">
        <v>11</v>
      </c>
      <c r="AP747">
        <v>12318.24</v>
      </c>
      <c r="AQ747" s="47" t="s">
        <v>110</v>
      </c>
      <c r="AR747" t="s">
        <v>1888</v>
      </c>
      <c r="AS747" s="49" t="s">
        <v>11</v>
      </c>
      <c r="AT747" t="s">
        <v>3923</v>
      </c>
      <c r="AU747" s="47" t="s">
        <v>110</v>
      </c>
      <c r="AV747" t="s">
        <v>1889</v>
      </c>
      <c r="AW747" s="48" t="s">
        <v>91</v>
      </c>
      <c r="AX747" t="s">
        <v>1890</v>
      </c>
      <c r="AY747" s="47" t="s">
        <v>11</v>
      </c>
      <c r="AZ747" t="s">
        <v>4677</v>
      </c>
      <c r="BA747" s="47" t="s">
        <v>110</v>
      </c>
      <c r="BB747" t="s">
        <v>1891</v>
      </c>
      <c r="BC747" s="49" t="s">
        <v>11</v>
      </c>
      <c r="BD747" t="s">
        <v>5321</v>
      </c>
      <c r="BE747" s="47" t="s">
        <v>110</v>
      </c>
      <c r="BF747" t="s">
        <v>1892</v>
      </c>
      <c r="BG747">
        <v>6608.79</v>
      </c>
      <c r="BH747" s="48" t="s">
        <v>95</v>
      </c>
      <c r="BI747" t="s">
        <v>1894</v>
      </c>
      <c r="BJ747" s="48" t="s">
        <v>91</v>
      </c>
      <c r="BK747" t="s">
        <v>1893</v>
      </c>
      <c r="BL747">
        <v>12318.24</v>
      </c>
      <c r="BM747" s="47" t="s">
        <v>0</v>
      </c>
      <c r="BN747" t="s">
        <v>1895</v>
      </c>
      <c r="BO747">
        <v>7318.88</v>
      </c>
      <c r="BP747" s="48" t="s">
        <v>12</v>
      </c>
      <c r="BQ747" s="48" t="s">
        <v>95</v>
      </c>
    </row>
    <row r="748" spans="1:69" ht="13.2" x14ac:dyDescent="0.25">
      <c r="A748" s="44" t="s">
        <v>10</v>
      </c>
      <c r="B748" t="s">
        <v>6365</v>
      </c>
      <c r="C748" s="45" t="s">
        <v>109</v>
      </c>
      <c r="D748" t="s">
        <v>493</v>
      </c>
      <c r="E748" s="49" t="s">
        <v>11</v>
      </c>
      <c r="F748" t="s">
        <v>359</v>
      </c>
      <c r="G748" s="47" t="s">
        <v>110</v>
      </c>
      <c r="H748" t="s">
        <v>494</v>
      </c>
      <c r="I748" s="49" t="s">
        <v>11</v>
      </c>
      <c r="J748" t="s">
        <v>1228</v>
      </c>
      <c r="K748" s="47" t="s">
        <v>110</v>
      </c>
      <c r="L748" t="s">
        <v>1880</v>
      </c>
      <c r="M748" s="48"/>
      <c r="N748" t="s">
        <v>2079</v>
      </c>
      <c r="O748" s="45" t="s">
        <v>109</v>
      </c>
      <c r="P748" t="s">
        <v>1881</v>
      </c>
      <c r="Q748" s="49" t="s">
        <v>11</v>
      </c>
      <c r="R748" t="s">
        <v>2090</v>
      </c>
      <c r="S748" s="47" t="s">
        <v>110</v>
      </c>
      <c r="T748" t="s">
        <v>1882</v>
      </c>
      <c r="U748" s="47"/>
      <c r="V748">
        <v>2010</v>
      </c>
      <c r="W748" s="45" t="s">
        <v>109</v>
      </c>
      <c r="X748" t="s">
        <v>1883</v>
      </c>
      <c r="Y748" s="49" t="s">
        <v>11</v>
      </c>
      <c r="Z748" t="s">
        <v>2106</v>
      </c>
      <c r="AA748" s="47" t="s">
        <v>110</v>
      </c>
      <c r="AB748" t="s">
        <v>1884</v>
      </c>
      <c r="AC748" s="49" t="s">
        <v>11</v>
      </c>
      <c r="AD748" t="s">
        <v>2118</v>
      </c>
      <c r="AE748" s="47" t="s">
        <v>110</v>
      </c>
      <c r="AF748" t="s">
        <v>1885</v>
      </c>
      <c r="AG748" s="47"/>
      <c r="AH748" t="s">
        <v>2298</v>
      </c>
      <c r="AI748" s="45" t="s">
        <v>109</v>
      </c>
      <c r="AJ748" t="s">
        <v>1886</v>
      </c>
      <c r="AK748" s="48"/>
      <c r="AL748" t="s">
        <v>3040</v>
      </c>
      <c r="AM748" s="45" t="s">
        <v>109</v>
      </c>
      <c r="AN748" t="s">
        <v>1887</v>
      </c>
      <c r="AO748" s="49" t="s">
        <v>11</v>
      </c>
      <c r="AP748">
        <v>7958.53</v>
      </c>
      <c r="AQ748" s="47" t="s">
        <v>110</v>
      </c>
      <c r="AR748" t="s">
        <v>1888</v>
      </c>
      <c r="AS748" s="49" t="s">
        <v>11</v>
      </c>
      <c r="AT748" t="s">
        <v>3740</v>
      </c>
      <c r="AU748" s="47" t="s">
        <v>110</v>
      </c>
      <c r="AV748" t="s">
        <v>1889</v>
      </c>
      <c r="AW748" s="48" t="s">
        <v>91</v>
      </c>
      <c r="AX748" t="s">
        <v>1890</v>
      </c>
      <c r="AY748" s="47" t="s">
        <v>11</v>
      </c>
      <c r="AZ748" t="s">
        <v>4678</v>
      </c>
      <c r="BA748" s="47" t="s">
        <v>110</v>
      </c>
      <c r="BB748" t="s">
        <v>1891</v>
      </c>
      <c r="BC748" s="49" t="s">
        <v>11</v>
      </c>
      <c r="BD748" t="s">
        <v>5321</v>
      </c>
      <c r="BE748" s="47" t="s">
        <v>110</v>
      </c>
      <c r="BF748" t="s">
        <v>1892</v>
      </c>
      <c r="BG748">
        <v>3305.4</v>
      </c>
      <c r="BH748" s="48" t="s">
        <v>95</v>
      </c>
      <c r="BI748" t="s">
        <v>1894</v>
      </c>
      <c r="BJ748" s="48" t="s">
        <v>91</v>
      </c>
      <c r="BK748" t="s">
        <v>1893</v>
      </c>
      <c r="BL748">
        <v>7958.53</v>
      </c>
      <c r="BM748" s="47" t="s">
        <v>0</v>
      </c>
      <c r="BN748" t="s">
        <v>1895</v>
      </c>
      <c r="BO748">
        <v>6914.34</v>
      </c>
      <c r="BP748" s="48" t="s">
        <v>12</v>
      </c>
      <c r="BQ748" s="48" t="s">
        <v>95</v>
      </c>
    </row>
    <row r="749" spans="1:69" ht="13.2" x14ac:dyDescent="0.25">
      <c r="A749" s="44" t="s">
        <v>10</v>
      </c>
      <c r="B749" t="s">
        <v>6366</v>
      </c>
      <c r="C749" s="45" t="s">
        <v>109</v>
      </c>
      <c r="D749" t="s">
        <v>493</v>
      </c>
      <c r="E749" s="49" t="s">
        <v>11</v>
      </c>
      <c r="F749" t="s">
        <v>215</v>
      </c>
      <c r="G749" s="47" t="s">
        <v>110</v>
      </c>
      <c r="H749" t="s">
        <v>494</v>
      </c>
      <c r="I749" s="49" t="s">
        <v>11</v>
      </c>
      <c r="J749" t="s">
        <v>1229</v>
      </c>
      <c r="K749" s="47" t="s">
        <v>110</v>
      </c>
      <c r="L749" t="s">
        <v>1880</v>
      </c>
      <c r="M749" s="48"/>
      <c r="N749" t="s">
        <v>2081</v>
      </c>
      <c r="O749" s="45" t="s">
        <v>109</v>
      </c>
      <c r="P749" t="s">
        <v>1881</v>
      </c>
      <c r="Q749" s="49" t="s">
        <v>11</v>
      </c>
      <c r="R749" t="s">
        <v>2093</v>
      </c>
      <c r="S749" s="47" t="s">
        <v>110</v>
      </c>
      <c r="T749" t="s">
        <v>1882</v>
      </c>
      <c r="U749" s="47"/>
      <c r="V749">
        <v>2012</v>
      </c>
      <c r="W749" s="45" t="s">
        <v>109</v>
      </c>
      <c r="X749" t="s">
        <v>1883</v>
      </c>
      <c r="Y749" s="49" t="s">
        <v>11</v>
      </c>
      <c r="Z749" t="s">
        <v>2108</v>
      </c>
      <c r="AA749" s="47" t="s">
        <v>110</v>
      </c>
      <c r="AB749" t="s">
        <v>1884</v>
      </c>
      <c r="AC749" s="49" t="s">
        <v>11</v>
      </c>
      <c r="AD749" t="s">
        <v>2110</v>
      </c>
      <c r="AE749" s="47" t="s">
        <v>110</v>
      </c>
      <c r="AF749" t="s">
        <v>1885</v>
      </c>
      <c r="AG749" s="47"/>
      <c r="AH749" t="s">
        <v>2272</v>
      </c>
      <c r="AI749" s="45" t="s">
        <v>109</v>
      </c>
      <c r="AJ749" t="s">
        <v>1886</v>
      </c>
      <c r="AK749" s="48"/>
      <c r="AL749" t="s">
        <v>3041</v>
      </c>
      <c r="AM749" s="45" t="s">
        <v>109</v>
      </c>
      <c r="AN749" t="s">
        <v>1887</v>
      </c>
      <c r="AO749" s="49" t="s">
        <v>11</v>
      </c>
      <c r="AP749">
        <v>12668.52</v>
      </c>
      <c r="AQ749" s="47" t="s">
        <v>110</v>
      </c>
      <c r="AR749" t="s">
        <v>1888</v>
      </c>
      <c r="AS749" s="49" t="s">
        <v>11</v>
      </c>
      <c r="AT749" t="s">
        <v>3933</v>
      </c>
      <c r="AU749" s="47" t="s">
        <v>110</v>
      </c>
      <c r="AV749" t="s">
        <v>1889</v>
      </c>
      <c r="AW749" s="48" t="s">
        <v>91</v>
      </c>
      <c r="AX749" t="s">
        <v>1890</v>
      </c>
      <c r="AY749" s="47" t="s">
        <v>11</v>
      </c>
      <c r="AZ749" t="s">
        <v>4679</v>
      </c>
      <c r="BA749" s="47" t="s">
        <v>110</v>
      </c>
      <c r="BB749" t="s">
        <v>1891</v>
      </c>
      <c r="BC749" s="49" t="s">
        <v>11</v>
      </c>
      <c r="BD749" t="s">
        <v>5324</v>
      </c>
      <c r="BE749" s="47" t="s">
        <v>110</v>
      </c>
      <c r="BF749" t="s">
        <v>1892</v>
      </c>
      <c r="BG749">
        <v>3213.7</v>
      </c>
      <c r="BH749" s="48" t="s">
        <v>95</v>
      </c>
      <c r="BI749" t="s">
        <v>1894</v>
      </c>
      <c r="BJ749" s="48" t="s">
        <v>91</v>
      </c>
      <c r="BK749" t="s">
        <v>1893</v>
      </c>
      <c r="BL749">
        <v>12668.52</v>
      </c>
      <c r="BM749" s="47" t="s">
        <v>0</v>
      </c>
      <c r="BN749" t="s">
        <v>1895</v>
      </c>
      <c r="BO749">
        <v>6705.49</v>
      </c>
      <c r="BP749" s="48" t="s">
        <v>12</v>
      </c>
      <c r="BQ749" s="48" t="s">
        <v>95</v>
      </c>
    </row>
    <row r="750" spans="1:69" ht="13.2" x14ac:dyDescent="0.25">
      <c r="A750" s="44" t="s">
        <v>10</v>
      </c>
      <c r="B750" t="s">
        <v>6367</v>
      </c>
      <c r="C750" s="45" t="s">
        <v>109</v>
      </c>
      <c r="D750" t="s">
        <v>493</v>
      </c>
      <c r="E750" s="49" t="s">
        <v>11</v>
      </c>
      <c r="F750" t="s">
        <v>197</v>
      </c>
      <c r="G750" s="47" t="s">
        <v>110</v>
      </c>
      <c r="H750" t="s">
        <v>494</v>
      </c>
      <c r="I750" s="49" t="s">
        <v>11</v>
      </c>
      <c r="J750" t="s">
        <v>1230</v>
      </c>
      <c r="K750" s="47" t="s">
        <v>110</v>
      </c>
      <c r="L750" t="s">
        <v>1880</v>
      </c>
      <c r="M750" s="48"/>
      <c r="N750" t="s">
        <v>2080</v>
      </c>
      <c r="O750" s="45" t="s">
        <v>109</v>
      </c>
      <c r="P750" t="s">
        <v>1881</v>
      </c>
      <c r="Q750" s="49" t="s">
        <v>11</v>
      </c>
      <c r="R750" t="s">
        <v>2096</v>
      </c>
      <c r="S750" s="47" t="s">
        <v>110</v>
      </c>
      <c r="T750" t="s">
        <v>1882</v>
      </c>
      <c r="U750" s="47"/>
      <c r="V750">
        <v>1989</v>
      </c>
      <c r="W750" s="45" t="s">
        <v>109</v>
      </c>
      <c r="X750" t="s">
        <v>1883</v>
      </c>
      <c r="Y750" s="49" t="s">
        <v>11</v>
      </c>
      <c r="Z750" t="s">
        <v>2106</v>
      </c>
      <c r="AA750" s="47" t="s">
        <v>110</v>
      </c>
      <c r="AB750" t="s">
        <v>1884</v>
      </c>
      <c r="AC750" s="49" t="s">
        <v>11</v>
      </c>
      <c r="AD750" t="s">
        <v>2119</v>
      </c>
      <c r="AE750" s="47" t="s">
        <v>110</v>
      </c>
      <c r="AF750" t="s">
        <v>1885</v>
      </c>
      <c r="AG750" s="47"/>
      <c r="AH750" t="s">
        <v>2299</v>
      </c>
      <c r="AI750" s="45" t="s">
        <v>109</v>
      </c>
      <c r="AJ750" t="s">
        <v>1886</v>
      </c>
      <c r="AK750" s="48"/>
      <c r="AL750" t="s">
        <v>3042</v>
      </c>
      <c r="AM750" s="45" t="s">
        <v>109</v>
      </c>
      <c r="AN750" t="s">
        <v>1887</v>
      </c>
      <c r="AO750" s="49" t="s">
        <v>11</v>
      </c>
      <c r="AP750">
        <v>4790.93</v>
      </c>
      <c r="AQ750" s="47" t="s">
        <v>110</v>
      </c>
      <c r="AR750" t="s">
        <v>1888</v>
      </c>
      <c r="AS750" s="49" t="s">
        <v>11</v>
      </c>
      <c r="AT750" t="s">
        <v>3897</v>
      </c>
      <c r="AU750" s="47" t="s">
        <v>110</v>
      </c>
      <c r="AV750" t="s">
        <v>1889</v>
      </c>
      <c r="AW750" s="48" t="s">
        <v>91</v>
      </c>
      <c r="AX750" t="s">
        <v>1890</v>
      </c>
      <c r="AY750" s="47" t="s">
        <v>11</v>
      </c>
      <c r="AZ750" t="s">
        <v>4680</v>
      </c>
      <c r="BA750" s="47" t="s">
        <v>110</v>
      </c>
      <c r="BB750" t="s">
        <v>1891</v>
      </c>
      <c r="BC750" s="49" t="s">
        <v>11</v>
      </c>
      <c r="BD750" t="s">
        <v>5625</v>
      </c>
      <c r="BE750" s="47" t="s">
        <v>110</v>
      </c>
      <c r="BF750" t="s">
        <v>1892</v>
      </c>
      <c r="BG750">
        <v>7188.68</v>
      </c>
      <c r="BH750" s="48" t="s">
        <v>95</v>
      </c>
      <c r="BI750" t="s">
        <v>1894</v>
      </c>
      <c r="BJ750" s="48" t="s">
        <v>91</v>
      </c>
      <c r="BK750" t="s">
        <v>1893</v>
      </c>
      <c r="BL750">
        <v>4790.93</v>
      </c>
      <c r="BM750" s="47" t="s">
        <v>0</v>
      </c>
      <c r="BN750" t="s">
        <v>1895</v>
      </c>
      <c r="BO750">
        <v>8080.71</v>
      </c>
      <c r="BP750" s="48" t="s">
        <v>12</v>
      </c>
      <c r="BQ750" s="48" t="s">
        <v>95</v>
      </c>
    </row>
    <row r="751" spans="1:69" ht="13.2" x14ac:dyDescent="0.25">
      <c r="A751" s="44" t="s">
        <v>10</v>
      </c>
      <c r="B751" t="s">
        <v>6368</v>
      </c>
      <c r="C751" s="45" t="s">
        <v>109</v>
      </c>
      <c r="D751" t="s">
        <v>493</v>
      </c>
      <c r="E751" s="49" t="s">
        <v>11</v>
      </c>
      <c r="F751" t="s">
        <v>340</v>
      </c>
      <c r="G751" s="47" t="s">
        <v>110</v>
      </c>
      <c r="H751" t="s">
        <v>494</v>
      </c>
      <c r="I751" s="49" t="s">
        <v>11</v>
      </c>
      <c r="J751" t="s">
        <v>1231</v>
      </c>
      <c r="K751" s="47" t="s">
        <v>110</v>
      </c>
      <c r="L751" t="s">
        <v>1880</v>
      </c>
      <c r="M751" s="48"/>
      <c r="N751" t="s">
        <v>2081</v>
      </c>
      <c r="O751" s="45" t="s">
        <v>109</v>
      </c>
      <c r="P751" t="s">
        <v>1881</v>
      </c>
      <c r="Q751" s="49" t="s">
        <v>11</v>
      </c>
      <c r="R751" t="s">
        <v>2096</v>
      </c>
      <c r="S751" s="47" t="s">
        <v>110</v>
      </c>
      <c r="T751" t="s">
        <v>1882</v>
      </c>
      <c r="U751" s="47"/>
      <c r="V751">
        <v>1999</v>
      </c>
      <c r="W751" s="45" t="s">
        <v>109</v>
      </c>
      <c r="X751" t="s">
        <v>1883</v>
      </c>
      <c r="Y751" s="49" t="s">
        <v>11</v>
      </c>
      <c r="Z751" t="s">
        <v>2108</v>
      </c>
      <c r="AA751" s="47" t="s">
        <v>110</v>
      </c>
      <c r="AB751" t="s">
        <v>1884</v>
      </c>
      <c r="AC751" s="49" t="s">
        <v>11</v>
      </c>
      <c r="AD751" t="s">
        <v>2112</v>
      </c>
      <c r="AE751" s="47" t="s">
        <v>110</v>
      </c>
      <c r="AF751" t="s">
        <v>1885</v>
      </c>
      <c r="AG751" s="47"/>
      <c r="AH751" t="s">
        <v>2142</v>
      </c>
      <c r="AI751" s="45" t="s">
        <v>109</v>
      </c>
      <c r="AJ751" t="s">
        <v>1886</v>
      </c>
      <c r="AK751" s="48"/>
      <c r="AL751" t="s">
        <v>3043</v>
      </c>
      <c r="AM751" s="45" t="s">
        <v>109</v>
      </c>
      <c r="AN751" t="s">
        <v>1887</v>
      </c>
      <c r="AO751" s="49" t="s">
        <v>11</v>
      </c>
      <c r="AP751">
        <v>12817.31</v>
      </c>
      <c r="AQ751" s="47" t="s">
        <v>110</v>
      </c>
      <c r="AR751" t="s">
        <v>1888</v>
      </c>
      <c r="AS751" s="49" t="s">
        <v>11</v>
      </c>
      <c r="AT751" t="s">
        <v>3931</v>
      </c>
      <c r="AU751" s="47" t="s">
        <v>110</v>
      </c>
      <c r="AV751" t="s">
        <v>1889</v>
      </c>
      <c r="AW751" s="48" t="s">
        <v>91</v>
      </c>
      <c r="AX751" t="s">
        <v>1890</v>
      </c>
      <c r="AY751" s="47" t="s">
        <v>11</v>
      </c>
      <c r="AZ751" t="s">
        <v>4681</v>
      </c>
      <c r="BA751" s="47" t="s">
        <v>110</v>
      </c>
      <c r="BB751" t="s">
        <v>1891</v>
      </c>
      <c r="BC751" s="49" t="s">
        <v>11</v>
      </c>
      <c r="BD751" t="s">
        <v>5626</v>
      </c>
      <c r="BE751" s="47" t="s">
        <v>110</v>
      </c>
      <c r="BF751" t="s">
        <v>1892</v>
      </c>
      <c r="BG751">
        <v>2708.22</v>
      </c>
      <c r="BH751" s="48" t="s">
        <v>95</v>
      </c>
      <c r="BI751" t="s">
        <v>1894</v>
      </c>
      <c r="BJ751" s="48" t="s">
        <v>91</v>
      </c>
      <c r="BK751" t="s">
        <v>1893</v>
      </c>
      <c r="BL751">
        <v>12817.31</v>
      </c>
      <c r="BM751" s="47" t="s">
        <v>0</v>
      </c>
      <c r="BN751" t="s">
        <v>1895</v>
      </c>
      <c r="BO751">
        <v>2755.8</v>
      </c>
      <c r="BP751" s="48" t="s">
        <v>12</v>
      </c>
      <c r="BQ751" s="48" t="s">
        <v>95</v>
      </c>
    </row>
    <row r="752" spans="1:69" ht="13.2" x14ac:dyDescent="0.25">
      <c r="A752" s="44" t="s">
        <v>10</v>
      </c>
      <c r="B752" t="s">
        <v>6369</v>
      </c>
      <c r="C752" s="45" t="s">
        <v>109</v>
      </c>
      <c r="D752" t="s">
        <v>493</v>
      </c>
      <c r="E752" s="49" t="s">
        <v>11</v>
      </c>
      <c r="F752" t="s">
        <v>414</v>
      </c>
      <c r="G752" s="47" t="s">
        <v>110</v>
      </c>
      <c r="H752" t="s">
        <v>494</v>
      </c>
      <c r="I752" s="49" t="s">
        <v>11</v>
      </c>
      <c r="J752" t="s">
        <v>1232</v>
      </c>
      <c r="K752" s="47" t="s">
        <v>110</v>
      </c>
      <c r="L752" t="s">
        <v>1880</v>
      </c>
      <c r="M752" s="48"/>
      <c r="N752" t="s">
        <v>2082</v>
      </c>
      <c r="O752" s="45" t="s">
        <v>109</v>
      </c>
      <c r="P752" t="s">
        <v>1881</v>
      </c>
      <c r="Q752" s="49" t="s">
        <v>11</v>
      </c>
      <c r="R752" t="s">
        <v>2091</v>
      </c>
      <c r="S752" s="47" t="s">
        <v>110</v>
      </c>
      <c r="T752" t="s">
        <v>1882</v>
      </c>
      <c r="U752" s="47"/>
      <c r="V752">
        <v>2009</v>
      </c>
      <c r="W752" s="45" t="s">
        <v>109</v>
      </c>
      <c r="X752" t="s">
        <v>1883</v>
      </c>
      <c r="Y752" s="49" t="s">
        <v>11</v>
      </c>
      <c r="Z752" t="s">
        <v>2107</v>
      </c>
      <c r="AA752" s="47" t="s">
        <v>110</v>
      </c>
      <c r="AB752" t="s">
        <v>1884</v>
      </c>
      <c r="AC752" s="49" t="s">
        <v>11</v>
      </c>
      <c r="AD752" t="s">
        <v>2109</v>
      </c>
      <c r="AE752" s="47" t="s">
        <v>110</v>
      </c>
      <c r="AF752" t="s">
        <v>1885</v>
      </c>
      <c r="AG752" s="47"/>
      <c r="AH752" t="s">
        <v>2299</v>
      </c>
      <c r="AI752" s="45" t="s">
        <v>109</v>
      </c>
      <c r="AJ752" t="s">
        <v>1886</v>
      </c>
      <c r="AK752" s="48"/>
      <c r="AL752" t="s">
        <v>3044</v>
      </c>
      <c r="AM752" s="45" t="s">
        <v>109</v>
      </c>
      <c r="AN752" t="s">
        <v>1887</v>
      </c>
      <c r="AO752" s="49" t="s">
        <v>11</v>
      </c>
      <c r="AP752">
        <v>11195.91</v>
      </c>
      <c r="AQ752" s="47" t="s">
        <v>110</v>
      </c>
      <c r="AR752" t="s">
        <v>1888</v>
      </c>
      <c r="AS752" s="49" t="s">
        <v>11</v>
      </c>
      <c r="AT752" t="s">
        <v>3925</v>
      </c>
      <c r="AU752" s="47" t="s">
        <v>110</v>
      </c>
      <c r="AV752" t="s">
        <v>1889</v>
      </c>
      <c r="AW752" s="48" t="s">
        <v>91</v>
      </c>
      <c r="AX752" t="s">
        <v>1890</v>
      </c>
      <c r="AY752" s="47" t="s">
        <v>11</v>
      </c>
      <c r="AZ752" t="s">
        <v>4682</v>
      </c>
      <c r="BA752" s="47" t="s">
        <v>110</v>
      </c>
      <c r="BB752" t="s">
        <v>1891</v>
      </c>
      <c r="BC752" s="49" t="s">
        <v>11</v>
      </c>
      <c r="BD752" t="s">
        <v>5321</v>
      </c>
      <c r="BE752" s="47" t="s">
        <v>110</v>
      </c>
      <c r="BF752" t="s">
        <v>1892</v>
      </c>
      <c r="BG752">
        <v>9186.74</v>
      </c>
      <c r="BH752" s="48" t="s">
        <v>95</v>
      </c>
      <c r="BI752" t="s">
        <v>1894</v>
      </c>
      <c r="BJ752" s="48" t="s">
        <v>91</v>
      </c>
      <c r="BK752" t="s">
        <v>1893</v>
      </c>
      <c r="BL752">
        <v>11195.91</v>
      </c>
      <c r="BM752" s="47" t="s">
        <v>0</v>
      </c>
      <c r="BN752" t="s">
        <v>1895</v>
      </c>
      <c r="BO752">
        <v>4500.0200000000004</v>
      </c>
      <c r="BP752" s="48" t="s">
        <v>12</v>
      </c>
      <c r="BQ752" s="48" t="s">
        <v>95</v>
      </c>
    </row>
    <row r="753" spans="1:69" ht="13.2" x14ac:dyDescent="0.25">
      <c r="A753" s="44" t="s">
        <v>10</v>
      </c>
      <c r="B753" t="s">
        <v>6370</v>
      </c>
      <c r="C753" s="45" t="s">
        <v>109</v>
      </c>
      <c r="D753" t="s">
        <v>493</v>
      </c>
      <c r="E753" s="49" t="s">
        <v>11</v>
      </c>
      <c r="F753" t="s">
        <v>177</v>
      </c>
      <c r="G753" s="47" t="s">
        <v>110</v>
      </c>
      <c r="H753" t="s">
        <v>494</v>
      </c>
      <c r="I753" s="49" t="s">
        <v>11</v>
      </c>
      <c r="J753" t="s">
        <v>1233</v>
      </c>
      <c r="K753" s="47" t="s">
        <v>110</v>
      </c>
      <c r="L753" t="s">
        <v>1880</v>
      </c>
      <c r="M753" s="48"/>
      <c r="N753" t="s">
        <v>2080</v>
      </c>
      <c r="O753" s="45" t="s">
        <v>109</v>
      </c>
      <c r="P753" t="s">
        <v>1881</v>
      </c>
      <c r="Q753" s="49" t="s">
        <v>11</v>
      </c>
      <c r="R753" t="s">
        <v>2083</v>
      </c>
      <c r="S753" s="47" t="s">
        <v>110</v>
      </c>
      <c r="T753" t="s">
        <v>1882</v>
      </c>
      <c r="U753" s="47"/>
      <c r="V753">
        <v>2012</v>
      </c>
      <c r="W753" s="45" t="s">
        <v>109</v>
      </c>
      <c r="X753" t="s">
        <v>1883</v>
      </c>
      <c r="Y753" s="49" t="s">
        <v>11</v>
      </c>
      <c r="Z753" t="s">
        <v>2108</v>
      </c>
      <c r="AA753" s="47" t="s">
        <v>110</v>
      </c>
      <c r="AB753" t="s">
        <v>1884</v>
      </c>
      <c r="AC753" s="49" t="s">
        <v>11</v>
      </c>
      <c r="AD753" t="s">
        <v>2110</v>
      </c>
      <c r="AE753" s="47" t="s">
        <v>110</v>
      </c>
      <c r="AF753" t="s">
        <v>1885</v>
      </c>
      <c r="AG753" s="47"/>
      <c r="AH753" t="s">
        <v>2294</v>
      </c>
      <c r="AI753" s="45" t="s">
        <v>109</v>
      </c>
      <c r="AJ753" t="s">
        <v>1886</v>
      </c>
      <c r="AK753" s="48"/>
      <c r="AL753" t="s">
        <v>3045</v>
      </c>
      <c r="AM753" s="45" t="s">
        <v>109</v>
      </c>
      <c r="AN753" t="s">
        <v>1887</v>
      </c>
      <c r="AO753" s="49" t="s">
        <v>11</v>
      </c>
      <c r="AP753">
        <v>4841.66</v>
      </c>
      <c r="AQ753" s="47" t="s">
        <v>110</v>
      </c>
      <c r="AR753" t="s">
        <v>1888</v>
      </c>
      <c r="AS753" s="49" t="s">
        <v>11</v>
      </c>
      <c r="AT753" t="s">
        <v>3748</v>
      </c>
      <c r="AU753" s="47" t="s">
        <v>110</v>
      </c>
      <c r="AV753" t="s">
        <v>1889</v>
      </c>
      <c r="AW753" s="48" t="s">
        <v>91</v>
      </c>
      <c r="AX753" t="s">
        <v>1890</v>
      </c>
      <c r="AY753" s="47" t="s">
        <v>11</v>
      </c>
      <c r="AZ753" t="s">
        <v>4683</v>
      </c>
      <c r="BA753" s="47" t="s">
        <v>110</v>
      </c>
      <c r="BB753" t="s">
        <v>1891</v>
      </c>
      <c r="BC753" s="49" t="s">
        <v>11</v>
      </c>
      <c r="BD753" t="s">
        <v>5316</v>
      </c>
      <c r="BE753" s="47" t="s">
        <v>110</v>
      </c>
      <c r="BF753" t="s">
        <v>1892</v>
      </c>
      <c r="BG753">
        <v>3209.27</v>
      </c>
      <c r="BH753" s="48" t="s">
        <v>95</v>
      </c>
      <c r="BI753" t="s">
        <v>1894</v>
      </c>
      <c r="BJ753" s="48" t="s">
        <v>91</v>
      </c>
      <c r="BK753" t="s">
        <v>1893</v>
      </c>
      <c r="BL753">
        <v>4841.66</v>
      </c>
      <c r="BM753" s="47" t="s">
        <v>0</v>
      </c>
      <c r="BN753" t="s">
        <v>1895</v>
      </c>
      <c r="BO753">
        <v>2772.01</v>
      </c>
      <c r="BP753" s="48" t="s">
        <v>12</v>
      </c>
      <c r="BQ753" s="48" t="s">
        <v>95</v>
      </c>
    </row>
    <row r="754" spans="1:69" ht="13.2" x14ac:dyDescent="0.25">
      <c r="A754" s="44" t="s">
        <v>10</v>
      </c>
      <c r="B754" t="s">
        <v>6371</v>
      </c>
      <c r="C754" s="45" t="s">
        <v>109</v>
      </c>
      <c r="D754" t="s">
        <v>493</v>
      </c>
      <c r="E754" s="49" t="s">
        <v>11</v>
      </c>
      <c r="F754" t="s">
        <v>213</v>
      </c>
      <c r="G754" s="47" t="s">
        <v>110</v>
      </c>
      <c r="H754" t="s">
        <v>494</v>
      </c>
      <c r="I754" s="49" t="s">
        <v>11</v>
      </c>
      <c r="J754" t="s">
        <v>1234</v>
      </c>
      <c r="K754" s="47" t="s">
        <v>110</v>
      </c>
      <c r="L754" t="s">
        <v>1880</v>
      </c>
      <c r="M754" s="48"/>
      <c r="N754" t="s">
        <v>2080</v>
      </c>
      <c r="O754" s="45" t="s">
        <v>109</v>
      </c>
      <c r="P754" t="s">
        <v>1881</v>
      </c>
      <c r="Q754" s="49" t="s">
        <v>11</v>
      </c>
      <c r="R754" t="s">
        <v>2101</v>
      </c>
      <c r="S754" s="47" t="s">
        <v>110</v>
      </c>
      <c r="T754" t="s">
        <v>1882</v>
      </c>
      <c r="U754" s="47"/>
      <c r="V754">
        <v>2000</v>
      </c>
      <c r="W754" s="45" t="s">
        <v>109</v>
      </c>
      <c r="X754" t="s">
        <v>1883</v>
      </c>
      <c r="Y754" s="49" t="s">
        <v>11</v>
      </c>
      <c r="Z754" t="s">
        <v>2107</v>
      </c>
      <c r="AA754" s="47" t="s">
        <v>110</v>
      </c>
      <c r="AB754" t="s">
        <v>1884</v>
      </c>
      <c r="AC754" s="49" t="s">
        <v>11</v>
      </c>
      <c r="AD754" t="s">
        <v>2111</v>
      </c>
      <c r="AE754" s="47" t="s">
        <v>110</v>
      </c>
      <c r="AF754" t="s">
        <v>1885</v>
      </c>
      <c r="AG754" s="47"/>
      <c r="AH754" t="s">
        <v>2297</v>
      </c>
      <c r="AI754" s="45" t="s">
        <v>109</v>
      </c>
      <c r="AJ754" t="s">
        <v>1886</v>
      </c>
      <c r="AK754" s="48"/>
      <c r="AL754" t="s">
        <v>3046</v>
      </c>
      <c r="AM754" s="45" t="s">
        <v>109</v>
      </c>
      <c r="AN754" t="s">
        <v>1887</v>
      </c>
      <c r="AO754" s="49" t="s">
        <v>11</v>
      </c>
      <c r="AP754">
        <v>11233.62</v>
      </c>
      <c r="AQ754" s="47" t="s">
        <v>110</v>
      </c>
      <c r="AR754" t="s">
        <v>1888</v>
      </c>
      <c r="AS754" s="49" t="s">
        <v>11</v>
      </c>
      <c r="AT754" t="s">
        <v>3723</v>
      </c>
      <c r="AU754" s="47" t="s">
        <v>110</v>
      </c>
      <c r="AV754" t="s">
        <v>1889</v>
      </c>
      <c r="AW754" s="48" t="s">
        <v>91</v>
      </c>
      <c r="AX754" t="s">
        <v>1890</v>
      </c>
      <c r="AY754" s="47" t="s">
        <v>11</v>
      </c>
      <c r="AZ754" t="s">
        <v>1019</v>
      </c>
      <c r="BA754" s="47" t="s">
        <v>110</v>
      </c>
      <c r="BB754" t="s">
        <v>1891</v>
      </c>
      <c r="BC754" s="49" t="s">
        <v>11</v>
      </c>
      <c r="BD754" t="s">
        <v>5316</v>
      </c>
      <c r="BE754" s="47" t="s">
        <v>110</v>
      </c>
      <c r="BF754" t="s">
        <v>1892</v>
      </c>
      <c r="BG754">
        <v>4472.1499999999996</v>
      </c>
      <c r="BH754" s="48" t="s">
        <v>95</v>
      </c>
      <c r="BI754" t="s">
        <v>1894</v>
      </c>
      <c r="BJ754" s="48" t="s">
        <v>91</v>
      </c>
      <c r="BK754" t="s">
        <v>1893</v>
      </c>
      <c r="BL754">
        <v>11233.62</v>
      </c>
      <c r="BM754" s="47" t="s">
        <v>0</v>
      </c>
      <c r="BN754" t="s">
        <v>1895</v>
      </c>
      <c r="BO754">
        <v>4967.22</v>
      </c>
      <c r="BP754" s="48" t="s">
        <v>12</v>
      </c>
      <c r="BQ754" s="48" t="s">
        <v>95</v>
      </c>
    </row>
    <row r="755" spans="1:69" ht="13.2" x14ac:dyDescent="0.25">
      <c r="A755" s="44" t="s">
        <v>10</v>
      </c>
      <c r="B755" t="s">
        <v>6372</v>
      </c>
      <c r="C755" s="45" t="s">
        <v>109</v>
      </c>
      <c r="D755" t="s">
        <v>493</v>
      </c>
      <c r="E755" s="49" t="s">
        <v>11</v>
      </c>
      <c r="F755" t="s">
        <v>444</v>
      </c>
      <c r="G755" s="47" t="s">
        <v>110</v>
      </c>
      <c r="H755" t="s">
        <v>494</v>
      </c>
      <c r="I755" s="49" t="s">
        <v>11</v>
      </c>
      <c r="J755" t="s">
        <v>1108</v>
      </c>
      <c r="K755" s="47" t="s">
        <v>110</v>
      </c>
      <c r="L755" t="s">
        <v>1880</v>
      </c>
      <c r="M755" s="48"/>
      <c r="N755" t="s">
        <v>2081</v>
      </c>
      <c r="O755" s="45" t="s">
        <v>109</v>
      </c>
      <c r="P755" t="s">
        <v>1881</v>
      </c>
      <c r="Q755" s="49" t="s">
        <v>11</v>
      </c>
      <c r="R755" t="s">
        <v>2105</v>
      </c>
      <c r="S755" s="47" t="s">
        <v>110</v>
      </c>
      <c r="T755" t="s">
        <v>1882</v>
      </c>
      <c r="U755" s="47"/>
      <c r="V755">
        <v>2005</v>
      </c>
      <c r="W755" s="45" t="s">
        <v>109</v>
      </c>
      <c r="X755" t="s">
        <v>1883</v>
      </c>
      <c r="Y755" s="49" t="s">
        <v>11</v>
      </c>
      <c r="Z755" t="s">
        <v>2107</v>
      </c>
      <c r="AA755" s="47" t="s">
        <v>110</v>
      </c>
      <c r="AB755" t="s">
        <v>1884</v>
      </c>
      <c r="AC755" s="49" t="s">
        <v>11</v>
      </c>
      <c r="AD755" t="s">
        <v>2109</v>
      </c>
      <c r="AE755" s="47" t="s">
        <v>110</v>
      </c>
      <c r="AF755" t="s">
        <v>1885</v>
      </c>
      <c r="AG755" s="47"/>
      <c r="AH755" t="s">
        <v>2143</v>
      </c>
      <c r="AI755" s="45" t="s">
        <v>109</v>
      </c>
      <c r="AJ755" t="s">
        <v>1886</v>
      </c>
      <c r="AK755" s="48"/>
      <c r="AL755" t="s">
        <v>3047</v>
      </c>
      <c r="AM755" s="45" t="s">
        <v>109</v>
      </c>
      <c r="AN755" t="s">
        <v>1887</v>
      </c>
      <c r="AO755" s="49" t="s">
        <v>11</v>
      </c>
      <c r="AP755">
        <v>14871.96</v>
      </c>
      <c r="AQ755" s="47" t="s">
        <v>110</v>
      </c>
      <c r="AR755" t="s">
        <v>1888</v>
      </c>
      <c r="AS755" s="49" t="s">
        <v>11</v>
      </c>
      <c r="AT755" t="s">
        <v>3927</v>
      </c>
      <c r="AU755" s="47" t="s">
        <v>110</v>
      </c>
      <c r="AV755" t="s">
        <v>1889</v>
      </c>
      <c r="AW755" s="48" t="s">
        <v>91</v>
      </c>
      <c r="AX755" t="s">
        <v>1890</v>
      </c>
      <c r="AY755" s="47" t="s">
        <v>11</v>
      </c>
      <c r="AZ755" t="s">
        <v>4684</v>
      </c>
      <c r="BA755" s="47" t="s">
        <v>110</v>
      </c>
      <c r="BB755" t="s">
        <v>1891</v>
      </c>
      <c r="BC755" s="49" t="s">
        <v>11</v>
      </c>
      <c r="BD755" t="s">
        <v>5316</v>
      </c>
      <c r="BE755" s="47" t="s">
        <v>110</v>
      </c>
      <c r="BF755" t="s">
        <v>1892</v>
      </c>
      <c r="BG755">
        <v>8763.23</v>
      </c>
      <c r="BH755" s="48" t="s">
        <v>95</v>
      </c>
      <c r="BI755" t="s">
        <v>1894</v>
      </c>
      <c r="BJ755" s="48" t="s">
        <v>91</v>
      </c>
      <c r="BK755" t="s">
        <v>1893</v>
      </c>
      <c r="BL755">
        <v>14871.96</v>
      </c>
      <c r="BM755" s="47" t="s">
        <v>0</v>
      </c>
      <c r="BN755" t="s">
        <v>1895</v>
      </c>
      <c r="BO755">
        <v>2598.88</v>
      </c>
      <c r="BP755" s="48" t="s">
        <v>12</v>
      </c>
      <c r="BQ755" s="48" t="s">
        <v>95</v>
      </c>
    </row>
    <row r="756" spans="1:69" ht="13.2" x14ac:dyDescent="0.25">
      <c r="A756" s="44" t="s">
        <v>10</v>
      </c>
      <c r="B756" t="s">
        <v>6373</v>
      </c>
      <c r="C756" s="45" t="s">
        <v>109</v>
      </c>
      <c r="D756" t="s">
        <v>493</v>
      </c>
      <c r="E756" s="49" t="s">
        <v>11</v>
      </c>
      <c r="F756" t="s">
        <v>395</v>
      </c>
      <c r="G756" s="47" t="s">
        <v>110</v>
      </c>
      <c r="H756" t="s">
        <v>494</v>
      </c>
      <c r="I756" s="49" t="s">
        <v>11</v>
      </c>
      <c r="J756" t="s">
        <v>1235</v>
      </c>
      <c r="K756" s="47" t="s">
        <v>110</v>
      </c>
      <c r="L756" t="s">
        <v>1880</v>
      </c>
      <c r="M756" s="48"/>
      <c r="N756" t="s">
        <v>2001</v>
      </c>
      <c r="O756" s="45" t="s">
        <v>109</v>
      </c>
      <c r="P756" t="s">
        <v>1881</v>
      </c>
      <c r="Q756" s="49" t="s">
        <v>11</v>
      </c>
      <c r="R756" t="s">
        <v>2093</v>
      </c>
      <c r="S756" s="47" t="s">
        <v>110</v>
      </c>
      <c r="T756" t="s">
        <v>1882</v>
      </c>
      <c r="U756" s="47"/>
      <c r="V756">
        <v>1994</v>
      </c>
      <c r="W756" s="45" t="s">
        <v>109</v>
      </c>
      <c r="X756" t="s">
        <v>1883</v>
      </c>
      <c r="Y756" s="49" t="s">
        <v>11</v>
      </c>
      <c r="Z756" t="s">
        <v>2106</v>
      </c>
      <c r="AA756" s="47" t="s">
        <v>110</v>
      </c>
      <c r="AB756" t="s">
        <v>1884</v>
      </c>
      <c r="AC756" s="49" t="s">
        <v>11</v>
      </c>
      <c r="AD756" t="s">
        <v>2114</v>
      </c>
      <c r="AE756" s="47" t="s">
        <v>110</v>
      </c>
      <c r="AF756" t="s">
        <v>1885</v>
      </c>
      <c r="AG756" s="47"/>
      <c r="AH756" t="s">
        <v>2143</v>
      </c>
      <c r="AI756" s="45" t="s">
        <v>109</v>
      </c>
      <c r="AJ756" t="s">
        <v>1886</v>
      </c>
      <c r="AK756" s="48"/>
      <c r="AL756" t="s">
        <v>3048</v>
      </c>
      <c r="AM756" s="45" t="s">
        <v>109</v>
      </c>
      <c r="AN756" t="s">
        <v>1887</v>
      </c>
      <c r="AO756" s="49" t="s">
        <v>11</v>
      </c>
      <c r="AP756">
        <v>13941.71</v>
      </c>
      <c r="AQ756" s="47" t="s">
        <v>110</v>
      </c>
      <c r="AR756" t="s">
        <v>1888</v>
      </c>
      <c r="AS756" s="49" t="s">
        <v>11</v>
      </c>
      <c r="AT756" t="s">
        <v>3892</v>
      </c>
      <c r="AU756" s="47" t="s">
        <v>110</v>
      </c>
      <c r="AV756" t="s">
        <v>1889</v>
      </c>
      <c r="AW756" s="48" t="s">
        <v>91</v>
      </c>
      <c r="AX756" t="s">
        <v>1890</v>
      </c>
      <c r="AY756" s="47" t="s">
        <v>11</v>
      </c>
      <c r="AZ756" t="s">
        <v>4685</v>
      </c>
      <c r="BA756" s="47" t="s">
        <v>110</v>
      </c>
      <c r="BB756" t="s">
        <v>1891</v>
      </c>
      <c r="BC756" s="49" t="s">
        <v>11</v>
      </c>
      <c r="BD756" t="s">
        <v>5321</v>
      </c>
      <c r="BE756" s="47" t="s">
        <v>110</v>
      </c>
      <c r="BF756" t="s">
        <v>1892</v>
      </c>
      <c r="BG756">
        <v>1237.28</v>
      </c>
      <c r="BH756" s="48" t="s">
        <v>95</v>
      </c>
      <c r="BI756" t="s">
        <v>1894</v>
      </c>
      <c r="BJ756" s="48" t="s">
        <v>91</v>
      </c>
      <c r="BK756" t="s">
        <v>1893</v>
      </c>
      <c r="BL756">
        <v>13941.71</v>
      </c>
      <c r="BM756" s="47" t="s">
        <v>0</v>
      </c>
      <c r="BN756" t="s">
        <v>1895</v>
      </c>
      <c r="BO756">
        <v>6568.47</v>
      </c>
      <c r="BP756" s="48" t="s">
        <v>12</v>
      </c>
      <c r="BQ756" s="48" t="s">
        <v>95</v>
      </c>
    </row>
    <row r="757" spans="1:69" ht="13.2" x14ac:dyDescent="0.25">
      <c r="A757" s="44" t="s">
        <v>10</v>
      </c>
      <c r="B757" t="s">
        <v>6374</v>
      </c>
      <c r="C757" s="45" t="s">
        <v>109</v>
      </c>
      <c r="D757" t="s">
        <v>493</v>
      </c>
      <c r="E757" s="49" t="s">
        <v>11</v>
      </c>
      <c r="F757" t="s">
        <v>413</v>
      </c>
      <c r="G757" s="47" t="s">
        <v>110</v>
      </c>
      <c r="H757" t="s">
        <v>494</v>
      </c>
      <c r="I757" s="49" t="s">
        <v>11</v>
      </c>
      <c r="J757" t="s">
        <v>1236</v>
      </c>
      <c r="K757" s="47" t="s">
        <v>110</v>
      </c>
      <c r="L757" t="s">
        <v>1880</v>
      </c>
      <c r="M757" s="48"/>
      <c r="N757" t="s">
        <v>2081</v>
      </c>
      <c r="O757" s="45" t="s">
        <v>109</v>
      </c>
      <c r="P757" t="s">
        <v>1881</v>
      </c>
      <c r="Q757" s="49" t="s">
        <v>11</v>
      </c>
      <c r="R757" t="s">
        <v>2088</v>
      </c>
      <c r="S757" s="47" t="s">
        <v>110</v>
      </c>
      <c r="T757" t="s">
        <v>1882</v>
      </c>
      <c r="U757" s="47"/>
      <c r="V757">
        <v>1994</v>
      </c>
      <c r="W757" s="45" t="s">
        <v>109</v>
      </c>
      <c r="X757" t="s">
        <v>1883</v>
      </c>
      <c r="Y757" s="49" t="s">
        <v>11</v>
      </c>
      <c r="Z757" t="s">
        <v>2106</v>
      </c>
      <c r="AA757" s="47" t="s">
        <v>110</v>
      </c>
      <c r="AB757" t="s">
        <v>1884</v>
      </c>
      <c r="AC757" s="49" t="s">
        <v>11</v>
      </c>
      <c r="AD757" t="s">
        <v>2117</v>
      </c>
      <c r="AE757" s="47" t="s">
        <v>110</v>
      </c>
      <c r="AF757" t="s">
        <v>1885</v>
      </c>
      <c r="AG757" s="47"/>
      <c r="AH757" t="s">
        <v>2179</v>
      </c>
      <c r="AI757" s="45" t="s">
        <v>109</v>
      </c>
      <c r="AJ757" t="s">
        <v>1886</v>
      </c>
      <c r="AK757" s="48"/>
      <c r="AL757" t="s">
        <v>3049</v>
      </c>
      <c r="AM757" s="45" t="s">
        <v>109</v>
      </c>
      <c r="AN757" t="s">
        <v>1887</v>
      </c>
      <c r="AO757" s="49" t="s">
        <v>11</v>
      </c>
      <c r="AP757">
        <v>8317.35</v>
      </c>
      <c r="AQ757" s="47" t="s">
        <v>110</v>
      </c>
      <c r="AR757" t="s">
        <v>1888</v>
      </c>
      <c r="AS757" s="49" t="s">
        <v>11</v>
      </c>
      <c r="AT757" t="s">
        <v>3941</v>
      </c>
      <c r="AU757" s="47" t="s">
        <v>110</v>
      </c>
      <c r="AV757" t="s">
        <v>1889</v>
      </c>
      <c r="AW757" s="48" t="s">
        <v>91</v>
      </c>
      <c r="AX757" t="s">
        <v>1890</v>
      </c>
      <c r="AY757" s="47" t="s">
        <v>11</v>
      </c>
      <c r="AZ757" t="s">
        <v>4686</v>
      </c>
      <c r="BA757" s="47" t="s">
        <v>110</v>
      </c>
      <c r="BB757" t="s">
        <v>1891</v>
      </c>
      <c r="BC757" s="49" t="s">
        <v>11</v>
      </c>
      <c r="BD757" t="s">
        <v>5316</v>
      </c>
      <c r="BE757" s="47" t="s">
        <v>110</v>
      </c>
      <c r="BF757" t="s">
        <v>1892</v>
      </c>
      <c r="BG757">
        <v>6766.7</v>
      </c>
      <c r="BH757" s="48" t="s">
        <v>95</v>
      </c>
      <c r="BI757" t="s">
        <v>1894</v>
      </c>
      <c r="BJ757" s="48" t="s">
        <v>91</v>
      </c>
      <c r="BK757" t="s">
        <v>1893</v>
      </c>
      <c r="BL757">
        <v>8317.35</v>
      </c>
      <c r="BM757" s="47" t="s">
        <v>0</v>
      </c>
      <c r="BN757" t="s">
        <v>1895</v>
      </c>
      <c r="BO757">
        <v>7852.89</v>
      </c>
      <c r="BP757" s="48" t="s">
        <v>12</v>
      </c>
      <c r="BQ757" s="48" t="s">
        <v>95</v>
      </c>
    </row>
    <row r="758" spans="1:69" ht="13.2" x14ac:dyDescent="0.25">
      <c r="A758" s="44" t="s">
        <v>10</v>
      </c>
      <c r="B758" t="s">
        <v>6375</v>
      </c>
      <c r="C758" s="45" t="s">
        <v>109</v>
      </c>
      <c r="D758" t="s">
        <v>493</v>
      </c>
      <c r="E758" s="49" t="s">
        <v>11</v>
      </c>
      <c r="F758" t="s">
        <v>445</v>
      </c>
      <c r="G758" s="47" t="s">
        <v>110</v>
      </c>
      <c r="H758" t="s">
        <v>494</v>
      </c>
      <c r="I758" s="49" t="s">
        <v>11</v>
      </c>
      <c r="J758" t="s">
        <v>1237</v>
      </c>
      <c r="K758" s="47" t="s">
        <v>110</v>
      </c>
      <c r="L758" t="s">
        <v>1880</v>
      </c>
      <c r="M758" s="48"/>
      <c r="N758" t="s">
        <v>2082</v>
      </c>
      <c r="O758" s="45" t="s">
        <v>109</v>
      </c>
      <c r="P758" t="s">
        <v>1881</v>
      </c>
      <c r="Q758" s="49" t="s">
        <v>11</v>
      </c>
      <c r="R758" t="s">
        <v>2099</v>
      </c>
      <c r="S758" s="47" t="s">
        <v>110</v>
      </c>
      <c r="T758" t="s">
        <v>1882</v>
      </c>
      <c r="U758" s="47"/>
      <c r="V758">
        <v>2002</v>
      </c>
      <c r="W758" s="45" t="s">
        <v>109</v>
      </c>
      <c r="X758" t="s">
        <v>1883</v>
      </c>
      <c r="Y758" s="49" t="s">
        <v>11</v>
      </c>
      <c r="Z758" t="s">
        <v>2107</v>
      </c>
      <c r="AA758" s="47" t="s">
        <v>110</v>
      </c>
      <c r="AB758" t="s">
        <v>1884</v>
      </c>
      <c r="AC758" s="49" t="s">
        <v>11</v>
      </c>
      <c r="AD758" t="s">
        <v>2116</v>
      </c>
      <c r="AE758" s="47" t="s">
        <v>110</v>
      </c>
      <c r="AF758" t="s">
        <v>1885</v>
      </c>
      <c r="AG758" s="47"/>
      <c r="AH758" t="s">
        <v>2298</v>
      </c>
      <c r="AI758" s="45" t="s">
        <v>109</v>
      </c>
      <c r="AJ758" t="s">
        <v>1886</v>
      </c>
      <c r="AK758" s="48"/>
      <c r="AL758" t="s">
        <v>3050</v>
      </c>
      <c r="AM758" s="45" t="s">
        <v>109</v>
      </c>
      <c r="AN758" t="s">
        <v>1887</v>
      </c>
      <c r="AO758" s="49" t="s">
        <v>11</v>
      </c>
      <c r="AP758">
        <v>5563.87</v>
      </c>
      <c r="AQ758" s="47" t="s">
        <v>110</v>
      </c>
      <c r="AR758" t="s">
        <v>1888</v>
      </c>
      <c r="AS758" s="49" t="s">
        <v>11</v>
      </c>
      <c r="AT758" t="s">
        <v>3928</v>
      </c>
      <c r="AU758" s="47" t="s">
        <v>110</v>
      </c>
      <c r="AV758" t="s">
        <v>1889</v>
      </c>
      <c r="AW758" s="48" t="s">
        <v>91</v>
      </c>
      <c r="AX758" t="s">
        <v>1890</v>
      </c>
      <c r="AY758" s="47" t="s">
        <v>11</v>
      </c>
      <c r="AZ758" t="s">
        <v>4687</v>
      </c>
      <c r="BA758" s="47" t="s">
        <v>110</v>
      </c>
      <c r="BB758" t="s">
        <v>1891</v>
      </c>
      <c r="BC758" s="49" t="s">
        <v>11</v>
      </c>
      <c r="BD758" t="s">
        <v>5321</v>
      </c>
      <c r="BE758" s="47" t="s">
        <v>110</v>
      </c>
      <c r="BF758" t="s">
        <v>1892</v>
      </c>
      <c r="BG758">
        <v>8233.6200000000008</v>
      </c>
      <c r="BH758" s="48" t="s">
        <v>95</v>
      </c>
      <c r="BI758" t="s">
        <v>1894</v>
      </c>
      <c r="BJ758" s="48" t="s">
        <v>91</v>
      </c>
      <c r="BK758" t="s">
        <v>1893</v>
      </c>
      <c r="BL758">
        <v>5563.87</v>
      </c>
      <c r="BM758" s="47" t="s">
        <v>0</v>
      </c>
      <c r="BN758" t="s">
        <v>1895</v>
      </c>
      <c r="BO758">
        <v>5538.34</v>
      </c>
      <c r="BP758" s="48" t="s">
        <v>12</v>
      </c>
      <c r="BQ758" s="48" t="s">
        <v>95</v>
      </c>
    </row>
    <row r="759" spans="1:69" ht="13.2" x14ac:dyDescent="0.25">
      <c r="A759" s="44" t="s">
        <v>10</v>
      </c>
      <c r="B759" t="s">
        <v>6376</v>
      </c>
      <c r="C759" s="45" t="s">
        <v>109</v>
      </c>
      <c r="D759" t="s">
        <v>493</v>
      </c>
      <c r="E759" s="49" t="s">
        <v>11</v>
      </c>
      <c r="F759" t="s">
        <v>237</v>
      </c>
      <c r="G759" s="47" t="s">
        <v>110</v>
      </c>
      <c r="H759" t="s">
        <v>494</v>
      </c>
      <c r="I759" s="49" t="s">
        <v>11</v>
      </c>
      <c r="J759" t="s">
        <v>1238</v>
      </c>
      <c r="K759" s="47" t="s">
        <v>110</v>
      </c>
      <c r="L759" t="s">
        <v>1880</v>
      </c>
      <c r="M759" s="48"/>
      <c r="N759" t="s">
        <v>2080</v>
      </c>
      <c r="O759" s="45" t="s">
        <v>109</v>
      </c>
      <c r="P759" t="s">
        <v>1881</v>
      </c>
      <c r="Q759" s="49" t="s">
        <v>11</v>
      </c>
      <c r="R759" t="s">
        <v>2092</v>
      </c>
      <c r="S759" s="47" t="s">
        <v>110</v>
      </c>
      <c r="T759" t="s">
        <v>1882</v>
      </c>
      <c r="U759" s="47"/>
      <c r="V759">
        <v>2006</v>
      </c>
      <c r="W759" s="45" t="s">
        <v>109</v>
      </c>
      <c r="X759" t="s">
        <v>1883</v>
      </c>
      <c r="Y759" s="49" t="s">
        <v>11</v>
      </c>
      <c r="Z759" t="s">
        <v>2106</v>
      </c>
      <c r="AA759" s="47" t="s">
        <v>110</v>
      </c>
      <c r="AB759" t="s">
        <v>1884</v>
      </c>
      <c r="AC759" s="49" t="s">
        <v>11</v>
      </c>
      <c r="AD759" t="s">
        <v>2117</v>
      </c>
      <c r="AE759" s="47" t="s">
        <v>110</v>
      </c>
      <c r="AF759" t="s">
        <v>1885</v>
      </c>
      <c r="AG759" s="47"/>
      <c r="AH759" t="s">
        <v>2142</v>
      </c>
      <c r="AI759" s="45" t="s">
        <v>109</v>
      </c>
      <c r="AJ759" t="s">
        <v>1886</v>
      </c>
      <c r="AK759" s="48"/>
      <c r="AL759" t="s">
        <v>3051</v>
      </c>
      <c r="AM759" s="45" t="s">
        <v>109</v>
      </c>
      <c r="AN759" t="s">
        <v>1887</v>
      </c>
      <c r="AO759" s="49" t="s">
        <v>11</v>
      </c>
      <c r="AP759">
        <v>4039.16</v>
      </c>
      <c r="AQ759" s="47" t="s">
        <v>110</v>
      </c>
      <c r="AR759" t="s">
        <v>1888</v>
      </c>
      <c r="AS759" s="49" t="s">
        <v>11</v>
      </c>
      <c r="AT759" t="s">
        <v>3916</v>
      </c>
      <c r="AU759" s="47" t="s">
        <v>110</v>
      </c>
      <c r="AV759" t="s">
        <v>1889</v>
      </c>
      <c r="AW759" s="48" t="s">
        <v>91</v>
      </c>
      <c r="AX759" t="s">
        <v>1890</v>
      </c>
      <c r="AY759" s="47" t="s">
        <v>11</v>
      </c>
      <c r="AZ759" t="s">
        <v>4688</v>
      </c>
      <c r="BA759" s="47" t="s">
        <v>110</v>
      </c>
      <c r="BB759" t="s">
        <v>1891</v>
      </c>
      <c r="BC759" s="49" t="s">
        <v>11</v>
      </c>
      <c r="BD759" t="s">
        <v>5316</v>
      </c>
      <c r="BE759" s="47" t="s">
        <v>110</v>
      </c>
      <c r="BF759" t="s">
        <v>1892</v>
      </c>
      <c r="BG759">
        <v>6278.13</v>
      </c>
      <c r="BH759" s="48" t="s">
        <v>95</v>
      </c>
      <c r="BI759" t="s">
        <v>1894</v>
      </c>
      <c r="BJ759" s="48" t="s">
        <v>91</v>
      </c>
      <c r="BK759" t="s">
        <v>1893</v>
      </c>
      <c r="BL759">
        <v>4039.16</v>
      </c>
      <c r="BM759" s="47" t="s">
        <v>0</v>
      </c>
      <c r="BN759" t="s">
        <v>1895</v>
      </c>
      <c r="BO759">
        <v>7040.81</v>
      </c>
      <c r="BP759" s="48" t="s">
        <v>12</v>
      </c>
      <c r="BQ759" s="48" t="s">
        <v>95</v>
      </c>
    </row>
    <row r="760" spans="1:69" ht="13.2" x14ac:dyDescent="0.25">
      <c r="A760" s="44" t="s">
        <v>10</v>
      </c>
      <c r="B760" t="s">
        <v>6377</v>
      </c>
      <c r="C760" s="45" t="s">
        <v>109</v>
      </c>
      <c r="D760" t="s">
        <v>493</v>
      </c>
      <c r="E760" s="49" t="s">
        <v>11</v>
      </c>
      <c r="F760" t="s">
        <v>212</v>
      </c>
      <c r="G760" s="47" t="s">
        <v>110</v>
      </c>
      <c r="H760" t="s">
        <v>494</v>
      </c>
      <c r="I760" s="49" t="s">
        <v>11</v>
      </c>
      <c r="J760" t="s">
        <v>1239</v>
      </c>
      <c r="K760" s="47" t="s">
        <v>110</v>
      </c>
      <c r="L760" t="s">
        <v>1880</v>
      </c>
      <c r="M760" s="48"/>
      <c r="N760" t="s">
        <v>2001</v>
      </c>
      <c r="O760" s="45" t="s">
        <v>109</v>
      </c>
      <c r="P760" t="s">
        <v>1881</v>
      </c>
      <c r="Q760" s="49" t="s">
        <v>11</v>
      </c>
      <c r="R760" t="s">
        <v>2102</v>
      </c>
      <c r="S760" s="47" t="s">
        <v>110</v>
      </c>
      <c r="T760" t="s">
        <v>1882</v>
      </c>
      <c r="U760" s="47"/>
      <c r="V760">
        <v>2008</v>
      </c>
      <c r="W760" s="45" t="s">
        <v>109</v>
      </c>
      <c r="X760" t="s">
        <v>1883</v>
      </c>
      <c r="Y760" s="49" t="s">
        <v>11</v>
      </c>
      <c r="Z760" t="s">
        <v>2107</v>
      </c>
      <c r="AA760" s="47" t="s">
        <v>110</v>
      </c>
      <c r="AB760" t="s">
        <v>1884</v>
      </c>
      <c r="AC760" s="49" t="s">
        <v>11</v>
      </c>
      <c r="AD760" t="s">
        <v>2109</v>
      </c>
      <c r="AE760" s="47" t="s">
        <v>110</v>
      </c>
      <c r="AF760" t="s">
        <v>1885</v>
      </c>
      <c r="AG760" s="47"/>
      <c r="AH760" t="s">
        <v>2143</v>
      </c>
      <c r="AI760" s="45" t="s">
        <v>109</v>
      </c>
      <c r="AJ760" t="s">
        <v>1886</v>
      </c>
      <c r="AK760" s="48"/>
      <c r="AL760" t="s">
        <v>3052</v>
      </c>
      <c r="AM760" s="45" t="s">
        <v>109</v>
      </c>
      <c r="AN760" t="s">
        <v>1887</v>
      </c>
      <c r="AO760" s="49" t="s">
        <v>11</v>
      </c>
      <c r="AP760">
        <v>12183.3</v>
      </c>
      <c r="AQ760" s="47" t="s">
        <v>110</v>
      </c>
      <c r="AR760" t="s">
        <v>1888</v>
      </c>
      <c r="AS760" s="49" t="s">
        <v>11</v>
      </c>
      <c r="AT760" t="s">
        <v>3926</v>
      </c>
      <c r="AU760" s="47" t="s">
        <v>110</v>
      </c>
      <c r="AV760" t="s">
        <v>1889</v>
      </c>
      <c r="AW760" s="48" t="s">
        <v>91</v>
      </c>
      <c r="AX760" t="s">
        <v>1890</v>
      </c>
      <c r="AY760" s="47" t="s">
        <v>11</v>
      </c>
      <c r="AZ760" t="s">
        <v>4689</v>
      </c>
      <c r="BA760" s="47" t="s">
        <v>110</v>
      </c>
      <c r="BB760" t="s">
        <v>1891</v>
      </c>
      <c r="BC760" s="49" t="s">
        <v>11</v>
      </c>
      <c r="BD760" t="s">
        <v>5316</v>
      </c>
      <c r="BE760" s="47" t="s">
        <v>110</v>
      </c>
      <c r="BF760" t="s">
        <v>1892</v>
      </c>
      <c r="BG760">
        <v>3671.29</v>
      </c>
      <c r="BH760" s="48" t="s">
        <v>95</v>
      </c>
      <c r="BI760" t="s">
        <v>1894</v>
      </c>
      <c r="BJ760" s="48" t="s">
        <v>91</v>
      </c>
      <c r="BK760" t="s">
        <v>1893</v>
      </c>
      <c r="BL760">
        <v>12183.3</v>
      </c>
      <c r="BM760" s="47" t="s">
        <v>0</v>
      </c>
      <c r="BN760" t="s">
        <v>1895</v>
      </c>
      <c r="BO760">
        <v>6200.85</v>
      </c>
      <c r="BP760" s="48" t="s">
        <v>12</v>
      </c>
      <c r="BQ760" s="48" t="s">
        <v>95</v>
      </c>
    </row>
    <row r="761" spans="1:69" ht="13.2" x14ac:dyDescent="0.25">
      <c r="A761" s="44" t="s">
        <v>10</v>
      </c>
      <c r="B761" t="s">
        <v>6378</v>
      </c>
      <c r="C761" s="45" t="s">
        <v>109</v>
      </c>
      <c r="D761" t="s">
        <v>493</v>
      </c>
      <c r="E761" s="49" t="s">
        <v>11</v>
      </c>
      <c r="F761" t="s">
        <v>140</v>
      </c>
      <c r="G761" s="47" t="s">
        <v>110</v>
      </c>
      <c r="H761" t="s">
        <v>494</v>
      </c>
      <c r="I761" s="49" t="s">
        <v>11</v>
      </c>
      <c r="J761" t="s">
        <v>1240</v>
      </c>
      <c r="K761" s="47" t="s">
        <v>110</v>
      </c>
      <c r="L761" t="s">
        <v>1880</v>
      </c>
      <c r="M761" s="48"/>
      <c r="N761" t="s">
        <v>2080</v>
      </c>
      <c r="O761" s="45" t="s">
        <v>109</v>
      </c>
      <c r="P761" t="s">
        <v>1881</v>
      </c>
      <c r="Q761" s="49" t="s">
        <v>11</v>
      </c>
      <c r="R761" t="s">
        <v>2086</v>
      </c>
      <c r="S761" s="47" t="s">
        <v>110</v>
      </c>
      <c r="T761" t="s">
        <v>1882</v>
      </c>
      <c r="U761" s="47"/>
      <c r="V761">
        <v>2005</v>
      </c>
      <c r="W761" s="45" t="s">
        <v>109</v>
      </c>
      <c r="X761" t="s">
        <v>1883</v>
      </c>
      <c r="Y761" s="49" t="s">
        <v>11</v>
      </c>
      <c r="Z761" t="s">
        <v>2106</v>
      </c>
      <c r="AA761" s="47" t="s">
        <v>110</v>
      </c>
      <c r="AB761" t="s">
        <v>1884</v>
      </c>
      <c r="AC761" s="49" t="s">
        <v>11</v>
      </c>
      <c r="AD761" t="s">
        <v>2109</v>
      </c>
      <c r="AE761" s="47" t="s">
        <v>110</v>
      </c>
      <c r="AF761" t="s">
        <v>1885</v>
      </c>
      <c r="AG761" s="47"/>
      <c r="AH761" t="s">
        <v>2294</v>
      </c>
      <c r="AI761" s="45" t="s">
        <v>109</v>
      </c>
      <c r="AJ761" t="s">
        <v>1886</v>
      </c>
      <c r="AK761" s="48"/>
      <c r="AL761" t="s">
        <v>3053</v>
      </c>
      <c r="AM761" s="45" t="s">
        <v>109</v>
      </c>
      <c r="AN761" t="s">
        <v>1887</v>
      </c>
      <c r="AO761" s="49" t="s">
        <v>11</v>
      </c>
      <c r="AP761">
        <v>10272.450000000001</v>
      </c>
      <c r="AQ761" s="47" t="s">
        <v>110</v>
      </c>
      <c r="AR761" t="s">
        <v>1888</v>
      </c>
      <c r="AS761" s="49" t="s">
        <v>11</v>
      </c>
      <c r="AT761" t="s">
        <v>3748</v>
      </c>
      <c r="AU761" s="47" t="s">
        <v>110</v>
      </c>
      <c r="AV761" t="s">
        <v>1889</v>
      </c>
      <c r="AW761" s="48" t="s">
        <v>91</v>
      </c>
      <c r="AX761" t="s">
        <v>1890</v>
      </c>
      <c r="AY761" s="47" t="s">
        <v>11</v>
      </c>
      <c r="AZ761" t="s">
        <v>4690</v>
      </c>
      <c r="BA761" s="47" t="s">
        <v>110</v>
      </c>
      <c r="BB761" t="s">
        <v>1891</v>
      </c>
      <c r="BC761" s="49" t="s">
        <v>11</v>
      </c>
      <c r="BD761" t="s">
        <v>5321</v>
      </c>
      <c r="BE761" s="47" t="s">
        <v>110</v>
      </c>
      <c r="BF761" t="s">
        <v>1892</v>
      </c>
      <c r="BG761">
        <v>6394.02</v>
      </c>
      <c r="BH761" s="48" t="s">
        <v>95</v>
      </c>
      <c r="BI761" t="s">
        <v>1894</v>
      </c>
      <c r="BJ761" s="48" t="s">
        <v>91</v>
      </c>
      <c r="BK761" t="s">
        <v>1893</v>
      </c>
      <c r="BL761">
        <v>10272.450000000001</v>
      </c>
      <c r="BM761" s="47" t="s">
        <v>0</v>
      </c>
      <c r="BN761" t="s">
        <v>1895</v>
      </c>
      <c r="BO761">
        <v>5551.89</v>
      </c>
      <c r="BP761" s="48" t="s">
        <v>12</v>
      </c>
      <c r="BQ761" s="48" t="s">
        <v>95</v>
      </c>
    </row>
    <row r="762" spans="1:69" ht="13.2" x14ac:dyDescent="0.25">
      <c r="A762" s="44" t="s">
        <v>10</v>
      </c>
      <c r="B762" t="s">
        <v>6379</v>
      </c>
      <c r="C762" s="45" t="s">
        <v>109</v>
      </c>
      <c r="D762" t="s">
        <v>493</v>
      </c>
      <c r="E762" s="49" t="s">
        <v>11</v>
      </c>
      <c r="F762" t="s">
        <v>153</v>
      </c>
      <c r="G762" s="47" t="s">
        <v>110</v>
      </c>
      <c r="H762" t="s">
        <v>494</v>
      </c>
      <c r="I762" s="49" t="s">
        <v>11</v>
      </c>
      <c r="J762" t="s">
        <v>1241</v>
      </c>
      <c r="K762" s="47" t="s">
        <v>110</v>
      </c>
      <c r="L762" t="s">
        <v>1880</v>
      </c>
      <c r="M762" s="48"/>
      <c r="N762" t="s">
        <v>2081</v>
      </c>
      <c r="O762" s="45" t="s">
        <v>109</v>
      </c>
      <c r="P762" t="s">
        <v>1881</v>
      </c>
      <c r="Q762" s="49" t="s">
        <v>11</v>
      </c>
      <c r="R762" t="s">
        <v>2099</v>
      </c>
      <c r="S762" s="47" t="s">
        <v>110</v>
      </c>
      <c r="T762" t="s">
        <v>1882</v>
      </c>
      <c r="U762" s="47"/>
      <c r="V762">
        <v>2008</v>
      </c>
      <c r="W762" s="45" t="s">
        <v>109</v>
      </c>
      <c r="X762" t="s">
        <v>1883</v>
      </c>
      <c r="Y762" s="49" t="s">
        <v>11</v>
      </c>
      <c r="Z762" t="s">
        <v>2107</v>
      </c>
      <c r="AA762" s="47" t="s">
        <v>110</v>
      </c>
      <c r="AB762" t="s">
        <v>1884</v>
      </c>
      <c r="AC762" s="49" t="s">
        <v>11</v>
      </c>
      <c r="AD762" t="s">
        <v>2116</v>
      </c>
      <c r="AE762" s="47" t="s">
        <v>110</v>
      </c>
      <c r="AF762" t="s">
        <v>1885</v>
      </c>
      <c r="AG762" s="47"/>
      <c r="AH762" t="s">
        <v>2294</v>
      </c>
      <c r="AI762" s="45" t="s">
        <v>109</v>
      </c>
      <c r="AJ762" t="s">
        <v>1886</v>
      </c>
      <c r="AK762" s="48"/>
      <c r="AL762" t="s">
        <v>3054</v>
      </c>
      <c r="AM762" s="45" t="s">
        <v>109</v>
      </c>
      <c r="AN762" t="s">
        <v>1887</v>
      </c>
      <c r="AO762" s="49" t="s">
        <v>11</v>
      </c>
      <c r="AP762">
        <v>9113.8799999999992</v>
      </c>
      <c r="AQ762" s="47" t="s">
        <v>110</v>
      </c>
      <c r="AR762" t="s">
        <v>1888</v>
      </c>
      <c r="AS762" s="49" t="s">
        <v>11</v>
      </c>
      <c r="AT762" t="s">
        <v>3740</v>
      </c>
      <c r="AU762" s="47" t="s">
        <v>110</v>
      </c>
      <c r="AV762" t="s">
        <v>1889</v>
      </c>
      <c r="AW762" s="48" t="s">
        <v>91</v>
      </c>
      <c r="AX762" t="s">
        <v>1890</v>
      </c>
      <c r="AY762" s="47" t="s">
        <v>11</v>
      </c>
      <c r="AZ762" t="s">
        <v>4691</v>
      </c>
      <c r="BA762" s="47" t="s">
        <v>110</v>
      </c>
      <c r="BB762" t="s">
        <v>1891</v>
      </c>
      <c r="BC762" s="49" t="s">
        <v>11</v>
      </c>
      <c r="BD762" t="s">
        <v>5316</v>
      </c>
      <c r="BE762" s="47" t="s">
        <v>110</v>
      </c>
      <c r="BF762" t="s">
        <v>1892</v>
      </c>
      <c r="BG762">
        <v>3597.88</v>
      </c>
      <c r="BH762" s="48" t="s">
        <v>95</v>
      </c>
      <c r="BI762" t="s">
        <v>1894</v>
      </c>
      <c r="BJ762" s="48" t="s">
        <v>91</v>
      </c>
      <c r="BK762" t="s">
        <v>1893</v>
      </c>
      <c r="BL762">
        <v>9113.8799999999992</v>
      </c>
      <c r="BM762" s="47" t="s">
        <v>0</v>
      </c>
      <c r="BN762" t="s">
        <v>1895</v>
      </c>
      <c r="BO762">
        <v>2488.81</v>
      </c>
      <c r="BP762" s="48" t="s">
        <v>12</v>
      </c>
      <c r="BQ762" s="48" t="s">
        <v>95</v>
      </c>
    </row>
    <row r="763" spans="1:69" ht="13.2" x14ac:dyDescent="0.25">
      <c r="A763" s="44" t="s">
        <v>10</v>
      </c>
      <c r="B763" t="s">
        <v>6380</v>
      </c>
      <c r="C763" s="45" t="s">
        <v>109</v>
      </c>
      <c r="D763" t="s">
        <v>493</v>
      </c>
      <c r="E763" s="49" t="s">
        <v>11</v>
      </c>
      <c r="F763" t="s">
        <v>349</v>
      </c>
      <c r="G763" s="47" t="s">
        <v>110</v>
      </c>
      <c r="H763" t="s">
        <v>494</v>
      </c>
      <c r="I763" s="49" t="s">
        <v>11</v>
      </c>
      <c r="J763" t="s">
        <v>1242</v>
      </c>
      <c r="K763" s="47" t="s">
        <v>110</v>
      </c>
      <c r="L763" t="s">
        <v>1880</v>
      </c>
      <c r="M763" s="48"/>
      <c r="N763" t="s">
        <v>2080</v>
      </c>
      <c r="O763" s="45" t="s">
        <v>109</v>
      </c>
      <c r="P763" t="s">
        <v>1881</v>
      </c>
      <c r="Q763" s="49" t="s">
        <v>11</v>
      </c>
      <c r="R763" t="s">
        <v>2101</v>
      </c>
      <c r="S763" s="47" t="s">
        <v>110</v>
      </c>
      <c r="T763" t="s">
        <v>1882</v>
      </c>
      <c r="U763" s="47"/>
      <c r="V763">
        <v>2003</v>
      </c>
      <c r="W763" s="45" t="s">
        <v>109</v>
      </c>
      <c r="X763" t="s">
        <v>1883</v>
      </c>
      <c r="Y763" s="49" t="s">
        <v>11</v>
      </c>
      <c r="Z763" t="s">
        <v>2107</v>
      </c>
      <c r="AA763" s="47" t="s">
        <v>110</v>
      </c>
      <c r="AB763" t="s">
        <v>1884</v>
      </c>
      <c r="AC763" s="49" t="s">
        <v>11</v>
      </c>
      <c r="AD763" t="s">
        <v>2121</v>
      </c>
      <c r="AE763" s="47" t="s">
        <v>110</v>
      </c>
      <c r="AF763" t="s">
        <v>1885</v>
      </c>
      <c r="AG763" s="47"/>
      <c r="AH763" t="s">
        <v>2235</v>
      </c>
      <c r="AI763" s="45" t="s">
        <v>109</v>
      </c>
      <c r="AJ763" t="s">
        <v>1886</v>
      </c>
      <c r="AK763" s="48"/>
      <c r="AL763" t="s">
        <v>3055</v>
      </c>
      <c r="AM763" s="45" t="s">
        <v>109</v>
      </c>
      <c r="AN763" t="s">
        <v>1887</v>
      </c>
      <c r="AO763" s="49" t="s">
        <v>11</v>
      </c>
      <c r="AP763">
        <v>11217.62</v>
      </c>
      <c r="AQ763" s="47" t="s">
        <v>110</v>
      </c>
      <c r="AR763" t="s">
        <v>1888</v>
      </c>
      <c r="AS763" s="49" t="s">
        <v>11</v>
      </c>
      <c r="AT763" t="s">
        <v>3924</v>
      </c>
      <c r="AU763" s="47" t="s">
        <v>110</v>
      </c>
      <c r="AV763" t="s">
        <v>1889</v>
      </c>
      <c r="AW763" s="48" t="s">
        <v>91</v>
      </c>
      <c r="AX763" t="s">
        <v>1890</v>
      </c>
      <c r="AY763" s="47" t="s">
        <v>11</v>
      </c>
      <c r="AZ763" t="s">
        <v>4056</v>
      </c>
      <c r="BA763" s="47" t="s">
        <v>110</v>
      </c>
      <c r="BB763" t="s">
        <v>1891</v>
      </c>
      <c r="BC763" s="49" t="s">
        <v>11</v>
      </c>
      <c r="BD763" t="s">
        <v>5316</v>
      </c>
      <c r="BE763" s="47" t="s">
        <v>110</v>
      </c>
      <c r="BF763" t="s">
        <v>1892</v>
      </c>
      <c r="BG763">
        <v>3534.44</v>
      </c>
      <c r="BH763" s="48" t="s">
        <v>95</v>
      </c>
      <c r="BI763" t="s">
        <v>1894</v>
      </c>
      <c r="BJ763" s="48" t="s">
        <v>91</v>
      </c>
      <c r="BK763" t="s">
        <v>1893</v>
      </c>
      <c r="BL763">
        <v>11217.62</v>
      </c>
      <c r="BM763" s="47" t="s">
        <v>0</v>
      </c>
      <c r="BN763" t="s">
        <v>1895</v>
      </c>
      <c r="BO763">
        <v>6975.08</v>
      </c>
      <c r="BP763" s="48" t="s">
        <v>12</v>
      </c>
      <c r="BQ763" s="48" t="s">
        <v>95</v>
      </c>
    </row>
    <row r="764" spans="1:69" ht="13.2" x14ac:dyDescent="0.25">
      <c r="A764" s="44" t="s">
        <v>10</v>
      </c>
      <c r="B764" t="s">
        <v>6381</v>
      </c>
      <c r="C764" s="45" t="s">
        <v>109</v>
      </c>
      <c r="D764" t="s">
        <v>493</v>
      </c>
      <c r="E764" s="49" t="s">
        <v>11</v>
      </c>
      <c r="F764" t="s">
        <v>389</v>
      </c>
      <c r="G764" s="47" t="s">
        <v>110</v>
      </c>
      <c r="H764" t="s">
        <v>494</v>
      </c>
      <c r="I764" s="49" t="s">
        <v>11</v>
      </c>
      <c r="J764" t="s">
        <v>1243</v>
      </c>
      <c r="K764" s="47" t="s">
        <v>110</v>
      </c>
      <c r="L764" t="s">
        <v>1880</v>
      </c>
      <c r="M764" s="48"/>
      <c r="N764" t="s">
        <v>2078</v>
      </c>
      <c r="O764" s="45" t="s">
        <v>109</v>
      </c>
      <c r="P764" t="s">
        <v>1881</v>
      </c>
      <c r="Q764" s="49" t="s">
        <v>11</v>
      </c>
      <c r="R764" t="s">
        <v>2098</v>
      </c>
      <c r="S764" s="47" t="s">
        <v>110</v>
      </c>
      <c r="T764" t="s">
        <v>1882</v>
      </c>
      <c r="U764" s="47"/>
      <c r="V764">
        <v>2008</v>
      </c>
      <c r="W764" s="45" t="s">
        <v>109</v>
      </c>
      <c r="X764" t="s">
        <v>1883</v>
      </c>
      <c r="Y764" s="49" t="s">
        <v>11</v>
      </c>
      <c r="Z764" t="s">
        <v>2106</v>
      </c>
      <c r="AA764" s="47" t="s">
        <v>110</v>
      </c>
      <c r="AB764" t="s">
        <v>1884</v>
      </c>
      <c r="AC764" s="49" t="s">
        <v>11</v>
      </c>
      <c r="AD764" t="s">
        <v>2118</v>
      </c>
      <c r="AE764" s="47" t="s">
        <v>110</v>
      </c>
      <c r="AF764" t="s">
        <v>1885</v>
      </c>
      <c r="AG764" s="47"/>
      <c r="AH764" t="s">
        <v>2142</v>
      </c>
      <c r="AI764" s="45" t="s">
        <v>109</v>
      </c>
      <c r="AJ764" t="s">
        <v>1886</v>
      </c>
      <c r="AK764" s="48"/>
      <c r="AL764" t="s">
        <v>3056</v>
      </c>
      <c r="AM764" s="45" t="s">
        <v>109</v>
      </c>
      <c r="AN764" t="s">
        <v>1887</v>
      </c>
      <c r="AO764" s="49" t="s">
        <v>11</v>
      </c>
      <c r="AP764">
        <v>8393.1</v>
      </c>
      <c r="AQ764" s="47" t="s">
        <v>110</v>
      </c>
      <c r="AR764" t="s">
        <v>1888</v>
      </c>
      <c r="AS764" s="49" t="s">
        <v>11</v>
      </c>
      <c r="AT764" t="s">
        <v>3897</v>
      </c>
      <c r="AU764" s="47" t="s">
        <v>110</v>
      </c>
      <c r="AV764" t="s">
        <v>1889</v>
      </c>
      <c r="AW764" s="48" t="s">
        <v>91</v>
      </c>
      <c r="AX764" t="s">
        <v>1890</v>
      </c>
      <c r="AY764" s="47" t="s">
        <v>11</v>
      </c>
      <c r="AZ764" t="s">
        <v>4692</v>
      </c>
      <c r="BA764" s="47" t="s">
        <v>110</v>
      </c>
      <c r="BB764" t="s">
        <v>1891</v>
      </c>
      <c r="BC764" s="49" t="s">
        <v>11</v>
      </c>
      <c r="BD764" t="s">
        <v>5316</v>
      </c>
      <c r="BE764" s="47" t="s">
        <v>110</v>
      </c>
      <c r="BF764" t="s">
        <v>1892</v>
      </c>
      <c r="BG764">
        <v>9772.56</v>
      </c>
      <c r="BH764" s="48" t="s">
        <v>95</v>
      </c>
      <c r="BI764" t="s">
        <v>1894</v>
      </c>
      <c r="BJ764" s="48" t="s">
        <v>91</v>
      </c>
      <c r="BK764" t="s">
        <v>1893</v>
      </c>
      <c r="BL764">
        <v>8393.1</v>
      </c>
      <c r="BM764" s="47" t="s">
        <v>0</v>
      </c>
      <c r="BN764" t="s">
        <v>1895</v>
      </c>
      <c r="BO764">
        <v>7803.47</v>
      </c>
      <c r="BP764" s="48" t="s">
        <v>12</v>
      </c>
      <c r="BQ764" s="48" t="s">
        <v>95</v>
      </c>
    </row>
    <row r="765" spans="1:69" ht="13.2" x14ac:dyDescent="0.25">
      <c r="A765" s="44" t="s">
        <v>10</v>
      </c>
      <c r="B765" t="s">
        <v>6382</v>
      </c>
      <c r="C765" s="45" t="s">
        <v>109</v>
      </c>
      <c r="D765" t="s">
        <v>493</v>
      </c>
      <c r="E765" s="49" t="s">
        <v>11</v>
      </c>
      <c r="F765" t="s">
        <v>327</v>
      </c>
      <c r="G765" s="47" t="s">
        <v>110</v>
      </c>
      <c r="H765" t="s">
        <v>494</v>
      </c>
      <c r="I765" s="49" t="s">
        <v>11</v>
      </c>
      <c r="J765" t="s">
        <v>1244</v>
      </c>
      <c r="K765" s="47" t="s">
        <v>110</v>
      </c>
      <c r="L765" t="s">
        <v>1880</v>
      </c>
      <c r="M765" s="48"/>
      <c r="N765" t="s">
        <v>2081</v>
      </c>
      <c r="O765" s="45" t="s">
        <v>109</v>
      </c>
      <c r="P765" t="s">
        <v>1881</v>
      </c>
      <c r="Q765" s="49" t="s">
        <v>11</v>
      </c>
      <c r="R765" t="s">
        <v>2105</v>
      </c>
      <c r="S765" s="47" t="s">
        <v>110</v>
      </c>
      <c r="T765" t="s">
        <v>1882</v>
      </c>
      <c r="U765" s="47"/>
      <c r="V765">
        <v>1997</v>
      </c>
      <c r="W765" s="45" t="s">
        <v>109</v>
      </c>
      <c r="X765" t="s">
        <v>1883</v>
      </c>
      <c r="Y765" s="49" t="s">
        <v>11</v>
      </c>
      <c r="Z765" t="s">
        <v>2107</v>
      </c>
      <c r="AA765" s="47" t="s">
        <v>110</v>
      </c>
      <c r="AB765" t="s">
        <v>1884</v>
      </c>
      <c r="AC765" s="49" t="s">
        <v>11</v>
      </c>
      <c r="AD765" t="s">
        <v>2112</v>
      </c>
      <c r="AE765" s="47" t="s">
        <v>110</v>
      </c>
      <c r="AF765" t="s">
        <v>1885</v>
      </c>
      <c r="AG765" s="47"/>
      <c r="AH765" t="s">
        <v>2297</v>
      </c>
      <c r="AI765" s="45" t="s">
        <v>109</v>
      </c>
      <c r="AJ765" t="s">
        <v>1886</v>
      </c>
      <c r="AK765" s="48"/>
      <c r="AL765" t="s">
        <v>3057</v>
      </c>
      <c r="AM765" s="45" t="s">
        <v>109</v>
      </c>
      <c r="AN765" t="s">
        <v>1887</v>
      </c>
      <c r="AO765" s="49" t="s">
        <v>11</v>
      </c>
      <c r="AP765">
        <v>8049.12</v>
      </c>
      <c r="AQ765" s="47" t="s">
        <v>110</v>
      </c>
      <c r="AR765" t="s">
        <v>1888</v>
      </c>
      <c r="AS765" s="49" t="s">
        <v>11</v>
      </c>
      <c r="AT765" t="s">
        <v>3748</v>
      </c>
      <c r="AU765" s="47" t="s">
        <v>110</v>
      </c>
      <c r="AV765" t="s">
        <v>1889</v>
      </c>
      <c r="AW765" s="48" t="s">
        <v>91</v>
      </c>
      <c r="AX765" t="s">
        <v>1890</v>
      </c>
      <c r="AY765" s="47" t="s">
        <v>11</v>
      </c>
      <c r="AZ765" t="s">
        <v>4693</v>
      </c>
      <c r="BA765" s="47" t="s">
        <v>110</v>
      </c>
      <c r="BB765" t="s">
        <v>1891</v>
      </c>
      <c r="BC765" s="49" t="s">
        <v>11</v>
      </c>
      <c r="BD765" t="s">
        <v>5316</v>
      </c>
      <c r="BE765" s="47" t="s">
        <v>110</v>
      </c>
      <c r="BF765" t="s">
        <v>1892</v>
      </c>
      <c r="BG765">
        <v>8777.66</v>
      </c>
      <c r="BH765" s="48" t="s">
        <v>95</v>
      </c>
      <c r="BI765" t="s">
        <v>1894</v>
      </c>
      <c r="BJ765" s="48" t="s">
        <v>91</v>
      </c>
      <c r="BK765" t="s">
        <v>1893</v>
      </c>
      <c r="BL765">
        <v>8049.12</v>
      </c>
      <c r="BM765" s="47" t="s">
        <v>0</v>
      </c>
      <c r="BN765" t="s">
        <v>1895</v>
      </c>
      <c r="BO765">
        <v>5270.93</v>
      </c>
      <c r="BP765" s="48" t="s">
        <v>12</v>
      </c>
      <c r="BQ765" s="48" t="s">
        <v>95</v>
      </c>
    </row>
    <row r="766" spans="1:69" ht="13.2" x14ac:dyDescent="0.25">
      <c r="A766" s="44" t="s">
        <v>10</v>
      </c>
      <c r="B766" t="s">
        <v>6383</v>
      </c>
      <c r="C766" s="45" t="s">
        <v>109</v>
      </c>
      <c r="D766" t="s">
        <v>493</v>
      </c>
      <c r="E766" s="49" t="s">
        <v>11</v>
      </c>
      <c r="F766" t="s">
        <v>213</v>
      </c>
      <c r="G766" s="47" t="s">
        <v>110</v>
      </c>
      <c r="H766" t="s">
        <v>494</v>
      </c>
      <c r="I766" s="49" t="s">
        <v>11</v>
      </c>
      <c r="J766" t="s">
        <v>1245</v>
      </c>
      <c r="K766" s="47" t="s">
        <v>110</v>
      </c>
      <c r="L766" t="s">
        <v>1880</v>
      </c>
      <c r="M766" s="48"/>
      <c r="N766" t="s">
        <v>2081</v>
      </c>
      <c r="O766" s="45" t="s">
        <v>109</v>
      </c>
      <c r="P766" t="s">
        <v>1881</v>
      </c>
      <c r="Q766" s="49" t="s">
        <v>11</v>
      </c>
      <c r="R766" t="s">
        <v>2091</v>
      </c>
      <c r="S766" s="47" t="s">
        <v>110</v>
      </c>
      <c r="T766" t="s">
        <v>1882</v>
      </c>
      <c r="U766" s="47"/>
      <c r="V766">
        <v>2000</v>
      </c>
      <c r="W766" s="45" t="s">
        <v>109</v>
      </c>
      <c r="X766" t="s">
        <v>1883</v>
      </c>
      <c r="Y766" s="49" t="s">
        <v>11</v>
      </c>
      <c r="Z766" t="s">
        <v>2107</v>
      </c>
      <c r="AA766" s="47" t="s">
        <v>110</v>
      </c>
      <c r="AB766" t="s">
        <v>1884</v>
      </c>
      <c r="AC766" s="49" t="s">
        <v>11</v>
      </c>
      <c r="AD766" t="s">
        <v>2109</v>
      </c>
      <c r="AE766" s="47" t="s">
        <v>110</v>
      </c>
      <c r="AF766" t="s">
        <v>1885</v>
      </c>
      <c r="AG766" s="47"/>
      <c r="AH766" t="s">
        <v>2294</v>
      </c>
      <c r="AI766" s="45" t="s">
        <v>109</v>
      </c>
      <c r="AJ766" t="s">
        <v>1886</v>
      </c>
      <c r="AK766" s="48"/>
      <c r="AL766" t="s">
        <v>3058</v>
      </c>
      <c r="AM766" s="45" t="s">
        <v>109</v>
      </c>
      <c r="AN766" t="s">
        <v>1887</v>
      </c>
      <c r="AO766" s="49" t="s">
        <v>11</v>
      </c>
      <c r="AP766">
        <v>9554.34</v>
      </c>
      <c r="AQ766" s="47" t="s">
        <v>110</v>
      </c>
      <c r="AR766" t="s">
        <v>1888</v>
      </c>
      <c r="AS766" s="49" t="s">
        <v>11</v>
      </c>
      <c r="AT766" t="s">
        <v>3894</v>
      </c>
      <c r="AU766" s="47" t="s">
        <v>110</v>
      </c>
      <c r="AV766" t="s">
        <v>1889</v>
      </c>
      <c r="AW766" s="48" t="s">
        <v>91</v>
      </c>
      <c r="AX766" t="s">
        <v>1890</v>
      </c>
      <c r="AY766" s="47" t="s">
        <v>11</v>
      </c>
      <c r="AZ766" t="s">
        <v>4694</v>
      </c>
      <c r="BA766" s="47" t="s">
        <v>110</v>
      </c>
      <c r="BB766" t="s">
        <v>1891</v>
      </c>
      <c r="BC766" s="49" t="s">
        <v>11</v>
      </c>
      <c r="BD766" t="s">
        <v>5324</v>
      </c>
      <c r="BE766" s="47" t="s">
        <v>110</v>
      </c>
      <c r="BF766" t="s">
        <v>1892</v>
      </c>
      <c r="BG766">
        <v>1230.3900000000001</v>
      </c>
      <c r="BH766" s="48" t="s">
        <v>95</v>
      </c>
      <c r="BI766" t="s">
        <v>1894</v>
      </c>
      <c r="BJ766" s="48" t="s">
        <v>91</v>
      </c>
      <c r="BK766" t="s">
        <v>1893</v>
      </c>
      <c r="BL766">
        <v>9554.34</v>
      </c>
      <c r="BM766" s="47" t="s">
        <v>0</v>
      </c>
      <c r="BN766" t="s">
        <v>1895</v>
      </c>
      <c r="BO766">
        <v>5393.38</v>
      </c>
      <c r="BP766" s="48" t="s">
        <v>12</v>
      </c>
      <c r="BQ766" s="48" t="s">
        <v>95</v>
      </c>
    </row>
    <row r="767" spans="1:69" ht="13.2" x14ac:dyDescent="0.25">
      <c r="A767" s="44" t="s">
        <v>10</v>
      </c>
      <c r="B767" t="s">
        <v>6384</v>
      </c>
      <c r="C767" s="45" t="s">
        <v>109</v>
      </c>
      <c r="D767" t="s">
        <v>493</v>
      </c>
      <c r="E767" s="49" t="s">
        <v>11</v>
      </c>
      <c r="F767" t="s">
        <v>308</v>
      </c>
      <c r="G767" s="47" t="s">
        <v>110</v>
      </c>
      <c r="H767" t="s">
        <v>494</v>
      </c>
      <c r="I767" s="49" t="s">
        <v>11</v>
      </c>
      <c r="J767" t="s">
        <v>1246</v>
      </c>
      <c r="K767" s="47" t="s">
        <v>110</v>
      </c>
      <c r="L767" t="s">
        <v>1880</v>
      </c>
      <c r="M767" s="48"/>
      <c r="N767" t="s">
        <v>2082</v>
      </c>
      <c r="O767" s="45" t="s">
        <v>109</v>
      </c>
      <c r="P767" t="s">
        <v>1881</v>
      </c>
      <c r="Q767" s="49" t="s">
        <v>11</v>
      </c>
      <c r="R767" t="s">
        <v>2087</v>
      </c>
      <c r="S767" s="47" t="s">
        <v>110</v>
      </c>
      <c r="T767" t="s">
        <v>1882</v>
      </c>
      <c r="U767" s="47"/>
      <c r="V767">
        <v>2011</v>
      </c>
      <c r="W767" s="45" t="s">
        <v>109</v>
      </c>
      <c r="X767" t="s">
        <v>1883</v>
      </c>
      <c r="Y767" s="49" t="s">
        <v>11</v>
      </c>
      <c r="Z767" t="s">
        <v>2106</v>
      </c>
      <c r="AA767" s="47" t="s">
        <v>110</v>
      </c>
      <c r="AB767" t="s">
        <v>1884</v>
      </c>
      <c r="AC767" s="49" t="s">
        <v>11</v>
      </c>
      <c r="AD767" t="s">
        <v>2112</v>
      </c>
      <c r="AE767" s="47" t="s">
        <v>110</v>
      </c>
      <c r="AF767" t="s">
        <v>1885</v>
      </c>
      <c r="AG767" s="47"/>
      <c r="AH767" t="s">
        <v>2296</v>
      </c>
      <c r="AI767" s="45" t="s">
        <v>109</v>
      </c>
      <c r="AJ767" t="s">
        <v>1886</v>
      </c>
      <c r="AK767" s="48"/>
      <c r="AL767" t="s">
        <v>3059</v>
      </c>
      <c r="AM767" s="45" t="s">
        <v>109</v>
      </c>
      <c r="AN767" t="s">
        <v>1887</v>
      </c>
      <c r="AO767" s="49" t="s">
        <v>11</v>
      </c>
      <c r="AP767">
        <v>5814.73</v>
      </c>
      <c r="AQ767" s="47" t="s">
        <v>110</v>
      </c>
      <c r="AR767" t="s">
        <v>1888</v>
      </c>
      <c r="AS767" s="49" t="s">
        <v>11</v>
      </c>
      <c r="AT767" t="s">
        <v>3895</v>
      </c>
      <c r="AU767" s="47" t="s">
        <v>110</v>
      </c>
      <c r="AV767" t="s">
        <v>1889</v>
      </c>
      <c r="AW767" s="48" t="s">
        <v>91</v>
      </c>
      <c r="AX767" t="s">
        <v>1890</v>
      </c>
      <c r="AY767" s="47" t="s">
        <v>11</v>
      </c>
      <c r="AZ767" t="s">
        <v>4695</v>
      </c>
      <c r="BA767" s="47" t="s">
        <v>110</v>
      </c>
      <c r="BB767" t="s">
        <v>1891</v>
      </c>
      <c r="BC767" s="49" t="s">
        <v>11</v>
      </c>
      <c r="BD767" t="s">
        <v>5316</v>
      </c>
      <c r="BE767" s="47" t="s">
        <v>110</v>
      </c>
      <c r="BF767" t="s">
        <v>1892</v>
      </c>
      <c r="BG767">
        <v>2763.34</v>
      </c>
      <c r="BH767" s="48" t="s">
        <v>95</v>
      </c>
      <c r="BI767" t="s">
        <v>1894</v>
      </c>
      <c r="BJ767" s="48" t="s">
        <v>91</v>
      </c>
      <c r="BK767" t="s">
        <v>1893</v>
      </c>
      <c r="BL767">
        <v>5814.73</v>
      </c>
      <c r="BM767" s="47" t="s">
        <v>0</v>
      </c>
      <c r="BN767" t="s">
        <v>1895</v>
      </c>
      <c r="BO767">
        <v>6109.17</v>
      </c>
      <c r="BP767" s="48" t="s">
        <v>12</v>
      </c>
      <c r="BQ767" s="48" t="s">
        <v>95</v>
      </c>
    </row>
    <row r="768" spans="1:69" ht="13.2" x14ac:dyDescent="0.25">
      <c r="A768" s="44" t="s">
        <v>10</v>
      </c>
      <c r="B768" t="s">
        <v>6385</v>
      </c>
      <c r="C768" s="45" t="s">
        <v>109</v>
      </c>
      <c r="D768" t="s">
        <v>493</v>
      </c>
      <c r="E768" s="49" t="s">
        <v>11</v>
      </c>
      <c r="F768" t="s">
        <v>359</v>
      </c>
      <c r="G768" s="47" t="s">
        <v>110</v>
      </c>
      <c r="H768" t="s">
        <v>494</v>
      </c>
      <c r="I768" s="49" t="s">
        <v>11</v>
      </c>
      <c r="J768" t="s">
        <v>1247</v>
      </c>
      <c r="K768" s="47" t="s">
        <v>110</v>
      </c>
      <c r="L768" t="s">
        <v>1880</v>
      </c>
      <c r="M768" s="48"/>
      <c r="N768" t="s">
        <v>2082</v>
      </c>
      <c r="O768" s="45" t="s">
        <v>109</v>
      </c>
      <c r="P768" t="s">
        <v>1881</v>
      </c>
      <c r="Q768" s="49" t="s">
        <v>11</v>
      </c>
      <c r="R768" t="s">
        <v>2094</v>
      </c>
      <c r="S768" s="47" t="s">
        <v>110</v>
      </c>
      <c r="T768" t="s">
        <v>1882</v>
      </c>
      <c r="U768" s="47"/>
      <c r="V768">
        <v>2012</v>
      </c>
      <c r="W768" s="45" t="s">
        <v>109</v>
      </c>
      <c r="X768" t="s">
        <v>1883</v>
      </c>
      <c r="Y768" s="49" t="s">
        <v>11</v>
      </c>
      <c r="Z768" t="s">
        <v>2108</v>
      </c>
      <c r="AA768" s="47" t="s">
        <v>110</v>
      </c>
      <c r="AB768" t="s">
        <v>1884</v>
      </c>
      <c r="AC768" s="49" t="s">
        <v>11</v>
      </c>
      <c r="AD768" t="s">
        <v>2112</v>
      </c>
      <c r="AE768" s="47" t="s">
        <v>110</v>
      </c>
      <c r="AF768" t="s">
        <v>1885</v>
      </c>
      <c r="AG768" s="47"/>
      <c r="AH768" t="s">
        <v>2142</v>
      </c>
      <c r="AI768" s="45" t="s">
        <v>109</v>
      </c>
      <c r="AJ768" t="s">
        <v>1886</v>
      </c>
      <c r="AK768" s="48"/>
      <c r="AL768" t="s">
        <v>3060</v>
      </c>
      <c r="AM768" s="45" t="s">
        <v>109</v>
      </c>
      <c r="AN768" t="s">
        <v>1887</v>
      </c>
      <c r="AO768" s="49" t="s">
        <v>11</v>
      </c>
      <c r="AP768">
        <v>9349.4699999999993</v>
      </c>
      <c r="AQ768" s="47" t="s">
        <v>110</v>
      </c>
      <c r="AR768" t="s">
        <v>1888</v>
      </c>
      <c r="AS768" s="49" t="s">
        <v>11</v>
      </c>
      <c r="AT768" t="s">
        <v>3891</v>
      </c>
      <c r="AU768" s="47" t="s">
        <v>110</v>
      </c>
      <c r="AV768" t="s">
        <v>1889</v>
      </c>
      <c r="AW768" s="48" t="s">
        <v>91</v>
      </c>
      <c r="AX768" t="s">
        <v>1890</v>
      </c>
      <c r="AY768" s="47" t="s">
        <v>11</v>
      </c>
      <c r="AZ768" t="s">
        <v>4696</v>
      </c>
      <c r="BA768" s="47" t="s">
        <v>110</v>
      </c>
      <c r="BB768" t="s">
        <v>1891</v>
      </c>
      <c r="BC768" s="49" t="s">
        <v>11</v>
      </c>
      <c r="BD768" t="s">
        <v>5323</v>
      </c>
      <c r="BE768" s="47" t="s">
        <v>110</v>
      </c>
      <c r="BF768" t="s">
        <v>1892</v>
      </c>
      <c r="BG768">
        <v>5632.46</v>
      </c>
      <c r="BH768" s="48" t="s">
        <v>95</v>
      </c>
      <c r="BI768" t="s">
        <v>1894</v>
      </c>
      <c r="BJ768" s="48" t="s">
        <v>91</v>
      </c>
      <c r="BK768" t="s">
        <v>1893</v>
      </c>
      <c r="BL768">
        <v>9349.4699999999993</v>
      </c>
      <c r="BM768" s="47" t="s">
        <v>0</v>
      </c>
      <c r="BN768" t="s">
        <v>1895</v>
      </c>
      <c r="BO768">
        <v>7467.75</v>
      </c>
      <c r="BP768" s="48" t="s">
        <v>12</v>
      </c>
      <c r="BQ768" s="48" t="s">
        <v>95</v>
      </c>
    </row>
    <row r="769" spans="1:69" ht="13.2" x14ac:dyDescent="0.25">
      <c r="A769" s="44" t="s">
        <v>10</v>
      </c>
      <c r="B769" t="s">
        <v>6386</v>
      </c>
      <c r="C769" s="45" t="s">
        <v>109</v>
      </c>
      <c r="D769" t="s">
        <v>493</v>
      </c>
      <c r="E769" s="49" t="s">
        <v>11</v>
      </c>
      <c r="F769" t="s">
        <v>297</v>
      </c>
      <c r="G769" s="47" t="s">
        <v>110</v>
      </c>
      <c r="H769" t="s">
        <v>494</v>
      </c>
      <c r="I769" s="49" t="s">
        <v>11</v>
      </c>
      <c r="J769" t="s">
        <v>1248</v>
      </c>
      <c r="K769" s="47" t="s">
        <v>110</v>
      </c>
      <c r="L769" t="s">
        <v>1880</v>
      </c>
      <c r="M769" s="48"/>
      <c r="N769" t="s">
        <v>2001</v>
      </c>
      <c r="O769" s="45" t="s">
        <v>109</v>
      </c>
      <c r="P769" t="s">
        <v>1881</v>
      </c>
      <c r="Q769" s="49" t="s">
        <v>11</v>
      </c>
      <c r="R769" t="s">
        <v>2089</v>
      </c>
      <c r="S769" s="47" t="s">
        <v>110</v>
      </c>
      <c r="T769" t="s">
        <v>1882</v>
      </c>
      <c r="U769" s="47"/>
      <c r="V769">
        <v>1998</v>
      </c>
      <c r="W769" s="45" t="s">
        <v>109</v>
      </c>
      <c r="X769" t="s">
        <v>1883</v>
      </c>
      <c r="Y769" s="49" t="s">
        <v>11</v>
      </c>
      <c r="Z769" t="s">
        <v>2106</v>
      </c>
      <c r="AA769" s="47" t="s">
        <v>110</v>
      </c>
      <c r="AB769" t="s">
        <v>1884</v>
      </c>
      <c r="AC769" s="49" t="s">
        <v>11</v>
      </c>
      <c r="AD769" t="s">
        <v>2122</v>
      </c>
      <c r="AE769" s="47" t="s">
        <v>110</v>
      </c>
      <c r="AF769" t="s">
        <v>1885</v>
      </c>
      <c r="AG769" s="47"/>
      <c r="AH769" t="s">
        <v>2298</v>
      </c>
      <c r="AI769" s="45" t="s">
        <v>109</v>
      </c>
      <c r="AJ769" t="s">
        <v>1886</v>
      </c>
      <c r="AK769" s="48"/>
      <c r="AL769" t="s">
        <v>3061</v>
      </c>
      <c r="AM769" s="45" t="s">
        <v>109</v>
      </c>
      <c r="AN769" t="s">
        <v>1887</v>
      </c>
      <c r="AO769" s="49" t="s">
        <v>11</v>
      </c>
      <c r="AP769">
        <v>13770.63</v>
      </c>
      <c r="AQ769" s="47" t="s">
        <v>110</v>
      </c>
      <c r="AR769" t="s">
        <v>1888</v>
      </c>
      <c r="AS769" s="49" t="s">
        <v>11</v>
      </c>
      <c r="AT769" t="s">
        <v>3898</v>
      </c>
      <c r="AU769" s="47" t="s">
        <v>110</v>
      </c>
      <c r="AV769" t="s">
        <v>1889</v>
      </c>
      <c r="AW769" s="48" t="s">
        <v>91</v>
      </c>
      <c r="AX769" t="s">
        <v>1890</v>
      </c>
      <c r="AY769" s="47" t="s">
        <v>11</v>
      </c>
      <c r="AZ769" t="s">
        <v>4697</v>
      </c>
      <c r="BA769" s="47" t="s">
        <v>110</v>
      </c>
      <c r="BB769" t="s">
        <v>1891</v>
      </c>
      <c r="BC769" s="49" t="s">
        <v>11</v>
      </c>
      <c r="BD769" t="s">
        <v>5316</v>
      </c>
      <c r="BE769" s="47" t="s">
        <v>110</v>
      </c>
      <c r="BF769" t="s">
        <v>1892</v>
      </c>
      <c r="BG769">
        <v>1130.28</v>
      </c>
      <c r="BH769" s="48" t="s">
        <v>95</v>
      </c>
      <c r="BI769" t="s">
        <v>1894</v>
      </c>
      <c r="BJ769" s="48" t="s">
        <v>91</v>
      </c>
      <c r="BK769" t="s">
        <v>1893</v>
      </c>
      <c r="BL769">
        <v>13770.63</v>
      </c>
      <c r="BM769" s="47" t="s">
        <v>0</v>
      </c>
      <c r="BN769" t="s">
        <v>1895</v>
      </c>
      <c r="BO769">
        <v>4295.82</v>
      </c>
      <c r="BP769" s="48" t="s">
        <v>12</v>
      </c>
      <c r="BQ769" s="48" t="s">
        <v>95</v>
      </c>
    </row>
    <row r="770" spans="1:69" ht="13.2" x14ac:dyDescent="0.25">
      <c r="A770" s="44" t="s">
        <v>10</v>
      </c>
      <c r="B770" t="s">
        <v>6387</v>
      </c>
      <c r="C770" s="45" t="s">
        <v>109</v>
      </c>
      <c r="D770" t="s">
        <v>493</v>
      </c>
      <c r="E770" s="49" t="s">
        <v>11</v>
      </c>
      <c r="F770" t="s">
        <v>129</v>
      </c>
      <c r="G770" s="47" t="s">
        <v>110</v>
      </c>
      <c r="H770" t="s">
        <v>494</v>
      </c>
      <c r="I770" s="49" t="s">
        <v>11</v>
      </c>
      <c r="J770" t="s">
        <v>1249</v>
      </c>
      <c r="K770" s="47" t="s">
        <v>110</v>
      </c>
      <c r="L770" t="s">
        <v>1880</v>
      </c>
      <c r="M770" s="48"/>
      <c r="N770" t="s">
        <v>2079</v>
      </c>
      <c r="O770" s="45" t="s">
        <v>109</v>
      </c>
      <c r="P770" t="s">
        <v>1881</v>
      </c>
      <c r="Q770" s="49" t="s">
        <v>11</v>
      </c>
      <c r="R770" t="s">
        <v>2088</v>
      </c>
      <c r="S770" s="47" t="s">
        <v>110</v>
      </c>
      <c r="T770" t="s">
        <v>1882</v>
      </c>
      <c r="U770" s="47"/>
      <c r="V770">
        <v>2005</v>
      </c>
      <c r="W770" s="45" t="s">
        <v>109</v>
      </c>
      <c r="X770" t="s">
        <v>1883</v>
      </c>
      <c r="Y770" s="49" t="s">
        <v>11</v>
      </c>
      <c r="Z770" t="s">
        <v>2108</v>
      </c>
      <c r="AA770" s="47" t="s">
        <v>110</v>
      </c>
      <c r="AB770" t="s">
        <v>1884</v>
      </c>
      <c r="AC770" s="49" t="s">
        <v>11</v>
      </c>
      <c r="AD770" t="s">
        <v>2116</v>
      </c>
      <c r="AE770" s="47" t="s">
        <v>110</v>
      </c>
      <c r="AF770" t="s">
        <v>1885</v>
      </c>
      <c r="AG770" s="47"/>
      <c r="AH770" t="s">
        <v>2296</v>
      </c>
      <c r="AI770" s="45" t="s">
        <v>109</v>
      </c>
      <c r="AJ770" t="s">
        <v>1886</v>
      </c>
      <c r="AK770" s="48"/>
      <c r="AL770" t="s">
        <v>3062</v>
      </c>
      <c r="AM770" s="45" t="s">
        <v>109</v>
      </c>
      <c r="AN770" t="s">
        <v>1887</v>
      </c>
      <c r="AO770" s="49" t="s">
        <v>11</v>
      </c>
      <c r="AP770">
        <v>6439.89</v>
      </c>
      <c r="AQ770" s="47" t="s">
        <v>110</v>
      </c>
      <c r="AR770" t="s">
        <v>1888</v>
      </c>
      <c r="AS770" s="49" t="s">
        <v>11</v>
      </c>
      <c r="AT770" t="s">
        <v>3902</v>
      </c>
      <c r="AU770" s="47" t="s">
        <v>110</v>
      </c>
      <c r="AV770" t="s">
        <v>1889</v>
      </c>
      <c r="AW770" s="48" t="s">
        <v>91</v>
      </c>
      <c r="AX770" t="s">
        <v>1890</v>
      </c>
      <c r="AY770" s="47" t="s">
        <v>11</v>
      </c>
      <c r="AZ770" t="s">
        <v>4698</v>
      </c>
      <c r="BA770" s="47" t="s">
        <v>110</v>
      </c>
      <c r="BB770" t="s">
        <v>1891</v>
      </c>
      <c r="BC770" s="49" t="s">
        <v>11</v>
      </c>
      <c r="BD770" t="s">
        <v>5321</v>
      </c>
      <c r="BE770" s="47" t="s">
        <v>110</v>
      </c>
      <c r="BF770" t="s">
        <v>1892</v>
      </c>
      <c r="BG770">
        <v>8461.7999999999993</v>
      </c>
      <c r="BH770" s="48" t="s">
        <v>95</v>
      </c>
      <c r="BI770" t="s">
        <v>1894</v>
      </c>
      <c r="BJ770" s="48" t="s">
        <v>91</v>
      </c>
      <c r="BK770" t="s">
        <v>1893</v>
      </c>
      <c r="BL770">
        <v>6439.89</v>
      </c>
      <c r="BM770" s="47" t="s">
        <v>0</v>
      </c>
      <c r="BN770" t="s">
        <v>1895</v>
      </c>
      <c r="BO770">
        <v>3555.68</v>
      </c>
      <c r="BP770" s="48" t="s">
        <v>12</v>
      </c>
      <c r="BQ770" s="48" t="s">
        <v>95</v>
      </c>
    </row>
    <row r="771" spans="1:69" ht="13.2" x14ac:dyDescent="0.25">
      <c r="A771" s="44" t="s">
        <v>10</v>
      </c>
      <c r="B771" t="s">
        <v>6388</v>
      </c>
      <c r="C771" s="45" t="s">
        <v>109</v>
      </c>
      <c r="D771" t="s">
        <v>493</v>
      </c>
      <c r="E771" s="49" t="s">
        <v>11</v>
      </c>
      <c r="F771" t="s">
        <v>446</v>
      </c>
      <c r="G771" s="47" t="s">
        <v>110</v>
      </c>
      <c r="H771" t="s">
        <v>494</v>
      </c>
      <c r="I771" s="49" t="s">
        <v>11</v>
      </c>
      <c r="J771" t="s">
        <v>1250</v>
      </c>
      <c r="K771" s="47" t="s">
        <v>110</v>
      </c>
      <c r="L771" t="s">
        <v>1880</v>
      </c>
      <c r="M771" s="48"/>
      <c r="N771" t="s">
        <v>2001</v>
      </c>
      <c r="O771" s="45" t="s">
        <v>109</v>
      </c>
      <c r="P771" t="s">
        <v>1881</v>
      </c>
      <c r="Q771" s="49" t="s">
        <v>11</v>
      </c>
      <c r="R771" t="s">
        <v>2093</v>
      </c>
      <c r="S771" s="47" t="s">
        <v>110</v>
      </c>
      <c r="T771" t="s">
        <v>1882</v>
      </c>
      <c r="U771" s="47"/>
      <c r="V771">
        <v>2001</v>
      </c>
      <c r="W771" s="45" t="s">
        <v>109</v>
      </c>
      <c r="X771" t="s">
        <v>1883</v>
      </c>
      <c r="Y771" s="49" t="s">
        <v>11</v>
      </c>
      <c r="Z771" t="s">
        <v>2106</v>
      </c>
      <c r="AA771" s="47" t="s">
        <v>110</v>
      </c>
      <c r="AB771" t="s">
        <v>1884</v>
      </c>
      <c r="AC771" s="49" t="s">
        <v>11</v>
      </c>
      <c r="AD771" t="s">
        <v>2120</v>
      </c>
      <c r="AE771" s="47" t="s">
        <v>110</v>
      </c>
      <c r="AF771" t="s">
        <v>1885</v>
      </c>
      <c r="AG771" s="47"/>
      <c r="AH771" t="s">
        <v>2133</v>
      </c>
      <c r="AI771" s="45" t="s">
        <v>109</v>
      </c>
      <c r="AJ771" t="s">
        <v>1886</v>
      </c>
      <c r="AK771" s="48"/>
      <c r="AL771" t="s">
        <v>3063</v>
      </c>
      <c r="AM771" s="45" t="s">
        <v>109</v>
      </c>
      <c r="AN771" t="s">
        <v>1887</v>
      </c>
      <c r="AO771" s="49" t="s">
        <v>11</v>
      </c>
      <c r="AP771">
        <v>5883.06</v>
      </c>
      <c r="AQ771" s="47" t="s">
        <v>110</v>
      </c>
      <c r="AR771" t="s">
        <v>1888</v>
      </c>
      <c r="AS771" s="49" t="s">
        <v>11</v>
      </c>
      <c r="AT771" t="s">
        <v>3902</v>
      </c>
      <c r="AU771" s="47" t="s">
        <v>110</v>
      </c>
      <c r="AV771" t="s">
        <v>1889</v>
      </c>
      <c r="AW771" s="48" t="s">
        <v>91</v>
      </c>
      <c r="AX771" t="s">
        <v>1890</v>
      </c>
      <c r="AY771" s="47" t="s">
        <v>11</v>
      </c>
      <c r="AZ771" t="s">
        <v>4699</v>
      </c>
      <c r="BA771" s="47" t="s">
        <v>110</v>
      </c>
      <c r="BB771" t="s">
        <v>1891</v>
      </c>
      <c r="BC771" s="49" t="s">
        <v>11</v>
      </c>
      <c r="BD771" t="s">
        <v>5316</v>
      </c>
      <c r="BE771" s="47" t="s">
        <v>110</v>
      </c>
      <c r="BF771" t="s">
        <v>1892</v>
      </c>
      <c r="BG771">
        <v>4884.05</v>
      </c>
      <c r="BH771" s="48" t="s">
        <v>95</v>
      </c>
      <c r="BI771" t="s">
        <v>1894</v>
      </c>
      <c r="BJ771" s="48" t="s">
        <v>91</v>
      </c>
      <c r="BK771" t="s">
        <v>1893</v>
      </c>
      <c r="BL771">
        <v>5883.06</v>
      </c>
      <c r="BM771" s="47" t="s">
        <v>0</v>
      </c>
      <c r="BN771" t="s">
        <v>1895</v>
      </c>
      <c r="BO771">
        <v>7586.94</v>
      </c>
      <c r="BP771" s="48" t="s">
        <v>12</v>
      </c>
      <c r="BQ771" s="48" t="s">
        <v>95</v>
      </c>
    </row>
    <row r="772" spans="1:69" ht="13.2" x14ac:dyDescent="0.25">
      <c r="A772" s="44" t="s">
        <v>10</v>
      </c>
      <c r="B772" t="s">
        <v>6389</v>
      </c>
      <c r="C772" s="45" t="s">
        <v>109</v>
      </c>
      <c r="D772" t="s">
        <v>493</v>
      </c>
      <c r="E772" s="49" t="s">
        <v>11</v>
      </c>
      <c r="F772" t="s">
        <v>447</v>
      </c>
      <c r="G772" s="47" t="s">
        <v>110</v>
      </c>
      <c r="H772" t="s">
        <v>494</v>
      </c>
      <c r="I772" s="49" t="s">
        <v>11</v>
      </c>
      <c r="J772" t="s">
        <v>1251</v>
      </c>
      <c r="K772" s="47" t="s">
        <v>110</v>
      </c>
      <c r="L772" t="s">
        <v>1880</v>
      </c>
      <c r="M772" s="48"/>
      <c r="N772" t="s">
        <v>2082</v>
      </c>
      <c r="O772" s="45" t="s">
        <v>109</v>
      </c>
      <c r="P772" t="s">
        <v>1881</v>
      </c>
      <c r="Q772" s="49" t="s">
        <v>11</v>
      </c>
      <c r="R772" t="s">
        <v>2088</v>
      </c>
      <c r="S772" s="47" t="s">
        <v>110</v>
      </c>
      <c r="T772" t="s">
        <v>1882</v>
      </c>
      <c r="U772" s="47"/>
      <c r="V772">
        <v>1987</v>
      </c>
      <c r="W772" s="45" t="s">
        <v>109</v>
      </c>
      <c r="X772" t="s">
        <v>1883</v>
      </c>
      <c r="Y772" s="49" t="s">
        <v>11</v>
      </c>
      <c r="Z772" t="s">
        <v>2107</v>
      </c>
      <c r="AA772" s="47" t="s">
        <v>110</v>
      </c>
      <c r="AB772" t="s">
        <v>1884</v>
      </c>
      <c r="AC772" s="49" t="s">
        <v>11</v>
      </c>
      <c r="AD772" t="s">
        <v>2110</v>
      </c>
      <c r="AE772" s="47" t="s">
        <v>110</v>
      </c>
      <c r="AF772" t="s">
        <v>1885</v>
      </c>
      <c r="AG772" s="47"/>
      <c r="AH772" t="s">
        <v>2143</v>
      </c>
      <c r="AI772" s="45" t="s">
        <v>109</v>
      </c>
      <c r="AJ772" t="s">
        <v>1886</v>
      </c>
      <c r="AK772" s="48"/>
      <c r="AL772" t="s">
        <v>3064</v>
      </c>
      <c r="AM772" s="45" t="s">
        <v>109</v>
      </c>
      <c r="AN772" t="s">
        <v>1887</v>
      </c>
      <c r="AO772" s="49" t="s">
        <v>11</v>
      </c>
      <c r="AP772">
        <v>8929.18</v>
      </c>
      <c r="AQ772" s="47" t="s">
        <v>110</v>
      </c>
      <c r="AR772" t="s">
        <v>1888</v>
      </c>
      <c r="AS772" s="49" t="s">
        <v>11</v>
      </c>
      <c r="AT772" t="s">
        <v>3898</v>
      </c>
      <c r="AU772" s="47" t="s">
        <v>110</v>
      </c>
      <c r="AV772" t="s">
        <v>1889</v>
      </c>
      <c r="AW772" s="48" t="s">
        <v>91</v>
      </c>
      <c r="AX772" t="s">
        <v>1890</v>
      </c>
      <c r="AY772" s="47" t="s">
        <v>11</v>
      </c>
      <c r="AZ772" t="s">
        <v>4700</v>
      </c>
      <c r="BA772" s="47" t="s">
        <v>110</v>
      </c>
      <c r="BB772" t="s">
        <v>1891</v>
      </c>
      <c r="BC772" s="49" t="s">
        <v>11</v>
      </c>
      <c r="BD772" t="s">
        <v>5316</v>
      </c>
      <c r="BE772" s="47" t="s">
        <v>110</v>
      </c>
      <c r="BF772" t="s">
        <v>1892</v>
      </c>
      <c r="BG772">
        <v>6704.88</v>
      </c>
      <c r="BH772" s="48" t="s">
        <v>95</v>
      </c>
      <c r="BI772" t="s">
        <v>1894</v>
      </c>
      <c r="BJ772" s="48" t="s">
        <v>91</v>
      </c>
      <c r="BK772" t="s">
        <v>1893</v>
      </c>
      <c r="BL772">
        <v>8929.18</v>
      </c>
      <c r="BM772" s="47" t="s">
        <v>0</v>
      </c>
      <c r="BN772" t="s">
        <v>1895</v>
      </c>
      <c r="BO772">
        <v>5752.1</v>
      </c>
      <c r="BP772" s="48" t="s">
        <v>12</v>
      </c>
      <c r="BQ772" s="48" t="s">
        <v>95</v>
      </c>
    </row>
    <row r="773" spans="1:69" ht="13.2" x14ac:dyDescent="0.25">
      <c r="A773" s="44" t="s">
        <v>10</v>
      </c>
      <c r="B773" t="s">
        <v>6390</v>
      </c>
      <c r="C773" s="45" t="s">
        <v>109</v>
      </c>
      <c r="D773" t="s">
        <v>493</v>
      </c>
      <c r="E773" s="49" t="s">
        <v>11</v>
      </c>
      <c r="F773" t="s">
        <v>239</v>
      </c>
      <c r="G773" s="47" t="s">
        <v>110</v>
      </c>
      <c r="H773" t="s">
        <v>494</v>
      </c>
      <c r="I773" s="49" t="s">
        <v>11</v>
      </c>
      <c r="J773" t="s">
        <v>1252</v>
      </c>
      <c r="K773" s="47" t="s">
        <v>110</v>
      </c>
      <c r="L773" t="s">
        <v>1880</v>
      </c>
      <c r="M773" s="48"/>
      <c r="N773" t="s">
        <v>2081</v>
      </c>
      <c r="O773" s="45" t="s">
        <v>109</v>
      </c>
      <c r="P773" t="s">
        <v>1881</v>
      </c>
      <c r="Q773" s="49" t="s">
        <v>11</v>
      </c>
      <c r="R773" t="s">
        <v>2090</v>
      </c>
      <c r="S773" s="47" t="s">
        <v>110</v>
      </c>
      <c r="T773" t="s">
        <v>1882</v>
      </c>
      <c r="U773" s="47"/>
      <c r="V773">
        <v>2010</v>
      </c>
      <c r="W773" s="45" t="s">
        <v>109</v>
      </c>
      <c r="X773" t="s">
        <v>1883</v>
      </c>
      <c r="Y773" s="49" t="s">
        <v>11</v>
      </c>
      <c r="Z773" t="s">
        <v>2106</v>
      </c>
      <c r="AA773" s="47" t="s">
        <v>110</v>
      </c>
      <c r="AB773" t="s">
        <v>1884</v>
      </c>
      <c r="AC773" s="49" t="s">
        <v>11</v>
      </c>
      <c r="AD773" t="s">
        <v>2116</v>
      </c>
      <c r="AE773" s="47" t="s">
        <v>110</v>
      </c>
      <c r="AF773" t="s">
        <v>1885</v>
      </c>
      <c r="AG773" s="47"/>
      <c r="AH773" t="s">
        <v>2235</v>
      </c>
      <c r="AI773" s="45" t="s">
        <v>109</v>
      </c>
      <c r="AJ773" t="s">
        <v>1886</v>
      </c>
      <c r="AK773" s="48"/>
      <c r="AL773" t="s">
        <v>3065</v>
      </c>
      <c r="AM773" s="45" t="s">
        <v>109</v>
      </c>
      <c r="AN773" t="s">
        <v>1887</v>
      </c>
      <c r="AO773" s="49" t="s">
        <v>11</v>
      </c>
      <c r="AP773">
        <v>6843.48</v>
      </c>
      <c r="AQ773" s="47" t="s">
        <v>110</v>
      </c>
      <c r="AR773" t="s">
        <v>1888</v>
      </c>
      <c r="AS773" s="49" t="s">
        <v>11</v>
      </c>
      <c r="AT773" t="s">
        <v>3900</v>
      </c>
      <c r="AU773" s="47" t="s">
        <v>110</v>
      </c>
      <c r="AV773" t="s">
        <v>1889</v>
      </c>
      <c r="AW773" s="48" t="s">
        <v>91</v>
      </c>
      <c r="AX773" t="s">
        <v>1890</v>
      </c>
      <c r="AY773" s="47" t="s">
        <v>11</v>
      </c>
      <c r="AZ773" t="s">
        <v>1155</v>
      </c>
      <c r="BA773" s="47" t="s">
        <v>110</v>
      </c>
      <c r="BB773" t="s">
        <v>1891</v>
      </c>
      <c r="BC773" s="49" t="s">
        <v>11</v>
      </c>
      <c r="BD773" t="s">
        <v>5626</v>
      </c>
      <c r="BE773" s="47" t="s">
        <v>110</v>
      </c>
      <c r="BF773" t="s">
        <v>1892</v>
      </c>
      <c r="BG773">
        <v>8517.44</v>
      </c>
      <c r="BH773" s="48" t="s">
        <v>95</v>
      </c>
      <c r="BI773" t="s">
        <v>1894</v>
      </c>
      <c r="BJ773" s="48" t="s">
        <v>91</v>
      </c>
      <c r="BK773" t="s">
        <v>1893</v>
      </c>
      <c r="BL773">
        <v>6843.48</v>
      </c>
      <c r="BM773" s="47" t="s">
        <v>0</v>
      </c>
      <c r="BN773" t="s">
        <v>1895</v>
      </c>
      <c r="BO773">
        <v>7588.22</v>
      </c>
      <c r="BP773" s="48" t="s">
        <v>12</v>
      </c>
      <c r="BQ773" s="48" t="s">
        <v>95</v>
      </c>
    </row>
    <row r="774" spans="1:69" ht="13.2" x14ac:dyDescent="0.25">
      <c r="A774" s="44" t="s">
        <v>10</v>
      </c>
      <c r="B774" t="s">
        <v>6391</v>
      </c>
      <c r="C774" s="45" t="s">
        <v>109</v>
      </c>
      <c r="D774" t="s">
        <v>493</v>
      </c>
      <c r="E774" s="49" t="s">
        <v>11</v>
      </c>
      <c r="F774" t="s">
        <v>400</v>
      </c>
      <c r="G774" s="47" t="s">
        <v>110</v>
      </c>
      <c r="H774" t="s">
        <v>494</v>
      </c>
      <c r="I774" s="49" t="s">
        <v>11</v>
      </c>
      <c r="J774" t="s">
        <v>1253</v>
      </c>
      <c r="K774" s="47" t="s">
        <v>110</v>
      </c>
      <c r="L774" t="s">
        <v>1880</v>
      </c>
      <c r="M774" s="48"/>
      <c r="N774" t="s">
        <v>2081</v>
      </c>
      <c r="O774" s="45" t="s">
        <v>109</v>
      </c>
      <c r="P774" t="s">
        <v>1881</v>
      </c>
      <c r="Q774" s="49" t="s">
        <v>11</v>
      </c>
      <c r="R774" t="s">
        <v>2099</v>
      </c>
      <c r="S774" s="47" t="s">
        <v>110</v>
      </c>
      <c r="T774" t="s">
        <v>1882</v>
      </c>
      <c r="U774" s="47"/>
      <c r="V774">
        <v>2009</v>
      </c>
      <c r="W774" s="45" t="s">
        <v>109</v>
      </c>
      <c r="X774" t="s">
        <v>1883</v>
      </c>
      <c r="Y774" s="49" t="s">
        <v>11</v>
      </c>
      <c r="Z774" t="s">
        <v>2106</v>
      </c>
      <c r="AA774" s="47" t="s">
        <v>110</v>
      </c>
      <c r="AB774" t="s">
        <v>1884</v>
      </c>
      <c r="AC774" s="49" t="s">
        <v>11</v>
      </c>
      <c r="AD774" t="s">
        <v>2122</v>
      </c>
      <c r="AE774" s="47" t="s">
        <v>110</v>
      </c>
      <c r="AF774" t="s">
        <v>1885</v>
      </c>
      <c r="AG774" s="47"/>
      <c r="AH774" t="s">
        <v>2235</v>
      </c>
      <c r="AI774" s="45" t="s">
        <v>109</v>
      </c>
      <c r="AJ774" t="s">
        <v>1886</v>
      </c>
      <c r="AK774" s="48"/>
      <c r="AL774" t="s">
        <v>3066</v>
      </c>
      <c r="AM774" s="45" t="s">
        <v>109</v>
      </c>
      <c r="AN774" t="s">
        <v>1887</v>
      </c>
      <c r="AO774" s="49" t="s">
        <v>11</v>
      </c>
      <c r="AP774">
        <v>5889.6</v>
      </c>
      <c r="AQ774" s="47" t="s">
        <v>110</v>
      </c>
      <c r="AR774" t="s">
        <v>1888</v>
      </c>
      <c r="AS774" s="49" t="s">
        <v>11</v>
      </c>
      <c r="AT774" t="s">
        <v>3740</v>
      </c>
      <c r="AU774" s="47" t="s">
        <v>110</v>
      </c>
      <c r="AV774" t="s">
        <v>1889</v>
      </c>
      <c r="AW774" s="48" t="s">
        <v>91</v>
      </c>
      <c r="AX774" t="s">
        <v>1890</v>
      </c>
      <c r="AY774" s="47" t="s">
        <v>11</v>
      </c>
      <c r="AZ774" t="s">
        <v>4701</v>
      </c>
      <c r="BA774" s="47" t="s">
        <v>110</v>
      </c>
      <c r="BB774" t="s">
        <v>1891</v>
      </c>
      <c r="BC774" s="49" t="s">
        <v>11</v>
      </c>
      <c r="BD774" t="s">
        <v>5316</v>
      </c>
      <c r="BE774" s="47" t="s">
        <v>110</v>
      </c>
      <c r="BF774" t="s">
        <v>1892</v>
      </c>
      <c r="BG774">
        <v>4916.12</v>
      </c>
      <c r="BH774" s="48" t="s">
        <v>95</v>
      </c>
      <c r="BI774" t="s">
        <v>1894</v>
      </c>
      <c r="BJ774" s="48" t="s">
        <v>91</v>
      </c>
      <c r="BK774" t="s">
        <v>1893</v>
      </c>
      <c r="BL774">
        <v>5889.6</v>
      </c>
      <c r="BM774" s="47" t="s">
        <v>0</v>
      </c>
      <c r="BN774" t="s">
        <v>1895</v>
      </c>
      <c r="BO774">
        <v>4755.21</v>
      </c>
      <c r="BP774" s="48" t="s">
        <v>12</v>
      </c>
      <c r="BQ774" s="48" t="s">
        <v>95</v>
      </c>
    </row>
    <row r="775" spans="1:69" ht="13.2" x14ac:dyDescent="0.25">
      <c r="A775" s="44" t="s">
        <v>10</v>
      </c>
      <c r="B775" t="s">
        <v>6392</v>
      </c>
      <c r="C775" s="45" t="s">
        <v>109</v>
      </c>
      <c r="D775" t="s">
        <v>493</v>
      </c>
      <c r="E775" s="49" t="s">
        <v>11</v>
      </c>
      <c r="F775" t="s">
        <v>403</v>
      </c>
      <c r="G775" s="47" t="s">
        <v>110</v>
      </c>
      <c r="H775" t="s">
        <v>494</v>
      </c>
      <c r="I775" s="49" t="s">
        <v>11</v>
      </c>
      <c r="J775" t="s">
        <v>1254</v>
      </c>
      <c r="K775" s="47" t="s">
        <v>110</v>
      </c>
      <c r="L775" t="s">
        <v>1880</v>
      </c>
      <c r="M775" s="48"/>
      <c r="N775" t="s">
        <v>2078</v>
      </c>
      <c r="O775" s="45" t="s">
        <v>109</v>
      </c>
      <c r="P775" t="s">
        <v>1881</v>
      </c>
      <c r="Q775" s="49" t="s">
        <v>11</v>
      </c>
      <c r="R775" t="s">
        <v>2082</v>
      </c>
      <c r="S775" s="47" t="s">
        <v>110</v>
      </c>
      <c r="T775" t="s">
        <v>1882</v>
      </c>
      <c r="U775" s="47"/>
      <c r="V775">
        <v>1993</v>
      </c>
      <c r="W775" s="45" t="s">
        <v>109</v>
      </c>
      <c r="X775" t="s">
        <v>1883</v>
      </c>
      <c r="Y775" s="49" t="s">
        <v>11</v>
      </c>
      <c r="Z775" t="s">
        <v>2106</v>
      </c>
      <c r="AA775" s="47" t="s">
        <v>110</v>
      </c>
      <c r="AB775" t="s">
        <v>1884</v>
      </c>
      <c r="AC775" s="49" t="s">
        <v>11</v>
      </c>
      <c r="AD775" t="s">
        <v>2109</v>
      </c>
      <c r="AE775" s="47" t="s">
        <v>110</v>
      </c>
      <c r="AF775" t="s">
        <v>1885</v>
      </c>
      <c r="AG775" s="47"/>
      <c r="AH775" t="s">
        <v>2297</v>
      </c>
      <c r="AI775" s="45" t="s">
        <v>109</v>
      </c>
      <c r="AJ775" t="s">
        <v>1886</v>
      </c>
      <c r="AK775" s="48"/>
      <c r="AL775" t="s">
        <v>3067</v>
      </c>
      <c r="AM775" s="45" t="s">
        <v>109</v>
      </c>
      <c r="AN775" t="s">
        <v>1887</v>
      </c>
      <c r="AO775" s="49" t="s">
        <v>11</v>
      </c>
      <c r="AP775">
        <v>8737.5400000000009</v>
      </c>
      <c r="AQ775" s="47" t="s">
        <v>110</v>
      </c>
      <c r="AR775" t="s">
        <v>1888</v>
      </c>
      <c r="AS775" s="49" t="s">
        <v>11</v>
      </c>
      <c r="AT775" t="s">
        <v>3900</v>
      </c>
      <c r="AU775" s="47" t="s">
        <v>110</v>
      </c>
      <c r="AV775" t="s">
        <v>1889</v>
      </c>
      <c r="AW775" s="48" t="s">
        <v>91</v>
      </c>
      <c r="AX775" t="s">
        <v>1890</v>
      </c>
      <c r="AY775" s="47" t="s">
        <v>11</v>
      </c>
      <c r="AZ775" t="s">
        <v>4702</v>
      </c>
      <c r="BA775" s="47" t="s">
        <v>110</v>
      </c>
      <c r="BB775" t="s">
        <v>1891</v>
      </c>
      <c r="BC775" s="49" t="s">
        <v>11</v>
      </c>
      <c r="BD775" t="s">
        <v>5323</v>
      </c>
      <c r="BE775" s="47" t="s">
        <v>110</v>
      </c>
      <c r="BF775" t="s">
        <v>1892</v>
      </c>
      <c r="BG775">
        <v>7024.83</v>
      </c>
      <c r="BH775" s="48" t="s">
        <v>95</v>
      </c>
      <c r="BI775" t="s">
        <v>1894</v>
      </c>
      <c r="BJ775" s="48" t="s">
        <v>91</v>
      </c>
      <c r="BK775" t="s">
        <v>1893</v>
      </c>
      <c r="BL775">
        <v>8737.5400000000009</v>
      </c>
      <c r="BM775" s="47" t="s">
        <v>0</v>
      </c>
      <c r="BN775" t="s">
        <v>1895</v>
      </c>
      <c r="BO775">
        <v>3302.27</v>
      </c>
      <c r="BP775" s="48" t="s">
        <v>12</v>
      </c>
      <c r="BQ775" s="48" t="s">
        <v>95</v>
      </c>
    </row>
    <row r="776" spans="1:69" ht="13.2" x14ac:dyDescent="0.25">
      <c r="A776" s="44" t="s">
        <v>10</v>
      </c>
      <c r="B776" t="s">
        <v>6393</v>
      </c>
      <c r="C776" s="45" t="s">
        <v>109</v>
      </c>
      <c r="D776" t="s">
        <v>493</v>
      </c>
      <c r="E776" s="49" t="s">
        <v>11</v>
      </c>
      <c r="F776" t="s">
        <v>213</v>
      </c>
      <c r="G776" s="47" t="s">
        <v>110</v>
      </c>
      <c r="H776" t="s">
        <v>494</v>
      </c>
      <c r="I776" s="49" t="s">
        <v>11</v>
      </c>
      <c r="J776" t="s">
        <v>1255</v>
      </c>
      <c r="K776" s="47" t="s">
        <v>110</v>
      </c>
      <c r="L776" t="s">
        <v>1880</v>
      </c>
      <c r="M776" s="48"/>
      <c r="N776" t="s">
        <v>2078</v>
      </c>
      <c r="O776" s="45" t="s">
        <v>109</v>
      </c>
      <c r="P776" t="s">
        <v>1881</v>
      </c>
      <c r="Q776" s="49" t="s">
        <v>11</v>
      </c>
      <c r="R776" t="s">
        <v>2100</v>
      </c>
      <c r="S776" s="47" t="s">
        <v>110</v>
      </c>
      <c r="T776" t="s">
        <v>1882</v>
      </c>
      <c r="U776" s="47"/>
      <c r="V776">
        <v>2003</v>
      </c>
      <c r="W776" s="45" t="s">
        <v>109</v>
      </c>
      <c r="X776" t="s">
        <v>1883</v>
      </c>
      <c r="Y776" s="49" t="s">
        <v>11</v>
      </c>
      <c r="Z776" t="s">
        <v>2106</v>
      </c>
      <c r="AA776" s="47" t="s">
        <v>110</v>
      </c>
      <c r="AB776" t="s">
        <v>1884</v>
      </c>
      <c r="AC776" s="49" t="s">
        <v>11</v>
      </c>
      <c r="AD776" t="s">
        <v>2116</v>
      </c>
      <c r="AE776" s="47" t="s">
        <v>110</v>
      </c>
      <c r="AF776" t="s">
        <v>1885</v>
      </c>
      <c r="AG776" s="47"/>
      <c r="AH776" t="s">
        <v>2225</v>
      </c>
      <c r="AI776" s="45" t="s">
        <v>109</v>
      </c>
      <c r="AJ776" t="s">
        <v>1886</v>
      </c>
      <c r="AK776" s="48"/>
      <c r="AL776" t="s">
        <v>3068</v>
      </c>
      <c r="AM776" s="45" t="s">
        <v>109</v>
      </c>
      <c r="AN776" t="s">
        <v>1887</v>
      </c>
      <c r="AO776" s="49" t="s">
        <v>11</v>
      </c>
      <c r="AP776">
        <v>12470.08</v>
      </c>
      <c r="AQ776" s="47" t="s">
        <v>110</v>
      </c>
      <c r="AR776" t="s">
        <v>1888</v>
      </c>
      <c r="AS776" s="49" t="s">
        <v>11</v>
      </c>
      <c r="AT776" t="s">
        <v>3723</v>
      </c>
      <c r="AU776" s="47" t="s">
        <v>110</v>
      </c>
      <c r="AV776" t="s">
        <v>1889</v>
      </c>
      <c r="AW776" s="48" t="s">
        <v>91</v>
      </c>
      <c r="AX776" t="s">
        <v>1890</v>
      </c>
      <c r="AY776" s="47" t="s">
        <v>11</v>
      </c>
      <c r="AZ776" t="s">
        <v>4703</v>
      </c>
      <c r="BA776" s="47" t="s">
        <v>110</v>
      </c>
      <c r="BB776" t="s">
        <v>1891</v>
      </c>
      <c r="BC776" s="49" t="s">
        <v>11</v>
      </c>
      <c r="BD776" t="s">
        <v>5316</v>
      </c>
      <c r="BE776" s="47" t="s">
        <v>110</v>
      </c>
      <c r="BF776" t="s">
        <v>1892</v>
      </c>
      <c r="BG776">
        <v>7588.74</v>
      </c>
      <c r="BH776" s="48" t="s">
        <v>95</v>
      </c>
      <c r="BI776" t="s">
        <v>1894</v>
      </c>
      <c r="BJ776" s="48" t="s">
        <v>91</v>
      </c>
      <c r="BK776" t="s">
        <v>1893</v>
      </c>
      <c r="BL776">
        <v>12470.08</v>
      </c>
      <c r="BM776" s="47" t="s">
        <v>0</v>
      </c>
      <c r="BN776" t="s">
        <v>1895</v>
      </c>
      <c r="BO776">
        <v>4508.13</v>
      </c>
      <c r="BP776" s="48" t="s">
        <v>12</v>
      </c>
      <c r="BQ776" s="48" t="s">
        <v>95</v>
      </c>
    </row>
    <row r="777" spans="1:69" ht="13.2" x14ac:dyDescent="0.25">
      <c r="A777" s="44" t="s">
        <v>10</v>
      </c>
      <c r="B777" t="s">
        <v>6394</v>
      </c>
      <c r="C777" s="45" t="s">
        <v>109</v>
      </c>
      <c r="D777" t="s">
        <v>493</v>
      </c>
      <c r="E777" s="49" t="s">
        <v>11</v>
      </c>
      <c r="F777" t="s">
        <v>332</v>
      </c>
      <c r="G777" s="47" t="s">
        <v>110</v>
      </c>
      <c r="H777" t="s">
        <v>494</v>
      </c>
      <c r="I777" s="49" t="s">
        <v>11</v>
      </c>
      <c r="J777" t="s">
        <v>1256</v>
      </c>
      <c r="K777" s="47" t="s">
        <v>110</v>
      </c>
      <c r="L777" t="s">
        <v>1880</v>
      </c>
      <c r="M777" s="48"/>
      <c r="N777" t="s">
        <v>2080</v>
      </c>
      <c r="O777" s="45" t="s">
        <v>109</v>
      </c>
      <c r="P777" t="s">
        <v>1881</v>
      </c>
      <c r="Q777" s="49" t="s">
        <v>11</v>
      </c>
      <c r="R777" t="s">
        <v>2092</v>
      </c>
      <c r="S777" s="47" t="s">
        <v>110</v>
      </c>
      <c r="T777" t="s">
        <v>1882</v>
      </c>
      <c r="U777" s="47"/>
      <c r="V777">
        <v>1998</v>
      </c>
      <c r="W777" s="45" t="s">
        <v>109</v>
      </c>
      <c r="X777" t="s">
        <v>1883</v>
      </c>
      <c r="Y777" s="49" t="s">
        <v>11</v>
      </c>
      <c r="Z777" t="s">
        <v>2107</v>
      </c>
      <c r="AA777" s="47" t="s">
        <v>110</v>
      </c>
      <c r="AB777" t="s">
        <v>1884</v>
      </c>
      <c r="AC777" s="49" t="s">
        <v>11</v>
      </c>
      <c r="AD777" t="s">
        <v>2114</v>
      </c>
      <c r="AE777" s="47" t="s">
        <v>110</v>
      </c>
      <c r="AF777" t="s">
        <v>1885</v>
      </c>
      <c r="AG777" s="47"/>
      <c r="AH777" t="s">
        <v>2299</v>
      </c>
      <c r="AI777" s="45" t="s">
        <v>109</v>
      </c>
      <c r="AJ777" t="s">
        <v>1886</v>
      </c>
      <c r="AK777" s="48"/>
      <c r="AL777" t="s">
        <v>3069</v>
      </c>
      <c r="AM777" s="45" t="s">
        <v>109</v>
      </c>
      <c r="AN777" t="s">
        <v>1887</v>
      </c>
      <c r="AO777" s="49" t="s">
        <v>11</v>
      </c>
      <c r="AP777">
        <v>12196.98</v>
      </c>
      <c r="AQ777" s="47" t="s">
        <v>110</v>
      </c>
      <c r="AR777" t="s">
        <v>1888</v>
      </c>
      <c r="AS777" s="49" t="s">
        <v>11</v>
      </c>
      <c r="AT777" t="s">
        <v>3900</v>
      </c>
      <c r="AU777" s="47" t="s">
        <v>110</v>
      </c>
      <c r="AV777" t="s">
        <v>1889</v>
      </c>
      <c r="AW777" s="48" t="s">
        <v>91</v>
      </c>
      <c r="AX777" t="s">
        <v>1890</v>
      </c>
      <c r="AY777" s="47" t="s">
        <v>11</v>
      </c>
      <c r="AZ777" t="s">
        <v>4704</v>
      </c>
      <c r="BA777" s="47" t="s">
        <v>110</v>
      </c>
      <c r="BB777" t="s">
        <v>1891</v>
      </c>
      <c r="BC777" s="49" t="s">
        <v>11</v>
      </c>
      <c r="BD777" t="s">
        <v>5316</v>
      </c>
      <c r="BE777" s="47" t="s">
        <v>110</v>
      </c>
      <c r="BF777" t="s">
        <v>1892</v>
      </c>
      <c r="BG777">
        <v>8734.48</v>
      </c>
      <c r="BH777" s="48" t="s">
        <v>95</v>
      </c>
      <c r="BI777" t="s">
        <v>1894</v>
      </c>
      <c r="BJ777" s="48" t="s">
        <v>91</v>
      </c>
      <c r="BK777" t="s">
        <v>1893</v>
      </c>
      <c r="BL777">
        <v>12196.98</v>
      </c>
      <c r="BM777" s="47" t="s">
        <v>0</v>
      </c>
      <c r="BN777" t="s">
        <v>1895</v>
      </c>
      <c r="BO777">
        <v>5478.75</v>
      </c>
      <c r="BP777" s="48" t="s">
        <v>12</v>
      </c>
      <c r="BQ777" s="48" t="s">
        <v>95</v>
      </c>
    </row>
    <row r="778" spans="1:69" ht="13.2" x14ac:dyDescent="0.25">
      <c r="A778" s="44" t="s">
        <v>10</v>
      </c>
      <c r="B778" t="s">
        <v>6395</v>
      </c>
      <c r="C778" s="45" t="s">
        <v>109</v>
      </c>
      <c r="D778" t="s">
        <v>493</v>
      </c>
      <c r="E778" s="49" t="s">
        <v>11</v>
      </c>
      <c r="F778" t="s">
        <v>273</v>
      </c>
      <c r="G778" s="47" t="s">
        <v>110</v>
      </c>
      <c r="H778" t="s">
        <v>494</v>
      </c>
      <c r="I778" s="49" t="s">
        <v>11</v>
      </c>
      <c r="J778" t="s">
        <v>1257</v>
      </c>
      <c r="K778" s="47" t="s">
        <v>110</v>
      </c>
      <c r="L778" t="s">
        <v>1880</v>
      </c>
      <c r="M778" s="48"/>
      <c r="N778" t="s">
        <v>2079</v>
      </c>
      <c r="O778" s="45" t="s">
        <v>109</v>
      </c>
      <c r="P778" t="s">
        <v>1881</v>
      </c>
      <c r="Q778" s="49" t="s">
        <v>11</v>
      </c>
      <c r="R778" t="s">
        <v>2101</v>
      </c>
      <c r="S778" s="47" t="s">
        <v>110</v>
      </c>
      <c r="T778" t="s">
        <v>1882</v>
      </c>
      <c r="U778" s="47"/>
      <c r="V778">
        <v>1992</v>
      </c>
      <c r="W778" s="45" t="s">
        <v>109</v>
      </c>
      <c r="X778" t="s">
        <v>1883</v>
      </c>
      <c r="Y778" s="49" t="s">
        <v>11</v>
      </c>
      <c r="Z778" t="s">
        <v>2107</v>
      </c>
      <c r="AA778" s="47" t="s">
        <v>110</v>
      </c>
      <c r="AB778" t="s">
        <v>1884</v>
      </c>
      <c r="AC778" s="49" t="s">
        <v>11</v>
      </c>
      <c r="AD778" t="s">
        <v>2117</v>
      </c>
      <c r="AE778" s="47" t="s">
        <v>110</v>
      </c>
      <c r="AF778" t="s">
        <v>1885</v>
      </c>
      <c r="AG778" s="47"/>
      <c r="AH778" t="s">
        <v>2133</v>
      </c>
      <c r="AI778" s="45" t="s">
        <v>109</v>
      </c>
      <c r="AJ778" t="s">
        <v>1886</v>
      </c>
      <c r="AK778" s="48"/>
      <c r="AL778" t="s">
        <v>3070</v>
      </c>
      <c r="AM778" s="45" t="s">
        <v>109</v>
      </c>
      <c r="AN778" t="s">
        <v>1887</v>
      </c>
      <c r="AO778" s="49" t="s">
        <v>11</v>
      </c>
      <c r="AP778">
        <v>11485.09</v>
      </c>
      <c r="AQ778" s="47" t="s">
        <v>110</v>
      </c>
      <c r="AR778" t="s">
        <v>1888</v>
      </c>
      <c r="AS778" s="49" t="s">
        <v>11</v>
      </c>
      <c r="AT778" t="s">
        <v>3946</v>
      </c>
      <c r="AU778" s="47" t="s">
        <v>110</v>
      </c>
      <c r="AV778" t="s">
        <v>1889</v>
      </c>
      <c r="AW778" s="48" t="s">
        <v>91</v>
      </c>
      <c r="AX778" t="s">
        <v>1890</v>
      </c>
      <c r="AY778" s="47" t="s">
        <v>11</v>
      </c>
      <c r="AZ778" t="s">
        <v>4705</v>
      </c>
      <c r="BA778" s="47" t="s">
        <v>110</v>
      </c>
      <c r="BB778" t="s">
        <v>1891</v>
      </c>
      <c r="BC778" s="49" t="s">
        <v>11</v>
      </c>
      <c r="BD778" t="s">
        <v>5316</v>
      </c>
      <c r="BE778" s="47" t="s">
        <v>110</v>
      </c>
      <c r="BF778" t="s">
        <v>1892</v>
      </c>
      <c r="BG778">
        <v>4600.1400000000003</v>
      </c>
      <c r="BH778" s="48" t="s">
        <v>95</v>
      </c>
      <c r="BI778" t="s">
        <v>1894</v>
      </c>
      <c r="BJ778" s="48" t="s">
        <v>91</v>
      </c>
      <c r="BK778" t="s">
        <v>1893</v>
      </c>
      <c r="BL778">
        <v>11485.09</v>
      </c>
      <c r="BM778" s="47" t="s">
        <v>0</v>
      </c>
      <c r="BN778" t="s">
        <v>1895</v>
      </c>
      <c r="BO778">
        <v>2913.06</v>
      </c>
      <c r="BP778" s="48" t="s">
        <v>12</v>
      </c>
      <c r="BQ778" s="48" t="s">
        <v>95</v>
      </c>
    </row>
    <row r="779" spans="1:69" ht="13.2" x14ac:dyDescent="0.25">
      <c r="A779" s="44" t="s">
        <v>10</v>
      </c>
      <c r="B779" t="s">
        <v>6396</v>
      </c>
      <c r="C779" s="45" t="s">
        <v>109</v>
      </c>
      <c r="D779" t="s">
        <v>493</v>
      </c>
      <c r="E779" s="49" t="s">
        <v>11</v>
      </c>
      <c r="F779" t="s">
        <v>193</v>
      </c>
      <c r="G779" s="47" t="s">
        <v>110</v>
      </c>
      <c r="H779" t="s">
        <v>494</v>
      </c>
      <c r="I779" s="49" t="s">
        <v>11</v>
      </c>
      <c r="J779" t="s">
        <v>1258</v>
      </c>
      <c r="K779" s="47" t="s">
        <v>110</v>
      </c>
      <c r="L779" t="s">
        <v>1880</v>
      </c>
      <c r="M779" s="48"/>
      <c r="N779" t="s">
        <v>2001</v>
      </c>
      <c r="O779" s="45" t="s">
        <v>109</v>
      </c>
      <c r="P779" t="s">
        <v>1881</v>
      </c>
      <c r="Q779" s="49" t="s">
        <v>11</v>
      </c>
      <c r="R779" t="s">
        <v>2104</v>
      </c>
      <c r="S779" s="47" t="s">
        <v>110</v>
      </c>
      <c r="T779" t="s">
        <v>1882</v>
      </c>
      <c r="U779" s="47"/>
      <c r="V779">
        <v>2011</v>
      </c>
      <c r="W779" s="45" t="s">
        <v>109</v>
      </c>
      <c r="X779" t="s">
        <v>1883</v>
      </c>
      <c r="Y779" s="49" t="s">
        <v>11</v>
      </c>
      <c r="Z779" t="s">
        <v>2108</v>
      </c>
      <c r="AA779" s="47" t="s">
        <v>110</v>
      </c>
      <c r="AB779" t="s">
        <v>1884</v>
      </c>
      <c r="AC779" s="49" t="s">
        <v>11</v>
      </c>
      <c r="AD779" t="s">
        <v>2117</v>
      </c>
      <c r="AE779" s="47" t="s">
        <v>110</v>
      </c>
      <c r="AF779" t="s">
        <v>1885</v>
      </c>
      <c r="AG779" s="47"/>
      <c r="AH779" t="s">
        <v>2298</v>
      </c>
      <c r="AI779" s="45" t="s">
        <v>109</v>
      </c>
      <c r="AJ779" t="s">
        <v>1886</v>
      </c>
      <c r="AK779" s="48"/>
      <c r="AL779" t="s">
        <v>3071</v>
      </c>
      <c r="AM779" s="45" t="s">
        <v>109</v>
      </c>
      <c r="AN779" t="s">
        <v>1887</v>
      </c>
      <c r="AO779" s="49" t="s">
        <v>11</v>
      </c>
      <c r="AP779">
        <v>9599.74</v>
      </c>
      <c r="AQ779" s="47" t="s">
        <v>110</v>
      </c>
      <c r="AR779" t="s">
        <v>1888</v>
      </c>
      <c r="AS779" s="49" t="s">
        <v>11</v>
      </c>
      <c r="AT779" t="s">
        <v>3723</v>
      </c>
      <c r="AU779" s="47" t="s">
        <v>110</v>
      </c>
      <c r="AV779" t="s">
        <v>1889</v>
      </c>
      <c r="AW779" s="48" t="s">
        <v>91</v>
      </c>
      <c r="AX779" t="s">
        <v>1890</v>
      </c>
      <c r="AY779" s="47" t="s">
        <v>11</v>
      </c>
      <c r="AZ779" t="s">
        <v>4706</v>
      </c>
      <c r="BA779" s="47" t="s">
        <v>110</v>
      </c>
      <c r="BB779" t="s">
        <v>1891</v>
      </c>
      <c r="BC779" s="49" t="s">
        <v>11</v>
      </c>
      <c r="BD779" t="s">
        <v>5324</v>
      </c>
      <c r="BE779" s="47" t="s">
        <v>110</v>
      </c>
      <c r="BF779" t="s">
        <v>1892</v>
      </c>
      <c r="BG779">
        <v>8105.33</v>
      </c>
      <c r="BH779" s="48" t="s">
        <v>95</v>
      </c>
      <c r="BI779" t="s">
        <v>1894</v>
      </c>
      <c r="BJ779" s="48" t="s">
        <v>91</v>
      </c>
      <c r="BK779" t="s">
        <v>1893</v>
      </c>
      <c r="BL779">
        <v>9599.74</v>
      </c>
      <c r="BM779" s="47" t="s">
        <v>0</v>
      </c>
      <c r="BN779" t="s">
        <v>1895</v>
      </c>
      <c r="BO779">
        <v>6889.75</v>
      </c>
      <c r="BP779" s="48" t="s">
        <v>12</v>
      </c>
      <c r="BQ779" s="48" t="s">
        <v>95</v>
      </c>
    </row>
    <row r="780" spans="1:69" ht="13.2" x14ac:dyDescent="0.25">
      <c r="A780" s="44" t="s">
        <v>10</v>
      </c>
      <c r="B780" t="s">
        <v>6397</v>
      </c>
      <c r="C780" s="45" t="s">
        <v>109</v>
      </c>
      <c r="D780" t="s">
        <v>493</v>
      </c>
      <c r="E780" s="49" t="s">
        <v>11</v>
      </c>
      <c r="F780" t="s">
        <v>136</v>
      </c>
      <c r="G780" s="47" t="s">
        <v>110</v>
      </c>
      <c r="H780" t="s">
        <v>494</v>
      </c>
      <c r="I780" s="49" t="s">
        <v>11</v>
      </c>
      <c r="J780" t="s">
        <v>1259</v>
      </c>
      <c r="K780" s="47" t="s">
        <v>110</v>
      </c>
      <c r="L780" t="s">
        <v>1880</v>
      </c>
      <c r="M780" s="48"/>
      <c r="N780" t="s">
        <v>2080</v>
      </c>
      <c r="O780" s="45" t="s">
        <v>109</v>
      </c>
      <c r="P780" t="s">
        <v>1881</v>
      </c>
      <c r="Q780" s="49" t="s">
        <v>11</v>
      </c>
      <c r="R780" t="s">
        <v>2091</v>
      </c>
      <c r="S780" s="47" t="s">
        <v>110</v>
      </c>
      <c r="T780" t="s">
        <v>1882</v>
      </c>
      <c r="U780" s="47"/>
      <c r="V780">
        <v>1998</v>
      </c>
      <c r="W780" s="45" t="s">
        <v>109</v>
      </c>
      <c r="X780" t="s">
        <v>1883</v>
      </c>
      <c r="Y780" s="49" t="s">
        <v>11</v>
      </c>
      <c r="Z780" t="s">
        <v>2107</v>
      </c>
      <c r="AA780" s="47" t="s">
        <v>110</v>
      </c>
      <c r="AB780" t="s">
        <v>1884</v>
      </c>
      <c r="AC780" s="49" t="s">
        <v>11</v>
      </c>
      <c r="AD780" t="s">
        <v>2118</v>
      </c>
      <c r="AE780" s="47" t="s">
        <v>110</v>
      </c>
      <c r="AF780" t="s">
        <v>1885</v>
      </c>
      <c r="AG780" s="47"/>
      <c r="AH780" t="s">
        <v>2142</v>
      </c>
      <c r="AI780" s="45" t="s">
        <v>109</v>
      </c>
      <c r="AJ780" t="s">
        <v>1886</v>
      </c>
      <c r="AK780" s="48"/>
      <c r="AL780" t="s">
        <v>3072</v>
      </c>
      <c r="AM780" s="45" t="s">
        <v>109</v>
      </c>
      <c r="AN780" t="s">
        <v>1887</v>
      </c>
      <c r="AO780" s="49" t="s">
        <v>11</v>
      </c>
      <c r="AP780">
        <v>8949.31</v>
      </c>
      <c r="AQ780" s="47" t="s">
        <v>110</v>
      </c>
      <c r="AR780" t="s">
        <v>1888</v>
      </c>
      <c r="AS780" s="49" t="s">
        <v>11</v>
      </c>
      <c r="AT780" t="s">
        <v>3935</v>
      </c>
      <c r="AU780" s="47" t="s">
        <v>110</v>
      </c>
      <c r="AV780" t="s">
        <v>1889</v>
      </c>
      <c r="AW780" s="48" t="s">
        <v>91</v>
      </c>
      <c r="AX780" t="s">
        <v>1890</v>
      </c>
      <c r="AY780" s="47" t="s">
        <v>11</v>
      </c>
      <c r="AZ780" t="s">
        <v>4707</v>
      </c>
      <c r="BA780" s="47" t="s">
        <v>110</v>
      </c>
      <c r="BB780" t="s">
        <v>1891</v>
      </c>
      <c r="BC780" s="49" t="s">
        <v>11</v>
      </c>
      <c r="BD780" t="s">
        <v>5626</v>
      </c>
      <c r="BE780" s="47" t="s">
        <v>110</v>
      </c>
      <c r="BF780" t="s">
        <v>1892</v>
      </c>
      <c r="BG780">
        <v>3323.75</v>
      </c>
      <c r="BH780" s="48" t="s">
        <v>95</v>
      </c>
      <c r="BI780" t="s">
        <v>1894</v>
      </c>
      <c r="BJ780" s="48" t="s">
        <v>91</v>
      </c>
      <c r="BK780" t="s">
        <v>1893</v>
      </c>
      <c r="BL780">
        <v>8949.31</v>
      </c>
      <c r="BM780" s="47" t="s">
        <v>0</v>
      </c>
      <c r="BN780" t="s">
        <v>1895</v>
      </c>
      <c r="BO780">
        <v>5847.09</v>
      </c>
      <c r="BP780" s="48" t="s">
        <v>12</v>
      </c>
      <c r="BQ780" s="48" t="s">
        <v>95</v>
      </c>
    </row>
    <row r="781" spans="1:69" ht="13.2" x14ac:dyDescent="0.25">
      <c r="A781" s="44" t="s">
        <v>10</v>
      </c>
      <c r="B781" t="s">
        <v>6398</v>
      </c>
      <c r="C781" s="45" t="s">
        <v>109</v>
      </c>
      <c r="D781" t="s">
        <v>493</v>
      </c>
      <c r="E781" s="49" t="s">
        <v>11</v>
      </c>
      <c r="F781" t="s">
        <v>448</v>
      </c>
      <c r="G781" s="47" t="s">
        <v>110</v>
      </c>
      <c r="H781" t="s">
        <v>494</v>
      </c>
      <c r="I781" s="49" t="s">
        <v>11</v>
      </c>
      <c r="J781" t="s">
        <v>1260</v>
      </c>
      <c r="K781" s="47" t="s">
        <v>110</v>
      </c>
      <c r="L781" t="s">
        <v>1880</v>
      </c>
      <c r="M781" s="48"/>
      <c r="N781" t="s">
        <v>2078</v>
      </c>
      <c r="O781" s="45" t="s">
        <v>109</v>
      </c>
      <c r="P781" t="s">
        <v>1881</v>
      </c>
      <c r="Q781" s="49" t="s">
        <v>11</v>
      </c>
      <c r="R781" t="s">
        <v>2098</v>
      </c>
      <c r="S781" s="47" t="s">
        <v>110</v>
      </c>
      <c r="T781" t="s">
        <v>1882</v>
      </c>
      <c r="U781" s="47"/>
      <c r="V781">
        <v>2006</v>
      </c>
      <c r="W781" s="45" t="s">
        <v>109</v>
      </c>
      <c r="X781" t="s">
        <v>1883</v>
      </c>
      <c r="Y781" s="49" t="s">
        <v>11</v>
      </c>
      <c r="Z781" t="s">
        <v>2107</v>
      </c>
      <c r="AA781" s="47" t="s">
        <v>110</v>
      </c>
      <c r="AB781" t="s">
        <v>1884</v>
      </c>
      <c r="AC781" s="49" t="s">
        <v>11</v>
      </c>
      <c r="AD781" t="s">
        <v>2111</v>
      </c>
      <c r="AE781" s="47" t="s">
        <v>110</v>
      </c>
      <c r="AF781" t="s">
        <v>1885</v>
      </c>
      <c r="AG781" s="47"/>
      <c r="AH781" t="s">
        <v>2142</v>
      </c>
      <c r="AI781" s="45" t="s">
        <v>109</v>
      </c>
      <c r="AJ781" t="s">
        <v>1886</v>
      </c>
      <c r="AK781" s="48"/>
      <c r="AL781" t="s">
        <v>3073</v>
      </c>
      <c r="AM781" s="45" t="s">
        <v>109</v>
      </c>
      <c r="AN781" t="s">
        <v>1887</v>
      </c>
      <c r="AO781" s="49" t="s">
        <v>11</v>
      </c>
      <c r="AP781">
        <v>12887.25</v>
      </c>
      <c r="AQ781" s="47" t="s">
        <v>110</v>
      </c>
      <c r="AR781" t="s">
        <v>1888</v>
      </c>
      <c r="AS781" s="49" t="s">
        <v>11</v>
      </c>
      <c r="AT781" t="s">
        <v>3724</v>
      </c>
      <c r="AU781" s="47" t="s">
        <v>110</v>
      </c>
      <c r="AV781" t="s">
        <v>1889</v>
      </c>
      <c r="AW781" s="48" t="s">
        <v>91</v>
      </c>
      <c r="AX781" t="s">
        <v>1890</v>
      </c>
      <c r="AY781" s="47" t="s">
        <v>11</v>
      </c>
      <c r="AZ781" t="s">
        <v>4708</v>
      </c>
      <c r="BA781" s="47" t="s">
        <v>110</v>
      </c>
      <c r="BB781" t="s">
        <v>1891</v>
      </c>
      <c r="BC781" s="49" t="s">
        <v>11</v>
      </c>
      <c r="BD781" t="s">
        <v>5316</v>
      </c>
      <c r="BE781" s="47" t="s">
        <v>110</v>
      </c>
      <c r="BF781" t="s">
        <v>1892</v>
      </c>
      <c r="BG781">
        <v>5506.43</v>
      </c>
      <c r="BH781" s="48" t="s">
        <v>95</v>
      </c>
      <c r="BI781" t="s">
        <v>1894</v>
      </c>
      <c r="BJ781" s="48" t="s">
        <v>91</v>
      </c>
      <c r="BK781" t="s">
        <v>1893</v>
      </c>
      <c r="BL781">
        <v>12887.25</v>
      </c>
      <c r="BM781" s="47" t="s">
        <v>0</v>
      </c>
      <c r="BN781" t="s">
        <v>1895</v>
      </c>
      <c r="BO781">
        <v>5746.88</v>
      </c>
      <c r="BP781" s="48" t="s">
        <v>12</v>
      </c>
      <c r="BQ781" s="48" t="s">
        <v>95</v>
      </c>
    </row>
    <row r="782" spans="1:69" ht="13.2" x14ac:dyDescent="0.25">
      <c r="A782" s="44" t="s">
        <v>10</v>
      </c>
      <c r="B782" t="s">
        <v>6399</v>
      </c>
      <c r="C782" s="45" t="s">
        <v>109</v>
      </c>
      <c r="D782" t="s">
        <v>493</v>
      </c>
      <c r="E782" s="49" t="s">
        <v>11</v>
      </c>
      <c r="F782" t="s">
        <v>147</v>
      </c>
      <c r="G782" s="47" t="s">
        <v>110</v>
      </c>
      <c r="H782" t="s">
        <v>494</v>
      </c>
      <c r="I782" s="49" t="s">
        <v>11</v>
      </c>
      <c r="J782" t="s">
        <v>1261</v>
      </c>
      <c r="K782" s="47" t="s">
        <v>110</v>
      </c>
      <c r="L782" t="s">
        <v>1880</v>
      </c>
      <c r="M782" s="48"/>
      <c r="N782" t="s">
        <v>2001</v>
      </c>
      <c r="O782" s="45" t="s">
        <v>109</v>
      </c>
      <c r="P782" t="s">
        <v>1881</v>
      </c>
      <c r="Q782" s="49" t="s">
        <v>11</v>
      </c>
      <c r="R782" t="s">
        <v>2091</v>
      </c>
      <c r="S782" s="47" t="s">
        <v>110</v>
      </c>
      <c r="T782" t="s">
        <v>1882</v>
      </c>
      <c r="U782" s="47"/>
      <c r="V782">
        <v>1995</v>
      </c>
      <c r="W782" s="45" t="s">
        <v>109</v>
      </c>
      <c r="X782" t="s">
        <v>1883</v>
      </c>
      <c r="Y782" s="49" t="s">
        <v>11</v>
      </c>
      <c r="Z782" t="s">
        <v>2107</v>
      </c>
      <c r="AA782" s="47" t="s">
        <v>110</v>
      </c>
      <c r="AB782" t="s">
        <v>1884</v>
      </c>
      <c r="AC782" s="49" t="s">
        <v>11</v>
      </c>
      <c r="AD782" t="s">
        <v>2112</v>
      </c>
      <c r="AE782" s="47" t="s">
        <v>110</v>
      </c>
      <c r="AF782" t="s">
        <v>1885</v>
      </c>
      <c r="AG782" s="47"/>
      <c r="AH782" t="s">
        <v>2299</v>
      </c>
      <c r="AI782" s="45" t="s">
        <v>109</v>
      </c>
      <c r="AJ782" t="s">
        <v>1886</v>
      </c>
      <c r="AK782" s="48"/>
      <c r="AL782" t="s">
        <v>3074</v>
      </c>
      <c r="AM782" s="45" t="s">
        <v>109</v>
      </c>
      <c r="AN782" t="s">
        <v>1887</v>
      </c>
      <c r="AO782" s="49" t="s">
        <v>11</v>
      </c>
      <c r="AP782">
        <v>9753.9</v>
      </c>
      <c r="AQ782" s="47" t="s">
        <v>110</v>
      </c>
      <c r="AR782" t="s">
        <v>1888</v>
      </c>
      <c r="AS782" s="49" t="s">
        <v>11</v>
      </c>
      <c r="AT782" t="s">
        <v>3898</v>
      </c>
      <c r="AU782" s="47" t="s">
        <v>110</v>
      </c>
      <c r="AV782" t="s">
        <v>1889</v>
      </c>
      <c r="AW782" s="48" t="s">
        <v>91</v>
      </c>
      <c r="AX782" t="s">
        <v>1890</v>
      </c>
      <c r="AY782" s="47" t="s">
        <v>11</v>
      </c>
      <c r="AZ782" t="s">
        <v>4709</v>
      </c>
      <c r="BA782" s="47" t="s">
        <v>110</v>
      </c>
      <c r="BB782" t="s">
        <v>1891</v>
      </c>
      <c r="BC782" s="49" t="s">
        <v>11</v>
      </c>
      <c r="BD782" t="s">
        <v>5316</v>
      </c>
      <c r="BE782" s="47" t="s">
        <v>110</v>
      </c>
      <c r="BF782" t="s">
        <v>1892</v>
      </c>
      <c r="BG782">
        <v>2029.27</v>
      </c>
      <c r="BH782" s="48" t="s">
        <v>95</v>
      </c>
      <c r="BI782" t="s">
        <v>1894</v>
      </c>
      <c r="BJ782" s="48" t="s">
        <v>91</v>
      </c>
      <c r="BK782" t="s">
        <v>1893</v>
      </c>
      <c r="BL782">
        <v>9753.9</v>
      </c>
      <c r="BM782" s="47" t="s">
        <v>0</v>
      </c>
      <c r="BN782" t="s">
        <v>1895</v>
      </c>
      <c r="BO782">
        <v>6640.14</v>
      </c>
      <c r="BP782" s="48" t="s">
        <v>12</v>
      </c>
      <c r="BQ782" s="48" t="s">
        <v>95</v>
      </c>
    </row>
    <row r="783" spans="1:69" ht="13.2" x14ac:dyDescent="0.25">
      <c r="A783" s="44" t="s">
        <v>10</v>
      </c>
      <c r="B783" t="s">
        <v>6400</v>
      </c>
      <c r="C783" s="45" t="s">
        <v>109</v>
      </c>
      <c r="D783" t="s">
        <v>493</v>
      </c>
      <c r="E783" s="49" t="s">
        <v>11</v>
      </c>
      <c r="F783" t="s">
        <v>449</v>
      </c>
      <c r="G783" s="47" t="s">
        <v>110</v>
      </c>
      <c r="H783" t="s">
        <v>494</v>
      </c>
      <c r="I783" s="49" t="s">
        <v>11</v>
      </c>
      <c r="J783" t="s">
        <v>1262</v>
      </c>
      <c r="K783" s="47" t="s">
        <v>110</v>
      </c>
      <c r="L783" t="s">
        <v>1880</v>
      </c>
      <c r="M783" s="48"/>
      <c r="N783" t="s">
        <v>2078</v>
      </c>
      <c r="O783" s="45" t="s">
        <v>109</v>
      </c>
      <c r="P783" t="s">
        <v>1881</v>
      </c>
      <c r="Q783" s="49" t="s">
        <v>11</v>
      </c>
      <c r="R783" t="s">
        <v>2084</v>
      </c>
      <c r="S783" s="47" t="s">
        <v>110</v>
      </c>
      <c r="T783" t="s">
        <v>1882</v>
      </c>
      <c r="U783" s="47"/>
      <c r="V783">
        <v>2004</v>
      </c>
      <c r="W783" s="45" t="s">
        <v>109</v>
      </c>
      <c r="X783" t="s">
        <v>1883</v>
      </c>
      <c r="Y783" s="49" t="s">
        <v>11</v>
      </c>
      <c r="Z783" t="s">
        <v>2106</v>
      </c>
      <c r="AA783" s="47" t="s">
        <v>110</v>
      </c>
      <c r="AB783" t="s">
        <v>1884</v>
      </c>
      <c r="AC783" s="49" t="s">
        <v>11</v>
      </c>
      <c r="AD783" t="s">
        <v>2122</v>
      </c>
      <c r="AE783" s="47" t="s">
        <v>110</v>
      </c>
      <c r="AF783" t="s">
        <v>1885</v>
      </c>
      <c r="AG783" s="47"/>
      <c r="AH783" t="s">
        <v>2299</v>
      </c>
      <c r="AI783" s="45" t="s">
        <v>109</v>
      </c>
      <c r="AJ783" t="s">
        <v>1886</v>
      </c>
      <c r="AK783" s="48"/>
      <c r="AL783" t="s">
        <v>3075</v>
      </c>
      <c r="AM783" s="45" t="s">
        <v>109</v>
      </c>
      <c r="AN783" t="s">
        <v>1887</v>
      </c>
      <c r="AO783" s="49" t="s">
        <v>11</v>
      </c>
      <c r="AP783">
        <v>5866.88</v>
      </c>
      <c r="AQ783" s="47" t="s">
        <v>110</v>
      </c>
      <c r="AR783" t="s">
        <v>1888</v>
      </c>
      <c r="AS783" s="49" t="s">
        <v>11</v>
      </c>
      <c r="AT783" t="s">
        <v>3943</v>
      </c>
      <c r="AU783" s="47" t="s">
        <v>110</v>
      </c>
      <c r="AV783" t="s">
        <v>1889</v>
      </c>
      <c r="AW783" s="48" t="s">
        <v>91</v>
      </c>
      <c r="AX783" t="s">
        <v>1890</v>
      </c>
      <c r="AY783" s="47" t="s">
        <v>11</v>
      </c>
      <c r="AZ783" t="s">
        <v>4710</v>
      </c>
      <c r="BA783" s="47" t="s">
        <v>110</v>
      </c>
      <c r="BB783" t="s">
        <v>1891</v>
      </c>
      <c r="BC783" s="49" t="s">
        <v>11</v>
      </c>
      <c r="BD783" t="s">
        <v>5319</v>
      </c>
      <c r="BE783" s="47" t="s">
        <v>110</v>
      </c>
      <c r="BF783" t="s">
        <v>1892</v>
      </c>
      <c r="BG783">
        <v>6947.98</v>
      </c>
      <c r="BH783" s="48" t="s">
        <v>95</v>
      </c>
      <c r="BI783" t="s">
        <v>1894</v>
      </c>
      <c r="BJ783" s="48" t="s">
        <v>91</v>
      </c>
      <c r="BK783" t="s">
        <v>1893</v>
      </c>
      <c r="BL783">
        <v>5866.88</v>
      </c>
      <c r="BM783" s="47" t="s">
        <v>0</v>
      </c>
      <c r="BN783" t="s">
        <v>1895</v>
      </c>
      <c r="BO783">
        <v>8531.7099999999991</v>
      </c>
      <c r="BP783" s="48" t="s">
        <v>12</v>
      </c>
      <c r="BQ783" s="48" t="s">
        <v>95</v>
      </c>
    </row>
    <row r="784" spans="1:69" ht="13.2" x14ac:dyDescent="0.25">
      <c r="A784" s="44" t="s">
        <v>10</v>
      </c>
      <c r="B784" t="s">
        <v>6401</v>
      </c>
      <c r="C784" s="45" t="s">
        <v>109</v>
      </c>
      <c r="D784" t="s">
        <v>493</v>
      </c>
      <c r="E784" s="49" t="s">
        <v>11</v>
      </c>
      <c r="F784" t="s">
        <v>391</v>
      </c>
      <c r="G784" s="47" t="s">
        <v>110</v>
      </c>
      <c r="H784" t="s">
        <v>494</v>
      </c>
      <c r="I784" s="49" t="s">
        <v>11</v>
      </c>
      <c r="J784" t="s">
        <v>1263</v>
      </c>
      <c r="K784" s="47" t="s">
        <v>110</v>
      </c>
      <c r="L784" t="s">
        <v>1880</v>
      </c>
      <c r="M784" s="48"/>
      <c r="N784" t="s">
        <v>2080</v>
      </c>
      <c r="O784" s="45" t="s">
        <v>109</v>
      </c>
      <c r="P784" t="s">
        <v>1881</v>
      </c>
      <c r="Q784" s="49" t="s">
        <v>11</v>
      </c>
      <c r="R784" t="s">
        <v>2096</v>
      </c>
      <c r="S784" s="47" t="s">
        <v>110</v>
      </c>
      <c r="T784" t="s">
        <v>1882</v>
      </c>
      <c r="U784" s="47"/>
      <c r="V784">
        <v>1996</v>
      </c>
      <c r="W784" s="45" t="s">
        <v>109</v>
      </c>
      <c r="X784" t="s">
        <v>1883</v>
      </c>
      <c r="Y784" s="49" t="s">
        <v>11</v>
      </c>
      <c r="Z784" t="s">
        <v>2106</v>
      </c>
      <c r="AA784" s="47" t="s">
        <v>110</v>
      </c>
      <c r="AB784" t="s">
        <v>1884</v>
      </c>
      <c r="AC784" s="49" t="s">
        <v>11</v>
      </c>
      <c r="AD784" t="s">
        <v>2109</v>
      </c>
      <c r="AE784" s="47" t="s">
        <v>110</v>
      </c>
      <c r="AF784" t="s">
        <v>1885</v>
      </c>
      <c r="AG784" s="47"/>
      <c r="AH784" t="s">
        <v>2297</v>
      </c>
      <c r="AI784" s="45" t="s">
        <v>109</v>
      </c>
      <c r="AJ784" t="s">
        <v>1886</v>
      </c>
      <c r="AK784" s="48"/>
      <c r="AL784" t="s">
        <v>3076</v>
      </c>
      <c r="AM784" s="45" t="s">
        <v>109</v>
      </c>
      <c r="AN784" t="s">
        <v>1887</v>
      </c>
      <c r="AO784" s="49" t="s">
        <v>11</v>
      </c>
      <c r="AP784">
        <v>8721.8799999999992</v>
      </c>
      <c r="AQ784" s="47" t="s">
        <v>110</v>
      </c>
      <c r="AR784" t="s">
        <v>1888</v>
      </c>
      <c r="AS784" s="49" t="s">
        <v>11</v>
      </c>
      <c r="AT784" t="s">
        <v>3947</v>
      </c>
      <c r="AU784" s="47" t="s">
        <v>110</v>
      </c>
      <c r="AV784" t="s">
        <v>1889</v>
      </c>
      <c r="AW784" s="48" t="s">
        <v>91</v>
      </c>
      <c r="AX784" t="s">
        <v>1890</v>
      </c>
      <c r="AY784" s="47" t="s">
        <v>11</v>
      </c>
      <c r="AZ784" t="s">
        <v>4711</v>
      </c>
      <c r="BA784" s="47" t="s">
        <v>110</v>
      </c>
      <c r="BB784" t="s">
        <v>1891</v>
      </c>
      <c r="BC784" s="49" t="s">
        <v>11</v>
      </c>
      <c r="BD784" t="s">
        <v>5316</v>
      </c>
      <c r="BE784" s="47" t="s">
        <v>110</v>
      </c>
      <c r="BF784" t="s">
        <v>1892</v>
      </c>
      <c r="BG784">
        <v>6108.2</v>
      </c>
      <c r="BH784" s="48" t="s">
        <v>95</v>
      </c>
      <c r="BI784" t="s">
        <v>1894</v>
      </c>
      <c r="BJ784" s="48" t="s">
        <v>91</v>
      </c>
      <c r="BK784" t="s">
        <v>1893</v>
      </c>
      <c r="BL784">
        <v>8721.8799999999992</v>
      </c>
      <c r="BM784" s="47" t="s">
        <v>0</v>
      </c>
      <c r="BN784" t="s">
        <v>1895</v>
      </c>
      <c r="BO784">
        <v>4344.8999999999996</v>
      </c>
      <c r="BP784" s="48" t="s">
        <v>12</v>
      </c>
      <c r="BQ784" s="48" t="s">
        <v>95</v>
      </c>
    </row>
    <row r="785" spans="1:69" ht="13.2" x14ac:dyDescent="0.25">
      <c r="A785" s="44" t="s">
        <v>10</v>
      </c>
      <c r="B785" t="s">
        <v>6402</v>
      </c>
      <c r="C785" s="45" t="s">
        <v>109</v>
      </c>
      <c r="D785" t="s">
        <v>493</v>
      </c>
      <c r="E785" s="49" t="s">
        <v>11</v>
      </c>
      <c r="F785" t="s">
        <v>295</v>
      </c>
      <c r="G785" s="47" t="s">
        <v>110</v>
      </c>
      <c r="H785" t="s">
        <v>494</v>
      </c>
      <c r="I785" s="49" t="s">
        <v>11</v>
      </c>
      <c r="J785" t="s">
        <v>1264</v>
      </c>
      <c r="K785" s="47" t="s">
        <v>110</v>
      </c>
      <c r="L785" t="s">
        <v>1880</v>
      </c>
      <c r="M785" s="48"/>
      <c r="N785" t="s">
        <v>2081</v>
      </c>
      <c r="O785" s="45" t="s">
        <v>109</v>
      </c>
      <c r="P785" t="s">
        <v>1881</v>
      </c>
      <c r="Q785" s="49" t="s">
        <v>11</v>
      </c>
      <c r="R785" t="s">
        <v>2088</v>
      </c>
      <c r="S785" s="47" t="s">
        <v>110</v>
      </c>
      <c r="T785" t="s">
        <v>1882</v>
      </c>
      <c r="U785" s="47"/>
      <c r="V785">
        <v>2004</v>
      </c>
      <c r="W785" s="45" t="s">
        <v>109</v>
      </c>
      <c r="X785" t="s">
        <v>1883</v>
      </c>
      <c r="Y785" s="49" t="s">
        <v>11</v>
      </c>
      <c r="Z785" t="s">
        <v>2106</v>
      </c>
      <c r="AA785" s="47" t="s">
        <v>110</v>
      </c>
      <c r="AB785" t="s">
        <v>1884</v>
      </c>
      <c r="AC785" s="49" t="s">
        <v>11</v>
      </c>
      <c r="AD785" t="s">
        <v>2121</v>
      </c>
      <c r="AE785" s="47" t="s">
        <v>110</v>
      </c>
      <c r="AF785" t="s">
        <v>1885</v>
      </c>
      <c r="AG785" s="47"/>
      <c r="AH785" t="s">
        <v>2296</v>
      </c>
      <c r="AI785" s="45" t="s">
        <v>109</v>
      </c>
      <c r="AJ785" t="s">
        <v>1886</v>
      </c>
      <c r="AK785" s="48"/>
      <c r="AL785" t="s">
        <v>3077</v>
      </c>
      <c r="AM785" s="45" t="s">
        <v>109</v>
      </c>
      <c r="AN785" t="s">
        <v>1887</v>
      </c>
      <c r="AO785" s="49" t="s">
        <v>11</v>
      </c>
      <c r="AP785">
        <v>5603.82</v>
      </c>
      <c r="AQ785" s="47" t="s">
        <v>110</v>
      </c>
      <c r="AR785" t="s">
        <v>1888</v>
      </c>
      <c r="AS785" s="49" t="s">
        <v>11</v>
      </c>
      <c r="AT785" t="s">
        <v>3899</v>
      </c>
      <c r="AU785" s="47" t="s">
        <v>110</v>
      </c>
      <c r="AV785" t="s">
        <v>1889</v>
      </c>
      <c r="AW785" s="48" t="s">
        <v>91</v>
      </c>
      <c r="AX785" t="s">
        <v>1890</v>
      </c>
      <c r="AY785" s="47" t="s">
        <v>11</v>
      </c>
      <c r="AZ785" t="s">
        <v>4712</v>
      </c>
      <c r="BA785" s="47" t="s">
        <v>110</v>
      </c>
      <c r="BB785" t="s">
        <v>1891</v>
      </c>
      <c r="BC785" s="49" t="s">
        <v>11</v>
      </c>
      <c r="BD785" t="s">
        <v>5321</v>
      </c>
      <c r="BE785" s="47" t="s">
        <v>110</v>
      </c>
      <c r="BF785" t="s">
        <v>1892</v>
      </c>
      <c r="BG785">
        <v>3364.86</v>
      </c>
      <c r="BH785" s="48" t="s">
        <v>95</v>
      </c>
      <c r="BI785" t="s">
        <v>1894</v>
      </c>
      <c r="BJ785" s="48" t="s">
        <v>91</v>
      </c>
      <c r="BK785" t="s">
        <v>1893</v>
      </c>
      <c r="BL785">
        <v>5603.82</v>
      </c>
      <c r="BM785" s="47" t="s">
        <v>0</v>
      </c>
      <c r="BN785" t="s">
        <v>1895</v>
      </c>
      <c r="BO785">
        <v>5397.88</v>
      </c>
      <c r="BP785" s="48" t="s">
        <v>12</v>
      </c>
      <c r="BQ785" s="48" t="s">
        <v>95</v>
      </c>
    </row>
    <row r="786" spans="1:69" ht="13.2" x14ac:dyDescent="0.25">
      <c r="A786" s="44" t="s">
        <v>10</v>
      </c>
      <c r="B786" t="s">
        <v>6403</v>
      </c>
      <c r="C786" s="45" t="s">
        <v>109</v>
      </c>
      <c r="D786" t="s">
        <v>493</v>
      </c>
      <c r="E786" s="49" t="s">
        <v>11</v>
      </c>
      <c r="F786" t="s">
        <v>402</v>
      </c>
      <c r="G786" s="47" t="s">
        <v>110</v>
      </c>
      <c r="H786" t="s">
        <v>494</v>
      </c>
      <c r="I786" s="49" t="s">
        <v>11</v>
      </c>
      <c r="J786" t="s">
        <v>1265</v>
      </c>
      <c r="K786" s="47" t="s">
        <v>110</v>
      </c>
      <c r="L786" t="s">
        <v>1880</v>
      </c>
      <c r="M786" s="48"/>
      <c r="N786" t="s">
        <v>2078</v>
      </c>
      <c r="O786" s="45" t="s">
        <v>109</v>
      </c>
      <c r="P786" t="s">
        <v>1881</v>
      </c>
      <c r="Q786" s="49" t="s">
        <v>11</v>
      </c>
      <c r="R786" t="s">
        <v>2092</v>
      </c>
      <c r="S786" s="47" t="s">
        <v>110</v>
      </c>
      <c r="T786" t="s">
        <v>1882</v>
      </c>
      <c r="U786" s="47"/>
      <c r="V786">
        <v>2007</v>
      </c>
      <c r="W786" s="45" t="s">
        <v>109</v>
      </c>
      <c r="X786" t="s">
        <v>1883</v>
      </c>
      <c r="Y786" s="49" t="s">
        <v>11</v>
      </c>
      <c r="Z786" t="s">
        <v>2108</v>
      </c>
      <c r="AA786" s="47" t="s">
        <v>110</v>
      </c>
      <c r="AB786" t="s">
        <v>1884</v>
      </c>
      <c r="AC786" s="49" t="s">
        <v>11</v>
      </c>
      <c r="AD786" t="s">
        <v>2113</v>
      </c>
      <c r="AE786" s="47" t="s">
        <v>110</v>
      </c>
      <c r="AF786" t="s">
        <v>1885</v>
      </c>
      <c r="AG786" s="47"/>
      <c r="AH786" t="s">
        <v>2294</v>
      </c>
      <c r="AI786" s="45" t="s">
        <v>109</v>
      </c>
      <c r="AJ786" t="s">
        <v>1886</v>
      </c>
      <c r="AK786" s="48"/>
      <c r="AL786" t="s">
        <v>3078</v>
      </c>
      <c r="AM786" s="45" t="s">
        <v>109</v>
      </c>
      <c r="AN786" t="s">
        <v>1887</v>
      </c>
      <c r="AO786" s="49" t="s">
        <v>11</v>
      </c>
      <c r="AP786">
        <v>7079.48</v>
      </c>
      <c r="AQ786" s="47" t="s">
        <v>110</v>
      </c>
      <c r="AR786" t="s">
        <v>1888</v>
      </c>
      <c r="AS786" s="49" t="s">
        <v>11</v>
      </c>
      <c r="AT786" t="s">
        <v>3893</v>
      </c>
      <c r="AU786" s="47" t="s">
        <v>110</v>
      </c>
      <c r="AV786" t="s">
        <v>1889</v>
      </c>
      <c r="AW786" s="48" t="s">
        <v>91</v>
      </c>
      <c r="AX786" t="s">
        <v>1890</v>
      </c>
      <c r="AY786" s="47" t="s">
        <v>11</v>
      </c>
      <c r="AZ786" t="s">
        <v>4713</v>
      </c>
      <c r="BA786" s="47" t="s">
        <v>110</v>
      </c>
      <c r="BB786" t="s">
        <v>1891</v>
      </c>
      <c r="BC786" s="49" t="s">
        <v>11</v>
      </c>
      <c r="BD786" t="s">
        <v>5625</v>
      </c>
      <c r="BE786" s="47" t="s">
        <v>110</v>
      </c>
      <c r="BF786" t="s">
        <v>1892</v>
      </c>
      <c r="BG786">
        <v>1396.42</v>
      </c>
      <c r="BH786" s="48" t="s">
        <v>95</v>
      </c>
      <c r="BI786" t="s">
        <v>1894</v>
      </c>
      <c r="BJ786" s="48" t="s">
        <v>91</v>
      </c>
      <c r="BK786" t="s">
        <v>1893</v>
      </c>
      <c r="BL786">
        <v>7079.48</v>
      </c>
      <c r="BM786" s="47" t="s">
        <v>0</v>
      </c>
      <c r="BN786" t="s">
        <v>1895</v>
      </c>
      <c r="BO786">
        <v>7787.62</v>
      </c>
      <c r="BP786" s="48" t="s">
        <v>12</v>
      </c>
      <c r="BQ786" s="48" t="s">
        <v>95</v>
      </c>
    </row>
    <row r="787" spans="1:69" ht="13.2" x14ac:dyDescent="0.25">
      <c r="A787" s="44" t="s">
        <v>10</v>
      </c>
      <c r="B787" t="s">
        <v>6404</v>
      </c>
      <c r="C787" s="45" t="s">
        <v>109</v>
      </c>
      <c r="D787" t="s">
        <v>493</v>
      </c>
      <c r="E787" s="49" t="s">
        <v>11</v>
      </c>
      <c r="F787" t="s">
        <v>181</v>
      </c>
      <c r="G787" s="47" t="s">
        <v>110</v>
      </c>
      <c r="H787" t="s">
        <v>494</v>
      </c>
      <c r="I787" s="49" t="s">
        <v>11</v>
      </c>
      <c r="J787" t="s">
        <v>1266</v>
      </c>
      <c r="K787" s="47" t="s">
        <v>110</v>
      </c>
      <c r="L787" t="s">
        <v>1880</v>
      </c>
      <c r="M787" s="48"/>
      <c r="N787" t="s">
        <v>2079</v>
      </c>
      <c r="O787" s="45" t="s">
        <v>109</v>
      </c>
      <c r="P787" t="s">
        <v>1881</v>
      </c>
      <c r="Q787" s="49" t="s">
        <v>11</v>
      </c>
      <c r="R787" t="s">
        <v>2087</v>
      </c>
      <c r="S787" s="47" t="s">
        <v>110</v>
      </c>
      <c r="T787" t="s">
        <v>1882</v>
      </c>
      <c r="U787" s="47"/>
      <c r="V787">
        <v>2013</v>
      </c>
      <c r="W787" s="45" t="s">
        <v>109</v>
      </c>
      <c r="X787" t="s">
        <v>1883</v>
      </c>
      <c r="Y787" s="49" t="s">
        <v>11</v>
      </c>
      <c r="Z787" t="s">
        <v>2107</v>
      </c>
      <c r="AA787" s="47" t="s">
        <v>110</v>
      </c>
      <c r="AB787" t="s">
        <v>1884</v>
      </c>
      <c r="AC787" s="49" t="s">
        <v>11</v>
      </c>
      <c r="AD787" t="s">
        <v>2113</v>
      </c>
      <c r="AE787" s="47" t="s">
        <v>110</v>
      </c>
      <c r="AF787" t="s">
        <v>1885</v>
      </c>
      <c r="AG787" s="47"/>
      <c r="AH787" t="s">
        <v>2296</v>
      </c>
      <c r="AI787" s="45" t="s">
        <v>109</v>
      </c>
      <c r="AJ787" t="s">
        <v>1886</v>
      </c>
      <c r="AK787" s="48"/>
      <c r="AL787" t="s">
        <v>3079</v>
      </c>
      <c r="AM787" s="45" t="s">
        <v>109</v>
      </c>
      <c r="AN787" t="s">
        <v>1887</v>
      </c>
      <c r="AO787" s="49" t="s">
        <v>11</v>
      </c>
      <c r="AP787">
        <v>7488.04</v>
      </c>
      <c r="AQ787" s="47" t="s">
        <v>110</v>
      </c>
      <c r="AR787" t="s">
        <v>1888</v>
      </c>
      <c r="AS787" s="49" t="s">
        <v>11</v>
      </c>
      <c r="AT787" t="s">
        <v>3941</v>
      </c>
      <c r="AU787" s="47" t="s">
        <v>110</v>
      </c>
      <c r="AV787" t="s">
        <v>1889</v>
      </c>
      <c r="AW787" s="48" t="s">
        <v>91</v>
      </c>
      <c r="AX787" t="s">
        <v>1890</v>
      </c>
      <c r="AY787" s="47" t="s">
        <v>11</v>
      </c>
      <c r="AZ787" t="s">
        <v>4714</v>
      </c>
      <c r="BA787" s="47" t="s">
        <v>110</v>
      </c>
      <c r="BB787" t="s">
        <v>1891</v>
      </c>
      <c r="BC787" s="49" t="s">
        <v>11</v>
      </c>
      <c r="BD787" t="s">
        <v>5316</v>
      </c>
      <c r="BE787" s="47" t="s">
        <v>110</v>
      </c>
      <c r="BF787" t="s">
        <v>1892</v>
      </c>
      <c r="BG787">
        <v>7828.54</v>
      </c>
      <c r="BH787" s="48" t="s">
        <v>95</v>
      </c>
      <c r="BI787" t="s">
        <v>1894</v>
      </c>
      <c r="BJ787" s="48" t="s">
        <v>91</v>
      </c>
      <c r="BK787" t="s">
        <v>1893</v>
      </c>
      <c r="BL787">
        <v>7488.04</v>
      </c>
      <c r="BM787" s="47" t="s">
        <v>0</v>
      </c>
      <c r="BN787" t="s">
        <v>1895</v>
      </c>
      <c r="BO787">
        <v>7555.94</v>
      </c>
      <c r="BP787" s="48" t="s">
        <v>12</v>
      </c>
      <c r="BQ787" s="48" t="s">
        <v>95</v>
      </c>
    </row>
    <row r="788" spans="1:69" ht="13.2" x14ac:dyDescent="0.25">
      <c r="A788" s="44" t="s">
        <v>10</v>
      </c>
      <c r="B788" t="s">
        <v>6405</v>
      </c>
      <c r="C788" s="45" t="s">
        <v>109</v>
      </c>
      <c r="D788" t="s">
        <v>493</v>
      </c>
      <c r="E788" s="49" t="s">
        <v>11</v>
      </c>
      <c r="F788" t="s">
        <v>254</v>
      </c>
      <c r="G788" s="47" t="s">
        <v>110</v>
      </c>
      <c r="H788" t="s">
        <v>494</v>
      </c>
      <c r="I788" s="49" t="s">
        <v>11</v>
      </c>
      <c r="J788" t="s">
        <v>1267</v>
      </c>
      <c r="K788" s="47" t="s">
        <v>110</v>
      </c>
      <c r="L788" t="s">
        <v>1880</v>
      </c>
      <c r="M788" s="48"/>
      <c r="N788" t="s">
        <v>2079</v>
      </c>
      <c r="O788" s="45" t="s">
        <v>109</v>
      </c>
      <c r="P788" t="s">
        <v>1881</v>
      </c>
      <c r="Q788" s="49" t="s">
        <v>11</v>
      </c>
      <c r="R788" t="s">
        <v>2095</v>
      </c>
      <c r="S788" s="47" t="s">
        <v>110</v>
      </c>
      <c r="T788" t="s">
        <v>1882</v>
      </c>
      <c r="U788" s="47"/>
      <c r="V788">
        <v>2001</v>
      </c>
      <c r="W788" s="45" t="s">
        <v>109</v>
      </c>
      <c r="X788" t="s">
        <v>1883</v>
      </c>
      <c r="Y788" s="49" t="s">
        <v>11</v>
      </c>
      <c r="Z788" t="s">
        <v>2107</v>
      </c>
      <c r="AA788" s="47" t="s">
        <v>110</v>
      </c>
      <c r="AB788" t="s">
        <v>1884</v>
      </c>
      <c r="AC788" s="49" t="s">
        <v>11</v>
      </c>
      <c r="AD788" t="s">
        <v>2112</v>
      </c>
      <c r="AE788" s="47" t="s">
        <v>110</v>
      </c>
      <c r="AF788" t="s">
        <v>1885</v>
      </c>
      <c r="AG788" s="47"/>
      <c r="AH788" t="s">
        <v>2133</v>
      </c>
      <c r="AI788" s="45" t="s">
        <v>109</v>
      </c>
      <c r="AJ788" t="s">
        <v>1886</v>
      </c>
      <c r="AK788" s="48"/>
      <c r="AL788" t="s">
        <v>3080</v>
      </c>
      <c r="AM788" s="45" t="s">
        <v>109</v>
      </c>
      <c r="AN788" t="s">
        <v>1887</v>
      </c>
      <c r="AO788" s="49" t="s">
        <v>11</v>
      </c>
      <c r="AP788">
        <v>14015.64</v>
      </c>
      <c r="AQ788" s="47" t="s">
        <v>110</v>
      </c>
      <c r="AR788" t="s">
        <v>1888</v>
      </c>
      <c r="AS788" s="49" t="s">
        <v>11</v>
      </c>
      <c r="AT788" t="s">
        <v>3724</v>
      </c>
      <c r="AU788" s="47" t="s">
        <v>110</v>
      </c>
      <c r="AV788" t="s">
        <v>1889</v>
      </c>
      <c r="AW788" s="48" t="s">
        <v>91</v>
      </c>
      <c r="AX788" t="s">
        <v>1890</v>
      </c>
      <c r="AY788" s="47" t="s">
        <v>11</v>
      </c>
      <c r="AZ788" t="s">
        <v>4715</v>
      </c>
      <c r="BA788" s="47" t="s">
        <v>110</v>
      </c>
      <c r="BB788" t="s">
        <v>1891</v>
      </c>
      <c r="BC788" s="49" t="s">
        <v>11</v>
      </c>
      <c r="BD788" t="s">
        <v>5316</v>
      </c>
      <c r="BE788" s="47" t="s">
        <v>110</v>
      </c>
      <c r="BF788" t="s">
        <v>1892</v>
      </c>
      <c r="BG788">
        <v>5048.03</v>
      </c>
      <c r="BH788" s="48" t="s">
        <v>95</v>
      </c>
      <c r="BI788" t="s">
        <v>1894</v>
      </c>
      <c r="BJ788" s="48" t="s">
        <v>91</v>
      </c>
      <c r="BK788" t="s">
        <v>1893</v>
      </c>
      <c r="BL788">
        <v>14015.64</v>
      </c>
      <c r="BM788" s="47" t="s">
        <v>0</v>
      </c>
      <c r="BN788" t="s">
        <v>1895</v>
      </c>
      <c r="BO788">
        <v>8428.4500000000007</v>
      </c>
      <c r="BP788" s="48" t="s">
        <v>12</v>
      </c>
      <c r="BQ788" s="48" t="s">
        <v>95</v>
      </c>
    </row>
    <row r="789" spans="1:69" ht="13.2" x14ac:dyDescent="0.25">
      <c r="A789" s="44" t="s">
        <v>10</v>
      </c>
      <c r="B789" t="s">
        <v>6406</v>
      </c>
      <c r="C789" s="45" t="s">
        <v>109</v>
      </c>
      <c r="D789" t="s">
        <v>493</v>
      </c>
      <c r="E789" s="49" t="s">
        <v>11</v>
      </c>
      <c r="F789" t="s">
        <v>347</v>
      </c>
      <c r="G789" s="47" t="s">
        <v>110</v>
      </c>
      <c r="H789" t="s">
        <v>494</v>
      </c>
      <c r="I789" s="49" t="s">
        <v>11</v>
      </c>
      <c r="J789" t="s">
        <v>1268</v>
      </c>
      <c r="K789" s="47" t="s">
        <v>110</v>
      </c>
      <c r="L789" t="s">
        <v>1880</v>
      </c>
      <c r="M789" s="48"/>
      <c r="N789" t="s">
        <v>2080</v>
      </c>
      <c r="O789" s="45" t="s">
        <v>109</v>
      </c>
      <c r="P789" t="s">
        <v>1881</v>
      </c>
      <c r="Q789" s="49" t="s">
        <v>11</v>
      </c>
      <c r="R789" t="s">
        <v>2104</v>
      </c>
      <c r="S789" s="47" t="s">
        <v>110</v>
      </c>
      <c r="T789" t="s">
        <v>1882</v>
      </c>
      <c r="U789" s="47"/>
      <c r="V789">
        <v>2005</v>
      </c>
      <c r="W789" s="45" t="s">
        <v>109</v>
      </c>
      <c r="X789" t="s">
        <v>1883</v>
      </c>
      <c r="Y789" s="49" t="s">
        <v>11</v>
      </c>
      <c r="Z789" t="s">
        <v>2107</v>
      </c>
      <c r="AA789" s="47" t="s">
        <v>110</v>
      </c>
      <c r="AB789" t="s">
        <v>1884</v>
      </c>
      <c r="AC789" s="49" t="s">
        <v>11</v>
      </c>
      <c r="AD789" t="s">
        <v>2120</v>
      </c>
      <c r="AE789" s="47" t="s">
        <v>110</v>
      </c>
      <c r="AF789" t="s">
        <v>1885</v>
      </c>
      <c r="AG789" s="47"/>
      <c r="AH789" t="s">
        <v>2179</v>
      </c>
      <c r="AI789" s="45" t="s">
        <v>109</v>
      </c>
      <c r="AJ789" t="s">
        <v>1886</v>
      </c>
      <c r="AK789" s="48"/>
      <c r="AL789" t="s">
        <v>3081</v>
      </c>
      <c r="AM789" s="45" t="s">
        <v>109</v>
      </c>
      <c r="AN789" t="s">
        <v>1887</v>
      </c>
      <c r="AO789" s="49" t="s">
        <v>11</v>
      </c>
      <c r="AP789">
        <v>5718.14</v>
      </c>
      <c r="AQ789" s="47" t="s">
        <v>110</v>
      </c>
      <c r="AR789" t="s">
        <v>1888</v>
      </c>
      <c r="AS789" s="49" t="s">
        <v>11</v>
      </c>
      <c r="AT789" t="s">
        <v>3893</v>
      </c>
      <c r="AU789" s="47" t="s">
        <v>110</v>
      </c>
      <c r="AV789" t="s">
        <v>1889</v>
      </c>
      <c r="AW789" s="48" t="s">
        <v>91</v>
      </c>
      <c r="AX789" t="s">
        <v>1890</v>
      </c>
      <c r="AY789" s="47" t="s">
        <v>11</v>
      </c>
      <c r="AZ789" t="s">
        <v>4716</v>
      </c>
      <c r="BA789" s="47" t="s">
        <v>110</v>
      </c>
      <c r="BB789" t="s">
        <v>1891</v>
      </c>
      <c r="BC789" s="49" t="s">
        <v>11</v>
      </c>
      <c r="BD789" t="s">
        <v>5316</v>
      </c>
      <c r="BE789" s="47" t="s">
        <v>110</v>
      </c>
      <c r="BF789" t="s">
        <v>1892</v>
      </c>
      <c r="BG789">
        <v>9672.65</v>
      </c>
      <c r="BH789" s="48" t="s">
        <v>95</v>
      </c>
      <c r="BI789" t="s">
        <v>1894</v>
      </c>
      <c r="BJ789" s="48" t="s">
        <v>91</v>
      </c>
      <c r="BK789" t="s">
        <v>1893</v>
      </c>
      <c r="BL789">
        <v>5718.14</v>
      </c>
      <c r="BM789" s="47" t="s">
        <v>0</v>
      </c>
      <c r="BN789" t="s">
        <v>1895</v>
      </c>
      <c r="BO789">
        <v>2611.98</v>
      </c>
      <c r="BP789" s="48" t="s">
        <v>12</v>
      </c>
      <c r="BQ789" s="48" t="s">
        <v>95</v>
      </c>
    </row>
    <row r="790" spans="1:69" ht="13.2" x14ac:dyDescent="0.25">
      <c r="A790" s="44" t="s">
        <v>10</v>
      </c>
      <c r="B790" t="s">
        <v>6407</v>
      </c>
      <c r="C790" s="45" t="s">
        <v>109</v>
      </c>
      <c r="D790" t="s">
        <v>493</v>
      </c>
      <c r="E790" s="49" t="s">
        <v>11</v>
      </c>
      <c r="F790" t="s">
        <v>346</v>
      </c>
      <c r="G790" s="47" t="s">
        <v>110</v>
      </c>
      <c r="H790" t="s">
        <v>494</v>
      </c>
      <c r="I790" s="49" t="s">
        <v>11</v>
      </c>
      <c r="J790" t="s">
        <v>1269</v>
      </c>
      <c r="K790" s="47" t="s">
        <v>110</v>
      </c>
      <c r="L790" t="s">
        <v>1880</v>
      </c>
      <c r="M790" s="48"/>
      <c r="N790" t="s">
        <v>2082</v>
      </c>
      <c r="O790" s="45" t="s">
        <v>109</v>
      </c>
      <c r="P790" t="s">
        <v>1881</v>
      </c>
      <c r="Q790" s="49" t="s">
        <v>11</v>
      </c>
      <c r="R790" t="s">
        <v>2087</v>
      </c>
      <c r="S790" s="47" t="s">
        <v>110</v>
      </c>
      <c r="T790" t="s">
        <v>1882</v>
      </c>
      <c r="U790" s="47"/>
      <c r="V790">
        <v>1994</v>
      </c>
      <c r="W790" s="45" t="s">
        <v>109</v>
      </c>
      <c r="X790" t="s">
        <v>1883</v>
      </c>
      <c r="Y790" s="49" t="s">
        <v>11</v>
      </c>
      <c r="Z790" t="s">
        <v>2108</v>
      </c>
      <c r="AA790" s="47" t="s">
        <v>110</v>
      </c>
      <c r="AB790" t="s">
        <v>1884</v>
      </c>
      <c r="AC790" s="49" t="s">
        <v>11</v>
      </c>
      <c r="AD790" t="s">
        <v>2109</v>
      </c>
      <c r="AE790" s="47" t="s">
        <v>110</v>
      </c>
      <c r="AF790" t="s">
        <v>1885</v>
      </c>
      <c r="AG790" s="47"/>
      <c r="AH790" t="s">
        <v>2295</v>
      </c>
      <c r="AI790" s="45" t="s">
        <v>109</v>
      </c>
      <c r="AJ790" t="s">
        <v>1886</v>
      </c>
      <c r="AK790" s="48"/>
      <c r="AL790" t="s">
        <v>3082</v>
      </c>
      <c r="AM790" s="45" t="s">
        <v>109</v>
      </c>
      <c r="AN790" t="s">
        <v>1887</v>
      </c>
      <c r="AO790" s="49" t="s">
        <v>11</v>
      </c>
      <c r="AP790">
        <v>13686.65</v>
      </c>
      <c r="AQ790" s="47" t="s">
        <v>110</v>
      </c>
      <c r="AR790" t="s">
        <v>1888</v>
      </c>
      <c r="AS790" s="49" t="s">
        <v>11</v>
      </c>
      <c r="AT790" t="s">
        <v>3895</v>
      </c>
      <c r="AU790" s="47" t="s">
        <v>110</v>
      </c>
      <c r="AV790" t="s">
        <v>1889</v>
      </c>
      <c r="AW790" s="48" t="s">
        <v>91</v>
      </c>
      <c r="AX790" t="s">
        <v>1890</v>
      </c>
      <c r="AY790" s="47" t="s">
        <v>11</v>
      </c>
      <c r="AZ790" t="s">
        <v>4717</v>
      </c>
      <c r="BA790" s="47" t="s">
        <v>110</v>
      </c>
      <c r="BB790" t="s">
        <v>1891</v>
      </c>
      <c r="BC790" s="49" t="s">
        <v>11</v>
      </c>
      <c r="BD790" t="s">
        <v>5316</v>
      </c>
      <c r="BE790" s="47" t="s">
        <v>110</v>
      </c>
      <c r="BF790" t="s">
        <v>1892</v>
      </c>
      <c r="BG790">
        <v>8461.01</v>
      </c>
      <c r="BH790" s="48" t="s">
        <v>95</v>
      </c>
      <c r="BI790" t="s">
        <v>1894</v>
      </c>
      <c r="BJ790" s="48" t="s">
        <v>91</v>
      </c>
      <c r="BK790" t="s">
        <v>1893</v>
      </c>
      <c r="BL790">
        <v>13686.65</v>
      </c>
      <c r="BM790" s="47" t="s">
        <v>0</v>
      </c>
      <c r="BN790" t="s">
        <v>1895</v>
      </c>
      <c r="BO790">
        <v>6898.53</v>
      </c>
      <c r="BP790" s="48" t="s">
        <v>12</v>
      </c>
      <c r="BQ790" s="48" t="s">
        <v>95</v>
      </c>
    </row>
    <row r="791" spans="1:69" ht="13.2" x14ac:dyDescent="0.25">
      <c r="A791" s="44" t="s">
        <v>10</v>
      </c>
      <c r="B791" t="s">
        <v>6408</v>
      </c>
      <c r="C791" s="45" t="s">
        <v>109</v>
      </c>
      <c r="D791" t="s">
        <v>493</v>
      </c>
      <c r="E791" s="49" t="s">
        <v>11</v>
      </c>
      <c r="F791" t="s">
        <v>357</v>
      </c>
      <c r="G791" s="47" t="s">
        <v>110</v>
      </c>
      <c r="H791" t="s">
        <v>494</v>
      </c>
      <c r="I791" s="49" t="s">
        <v>11</v>
      </c>
      <c r="J791" t="s">
        <v>1270</v>
      </c>
      <c r="K791" s="47" t="s">
        <v>110</v>
      </c>
      <c r="L791" t="s">
        <v>1880</v>
      </c>
      <c r="M791" s="48"/>
      <c r="N791" t="s">
        <v>2082</v>
      </c>
      <c r="O791" s="45" t="s">
        <v>109</v>
      </c>
      <c r="P791" t="s">
        <v>1881</v>
      </c>
      <c r="Q791" s="49" t="s">
        <v>11</v>
      </c>
      <c r="R791" t="s">
        <v>2091</v>
      </c>
      <c r="S791" s="47" t="s">
        <v>110</v>
      </c>
      <c r="T791" t="s">
        <v>1882</v>
      </c>
      <c r="U791" s="47"/>
      <c r="V791">
        <v>2011</v>
      </c>
      <c r="W791" s="45" t="s">
        <v>109</v>
      </c>
      <c r="X791" t="s">
        <v>1883</v>
      </c>
      <c r="Y791" s="49" t="s">
        <v>11</v>
      </c>
      <c r="Z791" t="s">
        <v>2108</v>
      </c>
      <c r="AA791" s="47" t="s">
        <v>110</v>
      </c>
      <c r="AB791" t="s">
        <v>1884</v>
      </c>
      <c r="AC791" s="49" t="s">
        <v>11</v>
      </c>
      <c r="AD791" t="s">
        <v>2120</v>
      </c>
      <c r="AE791" s="47" t="s">
        <v>110</v>
      </c>
      <c r="AF791" t="s">
        <v>1885</v>
      </c>
      <c r="AG791" s="47"/>
      <c r="AH791" t="s">
        <v>2298</v>
      </c>
      <c r="AI791" s="45" t="s">
        <v>109</v>
      </c>
      <c r="AJ791" t="s">
        <v>1886</v>
      </c>
      <c r="AK791" s="48"/>
      <c r="AL791" t="s">
        <v>3083</v>
      </c>
      <c r="AM791" s="45" t="s">
        <v>109</v>
      </c>
      <c r="AN791" t="s">
        <v>1887</v>
      </c>
      <c r="AO791" s="49" t="s">
        <v>11</v>
      </c>
      <c r="AP791">
        <v>5820.07</v>
      </c>
      <c r="AQ791" s="47" t="s">
        <v>110</v>
      </c>
      <c r="AR791" t="s">
        <v>1888</v>
      </c>
      <c r="AS791" s="49" t="s">
        <v>11</v>
      </c>
      <c r="AT791" t="s">
        <v>3908</v>
      </c>
      <c r="AU791" s="47" t="s">
        <v>110</v>
      </c>
      <c r="AV791" t="s">
        <v>1889</v>
      </c>
      <c r="AW791" s="48" t="s">
        <v>91</v>
      </c>
      <c r="AX791" t="s">
        <v>1890</v>
      </c>
      <c r="AY791" s="47" t="s">
        <v>11</v>
      </c>
      <c r="AZ791" t="s">
        <v>4718</v>
      </c>
      <c r="BA791" s="47" t="s">
        <v>110</v>
      </c>
      <c r="BB791" t="s">
        <v>1891</v>
      </c>
      <c r="BC791" s="49" t="s">
        <v>11</v>
      </c>
      <c r="BD791" t="s">
        <v>5625</v>
      </c>
      <c r="BE791" s="47" t="s">
        <v>110</v>
      </c>
      <c r="BF791" t="s">
        <v>1892</v>
      </c>
      <c r="BG791">
        <v>2953.69</v>
      </c>
      <c r="BH791" s="48" t="s">
        <v>95</v>
      </c>
      <c r="BI791" t="s">
        <v>1894</v>
      </c>
      <c r="BJ791" s="48" t="s">
        <v>91</v>
      </c>
      <c r="BK791" t="s">
        <v>1893</v>
      </c>
      <c r="BL791">
        <v>5820.07</v>
      </c>
      <c r="BM791" s="47" t="s">
        <v>0</v>
      </c>
      <c r="BN791" t="s">
        <v>1895</v>
      </c>
      <c r="BO791">
        <v>7127.87</v>
      </c>
      <c r="BP791" s="48" t="s">
        <v>12</v>
      </c>
      <c r="BQ791" s="48" t="s">
        <v>95</v>
      </c>
    </row>
    <row r="792" spans="1:69" ht="13.2" x14ac:dyDescent="0.25">
      <c r="A792" s="44" t="s">
        <v>10</v>
      </c>
      <c r="B792" t="s">
        <v>6409</v>
      </c>
      <c r="C792" s="45" t="s">
        <v>109</v>
      </c>
      <c r="D792" t="s">
        <v>493</v>
      </c>
      <c r="E792" s="49" t="s">
        <v>11</v>
      </c>
      <c r="F792" t="s">
        <v>422</v>
      </c>
      <c r="G792" s="47" t="s">
        <v>110</v>
      </c>
      <c r="H792" t="s">
        <v>494</v>
      </c>
      <c r="I792" s="49" t="s">
        <v>11</v>
      </c>
      <c r="J792" t="s">
        <v>1271</v>
      </c>
      <c r="K792" s="47" t="s">
        <v>110</v>
      </c>
      <c r="L792" t="s">
        <v>1880</v>
      </c>
      <c r="M792" s="48"/>
      <c r="N792" t="s">
        <v>2081</v>
      </c>
      <c r="O792" s="45" t="s">
        <v>109</v>
      </c>
      <c r="P792" t="s">
        <v>1881</v>
      </c>
      <c r="Q792" s="49" t="s">
        <v>11</v>
      </c>
      <c r="R792" t="s">
        <v>2101</v>
      </c>
      <c r="S792" s="47" t="s">
        <v>110</v>
      </c>
      <c r="T792" t="s">
        <v>1882</v>
      </c>
      <c r="U792" s="47"/>
      <c r="V792">
        <v>1996</v>
      </c>
      <c r="W792" s="45" t="s">
        <v>109</v>
      </c>
      <c r="X792" t="s">
        <v>1883</v>
      </c>
      <c r="Y792" s="49" t="s">
        <v>11</v>
      </c>
      <c r="Z792" t="s">
        <v>2107</v>
      </c>
      <c r="AA792" s="47" t="s">
        <v>110</v>
      </c>
      <c r="AB792" t="s">
        <v>1884</v>
      </c>
      <c r="AC792" s="49" t="s">
        <v>11</v>
      </c>
      <c r="AD792" t="s">
        <v>2109</v>
      </c>
      <c r="AE792" s="47" t="s">
        <v>110</v>
      </c>
      <c r="AF792" t="s">
        <v>1885</v>
      </c>
      <c r="AG792" s="47"/>
      <c r="AH792" t="s">
        <v>2297</v>
      </c>
      <c r="AI792" s="45" t="s">
        <v>109</v>
      </c>
      <c r="AJ792" t="s">
        <v>1886</v>
      </c>
      <c r="AK792" s="48"/>
      <c r="AL792" t="s">
        <v>3084</v>
      </c>
      <c r="AM792" s="45" t="s">
        <v>109</v>
      </c>
      <c r="AN792" t="s">
        <v>1887</v>
      </c>
      <c r="AO792" s="49" t="s">
        <v>11</v>
      </c>
      <c r="AP792">
        <v>6466.51</v>
      </c>
      <c r="AQ792" s="47" t="s">
        <v>110</v>
      </c>
      <c r="AR792" t="s">
        <v>1888</v>
      </c>
      <c r="AS792" s="49" t="s">
        <v>11</v>
      </c>
      <c r="AT792" t="s">
        <v>3932</v>
      </c>
      <c r="AU792" s="47" t="s">
        <v>110</v>
      </c>
      <c r="AV792" t="s">
        <v>1889</v>
      </c>
      <c r="AW792" s="48" t="s">
        <v>91</v>
      </c>
      <c r="AX792" t="s">
        <v>1890</v>
      </c>
      <c r="AY792" s="47" t="s">
        <v>11</v>
      </c>
      <c r="AZ792" t="s">
        <v>4719</v>
      </c>
      <c r="BA792" s="47" t="s">
        <v>110</v>
      </c>
      <c r="BB792" t="s">
        <v>1891</v>
      </c>
      <c r="BC792" s="49" t="s">
        <v>11</v>
      </c>
      <c r="BD792" t="s">
        <v>5316</v>
      </c>
      <c r="BE792" s="47" t="s">
        <v>110</v>
      </c>
      <c r="BF792" t="s">
        <v>1892</v>
      </c>
      <c r="BG792">
        <v>8043.3</v>
      </c>
      <c r="BH792" s="48" t="s">
        <v>95</v>
      </c>
      <c r="BI792" t="s">
        <v>1894</v>
      </c>
      <c r="BJ792" s="48" t="s">
        <v>91</v>
      </c>
      <c r="BK792" t="s">
        <v>1893</v>
      </c>
      <c r="BL792">
        <v>6466.51</v>
      </c>
      <c r="BM792" s="47" t="s">
        <v>0</v>
      </c>
      <c r="BN792" t="s">
        <v>1895</v>
      </c>
      <c r="BO792">
        <v>8506.98</v>
      </c>
      <c r="BP792" s="48" t="s">
        <v>12</v>
      </c>
      <c r="BQ792" s="48" t="s">
        <v>95</v>
      </c>
    </row>
    <row r="793" spans="1:69" ht="13.2" x14ac:dyDescent="0.25">
      <c r="A793" s="44" t="s">
        <v>10</v>
      </c>
      <c r="B793" t="s">
        <v>6410</v>
      </c>
      <c r="C793" s="45" t="s">
        <v>109</v>
      </c>
      <c r="D793" t="s">
        <v>493</v>
      </c>
      <c r="E793" s="49" t="s">
        <v>11</v>
      </c>
      <c r="F793" t="s">
        <v>450</v>
      </c>
      <c r="G793" s="47" t="s">
        <v>110</v>
      </c>
      <c r="H793" t="s">
        <v>494</v>
      </c>
      <c r="I793" s="49" t="s">
        <v>11</v>
      </c>
      <c r="J793" t="s">
        <v>1272</v>
      </c>
      <c r="K793" s="47" t="s">
        <v>110</v>
      </c>
      <c r="L793" t="s">
        <v>1880</v>
      </c>
      <c r="M793" s="48"/>
      <c r="N793" t="s">
        <v>2081</v>
      </c>
      <c r="O793" s="45" t="s">
        <v>109</v>
      </c>
      <c r="P793" t="s">
        <v>1881</v>
      </c>
      <c r="Q793" s="49" t="s">
        <v>11</v>
      </c>
      <c r="R793" t="s">
        <v>2093</v>
      </c>
      <c r="S793" s="47" t="s">
        <v>110</v>
      </c>
      <c r="T793" t="s">
        <v>1882</v>
      </c>
      <c r="U793" s="47"/>
      <c r="V793">
        <v>1992</v>
      </c>
      <c r="W793" s="45" t="s">
        <v>109</v>
      </c>
      <c r="X793" t="s">
        <v>1883</v>
      </c>
      <c r="Y793" s="49" t="s">
        <v>11</v>
      </c>
      <c r="Z793" t="s">
        <v>2107</v>
      </c>
      <c r="AA793" s="47" t="s">
        <v>110</v>
      </c>
      <c r="AB793" t="s">
        <v>1884</v>
      </c>
      <c r="AC793" s="49" t="s">
        <v>11</v>
      </c>
      <c r="AD793" t="s">
        <v>2118</v>
      </c>
      <c r="AE793" s="47" t="s">
        <v>110</v>
      </c>
      <c r="AF793" t="s">
        <v>1885</v>
      </c>
      <c r="AG793" s="47"/>
      <c r="AH793" t="s">
        <v>2143</v>
      </c>
      <c r="AI793" s="45" t="s">
        <v>109</v>
      </c>
      <c r="AJ793" t="s">
        <v>1886</v>
      </c>
      <c r="AK793" s="48"/>
      <c r="AL793" t="s">
        <v>3085</v>
      </c>
      <c r="AM793" s="45" t="s">
        <v>109</v>
      </c>
      <c r="AN793" t="s">
        <v>1887</v>
      </c>
      <c r="AO793" s="49" t="s">
        <v>11</v>
      </c>
      <c r="AP793">
        <v>14858.79</v>
      </c>
      <c r="AQ793" s="47" t="s">
        <v>110</v>
      </c>
      <c r="AR793" t="s">
        <v>1888</v>
      </c>
      <c r="AS793" s="49" t="s">
        <v>11</v>
      </c>
      <c r="AT793" t="s">
        <v>3948</v>
      </c>
      <c r="AU793" s="47" t="s">
        <v>110</v>
      </c>
      <c r="AV793" t="s">
        <v>1889</v>
      </c>
      <c r="AW793" s="48" t="s">
        <v>91</v>
      </c>
      <c r="AX793" t="s">
        <v>1890</v>
      </c>
      <c r="AY793" s="47" t="s">
        <v>11</v>
      </c>
      <c r="AZ793" t="s">
        <v>4720</v>
      </c>
      <c r="BA793" s="47" t="s">
        <v>110</v>
      </c>
      <c r="BB793" t="s">
        <v>1891</v>
      </c>
      <c r="BC793" s="49" t="s">
        <v>11</v>
      </c>
      <c r="BD793" t="s">
        <v>5316</v>
      </c>
      <c r="BE793" s="47" t="s">
        <v>110</v>
      </c>
      <c r="BF793" t="s">
        <v>1892</v>
      </c>
      <c r="BG793">
        <v>4524.29</v>
      </c>
      <c r="BH793" s="48" t="s">
        <v>95</v>
      </c>
      <c r="BI793" t="s">
        <v>1894</v>
      </c>
      <c r="BJ793" s="48" t="s">
        <v>91</v>
      </c>
      <c r="BK793" t="s">
        <v>1893</v>
      </c>
      <c r="BL793">
        <v>14858.79</v>
      </c>
      <c r="BM793" s="47" t="s">
        <v>0</v>
      </c>
      <c r="BN793" t="s">
        <v>1895</v>
      </c>
      <c r="BO793">
        <v>5610.79</v>
      </c>
      <c r="BP793" s="48" t="s">
        <v>12</v>
      </c>
      <c r="BQ793" s="48" t="s">
        <v>95</v>
      </c>
    </row>
    <row r="794" spans="1:69" ht="13.2" x14ac:dyDescent="0.25">
      <c r="A794" s="44" t="s">
        <v>10</v>
      </c>
      <c r="B794" t="s">
        <v>6411</v>
      </c>
      <c r="C794" s="45" t="s">
        <v>109</v>
      </c>
      <c r="D794" t="s">
        <v>493</v>
      </c>
      <c r="E794" s="49" t="s">
        <v>11</v>
      </c>
      <c r="F794" t="s">
        <v>404</v>
      </c>
      <c r="G794" s="47" t="s">
        <v>110</v>
      </c>
      <c r="H794" t="s">
        <v>494</v>
      </c>
      <c r="I794" s="49" t="s">
        <v>11</v>
      </c>
      <c r="J794" t="s">
        <v>1273</v>
      </c>
      <c r="K794" s="47" t="s">
        <v>110</v>
      </c>
      <c r="L794" t="s">
        <v>1880</v>
      </c>
      <c r="M794" s="48"/>
      <c r="N794" t="s">
        <v>2081</v>
      </c>
      <c r="O794" s="45" t="s">
        <v>109</v>
      </c>
      <c r="P794" t="s">
        <v>1881</v>
      </c>
      <c r="Q794" s="49" t="s">
        <v>11</v>
      </c>
      <c r="R794" t="s">
        <v>2086</v>
      </c>
      <c r="S794" s="47" t="s">
        <v>110</v>
      </c>
      <c r="T794" t="s">
        <v>1882</v>
      </c>
      <c r="U794" s="47"/>
      <c r="V794">
        <v>2009</v>
      </c>
      <c r="W794" s="45" t="s">
        <v>109</v>
      </c>
      <c r="X794" t="s">
        <v>1883</v>
      </c>
      <c r="Y794" s="49" t="s">
        <v>11</v>
      </c>
      <c r="Z794" t="s">
        <v>2107</v>
      </c>
      <c r="AA794" s="47" t="s">
        <v>110</v>
      </c>
      <c r="AB794" t="s">
        <v>1884</v>
      </c>
      <c r="AC794" s="49" t="s">
        <v>11</v>
      </c>
      <c r="AD794" t="s">
        <v>2109</v>
      </c>
      <c r="AE794" s="47" t="s">
        <v>110</v>
      </c>
      <c r="AF794" t="s">
        <v>1885</v>
      </c>
      <c r="AG794" s="47"/>
      <c r="AH794" t="s">
        <v>2179</v>
      </c>
      <c r="AI794" s="45" t="s">
        <v>109</v>
      </c>
      <c r="AJ794" t="s">
        <v>1886</v>
      </c>
      <c r="AK794" s="48"/>
      <c r="AL794" t="s">
        <v>3086</v>
      </c>
      <c r="AM794" s="45" t="s">
        <v>109</v>
      </c>
      <c r="AN794" t="s">
        <v>1887</v>
      </c>
      <c r="AO794" s="49" t="s">
        <v>11</v>
      </c>
      <c r="AP794">
        <v>4158.04</v>
      </c>
      <c r="AQ794" s="47" t="s">
        <v>110</v>
      </c>
      <c r="AR794" t="s">
        <v>1888</v>
      </c>
      <c r="AS794" s="49" t="s">
        <v>11</v>
      </c>
      <c r="AT794" t="s">
        <v>3918</v>
      </c>
      <c r="AU794" s="47" t="s">
        <v>110</v>
      </c>
      <c r="AV794" t="s">
        <v>1889</v>
      </c>
      <c r="AW794" s="48" t="s">
        <v>91</v>
      </c>
      <c r="AX794" t="s">
        <v>1890</v>
      </c>
      <c r="AY794" s="47" t="s">
        <v>11</v>
      </c>
      <c r="AZ794" t="s">
        <v>4721</v>
      </c>
      <c r="BA794" s="47" t="s">
        <v>110</v>
      </c>
      <c r="BB794" t="s">
        <v>1891</v>
      </c>
      <c r="BC794" s="49" t="s">
        <v>11</v>
      </c>
      <c r="BD794" t="s">
        <v>5316</v>
      </c>
      <c r="BE794" s="47" t="s">
        <v>110</v>
      </c>
      <c r="BF794" t="s">
        <v>1892</v>
      </c>
      <c r="BG794">
        <v>6244.26</v>
      </c>
      <c r="BH794" s="48" t="s">
        <v>95</v>
      </c>
      <c r="BI794" t="s">
        <v>1894</v>
      </c>
      <c r="BJ794" s="48" t="s">
        <v>91</v>
      </c>
      <c r="BK794" t="s">
        <v>1893</v>
      </c>
      <c r="BL794">
        <v>4158.04</v>
      </c>
      <c r="BM794" s="47" t="s">
        <v>0</v>
      </c>
      <c r="BN794" t="s">
        <v>1895</v>
      </c>
      <c r="BO794">
        <v>3631.35</v>
      </c>
      <c r="BP794" s="48" t="s">
        <v>12</v>
      </c>
      <c r="BQ794" s="48" t="s">
        <v>95</v>
      </c>
    </row>
    <row r="795" spans="1:69" ht="13.2" x14ac:dyDescent="0.25">
      <c r="A795" s="44" t="s">
        <v>10</v>
      </c>
      <c r="B795" t="s">
        <v>6412</v>
      </c>
      <c r="C795" s="45" t="s">
        <v>109</v>
      </c>
      <c r="D795" t="s">
        <v>493</v>
      </c>
      <c r="E795" s="49" t="s">
        <v>11</v>
      </c>
      <c r="F795" t="s">
        <v>192</v>
      </c>
      <c r="G795" s="47" t="s">
        <v>110</v>
      </c>
      <c r="H795" t="s">
        <v>494</v>
      </c>
      <c r="I795" s="49" t="s">
        <v>11</v>
      </c>
      <c r="J795" t="s">
        <v>1274</v>
      </c>
      <c r="K795" s="47" t="s">
        <v>110</v>
      </c>
      <c r="L795" t="s">
        <v>1880</v>
      </c>
      <c r="M795" s="48"/>
      <c r="N795" t="s">
        <v>2079</v>
      </c>
      <c r="O795" s="45" t="s">
        <v>109</v>
      </c>
      <c r="P795" t="s">
        <v>1881</v>
      </c>
      <c r="Q795" s="49" t="s">
        <v>11</v>
      </c>
      <c r="R795" t="s">
        <v>2100</v>
      </c>
      <c r="S795" s="47" t="s">
        <v>110</v>
      </c>
      <c r="T795" t="s">
        <v>1882</v>
      </c>
      <c r="U795" s="47"/>
      <c r="V795">
        <v>2009</v>
      </c>
      <c r="W795" s="45" t="s">
        <v>109</v>
      </c>
      <c r="X795" t="s">
        <v>1883</v>
      </c>
      <c r="Y795" s="49" t="s">
        <v>11</v>
      </c>
      <c r="Z795" t="s">
        <v>2107</v>
      </c>
      <c r="AA795" s="47" t="s">
        <v>110</v>
      </c>
      <c r="AB795" t="s">
        <v>1884</v>
      </c>
      <c r="AC795" s="49" t="s">
        <v>11</v>
      </c>
      <c r="AD795" t="s">
        <v>2120</v>
      </c>
      <c r="AE795" s="47" t="s">
        <v>110</v>
      </c>
      <c r="AF795" t="s">
        <v>1885</v>
      </c>
      <c r="AG795" s="47"/>
      <c r="AH795" t="s">
        <v>2233</v>
      </c>
      <c r="AI795" s="45" t="s">
        <v>109</v>
      </c>
      <c r="AJ795" t="s">
        <v>1886</v>
      </c>
      <c r="AK795" s="48"/>
      <c r="AL795" t="s">
        <v>3087</v>
      </c>
      <c r="AM795" s="45" t="s">
        <v>109</v>
      </c>
      <c r="AN795" t="s">
        <v>1887</v>
      </c>
      <c r="AO795" s="49" t="s">
        <v>11</v>
      </c>
      <c r="AP795">
        <v>7567.69</v>
      </c>
      <c r="AQ795" s="47" t="s">
        <v>110</v>
      </c>
      <c r="AR795" t="s">
        <v>1888</v>
      </c>
      <c r="AS795" s="49" t="s">
        <v>11</v>
      </c>
      <c r="AT795" t="s">
        <v>3895</v>
      </c>
      <c r="AU795" s="47" t="s">
        <v>110</v>
      </c>
      <c r="AV795" t="s">
        <v>1889</v>
      </c>
      <c r="AW795" s="48" t="s">
        <v>91</v>
      </c>
      <c r="AX795" t="s">
        <v>1890</v>
      </c>
      <c r="AY795" s="47" t="s">
        <v>11</v>
      </c>
      <c r="AZ795" t="s">
        <v>4722</v>
      </c>
      <c r="BA795" s="47" t="s">
        <v>110</v>
      </c>
      <c r="BB795" t="s">
        <v>1891</v>
      </c>
      <c r="BC795" s="49" t="s">
        <v>11</v>
      </c>
      <c r="BD795" t="s">
        <v>5321</v>
      </c>
      <c r="BE795" s="47" t="s">
        <v>110</v>
      </c>
      <c r="BF795" t="s">
        <v>1892</v>
      </c>
      <c r="BG795">
        <v>9767.09</v>
      </c>
      <c r="BH795" s="48" t="s">
        <v>95</v>
      </c>
      <c r="BI795" t="s">
        <v>1894</v>
      </c>
      <c r="BJ795" s="48" t="s">
        <v>91</v>
      </c>
      <c r="BK795" t="s">
        <v>1893</v>
      </c>
      <c r="BL795">
        <v>7567.69</v>
      </c>
      <c r="BM795" s="47" t="s">
        <v>0</v>
      </c>
      <c r="BN795" t="s">
        <v>1895</v>
      </c>
      <c r="BO795">
        <v>4582.57</v>
      </c>
      <c r="BP795" s="48" t="s">
        <v>12</v>
      </c>
      <c r="BQ795" s="48" t="s">
        <v>95</v>
      </c>
    </row>
    <row r="796" spans="1:69" ht="13.2" x14ac:dyDescent="0.25">
      <c r="A796" s="44" t="s">
        <v>10</v>
      </c>
      <c r="B796" t="s">
        <v>6413</v>
      </c>
      <c r="C796" s="45" t="s">
        <v>109</v>
      </c>
      <c r="D796" t="s">
        <v>493</v>
      </c>
      <c r="E796" s="49" t="s">
        <v>11</v>
      </c>
      <c r="F796" t="s">
        <v>346</v>
      </c>
      <c r="G796" s="47" t="s">
        <v>110</v>
      </c>
      <c r="H796" t="s">
        <v>494</v>
      </c>
      <c r="I796" s="49" t="s">
        <v>11</v>
      </c>
      <c r="J796" t="s">
        <v>1275</v>
      </c>
      <c r="K796" s="47" t="s">
        <v>110</v>
      </c>
      <c r="L796" t="s">
        <v>1880</v>
      </c>
      <c r="M796" s="48"/>
      <c r="N796" t="s">
        <v>2001</v>
      </c>
      <c r="O796" s="45" t="s">
        <v>109</v>
      </c>
      <c r="P796" t="s">
        <v>1881</v>
      </c>
      <c r="Q796" s="49" t="s">
        <v>11</v>
      </c>
      <c r="R796" t="s">
        <v>2105</v>
      </c>
      <c r="S796" s="47" t="s">
        <v>110</v>
      </c>
      <c r="T796" t="s">
        <v>1882</v>
      </c>
      <c r="U796" s="47"/>
      <c r="V796">
        <v>2009</v>
      </c>
      <c r="W796" s="45" t="s">
        <v>109</v>
      </c>
      <c r="X796" t="s">
        <v>1883</v>
      </c>
      <c r="Y796" s="49" t="s">
        <v>11</v>
      </c>
      <c r="Z796" t="s">
        <v>2106</v>
      </c>
      <c r="AA796" s="47" t="s">
        <v>110</v>
      </c>
      <c r="AB796" t="s">
        <v>1884</v>
      </c>
      <c r="AC796" s="49" t="s">
        <v>11</v>
      </c>
      <c r="AD796" t="s">
        <v>2113</v>
      </c>
      <c r="AE796" s="47" t="s">
        <v>110</v>
      </c>
      <c r="AF796" t="s">
        <v>1885</v>
      </c>
      <c r="AG796" s="47"/>
      <c r="AH796" t="s">
        <v>2142</v>
      </c>
      <c r="AI796" s="45" t="s">
        <v>109</v>
      </c>
      <c r="AJ796" t="s">
        <v>1886</v>
      </c>
      <c r="AK796" s="48"/>
      <c r="AL796" t="s">
        <v>3088</v>
      </c>
      <c r="AM796" s="45" t="s">
        <v>109</v>
      </c>
      <c r="AN796" t="s">
        <v>1887</v>
      </c>
      <c r="AO796" s="49" t="s">
        <v>11</v>
      </c>
      <c r="AP796">
        <v>6979.28</v>
      </c>
      <c r="AQ796" s="47" t="s">
        <v>110</v>
      </c>
      <c r="AR796" t="s">
        <v>1888</v>
      </c>
      <c r="AS796" s="49" t="s">
        <v>11</v>
      </c>
      <c r="AT796" t="s">
        <v>3910</v>
      </c>
      <c r="AU796" s="47" t="s">
        <v>110</v>
      </c>
      <c r="AV796" t="s">
        <v>1889</v>
      </c>
      <c r="AW796" s="48" t="s">
        <v>91</v>
      </c>
      <c r="AX796" t="s">
        <v>1890</v>
      </c>
      <c r="AY796" s="47" t="s">
        <v>11</v>
      </c>
      <c r="AZ796" t="s">
        <v>4723</v>
      </c>
      <c r="BA796" s="47" t="s">
        <v>110</v>
      </c>
      <c r="BB796" t="s">
        <v>1891</v>
      </c>
      <c r="BC796" s="49" t="s">
        <v>11</v>
      </c>
      <c r="BD796" t="s">
        <v>5625</v>
      </c>
      <c r="BE796" s="47" t="s">
        <v>110</v>
      </c>
      <c r="BF796" t="s">
        <v>1892</v>
      </c>
      <c r="BG796">
        <v>8761.5499999999993</v>
      </c>
      <c r="BH796" s="48" t="s">
        <v>95</v>
      </c>
      <c r="BI796" t="s">
        <v>1894</v>
      </c>
      <c r="BJ796" s="48" t="s">
        <v>91</v>
      </c>
      <c r="BK796" t="s">
        <v>1893</v>
      </c>
      <c r="BL796">
        <v>6979.28</v>
      </c>
      <c r="BM796" s="47" t="s">
        <v>0</v>
      </c>
      <c r="BN796" t="s">
        <v>1895</v>
      </c>
      <c r="BO796">
        <v>6572.84</v>
      </c>
      <c r="BP796" s="48" t="s">
        <v>12</v>
      </c>
      <c r="BQ796" s="48" t="s">
        <v>95</v>
      </c>
    </row>
    <row r="797" spans="1:69" ht="13.2" x14ac:dyDescent="0.25">
      <c r="A797" s="44" t="s">
        <v>10</v>
      </c>
      <c r="B797" t="s">
        <v>6414</v>
      </c>
      <c r="C797" s="45" t="s">
        <v>109</v>
      </c>
      <c r="D797" t="s">
        <v>493</v>
      </c>
      <c r="E797" s="49" t="s">
        <v>11</v>
      </c>
      <c r="F797" t="s">
        <v>451</v>
      </c>
      <c r="G797" s="47" t="s">
        <v>110</v>
      </c>
      <c r="H797" t="s">
        <v>494</v>
      </c>
      <c r="I797" s="49" t="s">
        <v>11</v>
      </c>
      <c r="J797" t="s">
        <v>1276</v>
      </c>
      <c r="K797" s="47" t="s">
        <v>110</v>
      </c>
      <c r="L797" t="s">
        <v>1880</v>
      </c>
      <c r="M797" s="48"/>
      <c r="N797" t="s">
        <v>2081</v>
      </c>
      <c r="O797" s="45" t="s">
        <v>109</v>
      </c>
      <c r="P797" t="s">
        <v>1881</v>
      </c>
      <c r="Q797" s="49" t="s">
        <v>11</v>
      </c>
      <c r="R797" t="s">
        <v>2105</v>
      </c>
      <c r="S797" s="47" t="s">
        <v>110</v>
      </c>
      <c r="T797" t="s">
        <v>1882</v>
      </c>
      <c r="U797" s="47"/>
      <c r="V797">
        <v>2001</v>
      </c>
      <c r="W797" s="45" t="s">
        <v>109</v>
      </c>
      <c r="X797" t="s">
        <v>1883</v>
      </c>
      <c r="Y797" s="49" t="s">
        <v>11</v>
      </c>
      <c r="Z797" t="s">
        <v>2107</v>
      </c>
      <c r="AA797" s="47" t="s">
        <v>110</v>
      </c>
      <c r="AB797" t="s">
        <v>1884</v>
      </c>
      <c r="AC797" s="49" t="s">
        <v>11</v>
      </c>
      <c r="AD797" t="s">
        <v>2121</v>
      </c>
      <c r="AE797" s="47" t="s">
        <v>110</v>
      </c>
      <c r="AF797" t="s">
        <v>1885</v>
      </c>
      <c r="AG797" s="47"/>
      <c r="AH797" t="s">
        <v>2235</v>
      </c>
      <c r="AI797" s="45" t="s">
        <v>109</v>
      </c>
      <c r="AJ797" t="s">
        <v>1886</v>
      </c>
      <c r="AK797" s="48"/>
      <c r="AL797" t="s">
        <v>3089</v>
      </c>
      <c r="AM797" s="45" t="s">
        <v>109</v>
      </c>
      <c r="AN797" t="s">
        <v>1887</v>
      </c>
      <c r="AO797" s="49" t="s">
        <v>11</v>
      </c>
      <c r="AP797">
        <v>6286.15</v>
      </c>
      <c r="AQ797" s="47" t="s">
        <v>110</v>
      </c>
      <c r="AR797" t="s">
        <v>1888</v>
      </c>
      <c r="AS797" s="49" t="s">
        <v>11</v>
      </c>
      <c r="AT797" t="s">
        <v>3922</v>
      </c>
      <c r="AU797" s="47" t="s">
        <v>110</v>
      </c>
      <c r="AV797" t="s">
        <v>1889</v>
      </c>
      <c r="AW797" s="48" t="s">
        <v>91</v>
      </c>
      <c r="AX797" t="s">
        <v>1890</v>
      </c>
      <c r="AY797" s="47" t="s">
        <v>11</v>
      </c>
      <c r="AZ797" t="s">
        <v>1481</v>
      </c>
      <c r="BA797" s="47" t="s">
        <v>110</v>
      </c>
      <c r="BB797" t="s">
        <v>1891</v>
      </c>
      <c r="BC797" s="49" t="s">
        <v>11</v>
      </c>
      <c r="BD797" t="s">
        <v>5321</v>
      </c>
      <c r="BE797" s="47" t="s">
        <v>110</v>
      </c>
      <c r="BF797" t="s">
        <v>1892</v>
      </c>
      <c r="BG797">
        <v>5072.88</v>
      </c>
      <c r="BH797" s="48" t="s">
        <v>95</v>
      </c>
      <c r="BI797" t="s">
        <v>1894</v>
      </c>
      <c r="BJ797" s="48" t="s">
        <v>91</v>
      </c>
      <c r="BK797" t="s">
        <v>1893</v>
      </c>
      <c r="BL797">
        <v>6286.15</v>
      </c>
      <c r="BM797" s="47" t="s">
        <v>0</v>
      </c>
      <c r="BN797" t="s">
        <v>1895</v>
      </c>
      <c r="BO797">
        <v>2303.5700000000002</v>
      </c>
      <c r="BP797" s="48" t="s">
        <v>12</v>
      </c>
      <c r="BQ797" s="48" t="s">
        <v>95</v>
      </c>
    </row>
    <row r="798" spans="1:69" ht="13.2" x14ac:dyDescent="0.25">
      <c r="A798" s="44" t="s">
        <v>10</v>
      </c>
      <c r="B798" t="s">
        <v>6415</v>
      </c>
      <c r="C798" s="45" t="s">
        <v>109</v>
      </c>
      <c r="D798" t="s">
        <v>493</v>
      </c>
      <c r="E798" s="49" t="s">
        <v>11</v>
      </c>
      <c r="F798" t="s">
        <v>452</v>
      </c>
      <c r="G798" s="47" t="s">
        <v>110</v>
      </c>
      <c r="H798" t="s">
        <v>494</v>
      </c>
      <c r="I798" s="49" t="s">
        <v>11</v>
      </c>
      <c r="J798" t="s">
        <v>1277</v>
      </c>
      <c r="K798" s="47" t="s">
        <v>110</v>
      </c>
      <c r="L798" t="s">
        <v>1880</v>
      </c>
      <c r="M798" s="48"/>
      <c r="N798" t="s">
        <v>2080</v>
      </c>
      <c r="O798" s="45" t="s">
        <v>109</v>
      </c>
      <c r="P798" t="s">
        <v>1881</v>
      </c>
      <c r="Q798" s="49" t="s">
        <v>11</v>
      </c>
      <c r="R798" t="s">
        <v>2091</v>
      </c>
      <c r="S798" s="47" t="s">
        <v>110</v>
      </c>
      <c r="T798" t="s">
        <v>1882</v>
      </c>
      <c r="U798" s="47"/>
      <c r="V798">
        <v>1993</v>
      </c>
      <c r="W798" s="45" t="s">
        <v>109</v>
      </c>
      <c r="X798" t="s">
        <v>1883</v>
      </c>
      <c r="Y798" s="49" t="s">
        <v>11</v>
      </c>
      <c r="Z798" t="s">
        <v>2106</v>
      </c>
      <c r="AA798" s="47" t="s">
        <v>110</v>
      </c>
      <c r="AB798" t="s">
        <v>1884</v>
      </c>
      <c r="AC798" s="49" t="s">
        <v>11</v>
      </c>
      <c r="AD798" t="s">
        <v>2112</v>
      </c>
      <c r="AE798" s="47" t="s">
        <v>110</v>
      </c>
      <c r="AF798" t="s">
        <v>1885</v>
      </c>
      <c r="AG798" s="47"/>
      <c r="AH798" t="s">
        <v>2143</v>
      </c>
      <c r="AI798" s="45" t="s">
        <v>109</v>
      </c>
      <c r="AJ798" t="s">
        <v>1886</v>
      </c>
      <c r="AK798" s="48"/>
      <c r="AL798" t="s">
        <v>3090</v>
      </c>
      <c r="AM798" s="45" t="s">
        <v>109</v>
      </c>
      <c r="AN798" t="s">
        <v>1887</v>
      </c>
      <c r="AO798" s="49" t="s">
        <v>11</v>
      </c>
      <c r="AP798">
        <v>14657.15</v>
      </c>
      <c r="AQ798" s="47" t="s">
        <v>110</v>
      </c>
      <c r="AR798" t="s">
        <v>1888</v>
      </c>
      <c r="AS798" s="49" t="s">
        <v>11</v>
      </c>
      <c r="AT798" t="s">
        <v>3918</v>
      </c>
      <c r="AU798" s="47" t="s">
        <v>110</v>
      </c>
      <c r="AV798" t="s">
        <v>1889</v>
      </c>
      <c r="AW798" s="48" t="s">
        <v>91</v>
      </c>
      <c r="AX798" t="s">
        <v>1890</v>
      </c>
      <c r="AY798" s="47" t="s">
        <v>11</v>
      </c>
      <c r="AZ798" t="s">
        <v>4724</v>
      </c>
      <c r="BA798" s="47" t="s">
        <v>110</v>
      </c>
      <c r="BB798" t="s">
        <v>1891</v>
      </c>
      <c r="BC798" s="49" t="s">
        <v>11</v>
      </c>
      <c r="BD798" t="s">
        <v>5319</v>
      </c>
      <c r="BE798" s="47" t="s">
        <v>110</v>
      </c>
      <c r="BF798" t="s">
        <v>1892</v>
      </c>
      <c r="BG798">
        <v>4960.32</v>
      </c>
      <c r="BH798" s="48" t="s">
        <v>95</v>
      </c>
      <c r="BI798" t="s">
        <v>1894</v>
      </c>
      <c r="BJ798" s="48" t="s">
        <v>91</v>
      </c>
      <c r="BK798" t="s">
        <v>1893</v>
      </c>
      <c r="BL798">
        <v>14657.15</v>
      </c>
      <c r="BM798" s="47" t="s">
        <v>0</v>
      </c>
      <c r="BN798" t="s">
        <v>1895</v>
      </c>
      <c r="BO798">
        <v>2548.14</v>
      </c>
      <c r="BP798" s="48" t="s">
        <v>12</v>
      </c>
      <c r="BQ798" s="48" t="s">
        <v>95</v>
      </c>
    </row>
    <row r="799" spans="1:69" ht="13.2" x14ac:dyDescent="0.25">
      <c r="A799" s="44" t="s">
        <v>10</v>
      </c>
      <c r="B799" t="s">
        <v>6416</v>
      </c>
      <c r="C799" s="45" t="s">
        <v>109</v>
      </c>
      <c r="D799" t="s">
        <v>493</v>
      </c>
      <c r="E799" s="49" t="s">
        <v>11</v>
      </c>
      <c r="F799" t="s">
        <v>174</v>
      </c>
      <c r="G799" s="47" t="s">
        <v>110</v>
      </c>
      <c r="H799" t="s">
        <v>494</v>
      </c>
      <c r="I799" s="49" t="s">
        <v>11</v>
      </c>
      <c r="J799" t="s">
        <v>1278</v>
      </c>
      <c r="K799" s="47" t="s">
        <v>110</v>
      </c>
      <c r="L799" t="s">
        <v>1880</v>
      </c>
      <c r="M799" s="48"/>
      <c r="N799" t="s">
        <v>2080</v>
      </c>
      <c r="O799" s="45" t="s">
        <v>109</v>
      </c>
      <c r="P799" t="s">
        <v>1881</v>
      </c>
      <c r="Q799" s="49" t="s">
        <v>11</v>
      </c>
      <c r="R799" t="s">
        <v>2101</v>
      </c>
      <c r="S799" s="47" t="s">
        <v>110</v>
      </c>
      <c r="T799" t="s">
        <v>1882</v>
      </c>
      <c r="U799" s="47"/>
      <c r="V799">
        <v>2003</v>
      </c>
      <c r="W799" s="45" t="s">
        <v>109</v>
      </c>
      <c r="X799" t="s">
        <v>1883</v>
      </c>
      <c r="Y799" s="49" t="s">
        <v>11</v>
      </c>
      <c r="Z799" t="s">
        <v>2106</v>
      </c>
      <c r="AA799" s="47" t="s">
        <v>110</v>
      </c>
      <c r="AB799" t="s">
        <v>1884</v>
      </c>
      <c r="AC799" s="49" t="s">
        <v>11</v>
      </c>
      <c r="AD799" t="s">
        <v>2122</v>
      </c>
      <c r="AE799" s="47" t="s">
        <v>110</v>
      </c>
      <c r="AF799" t="s">
        <v>1885</v>
      </c>
      <c r="AG799" s="47"/>
      <c r="AH799" t="s">
        <v>2142</v>
      </c>
      <c r="AI799" s="45" t="s">
        <v>109</v>
      </c>
      <c r="AJ799" t="s">
        <v>1886</v>
      </c>
      <c r="AK799" s="48"/>
      <c r="AL799" t="s">
        <v>3091</v>
      </c>
      <c r="AM799" s="45" t="s">
        <v>109</v>
      </c>
      <c r="AN799" t="s">
        <v>1887</v>
      </c>
      <c r="AO799" s="49" t="s">
        <v>11</v>
      </c>
      <c r="AP799">
        <v>5963.68</v>
      </c>
      <c r="AQ799" s="47" t="s">
        <v>110</v>
      </c>
      <c r="AR799" t="s">
        <v>1888</v>
      </c>
      <c r="AS799" s="49" t="s">
        <v>11</v>
      </c>
      <c r="AT799" t="s">
        <v>3897</v>
      </c>
      <c r="AU799" s="47" t="s">
        <v>110</v>
      </c>
      <c r="AV799" t="s">
        <v>1889</v>
      </c>
      <c r="AW799" s="48" t="s">
        <v>91</v>
      </c>
      <c r="AX799" t="s">
        <v>1890</v>
      </c>
      <c r="AY799" s="47" t="s">
        <v>11</v>
      </c>
      <c r="AZ799" t="s">
        <v>4725</v>
      </c>
      <c r="BA799" s="47" t="s">
        <v>110</v>
      </c>
      <c r="BB799" t="s">
        <v>1891</v>
      </c>
      <c r="BC799" s="49" t="s">
        <v>11</v>
      </c>
      <c r="BD799" t="s">
        <v>5316</v>
      </c>
      <c r="BE799" s="47" t="s">
        <v>110</v>
      </c>
      <c r="BF799" t="s">
        <v>1892</v>
      </c>
      <c r="BG799">
        <v>1257.3900000000001</v>
      </c>
      <c r="BH799" s="48" t="s">
        <v>95</v>
      </c>
      <c r="BI799" t="s">
        <v>1894</v>
      </c>
      <c r="BJ799" s="48" t="s">
        <v>91</v>
      </c>
      <c r="BK799" t="s">
        <v>1893</v>
      </c>
      <c r="BL799">
        <v>5963.68</v>
      </c>
      <c r="BM799" s="47" t="s">
        <v>0</v>
      </c>
      <c r="BN799" t="s">
        <v>1895</v>
      </c>
      <c r="BO799">
        <v>3714.57</v>
      </c>
      <c r="BP799" s="48" t="s">
        <v>12</v>
      </c>
      <c r="BQ799" s="48" t="s">
        <v>95</v>
      </c>
    </row>
    <row r="800" spans="1:69" ht="13.2" x14ac:dyDescent="0.25">
      <c r="A800" s="44" t="s">
        <v>10</v>
      </c>
      <c r="B800" t="s">
        <v>6417</v>
      </c>
      <c r="C800" s="45" t="s">
        <v>109</v>
      </c>
      <c r="D800" t="s">
        <v>493</v>
      </c>
      <c r="E800" s="49" t="s">
        <v>11</v>
      </c>
      <c r="F800" t="s">
        <v>395</v>
      </c>
      <c r="G800" s="47" t="s">
        <v>110</v>
      </c>
      <c r="H800" t="s">
        <v>494</v>
      </c>
      <c r="I800" s="49" t="s">
        <v>11</v>
      </c>
      <c r="J800" t="s">
        <v>1279</v>
      </c>
      <c r="K800" s="47" t="s">
        <v>110</v>
      </c>
      <c r="L800" t="s">
        <v>1880</v>
      </c>
      <c r="M800" s="48"/>
      <c r="N800" t="s">
        <v>2079</v>
      </c>
      <c r="O800" s="45" t="s">
        <v>109</v>
      </c>
      <c r="P800" t="s">
        <v>1881</v>
      </c>
      <c r="Q800" s="49" t="s">
        <v>11</v>
      </c>
      <c r="R800" t="s">
        <v>2087</v>
      </c>
      <c r="S800" s="47" t="s">
        <v>110</v>
      </c>
      <c r="T800" t="s">
        <v>1882</v>
      </c>
      <c r="U800" s="47"/>
      <c r="V800">
        <v>1994</v>
      </c>
      <c r="W800" s="45" t="s">
        <v>109</v>
      </c>
      <c r="X800" t="s">
        <v>1883</v>
      </c>
      <c r="Y800" s="49" t="s">
        <v>11</v>
      </c>
      <c r="Z800" t="s">
        <v>2108</v>
      </c>
      <c r="AA800" s="47" t="s">
        <v>110</v>
      </c>
      <c r="AB800" t="s">
        <v>1884</v>
      </c>
      <c r="AC800" s="49" t="s">
        <v>11</v>
      </c>
      <c r="AD800" t="s">
        <v>2122</v>
      </c>
      <c r="AE800" s="47" t="s">
        <v>110</v>
      </c>
      <c r="AF800" t="s">
        <v>1885</v>
      </c>
      <c r="AG800" s="47"/>
      <c r="AH800" t="s">
        <v>2295</v>
      </c>
      <c r="AI800" s="45" t="s">
        <v>109</v>
      </c>
      <c r="AJ800" t="s">
        <v>1886</v>
      </c>
      <c r="AK800" s="48"/>
      <c r="AL800" t="s">
        <v>3092</v>
      </c>
      <c r="AM800" s="45" t="s">
        <v>109</v>
      </c>
      <c r="AN800" t="s">
        <v>1887</v>
      </c>
      <c r="AO800" s="49" t="s">
        <v>11</v>
      </c>
      <c r="AP800">
        <v>6662.32</v>
      </c>
      <c r="AQ800" s="47" t="s">
        <v>110</v>
      </c>
      <c r="AR800" t="s">
        <v>1888</v>
      </c>
      <c r="AS800" s="49" t="s">
        <v>11</v>
      </c>
      <c r="AT800" t="s">
        <v>3894</v>
      </c>
      <c r="AU800" s="47" t="s">
        <v>110</v>
      </c>
      <c r="AV800" t="s">
        <v>1889</v>
      </c>
      <c r="AW800" s="48" t="s">
        <v>91</v>
      </c>
      <c r="AX800" t="s">
        <v>1890</v>
      </c>
      <c r="AY800" s="47" t="s">
        <v>11</v>
      </c>
      <c r="AZ800" t="s">
        <v>4726</v>
      </c>
      <c r="BA800" s="47" t="s">
        <v>110</v>
      </c>
      <c r="BB800" t="s">
        <v>1891</v>
      </c>
      <c r="BC800" s="49" t="s">
        <v>11</v>
      </c>
      <c r="BD800" t="s">
        <v>5316</v>
      </c>
      <c r="BE800" s="47" t="s">
        <v>110</v>
      </c>
      <c r="BF800" t="s">
        <v>1892</v>
      </c>
      <c r="BG800">
        <v>8504.4</v>
      </c>
      <c r="BH800" s="48" t="s">
        <v>95</v>
      </c>
      <c r="BI800" t="s">
        <v>1894</v>
      </c>
      <c r="BJ800" s="48" t="s">
        <v>91</v>
      </c>
      <c r="BK800" t="s">
        <v>1893</v>
      </c>
      <c r="BL800">
        <v>6662.32</v>
      </c>
      <c r="BM800" s="47" t="s">
        <v>0</v>
      </c>
      <c r="BN800" t="s">
        <v>1895</v>
      </c>
      <c r="BO800">
        <v>8685.32</v>
      </c>
      <c r="BP800" s="48" t="s">
        <v>12</v>
      </c>
      <c r="BQ800" s="48" t="s">
        <v>95</v>
      </c>
    </row>
    <row r="801" spans="1:69" ht="13.2" x14ac:dyDescent="0.25">
      <c r="A801" s="44" t="s">
        <v>10</v>
      </c>
      <c r="B801" t="s">
        <v>6418</v>
      </c>
      <c r="C801" s="45" t="s">
        <v>109</v>
      </c>
      <c r="D801" t="s">
        <v>493</v>
      </c>
      <c r="E801" s="49" t="s">
        <v>11</v>
      </c>
      <c r="F801" t="s">
        <v>453</v>
      </c>
      <c r="G801" s="47" t="s">
        <v>110</v>
      </c>
      <c r="H801" t="s">
        <v>494</v>
      </c>
      <c r="I801" s="49" t="s">
        <v>11</v>
      </c>
      <c r="J801" t="s">
        <v>1280</v>
      </c>
      <c r="K801" s="47" t="s">
        <v>110</v>
      </c>
      <c r="L801" t="s">
        <v>1880</v>
      </c>
      <c r="M801" s="48"/>
      <c r="N801" t="s">
        <v>2082</v>
      </c>
      <c r="O801" s="45" t="s">
        <v>109</v>
      </c>
      <c r="P801" t="s">
        <v>1881</v>
      </c>
      <c r="Q801" s="49" t="s">
        <v>11</v>
      </c>
      <c r="R801" t="s">
        <v>2102</v>
      </c>
      <c r="S801" s="47" t="s">
        <v>110</v>
      </c>
      <c r="T801" t="s">
        <v>1882</v>
      </c>
      <c r="U801" s="47"/>
      <c r="V801">
        <v>2008</v>
      </c>
      <c r="W801" s="45" t="s">
        <v>109</v>
      </c>
      <c r="X801" t="s">
        <v>1883</v>
      </c>
      <c r="Y801" s="49" t="s">
        <v>11</v>
      </c>
      <c r="Z801" t="s">
        <v>2108</v>
      </c>
      <c r="AA801" s="47" t="s">
        <v>110</v>
      </c>
      <c r="AB801" t="s">
        <v>1884</v>
      </c>
      <c r="AC801" s="49" t="s">
        <v>11</v>
      </c>
      <c r="AD801" t="s">
        <v>2109</v>
      </c>
      <c r="AE801" s="47" t="s">
        <v>110</v>
      </c>
      <c r="AF801" t="s">
        <v>1885</v>
      </c>
      <c r="AG801" s="47"/>
      <c r="AH801" t="s">
        <v>2233</v>
      </c>
      <c r="AI801" s="45" t="s">
        <v>109</v>
      </c>
      <c r="AJ801" t="s">
        <v>1886</v>
      </c>
      <c r="AK801" s="48"/>
      <c r="AL801" t="s">
        <v>3093</v>
      </c>
      <c r="AM801" s="45" t="s">
        <v>109</v>
      </c>
      <c r="AN801" t="s">
        <v>1887</v>
      </c>
      <c r="AO801" s="49" t="s">
        <v>11</v>
      </c>
      <c r="AP801">
        <v>10158.57</v>
      </c>
      <c r="AQ801" s="47" t="s">
        <v>110</v>
      </c>
      <c r="AR801" t="s">
        <v>1888</v>
      </c>
      <c r="AS801" s="49" t="s">
        <v>11</v>
      </c>
      <c r="AT801" t="s">
        <v>3876</v>
      </c>
      <c r="AU801" s="47" t="s">
        <v>110</v>
      </c>
      <c r="AV801" t="s">
        <v>1889</v>
      </c>
      <c r="AW801" s="48" t="s">
        <v>91</v>
      </c>
      <c r="AX801" t="s">
        <v>1890</v>
      </c>
      <c r="AY801" s="47" t="s">
        <v>11</v>
      </c>
      <c r="AZ801" t="s">
        <v>4727</v>
      </c>
      <c r="BA801" s="47" t="s">
        <v>110</v>
      </c>
      <c r="BB801" t="s">
        <v>1891</v>
      </c>
      <c r="BC801" s="49" t="s">
        <v>11</v>
      </c>
      <c r="BD801" t="s">
        <v>5316</v>
      </c>
      <c r="BE801" s="47" t="s">
        <v>110</v>
      </c>
      <c r="BF801" t="s">
        <v>1892</v>
      </c>
      <c r="BG801">
        <v>8563.3799999999992</v>
      </c>
      <c r="BH801" s="48" t="s">
        <v>95</v>
      </c>
      <c r="BI801" t="s">
        <v>1894</v>
      </c>
      <c r="BJ801" s="48" t="s">
        <v>91</v>
      </c>
      <c r="BK801" t="s">
        <v>1893</v>
      </c>
      <c r="BL801">
        <v>10158.57</v>
      </c>
      <c r="BM801" s="47" t="s">
        <v>0</v>
      </c>
      <c r="BN801" t="s">
        <v>1895</v>
      </c>
      <c r="BO801">
        <v>7998.84</v>
      </c>
      <c r="BP801" s="48" t="s">
        <v>12</v>
      </c>
      <c r="BQ801" s="48" t="s">
        <v>95</v>
      </c>
    </row>
    <row r="802" spans="1:69" ht="13.2" x14ac:dyDescent="0.25">
      <c r="A802" s="44" t="s">
        <v>10</v>
      </c>
      <c r="B802" t="s">
        <v>6419</v>
      </c>
      <c r="C802" s="45" t="s">
        <v>109</v>
      </c>
      <c r="D802" t="s">
        <v>493</v>
      </c>
      <c r="E802" s="49" t="s">
        <v>11</v>
      </c>
      <c r="F802" t="s">
        <v>206</v>
      </c>
      <c r="G802" s="47" t="s">
        <v>110</v>
      </c>
      <c r="H802" t="s">
        <v>494</v>
      </c>
      <c r="I802" s="49" t="s">
        <v>11</v>
      </c>
      <c r="J802" t="s">
        <v>1281</v>
      </c>
      <c r="K802" s="47" t="s">
        <v>110</v>
      </c>
      <c r="L802" t="s">
        <v>1880</v>
      </c>
      <c r="M802" s="48"/>
      <c r="N802" t="s">
        <v>2079</v>
      </c>
      <c r="O802" s="45" t="s">
        <v>109</v>
      </c>
      <c r="P802" t="s">
        <v>1881</v>
      </c>
      <c r="Q802" s="49" t="s">
        <v>11</v>
      </c>
      <c r="R802" t="s">
        <v>2102</v>
      </c>
      <c r="S802" s="47" t="s">
        <v>110</v>
      </c>
      <c r="T802" t="s">
        <v>1882</v>
      </c>
      <c r="U802" s="47"/>
      <c r="V802">
        <v>2006</v>
      </c>
      <c r="W802" s="45" t="s">
        <v>109</v>
      </c>
      <c r="X802" t="s">
        <v>1883</v>
      </c>
      <c r="Y802" s="49" t="s">
        <v>11</v>
      </c>
      <c r="Z802" t="s">
        <v>2108</v>
      </c>
      <c r="AA802" s="47" t="s">
        <v>110</v>
      </c>
      <c r="AB802" t="s">
        <v>1884</v>
      </c>
      <c r="AC802" s="49" t="s">
        <v>11</v>
      </c>
      <c r="AD802" t="s">
        <v>2109</v>
      </c>
      <c r="AE802" s="47" t="s">
        <v>110</v>
      </c>
      <c r="AF802" t="s">
        <v>1885</v>
      </c>
      <c r="AG802" s="47"/>
      <c r="AH802" t="s">
        <v>2142</v>
      </c>
      <c r="AI802" s="45" t="s">
        <v>109</v>
      </c>
      <c r="AJ802" t="s">
        <v>1886</v>
      </c>
      <c r="AK802" s="48"/>
      <c r="AL802" t="s">
        <v>3094</v>
      </c>
      <c r="AM802" s="45" t="s">
        <v>109</v>
      </c>
      <c r="AN802" t="s">
        <v>1887</v>
      </c>
      <c r="AO802" s="49" t="s">
        <v>11</v>
      </c>
      <c r="AP802">
        <v>4332.37</v>
      </c>
      <c r="AQ802" s="47" t="s">
        <v>110</v>
      </c>
      <c r="AR802" t="s">
        <v>1888</v>
      </c>
      <c r="AS802" s="49" t="s">
        <v>11</v>
      </c>
      <c r="AT802" t="s">
        <v>3723</v>
      </c>
      <c r="AU802" s="47" t="s">
        <v>110</v>
      </c>
      <c r="AV802" t="s">
        <v>1889</v>
      </c>
      <c r="AW802" s="48" t="s">
        <v>91</v>
      </c>
      <c r="AX802" t="s">
        <v>1890</v>
      </c>
      <c r="AY802" s="47" t="s">
        <v>11</v>
      </c>
      <c r="AZ802" t="s">
        <v>4728</v>
      </c>
      <c r="BA802" s="47" t="s">
        <v>110</v>
      </c>
      <c r="BB802" t="s">
        <v>1891</v>
      </c>
      <c r="BC802" s="49" t="s">
        <v>11</v>
      </c>
      <c r="BD802" t="s">
        <v>5316</v>
      </c>
      <c r="BE802" s="47" t="s">
        <v>110</v>
      </c>
      <c r="BF802" t="s">
        <v>1892</v>
      </c>
      <c r="BG802">
        <v>7495.09</v>
      </c>
      <c r="BH802" s="48" t="s">
        <v>95</v>
      </c>
      <c r="BI802" t="s">
        <v>1894</v>
      </c>
      <c r="BJ802" s="48" t="s">
        <v>91</v>
      </c>
      <c r="BK802" t="s">
        <v>1893</v>
      </c>
      <c r="BL802">
        <v>4332.37</v>
      </c>
      <c r="BM802" s="47" t="s">
        <v>0</v>
      </c>
      <c r="BN802" t="s">
        <v>1895</v>
      </c>
      <c r="BO802">
        <v>5848.69</v>
      </c>
      <c r="BP802" s="48" t="s">
        <v>12</v>
      </c>
      <c r="BQ802" s="48" t="s">
        <v>95</v>
      </c>
    </row>
    <row r="803" spans="1:69" ht="13.2" x14ac:dyDescent="0.25">
      <c r="A803" s="44" t="s">
        <v>10</v>
      </c>
      <c r="B803" t="s">
        <v>6420</v>
      </c>
      <c r="C803" s="45" t="s">
        <v>109</v>
      </c>
      <c r="D803" t="s">
        <v>493</v>
      </c>
      <c r="E803" s="49" t="s">
        <v>11</v>
      </c>
      <c r="F803" t="s">
        <v>304</v>
      </c>
      <c r="G803" s="47" t="s">
        <v>110</v>
      </c>
      <c r="H803" t="s">
        <v>494</v>
      </c>
      <c r="I803" s="49" t="s">
        <v>11</v>
      </c>
      <c r="J803" t="s">
        <v>1282</v>
      </c>
      <c r="K803" s="47" t="s">
        <v>110</v>
      </c>
      <c r="L803" t="s">
        <v>1880</v>
      </c>
      <c r="M803" s="48"/>
      <c r="N803" t="s">
        <v>2081</v>
      </c>
      <c r="O803" s="45" t="s">
        <v>109</v>
      </c>
      <c r="P803" t="s">
        <v>1881</v>
      </c>
      <c r="Q803" s="49" t="s">
        <v>11</v>
      </c>
      <c r="R803" t="s">
        <v>2103</v>
      </c>
      <c r="S803" s="47" t="s">
        <v>110</v>
      </c>
      <c r="T803" t="s">
        <v>1882</v>
      </c>
      <c r="U803" s="47"/>
      <c r="V803">
        <v>2010</v>
      </c>
      <c r="W803" s="45" t="s">
        <v>109</v>
      </c>
      <c r="X803" t="s">
        <v>1883</v>
      </c>
      <c r="Y803" s="49" t="s">
        <v>11</v>
      </c>
      <c r="Z803" t="s">
        <v>2106</v>
      </c>
      <c r="AA803" s="47" t="s">
        <v>110</v>
      </c>
      <c r="AB803" t="s">
        <v>1884</v>
      </c>
      <c r="AC803" s="49" t="s">
        <v>11</v>
      </c>
      <c r="AD803" t="s">
        <v>2120</v>
      </c>
      <c r="AE803" s="47" t="s">
        <v>110</v>
      </c>
      <c r="AF803" t="s">
        <v>1885</v>
      </c>
      <c r="AG803" s="47"/>
      <c r="AH803" t="s">
        <v>2141</v>
      </c>
      <c r="AI803" s="45" t="s">
        <v>109</v>
      </c>
      <c r="AJ803" t="s">
        <v>1886</v>
      </c>
      <c r="AK803" s="48"/>
      <c r="AL803" t="s">
        <v>3095</v>
      </c>
      <c r="AM803" s="45" t="s">
        <v>109</v>
      </c>
      <c r="AN803" t="s">
        <v>1887</v>
      </c>
      <c r="AO803" s="49" t="s">
        <v>11</v>
      </c>
      <c r="AP803">
        <v>7360.51</v>
      </c>
      <c r="AQ803" s="47" t="s">
        <v>110</v>
      </c>
      <c r="AR803" t="s">
        <v>1888</v>
      </c>
      <c r="AS803" s="49" t="s">
        <v>11</v>
      </c>
      <c r="AT803" t="s">
        <v>3925</v>
      </c>
      <c r="AU803" s="47" t="s">
        <v>110</v>
      </c>
      <c r="AV803" t="s">
        <v>1889</v>
      </c>
      <c r="AW803" s="48" t="s">
        <v>91</v>
      </c>
      <c r="AX803" t="s">
        <v>1890</v>
      </c>
      <c r="AY803" s="47" t="s">
        <v>11</v>
      </c>
      <c r="AZ803" t="s">
        <v>4729</v>
      </c>
      <c r="BA803" s="47" t="s">
        <v>110</v>
      </c>
      <c r="BB803" t="s">
        <v>1891</v>
      </c>
      <c r="BC803" s="49" t="s">
        <v>11</v>
      </c>
      <c r="BD803" t="s">
        <v>5316</v>
      </c>
      <c r="BE803" s="47" t="s">
        <v>110</v>
      </c>
      <c r="BF803" t="s">
        <v>1892</v>
      </c>
      <c r="BG803">
        <v>3018.62</v>
      </c>
      <c r="BH803" s="48" t="s">
        <v>95</v>
      </c>
      <c r="BI803" t="s">
        <v>1894</v>
      </c>
      <c r="BJ803" s="48" t="s">
        <v>91</v>
      </c>
      <c r="BK803" t="s">
        <v>1893</v>
      </c>
      <c r="BL803">
        <v>7360.51</v>
      </c>
      <c r="BM803" s="47" t="s">
        <v>0</v>
      </c>
      <c r="BN803" t="s">
        <v>1895</v>
      </c>
      <c r="BO803">
        <v>8196.82</v>
      </c>
      <c r="BP803" s="48" t="s">
        <v>12</v>
      </c>
      <c r="BQ803" s="48" t="s">
        <v>95</v>
      </c>
    </row>
    <row r="804" spans="1:69" ht="13.2" x14ac:dyDescent="0.25">
      <c r="A804" s="44" t="s">
        <v>10</v>
      </c>
      <c r="B804" t="s">
        <v>6421</v>
      </c>
      <c r="C804" s="45" t="s">
        <v>109</v>
      </c>
      <c r="D804" t="s">
        <v>493</v>
      </c>
      <c r="E804" s="49" t="s">
        <v>11</v>
      </c>
      <c r="F804" t="s">
        <v>275</v>
      </c>
      <c r="G804" s="47" t="s">
        <v>110</v>
      </c>
      <c r="H804" t="s">
        <v>494</v>
      </c>
      <c r="I804" s="49" t="s">
        <v>11</v>
      </c>
      <c r="J804" t="s">
        <v>1283</v>
      </c>
      <c r="K804" s="47" t="s">
        <v>110</v>
      </c>
      <c r="L804" t="s">
        <v>1880</v>
      </c>
      <c r="M804" s="48"/>
      <c r="N804" t="s">
        <v>2080</v>
      </c>
      <c r="O804" s="45" t="s">
        <v>109</v>
      </c>
      <c r="P804" t="s">
        <v>1881</v>
      </c>
      <c r="Q804" s="49" t="s">
        <v>11</v>
      </c>
      <c r="R804" t="s">
        <v>2095</v>
      </c>
      <c r="S804" s="47" t="s">
        <v>110</v>
      </c>
      <c r="T804" t="s">
        <v>1882</v>
      </c>
      <c r="U804" s="47"/>
      <c r="V804">
        <v>1999</v>
      </c>
      <c r="W804" s="45" t="s">
        <v>109</v>
      </c>
      <c r="X804" t="s">
        <v>1883</v>
      </c>
      <c r="Y804" s="49" t="s">
        <v>11</v>
      </c>
      <c r="Z804" t="s">
        <v>2108</v>
      </c>
      <c r="AA804" s="47" t="s">
        <v>110</v>
      </c>
      <c r="AB804" t="s">
        <v>1884</v>
      </c>
      <c r="AC804" s="49" t="s">
        <v>11</v>
      </c>
      <c r="AD804" t="s">
        <v>2112</v>
      </c>
      <c r="AE804" s="47" t="s">
        <v>110</v>
      </c>
      <c r="AF804" t="s">
        <v>1885</v>
      </c>
      <c r="AG804" s="47"/>
      <c r="AH804" t="s">
        <v>2233</v>
      </c>
      <c r="AI804" s="45" t="s">
        <v>109</v>
      </c>
      <c r="AJ804" t="s">
        <v>1886</v>
      </c>
      <c r="AK804" s="48"/>
      <c r="AL804" t="s">
        <v>3096</v>
      </c>
      <c r="AM804" s="45" t="s">
        <v>109</v>
      </c>
      <c r="AN804" t="s">
        <v>1887</v>
      </c>
      <c r="AO804" s="49" t="s">
        <v>11</v>
      </c>
      <c r="AP804">
        <v>13753.36</v>
      </c>
      <c r="AQ804" s="47" t="s">
        <v>110</v>
      </c>
      <c r="AR804" t="s">
        <v>1888</v>
      </c>
      <c r="AS804" s="49" t="s">
        <v>11</v>
      </c>
      <c r="AT804" t="s">
        <v>3723</v>
      </c>
      <c r="AU804" s="47" t="s">
        <v>110</v>
      </c>
      <c r="AV804" t="s">
        <v>1889</v>
      </c>
      <c r="AW804" s="48" t="s">
        <v>91</v>
      </c>
      <c r="AX804" t="s">
        <v>1890</v>
      </c>
      <c r="AY804" s="47" t="s">
        <v>11</v>
      </c>
      <c r="AZ804" t="s">
        <v>4730</v>
      </c>
      <c r="BA804" s="47" t="s">
        <v>110</v>
      </c>
      <c r="BB804" t="s">
        <v>1891</v>
      </c>
      <c r="BC804" s="49" t="s">
        <v>11</v>
      </c>
      <c r="BD804" t="s">
        <v>5324</v>
      </c>
      <c r="BE804" s="47" t="s">
        <v>110</v>
      </c>
      <c r="BF804" t="s">
        <v>1892</v>
      </c>
      <c r="BG804">
        <v>1010.12</v>
      </c>
      <c r="BH804" s="48" t="s">
        <v>95</v>
      </c>
      <c r="BI804" t="s">
        <v>1894</v>
      </c>
      <c r="BJ804" s="48" t="s">
        <v>91</v>
      </c>
      <c r="BK804" t="s">
        <v>1893</v>
      </c>
      <c r="BL804">
        <v>13753.36</v>
      </c>
      <c r="BM804" s="47" t="s">
        <v>0</v>
      </c>
      <c r="BN804" t="s">
        <v>1895</v>
      </c>
      <c r="BO804">
        <v>5581.55</v>
      </c>
      <c r="BP804" s="48" t="s">
        <v>12</v>
      </c>
      <c r="BQ804" s="48" t="s">
        <v>95</v>
      </c>
    </row>
    <row r="805" spans="1:69" ht="13.2" x14ac:dyDescent="0.25">
      <c r="A805" s="44" t="s">
        <v>10</v>
      </c>
      <c r="B805" t="s">
        <v>6422</v>
      </c>
      <c r="C805" s="45" t="s">
        <v>109</v>
      </c>
      <c r="D805" t="s">
        <v>493</v>
      </c>
      <c r="E805" s="49" t="s">
        <v>11</v>
      </c>
      <c r="F805" t="s">
        <v>128</v>
      </c>
      <c r="G805" s="47" t="s">
        <v>110</v>
      </c>
      <c r="H805" t="s">
        <v>494</v>
      </c>
      <c r="I805" s="49" t="s">
        <v>11</v>
      </c>
      <c r="J805" t="s">
        <v>1284</v>
      </c>
      <c r="K805" s="47" t="s">
        <v>110</v>
      </c>
      <c r="L805" t="s">
        <v>1880</v>
      </c>
      <c r="M805" s="48"/>
      <c r="N805" t="s">
        <v>2081</v>
      </c>
      <c r="O805" s="45" t="s">
        <v>109</v>
      </c>
      <c r="P805" t="s">
        <v>1881</v>
      </c>
      <c r="Q805" s="49" t="s">
        <v>11</v>
      </c>
      <c r="R805" t="s">
        <v>2098</v>
      </c>
      <c r="S805" s="47" t="s">
        <v>110</v>
      </c>
      <c r="T805" t="s">
        <v>1882</v>
      </c>
      <c r="U805" s="47"/>
      <c r="V805">
        <v>1994</v>
      </c>
      <c r="W805" s="45" t="s">
        <v>109</v>
      </c>
      <c r="X805" t="s">
        <v>1883</v>
      </c>
      <c r="Y805" s="49" t="s">
        <v>11</v>
      </c>
      <c r="Z805" t="s">
        <v>2106</v>
      </c>
      <c r="AA805" s="47" t="s">
        <v>110</v>
      </c>
      <c r="AB805" t="s">
        <v>1884</v>
      </c>
      <c r="AC805" s="49" t="s">
        <v>11</v>
      </c>
      <c r="AD805" t="s">
        <v>2114</v>
      </c>
      <c r="AE805" s="47" t="s">
        <v>110</v>
      </c>
      <c r="AF805" t="s">
        <v>1885</v>
      </c>
      <c r="AG805" s="47"/>
      <c r="AH805" t="s">
        <v>2235</v>
      </c>
      <c r="AI805" s="45" t="s">
        <v>109</v>
      </c>
      <c r="AJ805" t="s">
        <v>1886</v>
      </c>
      <c r="AK805" s="48"/>
      <c r="AL805" t="s">
        <v>3097</v>
      </c>
      <c r="AM805" s="45" t="s">
        <v>109</v>
      </c>
      <c r="AN805" t="s">
        <v>1887</v>
      </c>
      <c r="AO805" s="49" t="s">
        <v>11</v>
      </c>
      <c r="AP805">
        <v>9487.59</v>
      </c>
      <c r="AQ805" s="47" t="s">
        <v>110</v>
      </c>
      <c r="AR805" t="s">
        <v>1888</v>
      </c>
      <c r="AS805" s="49" t="s">
        <v>11</v>
      </c>
      <c r="AT805" t="s">
        <v>3740</v>
      </c>
      <c r="AU805" s="47" t="s">
        <v>110</v>
      </c>
      <c r="AV805" t="s">
        <v>1889</v>
      </c>
      <c r="AW805" s="48" t="s">
        <v>91</v>
      </c>
      <c r="AX805" t="s">
        <v>1890</v>
      </c>
      <c r="AY805" s="47" t="s">
        <v>11</v>
      </c>
      <c r="AZ805" t="s">
        <v>4731</v>
      </c>
      <c r="BA805" s="47" t="s">
        <v>110</v>
      </c>
      <c r="BB805" t="s">
        <v>1891</v>
      </c>
      <c r="BC805" s="49" t="s">
        <v>11</v>
      </c>
      <c r="BD805" t="s">
        <v>5316</v>
      </c>
      <c r="BE805" s="47" t="s">
        <v>110</v>
      </c>
      <c r="BF805" t="s">
        <v>1892</v>
      </c>
      <c r="BG805">
        <v>4162.78</v>
      </c>
      <c r="BH805" s="48" t="s">
        <v>95</v>
      </c>
      <c r="BI805" t="s">
        <v>1894</v>
      </c>
      <c r="BJ805" s="48" t="s">
        <v>91</v>
      </c>
      <c r="BK805" t="s">
        <v>1893</v>
      </c>
      <c r="BL805">
        <v>9487.59</v>
      </c>
      <c r="BM805" s="47" t="s">
        <v>0</v>
      </c>
      <c r="BN805" t="s">
        <v>1895</v>
      </c>
      <c r="BO805">
        <v>7437.8</v>
      </c>
      <c r="BP805" s="48" t="s">
        <v>12</v>
      </c>
      <c r="BQ805" s="48" t="s">
        <v>95</v>
      </c>
    </row>
    <row r="806" spans="1:69" ht="13.2" x14ac:dyDescent="0.25">
      <c r="A806" s="44" t="s">
        <v>10</v>
      </c>
      <c r="B806" t="s">
        <v>6423</v>
      </c>
      <c r="C806" s="45" t="s">
        <v>109</v>
      </c>
      <c r="D806" t="s">
        <v>493</v>
      </c>
      <c r="E806" s="49" t="s">
        <v>11</v>
      </c>
      <c r="F806" t="s">
        <v>236</v>
      </c>
      <c r="G806" s="47" t="s">
        <v>110</v>
      </c>
      <c r="H806" t="s">
        <v>494</v>
      </c>
      <c r="I806" s="49" t="s">
        <v>11</v>
      </c>
      <c r="J806" t="s">
        <v>1285</v>
      </c>
      <c r="K806" s="47" t="s">
        <v>110</v>
      </c>
      <c r="L806" t="s">
        <v>1880</v>
      </c>
      <c r="M806" s="48"/>
      <c r="N806" t="s">
        <v>2079</v>
      </c>
      <c r="O806" s="45" t="s">
        <v>109</v>
      </c>
      <c r="P806" t="s">
        <v>1881</v>
      </c>
      <c r="Q806" s="49" t="s">
        <v>11</v>
      </c>
      <c r="R806" t="s">
        <v>2083</v>
      </c>
      <c r="S806" s="47" t="s">
        <v>110</v>
      </c>
      <c r="T806" t="s">
        <v>1882</v>
      </c>
      <c r="U806" s="47"/>
      <c r="V806">
        <v>1988</v>
      </c>
      <c r="W806" s="45" t="s">
        <v>109</v>
      </c>
      <c r="X806" t="s">
        <v>1883</v>
      </c>
      <c r="Y806" s="49" t="s">
        <v>11</v>
      </c>
      <c r="Z806" t="s">
        <v>2108</v>
      </c>
      <c r="AA806" s="47" t="s">
        <v>110</v>
      </c>
      <c r="AB806" t="s">
        <v>1884</v>
      </c>
      <c r="AC806" s="49" t="s">
        <v>11</v>
      </c>
      <c r="AD806" t="s">
        <v>2114</v>
      </c>
      <c r="AE806" s="47" t="s">
        <v>110</v>
      </c>
      <c r="AF806" t="s">
        <v>1885</v>
      </c>
      <c r="AG806" s="47"/>
      <c r="AH806" t="s">
        <v>2295</v>
      </c>
      <c r="AI806" s="45" t="s">
        <v>109</v>
      </c>
      <c r="AJ806" t="s">
        <v>1886</v>
      </c>
      <c r="AK806" s="48"/>
      <c r="AL806" t="s">
        <v>3098</v>
      </c>
      <c r="AM806" s="45" t="s">
        <v>109</v>
      </c>
      <c r="AN806" t="s">
        <v>1887</v>
      </c>
      <c r="AO806" s="49" t="s">
        <v>11</v>
      </c>
      <c r="AP806">
        <v>10185.709999999999</v>
      </c>
      <c r="AQ806" s="47" t="s">
        <v>110</v>
      </c>
      <c r="AR806" t="s">
        <v>1888</v>
      </c>
      <c r="AS806" s="49" t="s">
        <v>11</v>
      </c>
      <c r="AT806" t="s">
        <v>3949</v>
      </c>
      <c r="AU806" s="47" t="s">
        <v>110</v>
      </c>
      <c r="AV806" t="s">
        <v>1889</v>
      </c>
      <c r="AW806" s="48" t="s">
        <v>91</v>
      </c>
      <c r="AX806" t="s">
        <v>1890</v>
      </c>
      <c r="AY806" s="47" t="s">
        <v>11</v>
      </c>
      <c r="AZ806" t="s">
        <v>4732</v>
      </c>
      <c r="BA806" s="47" t="s">
        <v>110</v>
      </c>
      <c r="BB806" t="s">
        <v>1891</v>
      </c>
      <c r="BC806" s="49" t="s">
        <v>11</v>
      </c>
      <c r="BD806" t="s">
        <v>5625</v>
      </c>
      <c r="BE806" s="47" t="s">
        <v>110</v>
      </c>
      <c r="BF806" t="s">
        <v>1892</v>
      </c>
      <c r="BG806">
        <v>9555.7099999999991</v>
      </c>
      <c r="BH806" s="48" t="s">
        <v>95</v>
      </c>
      <c r="BI806" t="s">
        <v>1894</v>
      </c>
      <c r="BJ806" s="48" t="s">
        <v>91</v>
      </c>
      <c r="BK806" t="s">
        <v>1893</v>
      </c>
      <c r="BL806">
        <v>10185.709999999999</v>
      </c>
      <c r="BM806" s="47" t="s">
        <v>0</v>
      </c>
      <c r="BN806" t="s">
        <v>1895</v>
      </c>
      <c r="BO806">
        <v>8910.86</v>
      </c>
      <c r="BP806" s="48" t="s">
        <v>12</v>
      </c>
      <c r="BQ806" s="48" t="s">
        <v>95</v>
      </c>
    </row>
    <row r="807" spans="1:69" ht="13.2" x14ac:dyDescent="0.25">
      <c r="A807" s="44" t="s">
        <v>10</v>
      </c>
      <c r="B807" t="s">
        <v>6424</v>
      </c>
      <c r="C807" s="45" t="s">
        <v>109</v>
      </c>
      <c r="D807" t="s">
        <v>493</v>
      </c>
      <c r="E807" s="49" t="s">
        <v>11</v>
      </c>
      <c r="F807" t="s">
        <v>435</v>
      </c>
      <c r="G807" s="47" t="s">
        <v>110</v>
      </c>
      <c r="H807" t="s">
        <v>494</v>
      </c>
      <c r="I807" s="49" t="s">
        <v>11</v>
      </c>
      <c r="J807" t="s">
        <v>1286</v>
      </c>
      <c r="K807" s="47" t="s">
        <v>110</v>
      </c>
      <c r="L807" t="s">
        <v>1880</v>
      </c>
      <c r="M807" s="48"/>
      <c r="N807" t="s">
        <v>2079</v>
      </c>
      <c r="O807" s="45" t="s">
        <v>109</v>
      </c>
      <c r="P807" t="s">
        <v>1881</v>
      </c>
      <c r="Q807" s="49" t="s">
        <v>11</v>
      </c>
      <c r="R807" t="s">
        <v>2083</v>
      </c>
      <c r="S807" s="47" t="s">
        <v>110</v>
      </c>
      <c r="T807" t="s">
        <v>1882</v>
      </c>
      <c r="U807" s="47"/>
      <c r="V807">
        <v>2012</v>
      </c>
      <c r="W807" s="45" t="s">
        <v>109</v>
      </c>
      <c r="X807" t="s">
        <v>1883</v>
      </c>
      <c r="Y807" s="49" t="s">
        <v>11</v>
      </c>
      <c r="Z807" t="s">
        <v>2108</v>
      </c>
      <c r="AA807" s="47" t="s">
        <v>110</v>
      </c>
      <c r="AB807" t="s">
        <v>1884</v>
      </c>
      <c r="AC807" s="49" t="s">
        <v>11</v>
      </c>
      <c r="AD807" t="s">
        <v>2115</v>
      </c>
      <c r="AE807" s="47" t="s">
        <v>110</v>
      </c>
      <c r="AF807" t="s">
        <v>1885</v>
      </c>
      <c r="AG807" s="47"/>
      <c r="AH807" t="s">
        <v>2141</v>
      </c>
      <c r="AI807" s="45" t="s">
        <v>109</v>
      </c>
      <c r="AJ807" t="s">
        <v>1886</v>
      </c>
      <c r="AK807" s="48"/>
      <c r="AL807" t="s">
        <v>3099</v>
      </c>
      <c r="AM807" s="45" t="s">
        <v>109</v>
      </c>
      <c r="AN807" t="s">
        <v>1887</v>
      </c>
      <c r="AO807" s="49" t="s">
        <v>11</v>
      </c>
      <c r="AP807">
        <v>11890.67</v>
      </c>
      <c r="AQ807" s="47" t="s">
        <v>110</v>
      </c>
      <c r="AR807" t="s">
        <v>1888</v>
      </c>
      <c r="AS807" s="49" t="s">
        <v>11</v>
      </c>
      <c r="AT807" t="s">
        <v>3946</v>
      </c>
      <c r="AU807" s="47" t="s">
        <v>110</v>
      </c>
      <c r="AV807" t="s">
        <v>1889</v>
      </c>
      <c r="AW807" s="48" t="s">
        <v>91</v>
      </c>
      <c r="AX807" t="s">
        <v>1890</v>
      </c>
      <c r="AY807" s="47" t="s">
        <v>11</v>
      </c>
      <c r="AZ807" t="s">
        <v>4733</v>
      </c>
      <c r="BA807" s="47" t="s">
        <v>110</v>
      </c>
      <c r="BB807" t="s">
        <v>1891</v>
      </c>
      <c r="BC807" s="49" t="s">
        <v>11</v>
      </c>
      <c r="BD807" t="s">
        <v>5316</v>
      </c>
      <c r="BE807" s="47" t="s">
        <v>110</v>
      </c>
      <c r="BF807" t="s">
        <v>1892</v>
      </c>
      <c r="BG807">
        <v>2185.23</v>
      </c>
      <c r="BH807" s="48" t="s">
        <v>95</v>
      </c>
      <c r="BI807" t="s">
        <v>1894</v>
      </c>
      <c r="BJ807" s="48" t="s">
        <v>91</v>
      </c>
      <c r="BK807" t="s">
        <v>1893</v>
      </c>
      <c r="BL807">
        <v>11890.67</v>
      </c>
      <c r="BM807" s="47" t="s">
        <v>0</v>
      </c>
      <c r="BN807" t="s">
        <v>1895</v>
      </c>
      <c r="BO807">
        <v>3759.41</v>
      </c>
      <c r="BP807" s="48" t="s">
        <v>12</v>
      </c>
      <c r="BQ807" s="48" t="s">
        <v>95</v>
      </c>
    </row>
    <row r="808" spans="1:69" ht="13.2" x14ac:dyDescent="0.25">
      <c r="A808" s="44" t="s">
        <v>10</v>
      </c>
      <c r="B808" t="s">
        <v>6425</v>
      </c>
      <c r="C808" s="45" t="s">
        <v>109</v>
      </c>
      <c r="D808" t="s">
        <v>493</v>
      </c>
      <c r="E808" s="49" t="s">
        <v>11</v>
      </c>
      <c r="F808" t="s">
        <v>123</v>
      </c>
      <c r="G808" s="47" t="s">
        <v>110</v>
      </c>
      <c r="H808" t="s">
        <v>494</v>
      </c>
      <c r="I808" s="49" t="s">
        <v>11</v>
      </c>
      <c r="J808" t="s">
        <v>1287</v>
      </c>
      <c r="K808" s="47" t="s">
        <v>110</v>
      </c>
      <c r="L808" t="s">
        <v>1880</v>
      </c>
      <c r="M808" s="48"/>
      <c r="N808" t="s">
        <v>2001</v>
      </c>
      <c r="O808" s="45" t="s">
        <v>109</v>
      </c>
      <c r="P808" t="s">
        <v>1881</v>
      </c>
      <c r="Q808" s="49" t="s">
        <v>11</v>
      </c>
      <c r="R808" t="s">
        <v>2097</v>
      </c>
      <c r="S808" s="47" t="s">
        <v>110</v>
      </c>
      <c r="T808" t="s">
        <v>1882</v>
      </c>
      <c r="U808" s="47"/>
      <c r="V808">
        <v>1991</v>
      </c>
      <c r="W808" s="45" t="s">
        <v>109</v>
      </c>
      <c r="X808" t="s">
        <v>1883</v>
      </c>
      <c r="Y808" s="49" t="s">
        <v>11</v>
      </c>
      <c r="Z808" t="s">
        <v>2108</v>
      </c>
      <c r="AA808" s="47" t="s">
        <v>110</v>
      </c>
      <c r="AB808" t="s">
        <v>1884</v>
      </c>
      <c r="AC808" s="49" t="s">
        <v>11</v>
      </c>
      <c r="AD808" t="s">
        <v>2119</v>
      </c>
      <c r="AE808" s="47" t="s">
        <v>110</v>
      </c>
      <c r="AF808" t="s">
        <v>1885</v>
      </c>
      <c r="AG808" s="47"/>
      <c r="AH808" t="s">
        <v>2141</v>
      </c>
      <c r="AI808" s="45" t="s">
        <v>109</v>
      </c>
      <c r="AJ808" t="s">
        <v>1886</v>
      </c>
      <c r="AK808" s="48"/>
      <c r="AL808" t="s">
        <v>3100</v>
      </c>
      <c r="AM808" s="45" t="s">
        <v>109</v>
      </c>
      <c r="AN808" t="s">
        <v>1887</v>
      </c>
      <c r="AO808" s="49" t="s">
        <v>11</v>
      </c>
      <c r="AP808">
        <v>7323.01</v>
      </c>
      <c r="AQ808" s="47" t="s">
        <v>110</v>
      </c>
      <c r="AR808" t="s">
        <v>1888</v>
      </c>
      <c r="AS808" s="49" t="s">
        <v>11</v>
      </c>
      <c r="AT808" t="s">
        <v>3922</v>
      </c>
      <c r="AU808" s="47" t="s">
        <v>110</v>
      </c>
      <c r="AV808" t="s">
        <v>1889</v>
      </c>
      <c r="AW808" s="48" t="s">
        <v>91</v>
      </c>
      <c r="AX808" t="s">
        <v>1890</v>
      </c>
      <c r="AY808" s="47" t="s">
        <v>11</v>
      </c>
      <c r="AZ808" t="s">
        <v>4734</v>
      </c>
      <c r="BA808" s="47" t="s">
        <v>110</v>
      </c>
      <c r="BB808" t="s">
        <v>1891</v>
      </c>
      <c r="BC808" s="49" t="s">
        <v>11</v>
      </c>
      <c r="BD808" t="s">
        <v>5321</v>
      </c>
      <c r="BE808" s="47" t="s">
        <v>110</v>
      </c>
      <c r="BF808" t="s">
        <v>1892</v>
      </c>
      <c r="BG808">
        <v>7684.19</v>
      </c>
      <c r="BH808" s="48" t="s">
        <v>95</v>
      </c>
      <c r="BI808" t="s">
        <v>1894</v>
      </c>
      <c r="BJ808" s="48" t="s">
        <v>91</v>
      </c>
      <c r="BK808" t="s">
        <v>1893</v>
      </c>
      <c r="BL808">
        <v>7323.01</v>
      </c>
      <c r="BM808" s="47" t="s">
        <v>0</v>
      </c>
      <c r="BN808" t="s">
        <v>1895</v>
      </c>
      <c r="BO808">
        <v>8503.2900000000009</v>
      </c>
      <c r="BP808" s="48" t="s">
        <v>12</v>
      </c>
      <c r="BQ808" s="48" t="s">
        <v>95</v>
      </c>
    </row>
    <row r="809" spans="1:69" ht="13.2" x14ac:dyDescent="0.25">
      <c r="A809" s="44" t="s">
        <v>10</v>
      </c>
      <c r="B809" t="s">
        <v>6426</v>
      </c>
      <c r="C809" s="45" t="s">
        <v>109</v>
      </c>
      <c r="D809" t="s">
        <v>493</v>
      </c>
      <c r="E809" s="49" t="s">
        <v>11</v>
      </c>
      <c r="F809" t="s">
        <v>209</v>
      </c>
      <c r="G809" s="47" t="s">
        <v>110</v>
      </c>
      <c r="H809" t="s">
        <v>494</v>
      </c>
      <c r="I809" s="49" t="s">
        <v>11</v>
      </c>
      <c r="J809" t="s">
        <v>1288</v>
      </c>
      <c r="K809" s="47" t="s">
        <v>110</v>
      </c>
      <c r="L809" t="s">
        <v>1880</v>
      </c>
      <c r="M809" s="48"/>
      <c r="N809" t="s">
        <v>2079</v>
      </c>
      <c r="O809" s="45" t="s">
        <v>109</v>
      </c>
      <c r="P809" t="s">
        <v>1881</v>
      </c>
      <c r="Q809" s="49" t="s">
        <v>11</v>
      </c>
      <c r="R809" t="s">
        <v>2086</v>
      </c>
      <c r="S809" s="47" t="s">
        <v>110</v>
      </c>
      <c r="T809" t="s">
        <v>1882</v>
      </c>
      <c r="U809" s="47"/>
      <c r="V809">
        <v>2002</v>
      </c>
      <c r="W809" s="45" t="s">
        <v>109</v>
      </c>
      <c r="X809" t="s">
        <v>1883</v>
      </c>
      <c r="Y809" s="49" t="s">
        <v>11</v>
      </c>
      <c r="Z809" t="s">
        <v>2106</v>
      </c>
      <c r="AA809" s="47" t="s">
        <v>110</v>
      </c>
      <c r="AB809" t="s">
        <v>1884</v>
      </c>
      <c r="AC809" s="49" t="s">
        <v>11</v>
      </c>
      <c r="AD809" t="s">
        <v>2114</v>
      </c>
      <c r="AE809" s="47" t="s">
        <v>110</v>
      </c>
      <c r="AF809" t="s">
        <v>1885</v>
      </c>
      <c r="AG809" s="47"/>
      <c r="AH809" t="s">
        <v>2225</v>
      </c>
      <c r="AI809" s="45" t="s">
        <v>109</v>
      </c>
      <c r="AJ809" t="s">
        <v>1886</v>
      </c>
      <c r="AK809" s="48"/>
      <c r="AL809" t="s">
        <v>3101</v>
      </c>
      <c r="AM809" s="45" t="s">
        <v>109</v>
      </c>
      <c r="AN809" t="s">
        <v>1887</v>
      </c>
      <c r="AO809" s="49" t="s">
        <v>11</v>
      </c>
      <c r="AP809">
        <v>6599.11</v>
      </c>
      <c r="AQ809" s="47" t="s">
        <v>110</v>
      </c>
      <c r="AR809" t="s">
        <v>1888</v>
      </c>
      <c r="AS809" s="49" t="s">
        <v>11</v>
      </c>
      <c r="AT809" t="s">
        <v>3724</v>
      </c>
      <c r="AU809" s="47" t="s">
        <v>110</v>
      </c>
      <c r="AV809" t="s">
        <v>1889</v>
      </c>
      <c r="AW809" s="48" t="s">
        <v>91</v>
      </c>
      <c r="AX809" t="s">
        <v>1890</v>
      </c>
      <c r="AY809" s="47" t="s">
        <v>11</v>
      </c>
      <c r="AZ809" t="s">
        <v>4735</v>
      </c>
      <c r="BA809" s="47" t="s">
        <v>110</v>
      </c>
      <c r="BB809" t="s">
        <v>1891</v>
      </c>
      <c r="BC809" s="49" t="s">
        <v>11</v>
      </c>
      <c r="BD809" t="s">
        <v>5625</v>
      </c>
      <c r="BE809" s="47" t="s">
        <v>110</v>
      </c>
      <c r="BF809" t="s">
        <v>1892</v>
      </c>
      <c r="BG809">
        <v>6328.62</v>
      </c>
      <c r="BH809" s="48" t="s">
        <v>95</v>
      </c>
      <c r="BI809" t="s">
        <v>1894</v>
      </c>
      <c r="BJ809" s="48" t="s">
        <v>91</v>
      </c>
      <c r="BK809" t="s">
        <v>1893</v>
      </c>
      <c r="BL809">
        <v>6599.11</v>
      </c>
      <c r="BM809" s="47" t="s">
        <v>0</v>
      </c>
      <c r="BN809" t="s">
        <v>1895</v>
      </c>
      <c r="BO809">
        <v>6286.31</v>
      </c>
      <c r="BP809" s="48" t="s">
        <v>12</v>
      </c>
      <c r="BQ809" s="48" t="s">
        <v>95</v>
      </c>
    </row>
    <row r="810" spans="1:69" ht="13.2" x14ac:dyDescent="0.25">
      <c r="A810" s="44" t="s">
        <v>10</v>
      </c>
      <c r="B810" t="s">
        <v>6427</v>
      </c>
      <c r="C810" s="45" t="s">
        <v>109</v>
      </c>
      <c r="D810" t="s">
        <v>493</v>
      </c>
      <c r="E810" s="49" t="s">
        <v>11</v>
      </c>
      <c r="F810" t="s">
        <v>373</v>
      </c>
      <c r="G810" s="47" t="s">
        <v>110</v>
      </c>
      <c r="H810" t="s">
        <v>494</v>
      </c>
      <c r="I810" s="49" t="s">
        <v>11</v>
      </c>
      <c r="J810" t="s">
        <v>1289</v>
      </c>
      <c r="K810" s="47" t="s">
        <v>110</v>
      </c>
      <c r="L810" t="s">
        <v>1880</v>
      </c>
      <c r="M810" s="48"/>
      <c r="N810" t="s">
        <v>2081</v>
      </c>
      <c r="O810" s="45" t="s">
        <v>109</v>
      </c>
      <c r="P810" t="s">
        <v>1881</v>
      </c>
      <c r="Q810" s="49" t="s">
        <v>11</v>
      </c>
      <c r="R810" t="s">
        <v>2096</v>
      </c>
      <c r="S810" s="47" t="s">
        <v>110</v>
      </c>
      <c r="T810" t="s">
        <v>1882</v>
      </c>
      <c r="U810" s="47"/>
      <c r="V810">
        <v>1991</v>
      </c>
      <c r="W810" s="45" t="s">
        <v>109</v>
      </c>
      <c r="X810" t="s">
        <v>1883</v>
      </c>
      <c r="Y810" s="49" t="s">
        <v>11</v>
      </c>
      <c r="Z810" t="s">
        <v>2108</v>
      </c>
      <c r="AA810" s="47" t="s">
        <v>110</v>
      </c>
      <c r="AB810" t="s">
        <v>1884</v>
      </c>
      <c r="AC810" s="49" t="s">
        <v>11</v>
      </c>
      <c r="AD810" t="s">
        <v>2119</v>
      </c>
      <c r="AE810" s="47" t="s">
        <v>110</v>
      </c>
      <c r="AF810" t="s">
        <v>1885</v>
      </c>
      <c r="AG810" s="47"/>
      <c r="AH810" t="s">
        <v>2141</v>
      </c>
      <c r="AI810" s="45" t="s">
        <v>109</v>
      </c>
      <c r="AJ810" t="s">
        <v>1886</v>
      </c>
      <c r="AK810" s="48"/>
      <c r="AL810" t="s">
        <v>3102</v>
      </c>
      <c r="AM810" s="45" t="s">
        <v>109</v>
      </c>
      <c r="AN810" t="s">
        <v>1887</v>
      </c>
      <c r="AO810" s="49" t="s">
        <v>11</v>
      </c>
      <c r="AP810">
        <v>13279.81</v>
      </c>
      <c r="AQ810" s="47" t="s">
        <v>110</v>
      </c>
      <c r="AR810" t="s">
        <v>1888</v>
      </c>
      <c r="AS810" s="49" t="s">
        <v>11</v>
      </c>
      <c r="AT810" t="s">
        <v>3723</v>
      </c>
      <c r="AU810" s="47" t="s">
        <v>110</v>
      </c>
      <c r="AV810" t="s">
        <v>1889</v>
      </c>
      <c r="AW810" s="48" t="s">
        <v>91</v>
      </c>
      <c r="AX810" t="s">
        <v>1890</v>
      </c>
      <c r="AY810" s="47" t="s">
        <v>11</v>
      </c>
      <c r="AZ810" t="s">
        <v>4736</v>
      </c>
      <c r="BA810" s="47" t="s">
        <v>110</v>
      </c>
      <c r="BB810" t="s">
        <v>1891</v>
      </c>
      <c r="BC810" s="49" t="s">
        <v>11</v>
      </c>
      <c r="BD810" t="s">
        <v>5324</v>
      </c>
      <c r="BE810" s="47" t="s">
        <v>110</v>
      </c>
      <c r="BF810" t="s">
        <v>1892</v>
      </c>
      <c r="BG810">
        <v>8347.92</v>
      </c>
      <c r="BH810" s="48" t="s">
        <v>95</v>
      </c>
      <c r="BI810" t="s">
        <v>1894</v>
      </c>
      <c r="BJ810" s="48" t="s">
        <v>91</v>
      </c>
      <c r="BK810" t="s">
        <v>1893</v>
      </c>
      <c r="BL810">
        <v>13279.81</v>
      </c>
      <c r="BM810" s="47" t="s">
        <v>0</v>
      </c>
      <c r="BN810" t="s">
        <v>1895</v>
      </c>
      <c r="BO810">
        <v>7218.89</v>
      </c>
      <c r="BP810" s="48" t="s">
        <v>12</v>
      </c>
      <c r="BQ810" s="48" t="s">
        <v>95</v>
      </c>
    </row>
    <row r="811" spans="1:69" ht="13.2" x14ac:dyDescent="0.25">
      <c r="A811" s="44" t="s">
        <v>10</v>
      </c>
      <c r="B811" t="s">
        <v>6428</v>
      </c>
      <c r="C811" s="45" t="s">
        <v>109</v>
      </c>
      <c r="D811" t="s">
        <v>493</v>
      </c>
      <c r="E811" s="49" t="s">
        <v>11</v>
      </c>
      <c r="F811" t="s">
        <v>454</v>
      </c>
      <c r="G811" s="47" t="s">
        <v>110</v>
      </c>
      <c r="H811" t="s">
        <v>494</v>
      </c>
      <c r="I811" s="49" t="s">
        <v>11</v>
      </c>
      <c r="J811" t="s">
        <v>1290</v>
      </c>
      <c r="K811" s="47" t="s">
        <v>110</v>
      </c>
      <c r="L811" t="s">
        <v>1880</v>
      </c>
      <c r="M811" s="48"/>
      <c r="N811" t="s">
        <v>2082</v>
      </c>
      <c r="O811" s="45" t="s">
        <v>109</v>
      </c>
      <c r="P811" t="s">
        <v>1881</v>
      </c>
      <c r="Q811" s="49" t="s">
        <v>11</v>
      </c>
      <c r="R811" t="s">
        <v>2087</v>
      </c>
      <c r="S811" s="47" t="s">
        <v>110</v>
      </c>
      <c r="T811" t="s">
        <v>1882</v>
      </c>
      <c r="U811" s="47"/>
      <c r="V811">
        <v>2009</v>
      </c>
      <c r="W811" s="45" t="s">
        <v>109</v>
      </c>
      <c r="X811" t="s">
        <v>1883</v>
      </c>
      <c r="Y811" s="49" t="s">
        <v>11</v>
      </c>
      <c r="Z811" t="s">
        <v>2108</v>
      </c>
      <c r="AA811" s="47" t="s">
        <v>110</v>
      </c>
      <c r="AB811" t="s">
        <v>1884</v>
      </c>
      <c r="AC811" s="49" t="s">
        <v>11</v>
      </c>
      <c r="AD811" t="s">
        <v>2121</v>
      </c>
      <c r="AE811" s="47" t="s">
        <v>110</v>
      </c>
      <c r="AF811" t="s">
        <v>1885</v>
      </c>
      <c r="AG811" s="47"/>
      <c r="AH811" t="s">
        <v>2272</v>
      </c>
      <c r="AI811" s="45" t="s">
        <v>109</v>
      </c>
      <c r="AJ811" t="s">
        <v>1886</v>
      </c>
      <c r="AK811" s="48"/>
      <c r="AL811" t="s">
        <v>3103</v>
      </c>
      <c r="AM811" s="45" t="s">
        <v>109</v>
      </c>
      <c r="AN811" t="s">
        <v>1887</v>
      </c>
      <c r="AO811" s="49" t="s">
        <v>11</v>
      </c>
      <c r="AP811">
        <v>11020.27</v>
      </c>
      <c r="AQ811" s="47" t="s">
        <v>110</v>
      </c>
      <c r="AR811" t="s">
        <v>1888</v>
      </c>
      <c r="AS811" s="49" t="s">
        <v>11</v>
      </c>
      <c r="AT811" t="s">
        <v>3724</v>
      </c>
      <c r="AU811" s="47" t="s">
        <v>110</v>
      </c>
      <c r="AV811" t="s">
        <v>1889</v>
      </c>
      <c r="AW811" s="48" t="s">
        <v>91</v>
      </c>
      <c r="AX811" t="s">
        <v>1890</v>
      </c>
      <c r="AY811" s="47" t="s">
        <v>11</v>
      </c>
      <c r="AZ811" t="s">
        <v>4737</v>
      </c>
      <c r="BA811" s="47" t="s">
        <v>110</v>
      </c>
      <c r="BB811" t="s">
        <v>1891</v>
      </c>
      <c r="BC811" s="49" t="s">
        <v>11</v>
      </c>
      <c r="BD811" t="s">
        <v>5626</v>
      </c>
      <c r="BE811" s="47" t="s">
        <v>110</v>
      </c>
      <c r="BF811" t="s">
        <v>1892</v>
      </c>
      <c r="BG811">
        <v>6807.54</v>
      </c>
      <c r="BH811" s="48" t="s">
        <v>95</v>
      </c>
      <c r="BI811" t="s">
        <v>1894</v>
      </c>
      <c r="BJ811" s="48" t="s">
        <v>91</v>
      </c>
      <c r="BK811" t="s">
        <v>1893</v>
      </c>
      <c r="BL811">
        <v>11020.27</v>
      </c>
      <c r="BM811" s="47" t="s">
        <v>0</v>
      </c>
      <c r="BN811" t="s">
        <v>1895</v>
      </c>
      <c r="BO811">
        <v>2659.32</v>
      </c>
      <c r="BP811" s="48" t="s">
        <v>12</v>
      </c>
      <c r="BQ811" s="48" t="s">
        <v>95</v>
      </c>
    </row>
    <row r="812" spans="1:69" ht="13.2" x14ac:dyDescent="0.25">
      <c r="A812" s="44" t="s">
        <v>10</v>
      </c>
      <c r="B812" t="s">
        <v>6429</v>
      </c>
      <c r="C812" s="45" t="s">
        <v>109</v>
      </c>
      <c r="D812" t="s">
        <v>493</v>
      </c>
      <c r="E812" s="49" t="s">
        <v>11</v>
      </c>
      <c r="F812" t="s">
        <v>337</v>
      </c>
      <c r="G812" s="47" t="s">
        <v>110</v>
      </c>
      <c r="H812" t="s">
        <v>494</v>
      </c>
      <c r="I812" s="49" t="s">
        <v>11</v>
      </c>
      <c r="J812" t="s">
        <v>1291</v>
      </c>
      <c r="K812" s="47" t="s">
        <v>110</v>
      </c>
      <c r="L812" t="s">
        <v>1880</v>
      </c>
      <c r="M812" s="48"/>
      <c r="N812" t="s">
        <v>2078</v>
      </c>
      <c r="O812" s="45" t="s">
        <v>109</v>
      </c>
      <c r="P812" t="s">
        <v>1881</v>
      </c>
      <c r="Q812" s="49" t="s">
        <v>11</v>
      </c>
      <c r="R812" t="s">
        <v>2100</v>
      </c>
      <c r="S812" s="47" t="s">
        <v>110</v>
      </c>
      <c r="T812" t="s">
        <v>1882</v>
      </c>
      <c r="U812" s="47"/>
      <c r="V812">
        <v>1991</v>
      </c>
      <c r="W812" s="45" t="s">
        <v>109</v>
      </c>
      <c r="X812" t="s">
        <v>1883</v>
      </c>
      <c r="Y812" s="49" t="s">
        <v>11</v>
      </c>
      <c r="Z812" t="s">
        <v>2108</v>
      </c>
      <c r="AA812" s="47" t="s">
        <v>110</v>
      </c>
      <c r="AB812" t="s">
        <v>1884</v>
      </c>
      <c r="AC812" s="49" t="s">
        <v>11</v>
      </c>
      <c r="AD812" t="s">
        <v>2109</v>
      </c>
      <c r="AE812" s="47" t="s">
        <v>110</v>
      </c>
      <c r="AF812" t="s">
        <v>1885</v>
      </c>
      <c r="AG812" s="47"/>
      <c r="AH812" t="s">
        <v>2143</v>
      </c>
      <c r="AI812" s="45" t="s">
        <v>109</v>
      </c>
      <c r="AJ812" t="s">
        <v>1886</v>
      </c>
      <c r="AK812" s="48"/>
      <c r="AL812" t="s">
        <v>3104</v>
      </c>
      <c r="AM812" s="45" t="s">
        <v>109</v>
      </c>
      <c r="AN812" t="s">
        <v>1887</v>
      </c>
      <c r="AO812" s="49" t="s">
        <v>11</v>
      </c>
      <c r="AP812">
        <v>8563.44</v>
      </c>
      <c r="AQ812" s="47" t="s">
        <v>110</v>
      </c>
      <c r="AR812" t="s">
        <v>1888</v>
      </c>
      <c r="AS812" s="49" t="s">
        <v>11</v>
      </c>
      <c r="AT812" t="s">
        <v>3950</v>
      </c>
      <c r="AU812" s="47" t="s">
        <v>110</v>
      </c>
      <c r="AV812" t="s">
        <v>1889</v>
      </c>
      <c r="AW812" s="48" t="s">
        <v>91</v>
      </c>
      <c r="AX812" t="s">
        <v>1890</v>
      </c>
      <c r="AY812" s="47" t="s">
        <v>11</v>
      </c>
      <c r="AZ812" t="s">
        <v>4738</v>
      </c>
      <c r="BA812" s="47" t="s">
        <v>110</v>
      </c>
      <c r="BB812" t="s">
        <v>1891</v>
      </c>
      <c r="BC812" s="49" t="s">
        <v>11</v>
      </c>
      <c r="BD812" t="s">
        <v>5316</v>
      </c>
      <c r="BE812" s="47" t="s">
        <v>110</v>
      </c>
      <c r="BF812" t="s">
        <v>1892</v>
      </c>
      <c r="BG812">
        <v>7412.78</v>
      </c>
      <c r="BH812" s="48" t="s">
        <v>95</v>
      </c>
      <c r="BI812" t="s">
        <v>1894</v>
      </c>
      <c r="BJ812" s="48" t="s">
        <v>91</v>
      </c>
      <c r="BK812" t="s">
        <v>1893</v>
      </c>
      <c r="BL812">
        <v>8563.44</v>
      </c>
      <c r="BM812" s="47" t="s">
        <v>0</v>
      </c>
      <c r="BN812" t="s">
        <v>1895</v>
      </c>
      <c r="BO812">
        <v>2579.73</v>
      </c>
      <c r="BP812" s="48" t="s">
        <v>12</v>
      </c>
      <c r="BQ812" s="48" t="s">
        <v>95</v>
      </c>
    </row>
    <row r="813" spans="1:69" ht="13.2" x14ac:dyDescent="0.25">
      <c r="A813" s="44" t="s">
        <v>10</v>
      </c>
      <c r="B813" t="s">
        <v>6430</v>
      </c>
      <c r="C813" s="45" t="s">
        <v>109</v>
      </c>
      <c r="D813" t="s">
        <v>493</v>
      </c>
      <c r="E813" s="49" t="s">
        <v>11</v>
      </c>
      <c r="F813" t="s">
        <v>433</v>
      </c>
      <c r="G813" s="47" t="s">
        <v>110</v>
      </c>
      <c r="H813" t="s">
        <v>494</v>
      </c>
      <c r="I813" s="49" t="s">
        <v>11</v>
      </c>
      <c r="J813" t="s">
        <v>1292</v>
      </c>
      <c r="K813" s="47" t="s">
        <v>110</v>
      </c>
      <c r="L813" t="s">
        <v>1880</v>
      </c>
      <c r="M813" s="48"/>
      <c r="N813" t="s">
        <v>2079</v>
      </c>
      <c r="O813" s="45" t="s">
        <v>109</v>
      </c>
      <c r="P813" t="s">
        <v>1881</v>
      </c>
      <c r="Q813" s="49" t="s">
        <v>11</v>
      </c>
      <c r="R813" t="s">
        <v>2085</v>
      </c>
      <c r="S813" s="47" t="s">
        <v>110</v>
      </c>
      <c r="T813" t="s">
        <v>1882</v>
      </c>
      <c r="U813" s="47"/>
      <c r="V813">
        <v>1994</v>
      </c>
      <c r="W813" s="45" t="s">
        <v>109</v>
      </c>
      <c r="X813" t="s">
        <v>1883</v>
      </c>
      <c r="Y813" s="49" t="s">
        <v>11</v>
      </c>
      <c r="Z813" t="s">
        <v>2106</v>
      </c>
      <c r="AA813" s="47" t="s">
        <v>110</v>
      </c>
      <c r="AB813" t="s">
        <v>1884</v>
      </c>
      <c r="AC813" s="49" t="s">
        <v>11</v>
      </c>
      <c r="AD813" t="s">
        <v>2120</v>
      </c>
      <c r="AE813" s="47" t="s">
        <v>110</v>
      </c>
      <c r="AF813" t="s">
        <v>1885</v>
      </c>
      <c r="AG813" s="47"/>
      <c r="AH813" t="s">
        <v>2142</v>
      </c>
      <c r="AI813" s="45" t="s">
        <v>109</v>
      </c>
      <c r="AJ813" t="s">
        <v>1886</v>
      </c>
      <c r="AK813" s="48"/>
      <c r="AL813" t="s">
        <v>3105</v>
      </c>
      <c r="AM813" s="45" t="s">
        <v>109</v>
      </c>
      <c r="AN813" t="s">
        <v>1887</v>
      </c>
      <c r="AO813" s="49" t="s">
        <v>11</v>
      </c>
      <c r="AP813">
        <v>5876.17</v>
      </c>
      <c r="AQ813" s="47" t="s">
        <v>110</v>
      </c>
      <c r="AR813" t="s">
        <v>1888</v>
      </c>
      <c r="AS813" s="49" t="s">
        <v>11</v>
      </c>
      <c r="AT813" t="s">
        <v>3904</v>
      </c>
      <c r="AU813" s="47" t="s">
        <v>110</v>
      </c>
      <c r="AV813" t="s">
        <v>1889</v>
      </c>
      <c r="AW813" s="48" t="s">
        <v>91</v>
      </c>
      <c r="AX813" t="s">
        <v>1890</v>
      </c>
      <c r="AY813" s="47" t="s">
        <v>11</v>
      </c>
      <c r="AZ813" t="s">
        <v>4739</v>
      </c>
      <c r="BA813" s="47" t="s">
        <v>110</v>
      </c>
      <c r="BB813" t="s">
        <v>1891</v>
      </c>
      <c r="BC813" s="49" t="s">
        <v>11</v>
      </c>
      <c r="BD813" t="s">
        <v>5316</v>
      </c>
      <c r="BE813" s="47" t="s">
        <v>110</v>
      </c>
      <c r="BF813" t="s">
        <v>1892</v>
      </c>
      <c r="BG813">
        <v>1774.21</v>
      </c>
      <c r="BH813" s="48" t="s">
        <v>95</v>
      </c>
      <c r="BI813" t="s">
        <v>1894</v>
      </c>
      <c r="BJ813" s="48" t="s">
        <v>91</v>
      </c>
      <c r="BK813" t="s">
        <v>1893</v>
      </c>
      <c r="BL813">
        <v>5876.17</v>
      </c>
      <c r="BM813" s="47" t="s">
        <v>0</v>
      </c>
      <c r="BN813" t="s">
        <v>1895</v>
      </c>
      <c r="BO813">
        <v>3576.26</v>
      </c>
      <c r="BP813" s="48" t="s">
        <v>12</v>
      </c>
      <c r="BQ813" s="48" t="s">
        <v>95</v>
      </c>
    </row>
    <row r="814" spans="1:69" ht="13.2" x14ac:dyDescent="0.25">
      <c r="A814" s="44" t="s">
        <v>10</v>
      </c>
      <c r="B814" t="s">
        <v>6431</v>
      </c>
      <c r="C814" s="45" t="s">
        <v>109</v>
      </c>
      <c r="D814" t="s">
        <v>493</v>
      </c>
      <c r="E814" s="49" t="s">
        <v>11</v>
      </c>
      <c r="F814" t="s">
        <v>455</v>
      </c>
      <c r="G814" s="47" t="s">
        <v>110</v>
      </c>
      <c r="H814" t="s">
        <v>494</v>
      </c>
      <c r="I814" s="49" t="s">
        <v>11</v>
      </c>
      <c r="J814" t="s">
        <v>1293</v>
      </c>
      <c r="K814" s="47" t="s">
        <v>110</v>
      </c>
      <c r="L814" t="s">
        <v>1880</v>
      </c>
      <c r="M814" s="48"/>
      <c r="N814" t="s">
        <v>2081</v>
      </c>
      <c r="O814" s="45" t="s">
        <v>109</v>
      </c>
      <c r="P814" t="s">
        <v>1881</v>
      </c>
      <c r="Q814" s="49" t="s">
        <v>11</v>
      </c>
      <c r="R814" t="s">
        <v>2090</v>
      </c>
      <c r="S814" s="47" t="s">
        <v>110</v>
      </c>
      <c r="T814" t="s">
        <v>1882</v>
      </c>
      <c r="U814" s="47"/>
      <c r="V814">
        <v>2001</v>
      </c>
      <c r="W814" s="45" t="s">
        <v>109</v>
      </c>
      <c r="X814" t="s">
        <v>1883</v>
      </c>
      <c r="Y814" s="49" t="s">
        <v>11</v>
      </c>
      <c r="Z814" t="s">
        <v>2106</v>
      </c>
      <c r="AA814" s="47" t="s">
        <v>110</v>
      </c>
      <c r="AB814" t="s">
        <v>1884</v>
      </c>
      <c r="AC814" s="49" t="s">
        <v>11</v>
      </c>
      <c r="AD814" t="s">
        <v>2119</v>
      </c>
      <c r="AE814" s="47" t="s">
        <v>110</v>
      </c>
      <c r="AF814" t="s">
        <v>1885</v>
      </c>
      <c r="AG814" s="47"/>
      <c r="AH814" t="s">
        <v>2298</v>
      </c>
      <c r="AI814" s="45" t="s">
        <v>109</v>
      </c>
      <c r="AJ814" t="s">
        <v>1886</v>
      </c>
      <c r="AK814" s="48"/>
      <c r="AL814" t="s">
        <v>3106</v>
      </c>
      <c r="AM814" s="45" t="s">
        <v>109</v>
      </c>
      <c r="AN814" t="s">
        <v>1887</v>
      </c>
      <c r="AO814" s="49" t="s">
        <v>11</v>
      </c>
      <c r="AP814">
        <v>14272.54</v>
      </c>
      <c r="AQ814" s="47" t="s">
        <v>110</v>
      </c>
      <c r="AR814" t="s">
        <v>1888</v>
      </c>
      <c r="AS814" s="49" t="s">
        <v>11</v>
      </c>
      <c r="AT814" t="s">
        <v>3724</v>
      </c>
      <c r="AU814" s="47" t="s">
        <v>110</v>
      </c>
      <c r="AV814" t="s">
        <v>1889</v>
      </c>
      <c r="AW814" s="48" t="s">
        <v>91</v>
      </c>
      <c r="AX814" t="s">
        <v>1890</v>
      </c>
      <c r="AY814" s="47" t="s">
        <v>11</v>
      </c>
      <c r="AZ814" t="s">
        <v>4740</v>
      </c>
      <c r="BA814" s="47" t="s">
        <v>110</v>
      </c>
      <c r="BB814" t="s">
        <v>1891</v>
      </c>
      <c r="BC814" s="49" t="s">
        <v>11</v>
      </c>
      <c r="BD814" t="s">
        <v>5321</v>
      </c>
      <c r="BE814" s="47" t="s">
        <v>110</v>
      </c>
      <c r="BF814" t="s">
        <v>1892</v>
      </c>
      <c r="BG814">
        <v>7846.08</v>
      </c>
      <c r="BH814" s="48" t="s">
        <v>95</v>
      </c>
      <c r="BI814" t="s">
        <v>1894</v>
      </c>
      <c r="BJ814" s="48" t="s">
        <v>91</v>
      </c>
      <c r="BK814" t="s">
        <v>1893</v>
      </c>
      <c r="BL814">
        <v>14272.54</v>
      </c>
      <c r="BM814" s="47" t="s">
        <v>0</v>
      </c>
      <c r="BN814" t="s">
        <v>1895</v>
      </c>
      <c r="BO814">
        <v>3256.04</v>
      </c>
      <c r="BP814" s="48" t="s">
        <v>12</v>
      </c>
      <c r="BQ814" s="48" t="s">
        <v>95</v>
      </c>
    </row>
    <row r="815" spans="1:69" ht="13.2" x14ac:dyDescent="0.25">
      <c r="A815" s="44" t="s">
        <v>10</v>
      </c>
      <c r="B815" t="s">
        <v>6432</v>
      </c>
      <c r="C815" s="45" t="s">
        <v>109</v>
      </c>
      <c r="D815" t="s">
        <v>493</v>
      </c>
      <c r="E815" s="49" t="s">
        <v>11</v>
      </c>
      <c r="F815" t="s">
        <v>392</v>
      </c>
      <c r="G815" s="47" t="s">
        <v>110</v>
      </c>
      <c r="H815" t="s">
        <v>494</v>
      </c>
      <c r="I815" s="49" t="s">
        <v>11</v>
      </c>
      <c r="J815" t="s">
        <v>1294</v>
      </c>
      <c r="K815" s="47" t="s">
        <v>110</v>
      </c>
      <c r="L815" t="s">
        <v>1880</v>
      </c>
      <c r="M815" s="48"/>
      <c r="N815" t="s">
        <v>2079</v>
      </c>
      <c r="O815" s="45" t="s">
        <v>109</v>
      </c>
      <c r="P815" t="s">
        <v>1881</v>
      </c>
      <c r="Q815" s="49" t="s">
        <v>11</v>
      </c>
      <c r="R815" t="s">
        <v>2089</v>
      </c>
      <c r="S815" s="47" t="s">
        <v>110</v>
      </c>
      <c r="T815" t="s">
        <v>1882</v>
      </c>
      <c r="U815" s="47"/>
      <c r="V815">
        <v>1992</v>
      </c>
      <c r="W815" s="45" t="s">
        <v>109</v>
      </c>
      <c r="X815" t="s">
        <v>1883</v>
      </c>
      <c r="Y815" s="49" t="s">
        <v>11</v>
      </c>
      <c r="Z815" t="s">
        <v>2107</v>
      </c>
      <c r="AA815" s="47" t="s">
        <v>110</v>
      </c>
      <c r="AB815" t="s">
        <v>1884</v>
      </c>
      <c r="AC815" s="49" t="s">
        <v>11</v>
      </c>
      <c r="AD815" t="s">
        <v>2111</v>
      </c>
      <c r="AE815" s="47" t="s">
        <v>110</v>
      </c>
      <c r="AF815" t="s">
        <v>1885</v>
      </c>
      <c r="AG815" s="47"/>
      <c r="AH815" t="s">
        <v>2299</v>
      </c>
      <c r="AI815" s="45" t="s">
        <v>109</v>
      </c>
      <c r="AJ815" t="s">
        <v>1886</v>
      </c>
      <c r="AK815" s="48"/>
      <c r="AL815" t="s">
        <v>3107</v>
      </c>
      <c r="AM815" s="45" t="s">
        <v>109</v>
      </c>
      <c r="AN815" t="s">
        <v>1887</v>
      </c>
      <c r="AO815" s="49" t="s">
        <v>11</v>
      </c>
      <c r="AP815">
        <v>9356.02</v>
      </c>
      <c r="AQ815" s="47" t="s">
        <v>110</v>
      </c>
      <c r="AR815" t="s">
        <v>1888</v>
      </c>
      <c r="AS815" s="49" t="s">
        <v>11</v>
      </c>
      <c r="AT815" t="s">
        <v>3748</v>
      </c>
      <c r="AU815" s="47" t="s">
        <v>110</v>
      </c>
      <c r="AV815" t="s">
        <v>1889</v>
      </c>
      <c r="AW815" s="48" t="s">
        <v>91</v>
      </c>
      <c r="AX815" t="s">
        <v>1890</v>
      </c>
      <c r="AY815" s="47" t="s">
        <v>11</v>
      </c>
      <c r="AZ815" t="s">
        <v>4741</v>
      </c>
      <c r="BA815" s="47" t="s">
        <v>110</v>
      </c>
      <c r="BB815" t="s">
        <v>1891</v>
      </c>
      <c r="BC815" s="49" t="s">
        <v>11</v>
      </c>
      <c r="BD815" t="s">
        <v>5316</v>
      </c>
      <c r="BE815" s="47" t="s">
        <v>110</v>
      </c>
      <c r="BF815" t="s">
        <v>1892</v>
      </c>
      <c r="BG815">
        <v>3110.3</v>
      </c>
      <c r="BH815" s="48" t="s">
        <v>95</v>
      </c>
      <c r="BI815" t="s">
        <v>1894</v>
      </c>
      <c r="BJ815" s="48" t="s">
        <v>91</v>
      </c>
      <c r="BK815" t="s">
        <v>1893</v>
      </c>
      <c r="BL815">
        <v>9356.02</v>
      </c>
      <c r="BM815" s="47" t="s">
        <v>0</v>
      </c>
      <c r="BN815" t="s">
        <v>1895</v>
      </c>
      <c r="BO815">
        <v>7116.29</v>
      </c>
      <c r="BP815" s="48" t="s">
        <v>12</v>
      </c>
      <c r="BQ815" s="48" t="s">
        <v>95</v>
      </c>
    </row>
    <row r="816" spans="1:69" ht="13.2" x14ac:dyDescent="0.25">
      <c r="A816" s="44" t="s">
        <v>10</v>
      </c>
      <c r="B816" t="s">
        <v>6433</v>
      </c>
      <c r="C816" s="45" t="s">
        <v>109</v>
      </c>
      <c r="D816" t="s">
        <v>493</v>
      </c>
      <c r="E816" s="49" t="s">
        <v>11</v>
      </c>
      <c r="F816" t="s">
        <v>121</v>
      </c>
      <c r="G816" s="47" t="s">
        <v>110</v>
      </c>
      <c r="H816" t="s">
        <v>494</v>
      </c>
      <c r="I816" s="49" t="s">
        <v>11</v>
      </c>
      <c r="J816" t="s">
        <v>1295</v>
      </c>
      <c r="K816" s="47" t="s">
        <v>110</v>
      </c>
      <c r="L816" t="s">
        <v>1880</v>
      </c>
      <c r="M816" s="48"/>
      <c r="N816" t="s">
        <v>2081</v>
      </c>
      <c r="O816" s="45" t="s">
        <v>109</v>
      </c>
      <c r="P816" t="s">
        <v>1881</v>
      </c>
      <c r="Q816" s="49" t="s">
        <v>11</v>
      </c>
      <c r="R816" t="s">
        <v>2098</v>
      </c>
      <c r="S816" s="47" t="s">
        <v>110</v>
      </c>
      <c r="T816" t="s">
        <v>1882</v>
      </c>
      <c r="U816" s="47"/>
      <c r="V816">
        <v>2001</v>
      </c>
      <c r="W816" s="45" t="s">
        <v>109</v>
      </c>
      <c r="X816" t="s">
        <v>1883</v>
      </c>
      <c r="Y816" s="49" t="s">
        <v>11</v>
      </c>
      <c r="Z816" t="s">
        <v>2106</v>
      </c>
      <c r="AA816" s="47" t="s">
        <v>110</v>
      </c>
      <c r="AB816" t="s">
        <v>1884</v>
      </c>
      <c r="AC816" s="49" t="s">
        <v>11</v>
      </c>
      <c r="AD816" t="s">
        <v>2113</v>
      </c>
      <c r="AE816" s="47" t="s">
        <v>110</v>
      </c>
      <c r="AF816" t="s">
        <v>1885</v>
      </c>
      <c r="AG816" s="47"/>
      <c r="AH816" t="s">
        <v>2295</v>
      </c>
      <c r="AI816" s="45" t="s">
        <v>109</v>
      </c>
      <c r="AJ816" t="s">
        <v>1886</v>
      </c>
      <c r="AK816" s="48"/>
      <c r="AL816" t="s">
        <v>3108</v>
      </c>
      <c r="AM816" s="45" t="s">
        <v>109</v>
      </c>
      <c r="AN816" t="s">
        <v>1887</v>
      </c>
      <c r="AO816" s="49" t="s">
        <v>11</v>
      </c>
      <c r="AP816">
        <v>6122.61</v>
      </c>
      <c r="AQ816" s="47" t="s">
        <v>110</v>
      </c>
      <c r="AR816" t="s">
        <v>1888</v>
      </c>
      <c r="AS816" s="49" t="s">
        <v>11</v>
      </c>
      <c r="AT816" t="s">
        <v>3922</v>
      </c>
      <c r="AU816" s="47" t="s">
        <v>110</v>
      </c>
      <c r="AV816" t="s">
        <v>1889</v>
      </c>
      <c r="AW816" s="48" t="s">
        <v>91</v>
      </c>
      <c r="AX816" t="s">
        <v>1890</v>
      </c>
      <c r="AY816" s="47" t="s">
        <v>11</v>
      </c>
      <c r="AZ816" t="s">
        <v>4742</v>
      </c>
      <c r="BA816" s="47" t="s">
        <v>110</v>
      </c>
      <c r="BB816" t="s">
        <v>1891</v>
      </c>
      <c r="BC816" s="49" t="s">
        <v>11</v>
      </c>
      <c r="BD816" t="s">
        <v>5324</v>
      </c>
      <c r="BE816" s="47" t="s">
        <v>110</v>
      </c>
      <c r="BF816" t="s">
        <v>1892</v>
      </c>
      <c r="BG816">
        <v>2124.94</v>
      </c>
      <c r="BH816" s="48" t="s">
        <v>95</v>
      </c>
      <c r="BI816" t="s">
        <v>1894</v>
      </c>
      <c r="BJ816" s="48" t="s">
        <v>91</v>
      </c>
      <c r="BK816" t="s">
        <v>1893</v>
      </c>
      <c r="BL816">
        <v>6122.61</v>
      </c>
      <c r="BM816" s="47" t="s">
        <v>0</v>
      </c>
      <c r="BN816" t="s">
        <v>1895</v>
      </c>
      <c r="BO816">
        <v>3505.94</v>
      </c>
      <c r="BP816" s="48" t="s">
        <v>12</v>
      </c>
      <c r="BQ816" s="48" t="s">
        <v>95</v>
      </c>
    </row>
    <row r="817" spans="1:69" ht="13.2" x14ac:dyDescent="0.25">
      <c r="A817" s="44" t="s">
        <v>10</v>
      </c>
      <c r="B817" t="s">
        <v>6434</v>
      </c>
      <c r="C817" s="45" t="s">
        <v>109</v>
      </c>
      <c r="D817" t="s">
        <v>493</v>
      </c>
      <c r="E817" s="49" t="s">
        <v>11</v>
      </c>
      <c r="F817" t="s">
        <v>369</v>
      </c>
      <c r="G817" s="47" t="s">
        <v>110</v>
      </c>
      <c r="H817" t="s">
        <v>494</v>
      </c>
      <c r="I817" s="49" t="s">
        <v>11</v>
      </c>
      <c r="J817" t="s">
        <v>1296</v>
      </c>
      <c r="K817" s="47" t="s">
        <v>110</v>
      </c>
      <c r="L817" t="s">
        <v>1880</v>
      </c>
      <c r="M817" s="48"/>
      <c r="N817" t="s">
        <v>2082</v>
      </c>
      <c r="O817" s="45" t="s">
        <v>109</v>
      </c>
      <c r="P817" t="s">
        <v>1881</v>
      </c>
      <c r="Q817" s="49" t="s">
        <v>11</v>
      </c>
      <c r="R817" t="s">
        <v>2103</v>
      </c>
      <c r="S817" s="47" t="s">
        <v>110</v>
      </c>
      <c r="T817" t="s">
        <v>1882</v>
      </c>
      <c r="U817" s="47"/>
      <c r="V817">
        <v>1994</v>
      </c>
      <c r="W817" s="45" t="s">
        <v>109</v>
      </c>
      <c r="X817" t="s">
        <v>1883</v>
      </c>
      <c r="Y817" s="49" t="s">
        <v>11</v>
      </c>
      <c r="Z817" t="s">
        <v>2106</v>
      </c>
      <c r="AA817" s="47" t="s">
        <v>110</v>
      </c>
      <c r="AB817" t="s">
        <v>1884</v>
      </c>
      <c r="AC817" s="49" t="s">
        <v>11</v>
      </c>
      <c r="AD817" t="s">
        <v>2123</v>
      </c>
      <c r="AE817" s="47" t="s">
        <v>110</v>
      </c>
      <c r="AF817" t="s">
        <v>1885</v>
      </c>
      <c r="AG817" s="47"/>
      <c r="AH817" t="s">
        <v>2296</v>
      </c>
      <c r="AI817" s="45" t="s">
        <v>109</v>
      </c>
      <c r="AJ817" t="s">
        <v>1886</v>
      </c>
      <c r="AK817" s="48"/>
      <c r="AL817" t="s">
        <v>3109</v>
      </c>
      <c r="AM817" s="45" t="s">
        <v>109</v>
      </c>
      <c r="AN817" t="s">
        <v>1887</v>
      </c>
      <c r="AO817" s="49" t="s">
        <v>11</v>
      </c>
      <c r="AP817">
        <v>8784.4</v>
      </c>
      <c r="AQ817" s="47" t="s">
        <v>110</v>
      </c>
      <c r="AR817" t="s">
        <v>1888</v>
      </c>
      <c r="AS817" s="49" t="s">
        <v>11</v>
      </c>
      <c r="AT817" t="s">
        <v>3740</v>
      </c>
      <c r="AU817" s="47" t="s">
        <v>110</v>
      </c>
      <c r="AV817" t="s">
        <v>1889</v>
      </c>
      <c r="AW817" s="48" t="s">
        <v>91</v>
      </c>
      <c r="AX817" t="s">
        <v>1890</v>
      </c>
      <c r="AY817" s="47" t="s">
        <v>11</v>
      </c>
      <c r="AZ817" t="s">
        <v>4743</v>
      </c>
      <c r="BA817" s="47" t="s">
        <v>110</v>
      </c>
      <c r="BB817" t="s">
        <v>1891</v>
      </c>
      <c r="BC817" s="49" t="s">
        <v>11</v>
      </c>
      <c r="BD817" t="s">
        <v>5316</v>
      </c>
      <c r="BE817" s="47" t="s">
        <v>110</v>
      </c>
      <c r="BF817" t="s">
        <v>1892</v>
      </c>
      <c r="BG817">
        <v>9971.7000000000007</v>
      </c>
      <c r="BH817" s="48" t="s">
        <v>95</v>
      </c>
      <c r="BI817" t="s">
        <v>1894</v>
      </c>
      <c r="BJ817" s="48" t="s">
        <v>91</v>
      </c>
      <c r="BK817" t="s">
        <v>1893</v>
      </c>
      <c r="BL817">
        <v>8784.4</v>
      </c>
      <c r="BM817" s="47" t="s">
        <v>0</v>
      </c>
      <c r="BN817" t="s">
        <v>1895</v>
      </c>
      <c r="BO817">
        <v>3987.56</v>
      </c>
      <c r="BP817" s="48" t="s">
        <v>12</v>
      </c>
      <c r="BQ817" s="48" t="s">
        <v>95</v>
      </c>
    </row>
    <row r="818" spans="1:69" ht="13.2" x14ac:dyDescent="0.25">
      <c r="A818" s="44" t="s">
        <v>10</v>
      </c>
      <c r="B818" t="s">
        <v>6435</v>
      </c>
      <c r="C818" s="45" t="s">
        <v>109</v>
      </c>
      <c r="D818" t="s">
        <v>493</v>
      </c>
      <c r="E818" s="49" t="s">
        <v>11</v>
      </c>
      <c r="F818" t="s">
        <v>305</v>
      </c>
      <c r="G818" s="47" t="s">
        <v>110</v>
      </c>
      <c r="H818" t="s">
        <v>494</v>
      </c>
      <c r="I818" s="49" t="s">
        <v>11</v>
      </c>
      <c r="J818" t="s">
        <v>1297</v>
      </c>
      <c r="K818" s="47" t="s">
        <v>110</v>
      </c>
      <c r="L818" t="s">
        <v>1880</v>
      </c>
      <c r="M818" s="48"/>
      <c r="N818" t="s">
        <v>2081</v>
      </c>
      <c r="O818" s="45" t="s">
        <v>109</v>
      </c>
      <c r="P818" t="s">
        <v>1881</v>
      </c>
      <c r="Q818" s="49" t="s">
        <v>11</v>
      </c>
      <c r="R818" t="s">
        <v>2084</v>
      </c>
      <c r="S818" s="47" t="s">
        <v>110</v>
      </c>
      <c r="T818" t="s">
        <v>1882</v>
      </c>
      <c r="U818" s="47"/>
      <c r="V818">
        <v>1979</v>
      </c>
      <c r="W818" s="45" t="s">
        <v>109</v>
      </c>
      <c r="X818" t="s">
        <v>1883</v>
      </c>
      <c r="Y818" s="49" t="s">
        <v>11</v>
      </c>
      <c r="Z818" t="s">
        <v>2108</v>
      </c>
      <c r="AA818" s="47" t="s">
        <v>110</v>
      </c>
      <c r="AB818" t="s">
        <v>1884</v>
      </c>
      <c r="AC818" s="49" t="s">
        <v>11</v>
      </c>
      <c r="AD818" t="s">
        <v>2115</v>
      </c>
      <c r="AE818" s="47" t="s">
        <v>110</v>
      </c>
      <c r="AF818" t="s">
        <v>1885</v>
      </c>
      <c r="AG818" s="47"/>
      <c r="AH818" t="s">
        <v>2235</v>
      </c>
      <c r="AI818" s="45" t="s">
        <v>109</v>
      </c>
      <c r="AJ818" t="s">
        <v>1886</v>
      </c>
      <c r="AK818" s="48"/>
      <c r="AL818" t="s">
        <v>3110</v>
      </c>
      <c r="AM818" s="45" t="s">
        <v>109</v>
      </c>
      <c r="AN818" t="s">
        <v>1887</v>
      </c>
      <c r="AO818" s="49" t="s">
        <v>11</v>
      </c>
      <c r="AP818">
        <v>11909.97</v>
      </c>
      <c r="AQ818" s="47" t="s">
        <v>110</v>
      </c>
      <c r="AR818" t="s">
        <v>1888</v>
      </c>
      <c r="AS818" s="49" t="s">
        <v>11</v>
      </c>
      <c r="AT818" t="s">
        <v>3894</v>
      </c>
      <c r="AU818" s="47" t="s">
        <v>110</v>
      </c>
      <c r="AV818" t="s">
        <v>1889</v>
      </c>
      <c r="AW818" s="48" t="s">
        <v>91</v>
      </c>
      <c r="AX818" t="s">
        <v>1890</v>
      </c>
      <c r="AY818" s="47" t="s">
        <v>11</v>
      </c>
      <c r="AZ818" t="s">
        <v>4744</v>
      </c>
      <c r="BA818" s="47" t="s">
        <v>110</v>
      </c>
      <c r="BB818" t="s">
        <v>1891</v>
      </c>
      <c r="BC818" s="49" t="s">
        <v>11</v>
      </c>
      <c r="BD818" t="s">
        <v>5316</v>
      </c>
      <c r="BE818" s="47" t="s">
        <v>110</v>
      </c>
      <c r="BF818" t="s">
        <v>1892</v>
      </c>
      <c r="BG818">
        <v>4498.37</v>
      </c>
      <c r="BH818" s="48" t="s">
        <v>95</v>
      </c>
      <c r="BI818" t="s">
        <v>1894</v>
      </c>
      <c r="BJ818" s="48" t="s">
        <v>91</v>
      </c>
      <c r="BK818" t="s">
        <v>1893</v>
      </c>
      <c r="BL818">
        <v>11909.97</v>
      </c>
      <c r="BM818" s="47" t="s">
        <v>0</v>
      </c>
      <c r="BN818" t="s">
        <v>1895</v>
      </c>
      <c r="BO818">
        <v>3691.23</v>
      </c>
      <c r="BP818" s="48" t="s">
        <v>12</v>
      </c>
      <c r="BQ818" s="48" t="s">
        <v>95</v>
      </c>
    </row>
    <row r="819" spans="1:69" ht="13.2" x14ac:dyDescent="0.25">
      <c r="A819" s="44" t="s">
        <v>10</v>
      </c>
      <c r="B819" t="s">
        <v>6436</v>
      </c>
      <c r="C819" s="45" t="s">
        <v>109</v>
      </c>
      <c r="D819" t="s">
        <v>493</v>
      </c>
      <c r="E819" s="49" t="s">
        <v>11</v>
      </c>
      <c r="F819" t="s">
        <v>258</v>
      </c>
      <c r="G819" s="47" t="s">
        <v>110</v>
      </c>
      <c r="H819" t="s">
        <v>494</v>
      </c>
      <c r="I819" s="49" t="s">
        <v>11</v>
      </c>
      <c r="J819" t="s">
        <v>1298</v>
      </c>
      <c r="K819" s="47" t="s">
        <v>110</v>
      </c>
      <c r="L819" t="s">
        <v>1880</v>
      </c>
      <c r="M819" s="48"/>
      <c r="N819" t="s">
        <v>2082</v>
      </c>
      <c r="O819" s="45" t="s">
        <v>109</v>
      </c>
      <c r="P819" t="s">
        <v>1881</v>
      </c>
      <c r="Q819" s="49" t="s">
        <v>11</v>
      </c>
      <c r="R819" t="s">
        <v>2104</v>
      </c>
      <c r="S819" s="47" t="s">
        <v>110</v>
      </c>
      <c r="T819" t="s">
        <v>1882</v>
      </c>
      <c r="U819" s="47"/>
      <c r="V819">
        <v>2007</v>
      </c>
      <c r="W819" s="45" t="s">
        <v>109</v>
      </c>
      <c r="X819" t="s">
        <v>1883</v>
      </c>
      <c r="Y819" s="49" t="s">
        <v>11</v>
      </c>
      <c r="Z819" t="s">
        <v>2108</v>
      </c>
      <c r="AA819" s="47" t="s">
        <v>110</v>
      </c>
      <c r="AB819" t="s">
        <v>1884</v>
      </c>
      <c r="AC819" s="49" t="s">
        <v>11</v>
      </c>
      <c r="AD819" t="s">
        <v>2121</v>
      </c>
      <c r="AE819" s="47" t="s">
        <v>110</v>
      </c>
      <c r="AF819" t="s">
        <v>1885</v>
      </c>
      <c r="AG819" s="47"/>
      <c r="AH819" t="s">
        <v>2235</v>
      </c>
      <c r="AI819" s="45" t="s">
        <v>109</v>
      </c>
      <c r="AJ819" t="s">
        <v>1886</v>
      </c>
      <c r="AK819" s="48"/>
      <c r="AL819" t="s">
        <v>3111</v>
      </c>
      <c r="AM819" s="45" t="s">
        <v>109</v>
      </c>
      <c r="AN819" t="s">
        <v>1887</v>
      </c>
      <c r="AO819" s="49" t="s">
        <v>11</v>
      </c>
      <c r="AP819">
        <v>7803.15</v>
      </c>
      <c r="AQ819" s="47" t="s">
        <v>110</v>
      </c>
      <c r="AR819" t="s">
        <v>1888</v>
      </c>
      <c r="AS819" s="49" t="s">
        <v>11</v>
      </c>
      <c r="AT819" t="s">
        <v>3897</v>
      </c>
      <c r="AU819" s="47" t="s">
        <v>110</v>
      </c>
      <c r="AV819" t="s">
        <v>1889</v>
      </c>
      <c r="AW819" s="48" t="s">
        <v>91</v>
      </c>
      <c r="AX819" t="s">
        <v>1890</v>
      </c>
      <c r="AY819" s="47" t="s">
        <v>11</v>
      </c>
      <c r="AZ819" t="s">
        <v>4745</v>
      </c>
      <c r="BA819" s="47" t="s">
        <v>110</v>
      </c>
      <c r="BB819" t="s">
        <v>1891</v>
      </c>
      <c r="BC819" s="49" t="s">
        <v>11</v>
      </c>
      <c r="BD819" t="s">
        <v>5316</v>
      </c>
      <c r="BE819" s="47" t="s">
        <v>110</v>
      </c>
      <c r="BF819" t="s">
        <v>1892</v>
      </c>
      <c r="BG819">
        <v>4851.34</v>
      </c>
      <c r="BH819" s="48" t="s">
        <v>95</v>
      </c>
      <c r="BI819" t="s">
        <v>1894</v>
      </c>
      <c r="BJ819" s="48" t="s">
        <v>91</v>
      </c>
      <c r="BK819" t="s">
        <v>1893</v>
      </c>
      <c r="BL819">
        <v>7803.15</v>
      </c>
      <c r="BM819" s="47" t="s">
        <v>0</v>
      </c>
      <c r="BN819" t="s">
        <v>1895</v>
      </c>
      <c r="BO819">
        <v>3009.23</v>
      </c>
      <c r="BP819" s="48" t="s">
        <v>12</v>
      </c>
      <c r="BQ819" s="48" t="s">
        <v>95</v>
      </c>
    </row>
    <row r="820" spans="1:69" ht="13.2" x14ac:dyDescent="0.25">
      <c r="A820" s="44" t="s">
        <v>10</v>
      </c>
      <c r="B820" t="s">
        <v>6437</v>
      </c>
      <c r="C820" s="45" t="s">
        <v>109</v>
      </c>
      <c r="D820" t="s">
        <v>493</v>
      </c>
      <c r="E820" s="49" t="s">
        <v>11</v>
      </c>
      <c r="F820" t="s">
        <v>358</v>
      </c>
      <c r="G820" s="47" t="s">
        <v>110</v>
      </c>
      <c r="H820" t="s">
        <v>494</v>
      </c>
      <c r="I820" s="49" t="s">
        <v>11</v>
      </c>
      <c r="J820" t="s">
        <v>1299</v>
      </c>
      <c r="K820" s="47" t="s">
        <v>110</v>
      </c>
      <c r="L820" t="s">
        <v>1880</v>
      </c>
      <c r="M820" s="48"/>
      <c r="N820" t="s">
        <v>2080</v>
      </c>
      <c r="O820" s="45" t="s">
        <v>109</v>
      </c>
      <c r="P820" t="s">
        <v>1881</v>
      </c>
      <c r="Q820" s="49" t="s">
        <v>11</v>
      </c>
      <c r="R820" t="s">
        <v>2085</v>
      </c>
      <c r="S820" s="47" t="s">
        <v>110</v>
      </c>
      <c r="T820" t="s">
        <v>1882</v>
      </c>
      <c r="U820" s="47"/>
      <c r="V820">
        <v>2001</v>
      </c>
      <c r="W820" s="45" t="s">
        <v>109</v>
      </c>
      <c r="X820" t="s">
        <v>1883</v>
      </c>
      <c r="Y820" s="49" t="s">
        <v>11</v>
      </c>
      <c r="Z820" t="s">
        <v>2106</v>
      </c>
      <c r="AA820" s="47" t="s">
        <v>110</v>
      </c>
      <c r="AB820" t="s">
        <v>1884</v>
      </c>
      <c r="AC820" s="49" t="s">
        <v>11</v>
      </c>
      <c r="AD820" t="s">
        <v>2123</v>
      </c>
      <c r="AE820" s="47" t="s">
        <v>110</v>
      </c>
      <c r="AF820" t="s">
        <v>1885</v>
      </c>
      <c r="AG820" s="47"/>
      <c r="AH820" t="s">
        <v>2294</v>
      </c>
      <c r="AI820" s="45" t="s">
        <v>109</v>
      </c>
      <c r="AJ820" t="s">
        <v>1886</v>
      </c>
      <c r="AK820" s="48"/>
      <c r="AL820" t="s">
        <v>3112</v>
      </c>
      <c r="AM820" s="45" t="s">
        <v>109</v>
      </c>
      <c r="AN820" t="s">
        <v>1887</v>
      </c>
      <c r="AO820" s="49" t="s">
        <v>11</v>
      </c>
      <c r="AP820">
        <v>8222.27</v>
      </c>
      <c r="AQ820" s="47" t="s">
        <v>110</v>
      </c>
      <c r="AR820" t="s">
        <v>1888</v>
      </c>
      <c r="AS820" s="49" t="s">
        <v>11</v>
      </c>
      <c r="AT820" t="s">
        <v>3748</v>
      </c>
      <c r="AU820" s="47" t="s">
        <v>110</v>
      </c>
      <c r="AV820" t="s">
        <v>1889</v>
      </c>
      <c r="AW820" s="48" t="s">
        <v>91</v>
      </c>
      <c r="AX820" t="s">
        <v>1890</v>
      </c>
      <c r="AY820" s="47" t="s">
        <v>11</v>
      </c>
      <c r="AZ820" t="s">
        <v>4746</v>
      </c>
      <c r="BA820" s="47" t="s">
        <v>110</v>
      </c>
      <c r="BB820" t="s">
        <v>1891</v>
      </c>
      <c r="BC820" s="49" t="s">
        <v>11</v>
      </c>
      <c r="BD820" t="s">
        <v>5316</v>
      </c>
      <c r="BE820" s="47" t="s">
        <v>110</v>
      </c>
      <c r="BF820" t="s">
        <v>1892</v>
      </c>
      <c r="BG820">
        <v>8236.32</v>
      </c>
      <c r="BH820" s="48" t="s">
        <v>95</v>
      </c>
      <c r="BI820" t="s">
        <v>1894</v>
      </c>
      <c r="BJ820" s="48" t="s">
        <v>91</v>
      </c>
      <c r="BK820" t="s">
        <v>1893</v>
      </c>
      <c r="BL820">
        <v>8222.27</v>
      </c>
      <c r="BM820" s="47" t="s">
        <v>0</v>
      </c>
      <c r="BN820" t="s">
        <v>1895</v>
      </c>
      <c r="BO820">
        <v>3046.33</v>
      </c>
      <c r="BP820" s="48" t="s">
        <v>12</v>
      </c>
      <c r="BQ820" s="48" t="s">
        <v>95</v>
      </c>
    </row>
    <row r="821" spans="1:69" ht="13.2" x14ac:dyDescent="0.25">
      <c r="A821" s="44" t="s">
        <v>10</v>
      </c>
      <c r="B821" t="s">
        <v>6438</v>
      </c>
      <c r="C821" s="45" t="s">
        <v>109</v>
      </c>
      <c r="D821" t="s">
        <v>493</v>
      </c>
      <c r="E821" s="49" t="s">
        <v>11</v>
      </c>
      <c r="F821" t="s">
        <v>456</v>
      </c>
      <c r="G821" s="47" t="s">
        <v>110</v>
      </c>
      <c r="H821" t="s">
        <v>494</v>
      </c>
      <c r="I821" s="49" t="s">
        <v>11</v>
      </c>
      <c r="J821" t="s">
        <v>1300</v>
      </c>
      <c r="K821" s="47" t="s">
        <v>110</v>
      </c>
      <c r="L821" t="s">
        <v>1880</v>
      </c>
      <c r="M821" s="48"/>
      <c r="N821" t="s">
        <v>2079</v>
      </c>
      <c r="O821" s="45" t="s">
        <v>109</v>
      </c>
      <c r="P821" t="s">
        <v>1881</v>
      </c>
      <c r="Q821" s="49" t="s">
        <v>11</v>
      </c>
      <c r="R821" t="s">
        <v>2001</v>
      </c>
      <c r="S821" s="47" t="s">
        <v>110</v>
      </c>
      <c r="T821" t="s">
        <v>1882</v>
      </c>
      <c r="U821" s="47"/>
      <c r="V821">
        <v>2000</v>
      </c>
      <c r="W821" s="45" t="s">
        <v>109</v>
      </c>
      <c r="X821" t="s">
        <v>1883</v>
      </c>
      <c r="Y821" s="49" t="s">
        <v>11</v>
      </c>
      <c r="Z821" t="s">
        <v>2106</v>
      </c>
      <c r="AA821" s="47" t="s">
        <v>110</v>
      </c>
      <c r="AB821" t="s">
        <v>1884</v>
      </c>
      <c r="AC821" s="49" t="s">
        <v>11</v>
      </c>
      <c r="AD821" t="s">
        <v>2114</v>
      </c>
      <c r="AE821" s="47" t="s">
        <v>110</v>
      </c>
      <c r="AF821" t="s">
        <v>1885</v>
      </c>
      <c r="AG821" s="47"/>
      <c r="AH821" t="s">
        <v>2296</v>
      </c>
      <c r="AI821" s="45" t="s">
        <v>109</v>
      </c>
      <c r="AJ821" t="s">
        <v>1886</v>
      </c>
      <c r="AK821" s="48"/>
      <c r="AL821" t="s">
        <v>3113</v>
      </c>
      <c r="AM821" s="45" t="s">
        <v>109</v>
      </c>
      <c r="AN821" t="s">
        <v>1887</v>
      </c>
      <c r="AO821" s="49" t="s">
        <v>11</v>
      </c>
      <c r="AP821">
        <v>8091.53</v>
      </c>
      <c r="AQ821" s="47" t="s">
        <v>110</v>
      </c>
      <c r="AR821" t="s">
        <v>1888</v>
      </c>
      <c r="AS821" s="49" t="s">
        <v>11</v>
      </c>
      <c r="AT821" t="s">
        <v>3740</v>
      </c>
      <c r="AU821" s="47" t="s">
        <v>110</v>
      </c>
      <c r="AV821" t="s">
        <v>1889</v>
      </c>
      <c r="AW821" s="48" t="s">
        <v>91</v>
      </c>
      <c r="AX821" t="s">
        <v>1890</v>
      </c>
      <c r="AY821" s="47" t="s">
        <v>11</v>
      </c>
      <c r="AZ821" t="s">
        <v>4747</v>
      </c>
      <c r="BA821" s="47" t="s">
        <v>110</v>
      </c>
      <c r="BB821" t="s">
        <v>1891</v>
      </c>
      <c r="BC821" s="49" t="s">
        <v>11</v>
      </c>
      <c r="BD821" t="s">
        <v>5316</v>
      </c>
      <c r="BE821" s="47" t="s">
        <v>110</v>
      </c>
      <c r="BF821" t="s">
        <v>1892</v>
      </c>
      <c r="BG821">
        <v>9218.14</v>
      </c>
      <c r="BH821" s="48" t="s">
        <v>95</v>
      </c>
      <c r="BI821" t="s">
        <v>1894</v>
      </c>
      <c r="BJ821" s="48" t="s">
        <v>91</v>
      </c>
      <c r="BK821" t="s">
        <v>1893</v>
      </c>
      <c r="BL821">
        <v>8091.53</v>
      </c>
      <c r="BM821" s="47" t="s">
        <v>0</v>
      </c>
      <c r="BN821" t="s">
        <v>1895</v>
      </c>
      <c r="BO821">
        <v>6721.17</v>
      </c>
      <c r="BP821" s="48" t="s">
        <v>12</v>
      </c>
      <c r="BQ821" s="48" t="s">
        <v>95</v>
      </c>
    </row>
    <row r="822" spans="1:69" ht="13.2" x14ac:dyDescent="0.25">
      <c r="A822" s="44" t="s">
        <v>10</v>
      </c>
      <c r="B822" t="s">
        <v>6439</v>
      </c>
      <c r="C822" s="45" t="s">
        <v>109</v>
      </c>
      <c r="D822" t="s">
        <v>493</v>
      </c>
      <c r="E822" s="49" t="s">
        <v>11</v>
      </c>
      <c r="F822" t="s">
        <v>288</v>
      </c>
      <c r="G822" s="47" t="s">
        <v>110</v>
      </c>
      <c r="H822" t="s">
        <v>494</v>
      </c>
      <c r="I822" s="49" t="s">
        <v>11</v>
      </c>
      <c r="J822" t="s">
        <v>1301</v>
      </c>
      <c r="K822" s="47" t="s">
        <v>110</v>
      </c>
      <c r="L822" t="s">
        <v>1880</v>
      </c>
      <c r="M822" s="48"/>
      <c r="N822" t="s">
        <v>2082</v>
      </c>
      <c r="O822" s="45" t="s">
        <v>109</v>
      </c>
      <c r="P822" t="s">
        <v>1881</v>
      </c>
      <c r="Q822" s="49" t="s">
        <v>11</v>
      </c>
      <c r="R822" t="s">
        <v>2093</v>
      </c>
      <c r="S822" s="47" t="s">
        <v>110</v>
      </c>
      <c r="T822" t="s">
        <v>1882</v>
      </c>
      <c r="U822" s="47"/>
      <c r="V822">
        <v>2001</v>
      </c>
      <c r="W822" s="45" t="s">
        <v>109</v>
      </c>
      <c r="X822" t="s">
        <v>1883</v>
      </c>
      <c r="Y822" s="49" t="s">
        <v>11</v>
      </c>
      <c r="Z822" t="s">
        <v>2107</v>
      </c>
      <c r="AA822" s="47" t="s">
        <v>110</v>
      </c>
      <c r="AB822" t="s">
        <v>1884</v>
      </c>
      <c r="AC822" s="49" t="s">
        <v>11</v>
      </c>
      <c r="AD822" t="s">
        <v>2109</v>
      </c>
      <c r="AE822" s="47" t="s">
        <v>110</v>
      </c>
      <c r="AF822" t="s">
        <v>1885</v>
      </c>
      <c r="AG822" s="47"/>
      <c r="AH822" t="s">
        <v>2299</v>
      </c>
      <c r="AI822" s="45" t="s">
        <v>109</v>
      </c>
      <c r="AJ822" t="s">
        <v>1886</v>
      </c>
      <c r="AK822" s="48"/>
      <c r="AL822" t="s">
        <v>3114</v>
      </c>
      <c r="AM822" s="45" t="s">
        <v>109</v>
      </c>
      <c r="AN822" t="s">
        <v>1887</v>
      </c>
      <c r="AO822" s="49" t="s">
        <v>11</v>
      </c>
      <c r="AP822">
        <v>10305.18</v>
      </c>
      <c r="AQ822" s="47" t="s">
        <v>110</v>
      </c>
      <c r="AR822" t="s">
        <v>1888</v>
      </c>
      <c r="AS822" s="49" t="s">
        <v>11</v>
      </c>
      <c r="AT822" t="s">
        <v>3941</v>
      </c>
      <c r="AU822" s="47" t="s">
        <v>110</v>
      </c>
      <c r="AV822" t="s">
        <v>1889</v>
      </c>
      <c r="AW822" s="48" t="s">
        <v>91</v>
      </c>
      <c r="AX822" t="s">
        <v>1890</v>
      </c>
      <c r="AY822" s="47" t="s">
        <v>11</v>
      </c>
      <c r="AZ822" t="s">
        <v>4748</v>
      </c>
      <c r="BA822" s="47" t="s">
        <v>110</v>
      </c>
      <c r="BB822" t="s">
        <v>1891</v>
      </c>
      <c r="BC822" s="49" t="s">
        <v>11</v>
      </c>
      <c r="BD822" t="s">
        <v>5316</v>
      </c>
      <c r="BE822" s="47" t="s">
        <v>110</v>
      </c>
      <c r="BF822" t="s">
        <v>1892</v>
      </c>
      <c r="BG822">
        <v>6767.36</v>
      </c>
      <c r="BH822" s="48" t="s">
        <v>95</v>
      </c>
      <c r="BI822" t="s">
        <v>1894</v>
      </c>
      <c r="BJ822" s="48" t="s">
        <v>91</v>
      </c>
      <c r="BK822" t="s">
        <v>1893</v>
      </c>
      <c r="BL822">
        <v>10305.18</v>
      </c>
      <c r="BM822" s="47" t="s">
        <v>0</v>
      </c>
      <c r="BN822" t="s">
        <v>1895</v>
      </c>
      <c r="BO822">
        <v>8216.02</v>
      </c>
      <c r="BP822" s="48" t="s">
        <v>12</v>
      </c>
      <c r="BQ822" s="48" t="s">
        <v>95</v>
      </c>
    </row>
    <row r="823" spans="1:69" ht="13.2" x14ac:dyDescent="0.25">
      <c r="A823" s="44" t="s">
        <v>10</v>
      </c>
      <c r="B823" t="s">
        <v>6440</v>
      </c>
      <c r="C823" s="45" t="s">
        <v>109</v>
      </c>
      <c r="D823" t="s">
        <v>493</v>
      </c>
      <c r="E823" s="49" t="s">
        <v>11</v>
      </c>
      <c r="F823" t="s">
        <v>457</v>
      </c>
      <c r="G823" s="47" t="s">
        <v>110</v>
      </c>
      <c r="H823" t="s">
        <v>494</v>
      </c>
      <c r="I823" s="49" t="s">
        <v>11</v>
      </c>
      <c r="J823" t="s">
        <v>1302</v>
      </c>
      <c r="K823" s="47" t="s">
        <v>110</v>
      </c>
      <c r="L823" t="s">
        <v>1880</v>
      </c>
      <c r="M823" s="48"/>
      <c r="N823" t="s">
        <v>2078</v>
      </c>
      <c r="O823" s="45" t="s">
        <v>109</v>
      </c>
      <c r="P823" t="s">
        <v>1881</v>
      </c>
      <c r="Q823" s="49" t="s">
        <v>11</v>
      </c>
      <c r="R823" t="s">
        <v>2096</v>
      </c>
      <c r="S823" s="47" t="s">
        <v>110</v>
      </c>
      <c r="T823" t="s">
        <v>1882</v>
      </c>
      <c r="U823" s="47"/>
      <c r="V823">
        <v>1995</v>
      </c>
      <c r="W823" s="45" t="s">
        <v>109</v>
      </c>
      <c r="X823" t="s">
        <v>1883</v>
      </c>
      <c r="Y823" s="49" t="s">
        <v>11</v>
      </c>
      <c r="Z823" t="s">
        <v>2107</v>
      </c>
      <c r="AA823" s="47" t="s">
        <v>110</v>
      </c>
      <c r="AB823" t="s">
        <v>1884</v>
      </c>
      <c r="AC823" s="49" t="s">
        <v>11</v>
      </c>
      <c r="AD823" t="s">
        <v>2112</v>
      </c>
      <c r="AE823" s="47" t="s">
        <v>110</v>
      </c>
      <c r="AF823" t="s">
        <v>1885</v>
      </c>
      <c r="AG823" s="47"/>
      <c r="AH823" t="s">
        <v>2298</v>
      </c>
      <c r="AI823" s="45" t="s">
        <v>109</v>
      </c>
      <c r="AJ823" t="s">
        <v>1886</v>
      </c>
      <c r="AK823" s="48"/>
      <c r="AL823" t="s">
        <v>3115</v>
      </c>
      <c r="AM823" s="45" t="s">
        <v>109</v>
      </c>
      <c r="AN823" t="s">
        <v>1887</v>
      </c>
      <c r="AO823" s="49" t="s">
        <v>11</v>
      </c>
      <c r="AP823">
        <v>5560.02</v>
      </c>
      <c r="AQ823" s="47" t="s">
        <v>110</v>
      </c>
      <c r="AR823" t="s">
        <v>1888</v>
      </c>
      <c r="AS823" s="49" t="s">
        <v>11</v>
      </c>
      <c r="AT823" t="s">
        <v>3923</v>
      </c>
      <c r="AU823" s="47" t="s">
        <v>110</v>
      </c>
      <c r="AV823" t="s">
        <v>1889</v>
      </c>
      <c r="AW823" s="48" t="s">
        <v>91</v>
      </c>
      <c r="AX823" t="s">
        <v>1890</v>
      </c>
      <c r="AY823" s="47" t="s">
        <v>11</v>
      </c>
      <c r="AZ823" t="s">
        <v>4749</v>
      </c>
      <c r="BA823" s="47" t="s">
        <v>110</v>
      </c>
      <c r="BB823" t="s">
        <v>1891</v>
      </c>
      <c r="BC823" s="49" t="s">
        <v>11</v>
      </c>
      <c r="BD823" t="s">
        <v>5625</v>
      </c>
      <c r="BE823" s="47" t="s">
        <v>110</v>
      </c>
      <c r="BF823" t="s">
        <v>1892</v>
      </c>
      <c r="BG823">
        <v>8555.01</v>
      </c>
      <c r="BH823" s="48" t="s">
        <v>95</v>
      </c>
      <c r="BI823" t="s">
        <v>1894</v>
      </c>
      <c r="BJ823" s="48" t="s">
        <v>91</v>
      </c>
      <c r="BK823" t="s">
        <v>1893</v>
      </c>
      <c r="BL823">
        <v>5560.02</v>
      </c>
      <c r="BM823" s="47" t="s">
        <v>0</v>
      </c>
      <c r="BN823" t="s">
        <v>1895</v>
      </c>
      <c r="BO823">
        <v>7402.59</v>
      </c>
      <c r="BP823" s="48" t="s">
        <v>12</v>
      </c>
      <c r="BQ823" s="48" t="s">
        <v>95</v>
      </c>
    </row>
    <row r="824" spans="1:69" ht="13.2" x14ac:dyDescent="0.25">
      <c r="A824" s="44" t="s">
        <v>10</v>
      </c>
      <c r="B824" t="s">
        <v>6441</v>
      </c>
      <c r="C824" s="45" t="s">
        <v>109</v>
      </c>
      <c r="D824" t="s">
        <v>493</v>
      </c>
      <c r="E824" s="49" t="s">
        <v>11</v>
      </c>
      <c r="F824" t="s">
        <v>137</v>
      </c>
      <c r="G824" s="47" t="s">
        <v>110</v>
      </c>
      <c r="H824" t="s">
        <v>494</v>
      </c>
      <c r="I824" s="49" t="s">
        <v>11</v>
      </c>
      <c r="J824" t="s">
        <v>1303</v>
      </c>
      <c r="K824" s="47" t="s">
        <v>110</v>
      </c>
      <c r="L824" t="s">
        <v>1880</v>
      </c>
      <c r="M824" s="48"/>
      <c r="N824" t="s">
        <v>2081</v>
      </c>
      <c r="O824" s="45" t="s">
        <v>109</v>
      </c>
      <c r="P824" t="s">
        <v>1881</v>
      </c>
      <c r="Q824" s="49" t="s">
        <v>11</v>
      </c>
      <c r="R824" t="s">
        <v>2092</v>
      </c>
      <c r="S824" s="47" t="s">
        <v>110</v>
      </c>
      <c r="T824" t="s">
        <v>1882</v>
      </c>
      <c r="U824" s="47"/>
      <c r="V824">
        <v>2005</v>
      </c>
      <c r="W824" s="45" t="s">
        <v>109</v>
      </c>
      <c r="X824" t="s">
        <v>1883</v>
      </c>
      <c r="Y824" s="49" t="s">
        <v>11</v>
      </c>
      <c r="Z824" t="s">
        <v>2107</v>
      </c>
      <c r="AA824" s="47" t="s">
        <v>110</v>
      </c>
      <c r="AB824" t="s">
        <v>1884</v>
      </c>
      <c r="AC824" s="49" t="s">
        <v>11</v>
      </c>
      <c r="AD824" t="s">
        <v>2110</v>
      </c>
      <c r="AE824" s="47" t="s">
        <v>110</v>
      </c>
      <c r="AF824" t="s">
        <v>1885</v>
      </c>
      <c r="AG824" s="47"/>
      <c r="AH824" t="s">
        <v>2142</v>
      </c>
      <c r="AI824" s="45" t="s">
        <v>109</v>
      </c>
      <c r="AJ824" t="s">
        <v>1886</v>
      </c>
      <c r="AK824" s="48"/>
      <c r="AL824" t="s">
        <v>3116</v>
      </c>
      <c r="AM824" s="45" t="s">
        <v>109</v>
      </c>
      <c r="AN824" t="s">
        <v>1887</v>
      </c>
      <c r="AO824" s="49" t="s">
        <v>11</v>
      </c>
      <c r="AP824">
        <v>14862.47</v>
      </c>
      <c r="AQ824" s="47" t="s">
        <v>110</v>
      </c>
      <c r="AR824" t="s">
        <v>1888</v>
      </c>
      <c r="AS824" s="49" t="s">
        <v>11</v>
      </c>
      <c r="AT824" t="s">
        <v>3903</v>
      </c>
      <c r="AU824" s="47" t="s">
        <v>110</v>
      </c>
      <c r="AV824" t="s">
        <v>1889</v>
      </c>
      <c r="AW824" s="48" t="s">
        <v>91</v>
      </c>
      <c r="AX824" t="s">
        <v>1890</v>
      </c>
      <c r="AY824" s="47" t="s">
        <v>11</v>
      </c>
      <c r="AZ824" t="s">
        <v>4750</v>
      </c>
      <c r="BA824" s="47" t="s">
        <v>110</v>
      </c>
      <c r="BB824" t="s">
        <v>1891</v>
      </c>
      <c r="BC824" s="49" t="s">
        <v>11</v>
      </c>
      <c r="BD824" t="s">
        <v>5316</v>
      </c>
      <c r="BE824" s="47" t="s">
        <v>110</v>
      </c>
      <c r="BF824" t="s">
        <v>1892</v>
      </c>
      <c r="BG824">
        <v>7095.97</v>
      </c>
      <c r="BH824" s="48" t="s">
        <v>95</v>
      </c>
      <c r="BI824" t="s">
        <v>1894</v>
      </c>
      <c r="BJ824" s="48" t="s">
        <v>91</v>
      </c>
      <c r="BK824" t="s">
        <v>1893</v>
      </c>
      <c r="BL824">
        <v>14862.47</v>
      </c>
      <c r="BM824" s="47" t="s">
        <v>0</v>
      </c>
      <c r="BN824" t="s">
        <v>1895</v>
      </c>
      <c r="BO824">
        <v>5466.47</v>
      </c>
      <c r="BP824" s="48" t="s">
        <v>12</v>
      </c>
      <c r="BQ824" s="48" t="s">
        <v>95</v>
      </c>
    </row>
    <row r="825" spans="1:69" ht="13.2" x14ac:dyDescent="0.25">
      <c r="A825" s="44" t="s">
        <v>10</v>
      </c>
      <c r="B825" t="s">
        <v>6442</v>
      </c>
      <c r="C825" s="45" t="s">
        <v>109</v>
      </c>
      <c r="D825" t="s">
        <v>493</v>
      </c>
      <c r="E825" s="49" t="s">
        <v>11</v>
      </c>
      <c r="F825" t="s">
        <v>247</v>
      </c>
      <c r="G825" s="47" t="s">
        <v>110</v>
      </c>
      <c r="H825" t="s">
        <v>494</v>
      </c>
      <c r="I825" s="49" t="s">
        <v>11</v>
      </c>
      <c r="J825" t="s">
        <v>1304</v>
      </c>
      <c r="K825" s="47" t="s">
        <v>110</v>
      </c>
      <c r="L825" t="s">
        <v>1880</v>
      </c>
      <c r="M825" s="48"/>
      <c r="N825" t="s">
        <v>2080</v>
      </c>
      <c r="O825" s="45" t="s">
        <v>109</v>
      </c>
      <c r="P825" t="s">
        <v>1881</v>
      </c>
      <c r="Q825" s="49" t="s">
        <v>11</v>
      </c>
      <c r="R825" t="s">
        <v>2093</v>
      </c>
      <c r="S825" s="47" t="s">
        <v>110</v>
      </c>
      <c r="T825" t="s">
        <v>1882</v>
      </c>
      <c r="U825" s="47"/>
      <c r="V825">
        <v>1998</v>
      </c>
      <c r="W825" s="45" t="s">
        <v>109</v>
      </c>
      <c r="X825" t="s">
        <v>1883</v>
      </c>
      <c r="Y825" s="49" t="s">
        <v>11</v>
      </c>
      <c r="Z825" t="s">
        <v>2107</v>
      </c>
      <c r="AA825" s="47" t="s">
        <v>110</v>
      </c>
      <c r="AB825" t="s">
        <v>1884</v>
      </c>
      <c r="AC825" s="49" t="s">
        <v>11</v>
      </c>
      <c r="AD825" t="s">
        <v>2113</v>
      </c>
      <c r="AE825" s="47" t="s">
        <v>110</v>
      </c>
      <c r="AF825" t="s">
        <v>1885</v>
      </c>
      <c r="AG825" s="47"/>
      <c r="AH825" t="s">
        <v>2141</v>
      </c>
      <c r="AI825" s="45" t="s">
        <v>109</v>
      </c>
      <c r="AJ825" t="s">
        <v>1886</v>
      </c>
      <c r="AK825" s="48"/>
      <c r="AL825" t="s">
        <v>3117</v>
      </c>
      <c r="AM825" s="45" t="s">
        <v>109</v>
      </c>
      <c r="AN825" t="s">
        <v>1887</v>
      </c>
      <c r="AO825" s="49" t="s">
        <v>11</v>
      </c>
      <c r="AP825">
        <v>11797.39</v>
      </c>
      <c r="AQ825" s="47" t="s">
        <v>110</v>
      </c>
      <c r="AR825" t="s">
        <v>1888</v>
      </c>
      <c r="AS825" s="49" t="s">
        <v>11</v>
      </c>
      <c r="AT825" t="s">
        <v>3945</v>
      </c>
      <c r="AU825" s="47" t="s">
        <v>110</v>
      </c>
      <c r="AV825" t="s">
        <v>1889</v>
      </c>
      <c r="AW825" s="48" t="s">
        <v>91</v>
      </c>
      <c r="AX825" t="s">
        <v>1890</v>
      </c>
      <c r="AY825" s="47" t="s">
        <v>11</v>
      </c>
      <c r="AZ825" t="s">
        <v>4751</v>
      </c>
      <c r="BA825" s="47" t="s">
        <v>110</v>
      </c>
      <c r="BB825" t="s">
        <v>1891</v>
      </c>
      <c r="BC825" s="49" t="s">
        <v>11</v>
      </c>
      <c r="BD825" t="s">
        <v>5323</v>
      </c>
      <c r="BE825" s="47" t="s">
        <v>110</v>
      </c>
      <c r="BF825" t="s">
        <v>1892</v>
      </c>
      <c r="BG825">
        <v>1888.6</v>
      </c>
      <c r="BH825" s="48" t="s">
        <v>95</v>
      </c>
      <c r="BI825" t="s">
        <v>1894</v>
      </c>
      <c r="BJ825" s="48" t="s">
        <v>91</v>
      </c>
      <c r="BK825" t="s">
        <v>1893</v>
      </c>
      <c r="BL825">
        <v>11797.39</v>
      </c>
      <c r="BM825" s="47" t="s">
        <v>0</v>
      </c>
      <c r="BN825" t="s">
        <v>1895</v>
      </c>
      <c r="BO825">
        <v>2392.52</v>
      </c>
      <c r="BP825" s="48" t="s">
        <v>12</v>
      </c>
      <c r="BQ825" s="48" t="s">
        <v>95</v>
      </c>
    </row>
    <row r="826" spans="1:69" ht="13.2" x14ac:dyDescent="0.25">
      <c r="A826" s="44" t="s">
        <v>10</v>
      </c>
      <c r="B826" t="s">
        <v>6443</v>
      </c>
      <c r="C826" s="45" t="s">
        <v>109</v>
      </c>
      <c r="D826" t="s">
        <v>493</v>
      </c>
      <c r="E826" s="49" t="s">
        <v>11</v>
      </c>
      <c r="F826" t="s">
        <v>458</v>
      </c>
      <c r="G826" s="47" t="s">
        <v>110</v>
      </c>
      <c r="H826" t="s">
        <v>494</v>
      </c>
      <c r="I826" s="49" t="s">
        <v>11</v>
      </c>
      <c r="J826" t="s">
        <v>1305</v>
      </c>
      <c r="K826" s="47" t="s">
        <v>110</v>
      </c>
      <c r="L826" t="s">
        <v>1880</v>
      </c>
      <c r="M826" s="48"/>
      <c r="N826" t="s">
        <v>2082</v>
      </c>
      <c r="O826" s="45" t="s">
        <v>109</v>
      </c>
      <c r="P826" t="s">
        <v>1881</v>
      </c>
      <c r="Q826" s="49" t="s">
        <v>11</v>
      </c>
      <c r="R826" t="s">
        <v>2086</v>
      </c>
      <c r="S826" s="47" t="s">
        <v>110</v>
      </c>
      <c r="T826" t="s">
        <v>1882</v>
      </c>
      <c r="U826" s="47"/>
      <c r="V826">
        <v>2011</v>
      </c>
      <c r="W826" s="45" t="s">
        <v>109</v>
      </c>
      <c r="X826" t="s">
        <v>1883</v>
      </c>
      <c r="Y826" s="49" t="s">
        <v>11</v>
      </c>
      <c r="Z826" t="s">
        <v>2108</v>
      </c>
      <c r="AA826" s="47" t="s">
        <v>110</v>
      </c>
      <c r="AB826" t="s">
        <v>1884</v>
      </c>
      <c r="AC826" s="49" t="s">
        <v>11</v>
      </c>
      <c r="AD826" t="s">
        <v>2117</v>
      </c>
      <c r="AE826" s="47" t="s">
        <v>110</v>
      </c>
      <c r="AF826" t="s">
        <v>1885</v>
      </c>
      <c r="AG826" s="47"/>
      <c r="AH826" t="s">
        <v>2294</v>
      </c>
      <c r="AI826" s="45" t="s">
        <v>109</v>
      </c>
      <c r="AJ826" t="s">
        <v>1886</v>
      </c>
      <c r="AK826" s="48"/>
      <c r="AL826" t="s">
        <v>3118</v>
      </c>
      <c r="AM826" s="45" t="s">
        <v>109</v>
      </c>
      <c r="AN826" t="s">
        <v>1887</v>
      </c>
      <c r="AO826" s="49" t="s">
        <v>11</v>
      </c>
      <c r="AP826">
        <v>5948.65</v>
      </c>
      <c r="AQ826" s="47" t="s">
        <v>110</v>
      </c>
      <c r="AR826" t="s">
        <v>1888</v>
      </c>
      <c r="AS826" s="49" t="s">
        <v>11</v>
      </c>
      <c r="AT826" t="s">
        <v>3908</v>
      </c>
      <c r="AU826" s="47" t="s">
        <v>110</v>
      </c>
      <c r="AV826" t="s">
        <v>1889</v>
      </c>
      <c r="AW826" s="48" t="s">
        <v>91</v>
      </c>
      <c r="AX826" t="s">
        <v>1890</v>
      </c>
      <c r="AY826" s="47" t="s">
        <v>11</v>
      </c>
      <c r="AZ826" t="s">
        <v>4752</v>
      </c>
      <c r="BA826" s="47" t="s">
        <v>110</v>
      </c>
      <c r="BB826" t="s">
        <v>1891</v>
      </c>
      <c r="BC826" s="49" t="s">
        <v>11</v>
      </c>
      <c r="BD826" t="s">
        <v>5316</v>
      </c>
      <c r="BE826" s="47" t="s">
        <v>110</v>
      </c>
      <c r="BF826" t="s">
        <v>1892</v>
      </c>
      <c r="BG826">
        <v>8788.8799999999992</v>
      </c>
      <c r="BH826" s="48" t="s">
        <v>95</v>
      </c>
      <c r="BI826" t="s">
        <v>1894</v>
      </c>
      <c r="BJ826" s="48" t="s">
        <v>91</v>
      </c>
      <c r="BK826" t="s">
        <v>1893</v>
      </c>
      <c r="BL826">
        <v>5948.65</v>
      </c>
      <c r="BM826" s="47" t="s">
        <v>0</v>
      </c>
      <c r="BN826" t="s">
        <v>1895</v>
      </c>
      <c r="BO826">
        <v>2886.09</v>
      </c>
      <c r="BP826" s="48" t="s">
        <v>12</v>
      </c>
      <c r="BQ826" s="48" t="s">
        <v>95</v>
      </c>
    </row>
    <row r="827" spans="1:69" ht="13.2" x14ac:dyDescent="0.25">
      <c r="A827" s="44" t="s">
        <v>10</v>
      </c>
      <c r="B827" t="s">
        <v>6444</v>
      </c>
      <c r="C827" s="45" t="s">
        <v>109</v>
      </c>
      <c r="D827" t="s">
        <v>493</v>
      </c>
      <c r="E827" s="49" t="s">
        <v>11</v>
      </c>
      <c r="F827" t="s">
        <v>172</v>
      </c>
      <c r="G827" s="47" t="s">
        <v>110</v>
      </c>
      <c r="H827" t="s">
        <v>494</v>
      </c>
      <c r="I827" s="49" t="s">
        <v>11</v>
      </c>
      <c r="J827" t="s">
        <v>1306</v>
      </c>
      <c r="K827" s="47" t="s">
        <v>110</v>
      </c>
      <c r="L827" t="s">
        <v>1880</v>
      </c>
      <c r="M827" s="48"/>
      <c r="N827" t="s">
        <v>2080</v>
      </c>
      <c r="O827" s="45" t="s">
        <v>109</v>
      </c>
      <c r="P827" t="s">
        <v>1881</v>
      </c>
      <c r="Q827" s="49" t="s">
        <v>11</v>
      </c>
      <c r="R827" t="s">
        <v>2086</v>
      </c>
      <c r="S827" s="47" t="s">
        <v>110</v>
      </c>
      <c r="T827" t="s">
        <v>1882</v>
      </c>
      <c r="U827" s="47"/>
      <c r="V827">
        <v>2001</v>
      </c>
      <c r="W827" s="45" t="s">
        <v>109</v>
      </c>
      <c r="X827" t="s">
        <v>1883</v>
      </c>
      <c r="Y827" s="49" t="s">
        <v>11</v>
      </c>
      <c r="Z827" t="s">
        <v>2106</v>
      </c>
      <c r="AA827" s="47" t="s">
        <v>110</v>
      </c>
      <c r="AB827" t="s">
        <v>1884</v>
      </c>
      <c r="AC827" s="49" t="s">
        <v>11</v>
      </c>
      <c r="AD827" t="s">
        <v>2114</v>
      </c>
      <c r="AE827" s="47" t="s">
        <v>110</v>
      </c>
      <c r="AF827" t="s">
        <v>1885</v>
      </c>
      <c r="AG827" s="47"/>
      <c r="AH827" t="s">
        <v>2143</v>
      </c>
      <c r="AI827" s="45" t="s">
        <v>109</v>
      </c>
      <c r="AJ827" t="s">
        <v>1886</v>
      </c>
      <c r="AK827" s="48"/>
      <c r="AL827" t="s">
        <v>3119</v>
      </c>
      <c r="AM827" s="45" t="s">
        <v>109</v>
      </c>
      <c r="AN827" t="s">
        <v>1887</v>
      </c>
      <c r="AO827" s="49" t="s">
        <v>11</v>
      </c>
      <c r="AP827">
        <v>7552.06</v>
      </c>
      <c r="AQ827" s="47" t="s">
        <v>110</v>
      </c>
      <c r="AR827" t="s">
        <v>1888</v>
      </c>
      <c r="AS827" s="49" t="s">
        <v>11</v>
      </c>
      <c r="AT827" t="s">
        <v>3926</v>
      </c>
      <c r="AU827" s="47" t="s">
        <v>110</v>
      </c>
      <c r="AV827" t="s">
        <v>1889</v>
      </c>
      <c r="AW827" s="48" t="s">
        <v>91</v>
      </c>
      <c r="AX827" t="s">
        <v>1890</v>
      </c>
      <c r="AY827" s="47" t="s">
        <v>11</v>
      </c>
      <c r="AZ827" t="s">
        <v>4753</v>
      </c>
      <c r="BA827" s="47" t="s">
        <v>110</v>
      </c>
      <c r="BB827" t="s">
        <v>1891</v>
      </c>
      <c r="BC827" s="49" t="s">
        <v>11</v>
      </c>
      <c r="BD827" t="s">
        <v>5316</v>
      </c>
      <c r="BE827" s="47" t="s">
        <v>110</v>
      </c>
      <c r="BF827" t="s">
        <v>1892</v>
      </c>
      <c r="BG827">
        <v>6903.78</v>
      </c>
      <c r="BH827" s="48" t="s">
        <v>95</v>
      </c>
      <c r="BI827" t="s">
        <v>1894</v>
      </c>
      <c r="BJ827" s="48" t="s">
        <v>91</v>
      </c>
      <c r="BK827" t="s">
        <v>1893</v>
      </c>
      <c r="BL827">
        <v>7552.06</v>
      </c>
      <c r="BM827" s="47" t="s">
        <v>0</v>
      </c>
      <c r="BN827" t="s">
        <v>1895</v>
      </c>
      <c r="BO827">
        <v>6570.92</v>
      </c>
      <c r="BP827" s="48" t="s">
        <v>12</v>
      </c>
      <c r="BQ827" s="48" t="s">
        <v>95</v>
      </c>
    </row>
    <row r="828" spans="1:69" ht="13.2" x14ac:dyDescent="0.25">
      <c r="A828" s="44" t="s">
        <v>10</v>
      </c>
      <c r="B828" t="s">
        <v>6445</v>
      </c>
      <c r="C828" s="45" t="s">
        <v>109</v>
      </c>
      <c r="D828" t="s">
        <v>493</v>
      </c>
      <c r="E828" s="49" t="s">
        <v>11</v>
      </c>
      <c r="F828" t="s">
        <v>326</v>
      </c>
      <c r="G828" s="47" t="s">
        <v>110</v>
      </c>
      <c r="H828" t="s">
        <v>494</v>
      </c>
      <c r="I828" s="49" t="s">
        <v>11</v>
      </c>
      <c r="J828" t="s">
        <v>1307</v>
      </c>
      <c r="K828" s="47" t="s">
        <v>110</v>
      </c>
      <c r="L828" t="s">
        <v>1880</v>
      </c>
      <c r="M828" s="48"/>
      <c r="N828" t="s">
        <v>2078</v>
      </c>
      <c r="O828" s="45" t="s">
        <v>109</v>
      </c>
      <c r="P828" t="s">
        <v>1881</v>
      </c>
      <c r="Q828" s="49" t="s">
        <v>11</v>
      </c>
      <c r="R828" t="s">
        <v>2089</v>
      </c>
      <c r="S828" s="47" t="s">
        <v>110</v>
      </c>
      <c r="T828" t="s">
        <v>1882</v>
      </c>
      <c r="U828" s="47"/>
      <c r="V828">
        <v>2012</v>
      </c>
      <c r="W828" s="45" t="s">
        <v>109</v>
      </c>
      <c r="X828" t="s">
        <v>1883</v>
      </c>
      <c r="Y828" s="49" t="s">
        <v>11</v>
      </c>
      <c r="Z828" t="s">
        <v>2108</v>
      </c>
      <c r="AA828" s="47" t="s">
        <v>110</v>
      </c>
      <c r="AB828" t="s">
        <v>1884</v>
      </c>
      <c r="AC828" s="49" t="s">
        <v>11</v>
      </c>
      <c r="AD828" t="s">
        <v>2119</v>
      </c>
      <c r="AE828" s="47" t="s">
        <v>110</v>
      </c>
      <c r="AF828" t="s">
        <v>1885</v>
      </c>
      <c r="AG828" s="47"/>
      <c r="AH828" t="s">
        <v>2294</v>
      </c>
      <c r="AI828" s="45" t="s">
        <v>109</v>
      </c>
      <c r="AJ828" t="s">
        <v>1886</v>
      </c>
      <c r="AK828" s="48"/>
      <c r="AL828" t="s">
        <v>3120</v>
      </c>
      <c r="AM828" s="45" t="s">
        <v>109</v>
      </c>
      <c r="AN828" t="s">
        <v>1887</v>
      </c>
      <c r="AO828" s="49" t="s">
        <v>11</v>
      </c>
      <c r="AP828">
        <v>8323.09</v>
      </c>
      <c r="AQ828" s="47" t="s">
        <v>110</v>
      </c>
      <c r="AR828" t="s">
        <v>1888</v>
      </c>
      <c r="AS828" s="49" t="s">
        <v>11</v>
      </c>
      <c r="AT828" t="s">
        <v>3723</v>
      </c>
      <c r="AU828" s="47" t="s">
        <v>110</v>
      </c>
      <c r="AV828" t="s">
        <v>1889</v>
      </c>
      <c r="AW828" s="48" t="s">
        <v>91</v>
      </c>
      <c r="AX828" t="s">
        <v>1890</v>
      </c>
      <c r="AY828" s="47" t="s">
        <v>11</v>
      </c>
      <c r="AZ828" t="s">
        <v>4754</v>
      </c>
      <c r="BA828" s="47" t="s">
        <v>110</v>
      </c>
      <c r="BB828" t="s">
        <v>1891</v>
      </c>
      <c r="BC828" s="49" t="s">
        <v>11</v>
      </c>
      <c r="BD828" t="s">
        <v>5316</v>
      </c>
      <c r="BE828" s="47" t="s">
        <v>110</v>
      </c>
      <c r="BF828" t="s">
        <v>1892</v>
      </c>
      <c r="BG828">
        <v>5175.76</v>
      </c>
      <c r="BH828" s="48" t="s">
        <v>95</v>
      </c>
      <c r="BI828" t="s">
        <v>1894</v>
      </c>
      <c r="BJ828" s="48" t="s">
        <v>91</v>
      </c>
      <c r="BK828" t="s">
        <v>1893</v>
      </c>
      <c r="BL828">
        <v>8323.09</v>
      </c>
      <c r="BM828" s="47" t="s">
        <v>0</v>
      </c>
      <c r="BN828" t="s">
        <v>1895</v>
      </c>
      <c r="BO828">
        <v>3569.39</v>
      </c>
      <c r="BP828" s="48" t="s">
        <v>12</v>
      </c>
      <c r="BQ828" s="48" t="s">
        <v>95</v>
      </c>
    </row>
    <row r="829" spans="1:69" ht="13.2" x14ac:dyDescent="0.25">
      <c r="A829" s="44" t="s">
        <v>10</v>
      </c>
      <c r="B829" t="s">
        <v>6446</v>
      </c>
      <c r="C829" s="45" t="s">
        <v>109</v>
      </c>
      <c r="D829" t="s">
        <v>493</v>
      </c>
      <c r="E829" s="49" t="s">
        <v>11</v>
      </c>
      <c r="F829" t="s">
        <v>229</v>
      </c>
      <c r="G829" s="47" t="s">
        <v>110</v>
      </c>
      <c r="H829" t="s">
        <v>494</v>
      </c>
      <c r="I829" s="49" t="s">
        <v>11</v>
      </c>
      <c r="J829" t="s">
        <v>1308</v>
      </c>
      <c r="K829" s="47" t="s">
        <v>110</v>
      </c>
      <c r="L829" t="s">
        <v>1880</v>
      </c>
      <c r="M829" s="48"/>
      <c r="N829" t="s">
        <v>2079</v>
      </c>
      <c r="O829" s="45" t="s">
        <v>109</v>
      </c>
      <c r="P829" t="s">
        <v>1881</v>
      </c>
      <c r="Q829" s="49" t="s">
        <v>11</v>
      </c>
      <c r="R829" t="s">
        <v>2092</v>
      </c>
      <c r="S829" s="47" t="s">
        <v>110</v>
      </c>
      <c r="T829" t="s">
        <v>1882</v>
      </c>
      <c r="U829" s="47"/>
      <c r="V829">
        <v>1993</v>
      </c>
      <c r="W829" s="45" t="s">
        <v>109</v>
      </c>
      <c r="X829" t="s">
        <v>1883</v>
      </c>
      <c r="Y829" s="49" t="s">
        <v>11</v>
      </c>
      <c r="Z829" t="s">
        <v>2108</v>
      </c>
      <c r="AA829" s="47" t="s">
        <v>110</v>
      </c>
      <c r="AB829" t="s">
        <v>1884</v>
      </c>
      <c r="AC829" s="49" t="s">
        <v>11</v>
      </c>
      <c r="AD829" t="s">
        <v>2118</v>
      </c>
      <c r="AE829" s="47" t="s">
        <v>110</v>
      </c>
      <c r="AF829" t="s">
        <v>1885</v>
      </c>
      <c r="AG829" s="47"/>
      <c r="AH829" t="s">
        <v>2143</v>
      </c>
      <c r="AI829" s="45" t="s">
        <v>109</v>
      </c>
      <c r="AJ829" t="s">
        <v>1886</v>
      </c>
      <c r="AK829" s="48"/>
      <c r="AL829" t="s">
        <v>3121</v>
      </c>
      <c r="AM829" s="45" t="s">
        <v>109</v>
      </c>
      <c r="AN829" t="s">
        <v>1887</v>
      </c>
      <c r="AO829" s="49" t="s">
        <v>11</v>
      </c>
      <c r="AP829">
        <v>14228.65</v>
      </c>
      <c r="AQ829" s="47" t="s">
        <v>110</v>
      </c>
      <c r="AR829" t="s">
        <v>1888</v>
      </c>
      <c r="AS829" s="49" t="s">
        <v>11</v>
      </c>
      <c r="AT829" t="s">
        <v>3923</v>
      </c>
      <c r="AU829" s="47" t="s">
        <v>110</v>
      </c>
      <c r="AV829" t="s">
        <v>1889</v>
      </c>
      <c r="AW829" s="48" t="s">
        <v>91</v>
      </c>
      <c r="AX829" t="s">
        <v>1890</v>
      </c>
      <c r="AY829" s="47" t="s">
        <v>11</v>
      </c>
      <c r="AZ829" t="s">
        <v>4755</v>
      </c>
      <c r="BA829" s="47" t="s">
        <v>110</v>
      </c>
      <c r="BB829" t="s">
        <v>1891</v>
      </c>
      <c r="BC829" s="49" t="s">
        <v>11</v>
      </c>
      <c r="BD829" t="s">
        <v>5316</v>
      </c>
      <c r="BE829" s="47" t="s">
        <v>110</v>
      </c>
      <c r="BF829" t="s">
        <v>1892</v>
      </c>
      <c r="BG829">
        <v>9816.11</v>
      </c>
      <c r="BH829" s="48" t="s">
        <v>95</v>
      </c>
      <c r="BI829" t="s">
        <v>1894</v>
      </c>
      <c r="BJ829" s="48" t="s">
        <v>91</v>
      </c>
      <c r="BK829" t="s">
        <v>1893</v>
      </c>
      <c r="BL829">
        <v>14228.65</v>
      </c>
      <c r="BM829" s="47" t="s">
        <v>0</v>
      </c>
      <c r="BN829" t="s">
        <v>1895</v>
      </c>
      <c r="BO829">
        <v>3352.63</v>
      </c>
      <c r="BP829" s="48" t="s">
        <v>12</v>
      </c>
      <c r="BQ829" s="48" t="s">
        <v>95</v>
      </c>
    </row>
    <row r="830" spans="1:69" ht="13.2" x14ac:dyDescent="0.25">
      <c r="A830" s="44" t="s">
        <v>10</v>
      </c>
      <c r="B830" t="s">
        <v>6447</v>
      </c>
      <c r="C830" s="45" t="s">
        <v>109</v>
      </c>
      <c r="D830" t="s">
        <v>493</v>
      </c>
      <c r="E830" s="49" t="s">
        <v>11</v>
      </c>
      <c r="F830" t="s">
        <v>365</v>
      </c>
      <c r="G830" s="47" t="s">
        <v>110</v>
      </c>
      <c r="H830" t="s">
        <v>494</v>
      </c>
      <c r="I830" s="49" t="s">
        <v>11</v>
      </c>
      <c r="J830" t="s">
        <v>1309</v>
      </c>
      <c r="K830" s="47" t="s">
        <v>110</v>
      </c>
      <c r="L830" t="s">
        <v>1880</v>
      </c>
      <c r="M830" s="48"/>
      <c r="N830" t="s">
        <v>2080</v>
      </c>
      <c r="O830" s="45" t="s">
        <v>109</v>
      </c>
      <c r="P830" t="s">
        <v>1881</v>
      </c>
      <c r="Q830" s="49" t="s">
        <v>11</v>
      </c>
      <c r="R830" t="s">
        <v>2096</v>
      </c>
      <c r="S830" s="47" t="s">
        <v>110</v>
      </c>
      <c r="T830" t="s">
        <v>1882</v>
      </c>
      <c r="U830" s="47"/>
      <c r="V830">
        <v>2011</v>
      </c>
      <c r="W830" s="45" t="s">
        <v>109</v>
      </c>
      <c r="X830" t="s">
        <v>1883</v>
      </c>
      <c r="Y830" s="49" t="s">
        <v>11</v>
      </c>
      <c r="Z830" t="s">
        <v>2107</v>
      </c>
      <c r="AA830" s="47" t="s">
        <v>110</v>
      </c>
      <c r="AB830" t="s">
        <v>1884</v>
      </c>
      <c r="AC830" s="49" t="s">
        <v>11</v>
      </c>
      <c r="AD830" t="s">
        <v>2122</v>
      </c>
      <c r="AE830" s="47" t="s">
        <v>110</v>
      </c>
      <c r="AF830" t="s">
        <v>1885</v>
      </c>
      <c r="AG830" s="47"/>
      <c r="AH830" t="s">
        <v>2298</v>
      </c>
      <c r="AI830" s="45" t="s">
        <v>109</v>
      </c>
      <c r="AJ830" t="s">
        <v>1886</v>
      </c>
      <c r="AK830" s="48"/>
      <c r="AL830" t="s">
        <v>3122</v>
      </c>
      <c r="AM830" s="45" t="s">
        <v>109</v>
      </c>
      <c r="AN830" t="s">
        <v>1887</v>
      </c>
      <c r="AO830" s="49" t="s">
        <v>11</v>
      </c>
      <c r="AP830">
        <v>6911.8</v>
      </c>
      <c r="AQ830" s="47" t="s">
        <v>110</v>
      </c>
      <c r="AR830" t="s">
        <v>1888</v>
      </c>
      <c r="AS830" s="49" t="s">
        <v>11</v>
      </c>
      <c r="AT830" t="s">
        <v>3904</v>
      </c>
      <c r="AU830" s="47" t="s">
        <v>110</v>
      </c>
      <c r="AV830" t="s">
        <v>1889</v>
      </c>
      <c r="AW830" s="48" t="s">
        <v>91</v>
      </c>
      <c r="AX830" t="s">
        <v>1890</v>
      </c>
      <c r="AY830" s="47" t="s">
        <v>11</v>
      </c>
      <c r="AZ830" t="s">
        <v>4756</v>
      </c>
      <c r="BA830" s="47" t="s">
        <v>110</v>
      </c>
      <c r="BB830" t="s">
        <v>1891</v>
      </c>
      <c r="BC830" s="49" t="s">
        <v>11</v>
      </c>
      <c r="BD830" t="s">
        <v>5316</v>
      </c>
      <c r="BE830" s="47" t="s">
        <v>110</v>
      </c>
      <c r="BF830" t="s">
        <v>1892</v>
      </c>
      <c r="BG830">
        <v>1540.27</v>
      </c>
      <c r="BH830" s="48" t="s">
        <v>95</v>
      </c>
      <c r="BI830" t="s">
        <v>1894</v>
      </c>
      <c r="BJ830" s="48" t="s">
        <v>91</v>
      </c>
      <c r="BK830" t="s">
        <v>1893</v>
      </c>
      <c r="BL830">
        <v>6911.8</v>
      </c>
      <c r="BM830" s="47" t="s">
        <v>0</v>
      </c>
      <c r="BN830" t="s">
        <v>1895</v>
      </c>
      <c r="BO830">
        <v>8217.24</v>
      </c>
      <c r="BP830" s="48" t="s">
        <v>12</v>
      </c>
      <c r="BQ830" s="48" t="s">
        <v>95</v>
      </c>
    </row>
    <row r="831" spans="1:69" ht="13.2" x14ac:dyDescent="0.25">
      <c r="A831" s="44" t="s">
        <v>10</v>
      </c>
      <c r="B831" t="s">
        <v>6448</v>
      </c>
      <c r="C831" s="45" t="s">
        <v>109</v>
      </c>
      <c r="D831" t="s">
        <v>493</v>
      </c>
      <c r="E831" s="49" t="s">
        <v>11</v>
      </c>
      <c r="F831" t="s">
        <v>307</v>
      </c>
      <c r="G831" s="47" t="s">
        <v>110</v>
      </c>
      <c r="H831" t="s">
        <v>494</v>
      </c>
      <c r="I831" s="49" t="s">
        <v>11</v>
      </c>
      <c r="J831" t="s">
        <v>1310</v>
      </c>
      <c r="K831" s="47" t="s">
        <v>110</v>
      </c>
      <c r="L831" t="s">
        <v>1880</v>
      </c>
      <c r="M831" s="48"/>
      <c r="N831" t="s">
        <v>2078</v>
      </c>
      <c r="O831" s="45" t="s">
        <v>109</v>
      </c>
      <c r="P831" t="s">
        <v>1881</v>
      </c>
      <c r="Q831" s="49" t="s">
        <v>11</v>
      </c>
      <c r="R831" t="s">
        <v>2094</v>
      </c>
      <c r="S831" s="47" t="s">
        <v>110</v>
      </c>
      <c r="T831" t="s">
        <v>1882</v>
      </c>
      <c r="U831" s="47"/>
      <c r="V831">
        <v>1992</v>
      </c>
      <c r="W831" s="45" t="s">
        <v>109</v>
      </c>
      <c r="X831" t="s">
        <v>1883</v>
      </c>
      <c r="Y831" s="49" t="s">
        <v>11</v>
      </c>
      <c r="Z831" t="s">
        <v>2106</v>
      </c>
      <c r="AA831" s="47" t="s">
        <v>110</v>
      </c>
      <c r="AB831" t="s">
        <v>1884</v>
      </c>
      <c r="AC831" s="49" t="s">
        <v>11</v>
      </c>
      <c r="AD831" t="s">
        <v>2115</v>
      </c>
      <c r="AE831" s="47" t="s">
        <v>110</v>
      </c>
      <c r="AF831" t="s">
        <v>1885</v>
      </c>
      <c r="AG831" s="47"/>
      <c r="AH831" t="s">
        <v>2141</v>
      </c>
      <c r="AI831" s="45" t="s">
        <v>109</v>
      </c>
      <c r="AJ831" t="s">
        <v>1886</v>
      </c>
      <c r="AK831" s="48"/>
      <c r="AL831" t="s">
        <v>3123</v>
      </c>
      <c r="AM831" s="45" t="s">
        <v>109</v>
      </c>
      <c r="AN831" t="s">
        <v>1887</v>
      </c>
      <c r="AO831" s="49" t="s">
        <v>11</v>
      </c>
      <c r="AP831">
        <v>5047.12</v>
      </c>
      <c r="AQ831" s="47" t="s">
        <v>110</v>
      </c>
      <c r="AR831" t="s">
        <v>1888</v>
      </c>
      <c r="AS831" s="49" t="s">
        <v>11</v>
      </c>
      <c r="AT831" t="s">
        <v>3933</v>
      </c>
      <c r="AU831" s="47" t="s">
        <v>110</v>
      </c>
      <c r="AV831" t="s">
        <v>1889</v>
      </c>
      <c r="AW831" s="48" t="s">
        <v>91</v>
      </c>
      <c r="AX831" t="s">
        <v>1890</v>
      </c>
      <c r="AY831" s="47" t="s">
        <v>11</v>
      </c>
      <c r="AZ831" t="s">
        <v>4757</v>
      </c>
      <c r="BA831" s="47" t="s">
        <v>110</v>
      </c>
      <c r="BB831" t="s">
        <v>1891</v>
      </c>
      <c r="BC831" s="49" t="s">
        <v>11</v>
      </c>
      <c r="BD831" t="s">
        <v>5625</v>
      </c>
      <c r="BE831" s="47" t="s">
        <v>110</v>
      </c>
      <c r="BF831" t="s">
        <v>1892</v>
      </c>
      <c r="BG831">
        <v>4191.93</v>
      </c>
      <c r="BH831" s="48" t="s">
        <v>95</v>
      </c>
      <c r="BI831" t="s">
        <v>1894</v>
      </c>
      <c r="BJ831" s="48" t="s">
        <v>91</v>
      </c>
      <c r="BK831" t="s">
        <v>1893</v>
      </c>
      <c r="BL831">
        <v>5047.12</v>
      </c>
      <c r="BM831" s="47" t="s">
        <v>0</v>
      </c>
      <c r="BN831" t="s">
        <v>1895</v>
      </c>
      <c r="BO831">
        <v>2191.25</v>
      </c>
      <c r="BP831" s="48" t="s">
        <v>12</v>
      </c>
      <c r="BQ831" s="48" t="s">
        <v>95</v>
      </c>
    </row>
    <row r="832" spans="1:69" ht="13.2" x14ac:dyDescent="0.25">
      <c r="A832" s="44" t="s">
        <v>10</v>
      </c>
      <c r="B832" t="s">
        <v>6449</v>
      </c>
      <c r="C832" s="45" t="s">
        <v>109</v>
      </c>
      <c r="D832" t="s">
        <v>493</v>
      </c>
      <c r="E832" s="49" t="s">
        <v>11</v>
      </c>
      <c r="F832" t="s">
        <v>198</v>
      </c>
      <c r="G832" s="47" t="s">
        <v>110</v>
      </c>
      <c r="H832" t="s">
        <v>494</v>
      </c>
      <c r="I832" s="49" t="s">
        <v>11</v>
      </c>
      <c r="J832" t="s">
        <v>1311</v>
      </c>
      <c r="K832" s="47" t="s">
        <v>110</v>
      </c>
      <c r="L832" t="s">
        <v>1880</v>
      </c>
      <c r="M832" s="48"/>
      <c r="N832" t="s">
        <v>2082</v>
      </c>
      <c r="O832" s="45" t="s">
        <v>109</v>
      </c>
      <c r="P832" t="s">
        <v>1881</v>
      </c>
      <c r="Q832" s="49" t="s">
        <v>11</v>
      </c>
      <c r="R832" t="s">
        <v>2099</v>
      </c>
      <c r="S832" s="47" t="s">
        <v>110</v>
      </c>
      <c r="T832" t="s">
        <v>1882</v>
      </c>
      <c r="U832" s="47"/>
      <c r="V832">
        <v>2012</v>
      </c>
      <c r="W832" s="45" t="s">
        <v>109</v>
      </c>
      <c r="X832" t="s">
        <v>1883</v>
      </c>
      <c r="Y832" s="49" t="s">
        <v>11</v>
      </c>
      <c r="Z832" t="s">
        <v>2108</v>
      </c>
      <c r="AA832" s="47" t="s">
        <v>110</v>
      </c>
      <c r="AB832" t="s">
        <v>1884</v>
      </c>
      <c r="AC832" s="49" t="s">
        <v>11</v>
      </c>
      <c r="AD832" t="s">
        <v>2119</v>
      </c>
      <c r="AE832" s="47" t="s">
        <v>110</v>
      </c>
      <c r="AF832" t="s">
        <v>1885</v>
      </c>
      <c r="AG832" s="47"/>
      <c r="AH832" t="s">
        <v>2225</v>
      </c>
      <c r="AI832" s="45" t="s">
        <v>109</v>
      </c>
      <c r="AJ832" t="s">
        <v>1886</v>
      </c>
      <c r="AK832" s="48"/>
      <c r="AL832" t="s">
        <v>3124</v>
      </c>
      <c r="AM832" s="45" t="s">
        <v>109</v>
      </c>
      <c r="AN832" t="s">
        <v>1887</v>
      </c>
      <c r="AO832" s="49" t="s">
        <v>11</v>
      </c>
      <c r="AP832">
        <v>10355.040000000001</v>
      </c>
      <c r="AQ832" s="47" t="s">
        <v>110</v>
      </c>
      <c r="AR832" t="s">
        <v>1888</v>
      </c>
      <c r="AS832" s="49" t="s">
        <v>11</v>
      </c>
      <c r="AT832" t="s">
        <v>3740</v>
      </c>
      <c r="AU832" s="47" t="s">
        <v>110</v>
      </c>
      <c r="AV832" t="s">
        <v>1889</v>
      </c>
      <c r="AW832" s="48" t="s">
        <v>91</v>
      </c>
      <c r="AX832" t="s">
        <v>1890</v>
      </c>
      <c r="AY832" s="47" t="s">
        <v>11</v>
      </c>
      <c r="AZ832" t="s">
        <v>4758</v>
      </c>
      <c r="BA832" s="47" t="s">
        <v>110</v>
      </c>
      <c r="BB832" t="s">
        <v>1891</v>
      </c>
      <c r="BC832" s="49" t="s">
        <v>11</v>
      </c>
      <c r="BD832" t="s">
        <v>5316</v>
      </c>
      <c r="BE832" s="47" t="s">
        <v>110</v>
      </c>
      <c r="BF832" t="s">
        <v>1892</v>
      </c>
      <c r="BG832">
        <v>1541.02</v>
      </c>
      <c r="BH832" s="48" t="s">
        <v>95</v>
      </c>
      <c r="BI832" t="s">
        <v>1894</v>
      </c>
      <c r="BJ832" s="48" t="s">
        <v>91</v>
      </c>
      <c r="BK832" t="s">
        <v>1893</v>
      </c>
      <c r="BL832">
        <v>10355.040000000001</v>
      </c>
      <c r="BM832" s="47" t="s">
        <v>0</v>
      </c>
      <c r="BN832" t="s">
        <v>1895</v>
      </c>
      <c r="BO832">
        <v>4668.1499999999996</v>
      </c>
      <c r="BP832" s="48" t="s">
        <v>12</v>
      </c>
      <c r="BQ832" s="48" t="s">
        <v>95</v>
      </c>
    </row>
    <row r="833" spans="1:69" ht="13.2" x14ac:dyDescent="0.25">
      <c r="A833" s="44" t="s">
        <v>10</v>
      </c>
      <c r="B833" t="s">
        <v>6450</v>
      </c>
      <c r="C833" s="45" t="s">
        <v>109</v>
      </c>
      <c r="D833" t="s">
        <v>493</v>
      </c>
      <c r="E833" s="49" t="s">
        <v>11</v>
      </c>
      <c r="F833" t="s">
        <v>118</v>
      </c>
      <c r="G833" s="47" t="s">
        <v>110</v>
      </c>
      <c r="H833" t="s">
        <v>494</v>
      </c>
      <c r="I833" s="49" t="s">
        <v>11</v>
      </c>
      <c r="J833" t="s">
        <v>1085</v>
      </c>
      <c r="K833" s="47" t="s">
        <v>110</v>
      </c>
      <c r="L833" t="s">
        <v>1880</v>
      </c>
      <c r="M833" s="48"/>
      <c r="N833" t="s">
        <v>2081</v>
      </c>
      <c r="O833" s="45" t="s">
        <v>109</v>
      </c>
      <c r="P833" t="s">
        <v>1881</v>
      </c>
      <c r="Q833" s="49" t="s">
        <v>11</v>
      </c>
      <c r="R833" t="s">
        <v>2087</v>
      </c>
      <c r="S833" s="47" t="s">
        <v>110</v>
      </c>
      <c r="T833" t="s">
        <v>1882</v>
      </c>
      <c r="U833" s="47"/>
      <c r="V833">
        <v>1987</v>
      </c>
      <c r="W833" s="45" t="s">
        <v>109</v>
      </c>
      <c r="X833" t="s">
        <v>1883</v>
      </c>
      <c r="Y833" s="49" t="s">
        <v>11</v>
      </c>
      <c r="Z833" t="s">
        <v>2107</v>
      </c>
      <c r="AA833" s="47" t="s">
        <v>110</v>
      </c>
      <c r="AB833" t="s">
        <v>1884</v>
      </c>
      <c r="AC833" s="49" t="s">
        <v>11</v>
      </c>
      <c r="AD833" t="s">
        <v>2116</v>
      </c>
      <c r="AE833" s="47" t="s">
        <v>110</v>
      </c>
      <c r="AF833" t="s">
        <v>1885</v>
      </c>
      <c r="AG833" s="47"/>
      <c r="AH833" t="s">
        <v>2294</v>
      </c>
      <c r="AI833" s="45" t="s">
        <v>109</v>
      </c>
      <c r="AJ833" t="s">
        <v>1886</v>
      </c>
      <c r="AK833" s="48"/>
      <c r="AL833" t="s">
        <v>3125</v>
      </c>
      <c r="AM833" s="45" t="s">
        <v>109</v>
      </c>
      <c r="AN833" t="s">
        <v>1887</v>
      </c>
      <c r="AO833" s="49" t="s">
        <v>11</v>
      </c>
      <c r="AP833">
        <v>7424.51</v>
      </c>
      <c r="AQ833" s="47" t="s">
        <v>110</v>
      </c>
      <c r="AR833" t="s">
        <v>1888</v>
      </c>
      <c r="AS833" s="49" t="s">
        <v>11</v>
      </c>
      <c r="AT833" t="s">
        <v>3724</v>
      </c>
      <c r="AU833" s="47" t="s">
        <v>110</v>
      </c>
      <c r="AV833" t="s">
        <v>1889</v>
      </c>
      <c r="AW833" s="48" t="s">
        <v>91</v>
      </c>
      <c r="AX833" t="s">
        <v>1890</v>
      </c>
      <c r="AY833" s="47" t="s">
        <v>11</v>
      </c>
      <c r="AZ833" t="s">
        <v>4759</v>
      </c>
      <c r="BA833" s="47" t="s">
        <v>110</v>
      </c>
      <c r="BB833" t="s">
        <v>1891</v>
      </c>
      <c r="BC833" s="49" t="s">
        <v>11</v>
      </c>
      <c r="BD833" t="s">
        <v>5319</v>
      </c>
      <c r="BE833" s="47" t="s">
        <v>110</v>
      </c>
      <c r="BF833" t="s">
        <v>1892</v>
      </c>
      <c r="BG833">
        <v>5294.41</v>
      </c>
      <c r="BH833" s="48" t="s">
        <v>95</v>
      </c>
      <c r="BI833" t="s">
        <v>1894</v>
      </c>
      <c r="BJ833" s="48" t="s">
        <v>91</v>
      </c>
      <c r="BK833" t="s">
        <v>1893</v>
      </c>
      <c r="BL833">
        <v>7424.51</v>
      </c>
      <c r="BM833" s="47" t="s">
        <v>0</v>
      </c>
      <c r="BN833" t="s">
        <v>1895</v>
      </c>
      <c r="BO833">
        <v>7349.18</v>
      </c>
      <c r="BP833" s="48" t="s">
        <v>12</v>
      </c>
      <c r="BQ833" s="48" t="s">
        <v>95</v>
      </c>
    </row>
    <row r="834" spans="1:69" ht="13.2" x14ac:dyDescent="0.25">
      <c r="A834" s="44" t="s">
        <v>10</v>
      </c>
      <c r="B834" t="s">
        <v>6451</v>
      </c>
      <c r="C834" s="45" t="s">
        <v>109</v>
      </c>
      <c r="D834" t="s">
        <v>493</v>
      </c>
      <c r="E834" s="49" t="s">
        <v>11</v>
      </c>
      <c r="F834" t="s">
        <v>422</v>
      </c>
      <c r="G834" s="47" t="s">
        <v>110</v>
      </c>
      <c r="H834" t="s">
        <v>494</v>
      </c>
      <c r="I834" s="49" t="s">
        <v>11</v>
      </c>
      <c r="J834" t="s">
        <v>1312</v>
      </c>
      <c r="K834" s="47" t="s">
        <v>110</v>
      </c>
      <c r="L834" t="s">
        <v>1880</v>
      </c>
      <c r="M834" s="48"/>
      <c r="N834" t="s">
        <v>2081</v>
      </c>
      <c r="O834" s="45" t="s">
        <v>109</v>
      </c>
      <c r="P834" t="s">
        <v>1881</v>
      </c>
      <c r="Q834" s="49" t="s">
        <v>11</v>
      </c>
      <c r="R834" t="s">
        <v>2085</v>
      </c>
      <c r="S834" s="47" t="s">
        <v>110</v>
      </c>
      <c r="T834" t="s">
        <v>1882</v>
      </c>
      <c r="U834" s="47"/>
      <c r="V834">
        <v>2001</v>
      </c>
      <c r="W834" s="45" t="s">
        <v>109</v>
      </c>
      <c r="X834" t="s">
        <v>1883</v>
      </c>
      <c r="Y834" s="49" t="s">
        <v>11</v>
      </c>
      <c r="Z834" t="s">
        <v>2108</v>
      </c>
      <c r="AA834" s="47" t="s">
        <v>110</v>
      </c>
      <c r="AB834" t="s">
        <v>1884</v>
      </c>
      <c r="AC834" s="49" t="s">
        <v>11</v>
      </c>
      <c r="AD834" t="s">
        <v>2119</v>
      </c>
      <c r="AE834" s="47" t="s">
        <v>110</v>
      </c>
      <c r="AF834" t="s">
        <v>1885</v>
      </c>
      <c r="AG834" s="47"/>
      <c r="AH834" t="s">
        <v>2235</v>
      </c>
      <c r="AI834" s="45" t="s">
        <v>109</v>
      </c>
      <c r="AJ834" t="s">
        <v>1886</v>
      </c>
      <c r="AK834" s="48"/>
      <c r="AL834" t="s">
        <v>3126</v>
      </c>
      <c r="AM834" s="45" t="s">
        <v>109</v>
      </c>
      <c r="AN834" t="s">
        <v>1887</v>
      </c>
      <c r="AO834" s="49" t="s">
        <v>11</v>
      </c>
      <c r="AP834">
        <v>12938.1</v>
      </c>
      <c r="AQ834" s="47" t="s">
        <v>110</v>
      </c>
      <c r="AR834" t="s">
        <v>1888</v>
      </c>
      <c r="AS834" s="49" t="s">
        <v>11</v>
      </c>
      <c r="AT834" t="s">
        <v>3920</v>
      </c>
      <c r="AU834" s="47" t="s">
        <v>110</v>
      </c>
      <c r="AV834" t="s">
        <v>1889</v>
      </c>
      <c r="AW834" s="48" t="s">
        <v>91</v>
      </c>
      <c r="AX834" t="s">
        <v>1890</v>
      </c>
      <c r="AY834" s="47" t="s">
        <v>11</v>
      </c>
      <c r="AZ834" t="s">
        <v>4760</v>
      </c>
      <c r="BA834" s="47" t="s">
        <v>110</v>
      </c>
      <c r="BB834" t="s">
        <v>1891</v>
      </c>
      <c r="BC834" s="49" t="s">
        <v>11</v>
      </c>
      <c r="BD834" t="s">
        <v>5323</v>
      </c>
      <c r="BE834" s="47" t="s">
        <v>110</v>
      </c>
      <c r="BF834" t="s">
        <v>1892</v>
      </c>
      <c r="BG834">
        <v>9911.0300000000007</v>
      </c>
      <c r="BH834" s="48" t="s">
        <v>95</v>
      </c>
      <c r="BI834" t="s">
        <v>1894</v>
      </c>
      <c r="BJ834" s="48" t="s">
        <v>91</v>
      </c>
      <c r="BK834" t="s">
        <v>1893</v>
      </c>
      <c r="BL834">
        <v>12938.1</v>
      </c>
      <c r="BM834" s="47" t="s">
        <v>0</v>
      </c>
      <c r="BN834" t="s">
        <v>1895</v>
      </c>
      <c r="BO834">
        <v>5187.62</v>
      </c>
      <c r="BP834" s="48" t="s">
        <v>12</v>
      </c>
      <c r="BQ834" s="48" t="s">
        <v>95</v>
      </c>
    </row>
    <row r="835" spans="1:69" ht="13.2" x14ac:dyDescent="0.25">
      <c r="A835" s="44" t="s">
        <v>10</v>
      </c>
      <c r="B835" t="s">
        <v>6452</v>
      </c>
      <c r="C835" s="45" t="s">
        <v>109</v>
      </c>
      <c r="D835" t="s">
        <v>493</v>
      </c>
      <c r="E835" s="49" t="s">
        <v>11</v>
      </c>
      <c r="F835" t="s">
        <v>183</v>
      </c>
      <c r="G835" s="47" t="s">
        <v>110</v>
      </c>
      <c r="H835" t="s">
        <v>494</v>
      </c>
      <c r="I835" s="49" t="s">
        <v>11</v>
      </c>
      <c r="J835" t="s">
        <v>1313</v>
      </c>
      <c r="K835" s="47" t="s">
        <v>110</v>
      </c>
      <c r="L835" t="s">
        <v>1880</v>
      </c>
      <c r="M835" s="48"/>
      <c r="N835" t="s">
        <v>2079</v>
      </c>
      <c r="O835" s="45" t="s">
        <v>109</v>
      </c>
      <c r="P835" t="s">
        <v>1881</v>
      </c>
      <c r="Q835" s="49" t="s">
        <v>11</v>
      </c>
      <c r="R835" t="s">
        <v>2094</v>
      </c>
      <c r="S835" s="47" t="s">
        <v>110</v>
      </c>
      <c r="T835" t="s">
        <v>1882</v>
      </c>
      <c r="U835" s="47"/>
      <c r="V835">
        <v>1996</v>
      </c>
      <c r="W835" s="45" t="s">
        <v>109</v>
      </c>
      <c r="X835" t="s">
        <v>1883</v>
      </c>
      <c r="Y835" s="49" t="s">
        <v>11</v>
      </c>
      <c r="Z835" t="s">
        <v>2107</v>
      </c>
      <c r="AA835" s="47" t="s">
        <v>110</v>
      </c>
      <c r="AB835" t="s">
        <v>1884</v>
      </c>
      <c r="AC835" s="49" t="s">
        <v>11</v>
      </c>
      <c r="AD835" t="s">
        <v>2116</v>
      </c>
      <c r="AE835" s="47" t="s">
        <v>110</v>
      </c>
      <c r="AF835" t="s">
        <v>1885</v>
      </c>
      <c r="AG835" s="47"/>
      <c r="AH835" t="s">
        <v>2141</v>
      </c>
      <c r="AI835" s="45" t="s">
        <v>109</v>
      </c>
      <c r="AJ835" t="s">
        <v>1886</v>
      </c>
      <c r="AK835" s="48"/>
      <c r="AL835" t="s">
        <v>3127</v>
      </c>
      <c r="AM835" s="45" t="s">
        <v>109</v>
      </c>
      <c r="AN835" t="s">
        <v>1887</v>
      </c>
      <c r="AO835" s="49" t="s">
        <v>11</v>
      </c>
      <c r="AP835">
        <v>8299.85</v>
      </c>
      <c r="AQ835" s="47" t="s">
        <v>110</v>
      </c>
      <c r="AR835" t="s">
        <v>1888</v>
      </c>
      <c r="AS835" s="49" t="s">
        <v>11</v>
      </c>
      <c r="AT835" t="s">
        <v>3950</v>
      </c>
      <c r="AU835" s="47" t="s">
        <v>110</v>
      </c>
      <c r="AV835" t="s">
        <v>1889</v>
      </c>
      <c r="AW835" s="48" t="s">
        <v>91</v>
      </c>
      <c r="AX835" t="s">
        <v>1890</v>
      </c>
      <c r="AY835" s="47" t="s">
        <v>11</v>
      </c>
      <c r="AZ835" t="s">
        <v>4761</v>
      </c>
      <c r="BA835" s="47" t="s">
        <v>110</v>
      </c>
      <c r="BB835" t="s">
        <v>1891</v>
      </c>
      <c r="BC835" s="49" t="s">
        <v>11</v>
      </c>
      <c r="BD835" t="s">
        <v>5316</v>
      </c>
      <c r="BE835" s="47" t="s">
        <v>110</v>
      </c>
      <c r="BF835" t="s">
        <v>1892</v>
      </c>
      <c r="BG835">
        <v>9866.76</v>
      </c>
      <c r="BH835" s="48" t="s">
        <v>95</v>
      </c>
      <c r="BI835" t="s">
        <v>1894</v>
      </c>
      <c r="BJ835" s="48" t="s">
        <v>91</v>
      </c>
      <c r="BK835" t="s">
        <v>1893</v>
      </c>
      <c r="BL835">
        <v>8299.85</v>
      </c>
      <c r="BM835" s="47" t="s">
        <v>0</v>
      </c>
      <c r="BN835" t="s">
        <v>1895</v>
      </c>
      <c r="BO835">
        <v>5073.57</v>
      </c>
      <c r="BP835" s="48" t="s">
        <v>12</v>
      </c>
      <c r="BQ835" s="48" t="s">
        <v>95</v>
      </c>
    </row>
    <row r="836" spans="1:69" ht="13.2" x14ac:dyDescent="0.25">
      <c r="A836" s="44" t="s">
        <v>10</v>
      </c>
      <c r="B836" t="s">
        <v>6453</v>
      </c>
      <c r="C836" s="45" t="s">
        <v>109</v>
      </c>
      <c r="D836" t="s">
        <v>493</v>
      </c>
      <c r="E836" s="49" t="s">
        <v>11</v>
      </c>
      <c r="F836" t="s">
        <v>386</v>
      </c>
      <c r="G836" s="47" t="s">
        <v>110</v>
      </c>
      <c r="H836" t="s">
        <v>494</v>
      </c>
      <c r="I836" s="49" t="s">
        <v>11</v>
      </c>
      <c r="J836" t="s">
        <v>1314</v>
      </c>
      <c r="K836" s="47" t="s">
        <v>110</v>
      </c>
      <c r="L836" t="s">
        <v>1880</v>
      </c>
      <c r="M836" s="48"/>
      <c r="N836" t="s">
        <v>2081</v>
      </c>
      <c r="O836" s="45" t="s">
        <v>109</v>
      </c>
      <c r="P836" t="s">
        <v>1881</v>
      </c>
      <c r="Q836" s="49" t="s">
        <v>11</v>
      </c>
      <c r="R836" t="s">
        <v>2100</v>
      </c>
      <c r="S836" s="47" t="s">
        <v>110</v>
      </c>
      <c r="T836" t="s">
        <v>1882</v>
      </c>
      <c r="U836" s="47"/>
      <c r="V836">
        <v>2000</v>
      </c>
      <c r="W836" s="45" t="s">
        <v>109</v>
      </c>
      <c r="X836" t="s">
        <v>1883</v>
      </c>
      <c r="Y836" s="49" t="s">
        <v>11</v>
      </c>
      <c r="Z836" t="s">
        <v>2108</v>
      </c>
      <c r="AA836" s="47" t="s">
        <v>110</v>
      </c>
      <c r="AB836" t="s">
        <v>1884</v>
      </c>
      <c r="AC836" s="49" t="s">
        <v>11</v>
      </c>
      <c r="AD836" t="s">
        <v>2115</v>
      </c>
      <c r="AE836" s="47" t="s">
        <v>110</v>
      </c>
      <c r="AF836" t="s">
        <v>1885</v>
      </c>
      <c r="AG836" s="47"/>
      <c r="AH836" t="s">
        <v>2296</v>
      </c>
      <c r="AI836" s="45" t="s">
        <v>109</v>
      </c>
      <c r="AJ836" t="s">
        <v>1886</v>
      </c>
      <c r="AK836" s="48"/>
      <c r="AL836" t="s">
        <v>3128</v>
      </c>
      <c r="AM836" s="45" t="s">
        <v>109</v>
      </c>
      <c r="AN836" t="s">
        <v>1887</v>
      </c>
      <c r="AO836" s="49" t="s">
        <v>11</v>
      </c>
      <c r="AP836">
        <v>12943.67</v>
      </c>
      <c r="AQ836" s="47" t="s">
        <v>110</v>
      </c>
      <c r="AR836" t="s">
        <v>1888</v>
      </c>
      <c r="AS836" s="49" t="s">
        <v>11</v>
      </c>
      <c r="AT836" t="s">
        <v>3923</v>
      </c>
      <c r="AU836" s="47" t="s">
        <v>110</v>
      </c>
      <c r="AV836" t="s">
        <v>1889</v>
      </c>
      <c r="AW836" s="48" t="s">
        <v>91</v>
      </c>
      <c r="AX836" t="s">
        <v>1890</v>
      </c>
      <c r="AY836" s="47" t="s">
        <v>11</v>
      </c>
      <c r="AZ836" t="s">
        <v>4762</v>
      </c>
      <c r="BA836" s="47" t="s">
        <v>110</v>
      </c>
      <c r="BB836" t="s">
        <v>1891</v>
      </c>
      <c r="BC836" s="49" t="s">
        <v>11</v>
      </c>
      <c r="BD836" t="s">
        <v>5316</v>
      </c>
      <c r="BE836" s="47" t="s">
        <v>110</v>
      </c>
      <c r="BF836" t="s">
        <v>1892</v>
      </c>
      <c r="BG836">
        <v>8049.4</v>
      </c>
      <c r="BH836" s="48" t="s">
        <v>95</v>
      </c>
      <c r="BI836" t="s">
        <v>1894</v>
      </c>
      <c r="BJ836" s="48" t="s">
        <v>91</v>
      </c>
      <c r="BK836" t="s">
        <v>1893</v>
      </c>
      <c r="BL836">
        <v>12943.67</v>
      </c>
      <c r="BM836" s="47" t="s">
        <v>0</v>
      </c>
      <c r="BN836" t="s">
        <v>1895</v>
      </c>
      <c r="BO836">
        <v>6347.4</v>
      </c>
      <c r="BP836" s="48" t="s">
        <v>12</v>
      </c>
      <c r="BQ836" s="48" t="s">
        <v>95</v>
      </c>
    </row>
    <row r="837" spans="1:69" ht="13.2" x14ac:dyDescent="0.25">
      <c r="A837" s="44" t="s">
        <v>10</v>
      </c>
      <c r="B837" t="s">
        <v>6454</v>
      </c>
      <c r="C837" s="45" t="s">
        <v>109</v>
      </c>
      <c r="D837" t="s">
        <v>493</v>
      </c>
      <c r="E837" s="49" t="s">
        <v>11</v>
      </c>
      <c r="F837" t="s">
        <v>459</v>
      </c>
      <c r="G837" s="47" t="s">
        <v>110</v>
      </c>
      <c r="H837" t="s">
        <v>494</v>
      </c>
      <c r="I837" s="49" t="s">
        <v>11</v>
      </c>
      <c r="J837" t="s">
        <v>1315</v>
      </c>
      <c r="K837" s="47" t="s">
        <v>110</v>
      </c>
      <c r="L837" t="s">
        <v>1880</v>
      </c>
      <c r="M837" s="48"/>
      <c r="N837" t="s">
        <v>2080</v>
      </c>
      <c r="O837" s="45" t="s">
        <v>109</v>
      </c>
      <c r="P837" t="s">
        <v>1881</v>
      </c>
      <c r="Q837" s="49" t="s">
        <v>11</v>
      </c>
      <c r="R837" t="s">
        <v>2103</v>
      </c>
      <c r="S837" s="47" t="s">
        <v>110</v>
      </c>
      <c r="T837" t="s">
        <v>1882</v>
      </c>
      <c r="U837" s="47"/>
      <c r="V837">
        <v>1992</v>
      </c>
      <c r="W837" s="45" t="s">
        <v>109</v>
      </c>
      <c r="X837" t="s">
        <v>1883</v>
      </c>
      <c r="Y837" s="49" t="s">
        <v>11</v>
      </c>
      <c r="Z837" t="s">
        <v>2107</v>
      </c>
      <c r="AA837" s="47" t="s">
        <v>110</v>
      </c>
      <c r="AB837" t="s">
        <v>1884</v>
      </c>
      <c r="AC837" s="49" t="s">
        <v>11</v>
      </c>
      <c r="AD837" t="s">
        <v>2110</v>
      </c>
      <c r="AE837" s="47" t="s">
        <v>110</v>
      </c>
      <c r="AF837" t="s">
        <v>1885</v>
      </c>
      <c r="AG837" s="47"/>
      <c r="AH837" t="s">
        <v>2299</v>
      </c>
      <c r="AI837" s="45" t="s">
        <v>109</v>
      </c>
      <c r="AJ837" t="s">
        <v>1886</v>
      </c>
      <c r="AK837" s="48"/>
      <c r="AL837" t="s">
        <v>3129</v>
      </c>
      <c r="AM837" s="45" t="s">
        <v>109</v>
      </c>
      <c r="AN837" t="s">
        <v>1887</v>
      </c>
      <c r="AO837" s="49" t="s">
        <v>11</v>
      </c>
      <c r="AP837">
        <v>12697.21</v>
      </c>
      <c r="AQ837" s="47" t="s">
        <v>110</v>
      </c>
      <c r="AR837" t="s">
        <v>1888</v>
      </c>
      <c r="AS837" s="49" t="s">
        <v>11</v>
      </c>
      <c r="AT837" t="s">
        <v>3900</v>
      </c>
      <c r="AU837" s="47" t="s">
        <v>110</v>
      </c>
      <c r="AV837" t="s">
        <v>1889</v>
      </c>
      <c r="AW837" s="48" t="s">
        <v>91</v>
      </c>
      <c r="AX837" t="s">
        <v>1890</v>
      </c>
      <c r="AY837" s="47" t="s">
        <v>11</v>
      </c>
      <c r="AZ837" t="s">
        <v>4763</v>
      </c>
      <c r="BA837" s="47" t="s">
        <v>110</v>
      </c>
      <c r="BB837" t="s">
        <v>1891</v>
      </c>
      <c r="BC837" s="49" t="s">
        <v>11</v>
      </c>
      <c r="BD837" t="s">
        <v>5316</v>
      </c>
      <c r="BE837" s="47" t="s">
        <v>110</v>
      </c>
      <c r="BF837" t="s">
        <v>1892</v>
      </c>
      <c r="BG837">
        <v>5386.4</v>
      </c>
      <c r="BH837" s="48" t="s">
        <v>95</v>
      </c>
      <c r="BI837" t="s">
        <v>1894</v>
      </c>
      <c r="BJ837" s="48" t="s">
        <v>91</v>
      </c>
      <c r="BK837" t="s">
        <v>1893</v>
      </c>
      <c r="BL837">
        <v>12697.21</v>
      </c>
      <c r="BM837" s="47" t="s">
        <v>0</v>
      </c>
      <c r="BN837" t="s">
        <v>1895</v>
      </c>
      <c r="BO837">
        <v>6581.52</v>
      </c>
      <c r="BP837" s="48" t="s">
        <v>12</v>
      </c>
      <c r="BQ837" s="48" t="s">
        <v>95</v>
      </c>
    </row>
    <row r="838" spans="1:69" ht="13.2" x14ac:dyDescent="0.25">
      <c r="A838" s="44" t="s">
        <v>10</v>
      </c>
      <c r="B838" t="s">
        <v>6455</v>
      </c>
      <c r="C838" s="45" t="s">
        <v>109</v>
      </c>
      <c r="D838" t="s">
        <v>493</v>
      </c>
      <c r="E838" s="49" t="s">
        <v>11</v>
      </c>
      <c r="F838" t="s">
        <v>328</v>
      </c>
      <c r="G838" s="47" t="s">
        <v>110</v>
      </c>
      <c r="H838" t="s">
        <v>494</v>
      </c>
      <c r="I838" s="49" t="s">
        <v>11</v>
      </c>
      <c r="J838" t="s">
        <v>1316</v>
      </c>
      <c r="K838" s="47" t="s">
        <v>110</v>
      </c>
      <c r="L838" t="s">
        <v>1880</v>
      </c>
      <c r="M838" s="48"/>
      <c r="N838" t="s">
        <v>2082</v>
      </c>
      <c r="O838" s="45" t="s">
        <v>109</v>
      </c>
      <c r="P838" t="s">
        <v>1881</v>
      </c>
      <c r="Q838" s="49" t="s">
        <v>11</v>
      </c>
      <c r="R838" t="s">
        <v>2091</v>
      </c>
      <c r="S838" s="47" t="s">
        <v>110</v>
      </c>
      <c r="T838" t="s">
        <v>1882</v>
      </c>
      <c r="U838" s="47"/>
      <c r="V838">
        <v>2000</v>
      </c>
      <c r="W838" s="45" t="s">
        <v>109</v>
      </c>
      <c r="X838" t="s">
        <v>1883</v>
      </c>
      <c r="Y838" s="49" t="s">
        <v>11</v>
      </c>
      <c r="Z838" t="s">
        <v>2108</v>
      </c>
      <c r="AA838" s="47" t="s">
        <v>110</v>
      </c>
      <c r="AB838" t="s">
        <v>1884</v>
      </c>
      <c r="AC838" s="49" t="s">
        <v>11</v>
      </c>
      <c r="AD838" t="s">
        <v>2116</v>
      </c>
      <c r="AE838" s="47" t="s">
        <v>110</v>
      </c>
      <c r="AF838" t="s">
        <v>1885</v>
      </c>
      <c r="AG838" s="47"/>
      <c r="AH838" t="s">
        <v>2294</v>
      </c>
      <c r="AI838" s="45" t="s">
        <v>109</v>
      </c>
      <c r="AJ838" t="s">
        <v>1886</v>
      </c>
      <c r="AK838" s="48"/>
      <c r="AL838" t="s">
        <v>3130</v>
      </c>
      <c r="AM838" s="45" t="s">
        <v>109</v>
      </c>
      <c r="AN838" t="s">
        <v>1887</v>
      </c>
      <c r="AO838" s="49" t="s">
        <v>11</v>
      </c>
      <c r="AP838">
        <v>8089.84</v>
      </c>
      <c r="AQ838" s="47" t="s">
        <v>110</v>
      </c>
      <c r="AR838" t="s">
        <v>1888</v>
      </c>
      <c r="AS838" s="49" t="s">
        <v>11</v>
      </c>
      <c r="AT838" t="s">
        <v>3725</v>
      </c>
      <c r="AU838" s="47" t="s">
        <v>110</v>
      </c>
      <c r="AV838" t="s">
        <v>1889</v>
      </c>
      <c r="AW838" s="48" t="s">
        <v>91</v>
      </c>
      <c r="AX838" t="s">
        <v>1890</v>
      </c>
      <c r="AY838" s="47" t="s">
        <v>11</v>
      </c>
      <c r="AZ838" t="s">
        <v>4764</v>
      </c>
      <c r="BA838" s="47" t="s">
        <v>110</v>
      </c>
      <c r="BB838" t="s">
        <v>1891</v>
      </c>
      <c r="BC838" s="49" t="s">
        <v>11</v>
      </c>
      <c r="BD838" t="s">
        <v>5316</v>
      </c>
      <c r="BE838" s="47" t="s">
        <v>110</v>
      </c>
      <c r="BF838" t="s">
        <v>1892</v>
      </c>
      <c r="BG838">
        <v>8417.1</v>
      </c>
      <c r="BH838" s="48" t="s">
        <v>95</v>
      </c>
      <c r="BI838" t="s">
        <v>1894</v>
      </c>
      <c r="BJ838" s="48" t="s">
        <v>91</v>
      </c>
      <c r="BK838" t="s">
        <v>1893</v>
      </c>
      <c r="BL838">
        <v>8089.84</v>
      </c>
      <c r="BM838" s="47" t="s">
        <v>0</v>
      </c>
      <c r="BN838" t="s">
        <v>1895</v>
      </c>
      <c r="BO838">
        <v>6300.81</v>
      </c>
      <c r="BP838" s="48" t="s">
        <v>12</v>
      </c>
      <c r="BQ838" s="48" t="s">
        <v>95</v>
      </c>
    </row>
    <row r="839" spans="1:69" ht="13.2" x14ac:dyDescent="0.25">
      <c r="A839" s="44" t="s">
        <v>10</v>
      </c>
      <c r="B839" t="s">
        <v>6456</v>
      </c>
      <c r="C839" s="45" t="s">
        <v>109</v>
      </c>
      <c r="D839" t="s">
        <v>493</v>
      </c>
      <c r="E839" s="49" t="s">
        <v>11</v>
      </c>
      <c r="F839" t="s">
        <v>326</v>
      </c>
      <c r="G839" s="47" t="s">
        <v>110</v>
      </c>
      <c r="H839" t="s">
        <v>494</v>
      </c>
      <c r="I839" s="49" t="s">
        <v>11</v>
      </c>
      <c r="J839" t="s">
        <v>1317</v>
      </c>
      <c r="K839" s="47" t="s">
        <v>110</v>
      </c>
      <c r="L839" t="s">
        <v>1880</v>
      </c>
      <c r="M839" s="48"/>
      <c r="N839" t="s">
        <v>2081</v>
      </c>
      <c r="O839" s="45" t="s">
        <v>109</v>
      </c>
      <c r="P839" t="s">
        <v>1881</v>
      </c>
      <c r="Q839" s="49" t="s">
        <v>11</v>
      </c>
      <c r="R839" t="s">
        <v>2099</v>
      </c>
      <c r="S839" s="47" t="s">
        <v>110</v>
      </c>
      <c r="T839" t="s">
        <v>1882</v>
      </c>
      <c r="U839" s="47"/>
      <c r="V839">
        <v>1999</v>
      </c>
      <c r="W839" s="45" t="s">
        <v>109</v>
      </c>
      <c r="X839" t="s">
        <v>1883</v>
      </c>
      <c r="Y839" s="49" t="s">
        <v>11</v>
      </c>
      <c r="Z839" t="s">
        <v>2107</v>
      </c>
      <c r="AA839" s="47" t="s">
        <v>110</v>
      </c>
      <c r="AB839" t="s">
        <v>1884</v>
      </c>
      <c r="AC839" s="49" t="s">
        <v>11</v>
      </c>
      <c r="AD839" t="s">
        <v>2121</v>
      </c>
      <c r="AE839" s="47" t="s">
        <v>110</v>
      </c>
      <c r="AF839" t="s">
        <v>1885</v>
      </c>
      <c r="AG839" s="47"/>
      <c r="AH839" t="s">
        <v>2141</v>
      </c>
      <c r="AI839" s="45" t="s">
        <v>109</v>
      </c>
      <c r="AJ839" t="s">
        <v>1886</v>
      </c>
      <c r="AK839" s="48"/>
      <c r="AL839" t="s">
        <v>3131</v>
      </c>
      <c r="AM839" s="45" t="s">
        <v>109</v>
      </c>
      <c r="AN839" t="s">
        <v>1887</v>
      </c>
      <c r="AO839" s="49" t="s">
        <v>11</v>
      </c>
      <c r="AP839">
        <v>14229.49</v>
      </c>
      <c r="AQ839" s="47" t="s">
        <v>110</v>
      </c>
      <c r="AR839" t="s">
        <v>1888</v>
      </c>
      <c r="AS839" s="49" t="s">
        <v>11</v>
      </c>
      <c r="AT839" t="s">
        <v>3904</v>
      </c>
      <c r="AU839" s="47" t="s">
        <v>110</v>
      </c>
      <c r="AV839" t="s">
        <v>1889</v>
      </c>
      <c r="AW839" s="48" t="s">
        <v>91</v>
      </c>
      <c r="AX839" t="s">
        <v>1890</v>
      </c>
      <c r="AY839" s="47" t="s">
        <v>11</v>
      </c>
      <c r="AZ839" t="s">
        <v>4765</v>
      </c>
      <c r="BA839" s="47" t="s">
        <v>110</v>
      </c>
      <c r="BB839" t="s">
        <v>1891</v>
      </c>
      <c r="BC839" s="49" t="s">
        <v>11</v>
      </c>
      <c r="BD839" t="s">
        <v>5316</v>
      </c>
      <c r="BE839" s="47" t="s">
        <v>110</v>
      </c>
      <c r="BF839" t="s">
        <v>1892</v>
      </c>
      <c r="BG839">
        <v>5277.92</v>
      </c>
      <c r="BH839" s="48" t="s">
        <v>95</v>
      </c>
      <c r="BI839" t="s">
        <v>1894</v>
      </c>
      <c r="BJ839" s="48" t="s">
        <v>91</v>
      </c>
      <c r="BK839" t="s">
        <v>1893</v>
      </c>
      <c r="BL839">
        <v>14229.49</v>
      </c>
      <c r="BM839" s="47" t="s">
        <v>0</v>
      </c>
      <c r="BN839" t="s">
        <v>1895</v>
      </c>
      <c r="BO839">
        <v>2143.2800000000002</v>
      </c>
      <c r="BP839" s="48" t="s">
        <v>12</v>
      </c>
      <c r="BQ839" s="48" t="s">
        <v>95</v>
      </c>
    </row>
    <row r="840" spans="1:69" ht="13.2" x14ac:dyDescent="0.25">
      <c r="A840" s="44" t="s">
        <v>10</v>
      </c>
      <c r="B840" t="s">
        <v>6457</v>
      </c>
      <c r="C840" s="45" t="s">
        <v>109</v>
      </c>
      <c r="D840" t="s">
        <v>493</v>
      </c>
      <c r="E840" s="49" t="s">
        <v>11</v>
      </c>
      <c r="F840" t="s">
        <v>279</v>
      </c>
      <c r="G840" s="47" t="s">
        <v>110</v>
      </c>
      <c r="H840" t="s">
        <v>494</v>
      </c>
      <c r="I840" s="49" t="s">
        <v>11</v>
      </c>
      <c r="J840" t="s">
        <v>1318</v>
      </c>
      <c r="K840" s="47" t="s">
        <v>110</v>
      </c>
      <c r="L840" t="s">
        <v>1880</v>
      </c>
      <c r="M840" s="48"/>
      <c r="N840" t="s">
        <v>2078</v>
      </c>
      <c r="O840" s="45" t="s">
        <v>109</v>
      </c>
      <c r="P840" t="s">
        <v>1881</v>
      </c>
      <c r="Q840" s="49" t="s">
        <v>11</v>
      </c>
      <c r="R840" t="s">
        <v>2104</v>
      </c>
      <c r="S840" s="47" t="s">
        <v>110</v>
      </c>
      <c r="T840" t="s">
        <v>1882</v>
      </c>
      <c r="U840" s="47"/>
      <c r="V840">
        <v>1996</v>
      </c>
      <c r="W840" s="45" t="s">
        <v>109</v>
      </c>
      <c r="X840" t="s">
        <v>1883</v>
      </c>
      <c r="Y840" s="49" t="s">
        <v>11</v>
      </c>
      <c r="Z840" t="s">
        <v>2107</v>
      </c>
      <c r="AA840" s="47" t="s">
        <v>110</v>
      </c>
      <c r="AB840" t="s">
        <v>1884</v>
      </c>
      <c r="AC840" s="49" t="s">
        <v>11</v>
      </c>
      <c r="AD840" t="s">
        <v>2113</v>
      </c>
      <c r="AE840" s="47" t="s">
        <v>110</v>
      </c>
      <c r="AF840" t="s">
        <v>1885</v>
      </c>
      <c r="AG840" s="47"/>
      <c r="AH840" t="s">
        <v>2143</v>
      </c>
      <c r="AI840" s="45" t="s">
        <v>109</v>
      </c>
      <c r="AJ840" t="s">
        <v>1886</v>
      </c>
      <c r="AK840" s="48"/>
      <c r="AL840" t="s">
        <v>3132</v>
      </c>
      <c r="AM840" s="45" t="s">
        <v>109</v>
      </c>
      <c r="AN840" t="s">
        <v>1887</v>
      </c>
      <c r="AO840" s="49" t="s">
        <v>11</v>
      </c>
      <c r="AP840">
        <v>12953.65</v>
      </c>
      <c r="AQ840" s="47" t="s">
        <v>110</v>
      </c>
      <c r="AR840" t="s">
        <v>1888</v>
      </c>
      <c r="AS840" s="49" t="s">
        <v>11</v>
      </c>
      <c r="AT840" t="s">
        <v>3876</v>
      </c>
      <c r="AU840" s="47" t="s">
        <v>110</v>
      </c>
      <c r="AV840" t="s">
        <v>1889</v>
      </c>
      <c r="AW840" s="48" t="s">
        <v>91</v>
      </c>
      <c r="AX840" t="s">
        <v>1890</v>
      </c>
      <c r="AY840" s="47" t="s">
        <v>11</v>
      </c>
      <c r="AZ840" t="s">
        <v>4766</v>
      </c>
      <c r="BA840" s="47" t="s">
        <v>110</v>
      </c>
      <c r="BB840" t="s">
        <v>1891</v>
      </c>
      <c r="BC840" s="49" t="s">
        <v>11</v>
      </c>
      <c r="BD840" t="s">
        <v>5321</v>
      </c>
      <c r="BE840" s="47" t="s">
        <v>110</v>
      </c>
      <c r="BF840" t="s">
        <v>1892</v>
      </c>
      <c r="BG840">
        <v>4065.32</v>
      </c>
      <c r="BH840" s="48" t="s">
        <v>95</v>
      </c>
      <c r="BI840" t="s">
        <v>1894</v>
      </c>
      <c r="BJ840" s="48" t="s">
        <v>91</v>
      </c>
      <c r="BK840" t="s">
        <v>1893</v>
      </c>
      <c r="BL840">
        <v>12953.65</v>
      </c>
      <c r="BM840" s="47" t="s">
        <v>0</v>
      </c>
      <c r="BN840" t="s">
        <v>1895</v>
      </c>
      <c r="BO840">
        <v>4794.67</v>
      </c>
      <c r="BP840" s="48" t="s">
        <v>12</v>
      </c>
      <c r="BQ840" s="48" t="s">
        <v>95</v>
      </c>
    </row>
    <row r="841" spans="1:69" ht="13.2" x14ac:dyDescent="0.25">
      <c r="A841" s="44" t="s">
        <v>10</v>
      </c>
      <c r="B841" t="s">
        <v>6458</v>
      </c>
      <c r="C841" s="45" t="s">
        <v>109</v>
      </c>
      <c r="D841" t="s">
        <v>493</v>
      </c>
      <c r="E841" s="49" t="s">
        <v>11</v>
      </c>
      <c r="F841" t="s">
        <v>122</v>
      </c>
      <c r="G841" s="47" t="s">
        <v>110</v>
      </c>
      <c r="H841" t="s">
        <v>494</v>
      </c>
      <c r="I841" s="49" t="s">
        <v>11</v>
      </c>
      <c r="J841" t="s">
        <v>1319</v>
      </c>
      <c r="K841" s="47" t="s">
        <v>110</v>
      </c>
      <c r="L841" t="s">
        <v>1880</v>
      </c>
      <c r="M841" s="48"/>
      <c r="N841" t="s">
        <v>2001</v>
      </c>
      <c r="O841" s="45" t="s">
        <v>109</v>
      </c>
      <c r="P841" t="s">
        <v>1881</v>
      </c>
      <c r="Q841" s="49" t="s">
        <v>11</v>
      </c>
      <c r="R841" t="s">
        <v>2082</v>
      </c>
      <c r="S841" s="47" t="s">
        <v>110</v>
      </c>
      <c r="T841" t="s">
        <v>1882</v>
      </c>
      <c r="U841" s="47"/>
      <c r="V841">
        <v>2011</v>
      </c>
      <c r="W841" s="45" t="s">
        <v>109</v>
      </c>
      <c r="X841" t="s">
        <v>1883</v>
      </c>
      <c r="Y841" s="49" t="s">
        <v>11</v>
      </c>
      <c r="Z841" t="s">
        <v>2106</v>
      </c>
      <c r="AA841" s="47" t="s">
        <v>110</v>
      </c>
      <c r="AB841" t="s">
        <v>1884</v>
      </c>
      <c r="AC841" s="49" t="s">
        <v>11</v>
      </c>
      <c r="AD841" t="s">
        <v>2114</v>
      </c>
      <c r="AE841" s="47" t="s">
        <v>110</v>
      </c>
      <c r="AF841" t="s">
        <v>1885</v>
      </c>
      <c r="AG841" s="47"/>
      <c r="AH841" t="s">
        <v>2300</v>
      </c>
      <c r="AI841" s="45" t="s">
        <v>109</v>
      </c>
      <c r="AJ841" t="s">
        <v>1886</v>
      </c>
      <c r="AK841" s="48"/>
      <c r="AL841" t="s">
        <v>3133</v>
      </c>
      <c r="AM841" s="45" t="s">
        <v>109</v>
      </c>
      <c r="AN841" t="s">
        <v>1887</v>
      </c>
      <c r="AO841" s="49" t="s">
        <v>11</v>
      </c>
      <c r="AP841">
        <v>8017.28</v>
      </c>
      <c r="AQ841" s="47" t="s">
        <v>110</v>
      </c>
      <c r="AR841" t="s">
        <v>1888</v>
      </c>
      <c r="AS841" s="49" t="s">
        <v>11</v>
      </c>
      <c r="AT841" t="s">
        <v>3920</v>
      </c>
      <c r="AU841" s="47" t="s">
        <v>110</v>
      </c>
      <c r="AV841" t="s">
        <v>1889</v>
      </c>
      <c r="AW841" s="48" t="s">
        <v>91</v>
      </c>
      <c r="AX841" t="s">
        <v>1890</v>
      </c>
      <c r="AY841" s="47" t="s">
        <v>11</v>
      </c>
      <c r="AZ841" t="s">
        <v>4767</v>
      </c>
      <c r="BA841" s="47" t="s">
        <v>110</v>
      </c>
      <c r="BB841" t="s">
        <v>1891</v>
      </c>
      <c r="BC841" s="49" t="s">
        <v>11</v>
      </c>
      <c r="BD841" t="s">
        <v>5316</v>
      </c>
      <c r="BE841" s="47" t="s">
        <v>110</v>
      </c>
      <c r="BF841" t="s">
        <v>1892</v>
      </c>
      <c r="BG841">
        <v>8082.38</v>
      </c>
      <c r="BH841" s="48" t="s">
        <v>95</v>
      </c>
      <c r="BI841" t="s">
        <v>1894</v>
      </c>
      <c r="BJ841" s="48" t="s">
        <v>91</v>
      </c>
      <c r="BK841" t="s">
        <v>1893</v>
      </c>
      <c r="BL841">
        <v>8017.28</v>
      </c>
      <c r="BM841" s="47" t="s">
        <v>0</v>
      </c>
      <c r="BN841" t="s">
        <v>1895</v>
      </c>
      <c r="BO841">
        <v>6538.11</v>
      </c>
      <c r="BP841" s="48" t="s">
        <v>12</v>
      </c>
      <c r="BQ841" s="48" t="s">
        <v>95</v>
      </c>
    </row>
    <row r="842" spans="1:69" ht="13.2" x14ac:dyDescent="0.25">
      <c r="A842" s="44" t="s">
        <v>10</v>
      </c>
      <c r="B842" t="s">
        <v>6459</v>
      </c>
      <c r="C842" s="45" t="s">
        <v>109</v>
      </c>
      <c r="D842" t="s">
        <v>493</v>
      </c>
      <c r="E842" s="49" t="s">
        <v>11</v>
      </c>
      <c r="F842" t="s">
        <v>138</v>
      </c>
      <c r="G842" s="47" t="s">
        <v>110</v>
      </c>
      <c r="H842" t="s">
        <v>494</v>
      </c>
      <c r="I842" s="49" t="s">
        <v>11</v>
      </c>
      <c r="J842" t="s">
        <v>1320</v>
      </c>
      <c r="K842" s="47" t="s">
        <v>110</v>
      </c>
      <c r="L842" t="s">
        <v>1880</v>
      </c>
      <c r="M842" s="48"/>
      <c r="N842" t="s">
        <v>2078</v>
      </c>
      <c r="O842" s="45" t="s">
        <v>109</v>
      </c>
      <c r="P842" t="s">
        <v>1881</v>
      </c>
      <c r="Q842" s="49" t="s">
        <v>11</v>
      </c>
      <c r="R842" t="s">
        <v>2088</v>
      </c>
      <c r="S842" s="47" t="s">
        <v>110</v>
      </c>
      <c r="T842" t="s">
        <v>1882</v>
      </c>
      <c r="U842" s="47"/>
      <c r="V842">
        <v>1991</v>
      </c>
      <c r="W842" s="45" t="s">
        <v>109</v>
      </c>
      <c r="X842" t="s">
        <v>1883</v>
      </c>
      <c r="Y842" s="49" t="s">
        <v>11</v>
      </c>
      <c r="Z842" t="s">
        <v>2108</v>
      </c>
      <c r="AA842" s="47" t="s">
        <v>110</v>
      </c>
      <c r="AB842" t="s">
        <v>1884</v>
      </c>
      <c r="AC842" s="49" t="s">
        <v>11</v>
      </c>
      <c r="AD842" t="s">
        <v>2113</v>
      </c>
      <c r="AE842" s="47" t="s">
        <v>110</v>
      </c>
      <c r="AF842" t="s">
        <v>1885</v>
      </c>
      <c r="AG842" s="47"/>
      <c r="AH842" t="s">
        <v>2298</v>
      </c>
      <c r="AI842" s="45" t="s">
        <v>109</v>
      </c>
      <c r="AJ842" t="s">
        <v>1886</v>
      </c>
      <c r="AK842" s="48"/>
      <c r="AL842" t="s">
        <v>3134</v>
      </c>
      <c r="AM842" s="45" t="s">
        <v>109</v>
      </c>
      <c r="AN842" t="s">
        <v>1887</v>
      </c>
      <c r="AO842" s="49" t="s">
        <v>11</v>
      </c>
      <c r="AP842">
        <v>7682.33</v>
      </c>
      <c r="AQ842" s="47" t="s">
        <v>110</v>
      </c>
      <c r="AR842" t="s">
        <v>1888</v>
      </c>
      <c r="AS842" s="49" t="s">
        <v>11</v>
      </c>
      <c r="AT842" t="s">
        <v>3925</v>
      </c>
      <c r="AU842" s="47" t="s">
        <v>110</v>
      </c>
      <c r="AV842" t="s">
        <v>1889</v>
      </c>
      <c r="AW842" s="48" t="s">
        <v>91</v>
      </c>
      <c r="AX842" t="s">
        <v>1890</v>
      </c>
      <c r="AY842" s="47" t="s">
        <v>11</v>
      </c>
      <c r="AZ842" t="s">
        <v>4768</v>
      </c>
      <c r="BA842" s="47" t="s">
        <v>110</v>
      </c>
      <c r="BB842" t="s">
        <v>1891</v>
      </c>
      <c r="BC842" s="49" t="s">
        <v>11</v>
      </c>
      <c r="BD842" t="s">
        <v>5316</v>
      </c>
      <c r="BE842" s="47" t="s">
        <v>110</v>
      </c>
      <c r="BF842" t="s">
        <v>1892</v>
      </c>
      <c r="BG842">
        <v>8031.71</v>
      </c>
      <c r="BH842" s="48" t="s">
        <v>95</v>
      </c>
      <c r="BI842" t="s">
        <v>1894</v>
      </c>
      <c r="BJ842" s="48" t="s">
        <v>91</v>
      </c>
      <c r="BK842" t="s">
        <v>1893</v>
      </c>
      <c r="BL842">
        <v>7682.33</v>
      </c>
      <c r="BM842" s="47" t="s">
        <v>0</v>
      </c>
      <c r="BN842" t="s">
        <v>1895</v>
      </c>
      <c r="BO842">
        <v>5133.53</v>
      </c>
      <c r="BP842" s="48" t="s">
        <v>12</v>
      </c>
      <c r="BQ842" s="48" t="s">
        <v>95</v>
      </c>
    </row>
    <row r="843" spans="1:69" ht="13.2" x14ac:dyDescent="0.25">
      <c r="A843" s="44" t="s">
        <v>10</v>
      </c>
      <c r="B843" t="s">
        <v>6460</v>
      </c>
      <c r="C843" s="45" t="s">
        <v>109</v>
      </c>
      <c r="D843" t="s">
        <v>493</v>
      </c>
      <c r="E843" s="49" t="s">
        <v>11</v>
      </c>
      <c r="F843" t="s">
        <v>259</v>
      </c>
      <c r="G843" s="47" t="s">
        <v>110</v>
      </c>
      <c r="H843" t="s">
        <v>494</v>
      </c>
      <c r="I843" s="49" t="s">
        <v>11</v>
      </c>
      <c r="J843" t="s">
        <v>1321</v>
      </c>
      <c r="K843" s="47" t="s">
        <v>110</v>
      </c>
      <c r="L843" t="s">
        <v>1880</v>
      </c>
      <c r="M843" s="48"/>
      <c r="N843" t="s">
        <v>2081</v>
      </c>
      <c r="O843" s="45" t="s">
        <v>109</v>
      </c>
      <c r="P843" t="s">
        <v>1881</v>
      </c>
      <c r="Q843" s="49" t="s">
        <v>11</v>
      </c>
      <c r="R843" t="s">
        <v>2082</v>
      </c>
      <c r="S843" s="47" t="s">
        <v>110</v>
      </c>
      <c r="T843" t="s">
        <v>1882</v>
      </c>
      <c r="U843" s="47"/>
      <c r="V843">
        <v>2011</v>
      </c>
      <c r="W843" s="45" t="s">
        <v>109</v>
      </c>
      <c r="X843" t="s">
        <v>1883</v>
      </c>
      <c r="Y843" s="49" t="s">
        <v>11</v>
      </c>
      <c r="Z843" t="s">
        <v>2106</v>
      </c>
      <c r="AA843" s="47" t="s">
        <v>110</v>
      </c>
      <c r="AB843" t="s">
        <v>1884</v>
      </c>
      <c r="AC843" s="49" t="s">
        <v>11</v>
      </c>
      <c r="AD843" t="s">
        <v>2115</v>
      </c>
      <c r="AE843" s="47" t="s">
        <v>110</v>
      </c>
      <c r="AF843" t="s">
        <v>1885</v>
      </c>
      <c r="AG843" s="47"/>
      <c r="AH843" t="s">
        <v>2295</v>
      </c>
      <c r="AI843" s="45" t="s">
        <v>109</v>
      </c>
      <c r="AJ843" t="s">
        <v>1886</v>
      </c>
      <c r="AK843" s="48"/>
      <c r="AL843" t="s">
        <v>3135</v>
      </c>
      <c r="AM843" s="45" t="s">
        <v>109</v>
      </c>
      <c r="AN843" t="s">
        <v>1887</v>
      </c>
      <c r="AO843" s="49" t="s">
        <v>11</v>
      </c>
      <c r="AP843">
        <v>5934.15</v>
      </c>
      <c r="AQ843" s="47" t="s">
        <v>110</v>
      </c>
      <c r="AR843" t="s">
        <v>1888</v>
      </c>
      <c r="AS843" s="49" t="s">
        <v>11</v>
      </c>
      <c r="AT843" t="s">
        <v>3915</v>
      </c>
      <c r="AU843" s="47" t="s">
        <v>110</v>
      </c>
      <c r="AV843" t="s">
        <v>1889</v>
      </c>
      <c r="AW843" s="48" t="s">
        <v>91</v>
      </c>
      <c r="AX843" t="s">
        <v>1890</v>
      </c>
      <c r="AY843" s="47" t="s">
        <v>11</v>
      </c>
      <c r="AZ843" t="s">
        <v>4769</v>
      </c>
      <c r="BA843" s="47" t="s">
        <v>110</v>
      </c>
      <c r="BB843" t="s">
        <v>1891</v>
      </c>
      <c r="BC843" s="49" t="s">
        <v>11</v>
      </c>
      <c r="BD843" t="s">
        <v>5316</v>
      </c>
      <c r="BE843" s="47" t="s">
        <v>110</v>
      </c>
      <c r="BF843" t="s">
        <v>1892</v>
      </c>
      <c r="BG843">
        <v>3648.79</v>
      </c>
      <c r="BH843" s="48" t="s">
        <v>95</v>
      </c>
      <c r="BI843" t="s">
        <v>1894</v>
      </c>
      <c r="BJ843" s="48" t="s">
        <v>91</v>
      </c>
      <c r="BK843" t="s">
        <v>1893</v>
      </c>
      <c r="BL843">
        <v>5934.15</v>
      </c>
      <c r="BM843" s="47" t="s">
        <v>0</v>
      </c>
      <c r="BN843" t="s">
        <v>1895</v>
      </c>
      <c r="BO843">
        <v>6421.82</v>
      </c>
      <c r="BP843" s="48" t="s">
        <v>12</v>
      </c>
      <c r="BQ843" s="48" t="s">
        <v>95</v>
      </c>
    </row>
    <row r="844" spans="1:69" ht="13.2" x14ac:dyDescent="0.25">
      <c r="A844" s="44" t="s">
        <v>10</v>
      </c>
      <c r="B844" t="s">
        <v>6461</v>
      </c>
      <c r="C844" s="45" t="s">
        <v>109</v>
      </c>
      <c r="D844" t="s">
        <v>493</v>
      </c>
      <c r="E844" s="49" t="s">
        <v>11</v>
      </c>
      <c r="F844" t="s">
        <v>237</v>
      </c>
      <c r="G844" s="47" t="s">
        <v>110</v>
      </c>
      <c r="H844" t="s">
        <v>494</v>
      </c>
      <c r="I844" s="49" t="s">
        <v>11</v>
      </c>
      <c r="J844" t="s">
        <v>1322</v>
      </c>
      <c r="K844" s="47" t="s">
        <v>110</v>
      </c>
      <c r="L844" t="s">
        <v>1880</v>
      </c>
      <c r="M844" s="48"/>
      <c r="N844" t="s">
        <v>2081</v>
      </c>
      <c r="O844" s="45" t="s">
        <v>109</v>
      </c>
      <c r="P844" t="s">
        <v>1881</v>
      </c>
      <c r="Q844" s="49" t="s">
        <v>11</v>
      </c>
      <c r="R844" t="s">
        <v>2001</v>
      </c>
      <c r="S844" s="47" t="s">
        <v>110</v>
      </c>
      <c r="T844" t="s">
        <v>1882</v>
      </c>
      <c r="U844" s="47"/>
      <c r="V844">
        <v>1993</v>
      </c>
      <c r="W844" s="45" t="s">
        <v>109</v>
      </c>
      <c r="X844" t="s">
        <v>1883</v>
      </c>
      <c r="Y844" s="49" t="s">
        <v>11</v>
      </c>
      <c r="Z844" t="s">
        <v>2108</v>
      </c>
      <c r="AA844" s="47" t="s">
        <v>110</v>
      </c>
      <c r="AB844" t="s">
        <v>1884</v>
      </c>
      <c r="AC844" s="49" t="s">
        <v>11</v>
      </c>
      <c r="AD844" t="s">
        <v>2110</v>
      </c>
      <c r="AE844" s="47" t="s">
        <v>110</v>
      </c>
      <c r="AF844" t="s">
        <v>1885</v>
      </c>
      <c r="AG844" s="47"/>
      <c r="AH844" t="s">
        <v>2297</v>
      </c>
      <c r="AI844" s="45" t="s">
        <v>109</v>
      </c>
      <c r="AJ844" t="s">
        <v>1886</v>
      </c>
      <c r="AK844" s="48"/>
      <c r="AL844" t="s">
        <v>3136</v>
      </c>
      <c r="AM844" s="45" t="s">
        <v>109</v>
      </c>
      <c r="AN844" t="s">
        <v>1887</v>
      </c>
      <c r="AO844" s="49" t="s">
        <v>11</v>
      </c>
      <c r="AP844">
        <v>10122.36</v>
      </c>
      <c r="AQ844" s="47" t="s">
        <v>110</v>
      </c>
      <c r="AR844" t="s">
        <v>1888</v>
      </c>
      <c r="AS844" s="49" t="s">
        <v>11</v>
      </c>
      <c r="AT844" t="s">
        <v>3931</v>
      </c>
      <c r="AU844" s="47" t="s">
        <v>110</v>
      </c>
      <c r="AV844" t="s">
        <v>1889</v>
      </c>
      <c r="AW844" s="48" t="s">
        <v>91</v>
      </c>
      <c r="AX844" t="s">
        <v>1890</v>
      </c>
      <c r="AY844" s="47" t="s">
        <v>11</v>
      </c>
      <c r="AZ844" t="s">
        <v>4770</v>
      </c>
      <c r="BA844" s="47" t="s">
        <v>110</v>
      </c>
      <c r="BB844" t="s">
        <v>1891</v>
      </c>
      <c r="BC844" s="49" t="s">
        <v>11</v>
      </c>
      <c r="BD844" t="s">
        <v>5316</v>
      </c>
      <c r="BE844" s="47" t="s">
        <v>110</v>
      </c>
      <c r="BF844" t="s">
        <v>1892</v>
      </c>
      <c r="BG844">
        <v>5672.39</v>
      </c>
      <c r="BH844" s="48" t="s">
        <v>95</v>
      </c>
      <c r="BI844" t="s">
        <v>1894</v>
      </c>
      <c r="BJ844" s="48" t="s">
        <v>91</v>
      </c>
      <c r="BK844" t="s">
        <v>1893</v>
      </c>
      <c r="BL844">
        <v>10122.36</v>
      </c>
      <c r="BM844" s="47" t="s">
        <v>0</v>
      </c>
      <c r="BN844" t="s">
        <v>1895</v>
      </c>
      <c r="BO844">
        <v>6805.23</v>
      </c>
      <c r="BP844" s="48" t="s">
        <v>12</v>
      </c>
      <c r="BQ844" s="48" t="s">
        <v>95</v>
      </c>
    </row>
    <row r="845" spans="1:69" ht="13.2" x14ac:dyDescent="0.25">
      <c r="A845" s="44" t="s">
        <v>10</v>
      </c>
      <c r="B845" t="s">
        <v>6462</v>
      </c>
      <c r="C845" s="45" t="s">
        <v>109</v>
      </c>
      <c r="D845" t="s">
        <v>493</v>
      </c>
      <c r="E845" s="49" t="s">
        <v>11</v>
      </c>
      <c r="F845" t="s">
        <v>193</v>
      </c>
      <c r="G845" s="47" t="s">
        <v>110</v>
      </c>
      <c r="H845" t="s">
        <v>494</v>
      </c>
      <c r="I845" s="49" t="s">
        <v>11</v>
      </c>
      <c r="J845" t="s">
        <v>1323</v>
      </c>
      <c r="K845" s="47" t="s">
        <v>110</v>
      </c>
      <c r="L845" t="s">
        <v>1880</v>
      </c>
      <c r="M845" s="48"/>
      <c r="N845" t="s">
        <v>2001</v>
      </c>
      <c r="O845" s="45" t="s">
        <v>109</v>
      </c>
      <c r="P845" t="s">
        <v>1881</v>
      </c>
      <c r="Q845" s="49" t="s">
        <v>11</v>
      </c>
      <c r="R845" t="s">
        <v>2089</v>
      </c>
      <c r="S845" s="47" t="s">
        <v>110</v>
      </c>
      <c r="T845" t="s">
        <v>1882</v>
      </c>
      <c r="U845" s="47"/>
      <c r="V845">
        <v>1999</v>
      </c>
      <c r="W845" s="45" t="s">
        <v>109</v>
      </c>
      <c r="X845" t="s">
        <v>1883</v>
      </c>
      <c r="Y845" s="49" t="s">
        <v>11</v>
      </c>
      <c r="Z845" t="s">
        <v>2106</v>
      </c>
      <c r="AA845" s="47" t="s">
        <v>110</v>
      </c>
      <c r="AB845" t="s">
        <v>1884</v>
      </c>
      <c r="AC845" s="49" t="s">
        <v>11</v>
      </c>
      <c r="AD845" t="s">
        <v>2111</v>
      </c>
      <c r="AE845" s="47" t="s">
        <v>110</v>
      </c>
      <c r="AF845" t="s">
        <v>1885</v>
      </c>
      <c r="AG845" s="47"/>
      <c r="AH845" t="s">
        <v>2142</v>
      </c>
      <c r="AI845" s="45" t="s">
        <v>109</v>
      </c>
      <c r="AJ845" t="s">
        <v>1886</v>
      </c>
      <c r="AK845" s="48"/>
      <c r="AL845" t="s">
        <v>3137</v>
      </c>
      <c r="AM845" s="45" t="s">
        <v>109</v>
      </c>
      <c r="AN845" t="s">
        <v>1887</v>
      </c>
      <c r="AO845" s="49" t="s">
        <v>11</v>
      </c>
      <c r="AP845">
        <v>7171.92</v>
      </c>
      <c r="AQ845" s="47" t="s">
        <v>110</v>
      </c>
      <c r="AR845" t="s">
        <v>1888</v>
      </c>
      <c r="AS845" s="49" t="s">
        <v>11</v>
      </c>
      <c r="AT845" t="s">
        <v>3922</v>
      </c>
      <c r="AU845" s="47" t="s">
        <v>110</v>
      </c>
      <c r="AV845" t="s">
        <v>1889</v>
      </c>
      <c r="AW845" s="48" t="s">
        <v>91</v>
      </c>
      <c r="AX845" t="s">
        <v>1890</v>
      </c>
      <c r="AY845" s="47" t="s">
        <v>11</v>
      </c>
      <c r="AZ845" t="s">
        <v>4771</v>
      </c>
      <c r="BA845" s="47" t="s">
        <v>110</v>
      </c>
      <c r="BB845" t="s">
        <v>1891</v>
      </c>
      <c r="BC845" s="49" t="s">
        <v>11</v>
      </c>
      <c r="BD845" t="s">
        <v>5316</v>
      </c>
      <c r="BE845" s="47" t="s">
        <v>110</v>
      </c>
      <c r="BF845" t="s">
        <v>1892</v>
      </c>
      <c r="BG845">
        <v>3573.21</v>
      </c>
      <c r="BH845" s="48" t="s">
        <v>95</v>
      </c>
      <c r="BI845" t="s">
        <v>1894</v>
      </c>
      <c r="BJ845" s="48" t="s">
        <v>91</v>
      </c>
      <c r="BK845" t="s">
        <v>1893</v>
      </c>
      <c r="BL845">
        <v>7171.92</v>
      </c>
      <c r="BM845" s="47" t="s">
        <v>0</v>
      </c>
      <c r="BN845" t="s">
        <v>1895</v>
      </c>
      <c r="BO845">
        <v>6707.47</v>
      </c>
      <c r="BP845" s="48" t="s">
        <v>12</v>
      </c>
      <c r="BQ845" s="48" t="s">
        <v>95</v>
      </c>
    </row>
    <row r="846" spans="1:69" ht="13.2" x14ac:dyDescent="0.25">
      <c r="A846" s="44" t="s">
        <v>10</v>
      </c>
      <c r="B846" t="s">
        <v>6463</v>
      </c>
      <c r="C846" s="45" t="s">
        <v>109</v>
      </c>
      <c r="D846" t="s">
        <v>493</v>
      </c>
      <c r="E846" s="49" t="s">
        <v>11</v>
      </c>
      <c r="F846" t="s">
        <v>220</v>
      </c>
      <c r="G846" s="47" t="s">
        <v>110</v>
      </c>
      <c r="H846" t="s">
        <v>494</v>
      </c>
      <c r="I846" s="49" t="s">
        <v>11</v>
      </c>
      <c r="J846" t="s">
        <v>1324</v>
      </c>
      <c r="K846" s="47" t="s">
        <v>110</v>
      </c>
      <c r="L846" t="s">
        <v>1880</v>
      </c>
      <c r="M846" s="48"/>
      <c r="N846" t="s">
        <v>2080</v>
      </c>
      <c r="O846" s="45" t="s">
        <v>109</v>
      </c>
      <c r="P846" t="s">
        <v>1881</v>
      </c>
      <c r="Q846" s="49" t="s">
        <v>11</v>
      </c>
      <c r="R846" t="s">
        <v>2085</v>
      </c>
      <c r="S846" s="47" t="s">
        <v>110</v>
      </c>
      <c r="T846" t="s">
        <v>1882</v>
      </c>
      <c r="U846" s="47"/>
      <c r="V846">
        <v>1998</v>
      </c>
      <c r="W846" s="45" t="s">
        <v>109</v>
      </c>
      <c r="X846" t="s">
        <v>1883</v>
      </c>
      <c r="Y846" s="49" t="s">
        <v>11</v>
      </c>
      <c r="Z846" t="s">
        <v>2107</v>
      </c>
      <c r="AA846" s="47" t="s">
        <v>110</v>
      </c>
      <c r="AB846" t="s">
        <v>1884</v>
      </c>
      <c r="AC846" s="49" t="s">
        <v>11</v>
      </c>
      <c r="AD846" t="s">
        <v>2123</v>
      </c>
      <c r="AE846" s="47" t="s">
        <v>110</v>
      </c>
      <c r="AF846" t="s">
        <v>1885</v>
      </c>
      <c r="AG846" s="47"/>
      <c r="AH846" t="s">
        <v>2143</v>
      </c>
      <c r="AI846" s="45" t="s">
        <v>109</v>
      </c>
      <c r="AJ846" t="s">
        <v>1886</v>
      </c>
      <c r="AK846" s="48"/>
      <c r="AL846" t="s">
        <v>3138</v>
      </c>
      <c r="AM846" s="45" t="s">
        <v>109</v>
      </c>
      <c r="AN846" t="s">
        <v>1887</v>
      </c>
      <c r="AO846" s="49" t="s">
        <v>11</v>
      </c>
      <c r="AP846">
        <v>8396.7900000000009</v>
      </c>
      <c r="AQ846" s="47" t="s">
        <v>110</v>
      </c>
      <c r="AR846" t="s">
        <v>1888</v>
      </c>
      <c r="AS846" s="49" t="s">
        <v>11</v>
      </c>
      <c r="AT846" t="s">
        <v>3930</v>
      </c>
      <c r="AU846" s="47" t="s">
        <v>110</v>
      </c>
      <c r="AV846" t="s">
        <v>1889</v>
      </c>
      <c r="AW846" s="48" t="s">
        <v>91</v>
      </c>
      <c r="AX846" t="s">
        <v>1890</v>
      </c>
      <c r="AY846" s="47" t="s">
        <v>11</v>
      </c>
      <c r="AZ846" t="s">
        <v>4772</v>
      </c>
      <c r="BA846" s="47" t="s">
        <v>110</v>
      </c>
      <c r="BB846" t="s">
        <v>1891</v>
      </c>
      <c r="BC846" s="49" t="s">
        <v>11</v>
      </c>
      <c r="BD846" t="s">
        <v>5316</v>
      </c>
      <c r="BE846" s="47" t="s">
        <v>110</v>
      </c>
      <c r="BF846" t="s">
        <v>1892</v>
      </c>
      <c r="BG846">
        <v>2761.65</v>
      </c>
      <c r="BH846" s="48" t="s">
        <v>95</v>
      </c>
      <c r="BI846" t="s">
        <v>1894</v>
      </c>
      <c r="BJ846" s="48" t="s">
        <v>91</v>
      </c>
      <c r="BK846" t="s">
        <v>1893</v>
      </c>
      <c r="BL846">
        <v>8396.7900000000009</v>
      </c>
      <c r="BM846" s="47" t="s">
        <v>0</v>
      </c>
      <c r="BN846" t="s">
        <v>1895</v>
      </c>
      <c r="BO846">
        <v>3100.35</v>
      </c>
      <c r="BP846" s="48" t="s">
        <v>12</v>
      </c>
      <c r="BQ846" s="48" t="s">
        <v>95</v>
      </c>
    </row>
    <row r="847" spans="1:69" ht="13.2" x14ac:dyDescent="0.25">
      <c r="A847" s="44" t="s">
        <v>10</v>
      </c>
      <c r="B847" t="s">
        <v>6464</v>
      </c>
      <c r="C847" s="45" t="s">
        <v>109</v>
      </c>
      <c r="D847" t="s">
        <v>493</v>
      </c>
      <c r="E847" s="49" t="s">
        <v>11</v>
      </c>
      <c r="F847" t="s">
        <v>201</v>
      </c>
      <c r="G847" s="47" t="s">
        <v>110</v>
      </c>
      <c r="H847" t="s">
        <v>494</v>
      </c>
      <c r="I847" s="49" t="s">
        <v>11</v>
      </c>
      <c r="J847" t="s">
        <v>1325</v>
      </c>
      <c r="K847" s="47" t="s">
        <v>110</v>
      </c>
      <c r="L847" t="s">
        <v>1880</v>
      </c>
      <c r="M847" s="48"/>
      <c r="N847" t="s">
        <v>2082</v>
      </c>
      <c r="O847" s="45" t="s">
        <v>109</v>
      </c>
      <c r="P847" t="s">
        <v>1881</v>
      </c>
      <c r="Q847" s="49" t="s">
        <v>11</v>
      </c>
      <c r="R847" t="s">
        <v>1994</v>
      </c>
      <c r="S847" s="47" t="s">
        <v>110</v>
      </c>
      <c r="T847" t="s">
        <v>1882</v>
      </c>
      <c r="U847" s="47"/>
      <c r="V847">
        <v>2007</v>
      </c>
      <c r="W847" s="45" t="s">
        <v>109</v>
      </c>
      <c r="X847" t="s">
        <v>1883</v>
      </c>
      <c r="Y847" s="49" t="s">
        <v>11</v>
      </c>
      <c r="Z847" t="s">
        <v>2107</v>
      </c>
      <c r="AA847" s="47" t="s">
        <v>110</v>
      </c>
      <c r="AB847" t="s">
        <v>1884</v>
      </c>
      <c r="AC847" s="49" t="s">
        <v>11</v>
      </c>
      <c r="AD847" t="s">
        <v>2119</v>
      </c>
      <c r="AE847" s="47" t="s">
        <v>110</v>
      </c>
      <c r="AF847" t="s">
        <v>1885</v>
      </c>
      <c r="AG847" s="47"/>
      <c r="AH847" t="s">
        <v>2233</v>
      </c>
      <c r="AI847" s="45" t="s">
        <v>109</v>
      </c>
      <c r="AJ847" t="s">
        <v>1886</v>
      </c>
      <c r="AK847" s="48"/>
      <c r="AL847" t="s">
        <v>3139</v>
      </c>
      <c r="AM847" s="45" t="s">
        <v>109</v>
      </c>
      <c r="AN847" t="s">
        <v>1887</v>
      </c>
      <c r="AO847" s="49" t="s">
        <v>11</v>
      </c>
      <c r="AP847">
        <v>5370.45</v>
      </c>
      <c r="AQ847" s="47" t="s">
        <v>110</v>
      </c>
      <c r="AR847" t="s">
        <v>1888</v>
      </c>
      <c r="AS847" s="49" t="s">
        <v>11</v>
      </c>
      <c r="AT847" t="s">
        <v>3723</v>
      </c>
      <c r="AU847" s="47" t="s">
        <v>110</v>
      </c>
      <c r="AV847" t="s">
        <v>1889</v>
      </c>
      <c r="AW847" s="48" t="s">
        <v>91</v>
      </c>
      <c r="AX847" t="s">
        <v>1890</v>
      </c>
      <c r="AY847" s="47" t="s">
        <v>11</v>
      </c>
      <c r="AZ847" t="s">
        <v>4773</v>
      </c>
      <c r="BA847" s="47" t="s">
        <v>110</v>
      </c>
      <c r="BB847" t="s">
        <v>1891</v>
      </c>
      <c r="BC847" s="49" t="s">
        <v>11</v>
      </c>
      <c r="BD847" t="s">
        <v>5321</v>
      </c>
      <c r="BE847" s="47" t="s">
        <v>110</v>
      </c>
      <c r="BF847" t="s">
        <v>1892</v>
      </c>
      <c r="BG847">
        <v>3905.03</v>
      </c>
      <c r="BH847" s="48" t="s">
        <v>95</v>
      </c>
      <c r="BI847" t="s">
        <v>1894</v>
      </c>
      <c r="BJ847" s="48" t="s">
        <v>91</v>
      </c>
      <c r="BK847" t="s">
        <v>1893</v>
      </c>
      <c r="BL847">
        <v>5370.45</v>
      </c>
      <c r="BM847" s="47" t="s">
        <v>0</v>
      </c>
      <c r="BN847" t="s">
        <v>1895</v>
      </c>
      <c r="BO847">
        <v>3742.29</v>
      </c>
      <c r="BP847" s="48" t="s">
        <v>12</v>
      </c>
      <c r="BQ847" s="48" t="s">
        <v>95</v>
      </c>
    </row>
    <row r="848" spans="1:69" ht="13.2" x14ac:dyDescent="0.25">
      <c r="A848" s="44" t="s">
        <v>10</v>
      </c>
      <c r="B848" t="s">
        <v>6465</v>
      </c>
      <c r="C848" s="45" t="s">
        <v>109</v>
      </c>
      <c r="D848" t="s">
        <v>493</v>
      </c>
      <c r="E848" s="49" t="s">
        <v>11</v>
      </c>
      <c r="F848" t="s">
        <v>259</v>
      </c>
      <c r="G848" s="47" t="s">
        <v>110</v>
      </c>
      <c r="H848" t="s">
        <v>494</v>
      </c>
      <c r="I848" s="49" t="s">
        <v>11</v>
      </c>
      <c r="J848" t="s">
        <v>1326</v>
      </c>
      <c r="K848" s="47" t="s">
        <v>110</v>
      </c>
      <c r="L848" t="s">
        <v>1880</v>
      </c>
      <c r="M848" s="48"/>
      <c r="N848" t="s">
        <v>2078</v>
      </c>
      <c r="O848" s="45" t="s">
        <v>109</v>
      </c>
      <c r="P848" t="s">
        <v>1881</v>
      </c>
      <c r="Q848" s="49" t="s">
        <v>11</v>
      </c>
      <c r="R848" t="s">
        <v>2103</v>
      </c>
      <c r="S848" s="47" t="s">
        <v>110</v>
      </c>
      <c r="T848" t="s">
        <v>1882</v>
      </c>
      <c r="U848" s="47"/>
      <c r="V848">
        <v>1991</v>
      </c>
      <c r="W848" s="45" t="s">
        <v>109</v>
      </c>
      <c r="X848" t="s">
        <v>1883</v>
      </c>
      <c r="Y848" s="49" t="s">
        <v>11</v>
      </c>
      <c r="Z848" t="s">
        <v>2108</v>
      </c>
      <c r="AA848" s="47" t="s">
        <v>110</v>
      </c>
      <c r="AB848" t="s">
        <v>1884</v>
      </c>
      <c r="AC848" s="49" t="s">
        <v>11</v>
      </c>
      <c r="AD848" t="s">
        <v>2117</v>
      </c>
      <c r="AE848" s="47" t="s">
        <v>110</v>
      </c>
      <c r="AF848" t="s">
        <v>1885</v>
      </c>
      <c r="AG848" s="47"/>
      <c r="AH848" t="s">
        <v>2296</v>
      </c>
      <c r="AI848" s="45" t="s">
        <v>109</v>
      </c>
      <c r="AJ848" t="s">
        <v>1886</v>
      </c>
      <c r="AK848" s="48"/>
      <c r="AL848" t="s">
        <v>3140</v>
      </c>
      <c r="AM848" s="45" t="s">
        <v>109</v>
      </c>
      <c r="AN848" t="s">
        <v>1887</v>
      </c>
      <c r="AO848" s="49" t="s">
        <v>11</v>
      </c>
      <c r="AP848">
        <v>13659.89</v>
      </c>
      <c r="AQ848" s="47" t="s">
        <v>110</v>
      </c>
      <c r="AR848" t="s">
        <v>1888</v>
      </c>
      <c r="AS848" s="49" t="s">
        <v>11</v>
      </c>
      <c r="AT848" t="s">
        <v>3876</v>
      </c>
      <c r="AU848" s="47" t="s">
        <v>110</v>
      </c>
      <c r="AV848" t="s">
        <v>1889</v>
      </c>
      <c r="AW848" s="48" t="s">
        <v>91</v>
      </c>
      <c r="AX848" t="s">
        <v>1890</v>
      </c>
      <c r="AY848" s="47" t="s">
        <v>11</v>
      </c>
      <c r="AZ848" t="s">
        <v>4774</v>
      </c>
      <c r="BA848" s="47" t="s">
        <v>110</v>
      </c>
      <c r="BB848" t="s">
        <v>1891</v>
      </c>
      <c r="BC848" s="49" t="s">
        <v>11</v>
      </c>
      <c r="BD848" t="s">
        <v>5316</v>
      </c>
      <c r="BE848" s="47" t="s">
        <v>110</v>
      </c>
      <c r="BF848" t="s">
        <v>1892</v>
      </c>
      <c r="BG848">
        <v>7679.72</v>
      </c>
      <c r="BH848" s="48" t="s">
        <v>95</v>
      </c>
      <c r="BI848" t="s">
        <v>1894</v>
      </c>
      <c r="BJ848" s="48" t="s">
        <v>91</v>
      </c>
      <c r="BK848" t="s">
        <v>1893</v>
      </c>
      <c r="BL848">
        <v>13659.89</v>
      </c>
      <c r="BM848" s="47" t="s">
        <v>0</v>
      </c>
      <c r="BN848" t="s">
        <v>1895</v>
      </c>
      <c r="BO848">
        <v>7276.15</v>
      </c>
      <c r="BP848" s="48" t="s">
        <v>12</v>
      </c>
      <c r="BQ848" s="48" t="s">
        <v>95</v>
      </c>
    </row>
    <row r="849" spans="1:69" ht="13.2" x14ac:dyDescent="0.25">
      <c r="A849" s="44" t="s">
        <v>10</v>
      </c>
      <c r="B849" t="s">
        <v>6466</v>
      </c>
      <c r="C849" s="45" t="s">
        <v>109</v>
      </c>
      <c r="D849" t="s">
        <v>493</v>
      </c>
      <c r="E849" s="49" t="s">
        <v>11</v>
      </c>
      <c r="F849" t="s">
        <v>361</v>
      </c>
      <c r="G849" s="47" t="s">
        <v>110</v>
      </c>
      <c r="H849" t="s">
        <v>494</v>
      </c>
      <c r="I849" s="49" t="s">
        <v>11</v>
      </c>
      <c r="J849" t="s">
        <v>1327</v>
      </c>
      <c r="K849" s="47" t="s">
        <v>110</v>
      </c>
      <c r="L849" t="s">
        <v>1880</v>
      </c>
      <c r="M849" s="48"/>
      <c r="N849" t="s">
        <v>2081</v>
      </c>
      <c r="O849" s="45" t="s">
        <v>109</v>
      </c>
      <c r="P849" t="s">
        <v>1881</v>
      </c>
      <c r="Q849" s="49" t="s">
        <v>11</v>
      </c>
      <c r="R849" t="s">
        <v>2084</v>
      </c>
      <c r="S849" s="47" t="s">
        <v>110</v>
      </c>
      <c r="T849" t="s">
        <v>1882</v>
      </c>
      <c r="U849" s="47"/>
      <c r="V849">
        <v>2005</v>
      </c>
      <c r="W849" s="45" t="s">
        <v>109</v>
      </c>
      <c r="X849" t="s">
        <v>1883</v>
      </c>
      <c r="Y849" s="49" t="s">
        <v>11</v>
      </c>
      <c r="Z849" t="s">
        <v>2106</v>
      </c>
      <c r="AA849" s="47" t="s">
        <v>110</v>
      </c>
      <c r="AB849" t="s">
        <v>1884</v>
      </c>
      <c r="AC849" s="49" t="s">
        <v>11</v>
      </c>
      <c r="AD849" t="s">
        <v>2123</v>
      </c>
      <c r="AE849" s="47" t="s">
        <v>110</v>
      </c>
      <c r="AF849" t="s">
        <v>1885</v>
      </c>
      <c r="AG849" s="47"/>
      <c r="AH849" t="s">
        <v>2233</v>
      </c>
      <c r="AI849" s="45" t="s">
        <v>109</v>
      </c>
      <c r="AJ849" t="s">
        <v>1886</v>
      </c>
      <c r="AK849" s="48"/>
      <c r="AL849" t="s">
        <v>3141</v>
      </c>
      <c r="AM849" s="45" t="s">
        <v>109</v>
      </c>
      <c r="AN849" t="s">
        <v>1887</v>
      </c>
      <c r="AO849" s="49" t="s">
        <v>11</v>
      </c>
      <c r="AP849">
        <v>4823.45</v>
      </c>
      <c r="AQ849" s="47" t="s">
        <v>110</v>
      </c>
      <c r="AR849" t="s">
        <v>1888</v>
      </c>
      <c r="AS849" s="49" t="s">
        <v>11</v>
      </c>
      <c r="AT849" t="s">
        <v>3894</v>
      </c>
      <c r="AU849" s="47" t="s">
        <v>110</v>
      </c>
      <c r="AV849" t="s">
        <v>1889</v>
      </c>
      <c r="AW849" s="48" t="s">
        <v>91</v>
      </c>
      <c r="AX849" t="s">
        <v>1890</v>
      </c>
      <c r="AY849" s="47" t="s">
        <v>11</v>
      </c>
      <c r="AZ849" t="s">
        <v>4775</v>
      </c>
      <c r="BA849" s="47" t="s">
        <v>110</v>
      </c>
      <c r="BB849" t="s">
        <v>1891</v>
      </c>
      <c r="BC849" s="49" t="s">
        <v>11</v>
      </c>
      <c r="BD849" t="s">
        <v>5316</v>
      </c>
      <c r="BE849" s="47" t="s">
        <v>110</v>
      </c>
      <c r="BF849" t="s">
        <v>1892</v>
      </c>
      <c r="BG849">
        <v>3356.86</v>
      </c>
      <c r="BH849" s="48" t="s">
        <v>95</v>
      </c>
      <c r="BI849" t="s">
        <v>1894</v>
      </c>
      <c r="BJ849" s="48" t="s">
        <v>91</v>
      </c>
      <c r="BK849" t="s">
        <v>1893</v>
      </c>
      <c r="BL849">
        <v>4823.45</v>
      </c>
      <c r="BM849" s="47" t="s">
        <v>0</v>
      </c>
      <c r="BN849" t="s">
        <v>1895</v>
      </c>
      <c r="BO849">
        <v>3970.75</v>
      </c>
      <c r="BP849" s="48" t="s">
        <v>12</v>
      </c>
      <c r="BQ849" s="48" t="s">
        <v>95</v>
      </c>
    </row>
    <row r="850" spans="1:69" ht="13.2" x14ac:dyDescent="0.25">
      <c r="A850" s="44" t="s">
        <v>10</v>
      </c>
      <c r="B850" t="s">
        <v>6467</v>
      </c>
      <c r="C850" s="45" t="s">
        <v>109</v>
      </c>
      <c r="D850" t="s">
        <v>493</v>
      </c>
      <c r="E850" s="49" t="s">
        <v>11</v>
      </c>
      <c r="F850" t="s">
        <v>139</v>
      </c>
      <c r="G850" s="47" t="s">
        <v>110</v>
      </c>
      <c r="H850" t="s">
        <v>494</v>
      </c>
      <c r="I850" s="49" t="s">
        <v>11</v>
      </c>
      <c r="J850" t="s">
        <v>1328</v>
      </c>
      <c r="K850" s="47" t="s">
        <v>110</v>
      </c>
      <c r="L850" t="s">
        <v>1880</v>
      </c>
      <c r="M850" s="48"/>
      <c r="N850" t="s">
        <v>2079</v>
      </c>
      <c r="O850" s="45" t="s">
        <v>109</v>
      </c>
      <c r="P850" t="s">
        <v>1881</v>
      </c>
      <c r="Q850" s="49" t="s">
        <v>11</v>
      </c>
      <c r="R850" t="s">
        <v>2097</v>
      </c>
      <c r="S850" s="47" t="s">
        <v>110</v>
      </c>
      <c r="T850" t="s">
        <v>1882</v>
      </c>
      <c r="U850" s="47"/>
      <c r="V850">
        <v>2008</v>
      </c>
      <c r="W850" s="45" t="s">
        <v>109</v>
      </c>
      <c r="X850" t="s">
        <v>1883</v>
      </c>
      <c r="Y850" s="49" t="s">
        <v>11</v>
      </c>
      <c r="Z850" t="s">
        <v>2106</v>
      </c>
      <c r="AA850" s="47" t="s">
        <v>110</v>
      </c>
      <c r="AB850" t="s">
        <v>1884</v>
      </c>
      <c r="AC850" s="49" t="s">
        <v>11</v>
      </c>
      <c r="AD850" t="s">
        <v>2112</v>
      </c>
      <c r="AE850" s="47" t="s">
        <v>110</v>
      </c>
      <c r="AF850" t="s">
        <v>1885</v>
      </c>
      <c r="AG850" s="47"/>
      <c r="AH850" t="s">
        <v>2143</v>
      </c>
      <c r="AI850" s="45" t="s">
        <v>109</v>
      </c>
      <c r="AJ850" t="s">
        <v>1886</v>
      </c>
      <c r="AK850" s="48"/>
      <c r="AL850" t="s">
        <v>3142</v>
      </c>
      <c r="AM850" s="45" t="s">
        <v>109</v>
      </c>
      <c r="AN850" t="s">
        <v>1887</v>
      </c>
      <c r="AO850" s="49" t="s">
        <v>11</v>
      </c>
      <c r="AP850">
        <v>13516.58</v>
      </c>
      <c r="AQ850" s="47" t="s">
        <v>110</v>
      </c>
      <c r="AR850" t="s">
        <v>1888</v>
      </c>
      <c r="AS850" s="49" t="s">
        <v>11</v>
      </c>
      <c r="AT850" t="s">
        <v>3896</v>
      </c>
      <c r="AU850" s="47" t="s">
        <v>110</v>
      </c>
      <c r="AV850" t="s">
        <v>1889</v>
      </c>
      <c r="AW850" s="48" t="s">
        <v>91</v>
      </c>
      <c r="AX850" t="s">
        <v>1890</v>
      </c>
      <c r="AY850" s="47" t="s">
        <v>11</v>
      </c>
      <c r="AZ850" t="s">
        <v>4776</v>
      </c>
      <c r="BA850" s="47" t="s">
        <v>110</v>
      </c>
      <c r="BB850" t="s">
        <v>1891</v>
      </c>
      <c r="BC850" s="49" t="s">
        <v>11</v>
      </c>
      <c r="BD850" t="s">
        <v>5324</v>
      </c>
      <c r="BE850" s="47" t="s">
        <v>110</v>
      </c>
      <c r="BF850" t="s">
        <v>1892</v>
      </c>
      <c r="BG850">
        <v>3655.77</v>
      </c>
      <c r="BH850" s="48" t="s">
        <v>95</v>
      </c>
      <c r="BI850" t="s">
        <v>1894</v>
      </c>
      <c r="BJ850" s="48" t="s">
        <v>91</v>
      </c>
      <c r="BK850" t="s">
        <v>1893</v>
      </c>
      <c r="BL850">
        <v>13516.58</v>
      </c>
      <c r="BM850" s="47" t="s">
        <v>0</v>
      </c>
      <c r="BN850" t="s">
        <v>1895</v>
      </c>
      <c r="BO850">
        <v>7562.67</v>
      </c>
      <c r="BP850" s="48" t="s">
        <v>12</v>
      </c>
      <c r="BQ850" s="48" t="s">
        <v>95</v>
      </c>
    </row>
    <row r="851" spans="1:69" ht="13.2" x14ac:dyDescent="0.25">
      <c r="A851" s="44" t="s">
        <v>10</v>
      </c>
      <c r="B851" t="s">
        <v>6468</v>
      </c>
      <c r="C851" s="45" t="s">
        <v>109</v>
      </c>
      <c r="D851" t="s">
        <v>493</v>
      </c>
      <c r="E851" s="49" t="s">
        <v>11</v>
      </c>
      <c r="F851" t="s">
        <v>187</v>
      </c>
      <c r="G851" s="47" t="s">
        <v>110</v>
      </c>
      <c r="H851" t="s">
        <v>494</v>
      </c>
      <c r="I851" s="49" t="s">
        <v>11</v>
      </c>
      <c r="J851" t="s">
        <v>1329</v>
      </c>
      <c r="K851" s="47" t="s">
        <v>110</v>
      </c>
      <c r="L851" t="s">
        <v>1880</v>
      </c>
      <c r="M851" s="48"/>
      <c r="N851" t="s">
        <v>2078</v>
      </c>
      <c r="O851" s="45" t="s">
        <v>109</v>
      </c>
      <c r="P851" t="s">
        <v>1881</v>
      </c>
      <c r="Q851" s="49" t="s">
        <v>11</v>
      </c>
      <c r="R851" t="s">
        <v>2097</v>
      </c>
      <c r="S851" s="47" t="s">
        <v>110</v>
      </c>
      <c r="T851" t="s">
        <v>1882</v>
      </c>
      <c r="U851" s="47"/>
      <c r="V851">
        <v>2005</v>
      </c>
      <c r="W851" s="45" t="s">
        <v>109</v>
      </c>
      <c r="X851" t="s">
        <v>1883</v>
      </c>
      <c r="Y851" s="49" t="s">
        <v>11</v>
      </c>
      <c r="Z851" t="s">
        <v>2108</v>
      </c>
      <c r="AA851" s="47" t="s">
        <v>110</v>
      </c>
      <c r="AB851" t="s">
        <v>1884</v>
      </c>
      <c r="AC851" s="49" t="s">
        <v>11</v>
      </c>
      <c r="AD851" t="s">
        <v>2109</v>
      </c>
      <c r="AE851" s="47" t="s">
        <v>110</v>
      </c>
      <c r="AF851" t="s">
        <v>1885</v>
      </c>
      <c r="AG851" s="47"/>
      <c r="AH851" t="s">
        <v>2179</v>
      </c>
      <c r="AI851" s="45" t="s">
        <v>109</v>
      </c>
      <c r="AJ851" t="s">
        <v>1886</v>
      </c>
      <c r="AK851" s="48"/>
      <c r="AL851" t="s">
        <v>3143</v>
      </c>
      <c r="AM851" s="45" t="s">
        <v>109</v>
      </c>
      <c r="AN851" t="s">
        <v>1887</v>
      </c>
      <c r="AO851" s="49" t="s">
        <v>11</v>
      </c>
      <c r="AP851">
        <v>6441.4</v>
      </c>
      <c r="AQ851" s="47" t="s">
        <v>110</v>
      </c>
      <c r="AR851" t="s">
        <v>1888</v>
      </c>
      <c r="AS851" s="49" t="s">
        <v>11</v>
      </c>
      <c r="AT851" t="s">
        <v>3941</v>
      </c>
      <c r="AU851" s="47" t="s">
        <v>110</v>
      </c>
      <c r="AV851" t="s">
        <v>1889</v>
      </c>
      <c r="AW851" s="48" t="s">
        <v>91</v>
      </c>
      <c r="AX851" t="s">
        <v>1890</v>
      </c>
      <c r="AY851" s="47" t="s">
        <v>11</v>
      </c>
      <c r="AZ851" t="s">
        <v>4777</v>
      </c>
      <c r="BA851" s="47" t="s">
        <v>110</v>
      </c>
      <c r="BB851" t="s">
        <v>1891</v>
      </c>
      <c r="BC851" s="49" t="s">
        <v>11</v>
      </c>
      <c r="BD851" t="s">
        <v>5316</v>
      </c>
      <c r="BE851" s="47" t="s">
        <v>110</v>
      </c>
      <c r="BF851" t="s">
        <v>1892</v>
      </c>
      <c r="BG851">
        <v>1233.4100000000001</v>
      </c>
      <c r="BH851" s="48" t="s">
        <v>95</v>
      </c>
      <c r="BI851" t="s">
        <v>1894</v>
      </c>
      <c r="BJ851" s="48" t="s">
        <v>91</v>
      </c>
      <c r="BK851" t="s">
        <v>1893</v>
      </c>
      <c r="BL851">
        <v>6441.4</v>
      </c>
      <c r="BM851" s="47" t="s">
        <v>0</v>
      </c>
      <c r="BN851" t="s">
        <v>1895</v>
      </c>
      <c r="BO851">
        <v>3445.53</v>
      </c>
      <c r="BP851" s="48" t="s">
        <v>12</v>
      </c>
      <c r="BQ851" s="48" t="s">
        <v>95</v>
      </c>
    </row>
    <row r="852" spans="1:69" ht="13.2" x14ac:dyDescent="0.25">
      <c r="A852" s="44" t="s">
        <v>10</v>
      </c>
      <c r="B852" t="s">
        <v>6469</v>
      </c>
      <c r="C852" s="45" t="s">
        <v>109</v>
      </c>
      <c r="D852" t="s">
        <v>493</v>
      </c>
      <c r="E852" s="49" t="s">
        <v>11</v>
      </c>
      <c r="F852" t="s">
        <v>460</v>
      </c>
      <c r="G852" s="47" t="s">
        <v>110</v>
      </c>
      <c r="H852" t="s">
        <v>494</v>
      </c>
      <c r="I852" s="49" t="s">
        <v>11</v>
      </c>
      <c r="J852" t="s">
        <v>1330</v>
      </c>
      <c r="K852" s="47" t="s">
        <v>110</v>
      </c>
      <c r="L852" t="s">
        <v>1880</v>
      </c>
      <c r="M852" s="48"/>
      <c r="N852" t="s">
        <v>2080</v>
      </c>
      <c r="O852" s="45" t="s">
        <v>109</v>
      </c>
      <c r="P852" t="s">
        <v>1881</v>
      </c>
      <c r="Q852" s="49" t="s">
        <v>11</v>
      </c>
      <c r="R852" t="s">
        <v>2087</v>
      </c>
      <c r="S852" s="47" t="s">
        <v>110</v>
      </c>
      <c r="T852" t="s">
        <v>1882</v>
      </c>
      <c r="U852" s="47"/>
      <c r="V852">
        <v>1995</v>
      </c>
      <c r="W852" s="45" t="s">
        <v>109</v>
      </c>
      <c r="X852" t="s">
        <v>1883</v>
      </c>
      <c r="Y852" s="49" t="s">
        <v>11</v>
      </c>
      <c r="Z852" t="s">
        <v>2107</v>
      </c>
      <c r="AA852" s="47" t="s">
        <v>110</v>
      </c>
      <c r="AB852" t="s">
        <v>1884</v>
      </c>
      <c r="AC852" s="49" t="s">
        <v>11</v>
      </c>
      <c r="AD852" t="s">
        <v>2112</v>
      </c>
      <c r="AE852" s="47" t="s">
        <v>110</v>
      </c>
      <c r="AF852" t="s">
        <v>1885</v>
      </c>
      <c r="AG852" s="47"/>
      <c r="AH852" t="s">
        <v>2141</v>
      </c>
      <c r="AI852" s="45" t="s">
        <v>109</v>
      </c>
      <c r="AJ852" t="s">
        <v>1886</v>
      </c>
      <c r="AK852" s="48"/>
      <c r="AL852" t="s">
        <v>3144</v>
      </c>
      <c r="AM852" s="45" t="s">
        <v>109</v>
      </c>
      <c r="AN852" t="s">
        <v>1887</v>
      </c>
      <c r="AO852" s="49" t="s">
        <v>11</v>
      </c>
      <c r="AP852">
        <v>8118.73</v>
      </c>
      <c r="AQ852" s="47" t="s">
        <v>110</v>
      </c>
      <c r="AR852" t="s">
        <v>1888</v>
      </c>
      <c r="AS852" s="49" t="s">
        <v>11</v>
      </c>
      <c r="AT852" t="s">
        <v>3724</v>
      </c>
      <c r="AU852" s="47" t="s">
        <v>110</v>
      </c>
      <c r="AV852" t="s">
        <v>1889</v>
      </c>
      <c r="AW852" s="48" t="s">
        <v>91</v>
      </c>
      <c r="AX852" t="s">
        <v>1890</v>
      </c>
      <c r="AY852" s="47" t="s">
        <v>11</v>
      </c>
      <c r="AZ852" t="s">
        <v>4778</v>
      </c>
      <c r="BA852" s="47" t="s">
        <v>110</v>
      </c>
      <c r="BB852" t="s">
        <v>1891</v>
      </c>
      <c r="BC852" s="49" t="s">
        <v>11</v>
      </c>
      <c r="BD852" t="s">
        <v>5316</v>
      </c>
      <c r="BE852" s="47" t="s">
        <v>110</v>
      </c>
      <c r="BF852" t="s">
        <v>1892</v>
      </c>
      <c r="BG852">
        <v>8227.7999999999993</v>
      </c>
      <c r="BH852" s="48" t="s">
        <v>95</v>
      </c>
      <c r="BI852" t="s">
        <v>1894</v>
      </c>
      <c r="BJ852" s="48" t="s">
        <v>91</v>
      </c>
      <c r="BK852" t="s">
        <v>1893</v>
      </c>
      <c r="BL852">
        <v>8118.73</v>
      </c>
      <c r="BM852" s="47" t="s">
        <v>0</v>
      </c>
      <c r="BN852" t="s">
        <v>1895</v>
      </c>
      <c r="BO852">
        <v>6154.83</v>
      </c>
      <c r="BP852" s="48" t="s">
        <v>12</v>
      </c>
      <c r="BQ852" s="48" t="s">
        <v>95</v>
      </c>
    </row>
    <row r="853" spans="1:69" ht="13.2" x14ac:dyDescent="0.25">
      <c r="A853" s="44" t="s">
        <v>10</v>
      </c>
      <c r="B853" t="s">
        <v>6470</v>
      </c>
      <c r="C853" s="45" t="s">
        <v>109</v>
      </c>
      <c r="D853" t="s">
        <v>493</v>
      </c>
      <c r="E853" s="49" t="s">
        <v>11</v>
      </c>
      <c r="F853" t="s">
        <v>329</v>
      </c>
      <c r="G853" s="47" t="s">
        <v>110</v>
      </c>
      <c r="H853" t="s">
        <v>494</v>
      </c>
      <c r="I853" s="49" t="s">
        <v>11</v>
      </c>
      <c r="J853" t="s">
        <v>1331</v>
      </c>
      <c r="K853" s="47" t="s">
        <v>110</v>
      </c>
      <c r="L853" t="s">
        <v>1880</v>
      </c>
      <c r="M853" s="48"/>
      <c r="N853" t="s">
        <v>2001</v>
      </c>
      <c r="O853" s="45" t="s">
        <v>109</v>
      </c>
      <c r="P853" t="s">
        <v>1881</v>
      </c>
      <c r="Q853" s="49" t="s">
        <v>11</v>
      </c>
      <c r="R853" t="s">
        <v>2083</v>
      </c>
      <c r="S853" s="47" t="s">
        <v>110</v>
      </c>
      <c r="T853" t="s">
        <v>1882</v>
      </c>
      <c r="U853" s="47"/>
      <c r="V853">
        <v>1997</v>
      </c>
      <c r="W853" s="45" t="s">
        <v>109</v>
      </c>
      <c r="X853" t="s">
        <v>1883</v>
      </c>
      <c r="Y853" s="49" t="s">
        <v>11</v>
      </c>
      <c r="Z853" t="s">
        <v>2108</v>
      </c>
      <c r="AA853" s="47" t="s">
        <v>110</v>
      </c>
      <c r="AB853" t="s">
        <v>1884</v>
      </c>
      <c r="AC853" s="49" t="s">
        <v>11</v>
      </c>
      <c r="AD853" t="s">
        <v>2110</v>
      </c>
      <c r="AE853" s="47" t="s">
        <v>110</v>
      </c>
      <c r="AF853" t="s">
        <v>1885</v>
      </c>
      <c r="AG853" s="47"/>
      <c r="AH853" t="s">
        <v>2235</v>
      </c>
      <c r="AI853" s="45" t="s">
        <v>109</v>
      </c>
      <c r="AJ853" t="s">
        <v>1886</v>
      </c>
      <c r="AK853" s="48"/>
      <c r="AL853" t="s">
        <v>3145</v>
      </c>
      <c r="AM853" s="45" t="s">
        <v>109</v>
      </c>
      <c r="AN853" t="s">
        <v>1887</v>
      </c>
      <c r="AO853" s="49" t="s">
        <v>11</v>
      </c>
      <c r="AP853">
        <v>9814.7900000000009</v>
      </c>
      <c r="AQ853" s="47" t="s">
        <v>110</v>
      </c>
      <c r="AR853" t="s">
        <v>1888</v>
      </c>
      <c r="AS853" s="49" t="s">
        <v>11</v>
      </c>
      <c r="AT853" t="s">
        <v>3933</v>
      </c>
      <c r="AU853" s="47" t="s">
        <v>110</v>
      </c>
      <c r="AV853" t="s">
        <v>1889</v>
      </c>
      <c r="AW853" s="48" t="s">
        <v>91</v>
      </c>
      <c r="AX853" t="s">
        <v>1890</v>
      </c>
      <c r="AY853" s="47" t="s">
        <v>11</v>
      </c>
      <c r="AZ853" t="s">
        <v>4779</v>
      </c>
      <c r="BA853" s="47" t="s">
        <v>110</v>
      </c>
      <c r="BB853" t="s">
        <v>1891</v>
      </c>
      <c r="BC853" s="49" t="s">
        <v>11</v>
      </c>
      <c r="BD853" t="s">
        <v>5316</v>
      </c>
      <c r="BE853" s="47" t="s">
        <v>110</v>
      </c>
      <c r="BF853" t="s">
        <v>1892</v>
      </c>
      <c r="BG853">
        <v>8805.4699999999993</v>
      </c>
      <c r="BH853" s="48" t="s">
        <v>95</v>
      </c>
      <c r="BI853" t="s">
        <v>1894</v>
      </c>
      <c r="BJ853" s="48" t="s">
        <v>91</v>
      </c>
      <c r="BK853" t="s">
        <v>1893</v>
      </c>
      <c r="BL853">
        <v>9814.7900000000009</v>
      </c>
      <c r="BM853" s="47" t="s">
        <v>0</v>
      </c>
      <c r="BN853" t="s">
        <v>1895</v>
      </c>
      <c r="BO853">
        <v>3162.94</v>
      </c>
      <c r="BP853" s="48" t="s">
        <v>12</v>
      </c>
      <c r="BQ853" s="48" t="s">
        <v>95</v>
      </c>
    </row>
    <row r="854" spans="1:69" ht="13.2" x14ac:dyDescent="0.25">
      <c r="A854" s="44" t="s">
        <v>10</v>
      </c>
      <c r="B854" t="s">
        <v>6471</v>
      </c>
      <c r="C854" s="45" t="s">
        <v>109</v>
      </c>
      <c r="D854" t="s">
        <v>493</v>
      </c>
      <c r="E854" s="49" t="s">
        <v>11</v>
      </c>
      <c r="F854" t="s">
        <v>202</v>
      </c>
      <c r="G854" s="47" t="s">
        <v>110</v>
      </c>
      <c r="H854" t="s">
        <v>494</v>
      </c>
      <c r="I854" s="49" t="s">
        <v>11</v>
      </c>
      <c r="J854" t="s">
        <v>1332</v>
      </c>
      <c r="K854" s="47" t="s">
        <v>110</v>
      </c>
      <c r="L854" t="s">
        <v>1880</v>
      </c>
      <c r="M854" s="48"/>
      <c r="N854" t="s">
        <v>2080</v>
      </c>
      <c r="O854" s="45" t="s">
        <v>109</v>
      </c>
      <c r="P854" t="s">
        <v>1881</v>
      </c>
      <c r="Q854" s="49" t="s">
        <v>11</v>
      </c>
      <c r="R854" t="s">
        <v>2088</v>
      </c>
      <c r="S854" s="47" t="s">
        <v>110</v>
      </c>
      <c r="T854" t="s">
        <v>1882</v>
      </c>
      <c r="U854" s="47"/>
      <c r="V854">
        <v>2011</v>
      </c>
      <c r="W854" s="45" t="s">
        <v>109</v>
      </c>
      <c r="X854" t="s">
        <v>1883</v>
      </c>
      <c r="Y854" s="49" t="s">
        <v>11</v>
      </c>
      <c r="Z854" t="s">
        <v>2108</v>
      </c>
      <c r="AA854" s="47" t="s">
        <v>110</v>
      </c>
      <c r="AB854" t="s">
        <v>1884</v>
      </c>
      <c r="AC854" s="49" t="s">
        <v>11</v>
      </c>
      <c r="AD854" t="s">
        <v>2112</v>
      </c>
      <c r="AE854" s="47" t="s">
        <v>110</v>
      </c>
      <c r="AF854" t="s">
        <v>1885</v>
      </c>
      <c r="AG854" s="47"/>
      <c r="AH854" t="s">
        <v>2296</v>
      </c>
      <c r="AI854" s="45" t="s">
        <v>109</v>
      </c>
      <c r="AJ854" t="s">
        <v>1886</v>
      </c>
      <c r="AK854" s="48"/>
      <c r="AL854" t="s">
        <v>3146</v>
      </c>
      <c r="AM854" s="45" t="s">
        <v>109</v>
      </c>
      <c r="AN854" t="s">
        <v>1887</v>
      </c>
      <c r="AO854" s="49" t="s">
        <v>11</v>
      </c>
      <c r="AP854">
        <v>13764.43</v>
      </c>
      <c r="AQ854" s="47" t="s">
        <v>110</v>
      </c>
      <c r="AR854" t="s">
        <v>1888</v>
      </c>
      <c r="AS854" s="49" t="s">
        <v>11</v>
      </c>
      <c r="AT854" t="s">
        <v>3941</v>
      </c>
      <c r="AU854" s="47" t="s">
        <v>110</v>
      </c>
      <c r="AV854" t="s">
        <v>1889</v>
      </c>
      <c r="AW854" s="48" t="s">
        <v>91</v>
      </c>
      <c r="AX854" t="s">
        <v>1890</v>
      </c>
      <c r="AY854" s="47" t="s">
        <v>11</v>
      </c>
      <c r="AZ854" t="s">
        <v>4780</v>
      </c>
      <c r="BA854" s="47" t="s">
        <v>110</v>
      </c>
      <c r="BB854" t="s">
        <v>1891</v>
      </c>
      <c r="BC854" s="49" t="s">
        <v>11</v>
      </c>
      <c r="BD854" t="s">
        <v>5316</v>
      </c>
      <c r="BE854" s="47" t="s">
        <v>110</v>
      </c>
      <c r="BF854" t="s">
        <v>1892</v>
      </c>
      <c r="BG854">
        <v>4827.7700000000004</v>
      </c>
      <c r="BH854" s="48" t="s">
        <v>95</v>
      </c>
      <c r="BI854" t="s">
        <v>1894</v>
      </c>
      <c r="BJ854" s="48" t="s">
        <v>91</v>
      </c>
      <c r="BK854" t="s">
        <v>1893</v>
      </c>
      <c r="BL854">
        <v>13764.43</v>
      </c>
      <c r="BM854" s="47" t="s">
        <v>0</v>
      </c>
      <c r="BN854" t="s">
        <v>1895</v>
      </c>
      <c r="BO854">
        <v>7847.83</v>
      </c>
      <c r="BP854" s="48" t="s">
        <v>12</v>
      </c>
      <c r="BQ854" s="48" t="s">
        <v>95</v>
      </c>
    </row>
    <row r="855" spans="1:69" ht="13.2" x14ac:dyDescent="0.25">
      <c r="A855" s="44" t="s">
        <v>10</v>
      </c>
      <c r="B855" t="s">
        <v>6472</v>
      </c>
      <c r="C855" s="45" t="s">
        <v>109</v>
      </c>
      <c r="D855" t="s">
        <v>493</v>
      </c>
      <c r="E855" s="49" t="s">
        <v>11</v>
      </c>
      <c r="F855" t="s">
        <v>167</v>
      </c>
      <c r="G855" s="47" t="s">
        <v>110</v>
      </c>
      <c r="H855" t="s">
        <v>494</v>
      </c>
      <c r="I855" s="49" t="s">
        <v>11</v>
      </c>
      <c r="J855" t="s">
        <v>1333</v>
      </c>
      <c r="K855" s="47" t="s">
        <v>110</v>
      </c>
      <c r="L855" t="s">
        <v>1880</v>
      </c>
      <c r="M855" s="48"/>
      <c r="N855" t="s">
        <v>2001</v>
      </c>
      <c r="O855" s="45" t="s">
        <v>109</v>
      </c>
      <c r="P855" t="s">
        <v>1881</v>
      </c>
      <c r="Q855" s="49" t="s">
        <v>11</v>
      </c>
      <c r="R855" t="s">
        <v>2096</v>
      </c>
      <c r="S855" s="47" t="s">
        <v>110</v>
      </c>
      <c r="T855" t="s">
        <v>1882</v>
      </c>
      <c r="U855" s="47"/>
      <c r="V855">
        <v>2007</v>
      </c>
      <c r="W855" s="45" t="s">
        <v>109</v>
      </c>
      <c r="X855" t="s">
        <v>1883</v>
      </c>
      <c r="Y855" s="49" t="s">
        <v>11</v>
      </c>
      <c r="Z855" t="s">
        <v>2107</v>
      </c>
      <c r="AA855" s="47" t="s">
        <v>110</v>
      </c>
      <c r="AB855" t="s">
        <v>1884</v>
      </c>
      <c r="AC855" s="49" t="s">
        <v>11</v>
      </c>
      <c r="AD855" t="s">
        <v>2117</v>
      </c>
      <c r="AE855" s="47" t="s">
        <v>110</v>
      </c>
      <c r="AF855" t="s">
        <v>1885</v>
      </c>
      <c r="AG855" s="47"/>
      <c r="AH855" t="s">
        <v>2298</v>
      </c>
      <c r="AI855" s="45" t="s">
        <v>109</v>
      </c>
      <c r="AJ855" t="s">
        <v>1886</v>
      </c>
      <c r="AK855" s="48"/>
      <c r="AL855" t="s">
        <v>3147</v>
      </c>
      <c r="AM855" s="45" t="s">
        <v>109</v>
      </c>
      <c r="AN855" t="s">
        <v>1887</v>
      </c>
      <c r="AO855" s="49" t="s">
        <v>11</v>
      </c>
      <c r="AP855">
        <v>5464.44</v>
      </c>
      <c r="AQ855" s="47" t="s">
        <v>110</v>
      </c>
      <c r="AR855" t="s">
        <v>1888</v>
      </c>
      <c r="AS855" s="49" t="s">
        <v>11</v>
      </c>
      <c r="AT855" t="s">
        <v>3930</v>
      </c>
      <c r="AU855" s="47" t="s">
        <v>110</v>
      </c>
      <c r="AV855" t="s">
        <v>1889</v>
      </c>
      <c r="AW855" s="48" t="s">
        <v>91</v>
      </c>
      <c r="AX855" t="s">
        <v>1890</v>
      </c>
      <c r="AY855" s="47" t="s">
        <v>11</v>
      </c>
      <c r="AZ855" t="s">
        <v>1017</v>
      </c>
      <c r="BA855" s="47" t="s">
        <v>110</v>
      </c>
      <c r="BB855" t="s">
        <v>1891</v>
      </c>
      <c r="BC855" s="49" t="s">
        <v>11</v>
      </c>
      <c r="BD855" t="s">
        <v>5316</v>
      </c>
      <c r="BE855" s="47" t="s">
        <v>110</v>
      </c>
      <c r="BF855" t="s">
        <v>1892</v>
      </c>
      <c r="BG855">
        <v>7633.87</v>
      </c>
      <c r="BH855" s="48" t="s">
        <v>95</v>
      </c>
      <c r="BI855" t="s">
        <v>1894</v>
      </c>
      <c r="BJ855" s="48" t="s">
        <v>91</v>
      </c>
      <c r="BK855" t="s">
        <v>1893</v>
      </c>
      <c r="BL855">
        <v>5464.44</v>
      </c>
      <c r="BM855" s="47" t="s">
        <v>0</v>
      </c>
      <c r="BN855" t="s">
        <v>1895</v>
      </c>
      <c r="BO855">
        <v>2053.0700000000002</v>
      </c>
      <c r="BP855" s="48" t="s">
        <v>12</v>
      </c>
      <c r="BQ855" s="48" t="s">
        <v>95</v>
      </c>
    </row>
    <row r="856" spans="1:69" ht="13.2" x14ac:dyDescent="0.25">
      <c r="A856" s="44" t="s">
        <v>10</v>
      </c>
      <c r="B856" t="s">
        <v>6473</v>
      </c>
      <c r="C856" s="45" t="s">
        <v>109</v>
      </c>
      <c r="D856" t="s">
        <v>493</v>
      </c>
      <c r="E856" s="49" t="s">
        <v>11</v>
      </c>
      <c r="F856" t="s">
        <v>411</v>
      </c>
      <c r="G856" s="47" t="s">
        <v>110</v>
      </c>
      <c r="H856" t="s">
        <v>494</v>
      </c>
      <c r="I856" s="49" t="s">
        <v>11</v>
      </c>
      <c r="J856" t="s">
        <v>1334</v>
      </c>
      <c r="K856" s="47" t="s">
        <v>110</v>
      </c>
      <c r="L856" t="s">
        <v>1880</v>
      </c>
      <c r="M856" s="48"/>
      <c r="N856" t="s">
        <v>2001</v>
      </c>
      <c r="O856" s="45" t="s">
        <v>109</v>
      </c>
      <c r="P856" t="s">
        <v>1881</v>
      </c>
      <c r="Q856" s="49" t="s">
        <v>11</v>
      </c>
      <c r="R856" t="s">
        <v>2099</v>
      </c>
      <c r="S856" s="47" t="s">
        <v>110</v>
      </c>
      <c r="T856" t="s">
        <v>1882</v>
      </c>
      <c r="U856" s="47"/>
      <c r="V856">
        <v>2009</v>
      </c>
      <c r="W856" s="45" t="s">
        <v>109</v>
      </c>
      <c r="X856" t="s">
        <v>1883</v>
      </c>
      <c r="Y856" s="49" t="s">
        <v>11</v>
      </c>
      <c r="Z856" t="s">
        <v>2106</v>
      </c>
      <c r="AA856" s="47" t="s">
        <v>110</v>
      </c>
      <c r="AB856" t="s">
        <v>1884</v>
      </c>
      <c r="AC856" s="49" t="s">
        <v>11</v>
      </c>
      <c r="AD856" t="s">
        <v>2121</v>
      </c>
      <c r="AE856" s="47" t="s">
        <v>110</v>
      </c>
      <c r="AF856" t="s">
        <v>1885</v>
      </c>
      <c r="AG856" s="47"/>
      <c r="AH856" t="s">
        <v>2296</v>
      </c>
      <c r="AI856" s="45" t="s">
        <v>109</v>
      </c>
      <c r="AJ856" t="s">
        <v>1886</v>
      </c>
      <c r="AK856" s="48"/>
      <c r="AL856" t="s">
        <v>3148</v>
      </c>
      <c r="AM856" s="45" t="s">
        <v>109</v>
      </c>
      <c r="AN856" t="s">
        <v>1887</v>
      </c>
      <c r="AO856" s="49" t="s">
        <v>11</v>
      </c>
      <c r="AP856">
        <v>12885.09</v>
      </c>
      <c r="AQ856" s="47" t="s">
        <v>110</v>
      </c>
      <c r="AR856" t="s">
        <v>1888</v>
      </c>
      <c r="AS856" s="49" t="s">
        <v>11</v>
      </c>
      <c r="AT856" t="s">
        <v>3893</v>
      </c>
      <c r="AU856" s="47" t="s">
        <v>110</v>
      </c>
      <c r="AV856" t="s">
        <v>1889</v>
      </c>
      <c r="AW856" s="48" t="s">
        <v>91</v>
      </c>
      <c r="AX856" t="s">
        <v>1890</v>
      </c>
      <c r="AY856" s="47" t="s">
        <v>11</v>
      </c>
      <c r="AZ856" t="s">
        <v>4781</v>
      </c>
      <c r="BA856" s="47" t="s">
        <v>110</v>
      </c>
      <c r="BB856" t="s">
        <v>1891</v>
      </c>
      <c r="BC856" s="49" t="s">
        <v>11</v>
      </c>
      <c r="BD856" t="s">
        <v>5316</v>
      </c>
      <c r="BE856" s="47" t="s">
        <v>110</v>
      </c>
      <c r="BF856" t="s">
        <v>1892</v>
      </c>
      <c r="BG856">
        <v>7768.99</v>
      </c>
      <c r="BH856" s="48" t="s">
        <v>95</v>
      </c>
      <c r="BI856" t="s">
        <v>1894</v>
      </c>
      <c r="BJ856" s="48" t="s">
        <v>91</v>
      </c>
      <c r="BK856" t="s">
        <v>1893</v>
      </c>
      <c r="BL856">
        <v>12885.09</v>
      </c>
      <c r="BM856" s="47" t="s">
        <v>0</v>
      </c>
      <c r="BN856" t="s">
        <v>1895</v>
      </c>
      <c r="BO856">
        <v>3463.77</v>
      </c>
      <c r="BP856" s="48" t="s">
        <v>12</v>
      </c>
      <c r="BQ856" s="48" t="s">
        <v>95</v>
      </c>
    </row>
    <row r="857" spans="1:69" ht="13.2" x14ac:dyDescent="0.25">
      <c r="A857" s="44" t="s">
        <v>10</v>
      </c>
      <c r="B857" t="s">
        <v>6474</v>
      </c>
      <c r="C857" s="45" t="s">
        <v>109</v>
      </c>
      <c r="D857" t="s">
        <v>493</v>
      </c>
      <c r="E857" s="49" t="s">
        <v>11</v>
      </c>
      <c r="F857" t="s">
        <v>120</v>
      </c>
      <c r="G857" s="47" t="s">
        <v>110</v>
      </c>
      <c r="H857" t="s">
        <v>494</v>
      </c>
      <c r="I857" s="49" t="s">
        <v>11</v>
      </c>
      <c r="J857" t="s">
        <v>1335</v>
      </c>
      <c r="K857" s="47" t="s">
        <v>110</v>
      </c>
      <c r="L857" t="s">
        <v>1880</v>
      </c>
      <c r="M857" s="48"/>
      <c r="N857" t="s">
        <v>2001</v>
      </c>
      <c r="O857" s="45" t="s">
        <v>109</v>
      </c>
      <c r="P857" t="s">
        <v>1881</v>
      </c>
      <c r="Q857" s="49" t="s">
        <v>11</v>
      </c>
      <c r="R857" t="s">
        <v>2086</v>
      </c>
      <c r="S857" s="47" t="s">
        <v>110</v>
      </c>
      <c r="T857" t="s">
        <v>1882</v>
      </c>
      <c r="U857" s="47"/>
      <c r="V857">
        <v>1992</v>
      </c>
      <c r="W857" s="45" t="s">
        <v>109</v>
      </c>
      <c r="X857" t="s">
        <v>1883</v>
      </c>
      <c r="Y857" s="49" t="s">
        <v>11</v>
      </c>
      <c r="Z857" t="s">
        <v>2107</v>
      </c>
      <c r="AA857" s="47" t="s">
        <v>110</v>
      </c>
      <c r="AB857" t="s">
        <v>1884</v>
      </c>
      <c r="AC857" s="49" t="s">
        <v>11</v>
      </c>
      <c r="AD857" t="s">
        <v>2109</v>
      </c>
      <c r="AE857" s="47" t="s">
        <v>110</v>
      </c>
      <c r="AF857" t="s">
        <v>1885</v>
      </c>
      <c r="AG857" s="47"/>
      <c r="AH857" t="s">
        <v>2142</v>
      </c>
      <c r="AI857" s="45" t="s">
        <v>109</v>
      </c>
      <c r="AJ857" t="s">
        <v>1886</v>
      </c>
      <c r="AK857" s="48"/>
      <c r="AL857" t="s">
        <v>3149</v>
      </c>
      <c r="AM857" s="45" t="s">
        <v>109</v>
      </c>
      <c r="AN857" t="s">
        <v>1887</v>
      </c>
      <c r="AO857" s="49" t="s">
        <v>11</v>
      </c>
      <c r="AP857">
        <v>14522.88</v>
      </c>
      <c r="AQ857" s="47" t="s">
        <v>110</v>
      </c>
      <c r="AR857" t="s">
        <v>1888</v>
      </c>
      <c r="AS857" s="49" t="s">
        <v>11</v>
      </c>
      <c r="AT857" t="s">
        <v>3725</v>
      </c>
      <c r="AU857" s="47" t="s">
        <v>110</v>
      </c>
      <c r="AV857" t="s">
        <v>1889</v>
      </c>
      <c r="AW857" s="48" t="s">
        <v>91</v>
      </c>
      <c r="AX857" t="s">
        <v>1890</v>
      </c>
      <c r="AY857" s="47" t="s">
        <v>11</v>
      </c>
      <c r="AZ857" t="s">
        <v>4782</v>
      </c>
      <c r="BA857" s="47" t="s">
        <v>110</v>
      </c>
      <c r="BB857" t="s">
        <v>1891</v>
      </c>
      <c r="BC857" s="49" t="s">
        <v>11</v>
      </c>
      <c r="BD857" t="s">
        <v>5316</v>
      </c>
      <c r="BE857" s="47" t="s">
        <v>110</v>
      </c>
      <c r="BF857" t="s">
        <v>1892</v>
      </c>
      <c r="BG857">
        <v>3072.23</v>
      </c>
      <c r="BH857" s="48" t="s">
        <v>95</v>
      </c>
      <c r="BI857" t="s">
        <v>1894</v>
      </c>
      <c r="BJ857" s="48" t="s">
        <v>91</v>
      </c>
      <c r="BK857" t="s">
        <v>1893</v>
      </c>
      <c r="BL857">
        <v>14522.88</v>
      </c>
      <c r="BM857" s="47" t="s">
        <v>0</v>
      </c>
      <c r="BN857" t="s">
        <v>1895</v>
      </c>
      <c r="BO857">
        <v>4492.8500000000004</v>
      </c>
      <c r="BP857" s="48" t="s">
        <v>12</v>
      </c>
      <c r="BQ857" s="48" t="s">
        <v>95</v>
      </c>
    </row>
    <row r="858" spans="1:69" ht="13.2" x14ac:dyDescent="0.25">
      <c r="A858" s="44" t="s">
        <v>10</v>
      </c>
      <c r="B858" t="s">
        <v>6475</v>
      </c>
      <c r="C858" s="45" t="s">
        <v>109</v>
      </c>
      <c r="D858" t="s">
        <v>493</v>
      </c>
      <c r="E858" s="49" t="s">
        <v>11</v>
      </c>
      <c r="F858" t="s">
        <v>251</v>
      </c>
      <c r="G858" s="47" t="s">
        <v>110</v>
      </c>
      <c r="H858" t="s">
        <v>494</v>
      </c>
      <c r="I858" s="49" t="s">
        <v>11</v>
      </c>
      <c r="J858" t="s">
        <v>1336</v>
      </c>
      <c r="K858" s="47" t="s">
        <v>110</v>
      </c>
      <c r="L858" t="s">
        <v>1880</v>
      </c>
      <c r="M858" s="48"/>
      <c r="N858" t="s">
        <v>2079</v>
      </c>
      <c r="O858" s="45" t="s">
        <v>109</v>
      </c>
      <c r="P858" t="s">
        <v>1881</v>
      </c>
      <c r="Q858" s="49" t="s">
        <v>11</v>
      </c>
      <c r="R858" t="s">
        <v>2099</v>
      </c>
      <c r="S858" s="47" t="s">
        <v>110</v>
      </c>
      <c r="T858" t="s">
        <v>1882</v>
      </c>
      <c r="U858" s="47"/>
      <c r="V858">
        <v>1999</v>
      </c>
      <c r="W858" s="45" t="s">
        <v>109</v>
      </c>
      <c r="X858" t="s">
        <v>1883</v>
      </c>
      <c r="Y858" s="49" t="s">
        <v>11</v>
      </c>
      <c r="Z858" t="s">
        <v>2107</v>
      </c>
      <c r="AA858" s="47" t="s">
        <v>110</v>
      </c>
      <c r="AB858" t="s">
        <v>1884</v>
      </c>
      <c r="AC858" s="49" t="s">
        <v>11</v>
      </c>
      <c r="AD858" t="s">
        <v>2110</v>
      </c>
      <c r="AE858" s="47" t="s">
        <v>110</v>
      </c>
      <c r="AF858" t="s">
        <v>1885</v>
      </c>
      <c r="AG858" s="47"/>
      <c r="AH858" t="s">
        <v>2298</v>
      </c>
      <c r="AI858" s="45" t="s">
        <v>109</v>
      </c>
      <c r="AJ858" t="s">
        <v>1886</v>
      </c>
      <c r="AK858" s="48"/>
      <c r="AL858" t="s">
        <v>3150</v>
      </c>
      <c r="AM858" s="45" t="s">
        <v>109</v>
      </c>
      <c r="AN858" t="s">
        <v>1887</v>
      </c>
      <c r="AO858" s="49" t="s">
        <v>11</v>
      </c>
      <c r="AP858">
        <v>9927.0400000000009</v>
      </c>
      <c r="AQ858" s="47" t="s">
        <v>110</v>
      </c>
      <c r="AR858" t="s">
        <v>1888</v>
      </c>
      <c r="AS858" s="49" t="s">
        <v>11</v>
      </c>
      <c r="AT858" t="s">
        <v>3935</v>
      </c>
      <c r="AU858" s="47" t="s">
        <v>110</v>
      </c>
      <c r="AV858" t="s">
        <v>1889</v>
      </c>
      <c r="AW858" s="48" t="s">
        <v>91</v>
      </c>
      <c r="AX858" t="s">
        <v>1890</v>
      </c>
      <c r="AY858" s="47" t="s">
        <v>11</v>
      </c>
      <c r="AZ858" t="s">
        <v>4783</v>
      </c>
      <c r="BA858" s="47" t="s">
        <v>110</v>
      </c>
      <c r="BB858" t="s">
        <v>1891</v>
      </c>
      <c r="BC858" s="49" t="s">
        <v>11</v>
      </c>
      <c r="BD858" t="s">
        <v>5316</v>
      </c>
      <c r="BE858" s="47" t="s">
        <v>110</v>
      </c>
      <c r="BF858" t="s">
        <v>1892</v>
      </c>
      <c r="BG858">
        <v>7016.14</v>
      </c>
      <c r="BH858" s="48" t="s">
        <v>95</v>
      </c>
      <c r="BI858" t="s">
        <v>1894</v>
      </c>
      <c r="BJ858" s="48" t="s">
        <v>91</v>
      </c>
      <c r="BK858" t="s">
        <v>1893</v>
      </c>
      <c r="BL858">
        <v>9927.0400000000009</v>
      </c>
      <c r="BM858" s="47" t="s">
        <v>0</v>
      </c>
      <c r="BN858" t="s">
        <v>1895</v>
      </c>
      <c r="BO858">
        <v>8923.9699999999993</v>
      </c>
      <c r="BP858" s="48" t="s">
        <v>12</v>
      </c>
      <c r="BQ858" s="48" t="s">
        <v>95</v>
      </c>
    </row>
    <row r="859" spans="1:69" ht="13.2" x14ac:dyDescent="0.25">
      <c r="A859" s="44" t="s">
        <v>10</v>
      </c>
      <c r="B859" t="s">
        <v>6476</v>
      </c>
      <c r="C859" s="45" t="s">
        <v>109</v>
      </c>
      <c r="D859" t="s">
        <v>493</v>
      </c>
      <c r="E859" s="49" t="s">
        <v>11</v>
      </c>
      <c r="F859" t="s">
        <v>384</v>
      </c>
      <c r="G859" s="47" t="s">
        <v>110</v>
      </c>
      <c r="H859" t="s">
        <v>494</v>
      </c>
      <c r="I859" s="49" t="s">
        <v>11</v>
      </c>
      <c r="J859" t="s">
        <v>1337</v>
      </c>
      <c r="K859" s="47" t="s">
        <v>110</v>
      </c>
      <c r="L859" t="s">
        <v>1880</v>
      </c>
      <c r="M859" s="48"/>
      <c r="N859" t="s">
        <v>2078</v>
      </c>
      <c r="O859" s="45" t="s">
        <v>109</v>
      </c>
      <c r="P859" t="s">
        <v>1881</v>
      </c>
      <c r="Q859" s="49" t="s">
        <v>11</v>
      </c>
      <c r="R859" t="s">
        <v>2104</v>
      </c>
      <c r="S859" s="47" t="s">
        <v>110</v>
      </c>
      <c r="T859" t="s">
        <v>1882</v>
      </c>
      <c r="U859" s="47"/>
      <c r="V859">
        <v>1998</v>
      </c>
      <c r="W859" s="45" t="s">
        <v>109</v>
      </c>
      <c r="X859" t="s">
        <v>1883</v>
      </c>
      <c r="Y859" s="49" t="s">
        <v>11</v>
      </c>
      <c r="Z859" t="s">
        <v>2106</v>
      </c>
      <c r="AA859" s="47" t="s">
        <v>110</v>
      </c>
      <c r="AB859" t="s">
        <v>1884</v>
      </c>
      <c r="AC859" s="49" t="s">
        <v>11</v>
      </c>
      <c r="AD859" t="s">
        <v>2110</v>
      </c>
      <c r="AE859" s="47" t="s">
        <v>110</v>
      </c>
      <c r="AF859" t="s">
        <v>1885</v>
      </c>
      <c r="AG859" s="47"/>
      <c r="AH859" t="s">
        <v>2142</v>
      </c>
      <c r="AI859" s="45" t="s">
        <v>109</v>
      </c>
      <c r="AJ859" t="s">
        <v>1886</v>
      </c>
      <c r="AK859" s="48"/>
      <c r="AL859" t="s">
        <v>3151</v>
      </c>
      <c r="AM859" s="45" t="s">
        <v>109</v>
      </c>
      <c r="AN859" t="s">
        <v>1887</v>
      </c>
      <c r="AO859" s="49" t="s">
        <v>11</v>
      </c>
      <c r="AP859">
        <v>9841.61</v>
      </c>
      <c r="AQ859" s="47" t="s">
        <v>110</v>
      </c>
      <c r="AR859" t="s">
        <v>1888</v>
      </c>
      <c r="AS859" s="49" t="s">
        <v>11</v>
      </c>
      <c r="AT859" t="s">
        <v>3907</v>
      </c>
      <c r="AU859" s="47" t="s">
        <v>110</v>
      </c>
      <c r="AV859" t="s">
        <v>1889</v>
      </c>
      <c r="AW859" s="48" t="s">
        <v>91</v>
      </c>
      <c r="AX859" t="s">
        <v>1890</v>
      </c>
      <c r="AY859" s="47" t="s">
        <v>11</v>
      </c>
      <c r="AZ859" t="s">
        <v>4784</v>
      </c>
      <c r="BA859" s="47" t="s">
        <v>110</v>
      </c>
      <c r="BB859" t="s">
        <v>1891</v>
      </c>
      <c r="BC859" s="49" t="s">
        <v>11</v>
      </c>
      <c r="BD859" t="s">
        <v>5625</v>
      </c>
      <c r="BE859" s="47" t="s">
        <v>110</v>
      </c>
      <c r="BF859" t="s">
        <v>1892</v>
      </c>
      <c r="BG859">
        <v>1865.64</v>
      </c>
      <c r="BH859" s="48" t="s">
        <v>95</v>
      </c>
      <c r="BI859" t="s">
        <v>1894</v>
      </c>
      <c r="BJ859" s="48" t="s">
        <v>91</v>
      </c>
      <c r="BK859" t="s">
        <v>1893</v>
      </c>
      <c r="BL859">
        <v>9841.61</v>
      </c>
      <c r="BM859" s="47" t="s">
        <v>0</v>
      </c>
      <c r="BN859" t="s">
        <v>1895</v>
      </c>
      <c r="BO859">
        <v>4710.09</v>
      </c>
      <c r="BP859" s="48" t="s">
        <v>12</v>
      </c>
      <c r="BQ859" s="48" t="s">
        <v>95</v>
      </c>
    </row>
    <row r="860" spans="1:69" ht="13.2" x14ac:dyDescent="0.25">
      <c r="A860" s="44" t="s">
        <v>10</v>
      </c>
      <c r="B860" t="s">
        <v>6477</v>
      </c>
      <c r="C860" s="45" t="s">
        <v>109</v>
      </c>
      <c r="D860" t="s">
        <v>493</v>
      </c>
      <c r="E860" s="49" t="s">
        <v>11</v>
      </c>
      <c r="F860" t="s">
        <v>321</v>
      </c>
      <c r="G860" s="47" t="s">
        <v>110</v>
      </c>
      <c r="H860" t="s">
        <v>494</v>
      </c>
      <c r="I860" s="49" t="s">
        <v>11</v>
      </c>
      <c r="J860" t="s">
        <v>1338</v>
      </c>
      <c r="K860" s="47" t="s">
        <v>110</v>
      </c>
      <c r="L860" t="s">
        <v>1880</v>
      </c>
      <c r="M860" s="48"/>
      <c r="N860" t="s">
        <v>2082</v>
      </c>
      <c r="O860" s="45" t="s">
        <v>109</v>
      </c>
      <c r="P860" t="s">
        <v>1881</v>
      </c>
      <c r="Q860" s="49" t="s">
        <v>11</v>
      </c>
      <c r="R860" t="s">
        <v>2095</v>
      </c>
      <c r="S860" s="47" t="s">
        <v>110</v>
      </c>
      <c r="T860" t="s">
        <v>1882</v>
      </c>
      <c r="U860" s="47"/>
      <c r="V860">
        <v>1995</v>
      </c>
      <c r="W860" s="45" t="s">
        <v>109</v>
      </c>
      <c r="X860" t="s">
        <v>1883</v>
      </c>
      <c r="Y860" s="49" t="s">
        <v>11</v>
      </c>
      <c r="Z860" t="s">
        <v>2106</v>
      </c>
      <c r="AA860" s="47" t="s">
        <v>110</v>
      </c>
      <c r="AB860" t="s">
        <v>1884</v>
      </c>
      <c r="AC860" s="49" t="s">
        <v>11</v>
      </c>
      <c r="AD860" t="s">
        <v>2116</v>
      </c>
      <c r="AE860" s="47" t="s">
        <v>110</v>
      </c>
      <c r="AF860" t="s">
        <v>1885</v>
      </c>
      <c r="AG860" s="47"/>
      <c r="AH860" t="s">
        <v>2225</v>
      </c>
      <c r="AI860" s="45" t="s">
        <v>109</v>
      </c>
      <c r="AJ860" t="s">
        <v>1886</v>
      </c>
      <c r="AK860" s="48"/>
      <c r="AL860" t="s">
        <v>3152</v>
      </c>
      <c r="AM860" s="45" t="s">
        <v>109</v>
      </c>
      <c r="AN860" t="s">
        <v>1887</v>
      </c>
      <c r="AO860" s="49" t="s">
        <v>11</v>
      </c>
      <c r="AP860">
        <v>13032.5</v>
      </c>
      <c r="AQ860" s="47" t="s">
        <v>110</v>
      </c>
      <c r="AR860" t="s">
        <v>1888</v>
      </c>
      <c r="AS860" s="49" t="s">
        <v>11</v>
      </c>
      <c r="AT860" t="s">
        <v>3943</v>
      </c>
      <c r="AU860" s="47" t="s">
        <v>110</v>
      </c>
      <c r="AV860" t="s">
        <v>1889</v>
      </c>
      <c r="AW860" s="48" t="s">
        <v>91</v>
      </c>
      <c r="AX860" t="s">
        <v>1890</v>
      </c>
      <c r="AY860" s="47" t="s">
        <v>11</v>
      </c>
      <c r="AZ860" t="s">
        <v>4785</v>
      </c>
      <c r="BA860" s="47" t="s">
        <v>110</v>
      </c>
      <c r="BB860" t="s">
        <v>1891</v>
      </c>
      <c r="BC860" s="49" t="s">
        <v>11</v>
      </c>
      <c r="BD860" t="s">
        <v>5316</v>
      </c>
      <c r="BE860" s="47" t="s">
        <v>110</v>
      </c>
      <c r="BF860" t="s">
        <v>1892</v>
      </c>
      <c r="BG860">
        <v>4225.8500000000004</v>
      </c>
      <c r="BH860" s="48" t="s">
        <v>95</v>
      </c>
      <c r="BI860" t="s">
        <v>1894</v>
      </c>
      <c r="BJ860" s="48" t="s">
        <v>91</v>
      </c>
      <c r="BK860" t="s">
        <v>1893</v>
      </c>
      <c r="BL860">
        <v>13032.5</v>
      </c>
      <c r="BM860" s="47" t="s">
        <v>0</v>
      </c>
      <c r="BN860" t="s">
        <v>1895</v>
      </c>
      <c r="BO860">
        <v>2549.8200000000002</v>
      </c>
      <c r="BP860" s="48" t="s">
        <v>12</v>
      </c>
      <c r="BQ860" s="48" t="s">
        <v>95</v>
      </c>
    </row>
    <row r="861" spans="1:69" ht="13.2" x14ac:dyDescent="0.25">
      <c r="A861" s="44" t="s">
        <v>10</v>
      </c>
      <c r="B861" t="s">
        <v>6478</v>
      </c>
      <c r="C861" s="45" t="s">
        <v>109</v>
      </c>
      <c r="D861" t="s">
        <v>493</v>
      </c>
      <c r="E861" s="49" t="s">
        <v>11</v>
      </c>
      <c r="F861" t="s">
        <v>142</v>
      </c>
      <c r="G861" s="47" t="s">
        <v>110</v>
      </c>
      <c r="H861" t="s">
        <v>494</v>
      </c>
      <c r="I861" s="49" t="s">
        <v>11</v>
      </c>
      <c r="J861" t="s">
        <v>1339</v>
      </c>
      <c r="K861" s="47" t="s">
        <v>110</v>
      </c>
      <c r="L861" t="s">
        <v>1880</v>
      </c>
      <c r="M861" s="48"/>
      <c r="N861" t="s">
        <v>2079</v>
      </c>
      <c r="O861" s="45" t="s">
        <v>109</v>
      </c>
      <c r="P861" t="s">
        <v>1881</v>
      </c>
      <c r="Q861" s="49" t="s">
        <v>11</v>
      </c>
      <c r="R861" t="s">
        <v>2085</v>
      </c>
      <c r="S861" s="47" t="s">
        <v>110</v>
      </c>
      <c r="T861" t="s">
        <v>1882</v>
      </c>
      <c r="U861" s="47"/>
      <c r="V861">
        <v>1994</v>
      </c>
      <c r="W861" s="45" t="s">
        <v>109</v>
      </c>
      <c r="X861" t="s">
        <v>1883</v>
      </c>
      <c r="Y861" s="49" t="s">
        <v>11</v>
      </c>
      <c r="Z861" t="s">
        <v>2106</v>
      </c>
      <c r="AA861" s="47" t="s">
        <v>110</v>
      </c>
      <c r="AB861" t="s">
        <v>1884</v>
      </c>
      <c r="AC861" s="49" t="s">
        <v>11</v>
      </c>
      <c r="AD861" t="s">
        <v>2117</v>
      </c>
      <c r="AE861" s="47" t="s">
        <v>110</v>
      </c>
      <c r="AF861" t="s">
        <v>1885</v>
      </c>
      <c r="AG861" s="47"/>
      <c r="AH861" t="s">
        <v>2296</v>
      </c>
      <c r="AI861" s="45" t="s">
        <v>109</v>
      </c>
      <c r="AJ861" t="s">
        <v>1886</v>
      </c>
      <c r="AK861" s="48"/>
      <c r="AL861" t="s">
        <v>3153</v>
      </c>
      <c r="AM861" s="45" t="s">
        <v>109</v>
      </c>
      <c r="AN861" t="s">
        <v>1887</v>
      </c>
      <c r="AO861" s="49" t="s">
        <v>11</v>
      </c>
      <c r="AP861">
        <v>7752.82</v>
      </c>
      <c r="AQ861" s="47" t="s">
        <v>110</v>
      </c>
      <c r="AR861" t="s">
        <v>1888</v>
      </c>
      <c r="AS861" s="49" t="s">
        <v>11</v>
      </c>
      <c r="AT861" t="s">
        <v>3917</v>
      </c>
      <c r="AU861" s="47" t="s">
        <v>110</v>
      </c>
      <c r="AV861" t="s">
        <v>1889</v>
      </c>
      <c r="AW861" s="48" t="s">
        <v>91</v>
      </c>
      <c r="AX861" t="s">
        <v>1890</v>
      </c>
      <c r="AY861" s="47" t="s">
        <v>11</v>
      </c>
      <c r="AZ861" t="s">
        <v>4786</v>
      </c>
      <c r="BA861" s="47" t="s">
        <v>110</v>
      </c>
      <c r="BB861" t="s">
        <v>1891</v>
      </c>
      <c r="BC861" s="49" t="s">
        <v>11</v>
      </c>
      <c r="BD861" t="s">
        <v>5316</v>
      </c>
      <c r="BE861" s="47" t="s">
        <v>110</v>
      </c>
      <c r="BF861" t="s">
        <v>1892</v>
      </c>
      <c r="BG861">
        <v>9136.33</v>
      </c>
      <c r="BH861" s="48" t="s">
        <v>95</v>
      </c>
      <c r="BI861" t="s">
        <v>1894</v>
      </c>
      <c r="BJ861" s="48" t="s">
        <v>91</v>
      </c>
      <c r="BK861" t="s">
        <v>1893</v>
      </c>
      <c r="BL861">
        <v>7752.82</v>
      </c>
      <c r="BM861" s="47" t="s">
        <v>0</v>
      </c>
      <c r="BN861" t="s">
        <v>1895</v>
      </c>
      <c r="BO861">
        <v>7670.69</v>
      </c>
      <c r="BP861" s="48" t="s">
        <v>12</v>
      </c>
      <c r="BQ861" s="48" t="s">
        <v>95</v>
      </c>
    </row>
    <row r="862" spans="1:69" ht="13.2" x14ac:dyDescent="0.25">
      <c r="A862" s="44" t="s">
        <v>10</v>
      </c>
      <c r="B862" t="s">
        <v>6479</v>
      </c>
      <c r="C862" s="45" t="s">
        <v>109</v>
      </c>
      <c r="D862" t="s">
        <v>493</v>
      </c>
      <c r="E862" s="49" t="s">
        <v>11</v>
      </c>
      <c r="F862" t="s">
        <v>262</v>
      </c>
      <c r="G862" s="47" t="s">
        <v>110</v>
      </c>
      <c r="H862" t="s">
        <v>494</v>
      </c>
      <c r="I862" s="49" t="s">
        <v>11</v>
      </c>
      <c r="J862" t="s">
        <v>1340</v>
      </c>
      <c r="K862" s="47" t="s">
        <v>110</v>
      </c>
      <c r="L862" t="s">
        <v>1880</v>
      </c>
      <c r="M862" s="48"/>
      <c r="N862" t="s">
        <v>2080</v>
      </c>
      <c r="O862" s="45" t="s">
        <v>109</v>
      </c>
      <c r="P862" t="s">
        <v>1881</v>
      </c>
      <c r="Q862" s="49" t="s">
        <v>11</v>
      </c>
      <c r="R862" t="s">
        <v>2099</v>
      </c>
      <c r="S862" s="47" t="s">
        <v>110</v>
      </c>
      <c r="T862" t="s">
        <v>1882</v>
      </c>
      <c r="U862" s="47"/>
      <c r="V862">
        <v>1993</v>
      </c>
      <c r="W862" s="45" t="s">
        <v>109</v>
      </c>
      <c r="X862" t="s">
        <v>1883</v>
      </c>
      <c r="Y862" s="49" t="s">
        <v>11</v>
      </c>
      <c r="Z862" t="s">
        <v>2106</v>
      </c>
      <c r="AA862" s="47" t="s">
        <v>110</v>
      </c>
      <c r="AB862" t="s">
        <v>1884</v>
      </c>
      <c r="AC862" s="49" t="s">
        <v>11</v>
      </c>
      <c r="AD862" t="s">
        <v>2112</v>
      </c>
      <c r="AE862" s="47" t="s">
        <v>110</v>
      </c>
      <c r="AF862" t="s">
        <v>1885</v>
      </c>
      <c r="AG862" s="47"/>
      <c r="AH862" t="s">
        <v>2143</v>
      </c>
      <c r="AI862" s="45" t="s">
        <v>109</v>
      </c>
      <c r="AJ862" t="s">
        <v>1886</v>
      </c>
      <c r="AK862" s="48"/>
      <c r="AL862" t="s">
        <v>3154</v>
      </c>
      <c r="AM862" s="45" t="s">
        <v>109</v>
      </c>
      <c r="AN862" t="s">
        <v>1887</v>
      </c>
      <c r="AO862" s="49" t="s">
        <v>11</v>
      </c>
      <c r="AP862">
        <v>5337.25</v>
      </c>
      <c r="AQ862" s="47" t="s">
        <v>110</v>
      </c>
      <c r="AR862" t="s">
        <v>1888</v>
      </c>
      <c r="AS862" s="49" t="s">
        <v>11</v>
      </c>
      <c r="AT862" t="s">
        <v>3892</v>
      </c>
      <c r="AU862" s="47" t="s">
        <v>110</v>
      </c>
      <c r="AV862" t="s">
        <v>1889</v>
      </c>
      <c r="AW862" s="48" t="s">
        <v>91</v>
      </c>
      <c r="AX862" t="s">
        <v>1890</v>
      </c>
      <c r="AY862" s="47" t="s">
        <v>11</v>
      </c>
      <c r="AZ862" t="s">
        <v>4787</v>
      </c>
      <c r="BA862" s="47" t="s">
        <v>110</v>
      </c>
      <c r="BB862" t="s">
        <v>1891</v>
      </c>
      <c r="BC862" s="49" t="s">
        <v>11</v>
      </c>
      <c r="BD862" t="s">
        <v>5625</v>
      </c>
      <c r="BE862" s="47" t="s">
        <v>110</v>
      </c>
      <c r="BF862" t="s">
        <v>1892</v>
      </c>
      <c r="BG862">
        <v>7529.96</v>
      </c>
      <c r="BH862" s="48" t="s">
        <v>95</v>
      </c>
      <c r="BI862" t="s">
        <v>1894</v>
      </c>
      <c r="BJ862" s="48" t="s">
        <v>91</v>
      </c>
      <c r="BK862" t="s">
        <v>1893</v>
      </c>
      <c r="BL862">
        <v>5337.25</v>
      </c>
      <c r="BM862" s="47" t="s">
        <v>0</v>
      </c>
      <c r="BN862" t="s">
        <v>1895</v>
      </c>
      <c r="BO862">
        <v>2321.16</v>
      </c>
      <c r="BP862" s="48" t="s">
        <v>12</v>
      </c>
      <c r="BQ862" s="48" t="s">
        <v>95</v>
      </c>
    </row>
    <row r="863" spans="1:69" ht="13.2" x14ac:dyDescent="0.25">
      <c r="A863" s="44" t="s">
        <v>10</v>
      </c>
      <c r="B863" t="s">
        <v>6480</v>
      </c>
      <c r="C863" s="45" t="s">
        <v>109</v>
      </c>
      <c r="D863" t="s">
        <v>493</v>
      </c>
      <c r="E863" s="49" t="s">
        <v>11</v>
      </c>
      <c r="F863" t="s">
        <v>356</v>
      </c>
      <c r="G863" s="47" t="s">
        <v>110</v>
      </c>
      <c r="H863" t="s">
        <v>494</v>
      </c>
      <c r="I863" s="49" t="s">
        <v>11</v>
      </c>
      <c r="J863" t="s">
        <v>1341</v>
      </c>
      <c r="K863" s="47" t="s">
        <v>110</v>
      </c>
      <c r="L863" t="s">
        <v>1880</v>
      </c>
      <c r="M863" s="48"/>
      <c r="N863" t="s">
        <v>2001</v>
      </c>
      <c r="O863" s="45" t="s">
        <v>109</v>
      </c>
      <c r="P863" t="s">
        <v>1881</v>
      </c>
      <c r="Q863" s="49" t="s">
        <v>11</v>
      </c>
      <c r="R863" t="s">
        <v>2090</v>
      </c>
      <c r="S863" s="47" t="s">
        <v>110</v>
      </c>
      <c r="T863" t="s">
        <v>1882</v>
      </c>
      <c r="U863" s="47"/>
      <c r="V863">
        <v>1997</v>
      </c>
      <c r="W863" s="45" t="s">
        <v>109</v>
      </c>
      <c r="X863" t="s">
        <v>1883</v>
      </c>
      <c r="Y863" s="49" t="s">
        <v>11</v>
      </c>
      <c r="Z863" t="s">
        <v>2108</v>
      </c>
      <c r="AA863" s="47" t="s">
        <v>110</v>
      </c>
      <c r="AB863" t="s">
        <v>1884</v>
      </c>
      <c r="AC863" s="49" t="s">
        <v>11</v>
      </c>
      <c r="AD863" t="s">
        <v>2122</v>
      </c>
      <c r="AE863" s="47" t="s">
        <v>110</v>
      </c>
      <c r="AF863" t="s">
        <v>1885</v>
      </c>
      <c r="AG863" s="47"/>
      <c r="AH863" t="s">
        <v>2235</v>
      </c>
      <c r="AI863" s="45" t="s">
        <v>109</v>
      </c>
      <c r="AJ863" t="s">
        <v>1886</v>
      </c>
      <c r="AK863" s="48"/>
      <c r="AL863" t="s">
        <v>3155</v>
      </c>
      <c r="AM863" s="45" t="s">
        <v>109</v>
      </c>
      <c r="AN863" t="s">
        <v>1887</v>
      </c>
      <c r="AO863" s="49" t="s">
        <v>11</v>
      </c>
      <c r="AP863">
        <v>12766.74</v>
      </c>
      <c r="AQ863" s="47" t="s">
        <v>110</v>
      </c>
      <c r="AR863" t="s">
        <v>1888</v>
      </c>
      <c r="AS863" s="49" t="s">
        <v>11</v>
      </c>
      <c r="AT863" t="s">
        <v>3893</v>
      </c>
      <c r="AU863" s="47" t="s">
        <v>110</v>
      </c>
      <c r="AV863" t="s">
        <v>1889</v>
      </c>
      <c r="AW863" s="48" t="s">
        <v>91</v>
      </c>
      <c r="AX863" t="s">
        <v>1890</v>
      </c>
      <c r="AY863" s="47" t="s">
        <v>11</v>
      </c>
      <c r="AZ863" t="s">
        <v>4788</v>
      </c>
      <c r="BA863" s="47" t="s">
        <v>110</v>
      </c>
      <c r="BB863" t="s">
        <v>1891</v>
      </c>
      <c r="BC863" s="49" t="s">
        <v>11</v>
      </c>
      <c r="BD863" t="s">
        <v>5316</v>
      </c>
      <c r="BE863" s="47" t="s">
        <v>110</v>
      </c>
      <c r="BF863" t="s">
        <v>1892</v>
      </c>
      <c r="BG863">
        <v>7038.94</v>
      </c>
      <c r="BH863" s="48" t="s">
        <v>95</v>
      </c>
      <c r="BI863" t="s">
        <v>1894</v>
      </c>
      <c r="BJ863" s="48" t="s">
        <v>91</v>
      </c>
      <c r="BK863" t="s">
        <v>1893</v>
      </c>
      <c r="BL863">
        <v>12766.74</v>
      </c>
      <c r="BM863" s="47" t="s">
        <v>0</v>
      </c>
      <c r="BN863" t="s">
        <v>1895</v>
      </c>
      <c r="BO863">
        <v>7915.09</v>
      </c>
      <c r="BP863" s="48" t="s">
        <v>12</v>
      </c>
      <c r="BQ863" s="48" t="s">
        <v>95</v>
      </c>
    </row>
    <row r="864" spans="1:69" ht="13.2" x14ac:dyDescent="0.25">
      <c r="A864" s="44" t="s">
        <v>10</v>
      </c>
      <c r="B864" t="s">
        <v>6481</v>
      </c>
      <c r="C864" s="45" t="s">
        <v>109</v>
      </c>
      <c r="D864" t="s">
        <v>493</v>
      </c>
      <c r="E864" s="49" t="s">
        <v>11</v>
      </c>
      <c r="F864" t="s">
        <v>355</v>
      </c>
      <c r="G864" s="47" t="s">
        <v>110</v>
      </c>
      <c r="H864" t="s">
        <v>494</v>
      </c>
      <c r="I864" s="49" t="s">
        <v>11</v>
      </c>
      <c r="J864" t="s">
        <v>1342</v>
      </c>
      <c r="K864" s="47" t="s">
        <v>110</v>
      </c>
      <c r="L864" t="s">
        <v>1880</v>
      </c>
      <c r="M864" s="48"/>
      <c r="N864" t="s">
        <v>2082</v>
      </c>
      <c r="O864" s="45" t="s">
        <v>109</v>
      </c>
      <c r="P864" t="s">
        <v>1881</v>
      </c>
      <c r="Q864" s="49" t="s">
        <v>11</v>
      </c>
      <c r="R864" t="s">
        <v>2001</v>
      </c>
      <c r="S864" s="47" t="s">
        <v>110</v>
      </c>
      <c r="T864" t="s">
        <v>1882</v>
      </c>
      <c r="U864" s="47"/>
      <c r="V864">
        <v>2002</v>
      </c>
      <c r="W864" s="45" t="s">
        <v>109</v>
      </c>
      <c r="X864" t="s">
        <v>1883</v>
      </c>
      <c r="Y864" s="49" t="s">
        <v>11</v>
      </c>
      <c r="Z864" t="s">
        <v>2106</v>
      </c>
      <c r="AA864" s="47" t="s">
        <v>110</v>
      </c>
      <c r="AB864" t="s">
        <v>1884</v>
      </c>
      <c r="AC864" s="49" t="s">
        <v>11</v>
      </c>
      <c r="AD864" t="s">
        <v>2118</v>
      </c>
      <c r="AE864" s="47" t="s">
        <v>110</v>
      </c>
      <c r="AF864" t="s">
        <v>1885</v>
      </c>
      <c r="AG864" s="47"/>
      <c r="AH864" t="s">
        <v>2142</v>
      </c>
      <c r="AI864" s="45" t="s">
        <v>109</v>
      </c>
      <c r="AJ864" t="s">
        <v>1886</v>
      </c>
      <c r="AK864" s="48"/>
      <c r="AL864" t="s">
        <v>3156</v>
      </c>
      <c r="AM864" s="45" t="s">
        <v>109</v>
      </c>
      <c r="AN864" t="s">
        <v>1887</v>
      </c>
      <c r="AO864" s="49" t="s">
        <v>11</v>
      </c>
      <c r="AP864">
        <v>10427.81</v>
      </c>
      <c r="AQ864" s="47" t="s">
        <v>110</v>
      </c>
      <c r="AR864" t="s">
        <v>1888</v>
      </c>
      <c r="AS864" s="49" t="s">
        <v>11</v>
      </c>
      <c r="AT864" t="s">
        <v>3944</v>
      </c>
      <c r="AU864" s="47" t="s">
        <v>110</v>
      </c>
      <c r="AV864" t="s">
        <v>1889</v>
      </c>
      <c r="AW864" s="48" t="s">
        <v>91</v>
      </c>
      <c r="AX864" t="s">
        <v>1890</v>
      </c>
      <c r="AY864" s="47" t="s">
        <v>11</v>
      </c>
      <c r="AZ864" t="s">
        <v>4789</v>
      </c>
      <c r="BA864" s="47" t="s">
        <v>110</v>
      </c>
      <c r="BB864" t="s">
        <v>1891</v>
      </c>
      <c r="BC864" s="49" t="s">
        <v>11</v>
      </c>
      <c r="BD864" t="s">
        <v>5316</v>
      </c>
      <c r="BE864" s="47" t="s">
        <v>110</v>
      </c>
      <c r="BF864" t="s">
        <v>1892</v>
      </c>
      <c r="BG864">
        <v>3348.7</v>
      </c>
      <c r="BH864" s="48" t="s">
        <v>95</v>
      </c>
      <c r="BI864" t="s">
        <v>1894</v>
      </c>
      <c r="BJ864" s="48" t="s">
        <v>91</v>
      </c>
      <c r="BK864" t="s">
        <v>1893</v>
      </c>
      <c r="BL864">
        <v>10427.81</v>
      </c>
      <c r="BM864" s="47" t="s">
        <v>0</v>
      </c>
      <c r="BN864" t="s">
        <v>1895</v>
      </c>
      <c r="BO864">
        <v>8835.84</v>
      </c>
      <c r="BP864" s="48" t="s">
        <v>12</v>
      </c>
      <c r="BQ864" s="48" t="s">
        <v>95</v>
      </c>
    </row>
    <row r="865" spans="1:69" ht="13.2" x14ac:dyDescent="0.25">
      <c r="A865" s="44" t="s">
        <v>10</v>
      </c>
      <c r="B865" t="s">
        <v>6482</v>
      </c>
      <c r="C865" s="45" t="s">
        <v>109</v>
      </c>
      <c r="D865" t="s">
        <v>493</v>
      </c>
      <c r="E865" s="49" t="s">
        <v>11</v>
      </c>
      <c r="F865" t="s">
        <v>428</v>
      </c>
      <c r="G865" s="47" t="s">
        <v>110</v>
      </c>
      <c r="H865" t="s">
        <v>494</v>
      </c>
      <c r="I865" s="49" t="s">
        <v>11</v>
      </c>
      <c r="J865" t="s">
        <v>1343</v>
      </c>
      <c r="K865" s="47" t="s">
        <v>110</v>
      </c>
      <c r="L865" t="s">
        <v>1880</v>
      </c>
      <c r="M865" s="48"/>
      <c r="N865" t="s">
        <v>2001</v>
      </c>
      <c r="O865" s="45" t="s">
        <v>109</v>
      </c>
      <c r="P865" t="s">
        <v>1881</v>
      </c>
      <c r="Q865" s="49" t="s">
        <v>11</v>
      </c>
      <c r="R865" t="s">
        <v>2102</v>
      </c>
      <c r="S865" s="47" t="s">
        <v>110</v>
      </c>
      <c r="T865" t="s">
        <v>1882</v>
      </c>
      <c r="U865" s="47"/>
      <c r="V865">
        <v>2009</v>
      </c>
      <c r="W865" s="45" t="s">
        <v>109</v>
      </c>
      <c r="X865" t="s">
        <v>1883</v>
      </c>
      <c r="Y865" s="49" t="s">
        <v>11</v>
      </c>
      <c r="Z865" t="s">
        <v>2106</v>
      </c>
      <c r="AA865" s="47" t="s">
        <v>110</v>
      </c>
      <c r="AB865" t="s">
        <v>1884</v>
      </c>
      <c r="AC865" s="49" t="s">
        <v>11</v>
      </c>
      <c r="AD865" t="s">
        <v>2115</v>
      </c>
      <c r="AE865" s="47" t="s">
        <v>110</v>
      </c>
      <c r="AF865" t="s">
        <v>1885</v>
      </c>
      <c r="AG865" s="47"/>
      <c r="AH865" t="s">
        <v>2143</v>
      </c>
      <c r="AI865" s="45" t="s">
        <v>109</v>
      </c>
      <c r="AJ865" t="s">
        <v>1886</v>
      </c>
      <c r="AK865" s="48"/>
      <c r="AL865" t="s">
        <v>3157</v>
      </c>
      <c r="AM865" s="45" t="s">
        <v>109</v>
      </c>
      <c r="AN865" t="s">
        <v>1887</v>
      </c>
      <c r="AO865" s="49" t="s">
        <v>11</v>
      </c>
      <c r="AP865">
        <v>5713.72</v>
      </c>
      <c r="AQ865" s="47" t="s">
        <v>110</v>
      </c>
      <c r="AR865" t="s">
        <v>1888</v>
      </c>
      <c r="AS865" s="49" t="s">
        <v>11</v>
      </c>
      <c r="AT865" t="s">
        <v>3748</v>
      </c>
      <c r="AU865" s="47" t="s">
        <v>110</v>
      </c>
      <c r="AV865" t="s">
        <v>1889</v>
      </c>
      <c r="AW865" s="48" t="s">
        <v>91</v>
      </c>
      <c r="AX865" t="s">
        <v>1890</v>
      </c>
      <c r="AY865" s="47" t="s">
        <v>11</v>
      </c>
      <c r="AZ865" t="s">
        <v>4790</v>
      </c>
      <c r="BA865" s="47" t="s">
        <v>110</v>
      </c>
      <c r="BB865" t="s">
        <v>1891</v>
      </c>
      <c r="BC865" s="49" t="s">
        <v>11</v>
      </c>
      <c r="BD865" t="s">
        <v>5321</v>
      </c>
      <c r="BE865" s="47" t="s">
        <v>110</v>
      </c>
      <c r="BF865" t="s">
        <v>1892</v>
      </c>
      <c r="BG865">
        <v>3454.66</v>
      </c>
      <c r="BH865" s="48" t="s">
        <v>95</v>
      </c>
      <c r="BI865" t="s">
        <v>1894</v>
      </c>
      <c r="BJ865" s="48" t="s">
        <v>91</v>
      </c>
      <c r="BK865" t="s">
        <v>1893</v>
      </c>
      <c r="BL865">
        <v>5713.72</v>
      </c>
      <c r="BM865" s="47" t="s">
        <v>0</v>
      </c>
      <c r="BN865" t="s">
        <v>1895</v>
      </c>
      <c r="BO865">
        <v>6609.9</v>
      </c>
      <c r="BP865" s="48" t="s">
        <v>12</v>
      </c>
      <c r="BQ865" s="48" t="s">
        <v>95</v>
      </c>
    </row>
    <row r="866" spans="1:69" ht="13.2" x14ac:dyDescent="0.25">
      <c r="A866" s="44" t="s">
        <v>10</v>
      </c>
      <c r="B866" t="s">
        <v>6483</v>
      </c>
      <c r="C866" s="45" t="s">
        <v>109</v>
      </c>
      <c r="D866" t="s">
        <v>493</v>
      </c>
      <c r="E866" s="49" t="s">
        <v>11</v>
      </c>
      <c r="F866" t="s">
        <v>276</v>
      </c>
      <c r="G866" s="47" t="s">
        <v>110</v>
      </c>
      <c r="H866" t="s">
        <v>494</v>
      </c>
      <c r="I866" s="49" t="s">
        <v>11</v>
      </c>
      <c r="J866" t="s">
        <v>1344</v>
      </c>
      <c r="K866" s="47" t="s">
        <v>110</v>
      </c>
      <c r="L866" t="s">
        <v>1880</v>
      </c>
      <c r="M866" s="48"/>
      <c r="N866" t="s">
        <v>2078</v>
      </c>
      <c r="O866" s="45" t="s">
        <v>109</v>
      </c>
      <c r="P866" t="s">
        <v>1881</v>
      </c>
      <c r="Q866" s="49" t="s">
        <v>11</v>
      </c>
      <c r="R866" t="s">
        <v>2085</v>
      </c>
      <c r="S866" s="47" t="s">
        <v>110</v>
      </c>
      <c r="T866" t="s">
        <v>1882</v>
      </c>
      <c r="U866" s="47"/>
      <c r="V866">
        <v>2003</v>
      </c>
      <c r="W866" s="45" t="s">
        <v>109</v>
      </c>
      <c r="X866" t="s">
        <v>1883</v>
      </c>
      <c r="Y866" s="49" t="s">
        <v>11</v>
      </c>
      <c r="Z866" t="s">
        <v>2106</v>
      </c>
      <c r="AA866" s="47" t="s">
        <v>110</v>
      </c>
      <c r="AB866" t="s">
        <v>1884</v>
      </c>
      <c r="AC866" s="49" t="s">
        <v>11</v>
      </c>
      <c r="AD866" t="s">
        <v>2122</v>
      </c>
      <c r="AE866" s="47" t="s">
        <v>110</v>
      </c>
      <c r="AF866" t="s">
        <v>1885</v>
      </c>
      <c r="AG866" s="47"/>
      <c r="AH866" t="s">
        <v>2141</v>
      </c>
      <c r="AI866" s="45" t="s">
        <v>109</v>
      </c>
      <c r="AJ866" t="s">
        <v>1886</v>
      </c>
      <c r="AK866" s="48"/>
      <c r="AL866" t="s">
        <v>3158</v>
      </c>
      <c r="AM866" s="45" t="s">
        <v>109</v>
      </c>
      <c r="AN866" t="s">
        <v>1887</v>
      </c>
      <c r="AO866" s="49" t="s">
        <v>11</v>
      </c>
      <c r="AP866">
        <v>6157.55</v>
      </c>
      <c r="AQ866" s="47" t="s">
        <v>110</v>
      </c>
      <c r="AR866" t="s">
        <v>1888</v>
      </c>
      <c r="AS866" s="49" t="s">
        <v>11</v>
      </c>
      <c r="AT866" t="s">
        <v>3902</v>
      </c>
      <c r="AU866" s="47" t="s">
        <v>110</v>
      </c>
      <c r="AV866" t="s">
        <v>1889</v>
      </c>
      <c r="AW866" s="48" t="s">
        <v>91</v>
      </c>
      <c r="AX866" t="s">
        <v>1890</v>
      </c>
      <c r="AY866" s="47" t="s">
        <v>11</v>
      </c>
      <c r="AZ866" t="s">
        <v>4791</v>
      </c>
      <c r="BA866" s="47" t="s">
        <v>110</v>
      </c>
      <c r="BB866" t="s">
        <v>1891</v>
      </c>
      <c r="BC866" s="49" t="s">
        <v>11</v>
      </c>
      <c r="BD866" t="s">
        <v>5316</v>
      </c>
      <c r="BE866" s="47" t="s">
        <v>110</v>
      </c>
      <c r="BF866" t="s">
        <v>1892</v>
      </c>
      <c r="BG866">
        <v>5455.07</v>
      </c>
      <c r="BH866" s="48" t="s">
        <v>95</v>
      </c>
      <c r="BI866" t="s">
        <v>1894</v>
      </c>
      <c r="BJ866" s="48" t="s">
        <v>91</v>
      </c>
      <c r="BK866" t="s">
        <v>1893</v>
      </c>
      <c r="BL866">
        <v>6157.55</v>
      </c>
      <c r="BM866" s="47" t="s">
        <v>0</v>
      </c>
      <c r="BN866" t="s">
        <v>1895</v>
      </c>
      <c r="BO866">
        <v>2924.78</v>
      </c>
      <c r="BP866" s="48" t="s">
        <v>12</v>
      </c>
      <c r="BQ866" s="48" t="s">
        <v>95</v>
      </c>
    </row>
    <row r="867" spans="1:69" ht="13.2" x14ac:dyDescent="0.25">
      <c r="A867" s="44" t="s">
        <v>10</v>
      </c>
      <c r="B867" t="s">
        <v>6484</v>
      </c>
      <c r="C867" s="45" t="s">
        <v>109</v>
      </c>
      <c r="D867" t="s">
        <v>493</v>
      </c>
      <c r="E867" s="49" t="s">
        <v>11</v>
      </c>
      <c r="F867" t="s">
        <v>338</v>
      </c>
      <c r="G867" s="47" t="s">
        <v>110</v>
      </c>
      <c r="H867" t="s">
        <v>494</v>
      </c>
      <c r="I867" s="49" t="s">
        <v>11</v>
      </c>
      <c r="J867" t="s">
        <v>1345</v>
      </c>
      <c r="K867" s="47" t="s">
        <v>110</v>
      </c>
      <c r="L867" t="s">
        <v>1880</v>
      </c>
      <c r="M867" s="48"/>
      <c r="N867" t="s">
        <v>2079</v>
      </c>
      <c r="O867" s="45" t="s">
        <v>109</v>
      </c>
      <c r="P867" t="s">
        <v>1881</v>
      </c>
      <c r="Q867" s="49" t="s">
        <v>11</v>
      </c>
      <c r="R867" t="s">
        <v>2100</v>
      </c>
      <c r="S867" s="47" t="s">
        <v>110</v>
      </c>
      <c r="T867" t="s">
        <v>1882</v>
      </c>
      <c r="U867" s="47"/>
      <c r="V867">
        <v>2012</v>
      </c>
      <c r="W867" s="45" t="s">
        <v>109</v>
      </c>
      <c r="X867" t="s">
        <v>1883</v>
      </c>
      <c r="Y867" s="49" t="s">
        <v>11</v>
      </c>
      <c r="Z867" t="s">
        <v>2106</v>
      </c>
      <c r="AA867" s="47" t="s">
        <v>110</v>
      </c>
      <c r="AB867" t="s">
        <v>1884</v>
      </c>
      <c r="AC867" s="49" t="s">
        <v>11</v>
      </c>
      <c r="AD867" t="s">
        <v>2110</v>
      </c>
      <c r="AE867" s="47" t="s">
        <v>110</v>
      </c>
      <c r="AF867" t="s">
        <v>1885</v>
      </c>
      <c r="AG867" s="47"/>
      <c r="AH867" t="s">
        <v>2142</v>
      </c>
      <c r="AI867" s="45" t="s">
        <v>109</v>
      </c>
      <c r="AJ867" t="s">
        <v>1886</v>
      </c>
      <c r="AK867" s="48"/>
      <c r="AL867" t="s">
        <v>3159</v>
      </c>
      <c r="AM867" s="45" t="s">
        <v>109</v>
      </c>
      <c r="AN867" t="s">
        <v>1887</v>
      </c>
      <c r="AO867" s="49" t="s">
        <v>11</v>
      </c>
      <c r="AP867">
        <v>4824.66</v>
      </c>
      <c r="AQ867" s="47" t="s">
        <v>110</v>
      </c>
      <c r="AR867" t="s">
        <v>1888</v>
      </c>
      <c r="AS867" s="49" t="s">
        <v>11</v>
      </c>
      <c r="AT867" t="s">
        <v>3900</v>
      </c>
      <c r="AU867" s="47" t="s">
        <v>110</v>
      </c>
      <c r="AV867" t="s">
        <v>1889</v>
      </c>
      <c r="AW867" s="48" t="s">
        <v>91</v>
      </c>
      <c r="AX867" t="s">
        <v>1890</v>
      </c>
      <c r="AY867" s="47" t="s">
        <v>11</v>
      </c>
      <c r="AZ867" t="s">
        <v>4792</v>
      </c>
      <c r="BA867" s="47" t="s">
        <v>110</v>
      </c>
      <c r="BB867" t="s">
        <v>1891</v>
      </c>
      <c r="BC867" s="49" t="s">
        <v>11</v>
      </c>
      <c r="BD867" t="s">
        <v>5316</v>
      </c>
      <c r="BE867" s="47" t="s">
        <v>110</v>
      </c>
      <c r="BF867" t="s">
        <v>1892</v>
      </c>
      <c r="BG867">
        <v>3110.14</v>
      </c>
      <c r="BH867" s="48" t="s">
        <v>95</v>
      </c>
      <c r="BI867" t="s">
        <v>1894</v>
      </c>
      <c r="BJ867" s="48" t="s">
        <v>91</v>
      </c>
      <c r="BK867" t="s">
        <v>1893</v>
      </c>
      <c r="BL867">
        <v>4824.66</v>
      </c>
      <c r="BM867" s="47" t="s">
        <v>0</v>
      </c>
      <c r="BN867" t="s">
        <v>1895</v>
      </c>
      <c r="BO867">
        <v>8554.82</v>
      </c>
      <c r="BP867" s="48" t="s">
        <v>12</v>
      </c>
      <c r="BQ867" s="48" t="s">
        <v>95</v>
      </c>
    </row>
    <row r="868" spans="1:69" ht="13.2" x14ac:dyDescent="0.25">
      <c r="A868" s="44" t="s">
        <v>10</v>
      </c>
      <c r="B868" t="s">
        <v>6485</v>
      </c>
      <c r="C868" s="45" t="s">
        <v>109</v>
      </c>
      <c r="D868" t="s">
        <v>493</v>
      </c>
      <c r="E868" s="49" t="s">
        <v>11</v>
      </c>
      <c r="F868" t="s">
        <v>142</v>
      </c>
      <c r="G868" s="47" t="s">
        <v>110</v>
      </c>
      <c r="H868" t="s">
        <v>494</v>
      </c>
      <c r="I868" s="49" t="s">
        <v>11</v>
      </c>
      <c r="J868" t="s">
        <v>1346</v>
      </c>
      <c r="K868" s="47" t="s">
        <v>110</v>
      </c>
      <c r="L868" t="s">
        <v>1880</v>
      </c>
      <c r="M868" s="48"/>
      <c r="N868" t="s">
        <v>2001</v>
      </c>
      <c r="O868" s="45" t="s">
        <v>109</v>
      </c>
      <c r="P868" t="s">
        <v>1881</v>
      </c>
      <c r="Q868" s="49" t="s">
        <v>11</v>
      </c>
      <c r="R868" t="s">
        <v>2103</v>
      </c>
      <c r="S868" s="47" t="s">
        <v>110</v>
      </c>
      <c r="T868" t="s">
        <v>1882</v>
      </c>
      <c r="U868" s="47"/>
      <c r="V868">
        <v>2011</v>
      </c>
      <c r="W868" s="45" t="s">
        <v>109</v>
      </c>
      <c r="X868" t="s">
        <v>1883</v>
      </c>
      <c r="Y868" s="49" t="s">
        <v>11</v>
      </c>
      <c r="Z868" t="s">
        <v>2106</v>
      </c>
      <c r="AA868" s="47" t="s">
        <v>110</v>
      </c>
      <c r="AB868" t="s">
        <v>1884</v>
      </c>
      <c r="AC868" s="49" t="s">
        <v>11</v>
      </c>
      <c r="AD868" t="s">
        <v>2116</v>
      </c>
      <c r="AE868" s="47" t="s">
        <v>110</v>
      </c>
      <c r="AF868" t="s">
        <v>1885</v>
      </c>
      <c r="AG868" s="47"/>
      <c r="AH868" t="s">
        <v>2299</v>
      </c>
      <c r="AI868" s="45" t="s">
        <v>109</v>
      </c>
      <c r="AJ868" t="s">
        <v>1886</v>
      </c>
      <c r="AK868" s="48"/>
      <c r="AL868" t="s">
        <v>3160</v>
      </c>
      <c r="AM868" s="45" t="s">
        <v>109</v>
      </c>
      <c r="AN868" t="s">
        <v>1887</v>
      </c>
      <c r="AO868" s="49" t="s">
        <v>11</v>
      </c>
      <c r="AP868">
        <v>7733.13</v>
      </c>
      <c r="AQ868" s="47" t="s">
        <v>110</v>
      </c>
      <c r="AR868" t="s">
        <v>1888</v>
      </c>
      <c r="AS868" s="49" t="s">
        <v>11</v>
      </c>
      <c r="AT868" t="s">
        <v>3893</v>
      </c>
      <c r="AU868" s="47" t="s">
        <v>110</v>
      </c>
      <c r="AV868" t="s">
        <v>1889</v>
      </c>
      <c r="AW868" s="48" t="s">
        <v>91</v>
      </c>
      <c r="AX868" t="s">
        <v>1890</v>
      </c>
      <c r="AY868" s="47" t="s">
        <v>11</v>
      </c>
      <c r="AZ868" t="s">
        <v>4793</v>
      </c>
      <c r="BA868" s="47" t="s">
        <v>110</v>
      </c>
      <c r="BB868" t="s">
        <v>1891</v>
      </c>
      <c r="BC868" s="49" t="s">
        <v>11</v>
      </c>
      <c r="BD868" t="s">
        <v>5316</v>
      </c>
      <c r="BE868" s="47" t="s">
        <v>110</v>
      </c>
      <c r="BF868" t="s">
        <v>1892</v>
      </c>
      <c r="BG868">
        <v>5826.48</v>
      </c>
      <c r="BH868" s="48" t="s">
        <v>95</v>
      </c>
      <c r="BI868" t="s">
        <v>1894</v>
      </c>
      <c r="BJ868" s="48" t="s">
        <v>91</v>
      </c>
      <c r="BK868" t="s">
        <v>1893</v>
      </c>
      <c r="BL868">
        <v>7733.13</v>
      </c>
      <c r="BM868" s="47" t="s">
        <v>0</v>
      </c>
      <c r="BN868" t="s">
        <v>1895</v>
      </c>
      <c r="BO868">
        <v>8923.65</v>
      </c>
      <c r="BP868" s="48" t="s">
        <v>12</v>
      </c>
      <c r="BQ868" s="48" t="s">
        <v>95</v>
      </c>
    </row>
    <row r="869" spans="1:69" ht="13.2" x14ac:dyDescent="0.25">
      <c r="A869" s="44" t="s">
        <v>10</v>
      </c>
      <c r="B869" t="s">
        <v>6486</v>
      </c>
      <c r="C869" s="45" t="s">
        <v>109</v>
      </c>
      <c r="D869" t="s">
        <v>493</v>
      </c>
      <c r="E869" s="49" t="s">
        <v>11</v>
      </c>
      <c r="F869" t="s">
        <v>285</v>
      </c>
      <c r="G869" s="47" t="s">
        <v>110</v>
      </c>
      <c r="H869" t="s">
        <v>494</v>
      </c>
      <c r="I869" s="49" t="s">
        <v>11</v>
      </c>
      <c r="J869" t="s">
        <v>1347</v>
      </c>
      <c r="K869" s="47" t="s">
        <v>110</v>
      </c>
      <c r="L869" t="s">
        <v>1880</v>
      </c>
      <c r="M869" s="48"/>
      <c r="N869" t="s">
        <v>2001</v>
      </c>
      <c r="O869" s="45" t="s">
        <v>109</v>
      </c>
      <c r="P869" t="s">
        <v>1881</v>
      </c>
      <c r="Q869" s="49" t="s">
        <v>11</v>
      </c>
      <c r="R869" t="s">
        <v>2089</v>
      </c>
      <c r="S869" s="47" t="s">
        <v>110</v>
      </c>
      <c r="T869" t="s">
        <v>1882</v>
      </c>
      <c r="U869" s="47"/>
      <c r="V869">
        <v>2009</v>
      </c>
      <c r="W869" s="45" t="s">
        <v>109</v>
      </c>
      <c r="X869" t="s">
        <v>1883</v>
      </c>
      <c r="Y869" s="49" t="s">
        <v>11</v>
      </c>
      <c r="Z869" t="s">
        <v>2107</v>
      </c>
      <c r="AA869" s="47" t="s">
        <v>110</v>
      </c>
      <c r="AB869" t="s">
        <v>1884</v>
      </c>
      <c r="AC869" s="49" t="s">
        <v>11</v>
      </c>
      <c r="AD869" t="s">
        <v>2119</v>
      </c>
      <c r="AE869" s="47" t="s">
        <v>110</v>
      </c>
      <c r="AF869" t="s">
        <v>1885</v>
      </c>
      <c r="AG869" s="47"/>
      <c r="AH869" t="s">
        <v>2133</v>
      </c>
      <c r="AI869" s="45" t="s">
        <v>109</v>
      </c>
      <c r="AJ869" t="s">
        <v>1886</v>
      </c>
      <c r="AK869" s="48"/>
      <c r="AL869" t="s">
        <v>3161</v>
      </c>
      <c r="AM869" s="45" t="s">
        <v>109</v>
      </c>
      <c r="AN869" t="s">
        <v>1887</v>
      </c>
      <c r="AO869" s="49" t="s">
        <v>11</v>
      </c>
      <c r="AP869">
        <v>7088.74</v>
      </c>
      <c r="AQ869" s="47" t="s">
        <v>110</v>
      </c>
      <c r="AR869" t="s">
        <v>1888</v>
      </c>
      <c r="AS869" s="49" t="s">
        <v>11</v>
      </c>
      <c r="AT869" t="s">
        <v>3748</v>
      </c>
      <c r="AU869" s="47" t="s">
        <v>110</v>
      </c>
      <c r="AV869" t="s">
        <v>1889</v>
      </c>
      <c r="AW869" s="48" t="s">
        <v>91</v>
      </c>
      <c r="AX869" t="s">
        <v>1890</v>
      </c>
      <c r="AY869" s="47" t="s">
        <v>11</v>
      </c>
      <c r="AZ869" t="s">
        <v>4794</v>
      </c>
      <c r="BA869" s="47" t="s">
        <v>110</v>
      </c>
      <c r="BB869" t="s">
        <v>1891</v>
      </c>
      <c r="BC869" s="49" t="s">
        <v>11</v>
      </c>
      <c r="BD869" t="s">
        <v>5316</v>
      </c>
      <c r="BE869" s="47" t="s">
        <v>110</v>
      </c>
      <c r="BF869" t="s">
        <v>1892</v>
      </c>
      <c r="BG869">
        <v>9335.6</v>
      </c>
      <c r="BH869" s="48" t="s">
        <v>95</v>
      </c>
      <c r="BI869" t="s">
        <v>1894</v>
      </c>
      <c r="BJ869" s="48" t="s">
        <v>91</v>
      </c>
      <c r="BK869" t="s">
        <v>1893</v>
      </c>
      <c r="BL869">
        <v>7088.74</v>
      </c>
      <c r="BM869" s="47" t="s">
        <v>0</v>
      </c>
      <c r="BN869" t="s">
        <v>1895</v>
      </c>
      <c r="BO869">
        <v>5677.05</v>
      </c>
      <c r="BP869" s="48" t="s">
        <v>12</v>
      </c>
      <c r="BQ869" s="48" t="s">
        <v>95</v>
      </c>
    </row>
    <row r="870" spans="1:69" ht="13.2" x14ac:dyDescent="0.25">
      <c r="A870" s="44" t="s">
        <v>10</v>
      </c>
      <c r="B870" t="s">
        <v>6487</v>
      </c>
      <c r="C870" s="45" t="s">
        <v>109</v>
      </c>
      <c r="D870" t="s">
        <v>493</v>
      </c>
      <c r="E870" s="49" t="s">
        <v>11</v>
      </c>
      <c r="F870" t="s">
        <v>317</v>
      </c>
      <c r="G870" s="47" t="s">
        <v>110</v>
      </c>
      <c r="H870" t="s">
        <v>494</v>
      </c>
      <c r="I870" s="49" t="s">
        <v>11</v>
      </c>
      <c r="J870" t="s">
        <v>1348</v>
      </c>
      <c r="K870" s="47" t="s">
        <v>110</v>
      </c>
      <c r="L870" t="s">
        <v>1880</v>
      </c>
      <c r="M870" s="48"/>
      <c r="N870" t="s">
        <v>2080</v>
      </c>
      <c r="O870" s="45" t="s">
        <v>109</v>
      </c>
      <c r="P870" t="s">
        <v>1881</v>
      </c>
      <c r="Q870" s="49" t="s">
        <v>11</v>
      </c>
      <c r="R870" t="s">
        <v>2089</v>
      </c>
      <c r="S870" s="47" t="s">
        <v>110</v>
      </c>
      <c r="T870" t="s">
        <v>1882</v>
      </c>
      <c r="U870" s="47"/>
      <c r="V870">
        <v>2004</v>
      </c>
      <c r="W870" s="45" t="s">
        <v>109</v>
      </c>
      <c r="X870" t="s">
        <v>1883</v>
      </c>
      <c r="Y870" s="49" t="s">
        <v>11</v>
      </c>
      <c r="Z870" t="s">
        <v>2107</v>
      </c>
      <c r="AA870" s="47" t="s">
        <v>110</v>
      </c>
      <c r="AB870" t="s">
        <v>1884</v>
      </c>
      <c r="AC870" s="49" t="s">
        <v>11</v>
      </c>
      <c r="AD870" t="s">
        <v>2109</v>
      </c>
      <c r="AE870" s="47" t="s">
        <v>110</v>
      </c>
      <c r="AF870" t="s">
        <v>1885</v>
      </c>
      <c r="AG870" s="47"/>
      <c r="AH870" t="s">
        <v>2141</v>
      </c>
      <c r="AI870" s="45" t="s">
        <v>109</v>
      </c>
      <c r="AJ870" t="s">
        <v>1886</v>
      </c>
      <c r="AK870" s="48"/>
      <c r="AL870" t="s">
        <v>3162</v>
      </c>
      <c r="AM870" s="45" t="s">
        <v>109</v>
      </c>
      <c r="AN870" t="s">
        <v>1887</v>
      </c>
      <c r="AO870" s="49" t="s">
        <v>11</v>
      </c>
      <c r="AP870">
        <v>6932.58</v>
      </c>
      <c r="AQ870" s="47" t="s">
        <v>110</v>
      </c>
      <c r="AR870" t="s">
        <v>1888</v>
      </c>
      <c r="AS870" s="49" t="s">
        <v>11</v>
      </c>
      <c r="AT870" t="s">
        <v>3945</v>
      </c>
      <c r="AU870" s="47" t="s">
        <v>110</v>
      </c>
      <c r="AV870" t="s">
        <v>1889</v>
      </c>
      <c r="AW870" s="48" t="s">
        <v>91</v>
      </c>
      <c r="AX870" t="s">
        <v>1890</v>
      </c>
      <c r="AY870" s="47" t="s">
        <v>11</v>
      </c>
      <c r="AZ870" t="s">
        <v>4795</v>
      </c>
      <c r="BA870" s="47" t="s">
        <v>110</v>
      </c>
      <c r="BB870" t="s">
        <v>1891</v>
      </c>
      <c r="BC870" s="49" t="s">
        <v>11</v>
      </c>
      <c r="BD870" t="s">
        <v>5321</v>
      </c>
      <c r="BE870" s="47" t="s">
        <v>110</v>
      </c>
      <c r="BF870" t="s">
        <v>1892</v>
      </c>
      <c r="BG870">
        <v>2944.63</v>
      </c>
      <c r="BH870" s="48" t="s">
        <v>95</v>
      </c>
      <c r="BI870" t="s">
        <v>1894</v>
      </c>
      <c r="BJ870" s="48" t="s">
        <v>91</v>
      </c>
      <c r="BK870" t="s">
        <v>1893</v>
      </c>
      <c r="BL870">
        <v>6932.58</v>
      </c>
      <c r="BM870" s="47" t="s">
        <v>0</v>
      </c>
      <c r="BN870" t="s">
        <v>1895</v>
      </c>
      <c r="BO870">
        <v>2631.19</v>
      </c>
      <c r="BP870" s="48" t="s">
        <v>12</v>
      </c>
      <c r="BQ870" s="48" t="s">
        <v>95</v>
      </c>
    </row>
    <row r="871" spans="1:69" ht="13.2" x14ac:dyDescent="0.25">
      <c r="A871" s="44" t="s">
        <v>10</v>
      </c>
      <c r="B871" t="s">
        <v>6488</v>
      </c>
      <c r="C871" s="45" t="s">
        <v>109</v>
      </c>
      <c r="D871" t="s">
        <v>493</v>
      </c>
      <c r="E871" s="49" t="s">
        <v>11</v>
      </c>
      <c r="F871" t="s">
        <v>191</v>
      </c>
      <c r="G871" s="47" t="s">
        <v>110</v>
      </c>
      <c r="H871" t="s">
        <v>494</v>
      </c>
      <c r="I871" s="49" t="s">
        <v>11</v>
      </c>
      <c r="J871" t="s">
        <v>1349</v>
      </c>
      <c r="K871" s="47" t="s">
        <v>110</v>
      </c>
      <c r="L871" t="s">
        <v>1880</v>
      </c>
      <c r="M871" s="48"/>
      <c r="N871" t="s">
        <v>2081</v>
      </c>
      <c r="O871" s="45" t="s">
        <v>109</v>
      </c>
      <c r="P871" t="s">
        <v>1881</v>
      </c>
      <c r="Q871" s="49" t="s">
        <v>11</v>
      </c>
      <c r="R871" t="s">
        <v>2087</v>
      </c>
      <c r="S871" s="47" t="s">
        <v>110</v>
      </c>
      <c r="T871" t="s">
        <v>1882</v>
      </c>
      <c r="U871" s="47"/>
      <c r="V871">
        <v>1994</v>
      </c>
      <c r="W871" s="45" t="s">
        <v>109</v>
      </c>
      <c r="X871" t="s">
        <v>1883</v>
      </c>
      <c r="Y871" s="49" t="s">
        <v>11</v>
      </c>
      <c r="Z871" t="s">
        <v>2106</v>
      </c>
      <c r="AA871" s="47" t="s">
        <v>110</v>
      </c>
      <c r="AB871" t="s">
        <v>1884</v>
      </c>
      <c r="AC871" s="49" t="s">
        <v>11</v>
      </c>
      <c r="AD871" t="s">
        <v>2120</v>
      </c>
      <c r="AE871" s="47" t="s">
        <v>110</v>
      </c>
      <c r="AF871" t="s">
        <v>1885</v>
      </c>
      <c r="AG871" s="47"/>
      <c r="AH871" t="s">
        <v>2179</v>
      </c>
      <c r="AI871" s="45" t="s">
        <v>109</v>
      </c>
      <c r="AJ871" t="s">
        <v>1886</v>
      </c>
      <c r="AK871" s="48"/>
      <c r="AL871" t="s">
        <v>3163</v>
      </c>
      <c r="AM871" s="45" t="s">
        <v>109</v>
      </c>
      <c r="AN871" t="s">
        <v>1887</v>
      </c>
      <c r="AO871" s="49" t="s">
        <v>11</v>
      </c>
      <c r="AP871">
        <v>13949.33</v>
      </c>
      <c r="AQ871" s="47" t="s">
        <v>110</v>
      </c>
      <c r="AR871" t="s">
        <v>1888</v>
      </c>
      <c r="AS871" s="49" t="s">
        <v>11</v>
      </c>
      <c r="AT871" t="s">
        <v>3929</v>
      </c>
      <c r="AU871" s="47" t="s">
        <v>110</v>
      </c>
      <c r="AV871" t="s">
        <v>1889</v>
      </c>
      <c r="AW871" s="48" t="s">
        <v>91</v>
      </c>
      <c r="AX871" t="s">
        <v>1890</v>
      </c>
      <c r="AY871" s="47" t="s">
        <v>11</v>
      </c>
      <c r="AZ871" t="s">
        <v>4796</v>
      </c>
      <c r="BA871" s="47" t="s">
        <v>110</v>
      </c>
      <c r="BB871" t="s">
        <v>1891</v>
      </c>
      <c r="BC871" s="49" t="s">
        <v>11</v>
      </c>
      <c r="BD871" t="s">
        <v>5316</v>
      </c>
      <c r="BE871" s="47" t="s">
        <v>110</v>
      </c>
      <c r="BF871" t="s">
        <v>1892</v>
      </c>
      <c r="BG871">
        <v>2082.34</v>
      </c>
      <c r="BH871" s="48" t="s">
        <v>95</v>
      </c>
      <c r="BI871" t="s">
        <v>1894</v>
      </c>
      <c r="BJ871" s="48" t="s">
        <v>91</v>
      </c>
      <c r="BK871" t="s">
        <v>1893</v>
      </c>
      <c r="BL871">
        <v>13949.33</v>
      </c>
      <c r="BM871" s="47" t="s">
        <v>0</v>
      </c>
      <c r="BN871" t="s">
        <v>1895</v>
      </c>
      <c r="BO871">
        <v>3340.21</v>
      </c>
      <c r="BP871" s="48" t="s">
        <v>12</v>
      </c>
      <c r="BQ871" s="48" t="s">
        <v>95</v>
      </c>
    </row>
    <row r="872" spans="1:69" ht="13.2" x14ac:dyDescent="0.25">
      <c r="A872" s="44" t="s">
        <v>10</v>
      </c>
      <c r="B872" t="s">
        <v>6489</v>
      </c>
      <c r="C872" s="45" t="s">
        <v>109</v>
      </c>
      <c r="D872" t="s">
        <v>493</v>
      </c>
      <c r="E872" s="49" t="s">
        <v>11</v>
      </c>
      <c r="F872" t="s">
        <v>323</v>
      </c>
      <c r="G872" s="47" t="s">
        <v>110</v>
      </c>
      <c r="H872" t="s">
        <v>494</v>
      </c>
      <c r="I872" s="49" t="s">
        <v>11</v>
      </c>
      <c r="J872" t="s">
        <v>1350</v>
      </c>
      <c r="K872" s="47" t="s">
        <v>110</v>
      </c>
      <c r="L872" t="s">
        <v>1880</v>
      </c>
      <c r="M872" s="48"/>
      <c r="N872" t="s">
        <v>2081</v>
      </c>
      <c r="O872" s="45" t="s">
        <v>109</v>
      </c>
      <c r="P872" t="s">
        <v>1881</v>
      </c>
      <c r="Q872" s="49" t="s">
        <v>11</v>
      </c>
      <c r="R872" t="s">
        <v>2087</v>
      </c>
      <c r="S872" s="47" t="s">
        <v>110</v>
      </c>
      <c r="T872" t="s">
        <v>1882</v>
      </c>
      <c r="U872" s="47"/>
      <c r="V872">
        <v>1990</v>
      </c>
      <c r="W872" s="45" t="s">
        <v>109</v>
      </c>
      <c r="X872" t="s">
        <v>1883</v>
      </c>
      <c r="Y872" s="49" t="s">
        <v>11</v>
      </c>
      <c r="Z872" t="s">
        <v>2106</v>
      </c>
      <c r="AA872" s="47" t="s">
        <v>110</v>
      </c>
      <c r="AB872" t="s">
        <v>1884</v>
      </c>
      <c r="AC872" s="49" t="s">
        <v>11</v>
      </c>
      <c r="AD872" t="s">
        <v>2111</v>
      </c>
      <c r="AE872" s="47" t="s">
        <v>110</v>
      </c>
      <c r="AF872" t="s">
        <v>1885</v>
      </c>
      <c r="AG872" s="47"/>
      <c r="AH872" t="s">
        <v>2133</v>
      </c>
      <c r="AI872" s="45" t="s">
        <v>109</v>
      </c>
      <c r="AJ872" t="s">
        <v>1886</v>
      </c>
      <c r="AK872" s="48"/>
      <c r="AL872" t="s">
        <v>3164</v>
      </c>
      <c r="AM872" s="45" t="s">
        <v>109</v>
      </c>
      <c r="AN872" t="s">
        <v>1887</v>
      </c>
      <c r="AO872" s="49" t="s">
        <v>11</v>
      </c>
      <c r="AP872">
        <v>13077.45</v>
      </c>
      <c r="AQ872" s="47" t="s">
        <v>110</v>
      </c>
      <c r="AR872" t="s">
        <v>1888</v>
      </c>
      <c r="AS872" s="49" t="s">
        <v>11</v>
      </c>
      <c r="AT872" t="s">
        <v>3724</v>
      </c>
      <c r="AU872" s="47" t="s">
        <v>110</v>
      </c>
      <c r="AV872" t="s">
        <v>1889</v>
      </c>
      <c r="AW872" s="48" t="s">
        <v>91</v>
      </c>
      <c r="AX872" t="s">
        <v>1890</v>
      </c>
      <c r="AY872" s="47" t="s">
        <v>11</v>
      </c>
      <c r="AZ872" t="s">
        <v>4797</v>
      </c>
      <c r="BA872" s="47" t="s">
        <v>110</v>
      </c>
      <c r="BB872" t="s">
        <v>1891</v>
      </c>
      <c r="BC872" s="49" t="s">
        <v>11</v>
      </c>
      <c r="BD872" t="s">
        <v>5323</v>
      </c>
      <c r="BE872" s="47" t="s">
        <v>110</v>
      </c>
      <c r="BF872" t="s">
        <v>1892</v>
      </c>
      <c r="BG872">
        <v>6646.73</v>
      </c>
      <c r="BH872" s="48" t="s">
        <v>95</v>
      </c>
      <c r="BI872" t="s">
        <v>1894</v>
      </c>
      <c r="BJ872" s="48" t="s">
        <v>91</v>
      </c>
      <c r="BK872" t="s">
        <v>1893</v>
      </c>
      <c r="BL872">
        <v>13077.45</v>
      </c>
      <c r="BM872" s="47" t="s">
        <v>0</v>
      </c>
      <c r="BN872" t="s">
        <v>1895</v>
      </c>
      <c r="BO872">
        <v>3475.59</v>
      </c>
      <c r="BP872" s="48" t="s">
        <v>12</v>
      </c>
      <c r="BQ872" s="48" t="s">
        <v>95</v>
      </c>
    </row>
    <row r="873" spans="1:69" ht="13.2" x14ac:dyDescent="0.25">
      <c r="A873" s="44" t="s">
        <v>10</v>
      </c>
      <c r="B873" t="s">
        <v>6490</v>
      </c>
      <c r="C873" s="45" t="s">
        <v>109</v>
      </c>
      <c r="D873" t="s">
        <v>493</v>
      </c>
      <c r="E873" s="49" t="s">
        <v>11</v>
      </c>
      <c r="F873" t="s">
        <v>461</v>
      </c>
      <c r="G873" s="47" t="s">
        <v>110</v>
      </c>
      <c r="H873" t="s">
        <v>494</v>
      </c>
      <c r="I873" s="49" t="s">
        <v>11</v>
      </c>
      <c r="J873" t="s">
        <v>1351</v>
      </c>
      <c r="K873" s="47" t="s">
        <v>110</v>
      </c>
      <c r="L873" t="s">
        <v>1880</v>
      </c>
      <c r="M873" s="48"/>
      <c r="N873" t="s">
        <v>2001</v>
      </c>
      <c r="O873" s="45" t="s">
        <v>109</v>
      </c>
      <c r="P873" t="s">
        <v>1881</v>
      </c>
      <c r="Q873" s="49" t="s">
        <v>11</v>
      </c>
      <c r="R873" t="s">
        <v>2099</v>
      </c>
      <c r="S873" s="47" t="s">
        <v>110</v>
      </c>
      <c r="T873" t="s">
        <v>1882</v>
      </c>
      <c r="U873" s="47"/>
      <c r="V873">
        <v>1999</v>
      </c>
      <c r="W873" s="45" t="s">
        <v>109</v>
      </c>
      <c r="X873" t="s">
        <v>1883</v>
      </c>
      <c r="Y873" s="49" t="s">
        <v>11</v>
      </c>
      <c r="Z873" t="s">
        <v>2106</v>
      </c>
      <c r="AA873" s="47" t="s">
        <v>110</v>
      </c>
      <c r="AB873" t="s">
        <v>1884</v>
      </c>
      <c r="AC873" s="49" t="s">
        <v>11</v>
      </c>
      <c r="AD873" t="s">
        <v>2113</v>
      </c>
      <c r="AE873" s="47" t="s">
        <v>110</v>
      </c>
      <c r="AF873" t="s">
        <v>1885</v>
      </c>
      <c r="AG873" s="47"/>
      <c r="AH873" t="s">
        <v>2235</v>
      </c>
      <c r="AI873" s="45" t="s">
        <v>109</v>
      </c>
      <c r="AJ873" t="s">
        <v>1886</v>
      </c>
      <c r="AK873" s="48"/>
      <c r="AL873" t="s">
        <v>3165</v>
      </c>
      <c r="AM873" s="45" t="s">
        <v>109</v>
      </c>
      <c r="AN873" t="s">
        <v>1887</v>
      </c>
      <c r="AO873" s="49" t="s">
        <v>11</v>
      </c>
      <c r="AP873">
        <v>4657.62</v>
      </c>
      <c r="AQ873" s="47" t="s">
        <v>110</v>
      </c>
      <c r="AR873" t="s">
        <v>1888</v>
      </c>
      <c r="AS873" s="49" t="s">
        <v>11</v>
      </c>
      <c r="AT873" t="s">
        <v>3723</v>
      </c>
      <c r="AU873" s="47" t="s">
        <v>110</v>
      </c>
      <c r="AV873" t="s">
        <v>1889</v>
      </c>
      <c r="AW873" s="48" t="s">
        <v>91</v>
      </c>
      <c r="AX873" t="s">
        <v>1890</v>
      </c>
      <c r="AY873" s="47" t="s">
        <v>11</v>
      </c>
      <c r="AZ873" t="s">
        <v>4798</v>
      </c>
      <c r="BA873" s="47" t="s">
        <v>110</v>
      </c>
      <c r="BB873" t="s">
        <v>1891</v>
      </c>
      <c r="BC873" s="49" t="s">
        <v>11</v>
      </c>
      <c r="BD873" t="s">
        <v>5316</v>
      </c>
      <c r="BE873" s="47" t="s">
        <v>110</v>
      </c>
      <c r="BF873" t="s">
        <v>1892</v>
      </c>
      <c r="BG873">
        <v>9066.73</v>
      </c>
      <c r="BH873" s="48" t="s">
        <v>95</v>
      </c>
      <c r="BI873" t="s">
        <v>1894</v>
      </c>
      <c r="BJ873" s="48" t="s">
        <v>91</v>
      </c>
      <c r="BK873" t="s">
        <v>1893</v>
      </c>
      <c r="BL873">
        <v>4657.62</v>
      </c>
      <c r="BM873" s="47" t="s">
        <v>0</v>
      </c>
      <c r="BN873" t="s">
        <v>1895</v>
      </c>
      <c r="BO873">
        <v>7610.94</v>
      </c>
      <c r="BP873" s="48" t="s">
        <v>12</v>
      </c>
      <c r="BQ873" s="48" t="s">
        <v>95</v>
      </c>
    </row>
    <row r="874" spans="1:69" ht="13.2" x14ac:dyDescent="0.25">
      <c r="A874" s="44" t="s">
        <v>10</v>
      </c>
      <c r="B874" t="s">
        <v>6491</v>
      </c>
      <c r="C874" s="45" t="s">
        <v>109</v>
      </c>
      <c r="D874" t="s">
        <v>493</v>
      </c>
      <c r="E874" s="49" t="s">
        <v>11</v>
      </c>
      <c r="F874" t="s">
        <v>462</v>
      </c>
      <c r="G874" s="47" t="s">
        <v>110</v>
      </c>
      <c r="H874" t="s">
        <v>494</v>
      </c>
      <c r="I874" s="49" t="s">
        <v>11</v>
      </c>
      <c r="J874" t="s">
        <v>1205</v>
      </c>
      <c r="K874" s="47" t="s">
        <v>110</v>
      </c>
      <c r="L874" t="s">
        <v>1880</v>
      </c>
      <c r="M874" s="48"/>
      <c r="N874" t="s">
        <v>2078</v>
      </c>
      <c r="O874" s="45" t="s">
        <v>109</v>
      </c>
      <c r="P874" t="s">
        <v>1881</v>
      </c>
      <c r="Q874" s="49" t="s">
        <v>11</v>
      </c>
      <c r="R874" t="s">
        <v>2100</v>
      </c>
      <c r="S874" s="47" t="s">
        <v>110</v>
      </c>
      <c r="T874" t="s">
        <v>1882</v>
      </c>
      <c r="U874" s="47"/>
      <c r="V874">
        <v>1988</v>
      </c>
      <c r="W874" s="45" t="s">
        <v>109</v>
      </c>
      <c r="X874" t="s">
        <v>1883</v>
      </c>
      <c r="Y874" s="49" t="s">
        <v>11</v>
      </c>
      <c r="Z874" t="s">
        <v>2108</v>
      </c>
      <c r="AA874" s="47" t="s">
        <v>110</v>
      </c>
      <c r="AB874" t="s">
        <v>1884</v>
      </c>
      <c r="AC874" s="49" t="s">
        <v>11</v>
      </c>
      <c r="AD874" t="s">
        <v>2113</v>
      </c>
      <c r="AE874" s="47" t="s">
        <v>110</v>
      </c>
      <c r="AF874" t="s">
        <v>1885</v>
      </c>
      <c r="AG874" s="47"/>
      <c r="AH874" t="s">
        <v>2235</v>
      </c>
      <c r="AI874" s="45" t="s">
        <v>109</v>
      </c>
      <c r="AJ874" t="s">
        <v>1886</v>
      </c>
      <c r="AK874" s="48"/>
      <c r="AL874" t="s">
        <v>3166</v>
      </c>
      <c r="AM874" s="45" t="s">
        <v>109</v>
      </c>
      <c r="AN874" t="s">
        <v>1887</v>
      </c>
      <c r="AO874" s="49" t="s">
        <v>11</v>
      </c>
      <c r="AP874">
        <v>5048.7700000000004</v>
      </c>
      <c r="AQ874" s="47" t="s">
        <v>110</v>
      </c>
      <c r="AR874" t="s">
        <v>1888</v>
      </c>
      <c r="AS874" s="49" t="s">
        <v>11</v>
      </c>
      <c r="AT874" t="s">
        <v>3941</v>
      </c>
      <c r="AU874" s="47" t="s">
        <v>110</v>
      </c>
      <c r="AV874" t="s">
        <v>1889</v>
      </c>
      <c r="AW874" s="48" t="s">
        <v>91</v>
      </c>
      <c r="AX874" t="s">
        <v>1890</v>
      </c>
      <c r="AY874" s="47" t="s">
        <v>11</v>
      </c>
      <c r="AZ874" t="s">
        <v>4799</v>
      </c>
      <c r="BA874" s="47" t="s">
        <v>110</v>
      </c>
      <c r="BB874" t="s">
        <v>1891</v>
      </c>
      <c r="BC874" s="49" t="s">
        <v>11</v>
      </c>
      <c r="BD874" t="s">
        <v>5321</v>
      </c>
      <c r="BE874" s="47" t="s">
        <v>110</v>
      </c>
      <c r="BF874" t="s">
        <v>1892</v>
      </c>
      <c r="BG874">
        <v>5866.2</v>
      </c>
      <c r="BH874" s="48" t="s">
        <v>95</v>
      </c>
      <c r="BI874" t="s">
        <v>1894</v>
      </c>
      <c r="BJ874" s="48" t="s">
        <v>91</v>
      </c>
      <c r="BK874" t="s">
        <v>1893</v>
      </c>
      <c r="BL874">
        <v>5048.7700000000004</v>
      </c>
      <c r="BM874" s="47" t="s">
        <v>0</v>
      </c>
      <c r="BN874" t="s">
        <v>1895</v>
      </c>
      <c r="BO874">
        <v>8957.7199999999993</v>
      </c>
      <c r="BP874" s="48" t="s">
        <v>12</v>
      </c>
      <c r="BQ874" s="48" t="s">
        <v>95</v>
      </c>
    </row>
    <row r="875" spans="1:69" ht="13.2" x14ac:dyDescent="0.25">
      <c r="A875" s="44" t="s">
        <v>10</v>
      </c>
      <c r="B875" t="s">
        <v>6492</v>
      </c>
      <c r="C875" s="45" t="s">
        <v>109</v>
      </c>
      <c r="D875" t="s">
        <v>493</v>
      </c>
      <c r="E875" s="49" t="s">
        <v>11</v>
      </c>
      <c r="F875" t="s">
        <v>372</v>
      </c>
      <c r="G875" s="47" t="s">
        <v>110</v>
      </c>
      <c r="H875" t="s">
        <v>494</v>
      </c>
      <c r="I875" s="49" t="s">
        <v>11</v>
      </c>
      <c r="J875" t="s">
        <v>1352</v>
      </c>
      <c r="K875" s="47" t="s">
        <v>110</v>
      </c>
      <c r="L875" t="s">
        <v>1880</v>
      </c>
      <c r="M875" s="48"/>
      <c r="N875" t="s">
        <v>2081</v>
      </c>
      <c r="O875" s="45" t="s">
        <v>109</v>
      </c>
      <c r="P875" t="s">
        <v>1881</v>
      </c>
      <c r="Q875" s="49" t="s">
        <v>11</v>
      </c>
      <c r="R875" t="s">
        <v>2102</v>
      </c>
      <c r="S875" s="47" t="s">
        <v>110</v>
      </c>
      <c r="T875" t="s">
        <v>1882</v>
      </c>
      <c r="U875" s="47"/>
      <c r="V875">
        <v>1994</v>
      </c>
      <c r="W875" s="45" t="s">
        <v>109</v>
      </c>
      <c r="X875" t="s">
        <v>1883</v>
      </c>
      <c r="Y875" s="49" t="s">
        <v>11</v>
      </c>
      <c r="Z875" t="s">
        <v>2108</v>
      </c>
      <c r="AA875" s="47" t="s">
        <v>110</v>
      </c>
      <c r="AB875" t="s">
        <v>1884</v>
      </c>
      <c r="AC875" s="49" t="s">
        <v>11</v>
      </c>
      <c r="AD875" t="s">
        <v>2114</v>
      </c>
      <c r="AE875" s="47" t="s">
        <v>110</v>
      </c>
      <c r="AF875" t="s">
        <v>1885</v>
      </c>
      <c r="AG875" s="47"/>
      <c r="AH875" t="s">
        <v>2233</v>
      </c>
      <c r="AI875" s="45" t="s">
        <v>109</v>
      </c>
      <c r="AJ875" t="s">
        <v>1886</v>
      </c>
      <c r="AK875" s="48"/>
      <c r="AL875" t="s">
        <v>3167</v>
      </c>
      <c r="AM875" s="45" t="s">
        <v>109</v>
      </c>
      <c r="AN875" t="s">
        <v>1887</v>
      </c>
      <c r="AO875" s="49" t="s">
        <v>11</v>
      </c>
      <c r="AP875">
        <v>10311.98</v>
      </c>
      <c r="AQ875" s="47" t="s">
        <v>110</v>
      </c>
      <c r="AR875" t="s">
        <v>1888</v>
      </c>
      <c r="AS875" s="49" t="s">
        <v>11</v>
      </c>
      <c r="AT875" t="s">
        <v>3904</v>
      </c>
      <c r="AU875" s="47" t="s">
        <v>110</v>
      </c>
      <c r="AV875" t="s">
        <v>1889</v>
      </c>
      <c r="AW875" s="48" t="s">
        <v>91</v>
      </c>
      <c r="AX875" t="s">
        <v>1890</v>
      </c>
      <c r="AY875" s="47" t="s">
        <v>11</v>
      </c>
      <c r="AZ875" t="s">
        <v>4800</v>
      </c>
      <c r="BA875" s="47" t="s">
        <v>110</v>
      </c>
      <c r="BB875" t="s">
        <v>1891</v>
      </c>
      <c r="BC875" s="49" t="s">
        <v>11</v>
      </c>
      <c r="BD875" t="s">
        <v>5316</v>
      </c>
      <c r="BE875" s="47" t="s">
        <v>110</v>
      </c>
      <c r="BF875" t="s">
        <v>1892</v>
      </c>
      <c r="BG875">
        <v>9355.08</v>
      </c>
      <c r="BH875" s="48" t="s">
        <v>95</v>
      </c>
      <c r="BI875" t="s">
        <v>1894</v>
      </c>
      <c r="BJ875" s="48" t="s">
        <v>91</v>
      </c>
      <c r="BK875" t="s">
        <v>1893</v>
      </c>
      <c r="BL875">
        <v>10311.98</v>
      </c>
      <c r="BM875" s="47" t="s">
        <v>0</v>
      </c>
      <c r="BN875" t="s">
        <v>1895</v>
      </c>
      <c r="BO875">
        <v>4587.62</v>
      </c>
      <c r="BP875" s="48" t="s">
        <v>12</v>
      </c>
      <c r="BQ875" s="48" t="s">
        <v>95</v>
      </c>
    </row>
    <row r="876" spans="1:69" ht="13.2" x14ac:dyDescent="0.25">
      <c r="A876" s="44" t="s">
        <v>10</v>
      </c>
      <c r="B876" t="s">
        <v>6493</v>
      </c>
      <c r="C876" s="45" t="s">
        <v>109</v>
      </c>
      <c r="D876" t="s">
        <v>493</v>
      </c>
      <c r="E876" s="49" t="s">
        <v>11</v>
      </c>
      <c r="F876" t="s">
        <v>155</v>
      </c>
      <c r="G876" s="47" t="s">
        <v>110</v>
      </c>
      <c r="H876" t="s">
        <v>494</v>
      </c>
      <c r="I876" s="49" t="s">
        <v>11</v>
      </c>
      <c r="J876" t="s">
        <v>1353</v>
      </c>
      <c r="K876" s="47" t="s">
        <v>110</v>
      </c>
      <c r="L876" t="s">
        <v>1880</v>
      </c>
      <c r="M876" s="48"/>
      <c r="N876" t="s">
        <v>2080</v>
      </c>
      <c r="O876" s="45" t="s">
        <v>109</v>
      </c>
      <c r="P876" t="s">
        <v>1881</v>
      </c>
      <c r="Q876" s="49" t="s">
        <v>11</v>
      </c>
      <c r="R876" t="s">
        <v>2096</v>
      </c>
      <c r="S876" s="47" t="s">
        <v>110</v>
      </c>
      <c r="T876" t="s">
        <v>1882</v>
      </c>
      <c r="U876" s="47"/>
      <c r="V876">
        <v>2008</v>
      </c>
      <c r="W876" s="45" t="s">
        <v>109</v>
      </c>
      <c r="X876" t="s">
        <v>1883</v>
      </c>
      <c r="Y876" s="49" t="s">
        <v>11</v>
      </c>
      <c r="Z876" t="s">
        <v>2107</v>
      </c>
      <c r="AA876" s="47" t="s">
        <v>110</v>
      </c>
      <c r="AB876" t="s">
        <v>1884</v>
      </c>
      <c r="AC876" s="49" t="s">
        <v>11</v>
      </c>
      <c r="AD876" t="s">
        <v>2115</v>
      </c>
      <c r="AE876" s="47" t="s">
        <v>110</v>
      </c>
      <c r="AF876" t="s">
        <v>1885</v>
      </c>
      <c r="AG876" s="47"/>
      <c r="AH876" t="s">
        <v>2298</v>
      </c>
      <c r="AI876" s="45" t="s">
        <v>109</v>
      </c>
      <c r="AJ876" t="s">
        <v>1886</v>
      </c>
      <c r="AK876" s="48"/>
      <c r="AL876" t="s">
        <v>3168</v>
      </c>
      <c r="AM876" s="45" t="s">
        <v>109</v>
      </c>
      <c r="AN876" t="s">
        <v>1887</v>
      </c>
      <c r="AO876" s="49" t="s">
        <v>11</v>
      </c>
      <c r="AP876">
        <v>10201.6</v>
      </c>
      <c r="AQ876" s="47" t="s">
        <v>110</v>
      </c>
      <c r="AR876" t="s">
        <v>1888</v>
      </c>
      <c r="AS876" s="49" t="s">
        <v>11</v>
      </c>
      <c r="AT876" t="s">
        <v>3905</v>
      </c>
      <c r="AU876" s="47" t="s">
        <v>110</v>
      </c>
      <c r="AV876" t="s">
        <v>1889</v>
      </c>
      <c r="AW876" s="48" t="s">
        <v>91</v>
      </c>
      <c r="AX876" t="s">
        <v>1890</v>
      </c>
      <c r="AY876" s="47" t="s">
        <v>11</v>
      </c>
      <c r="AZ876" t="s">
        <v>4801</v>
      </c>
      <c r="BA876" s="47" t="s">
        <v>110</v>
      </c>
      <c r="BB876" t="s">
        <v>1891</v>
      </c>
      <c r="BC876" s="49" t="s">
        <v>11</v>
      </c>
      <c r="BD876" t="s">
        <v>5316</v>
      </c>
      <c r="BE876" s="47" t="s">
        <v>110</v>
      </c>
      <c r="BF876" t="s">
        <v>1892</v>
      </c>
      <c r="BG876">
        <v>1809.57</v>
      </c>
      <c r="BH876" s="48" t="s">
        <v>95</v>
      </c>
      <c r="BI876" t="s">
        <v>1894</v>
      </c>
      <c r="BJ876" s="48" t="s">
        <v>91</v>
      </c>
      <c r="BK876" t="s">
        <v>1893</v>
      </c>
      <c r="BL876">
        <v>10201.6</v>
      </c>
      <c r="BM876" s="47" t="s">
        <v>0</v>
      </c>
      <c r="BN876" t="s">
        <v>1895</v>
      </c>
      <c r="BO876">
        <v>2059.62</v>
      </c>
      <c r="BP876" s="48" t="s">
        <v>12</v>
      </c>
      <c r="BQ876" s="48" t="s">
        <v>95</v>
      </c>
    </row>
    <row r="877" spans="1:69" ht="13.2" x14ac:dyDescent="0.25">
      <c r="A877" s="44" t="s">
        <v>10</v>
      </c>
      <c r="B877" t="s">
        <v>6494</v>
      </c>
      <c r="C877" s="45" t="s">
        <v>109</v>
      </c>
      <c r="D877" t="s">
        <v>493</v>
      </c>
      <c r="E877" s="49" t="s">
        <v>11</v>
      </c>
      <c r="F877" t="s">
        <v>432</v>
      </c>
      <c r="G877" s="47" t="s">
        <v>110</v>
      </c>
      <c r="H877" t="s">
        <v>494</v>
      </c>
      <c r="I877" s="49" t="s">
        <v>11</v>
      </c>
      <c r="J877" t="s">
        <v>1354</v>
      </c>
      <c r="K877" s="47" t="s">
        <v>110</v>
      </c>
      <c r="L877" t="s">
        <v>1880</v>
      </c>
      <c r="M877" s="48"/>
      <c r="N877" t="s">
        <v>2078</v>
      </c>
      <c r="O877" s="45" t="s">
        <v>109</v>
      </c>
      <c r="P877" t="s">
        <v>1881</v>
      </c>
      <c r="Q877" s="49" t="s">
        <v>11</v>
      </c>
      <c r="R877" t="s">
        <v>2092</v>
      </c>
      <c r="S877" s="47" t="s">
        <v>110</v>
      </c>
      <c r="T877" t="s">
        <v>1882</v>
      </c>
      <c r="U877" s="47"/>
      <c r="V877">
        <v>1995</v>
      </c>
      <c r="W877" s="45" t="s">
        <v>109</v>
      </c>
      <c r="X877" t="s">
        <v>1883</v>
      </c>
      <c r="Y877" s="49" t="s">
        <v>11</v>
      </c>
      <c r="Z877" t="s">
        <v>2107</v>
      </c>
      <c r="AA877" s="47" t="s">
        <v>110</v>
      </c>
      <c r="AB877" t="s">
        <v>1884</v>
      </c>
      <c r="AC877" s="49" t="s">
        <v>11</v>
      </c>
      <c r="AD877" t="s">
        <v>2112</v>
      </c>
      <c r="AE877" s="47" t="s">
        <v>110</v>
      </c>
      <c r="AF877" t="s">
        <v>1885</v>
      </c>
      <c r="AG877" s="47"/>
      <c r="AH877" t="s">
        <v>2141</v>
      </c>
      <c r="AI877" s="45" t="s">
        <v>109</v>
      </c>
      <c r="AJ877" t="s">
        <v>1886</v>
      </c>
      <c r="AK877" s="48"/>
      <c r="AL877" t="s">
        <v>3169</v>
      </c>
      <c r="AM877" s="45" t="s">
        <v>109</v>
      </c>
      <c r="AN877" t="s">
        <v>1887</v>
      </c>
      <c r="AO877" s="49" t="s">
        <v>11</v>
      </c>
      <c r="AP877">
        <v>8115.43</v>
      </c>
      <c r="AQ877" s="47" t="s">
        <v>110</v>
      </c>
      <c r="AR877" t="s">
        <v>1888</v>
      </c>
      <c r="AS877" s="49" t="s">
        <v>11</v>
      </c>
      <c r="AT877" t="s">
        <v>3748</v>
      </c>
      <c r="AU877" s="47" t="s">
        <v>110</v>
      </c>
      <c r="AV877" t="s">
        <v>1889</v>
      </c>
      <c r="AW877" s="48" t="s">
        <v>91</v>
      </c>
      <c r="AX877" t="s">
        <v>1890</v>
      </c>
      <c r="AY877" s="47" t="s">
        <v>11</v>
      </c>
      <c r="AZ877" t="s">
        <v>4802</v>
      </c>
      <c r="BA877" s="47" t="s">
        <v>110</v>
      </c>
      <c r="BB877" t="s">
        <v>1891</v>
      </c>
      <c r="BC877" s="49" t="s">
        <v>11</v>
      </c>
      <c r="BD877" t="s">
        <v>5316</v>
      </c>
      <c r="BE877" s="47" t="s">
        <v>110</v>
      </c>
      <c r="BF877" t="s">
        <v>1892</v>
      </c>
      <c r="BG877">
        <v>9618.61</v>
      </c>
      <c r="BH877" s="48" t="s">
        <v>95</v>
      </c>
      <c r="BI877" t="s">
        <v>1894</v>
      </c>
      <c r="BJ877" s="48" t="s">
        <v>91</v>
      </c>
      <c r="BK877" t="s">
        <v>1893</v>
      </c>
      <c r="BL877">
        <v>8115.43</v>
      </c>
      <c r="BM877" s="47" t="s">
        <v>0</v>
      </c>
      <c r="BN877" t="s">
        <v>1895</v>
      </c>
      <c r="BO877">
        <v>2930.96</v>
      </c>
      <c r="BP877" s="48" t="s">
        <v>12</v>
      </c>
      <c r="BQ877" s="48" t="s">
        <v>95</v>
      </c>
    </row>
    <row r="878" spans="1:69" ht="13.2" x14ac:dyDescent="0.25">
      <c r="A878" s="44" t="s">
        <v>10</v>
      </c>
      <c r="B878" t="s">
        <v>6495</v>
      </c>
      <c r="C878" s="45" t="s">
        <v>109</v>
      </c>
      <c r="D878" t="s">
        <v>493</v>
      </c>
      <c r="E878" s="49" t="s">
        <v>11</v>
      </c>
      <c r="F878" t="s">
        <v>463</v>
      </c>
      <c r="G878" s="47" t="s">
        <v>110</v>
      </c>
      <c r="H878" t="s">
        <v>494</v>
      </c>
      <c r="I878" s="49" t="s">
        <v>11</v>
      </c>
      <c r="J878" t="s">
        <v>1355</v>
      </c>
      <c r="K878" s="47" t="s">
        <v>110</v>
      </c>
      <c r="L878" t="s">
        <v>1880</v>
      </c>
      <c r="M878" s="48"/>
      <c r="N878" t="s">
        <v>2079</v>
      </c>
      <c r="O878" s="45" t="s">
        <v>109</v>
      </c>
      <c r="P878" t="s">
        <v>1881</v>
      </c>
      <c r="Q878" s="49" t="s">
        <v>11</v>
      </c>
      <c r="R878" t="s">
        <v>2083</v>
      </c>
      <c r="S878" s="47" t="s">
        <v>110</v>
      </c>
      <c r="T878" t="s">
        <v>1882</v>
      </c>
      <c r="U878" s="47"/>
      <c r="V878">
        <v>1988</v>
      </c>
      <c r="W878" s="45" t="s">
        <v>109</v>
      </c>
      <c r="X878" t="s">
        <v>1883</v>
      </c>
      <c r="Y878" s="49" t="s">
        <v>11</v>
      </c>
      <c r="Z878" t="s">
        <v>2107</v>
      </c>
      <c r="AA878" s="47" t="s">
        <v>110</v>
      </c>
      <c r="AB878" t="s">
        <v>1884</v>
      </c>
      <c r="AC878" s="49" t="s">
        <v>11</v>
      </c>
      <c r="AD878" t="s">
        <v>2121</v>
      </c>
      <c r="AE878" s="47" t="s">
        <v>110</v>
      </c>
      <c r="AF878" t="s">
        <v>1885</v>
      </c>
      <c r="AG878" s="47"/>
      <c r="AH878" t="s">
        <v>2235</v>
      </c>
      <c r="AI878" s="45" t="s">
        <v>109</v>
      </c>
      <c r="AJ878" t="s">
        <v>1886</v>
      </c>
      <c r="AK878" s="48"/>
      <c r="AL878" t="s">
        <v>3170</v>
      </c>
      <c r="AM878" s="45" t="s">
        <v>109</v>
      </c>
      <c r="AN878" t="s">
        <v>1887</v>
      </c>
      <c r="AO878" s="49" t="s">
        <v>11</v>
      </c>
      <c r="AP878">
        <v>5896.26</v>
      </c>
      <c r="AQ878" s="47" t="s">
        <v>110</v>
      </c>
      <c r="AR878" t="s">
        <v>1888</v>
      </c>
      <c r="AS878" s="49" t="s">
        <v>11</v>
      </c>
      <c r="AT878" t="s">
        <v>3931</v>
      </c>
      <c r="AU878" s="47" t="s">
        <v>110</v>
      </c>
      <c r="AV878" t="s">
        <v>1889</v>
      </c>
      <c r="AW878" s="48" t="s">
        <v>91</v>
      </c>
      <c r="AX878" t="s">
        <v>1890</v>
      </c>
      <c r="AY878" s="47" t="s">
        <v>11</v>
      </c>
      <c r="AZ878" t="s">
        <v>4044</v>
      </c>
      <c r="BA878" s="47" t="s">
        <v>110</v>
      </c>
      <c r="BB878" t="s">
        <v>1891</v>
      </c>
      <c r="BC878" s="49" t="s">
        <v>11</v>
      </c>
      <c r="BD878" t="s">
        <v>5316</v>
      </c>
      <c r="BE878" s="47" t="s">
        <v>110</v>
      </c>
      <c r="BF878" t="s">
        <v>1892</v>
      </c>
      <c r="BG878">
        <v>9750.6200000000008</v>
      </c>
      <c r="BH878" s="48" t="s">
        <v>95</v>
      </c>
      <c r="BI878" t="s">
        <v>1894</v>
      </c>
      <c r="BJ878" s="48" t="s">
        <v>91</v>
      </c>
      <c r="BK878" t="s">
        <v>1893</v>
      </c>
      <c r="BL878">
        <v>5896.26</v>
      </c>
      <c r="BM878" s="47" t="s">
        <v>0</v>
      </c>
      <c r="BN878" t="s">
        <v>1895</v>
      </c>
      <c r="BO878">
        <v>8548.7000000000007</v>
      </c>
      <c r="BP878" s="48" t="s">
        <v>12</v>
      </c>
      <c r="BQ878" s="48" t="s">
        <v>95</v>
      </c>
    </row>
    <row r="879" spans="1:69" ht="13.2" x14ac:dyDescent="0.25">
      <c r="A879" s="44" t="s">
        <v>10</v>
      </c>
      <c r="B879" t="s">
        <v>6496</v>
      </c>
      <c r="C879" s="45" t="s">
        <v>109</v>
      </c>
      <c r="D879" t="s">
        <v>493</v>
      </c>
      <c r="E879" s="49" t="s">
        <v>11</v>
      </c>
      <c r="F879" t="s">
        <v>464</v>
      </c>
      <c r="G879" s="47" t="s">
        <v>110</v>
      </c>
      <c r="H879" t="s">
        <v>494</v>
      </c>
      <c r="I879" s="49" t="s">
        <v>11</v>
      </c>
      <c r="J879" t="s">
        <v>1356</v>
      </c>
      <c r="K879" s="47" t="s">
        <v>110</v>
      </c>
      <c r="L879" t="s">
        <v>1880</v>
      </c>
      <c r="M879" s="48"/>
      <c r="N879" t="s">
        <v>2001</v>
      </c>
      <c r="O879" s="45" t="s">
        <v>109</v>
      </c>
      <c r="P879" t="s">
        <v>1881</v>
      </c>
      <c r="Q879" s="49" t="s">
        <v>11</v>
      </c>
      <c r="R879" t="s">
        <v>2101</v>
      </c>
      <c r="S879" s="47" t="s">
        <v>110</v>
      </c>
      <c r="T879" t="s">
        <v>1882</v>
      </c>
      <c r="U879" s="47"/>
      <c r="V879">
        <v>1999</v>
      </c>
      <c r="W879" s="45" t="s">
        <v>109</v>
      </c>
      <c r="X879" t="s">
        <v>1883</v>
      </c>
      <c r="Y879" s="49" t="s">
        <v>11</v>
      </c>
      <c r="Z879" t="s">
        <v>2106</v>
      </c>
      <c r="AA879" s="47" t="s">
        <v>110</v>
      </c>
      <c r="AB879" t="s">
        <v>1884</v>
      </c>
      <c r="AC879" s="49" t="s">
        <v>11</v>
      </c>
      <c r="AD879" t="s">
        <v>2122</v>
      </c>
      <c r="AE879" s="47" t="s">
        <v>110</v>
      </c>
      <c r="AF879" t="s">
        <v>1885</v>
      </c>
      <c r="AG879" s="47"/>
      <c r="AH879" t="s">
        <v>2298</v>
      </c>
      <c r="AI879" s="45" t="s">
        <v>109</v>
      </c>
      <c r="AJ879" t="s">
        <v>1886</v>
      </c>
      <c r="AK879" s="48"/>
      <c r="AL879" t="s">
        <v>3171</v>
      </c>
      <c r="AM879" s="45" t="s">
        <v>109</v>
      </c>
      <c r="AN879" t="s">
        <v>1887</v>
      </c>
      <c r="AO879" s="49" t="s">
        <v>11</v>
      </c>
      <c r="AP879">
        <v>7765.53</v>
      </c>
      <c r="AQ879" s="47" t="s">
        <v>110</v>
      </c>
      <c r="AR879" t="s">
        <v>1888</v>
      </c>
      <c r="AS879" s="49" t="s">
        <v>11</v>
      </c>
      <c r="AT879" t="s">
        <v>3740</v>
      </c>
      <c r="AU879" s="47" t="s">
        <v>110</v>
      </c>
      <c r="AV879" t="s">
        <v>1889</v>
      </c>
      <c r="AW879" s="48" t="s">
        <v>91</v>
      </c>
      <c r="AX879" t="s">
        <v>1890</v>
      </c>
      <c r="AY879" s="47" t="s">
        <v>11</v>
      </c>
      <c r="AZ879" t="s">
        <v>4803</v>
      </c>
      <c r="BA879" s="47" t="s">
        <v>110</v>
      </c>
      <c r="BB879" t="s">
        <v>1891</v>
      </c>
      <c r="BC879" s="49" t="s">
        <v>11</v>
      </c>
      <c r="BD879" t="s">
        <v>5319</v>
      </c>
      <c r="BE879" s="47" t="s">
        <v>110</v>
      </c>
      <c r="BF879" t="s">
        <v>1892</v>
      </c>
      <c r="BG879">
        <v>4965.08</v>
      </c>
      <c r="BH879" s="48" t="s">
        <v>95</v>
      </c>
      <c r="BI879" t="s">
        <v>1894</v>
      </c>
      <c r="BJ879" s="48" t="s">
        <v>91</v>
      </c>
      <c r="BK879" t="s">
        <v>1893</v>
      </c>
      <c r="BL879">
        <v>7765.53</v>
      </c>
      <c r="BM879" s="47" t="s">
        <v>0</v>
      </c>
      <c r="BN879" t="s">
        <v>1895</v>
      </c>
      <c r="BO879">
        <v>5139.45</v>
      </c>
      <c r="BP879" s="48" t="s">
        <v>12</v>
      </c>
      <c r="BQ879" s="48" t="s">
        <v>95</v>
      </c>
    </row>
    <row r="880" spans="1:69" ht="13.2" x14ac:dyDescent="0.25">
      <c r="A880" s="44" t="s">
        <v>10</v>
      </c>
      <c r="B880" t="s">
        <v>6497</v>
      </c>
      <c r="C880" s="45" t="s">
        <v>109</v>
      </c>
      <c r="D880" t="s">
        <v>493</v>
      </c>
      <c r="E880" s="49" t="s">
        <v>11</v>
      </c>
      <c r="F880" t="s">
        <v>465</v>
      </c>
      <c r="G880" s="47" t="s">
        <v>110</v>
      </c>
      <c r="H880" t="s">
        <v>494</v>
      </c>
      <c r="I880" s="49" t="s">
        <v>11</v>
      </c>
      <c r="J880" t="s">
        <v>1357</v>
      </c>
      <c r="K880" s="47" t="s">
        <v>110</v>
      </c>
      <c r="L880" t="s">
        <v>1880</v>
      </c>
      <c r="M880" s="48"/>
      <c r="N880" t="s">
        <v>2078</v>
      </c>
      <c r="O880" s="45" t="s">
        <v>109</v>
      </c>
      <c r="P880" t="s">
        <v>1881</v>
      </c>
      <c r="Q880" s="49" t="s">
        <v>11</v>
      </c>
      <c r="R880" t="s">
        <v>2093</v>
      </c>
      <c r="S880" s="47" t="s">
        <v>110</v>
      </c>
      <c r="T880" t="s">
        <v>1882</v>
      </c>
      <c r="U880" s="47"/>
      <c r="V880">
        <v>2010</v>
      </c>
      <c r="W880" s="45" t="s">
        <v>109</v>
      </c>
      <c r="X880" t="s">
        <v>1883</v>
      </c>
      <c r="Y880" s="49" t="s">
        <v>11</v>
      </c>
      <c r="Z880" t="s">
        <v>2108</v>
      </c>
      <c r="AA880" s="47" t="s">
        <v>110</v>
      </c>
      <c r="AB880" t="s">
        <v>1884</v>
      </c>
      <c r="AC880" s="49" t="s">
        <v>11</v>
      </c>
      <c r="AD880" t="s">
        <v>2112</v>
      </c>
      <c r="AE880" s="47" t="s">
        <v>110</v>
      </c>
      <c r="AF880" t="s">
        <v>1885</v>
      </c>
      <c r="AG880" s="47"/>
      <c r="AH880" t="s">
        <v>2272</v>
      </c>
      <c r="AI880" s="45" t="s">
        <v>109</v>
      </c>
      <c r="AJ880" t="s">
        <v>1886</v>
      </c>
      <c r="AK880" s="48"/>
      <c r="AL880" t="s">
        <v>3172</v>
      </c>
      <c r="AM880" s="45" t="s">
        <v>109</v>
      </c>
      <c r="AN880" t="s">
        <v>1887</v>
      </c>
      <c r="AO880" s="49" t="s">
        <v>11</v>
      </c>
      <c r="AP880">
        <v>6311.63</v>
      </c>
      <c r="AQ880" s="47" t="s">
        <v>110</v>
      </c>
      <c r="AR880" t="s">
        <v>1888</v>
      </c>
      <c r="AS880" s="49" t="s">
        <v>11</v>
      </c>
      <c r="AT880" t="s">
        <v>3943</v>
      </c>
      <c r="AU880" s="47" t="s">
        <v>110</v>
      </c>
      <c r="AV880" t="s">
        <v>1889</v>
      </c>
      <c r="AW880" s="48" t="s">
        <v>91</v>
      </c>
      <c r="AX880" t="s">
        <v>1890</v>
      </c>
      <c r="AY880" s="47" t="s">
        <v>11</v>
      </c>
      <c r="AZ880" t="s">
        <v>4804</v>
      </c>
      <c r="BA880" s="47" t="s">
        <v>110</v>
      </c>
      <c r="BB880" t="s">
        <v>1891</v>
      </c>
      <c r="BC880" s="49" t="s">
        <v>11</v>
      </c>
      <c r="BD880" t="s">
        <v>5316</v>
      </c>
      <c r="BE880" s="47" t="s">
        <v>110</v>
      </c>
      <c r="BF880" t="s">
        <v>1892</v>
      </c>
      <c r="BG880">
        <v>8840.86</v>
      </c>
      <c r="BH880" s="48" t="s">
        <v>95</v>
      </c>
      <c r="BI880" t="s">
        <v>1894</v>
      </c>
      <c r="BJ880" s="48" t="s">
        <v>91</v>
      </c>
      <c r="BK880" t="s">
        <v>1893</v>
      </c>
      <c r="BL880">
        <v>6311.63</v>
      </c>
      <c r="BM880" s="47" t="s">
        <v>0</v>
      </c>
      <c r="BN880" t="s">
        <v>1895</v>
      </c>
      <c r="BO880">
        <v>2322</v>
      </c>
      <c r="BP880" s="48" t="s">
        <v>12</v>
      </c>
      <c r="BQ880" s="48" t="s">
        <v>95</v>
      </c>
    </row>
    <row r="881" spans="1:69" ht="13.2" x14ac:dyDescent="0.25">
      <c r="A881" s="44" t="s">
        <v>10</v>
      </c>
      <c r="B881" t="s">
        <v>6498</v>
      </c>
      <c r="C881" s="45" t="s">
        <v>109</v>
      </c>
      <c r="D881" t="s">
        <v>493</v>
      </c>
      <c r="E881" s="49" t="s">
        <v>11</v>
      </c>
      <c r="F881" t="s">
        <v>241</v>
      </c>
      <c r="G881" s="47" t="s">
        <v>110</v>
      </c>
      <c r="H881" t="s">
        <v>494</v>
      </c>
      <c r="I881" s="49" t="s">
        <v>11</v>
      </c>
      <c r="J881" t="s">
        <v>1358</v>
      </c>
      <c r="K881" s="47" t="s">
        <v>110</v>
      </c>
      <c r="L881" t="s">
        <v>1880</v>
      </c>
      <c r="M881" s="48"/>
      <c r="N881" t="s">
        <v>2001</v>
      </c>
      <c r="O881" s="45" t="s">
        <v>109</v>
      </c>
      <c r="P881" t="s">
        <v>1881</v>
      </c>
      <c r="Q881" s="49" t="s">
        <v>11</v>
      </c>
      <c r="R881" t="s">
        <v>2100</v>
      </c>
      <c r="S881" s="47" t="s">
        <v>110</v>
      </c>
      <c r="T881" t="s">
        <v>1882</v>
      </c>
      <c r="U881" s="47"/>
      <c r="V881">
        <v>1999</v>
      </c>
      <c r="W881" s="45" t="s">
        <v>109</v>
      </c>
      <c r="X881" t="s">
        <v>1883</v>
      </c>
      <c r="Y881" s="49" t="s">
        <v>11</v>
      </c>
      <c r="Z881" t="s">
        <v>2107</v>
      </c>
      <c r="AA881" s="47" t="s">
        <v>110</v>
      </c>
      <c r="AB881" t="s">
        <v>1884</v>
      </c>
      <c r="AC881" s="49" t="s">
        <v>11</v>
      </c>
      <c r="AD881" t="s">
        <v>2123</v>
      </c>
      <c r="AE881" s="47" t="s">
        <v>110</v>
      </c>
      <c r="AF881" t="s">
        <v>1885</v>
      </c>
      <c r="AG881" s="47"/>
      <c r="AH881" t="s">
        <v>2297</v>
      </c>
      <c r="AI881" s="45" t="s">
        <v>109</v>
      </c>
      <c r="AJ881" t="s">
        <v>1886</v>
      </c>
      <c r="AK881" s="48"/>
      <c r="AL881" t="s">
        <v>3173</v>
      </c>
      <c r="AM881" s="45" t="s">
        <v>109</v>
      </c>
      <c r="AN881" t="s">
        <v>1887</v>
      </c>
      <c r="AO881" s="49" t="s">
        <v>11</v>
      </c>
      <c r="AP881">
        <v>9695.06</v>
      </c>
      <c r="AQ881" s="47" t="s">
        <v>110</v>
      </c>
      <c r="AR881" t="s">
        <v>1888</v>
      </c>
      <c r="AS881" s="49" t="s">
        <v>11</v>
      </c>
      <c r="AT881" t="s">
        <v>3740</v>
      </c>
      <c r="AU881" s="47" t="s">
        <v>110</v>
      </c>
      <c r="AV881" t="s">
        <v>1889</v>
      </c>
      <c r="AW881" s="48" t="s">
        <v>91</v>
      </c>
      <c r="AX881" t="s">
        <v>1890</v>
      </c>
      <c r="AY881" s="47" t="s">
        <v>11</v>
      </c>
      <c r="AZ881" t="s">
        <v>4805</v>
      </c>
      <c r="BA881" s="47" t="s">
        <v>110</v>
      </c>
      <c r="BB881" t="s">
        <v>1891</v>
      </c>
      <c r="BC881" s="49" t="s">
        <v>11</v>
      </c>
      <c r="BD881" t="s">
        <v>5316</v>
      </c>
      <c r="BE881" s="47" t="s">
        <v>110</v>
      </c>
      <c r="BF881" t="s">
        <v>1892</v>
      </c>
      <c r="BG881">
        <v>9724.2000000000007</v>
      </c>
      <c r="BH881" s="48" t="s">
        <v>95</v>
      </c>
      <c r="BI881" t="s">
        <v>1894</v>
      </c>
      <c r="BJ881" s="48" t="s">
        <v>91</v>
      </c>
      <c r="BK881" t="s">
        <v>1893</v>
      </c>
      <c r="BL881">
        <v>9695.06</v>
      </c>
      <c r="BM881" s="47" t="s">
        <v>0</v>
      </c>
      <c r="BN881" t="s">
        <v>1895</v>
      </c>
      <c r="BO881">
        <v>3982.63</v>
      </c>
      <c r="BP881" s="48" t="s">
        <v>12</v>
      </c>
      <c r="BQ881" s="48" t="s">
        <v>95</v>
      </c>
    </row>
    <row r="882" spans="1:69" ht="13.2" x14ac:dyDescent="0.25">
      <c r="A882" s="44" t="s">
        <v>10</v>
      </c>
      <c r="B882" t="s">
        <v>6499</v>
      </c>
      <c r="C882" s="45" t="s">
        <v>109</v>
      </c>
      <c r="D882" t="s">
        <v>493</v>
      </c>
      <c r="E882" s="49" t="s">
        <v>11</v>
      </c>
      <c r="F882" t="s">
        <v>395</v>
      </c>
      <c r="G882" s="47" t="s">
        <v>110</v>
      </c>
      <c r="H882" t="s">
        <v>494</v>
      </c>
      <c r="I882" s="49" t="s">
        <v>11</v>
      </c>
      <c r="J882" t="s">
        <v>1359</v>
      </c>
      <c r="K882" s="47" t="s">
        <v>110</v>
      </c>
      <c r="L882" t="s">
        <v>1880</v>
      </c>
      <c r="M882" s="48"/>
      <c r="N882" t="s">
        <v>2080</v>
      </c>
      <c r="O882" s="45" t="s">
        <v>109</v>
      </c>
      <c r="P882" t="s">
        <v>1881</v>
      </c>
      <c r="Q882" s="49" t="s">
        <v>11</v>
      </c>
      <c r="R882" t="s">
        <v>2101</v>
      </c>
      <c r="S882" s="47" t="s">
        <v>110</v>
      </c>
      <c r="T882" t="s">
        <v>1882</v>
      </c>
      <c r="U882" s="47"/>
      <c r="V882">
        <v>1974</v>
      </c>
      <c r="W882" s="45" t="s">
        <v>109</v>
      </c>
      <c r="X882" t="s">
        <v>1883</v>
      </c>
      <c r="Y882" s="49" t="s">
        <v>11</v>
      </c>
      <c r="Z882" t="s">
        <v>2106</v>
      </c>
      <c r="AA882" s="47" t="s">
        <v>110</v>
      </c>
      <c r="AB882" t="s">
        <v>1884</v>
      </c>
      <c r="AC882" s="49" t="s">
        <v>11</v>
      </c>
      <c r="AD882" t="s">
        <v>2115</v>
      </c>
      <c r="AE882" s="47" t="s">
        <v>110</v>
      </c>
      <c r="AF882" t="s">
        <v>1885</v>
      </c>
      <c r="AG882" s="47"/>
      <c r="AH882" t="s">
        <v>2233</v>
      </c>
      <c r="AI882" s="45" t="s">
        <v>109</v>
      </c>
      <c r="AJ882" t="s">
        <v>1886</v>
      </c>
      <c r="AK882" s="48"/>
      <c r="AL882" t="s">
        <v>3174</v>
      </c>
      <c r="AM882" s="45" t="s">
        <v>109</v>
      </c>
      <c r="AN882" t="s">
        <v>1887</v>
      </c>
      <c r="AO882" s="49" t="s">
        <v>11</v>
      </c>
      <c r="AP882">
        <v>6826.21</v>
      </c>
      <c r="AQ882" s="47" t="s">
        <v>110</v>
      </c>
      <c r="AR882" t="s">
        <v>1888</v>
      </c>
      <c r="AS882" s="49" t="s">
        <v>11</v>
      </c>
      <c r="AT882" t="s">
        <v>3902</v>
      </c>
      <c r="AU882" s="47" t="s">
        <v>110</v>
      </c>
      <c r="AV882" t="s">
        <v>1889</v>
      </c>
      <c r="AW882" s="48" t="s">
        <v>91</v>
      </c>
      <c r="AX882" t="s">
        <v>1890</v>
      </c>
      <c r="AY882" s="47" t="s">
        <v>11</v>
      </c>
      <c r="AZ882" t="s">
        <v>4806</v>
      </c>
      <c r="BA882" s="47" t="s">
        <v>110</v>
      </c>
      <c r="BB882" t="s">
        <v>1891</v>
      </c>
      <c r="BC882" s="49" t="s">
        <v>11</v>
      </c>
      <c r="BD882" t="s">
        <v>5626</v>
      </c>
      <c r="BE882" s="47" t="s">
        <v>110</v>
      </c>
      <c r="BF882" t="s">
        <v>1892</v>
      </c>
      <c r="BG882">
        <v>8572.7199999999993</v>
      </c>
      <c r="BH882" s="48" t="s">
        <v>95</v>
      </c>
      <c r="BI882" t="s">
        <v>1894</v>
      </c>
      <c r="BJ882" s="48" t="s">
        <v>91</v>
      </c>
      <c r="BK882" t="s">
        <v>1893</v>
      </c>
      <c r="BL882">
        <v>6826.21</v>
      </c>
      <c r="BM882" s="47" t="s">
        <v>0</v>
      </c>
      <c r="BN882" t="s">
        <v>1895</v>
      </c>
      <c r="BO882">
        <v>4841.6400000000003</v>
      </c>
      <c r="BP882" s="48" t="s">
        <v>12</v>
      </c>
      <c r="BQ882" s="48" t="s">
        <v>95</v>
      </c>
    </row>
    <row r="883" spans="1:69" ht="13.2" x14ac:dyDescent="0.25">
      <c r="A883" s="44" t="s">
        <v>10</v>
      </c>
      <c r="B883" t="s">
        <v>6500</v>
      </c>
      <c r="C883" s="45" t="s">
        <v>109</v>
      </c>
      <c r="D883" t="s">
        <v>493</v>
      </c>
      <c r="E883" s="49" t="s">
        <v>11</v>
      </c>
      <c r="F883" t="s">
        <v>224</v>
      </c>
      <c r="G883" s="47" t="s">
        <v>110</v>
      </c>
      <c r="H883" t="s">
        <v>494</v>
      </c>
      <c r="I883" s="49" t="s">
        <v>11</v>
      </c>
      <c r="J883" t="s">
        <v>1360</v>
      </c>
      <c r="K883" s="47" t="s">
        <v>110</v>
      </c>
      <c r="L883" t="s">
        <v>1880</v>
      </c>
      <c r="M883" s="48"/>
      <c r="N883" t="s">
        <v>2079</v>
      </c>
      <c r="O883" s="45" t="s">
        <v>109</v>
      </c>
      <c r="P883" t="s">
        <v>1881</v>
      </c>
      <c r="Q883" s="49" t="s">
        <v>11</v>
      </c>
      <c r="R883" t="s">
        <v>2101</v>
      </c>
      <c r="S883" s="47" t="s">
        <v>110</v>
      </c>
      <c r="T883" t="s">
        <v>1882</v>
      </c>
      <c r="U883" s="47"/>
      <c r="V883">
        <v>1985</v>
      </c>
      <c r="W883" s="45" t="s">
        <v>109</v>
      </c>
      <c r="X883" t="s">
        <v>1883</v>
      </c>
      <c r="Y883" s="49" t="s">
        <v>11</v>
      </c>
      <c r="Z883" t="s">
        <v>2106</v>
      </c>
      <c r="AA883" s="47" t="s">
        <v>110</v>
      </c>
      <c r="AB883" t="s">
        <v>1884</v>
      </c>
      <c r="AC883" s="49" t="s">
        <v>11</v>
      </c>
      <c r="AD883" t="s">
        <v>2121</v>
      </c>
      <c r="AE883" s="47" t="s">
        <v>110</v>
      </c>
      <c r="AF883" t="s">
        <v>1885</v>
      </c>
      <c r="AG883" s="47"/>
      <c r="AH883" t="s">
        <v>2294</v>
      </c>
      <c r="AI883" s="45" t="s">
        <v>109</v>
      </c>
      <c r="AJ883" t="s">
        <v>1886</v>
      </c>
      <c r="AK883" s="48"/>
      <c r="AL883" t="s">
        <v>3175</v>
      </c>
      <c r="AM883" s="45" t="s">
        <v>109</v>
      </c>
      <c r="AN883" t="s">
        <v>1887</v>
      </c>
      <c r="AO883" s="49" t="s">
        <v>11</v>
      </c>
      <c r="AP883">
        <v>11978.77</v>
      </c>
      <c r="AQ883" s="47" t="s">
        <v>110</v>
      </c>
      <c r="AR883" t="s">
        <v>1888</v>
      </c>
      <c r="AS883" s="49" t="s">
        <v>11</v>
      </c>
      <c r="AT883" t="s">
        <v>3748</v>
      </c>
      <c r="AU883" s="47" t="s">
        <v>110</v>
      </c>
      <c r="AV883" t="s">
        <v>1889</v>
      </c>
      <c r="AW883" s="48" t="s">
        <v>91</v>
      </c>
      <c r="AX883" t="s">
        <v>1890</v>
      </c>
      <c r="AY883" s="47" t="s">
        <v>11</v>
      </c>
      <c r="AZ883" t="s">
        <v>4807</v>
      </c>
      <c r="BA883" s="47" t="s">
        <v>110</v>
      </c>
      <c r="BB883" t="s">
        <v>1891</v>
      </c>
      <c r="BC883" s="49" t="s">
        <v>11</v>
      </c>
      <c r="BD883" t="s">
        <v>5324</v>
      </c>
      <c r="BE883" s="47" t="s">
        <v>110</v>
      </c>
      <c r="BF883" t="s">
        <v>1892</v>
      </c>
      <c r="BG883">
        <v>8032.23</v>
      </c>
      <c r="BH883" s="48" t="s">
        <v>95</v>
      </c>
      <c r="BI883" t="s">
        <v>1894</v>
      </c>
      <c r="BJ883" s="48" t="s">
        <v>91</v>
      </c>
      <c r="BK883" t="s">
        <v>1893</v>
      </c>
      <c r="BL883">
        <v>11978.77</v>
      </c>
      <c r="BM883" s="47" t="s">
        <v>0</v>
      </c>
      <c r="BN883" t="s">
        <v>1895</v>
      </c>
      <c r="BO883">
        <v>6469.1</v>
      </c>
      <c r="BP883" s="48" t="s">
        <v>12</v>
      </c>
      <c r="BQ883" s="48" t="s">
        <v>95</v>
      </c>
    </row>
    <row r="884" spans="1:69" ht="13.2" x14ac:dyDescent="0.25">
      <c r="A884" s="44" t="s">
        <v>10</v>
      </c>
      <c r="B884" t="s">
        <v>6501</v>
      </c>
      <c r="C884" s="45" t="s">
        <v>109</v>
      </c>
      <c r="D884" t="s">
        <v>493</v>
      </c>
      <c r="E884" s="49" t="s">
        <v>11</v>
      </c>
      <c r="F884" t="s">
        <v>370</v>
      </c>
      <c r="G884" s="47" t="s">
        <v>110</v>
      </c>
      <c r="H884" t="s">
        <v>494</v>
      </c>
      <c r="I884" s="49" t="s">
        <v>11</v>
      </c>
      <c r="J884" t="s">
        <v>1361</v>
      </c>
      <c r="K884" s="47" t="s">
        <v>110</v>
      </c>
      <c r="L884" t="s">
        <v>1880</v>
      </c>
      <c r="M884" s="48"/>
      <c r="N884" t="s">
        <v>2079</v>
      </c>
      <c r="O884" s="45" t="s">
        <v>109</v>
      </c>
      <c r="P884" t="s">
        <v>1881</v>
      </c>
      <c r="Q884" s="49" t="s">
        <v>11</v>
      </c>
      <c r="R884" t="s">
        <v>2094</v>
      </c>
      <c r="S884" s="47" t="s">
        <v>110</v>
      </c>
      <c r="T884" t="s">
        <v>1882</v>
      </c>
      <c r="U884" s="47"/>
      <c r="V884">
        <v>2011</v>
      </c>
      <c r="W884" s="45" t="s">
        <v>109</v>
      </c>
      <c r="X884" t="s">
        <v>1883</v>
      </c>
      <c r="Y884" s="49" t="s">
        <v>11</v>
      </c>
      <c r="Z884" t="s">
        <v>2108</v>
      </c>
      <c r="AA884" s="47" t="s">
        <v>110</v>
      </c>
      <c r="AB884" t="s">
        <v>1884</v>
      </c>
      <c r="AC884" s="49" t="s">
        <v>11</v>
      </c>
      <c r="AD884" t="s">
        <v>2114</v>
      </c>
      <c r="AE884" s="47" t="s">
        <v>110</v>
      </c>
      <c r="AF884" t="s">
        <v>1885</v>
      </c>
      <c r="AG884" s="47"/>
      <c r="AH884" t="s">
        <v>2272</v>
      </c>
      <c r="AI884" s="45" t="s">
        <v>109</v>
      </c>
      <c r="AJ884" t="s">
        <v>1886</v>
      </c>
      <c r="AK884" s="48"/>
      <c r="AL884" t="s">
        <v>3176</v>
      </c>
      <c r="AM884" s="45" t="s">
        <v>109</v>
      </c>
      <c r="AN884" t="s">
        <v>1887</v>
      </c>
      <c r="AO884" s="49" t="s">
        <v>11</v>
      </c>
      <c r="AP884">
        <v>10944.77</v>
      </c>
      <c r="AQ884" s="47" t="s">
        <v>110</v>
      </c>
      <c r="AR884" t="s">
        <v>1888</v>
      </c>
      <c r="AS884" s="49" t="s">
        <v>11</v>
      </c>
      <c r="AT884" t="s">
        <v>3724</v>
      </c>
      <c r="AU884" s="47" t="s">
        <v>110</v>
      </c>
      <c r="AV884" t="s">
        <v>1889</v>
      </c>
      <c r="AW884" s="48" t="s">
        <v>91</v>
      </c>
      <c r="AX884" t="s">
        <v>1890</v>
      </c>
      <c r="AY884" s="47" t="s">
        <v>11</v>
      </c>
      <c r="AZ884" t="s">
        <v>4808</v>
      </c>
      <c r="BA884" s="47" t="s">
        <v>110</v>
      </c>
      <c r="BB884" t="s">
        <v>1891</v>
      </c>
      <c r="BC884" s="49" t="s">
        <v>11</v>
      </c>
      <c r="BD884" t="s">
        <v>5316</v>
      </c>
      <c r="BE884" s="47" t="s">
        <v>110</v>
      </c>
      <c r="BF884" t="s">
        <v>1892</v>
      </c>
      <c r="BG884">
        <v>8923.16</v>
      </c>
      <c r="BH884" s="48" t="s">
        <v>95</v>
      </c>
      <c r="BI884" t="s">
        <v>1894</v>
      </c>
      <c r="BJ884" s="48" t="s">
        <v>91</v>
      </c>
      <c r="BK884" t="s">
        <v>1893</v>
      </c>
      <c r="BL884">
        <v>10944.77</v>
      </c>
      <c r="BM884" s="47" t="s">
        <v>0</v>
      </c>
      <c r="BN884" t="s">
        <v>1895</v>
      </c>
      <c r="BO884">
        <v>5363.28</v>
      </c>
      <c r="BP884" s="48" t="s">
        <v>12</v>
      </c>
      <c r="BQ884" s="48" t="s">
        <v>95</v>
      </c>
    </row>
    <row r="885" spans="1:69" ht="13.2" x14ac:dyDescent="0.25">
      <c r="A885" s="44" t="s">
        <v>10</v>
      </c>
      <c r="B885" t="s">
        <v>6502</v>
      </c>
      <c r="C885" s="45" t="s">
        <v>109</v>
      </c>
      <c r="D885" t="s">
        <v>493</v>
      </c>
      <c r="E885" s="49" t="s">
        <v>11</v>
      </c>
      <c r="F885" t="s">
        <v>397</v>
      </c>
      <c r="G885" s="47" t="s">
        <v>110</v>
      </c>
      <c r="H885" t="s">
        <v>494</v>
      </c>
      <c r="I885" s="49" t="s">
        <v>11</v>
      </c>
      <c r="J885" t="s">
        <v>1362</v>
      </c>
      <c r="K885" s="47" t="s">
        <v>110</v>
      </c>
      <c r="L885" t="s">
        <v>1880</v>
      </c>
      <c r="M885" s="48"/>
      <c r="N885" t="s">
        <v>2082</v>
      </c>
      <c r="O885" s="45" t="s">
        <v>109</v>
      </c>
      <c r="P885" t="s">
        <v>1881</v>
      </c>
      <c r="Q885" s="49" t="s">
        <v>11</v>
      </c>
      <c r="R885" t="s">
        <v>1994</v>
      </c>
      <c r="S885" s="47" t="s">
        <v>110</v>
      </c>
      <c r="T885" t="s">
        <v>1882</v>
      </c>
      <c r="U885" s="47"/>
      <c r="V885">
        <v>1995</v>
      </c>
      <c r="W885" s="45" t="s">
        <v>109</v>
      </c>
      <c r="X885" t="s">
        <v>1883</v>
      </c>
      <c r="Y885" s="49" t="s">
        <v>11</v>
      </c>
      <c r="Z885" t="s">
        <v>2108</v>
      </c>
      <c r="AA885" s="47" t="s">
        <v>110</v>
      </c>
      <c r="AB885" t="s">
        <v>1884</v>
      </c>
      <c r="AC885" s="49" t="s">
        <v>11</v>
      </c>
      <c r="AD885" t="s">
        <v>2114</v>
      </c>
      <c r="AE885" s="47" t="s">
        <v>110</v>
      </c>
      <c r="AF885" t="s">
        <v>1885</v>
      </c>
      <c r="AG885" s="47"/>
      <c r="AH885" t="s">
        <v>2143</v>
      </c>
      <c r="AI885" s="45" t="s">
        <v>109</v>
      </c>
      <c r="AJ885" t="s">
        <v>1886</v>
      </c>
      <c r="AK885" s="48"/>
      <c r="AL885" t="s">
        <v>3177</v>
      </c>
      <c r="AM885" s="45" t="s">
        <v>109</v>
      </c>
      <c r="AN885" t="s">
        <v>1887</v>
      </c>
      <c r="AO885" s="49" t="s">
        <v>11</v>
      </c>
      <c r="AP885">
        <v>7187.28</v>
      </c>
      <c r="AQ885" s="47" t="s">
        <v>110</v>
      </c>
      <c r="AR885" t="s">
        <v>1888</v>
      </c>
      <c r="AS885" s="49" t="s">
        <v>11</v>
      </c>
      <c r="AT885" t="s">
        <v>3937</v>
      </c>
      <c r="AU885" s="47" t="s">
        <v>110</v>
      </c>
      <c r="AV885" t="s">
        <v>1889</v>
      </c>
      <c r="AW885" s="48" t="s">
        <v>91</v>
      </c>
      <c r="AX885" t="s">
        <v>1890</v>
      </c>
      <c r="AY885" s="47" t="s">
        <v>11</v>
      </c>
      <c r="AZ885" t="s">
        <v>4809</v>
      </c>
      <c r="BA885" s="47" t="s">
        <v>110</v>
      </c>
      <c r="BB885" t="s">
        <v>1891</v>
      </c>
      <c r="BC885" s="49" t="s">
        <v>11</v>
      </c>
      <c r="BD885" t="s">
        <v>5316</v>
      </c>
      <c r="BE885" s="47" t="s">
        <v>110</v>
      </c>
      <c r="BF885" t="s">
        <v>1892</v>
      </c>
      <c r="BG885">
        <v>4251.6400000000003</v>
      </c>
      <c r="BH885" s="48" t="s">
        <v>95</v>
      </c>
      <c r="BI885" t="s">
        <v>1894</v>
      </c>
      <c r="BJ885" s="48" t="s">
        <v>91</v>
      </c>
      <c r="BK885" t="s">
        <v>1893</v>
      </c>
      <c r="BL885">
        <v>7187.28</v>
      </c>
      <c r="BM885" s="47" t="s">
        <v>0</v>
      </c>
      <c r="BN885" t="s">
        <v>1895</v>
      </c>
      <c r="BO885">
        <v>2990.64</v>
      </c>
      <c r="BP885" s="48" t="s">
        <v>12</v>
      </c>
      <c r="BQ885" s="48" t="s">
        <v>95</v>
      </c>
    </row>
    <row r="886" spans="1:69" ht="13.2" x14ac:dyDescent="0.25">
      <c r="A886" s="44" t="s">
        <v>10</v>
      </c>
      <c r="B886" t="s">
        <v>6503</v>
      </c>
      <c r="C886" s="45" t="s">
        <v>109</v>
      </c>
      <c r="D886" t="s">
        <v>493</v>
      </c>
      <c r="E886" s="49" t="s">
        <v>11</v>
      </c>
      <c r="F886" t="s">
        <v>466</v>
      </c>
      <c r="G886" s="47" t="s">
        <v>110</v>
      </c>
      <c r="H886" t="s">
        <v>494</v>
      </c>
      <c r="I886" s="49" t="s">
        <v>11</v>
      </c>
      <c r="J886" t="s">
        <v>1363</v>
      </c>
      <c r="K886" s="47" t="s">
        <v>110</v>
      </c>
      <c r="L886" t="s">
        <v>1880</v>
      </c>
      <c r="M886" s="48"/>
      <c r="N886" t="s">
        <v>2001</v>
      </c>
      <c r="O886" s="45" t="s">
        <v>109</v>
      </c>
      <c r="P886" t="s">
        <v>1881</v>
      </c>
      <c r="Q886" s="49" t="s">
        <v>11</v>
      </c>
      <c r="R886" t="s">
        <v>2094</v>
      </c>
      <c r="S886" s="47" t="s">
        <v>110</v>
      </c>
      <c r="T886" t="s">
        <v>1882</v>
      </c>
      <c r="U886" s="47"/>
      <c r="V886">
        <v>1994</v>
      </c>
      <c r="W886" s="45" t="s">
        <v>109</v>
      </c>
      <c r="X886" t="s">
        <v>1883</v>
      </c>
      <c r="Y886" s="49" t="s">
        <v>11</v>
      </c>
      <c r="Z886" t="s">
        <v>2107</v>
      </c>
      <c r="AA886" s="47" t="s">
        <v>110</v>
      </c>
      <c r="AB886" t="s">
        <v>1884</v>
      </c>
      <c r="AC886" s="49" t="s">
        <v>11</v>
      </c>
      <c r="AD886" t="s">
        <v>2112</v>
      </c>
      <c r="AE886" s="47" t="s">
        <v>110</v>
      </c>
      <c r="AF886" t="s">
        <v>1885</v>
      </c>
      <c r="AG886" s="47"/>
      <c r="AH886" t="s">
        <v>2142</v>
      </c>
      <c r="AI886" s="45" t="s">
        <v>109</v>
      </c>
      <c r="AJ886" t="s">
        <v>1886</v>
      </c>
      <c r="AK886" s="48"/>
      <c r="AL886" t="s">
        <v>3178</v>
      </c>
      <c r="AM886" s="45" t="s">
        <v>109</v>
      </c>
      <c r="AN886" t="s">
        <v>1887</v>
      </c>
      <c r="AO886" s="49" t="s">
        <v>11</v>
      </c>
      <c r="AP886">
        <v>4894.71</v>
      </c>
      <c r="AQ886" s="47" t="s">
        <v>110</v>
      </c>
      <c r="AR886" t="s">
        <v>1888</v>
      </c>
      <c r="AS886" s="49" t="s">
        <v>11</v>
      </c>
      <c r="AT886" t="s">
        <v>3900</v>
      </c>
      <c r="AU886" s="47" t="s">
        <v>110</v>
      </c>
      <c r="AV886" t="s">
        <v>1889</v>
      </c>
      <c r="AW886" s="48" t="s">
        <v>91</v>
      </c>
      <c r="AX886" t="s">
        <v>1890</v>
      </c>
      <c r="AY886" s="47" t="s">
        <v>11</v>
      </c>
      <c r="AZ886" t="s">
        <v>4810</v>
      </c>
      <c r="BA886" s="47" t="s">
        <v>110</v>
      </c>
      <c r="BB886" t="s">
        <v>1891</v>
      </c>
      <c r="BC886" s="49" t="s">
        <v>11</v>
      </c>
      <c r="BD886" t="s">
        <v>5321</v>
      </c>
      <c r="BE886" s="47" t="s">
        <v>110</v>
      </c>
      <c r="BF886" t="s">
        <v>1892</v>
      </c>
      <c r="BG886">
        <v>9226.6200000000008</v>
      </c>
      <c r="BH886" s="48" t="s">
        <v>95</v>
      </c>
      <c r="BI886" t="s">
        <v>1894</v>
      </c>
      <c r="BJ886" s="48" t="s">
        <v>91</v>
      </c>
      <c r="BK886" t="s">
        <v>1893</v>
      </c>
      <c r="BL886">
        <v>4894.71</v>
      </c>
      <c r="BM886" s="47" t="s">
        <v>0</v>
      </c>
      <c r="BN886" t="s">
        <v>1895</v>
      </c>
      <c r="BO886">
        <v>8861.84</v>
      </c>
      <c r="BP886" s="48" t="s">
        <v>12</v>
      </c>
      <c r="BQ886" s="48" t="s">
        <v>95</v>
      </c>
    </row>
    <row r="887" spans="1:69" ht="13.2" x14ac:dyDescent="0.25">
      <c r="A887" s="44" t="s">
        <v>10</v>
      </c>
      <c r="B887" t="s">
        <v>6504</v>
      </c>
      <c r="C887" s="45" t="s">
        <v>109</v>
      </c>
      <c r="D887" t="s">
        <v>493</v>
      </c>
      <c r="E887" s="49" t="s">
        <v>11</v>
      </c>
      <c r="F887" t="s">
        <v>467</v>
      </c>
      <c r="G887" s="47" t="s">
        <v>110</v>
      </c>
      <c r="H887" t="s">
        <v>494</v>
      </c>
      <c r="I887" s="49" t="s">
        <v>11</v>
      </c>
      <c r="J887" t="s">
        <v>1364</v>
      </c>
      <c r="K887" s="47" t="s">
        <v>110</v>
      </c>
      <c r="L887" t="s">
        <v>1880</v>
      </c>
      <c r="M887" s="48"/>
      <c r="N887" t="s">
        <v>2078</v>
      </c>
      <c r="O887" s="45" t="s">
        <v>109</v>
      </c>
      <c r="P887" t="s">
        <v>1881</v>
      </c>
      <c r="Q887" s="49" t="s">
        <v>11</v>
      </c>
      <c r="R887" t="s">
        <v>2083</v>
      </c>
      <c r="S887" s="47" t="s">
        <v>110</v>
      </c>
      <c r="T887" t="s">
        <v>1882</v>
      </c>
      <c r="U887" s="47"/>
      <c r="V887">
        <v>1992</v>
      </c>
      <c r="W887" s="45" t="s">
        <v>109</v>
      </c>
      <c r="X887" t="s">
        <v>1883</v>
      </c>
      <c r="Y887" s="49" t="s">
        <v>11</v>
      </c>
      <c r="Z887" t="s">
        <v>2108</v>
      </c>
      <c r="AA887" s="47" t="s">
        <v>110</v>
      </c>
      <c r="AB887" t="s">
        <v>1884</v>
      </c>
      <c r="AC887" s="49" t="s">
        <v>11</v>
      </c>
      <c r="AD887" t="s">
        <v>2118</v>
      </c>
      <c r="AE887" s="47" t="s">
        <v>110</v>
      </c>
      <c r="AF887" t="s">
        <v>1885</v>
      </c>
      <c r="AG887" s="47"/>
      <c r="AH887" t="s">
        <v>2272</v>
      </c>
      <c r="AI887" s="45" t="s">
        <v>109</v>
      </c>
      <c r="AJ887" t="s">
        <v>1886</v>
      </c>
      <c r="AK887" s="48"/>
      <c r="AL887" t="s">
        <v>3179</v>
      </c>
      <c r="AM887" s="45" t="s">
        <v>109</v>
      </c>
      <c r="AN887" t="s">
        <v>1887</v>
      </c>
      <c r="AO887" s="49" t="s">
        <v>11</v>
      </c>
      <c r="AP887">
        <v>9752.61</v>
      </c>
      <c r="AQ887" s="47" t="s">
        <v>110</v>
      </c>
      <c r="AR887" t="s">
        <v>1888</v>
      </c>
      <c r="AS887" s="49" t="s">
        <v>11</v>
      </c>
      <c r="AT887" t="s">
        <v>3908</v>
      </c>
      <c r="AU887" s="47" t="s">
        <v>110</v>
      </c>
      <c r="AV887" t="s">
        <v>1889</v>
      </c>
      <c r="AW887" s="48" t="s">
        <v>91</v>
      </c>
      <c r="AX887" t="s">
        <v>1890</v>
      </c>
      <c r="AY887" s="47" t="s">
        <v>11</v>
      </c>
      <c r="AZ887" t="s">
        <v>4811</v>
      </c>
      <c r="BA887" s="47" t="s">
        <v>110</v>
      </c>
      <c r="BB887" t="s">
        <v>1891</v>
      </c>
      <c r="BC887" s="49" t="s">
        <v>11</v>
      </c>
      <c r="BD887" t="s">
        <v>5316</v>
      </c>
      <c r="BE887" s="47" t="s">
        <v>110</v>
      </c>
      <c r="BF887" t="s">
        <v>1892</v>
      </c>
      <c r="BG887">
        <v>3332.84</v>
      </c>
      <c r="BH887" s="48" t="s">
        <v>95</v>
      </c>
      <c r="BI887" t="s">
        <v>1894</v>
      </c>
      <c r="BJ887" s="48" t="s">
        <v>91</v>
      </c>
      <c r="BK887" t="s">
        <v>1893</v>
      </c>
      <c r="BL887">
        <v>9752.61</v>
      </c>
      <c r="BM887" s="47" t="s">
        <v>0</v>
      </c>
      <c r="BN887" t="s">
        <v>1895</v>
      </c>
      <c r="BO887">
        <v>2604.5</v>
      </c>
      <c r="BP887" s="48" t="s">
        <v>12</v>
      </c>
      <c r="BQ887" s="48" t="s">
        <v>95</v>
      </c>
    </row>
    <row r="888" spans="1:69" ht="13.2" x14ac:dyDescent="0.25">
      <c r="A888" s="44" t="s">
        <v>10</v>
      </c>
      <c r="B888" t="s">
        <v>6505</v>
      </c>
      <c r="C888" s="45" t="s">
        <v>109</v>
      </c>
      <c r="D888" t="s">
        <v>493</v>
      </c>
      <c r="E888" s="49" t="s">
        <v>11</v>
      </c>
      <c r="F888" t="s">
        <v>126</v>
      </c>
      <c r="G888" s="47" t="s">
        <v>110</v>
      </c>
      <c r="H888" t="s">
        <v>494</v>
      </c>
      <c r="I888" s="49" t="s">
        <v>11</v>
      </c>
      <c r="J888" t="s">
        <v>1365</v>
      </c>
      <c r="K888" s="47" t="s">
        <v>110</v>
      </c>
      <c r="L888" t="s">
        <v>1880</v>
      </c>
      <c r="M888" s="48"/>
      <c r="N888" t="s">
        <v>2081</v>
      </c>
      <c r="O888" s="45" t="s">
        <v>109</v>
      </c>
      <c r="P888" t="s">
        <v>1881</v>
      </c>
      <c r="Q888" s="49" t="s">
        <v>11</v>
      </c>
      <c r="R888" t="s">
        <v>2086</v>
      </c>
      <c r="S888" s="47" t="s">
        <v>110</v>
      </c>
      <c r="T888" t="s">
        <v>1882</v>
      </c>
      <c r="U888" s="47"/>
      <c r="V888">
        <v>2001</v>
      </c>
      <c r="W888" s="45" t="s">
        <v>109</v>
      </c>
      <c r="X888" t="s">
        <v>1883</v>
      </c>
      <c r="Y888" s="49" t="s">
        <v>11</v>
      </c>
      <c r="Z888" t="s">
        <v>2108</v>
      </c>
      <c r="AA888" s="47" t="s">
        <v>110</v>
      </c>
      <c r="AB888" t="s">
        <v>1884</v>
      </c>
      <c r="AC888" s="49" t="s">
        <v>11</v>
      </c>
      <c r="AD888" t="s">
        <v>2121</v>
      </c>
      <c r="AE888" s="47" t="s">
        <v>110</v>
      </c>
      <c r="AF888" t="s">
        <v>1885</v>
      </c>
      <c r="AG888" s="47"/>
      <c r="AH888" t="s">
        <v>2294</v>
      </c>
      <c r="AI888" s="45" t="s">
        <v>109</v>
      </c>
      <c r="AJ888" t="s">
        <v>1886</v>
      </c>
      <c r="AK888" s="48"/>
      <c r="AL888" t="s">
        <v>3180</v>
      </c>
      <c r="AM888" s="45" t="s">
        <v>109</v>
      </c>
      <c r="AN888" t="s">
        <v>1887</v>
      </c>
      <c r="AO888" s="49" t="s">
        <v>11</v>
      </c>
      <c r="AP888">
        <v>10166.219999999999</v>
      </c>
      <c r="AQ888" s="47" t="s">
        <v>110</v>
      </c>
      <c r="AR888" t="s">
        <v>1888</v>
      </c>
      <c r="AS888" s="49" t="s">
        <v>11</v>
      </c>
      <c r="AT888" t="s">
        <v>3724</v>
      </c>
      <c r="AU888" s="47" t="s">
        <v>110</v>
      </c>
      <c r="AV888" t="s">
        <v>1889</v>
      </c>
      <c r="AW888" s="48" t="s">
        <v>91</v>
      </c>
      <c r="AX888" t="s">
        <v>1890</v>
      </c>
      <c r="AY888" s="47" t="s">
        <v>11</v>
      </c>
      <c r="AZ888" t="s">
        <v>4812</v>
      </c>
      <c r="BA888" s="47" t="s">
        <v>110</v>
      </c>
      <c r="BB888" t="s">
        <v>1891</v>
      </c>
      <c r="BC888" s="49" t="s">
        <v>11</v>
      </c>
      <c r="BD888" t="s">
        <v>5316</v>
      </c>
      <c r="BE888" s="47" t="s">
        <v>110</v>
      </c>
      <c r="BF888" t="s">
        <v>1892</v>
      </c>
      <c r="BG888">
        <v>3457.33</v>
      </c>
      <c r="BH888" s="48" t="s">
        <v>95</v>
      </c>
      <c r="BI888" t="s">
        <v>1894</v>
      </c>
      <c r="BJ888" s="48" t="s">
        <v>91</v>
      </c>
      <c r="BK888" t="s">
        <v>1893</v>
      </c>
      <c r="BL888">
        <v>10166.219999999999</v>
      </c>
      <c r="BM888" s="47" t="s">
        <v>0</v>
      </c>
      <c r="BN888" t="s">
        <v>1895</v>
      </c>
      <c r="BO888">
        <v>4595.8100000000004</v>
      </c>
      <c r="BP888" s="48" t="s">
        <v>12</v>
      </c>
      <c r="BQ888" s="48" t="s">
        <v>95</v>
      </c>
    </row>
    <row r="889" spans="1:69" ht="13.2" x14ac:dyDescent="0.25">
      <c r="A889" s="44" t="s">
        <v>10</v>
      </c>
      <c r="B889" t="s">
        <v>6506</v>
      </c>
      <c r="C889" s="45" t="s">
        <v>109</v>
      </c>
      <c r="D889" t="s">
        <v>493</v>
      </c>
      <c r="E889" s="49" t="s">
        <v>11</v>
      </c>
      <c r="F889" t="s">
        <v>387</v>
      </c>
      <c r="G889" s="47" t="s">
        <v>110</v>
      </c>
      <c r="H889" t="s">
        <v>494</v>
      </c>
      <c r="I889" s="49" t="s">
        <v>11</v>
      </c>
      <c r="J889" t="s">
        <v>1366</v>
      </c>
      <c r="K889" s="47" t="s">
        <v>110</v>
      </c>
      <c r="L889" t="s">
        <v>1880</v>
      </c>
      <c r="M889" s="48"/>
      <c r="N889" t="s">
        <v>2079</v>
      </c>
      <c r="O889" s="45" t="s">
        <v>109</v>
      </c>
      <c r="P889" t="s">
        <v>1881</v>
      </c>
      <c r="Q889" s="49" t="s">
        <v>11</v>
      </c>
      <c r="R889" t="s">
        <v>2001</v>
      </c>
      <c r="S889" s="47" t="s">
        <v>110</v>
      </c>
      <c r="T889" t="s">
        <v>1882</v>
      </c>
      <c r="U889" s="47"/>
      <c r="V889">
        <v>1985</v>
      </c>
      <c r="W889" s="45" t="s">
        <v>109</v>
      </c>
      <c r="X889" t="s">
        <v>1883</v>
      </c>
      <c r="Y889" s="49" t="s">
        <v>11</v>
      </c>
      <c r="Z889" t="s">
        <v>2107</v>
      </c>
      <c r="AA889" s="47" t="s">
        <v>110</v>
      </c>
      <c r="AB889" t="s">
        <v>1884</v>
      </c>
      <c r="AC889" s="49" t="s">
        <v>11</v>
      </c>
      <c r="AD889" t="s">
        <v>2113</v>
      </c>
      <c r="AE889" s="47" t="s">
        <v>110</v>
      </c>
      <c r="AF889" t="s">
        <v>1885</v>
      </c>
      <c r="AG889" s="47"/>
      <c r="AH889" t="s">
        <v>2296</v>
      </c>
      <c r="AI889" s="45" t="s">
        <v>109</v>
      </c>
      <c r="AJ889" t="s">
        <v>1886</v>
      </c>
      <c r="AK889" s="48"/>
      <c r="AL889" t="s">
        <v>3181</v>
      </c>
      <c r="AM889" s="45" t="s">
        <v>109</v>
      </c>
      <c r="AN889" t="s">
        <v>1887</v>
      </c>
      <c r="AO889" s="49" t="s">
        <v>11</v>
      </c>
      <c r="AP889">
        <v>7068.6</v>
      </c>
      <c r="AQ889" s="47" t="s">
        <v>110</v>
      </c>
      <c r="AR889" t="s">
        <v>1888</v>
      </c>
      <c r="AS889" s="49" t="s">
        <v>11</v>
      </c>
      <c r="AT889" t="s">
        <v>3740</v>
      </c>
      <c r="AU889" s="47" t="s">
        <v>110</v>
      </c>
      <c r="AV889" t="s">
        <v>1889</v>
      </c>
      <c r="AW889" s="48" t="s">
        <v>91</v>
      </c>
      <c r="AX889" t="s">
        <v>1890</v>
      </c>
      <c r="AY889" s="47" t="s">
        <v>11</v>
      </c>
      <c r="AZ889" t="s">
        <v>4813</v>
      </c>
      <c r="BA889" s="47" t="s">
        <v>110</v>
      </c>
      <c r="BB889" t="s">
        <v>1891</v>
      </c>
      <c r="BC889" s="49" t="s">
        <v>11</v>
      </c>
      <c r="BD889" t="s">
        <v>5316</v>
      </c>
      <c r="BE889" s="47" t="s">
        <v>110</v>
      </c>
      <c r="BF889" t="s">
        <v>1892</v>
      </c>
      <c r="BG889">
        <v>7956.35</v>
      </c>
      <c r="BH889" s="48" t="s">
        <v>95</v>
      </c>
      <c r="BI889" t="s">
        <v>1894</v>
      </c>
      <c r="BJ889" s="48" t="s">
        <v>91</v>
      </c>
      <c r="BK889" t="s">
        <v>1893</v>
      </c>
      <c r="BL889">
        <v>7068.6</v>
      </c>
      <c r="BM889" s="47" t="s">
        <v>0</v>
      </c>
      <c r="BN889" t="s">
        <v>1895</v>
      </c>
      <c r="BO889">
        <v>4200.58</v>
      </c>
      <c r="BP889" s="48" t="s">
        <v>12</v>
      </c>
      <c r="BQ889" s="48" t="s">
        <v>95</v>
      </c>
    </row>
    <row r="890" spans="1:69" ht="13.2" x14ac:dyDescent="0.25">
      <c r="A890" s="44" t="s">
        <v>10</v>
      </c>
      <c r="B890" t="s">
        <v>6507</v>
      </c>
      <c r="C890" s="45" t="s">
        <v>109</v>
      </c>
      <c r="D890" t="s">
        <v>493</v>
      </c>
      <c r="E890" s="49" t="s">
        <v>11</v>
      </c>
      <c r="F890" t="s">
        <v>331</v>
      </c>
      <c r="G890" s="47" t="s">
        <v>110</v>
      </c>
      <c r="H890" t="s">
        <v>494</v>
      </c>
      <c r="I890" s="49" t="s">
        <v>11</v>
      </c>
      <c r="J890" t="s">
        <v>1367</v>
      </c>
      <c r="K890" s="47" t="s">
        <v>110</v>
      </c>
      <c r="L890" t="s">
        <v>1880</v>
      </c>
      <c r="M890" s="48"/>
      <c r="N890" t="s">
        <v>2081</v>
      </c>
      <c r="O890" s="45" t="s">
        <v>109</v>
      </c>
      <c r="P890" t="s">
        <v>1881</v>
      </c>
      <c r="Q890" s="49" t="s">
        <v>11</v>
      </c>
      <c r="R890" t="s">
        <v>2099</v>
      </c>
      <c r="S890" s="47" t="s">
        <v>110</v>
      </c>
      <c r="T890" t="s">
        <v>1882</v>
      </c>
      <c r="U890" s="47"/>
      <c r="V890">
        <v>1997</v>
      </c>
      <c r="W890" s="45" t="s">
        <v>109</v>
      </c>
      <c r="X890" t="s">
        <v>1883</v>
      </c>
      <c r="Y890" s="49" t="s">
        <v>11</v>
      </c>
      <c r="Z890" t="s">
        <v>2108</v>
      </c>
      <c r="AA890" s="47" t="s">
        <v>110</v>
      </c>
      <c r="AB890" t="s">
        <v>1884</v>
      </c>
      <c r="AC890" s="49" t="s">
        <v>11</v>
      </c>
      <c r="AD890" t="s">
        <v>2119</v>
      </c>
      <c r="AE890" s="47" t="s">
        <v>110</v>
      </c>
      <c r="AF890" t="s">
        <v>1885</v>
      </c>
      <c r="AG890" s="47"/>
      <c r="AH890" t="s">
        <v>2133</v>
      </c>
      <c r="AI890" s="45" t="s">
        <v>109</v>
      </c>
      <c r="AJ890" t="s">
        <v>1886</v>
      </c>
      <c r="AK890" s="48"/>
      <c r="AL890" t="s">
        <v>3182</v>
      </c>
      <c r="AM890" s="45" t="s">
        <v>109</v>
      </c>
      <c r="AN890" t="s">
        <v>1887</v>
      </c>
      <c r="AO890" s="49" t="s">
        <v>11</v>
      </c>
      <c r="AP890">
        <v>4921.25</v>
      </c>
      <c r="AQ890" s="47" t="s">
        <v>110</v>
      </c>
      <c r="AR890" t="s">
        <v>1888</v>
      </c>
      <c r="AS890" s="49" t="s">
        <v>11</v>
      </c>
      <c r="AT890" t="s">
        <v>3748</v>
      </c>
      <c r="AU890" s="47" t="s">
        <v>110</v>
      </c>
      <c r="AV890" t="s">
        <v>1889</v>
      </c>
      <c r="AW890" s="48" t="s">
        <v>91</v>
      </c>
      <c r="AX890" t="s">
        <v>1890</v>
      </c>
      <c r="AY890" s="47" t="s">
        <v>11</v>
      </c>
      <c r="AZ890" t="s">
        <v>4814</v>
      </c>
      <c r="BA890" s="47" t="s">
        <v>110</v>
      </c>
      <c r="BB890" t="s">
        <v>1891</v>
      </c>
      <c r="BC890" s="49" t="s">
        <v>11</v>
      </c>
      <c r="BD890" t="s">
        <v>5323</v>
      </c>
      <c r="BE890" s="47" t="s">
        <v>110</v>
      </c>
      <c r="BF890" t="s">
        <v>1892</v>
      </c>
      <c r="BG890">
        <v>8877.1</v>
      </c>
      <c r="BH890" s="48" t="s">
        <v>95</v>
      </c>
      <c r="BI890" t="s">
        <v>1894</v>
      </c>
      <c r="BJ890" s="48" t="s">
        <v>91</v>
      </c>
      <c r="BK890" t="s">
        <v>1893</v>
      </c>
      <c r="BL890">
        <v>4921.25</v>
      </c>
      <c r="BM890" s="47" t="s">
        <v>0</v>
      </c>
      <c r="BN890" t="s">
        <v>1895</v>
      </c>
      <c r="BO890">
        <v>4334.72</v>
      </c>
      <c r="BP890" s="48" t="s">
        <v>12</v>
      </c>
      <c r="BQ890" s="48" t="s">
        <v>95</v>
      </c>
    </row>
    <row r="891" spans="1:69" ht="13.2" x14ac:dyDescent="0.25">
      <c r="A891" s="44" t="s">
        <v>10</v>
      </c>
      <c r="B891" t="s">
        <v>6508</v>
      </c>
      <c r="C891" s="45" t="s">
        <v>109</v>
      </c>
      <c r="D891" t="s">
        <v>493</v>
      </c>
      <c r="E891" s="49" t="s">
        <v>11</v>
      </c>
      <c r="F891" t="s">
        <v>203</v>
      </c>
      <c r="G891" s="47" t="s">
        <v>110</v>
      </c>
      <c r="H891" t="s">
        <v>494</v>
      </c>
      <c r="I891" s="49" t="s">
        <v>11</v>
      </c>
      <c r="J891" t="s">
        <v>1368</v>
      </c>
      <c r="K891" s="47" t="s">
        <v>110</v>
      </c>
      <c r="L891" t="s">
        <v>1880</v>
      </c>
      <c r="M891" s="48"/>
      <c r="N891" t="s">
        <v>2078</v>
      </c>
      <c r="O891" s="45" t="s">
        <v>109</v>
      </c>
      <c r="P891" t="s">
        <v>1881</v>
      </c>
      <c r="Q891" s="49" t="s">
        <v>11</v>
      </c>
      <c r="R891" t="s">
        <v>2088</v>
      </c>
      <c r="S891" s="47" t="s">
        <v>110</v>
      </c>
      <c r="T891" t="s">
        <v>1882</v>
      </c>
      <c r="U891" s="47"/>
      <c r="V891">
        <v>2010</v>
      </c>
      <c r="W891" s="45" t="s">
        <v>109</v>
      </c>
      <c r="X891" t="s">
        <v>1883</v>
      </c>
      <c r="Y891" s="49" t="s">
        <v>11</v>
      </c>
      <c r="Z891" t="s">
        <v>2106</v>
      </c>
      <c r="AA891" s="47" t="s">
        <v>110</v>
      </c>
      <c r="AB891" t="s">
        <v>1884</v>
      </c>
      <c r="AC891" s="49" t="s">
        <v>11</v>
      </c>
      <c r="AD891" t="s">
        <v>2119</v>
      </c>
      <c r="AE891" s="47" t="s">
        <v>110</v>
      </c>
      <c r="AF891" t="s">
        <v>1885</v>
      </c>
      <c r="AG891" s="47"/>
      <c r="AH891" t="s">
        <v>2298</v>
      </c>
      <c r="AI891" s="45" t="s">
        <v>109</v>
      </c>
      <c r="AJ891" t="s">
        <v>1886</v>
      </c>
      <c r="AK891" s="48"/>
      <c r="AL891" t="s">
        <v>3183</v>
      </c>
      <c r="AM891" s="45" t="s">
        <v>109</v>
      </c>
      <c r="AN891" t="s">
        <v>1887</v>
      </c>
      <c r="AO891" s="49" t="s">
        <v>11</v>
      </c>
      <c r="AP891">
        <v>10193.02</v>
      </c>
      <c r="AQ891" s="47" t="s">
        <v>110</v>
      </c>
      <c r="AR891" t="s">
        <v>1888</v>
      </c>
      <c r="AS891" s="49" t="s">
        <v>11</v>
      </c>
      <c r="AT891" t="s">
        <v>3740</v>
      </c>
      <c r="AU891" s="47" t="s">
        <v>110</v>
      </c>
      <c r="AV891" t="s">
        <v>1889</v>
      </c>
      <c r="AW891" s="48" t="s">
        <v>91</v>
      </c>
      <c r="AX891" t="s">
        <v>1890</v>
      </c>
      <c r="AY891" s="47" t="s">
        <v>11</v>
      </c>
      <c r="AZ891" t="s">
        <v>4815</v>
      </c>
      <c r="BA891" s="47" t="s">
        <v>110</v>
      </c>
      <c r="BB891" t="s">
        <v>1891</v>
      </c>
      <c r="BC891" s="49" t="s">
        <v>11</v>
      </c>
      <c r="BD891" t="s">
        <v>5316</v>
      </c>
      <c r="BE891" s="47" t="s">
        <v>110</v>
      </c>
      <c r="BF891" t="s">
        <v>1892</v>
      </c>
      <c r="BG891">
        <v>6283.62</v>
      </c>
      <c r="BH891" s="48" t="s">
        <v>95</v>
      </c>
      <c r="BI891" t="s">
        <v>1894</v>
      </c>
      <c r="BJ891" s="48" t="s">
        <v>91</v>
      </c>
      <c r="BK891" t="s">
        <v>1893</v>
      </c>
      <c r="BL891">
        <v>10193.02</v>
      </c>
      <c r="BM891" s="47" t="s">
        <v>0</v>
      </c>
      <c r="BN891" t="s">
        <v>1895</v>
      </c>
      <c r="BO891">
        <v>3773.4</v>
      </c>
      <c r="BP891" s="48" t="s">
        <v>12</v>
      </c>
      <c r="BQ891" s="48" t="s">
        <v>95</v>
      </c>
    </row>
    <row r="892" spans="1:69" ht="13.2" x14ac:dyDescent="0.25">
      <c r="A892" s="44" t="s">
        <v>10</v>
      </c>
      <c r="B892" t="s">
        <v>6509</v>
      </c>
      <c r="C892" s="45" t="s">
        <v>109</v>
      </c>
      <c r="D892" t="s">
        <v>493</v>
      </c>
      <c r="E892" s="49" t="s">
        <v>11</v>
      </c>
      <c r="F892" t="s">
        <v>247</v>
      </c>
      <c r="G892" s="47" t="s">
        <v>110</v>
      </c>
      <c r="H892" t="s">
        <v>494</v>
      </c>
      <c r="I892" s="49" t="s">
        <v>11</v>
      </c>
      <c r="J892" t="s">
        <v>1369</v>
      </c>
      <c r="K892" s="47" t="s">
        <v>110</v>
      </c>
      <c r="L892" t="s">
        <v>1880</v>
      </c>
      <c r="M892" s="48"/>
      <c r="N892" t="s">
        <v>2001</v>
      </c>
      <c r="O892" s="45" t="s">
        <v>109</v>
      </c>
      <c r="P892" t="s">
        <v>1881</v>
      </c>
      <c r="Q892" s="49" t="s">
        <v>11</v>
      </c>
      <c r="R892" t="s">
        <v>2097</v>
      </c>
      <c r="S892" s="47" t="s">
        <v>110</v>
      </c>
      <c r="T892" t="s">
        <v>1882</v>
      </c>
      <c r="U892" s="47"/>
      <c r="V892">
        <v>2005</v>
      </c>
      <c r="W892" s="45" t="s">
        <v>109</v>
      </c>
      <c r="X892" t="s">
        <v>1883</v>
      </c>
      <c r="Y892" s="49" t="s">
        <v>11</v>
      </c>
      <c r="Z892" t="s">
        <v>2108</v>
      </c>
      <c r="AA892" s="47" t="s">
        <v>110</v>
      </c>
      <c r="AB892" t="s">
        <v>1884</v>
      </c>
      <c r="AC892" s="49" t="s">
        <v>11</v>
      </c>
      <c r="AD892" t="s">
        <v>2114</v>
      </c>
      <c r="AE892" s="47" t="s">
        <v>110</v>
      </c>
      <c r="AF892" t="s">
        <v>1885</v>
      </c>
      <c r="AG892" s="47"/>
      <c r="AH892" t="s">
        <v>2133</v>
      </c>
      <c r="AI892" s="45" t="s">
        <v>109</v>
      </c>
      <c r="AJ892" t="s">
        <v>1886</v>
      </c>
      <c r="AK892" s="48"/>
      <c r="AL892" t="s">
        <v>3184</v>
      </c>
      <c r="AM892" s="45" t="s">
        <v>109</v>
      </c>
      <c r="AN892" t="s">
        <v>1887</v>
      </c>
      <c r="AO892" s="49" t="s">
        <v>11</v>
      </c>
      <c r="AP892">
        <v>5640.67</v>
      </c>
      <c r="AQ892" s="47" t="s">
        <v>110</v>
      </c>
      <c r="AR892" t="s">
        <v>1888</v>
      </c>
      <c r="AS892" s="49" t="s">
        <v>11</v>
      </c>
      <c r="AT892" t="s">
        <v>3930</v>
      </c>
      <c r="AU892" s="47" t="s">
        <v>110</v>
      </c>
      <c r="AV892" t="s">
        <v>1889</v>
      </c>
      <c r="AW892" s="48" t="s">
        <v>91</v>
      </c>
      <c r="AX892" t="s">
        <v>1890</v>
      </c>
      <c r="AY892" s="47" t="s">
        <v>11</v>
      </c>
      <c r="AZ892" t="s">
        <v>4816</v>
      </c>
      <c r="BA892" s="47" t="s">
        <v>110</v>
      </c>
      <c r="BB892" t="s">
        <v>1891</v>
      </c>
      <c r="BC892" s="49" t="s">
        <v>11</v>
      </c>
      <c r="BD892" t="s">
        <v>5316</v>
      </c>
      <c r="BE892" s="47" t="s">
        <v>110</v>
      </c>
      <c r="BF892" t="s">
        <v>1892</v>
      </c>
      <c r="BG892">
        <v>2869.89</v>
      </c>
      <c r="BH892" s="48" t="s">
        <v>95</v>
      </c>
      <c r="BI892" t="s">
        <v>1894</v>
      </c>
      <c r="BJ892" s="48" t="s">
        <v>91</v>
      </c>
      <c r="BK892" t="s">
        <v>1893</v>
      </c>
      <c r="BL892">
        <v>5640.67</v>
      </c>
      <c r="BM892" s="47" t="s">
        <v>0</v>
      </c>
      <c r="BN892" t="s">
        <v>1895</v>
      </c>
      <c r="BO892">
        <v>5166.34</v>
      </c>
      <c r="BP892" s="48" t="s">
        <v>12</v>
      </c>
      <c r="BQ892" s="48" t="s">
        <v>95</v>
      </c>
    </row>
    <row r="893" spans="1:69" ht="13.2" x14ac:dyDescent="0.25">
      <c r="A893" s="44" t="s">
        <v>10</v>
      </c>
      <c r="B893" t="s">
        <v>6510</v>
      </c>
      <c r="C893" s="45" t="s">
        <v>109</v>
      </c>
      <c r="D893" t="s">
        <v>493</v>
      </c>
      <c r="E893" s="49" t="s">
        <v>11</v>
      </c>
      <c r="F893" t="s">
        <v>178</v>
      </c>
      <c r="G893" s="47" t="s">
        <v>110</v>
      </c>
      <c r="H893" t="s">
        <v>494</v>
      </c>
      <c r="I893" s="49" t="s">
        <v>11</v>
      </c>
      <c r="J893" t="s">
        <v>1370</v>
      </c>
      <c r="K893" s="47" t="s">
        <v>110</v>
      </c>
      <c r="L893" t="s">
        <v>1880</v>
      </c>
      <c r="M893" s="48"/>
      <c r="N893" t="s">
        <v>2082</v>
      </c>
      <c r="O893" s="45" t="s">
        <v>109</v>
      </c>
      <c r="P893" t="s">
        <v>1881</v>
      </c>
      <c r="Q893" s="49" t="s">
        <v>11</v>
      </c>
      <c r="R893" t="s">
        <v>2085</v>
      </c>
      <c r="S893" s="47" t="s">
        <v>110</v>
      </c>
      <c r="T893" t="s">
        <v>1882</v>
      </c>
      <c r="U893" s="47"/>
      <c r="V893">
        <v>1996</v>
      </c>
      <c r="W893" s="45" t="s">
        <v>109</v>
      </c>
      <c r="X893" t="s">
        <v>1883</v>
      </c>
      <c r="Y893" s="49" t="s">
        <v>11</v>
      </c>
      <c r="Z893" t="s">
        <v>2106</v>
      </c>
      <c r="AA893" s="47" t="s">
        <v>110</v>
      </c>
      <c r="AB893" t="s">
        <v>1884</v>
      </c>
      <c r="AC893" s="49" t="s">
        <v>11</v>
      </c>
      <c r="AD893" t="s">
        <v>2120</v>
      </c>
      <c r="AE893" s="47" t="s">
        <v>110</v>
      </c>
      <c r="AF893" t="s">
        <v>1885</v>
      </c>
      <c r="AG893" s="47"/>
      <c r="AH893" t="s">
        <v>2295</v>
      </c>
      <c r="AI893" s="45" t="s">
        <v>109</v>
      </c>
      <c r="AJ893" t="s">
        <v>1886</v>
      </c>
      <c r="AK893" s="48"/>
      <c r="AL893" t="s">
        <v>3185</v>
      </c>
      <c r="AM893" s="45" t="s">
        <v>109</v>
      </c>
      <c r="AN893" t="s">
        <v>1887</v>
      </c>
      <c r="AO893" s="49" t="s">
        <v>11</v>
      </c>
      <c r="AP893">
        <v>10647.54</v>
      </c>
      <c r="AQ893" s="47" t="s">
        <v>110</v>
      </c>
      <c r="AR893" t="s">
        <v>1888</v>
      </c>
      <c r="AS893" s="49" t="s">
        <v>11</v>
      </c>
      <c r="AT893" t="s">
        <v>3740</v>
      </c>
      <c r="AU893" s="47" t="s">
        <v>110</v>
      </c>
      <c r="AV893" t="s">
        <v>1889</v>
      </c>
      <c r="AW893" s="48" t="s">
        <v>91</v>
      </c>
      <c r="AX893" t="s">
        <v>1890</v>
      </c>
      <c r="AY893" s="47" t="s">
        <v>11</v>
      </c>
      <c r="AZ893" t="s">
        <v>4817</v>
      </c>
      <c r="BA893" s="47" t="s">
        <v>110</v>
      </c>
      <c r="BB893" t="s">
        <v>1891</v>
      </c>
      <c r="BC893" s="49" t="s">
        <v>11</v>
      </c>
      <c r="BD893" t="s">
        <v>5316</v>
      </c>
      <c r="BE893" s="47" t="s">
        <v>110</v>
      </c>
      <c r="BF893" t="s">
        <v>1892</v>
      </c>
      <c r="BG893">
        <v>5326.63</v>
      </c>
      <c r="BH893" s="48" t="s">
        <v>95</v>
      </c>
      <c r="BI893" t="s">
        <v>1894</v>
      </c>
      <c r="BJ893" s="48" t="s">
        <v>91</v>
      </c>
      <c r="BK893" t="s">
        <v>1893</v>
      </c>
      <c r="BL893">
        <v>10647.54</v>
      </c>
      <c r="BM893" s="47" t="s">
        <v>0</v>
      </c>
      <c r="BN893" t="s">
        <v>1895</v>
      </c>
      <c r="BO893">
        <v>7586.38</v>
      </c>
      <c r="BP893" s="48" t="s">
        <v>12</v>
      </c>
      <c r="BQ893" s="48" t="s">
        <v>95</v>
      </c>
    </row>
    <row r="894" spans="1:69" ht="13.2" x14ac:dyDescent="0.25">
      <c r="A894" s="44" t="s">
        <v>10</v>
      </c>
      <c r="B894" t="s">
        <v>6511</v>
      </c>
      <c r="C894" s="45" t="s">
        <v>109</v>
      </c>
      <c r="D894" t="s">
        <v>493</v>
      </c>
      <c r="E894" s="49" t="s">
        <v>11</v>
      </c>
      <c r="F894" t="s">
        <v>181</v>
      </c>
      <c r="G894" s="47" t="s">
        <v>110</v>
      </c>
      <c r="H894" t="s">
        <v>494</v>
      </c>
      <c r="I894" s="49" t="s">
        <v>11</v>
      </c>
      <c r="J894" t="s">
        <v>1371</v>
      </c>
      <c r="K894" s="47" t="s">
        <v>110</v>
      </c>
      <c r="L894" t="s">
        <v>1880</v>
      </c>
      <c r="M894" s="48"/>
      <c r="N894" t="s">
        <v>2082</v>
      </c>
      <c r="O894" s="45" t="s">
        <v>109</v>
      </c>
      <c r="P894" t="s">
        <v>1881</v>
      </c>
      <c r="Q894" s="49" t="s">
        <v>11</v>
      </c>
      <c r="R894" t="s">
        <v>2083</v>
      </c>
      <c r="S894" s="47" t="s">
        <v>110</v>
      </c>
      <c r="T894" t="s">
        <v>1882</v>
      </c>
      <c r="U894" s="47"/>
      <c r="V894">
        <v>2012</v>
      </c>
      <c r="W894" s="45" t="s">
        <v>109</v>
      </c>
      <c r="X894" t="s">
        <v>1883</v>
      </c>
      <c r="Y894" s="49" t="s">
        <v>11</v>
      </c>
      <c r="Z894" t="s">
        <v>2107</v>
      </c>
      <c r="AA894" s="47" t="s">
        <v>110</v>
      </c>
      <c r="AB894" t="s">
        <v>1884</v>
      </c>
      <c r="AC894" s="49" t="s">
        <v>11</v>
      </c>
      <c r="AD894" t="s">
        <v>2113</v>
      </c>
      <c r="AE894" s="47" t="s">
        <v>110</v>
      </c>
      <c r="AF894" t="s">
        <v>1885</v>
      </c>
      <c r="AG894" s="47"/>
      <c r="AH894" t="s">
        <v>2297</v>
      </c>
      <c r="AI894" s="45" t="s">
        <v>109</v>
      </c>
      <c r="AJ894" t="s">
        <v>1886</v>
      </c>
      <c r="AK894" s="48"/>
      <c r="AL894" t="s">
        <v>3186</v>
      </c>
      <c r="AM894" s="45" t="s">
        <v>109</v>
      </c>
      <c r="AN894" t="s">
        <v>1887</v>
      </c>
      <c r="AO894" s="49" t="s">
        <v>11</v>
      </c>
      <c r="AP894">
        <v>13052.11</v>
      </c>
      <c r="AQ894" s="47" t="s">
        <v>110</v>
      </c>
      <c r="AR894" t="s">
        <v>1888</v>
      </c>
      <c r="AS894" s="49" t="s">
        <v>11</v>
      </c>
      <c r="AT894" t="s">
        <v>3915</v>
      </c>
      <c r="AU894" s="47" t="s">
        <v>110</v>
      </c>
      <c r="AV894" t="s">
        <v>1889</v>
      </c>
      <c r="AW894" s="48" t="s">
        <v>91</v>
      </c>
      <c r="AX894" t="s">
        <v>1890</v>
      </c>
      <c r="AY894" s="47" t="s">
        <v>11</v>
      </c>
      <c r="AZ894" t="s">
        <v>4818</v>
      </c>
      <c r="BA894" s="47" t="s">
        <v>110</v>
      </c>
      <c r="BB894" t="s">
        <v>1891</v>
      </c>
      <c r="BC894" s="49" t="s">
        <v>11</v>
      </c>
      <c r="BD894" t="s">
        <v>5316</v>
      </c>
      <c r="BE894" s="47" t="s">
        <v>110</v>
      </c>
      <c r="BF894" t="s">
        <v>1892</v>
      </c>
      <c r="BG894">
        <v>8781.02</v>
      </c>
      <c r="BH894" s="48" t="s">
        <v>95</v>
      </c>
      <c r="BI894" t="s">
        <v>1894</v>
      </c>
      <c r="BJ894" s="48" t="s">
        <v>91</v>
      </c>
      <c r="BK894" t="s">
        <v>1893</v>
      </c>
      <c r="BL894">
        <v>13052.11</v>
      </c>
      <c r="BM894" s="47" t="s">
        <v>0</v>
      </c>
      <c r="BN894" t="s">
        <v>1895</v>
      </c>
      <c r="BO894">
        <v>5767.53</v>
      </c>
      <c r="BP894" s="48" t="s">
        <v>12</v>
      </c>
      <c r="BQ894" s="48" t="s">
        <v>95</v>
      </c>
    </row>
    <row r="895" spans="1:69" ht="13.2" x14ac:dyDescent="0.25">
      <c r="A895" s="44" t="s">
        <v>10</v>
      </c>
      <c r="B895" t="s">
        <v>6512</v>
      </c>
      <c r="C895" s="45" t="s">
        <v>109</v>
      </c>
      <c r="D895" t="s">
        <v>493</v>
      </c>
      <c r="E895" s="49" t="s">
        <v>11</v>
      </c>
      <c r="F895" t="s">
        <v>137</v>
      </c>
      <c r="G895" s="47" t="s">
        <v>110</v>
      </c>
      <c r="H895" t="s">
        <v>494</v>
      </c>
      <c r="I895" s="49" t="s">
        <v>11</v>
      </c>
      <c r="J895" t="s">
        <v>1372</v>
      </c>
      <c r="K895" s="47" t="s">
        <v>110</v>
      </c>
      <c r="L895" t="s">
        <v>1880</v>
      </c>
      <c r="M895" s="48"/>
      <c r="N895" t="s">
        <v>2079</v>
      </c>
      <c r="O895" s="45" t="s">
        <v>109</v>
      </c>
      <c r="P895" t="s">
        <v>1881</v>
      </c>
      <c r="Q895" s="49" t="s">
        <v>11</v>
      </c>
      <c r="R895" t="s">
        <v>2100</v>
      </c>
      <c r="S895" s="47" t="s">
        <v>110</v>
      </c>
      <c r="T895" t="s">
        <v>1882</v>
      </c>
      <c r="U895" s="47"/>
      <c r="V895">
        <v>1991</v>
      </c>
      <c r="W895" s="45" t="s">
        <v>109</v>
      </c>
      <c r="X895" t="s">
        <v>1883</v>
      </c>
      <c r="Y895" s="49" t="s">
        <v>11</v>
      </c>
      <c r="Z895" t="s">
        <v>2108</v>
      </c>
      <c r="AA895" s="47" t="s">
        <v>110</v>
      </c>
      <c r="AB895" t="s">
        <v>1884</v>
      </c>
      <c r="AC895" s="49" t="s">
        <v>11</v>
      </c>
      <c r="AD895" t="s">
        <v>2118</v>
      </c>
      <c r="AE895" s="47" t="s">
        <v>110</v>
      </c>
      <c r="AF895" t="s">
        <v>1885</v>
      </c>
      <c r="AG895" s="47"/>
      <c r="AH895" t="s">
        <v>2142</v>
      </c>
      <c r="AI895" s="45" t="s">
        <v>109</v>
      </c>
      <c r="AJ895" t="s">
        <v>1886</v>
      </c>
      <c r="AK895" s="48"/>
      <c r="AL895" t="s">
        <v>3187</v>
      </c>
      <c r="AM895" s="45" t="s">
        <v>109</v>
      </c>
      <c r="AN895" t="s">
        <v>1887</v>
      </c>
      <c r="AO895" s="49" t="s">
        <v>11</v>
      </c>
      <c r="AP895">
        <v>6866.41</v>
      </c>
      <c r="AQ895" s="47" t="s">
        <v>110</v>
      </c>
      <c r="AR895" t="s">
        <v>1888</v>
      </c>
      <c r="AS895" s="49" t="s">
        <v>11</v>
      </c>
      <c r="AT895" t="s">
        <v>3949</v>
      </c>
      <c r="AU895" s="47" t="s">
        <v>110</v>
      </c>
      <c r="AV895" t="s">
        <v>1889</v>
      </c>
      <c r="AW895" s="48" t="s">
        <v>91</v>
      </c>
      <c r="AX895" t="s">
        <v>1890</v>
      </c>
      <c r="AY895" s="47" t="s">
        <v>11</v>
      </c>
      <c r="AZ895" t="s">
        <v>4819</v>
      </c>
      <c r="BA895" s="47" t="s">
        <v>110</v>
      </c>
      <c r="BB895" t="s">
        <v>1891</v>
      </c>
      <c r="BC895" s="49" t="s">
        <v>11</v>
      </c>
      <c r="BD895" t="s">
        <v>5316</v>
      </c>
      <c r="BE895" s="47" t="s">
        <v>110</v>
      </c>
      <c r="BF895" t="s">
        <v>1892</v>
      </c>
      <c r="BG895">
        <v>7020.67</v>
      </c>
      <c r="BH895" s="48" t="s">
        <v>95</v>
      </c>
      <c r="BI895" t="s">
        <v>1894</v>
      </c>
      <c r="BJ895" s="48" t="s">
        <v>91</v>
      </c>
      <c r="BK895" t="s">
        <v>1893</v>
      </c>
      <c r="BL895">
        <v>6866.41</v>
      </c>
      <c r="BM895" s="47" t="s">
        <v>0</v>
      </c>
      <c r="BN895" t="s">
        <v>1895</v>
      </c>
      <c r="BO895">
        <v>3721.91</v>
      </c>
      <c r="BP895" s="48" t="s">
        <v>12</v>
      </c>
      <c r="BQ895" s="48" t="s">
        <v>95</v>
      </c>
    </row>
    <row r="896" spans="1:69" ht="13.2" x14ac:dyDescent="0.25">
      <c r="A896" s="44" t="s">
        <v>10</v>
      </c>
      <c r="B896" t="s">
        <v>6513</v>
      </c>
      <c r="C896" s="45" t="s">
        <v>109</v>
      </c>
      <c r="D896" t="s">
        <v>493</v>
      </c>
      <c r="E896" s="49" t="s">
        <v>11</v>
      </c>
      <c r="F896" t="s">
        <v>240</v>
      </c>
      <c r="G896" s="47" t="s">
        <v>110</v>
      </c>
      <c r="H896" t="s">
        <v>494</v>
      </c>
      <c r="I896" s="49" t="s">
        <v>11</v>
      </c>
      <c r="J896" t="s">
        <v>1373</v>
      </c>
      <c r="K896" s="47" t="s">
        <v>110</v>
      </c>
      <c r="L896" t="s">
        <v>1880</v>
      </c>
      <c r="M896" s="48"/>
      <c r="N896" t="s">
        <v>2001</v>
      </c>
      <c r="O896" s="45" t="s">
        <v>109</v>
      </c>
      <c r="P896" t="s">
        <v>1881</v>
      </c>
      <c r="Q896" s="49" t="s">
        <v>11</v>
      </c>
      <c r="R896" t="s">
        <v>2104</v>
      </c>
      <c r="S896" s="47" t="s">
        <v>110</v>
      </c>
      <c r="T896" t="s">
        <v>1882</v>
      </c>
      <c r="U896" s="47"/>
      <c r="V896">
        <v>1990</v>
      </c>
      <c r="W896" s="45" t="s">
        <v>109</v>
      </c>
      <c r="X896" t="s">
        <v>1883</v>
      </c>
      <c r="Y896" s="49" t="s">
        <v>11</v>
      </c>
      <c r="Z896" t="s">
        <v>2107</v>
      </c>
      <c r="AA896" s="47" t="s">
        <v>110</v>
      </c>
      <c r="AB896" t="s">
        <v>1884</v>
      </c>
      <c r="AC896" s="49" t="s">
        <v>11</v>
      </c>
      <c r="AD896" t="s">
        <v>2112</v>
      </c>
      <c r="AE896" s="47" t="s">
        <v>110</v>
      </c>
      <c r="AF896" t="s">
        <v>1885</v>
      </c>
      <c r="AG896" s="47"/>
      <c r="AH896" t="s">
        <v>2141</v>
      </c>
      <c r="AI896" s="45" t="s">
        <v>109</v>
      </c>
      <c r="AJ896" t="s">
        <v>1886</v>
      </c>
      <c r="AK896" s="48"/>
      <c r="AL896" t="s">
        <v>3188</v>
      </c>
      <c r="AM896" s="45" t="s">
        <v>109</v>
      </c>
      <c r="AN896" t="s">
        <v>1887</v>
      </c>
      <c r="AO896" s="49" t="s">
        <v>11</v>
      </c>
      <c r="AP896">
        <v>7654.5</v>
      </c>
      <c r="AQ896" s="47" t="s">
        <v>110</v>
      </c>
      <c r="AR896" t="s">
        <v>1888</v>
      </c>
      <c r="AS896" s="49" t="s">
        <v>11</v>
      </c>
      <c r="AT896" t="s">
        <v>3929</v>
      </c>
      <c r="AU896" s="47" t="s">
        <v>110</v>
      </c>
      <c r="AV896" t="s">
        <v>1889</v>
      </c>
      <c r="AW896" s="48" t="s">
        <v>91</v>
      </c>
      <c r="AX896" t="s">
        <v>1890</v>
      </c>
      <c r="AY896" s="47" t="s">
        <v>11</v>
      </c>
      <c r="AZ896" t="s">
        <v>4820</v>
      </c>
      <c r="BA896" s="47" t="s">
        <v>110</v>
      </c>
      <c r="BB896" t="s">
        <v>1891</v>
      </c>
      <c r="BC896" s="49" t="s">
        <v>11</v>
      </c>
      <c r="BD896" t="s">
        <v>5316</v>
      </c>
      <c r="BE896" s="47" t="s">
        <v>110</v>
      </c>
      <c r="BF896" t="s">
        <v>1892</v>
      </c>
      <c r="BG896">
        <v>9532.9500000000007</v>
      </c>
      <c r="BH896" s="48" t="s">
        <v>95</v>
      </c>
      <c r="BI896" t="s">
        <v>1894</v>
      </c>
      <c r="BJ896" s="48" t="s">
        <v>91</v>
      </c>
      <c r="BK896" t="s">
        <v>1893</v>
      </c>
      <c r="BL896">
        <v>7654.5</v>
      </c>
      <c r="BM896" s="47" t="s">
        <v>0</v>
      </c>
      <c r="BN896" t="s">
        <v>1895</v>
      </c>
      <c r="BO896">
        <v>7858.1</v>
      </c>
      <c r="BP896" s="48" t="s">
        <v>12</v>
      </c>
      <c r="BQ896" s="48" t="s">
        <v>95</v>
      </c>
    </row>
    <row r="897" spans="1:69" ht="13.2" x14ac:dyDescent="0.25">
      <c r="A897" s="44" t="s">
        <v>10</v>
      </c>
      <c r="B897" t="s">
        <v>6514</v>
      </c>
      <c r="C897" s="45" t="s">
        <v>109</v>
      </c>
      <c r="D897" t="s">
        <v>493</v>
      </c>
      <c r="E897" s="49" t="s">
        <v>11</v>
      </c>
      <c r="F897" t="s">
        <v>322</v>
      </c>
      <c r="G897" s="47" t="s">
        <v>110</v>
      </c>
      <c r="H897" t="s">
        <v>494</v>
      </c>
      <c r="I897" s="49" t="s">
        <v>11</v>
      </c>
      <c r="J897" t="s">
        <v>1374</v>
      </c>
      <c r="K897" s="47" t="s">
        <v>110</v>
      </c>
      <c r="L897" t="s">
        <v>1880</v>
      </c>
      <c r="M897" s="48"/>
      <c r="N897" t="s">
        <v>2081</v>
      </c>
      <c r="O897" s="45" t="s">
        <v>109</v>
      </c>
      <c r="P897" t="s">
        <v>1881</v>
      </c>
      <c r="Q897" s="49" t="s">
        <v>11</v>
      </c>
      <c r="R897" t="s">
        <v>2089</v>
      </c>
      <c r="S897" s="47" t="s">
        <v>110</v>
      </c>
      <c r="T897" t="s">
        <v>1882</v>
      </c>
      <c r="U897" s="47"/>
      <c r="V897">
        <v>2005</v>
      </c>
      <c r="W897" s="45" t="s">
        <v>109</v>
      </c>
      <c r="X897" t="s">
        <v>1883</v>
      </c>
      <c r="Y897" s="49" t="s">
        <v>11</v>
      </c>
      <c r="Z897" t="s">
        <v>2107</v>
      </c>
      <c r="AA897" s="47" t="s">
        <v>110</v>
      </c>
      <c r="AB897" t="s">
        <v>1884</v>
      </c>
      <c r="AC897" s="49" t="s">
        <v>11</v>
      </c>
      <c r="AD897" t="s">
        <v>2118</v>
      </c>
      <c r="AE897" s="47" t="s">
        <v>110</v>
      </c>
      <c r="AF897" t="s">
        <v>1885</v>
      </c>
      <c r="AG897" s="47"/>
      <c r="AH897" t="s">
        <v>2298</v>
      </c>
      <c r="AI897" s="45" t="s">
        <v>109</v>
      </c>
      <c r="AJ897" t="s">
        <v>1886</v>
      </c>
      <c r="AK897" s="48"/>
      <c r="AL897" t="s">
        <v>3189</v>
      </c>
      <c r="AM897" s="45" t="s">
        <v>109</v>
      </c>
      <c r="AN897" t="s">
        <v>1887</v>
      </c>
      <c r="AO897" s="49" t="s">
        <v>11</v>
      </c>
      <c r="AP897">
        <v>7444.99</v>
      </c>
      <c r="AQ897" s="47" t="s">
        <v>110</v>
      </c>
      <c r="AR897" t="s">
        <v>1888</v>
      </c>
      <c r="AS897" s="49" t="s">
        <v>11</v>
      </c>
      <c r="AT897" t="s">
        <v>3915</v>
      </c>
      <c r="AU897" s="47" t="s">
        <v>110</v>
      </c>
      <c r="AV897" t="s">
        <v>1889</v>
      </c>
      <c r="AW897" s="48" t="s">
        <v>91</v>
      </c>
      <c r="AX897" t="s">
        <v>1890</v>
      </c>
      <c r="AY897" s="47" t="s">
        <v>11</v>
      </c>
      <c r="AZ897" t="s">
        <v>4821</v>
      </c>
      <c r="BA897" s="47" t="s">
        <v>110</v>
      </c>
      <c r="BB897" t="s">
        <v>1891</v>
      </c>
      <c r="BC897" s="49" t="s">
        <v>11</v>
      </c>
      <c r="BD897" t="s">
        <v>5316</v>
      </c>
      <c r="BE897" s="47" t="s">
        <v>110</v>
      </c>
      <c r="BF897" t="s">
        <v>1892</v>
      </c>
      <c r="BG897">
        <v>4385.38</v>
      </c>
      <c r="BH897" s="48" t="s">
        <v>95</v>
      </c>
      <c r="BI897" t="s">
        <v>1894</v>
      </c>
      <c r="BJ897" s="48" t="s">
        <v>91</v>
      </c>
      <c r="BK897" t="s">
        <v>1893</v>
      </c>
      <c r="BL897">
        <v>7444.99</v>
      </c>
      <c r="BM897" s="47" t="s">
        <v>0</v>
      </c>
      <c r="BN897" t="s">
        <v>1895</v>
      </c>
      <c r="BO897">
        <v>3698.66</v>
      </c>
      <c r="BP897" s="48" t="s">
        <v>12</v>
      </c>
      <c r="BQ897" s="48" t="s">
        <v>95</v>
      </c>
    </row>
    <row r="898" spans="1:69" ht="13.2" x14ac:dyDescent="0.25">
      <c r="A898" s="44" t="s">
        <v>10</v>
      </c>
      <c r="B898" t="s">
        <v>6515</v>
      </c>
      <c r="C898" s="45" t="s">
        <v>109</v>
      </c>
      <c r="D898" t="s">
        <v>493</v>
      </c>
      <c r="E898" s="49" t="s">
        <v>11</v>
      </c>
      <c r="F898" t="s">
        <v>394</v>
      </c>
      <c r="G898" s="47" t="s">
        <v>110</v>
      </c>
      <c r="H898" t="s">
        <v>494</v>
      </c>
      <c r="I898" s="49" t="s">
        <v>11</v>
      </c>
      <c r="J898" t="s">
        <v>1375</v>
      </c>
      <c r="K898" s="47" t="s">
        <v>110</v>
      </c>
      <c r="L898" t="s">
        <v>1880</v>
      </c>
      <c r="M898" s="48"/>
      <c r="N898" t="s">
        <v>2080</v>
      </c>
      <c r="O898" s="45" t="s">
        <v>109</v>
      </c>
      <c r="P898" t="s">
        <v>1881</v>
      </c>
      <c r="Q898" s="49" t="s">
        <v>11</v>
      </c>
      <c r="R898" t="s">
        <v>2105</v>
      </c>
      <c r="S898" s="47" t="s">
        <v>110</v>
      </c>
      <c r="T898" t="s">
        <v>1882</v>
      </c>
      <c r="U898" s="47"/>
      <c r="V898">
        <v>2005</v>
      </c>
      <c r="W898" s="45" t="s">
        <v>109</v>
      </c>
      <c r="X898" t="s">
        <v>1883</v>
      </c>
      <c r="Y898" s="49" t="s">
        <v>11</v>
      </c>
      <c r="Z898" t="s">
        <v>2107</v>
      </c>
      <c r="AA898" s="47" t="s">
        <v>110</v>
      </c>
      <c r="AB898" t="s">
        <v>1884</v>
      </c>
      <c r="AC898" s="49" t="s">
        <v>11</v>
      </c>
      <c r="AD898" t="s">
        <v>2110</v>
      </c>
      <c r="AE898" s="47" t="s">
        <v>110</v>
      </c>
      <c r="AF898" t="s">
        <v>1885</v>
      </c>
      <c r="AG898" s="47"/>
      <c r="AH898" t="s">
        <v>2233</v>
      </c>
      <c r="AI898" s="45" t="s">
        <v>109</v>
      </c>
      <c r="AJ898" t="s">
        <v>1886</v>
      </c>
      <c r="AK898" s="48"/>
      <c r="AL898" t="s">
        <v>3190</v>
      </c>
      <c r="AM898" s="45" t="s">
        <v>109</v>
      </c>
      <c r="AN898" t="s">
        <v>1887</v>
      </c>
      <c r="AO898" s="49" t="s">
        <v>11</v>
      </c>
      <c r="AP898">
        <v>5933.76</v>
      </c>
      <c r="AQ898" s="47" t="s">
        <v>110</v>
      </c>
      <c r="AR898" t="s">
        <v>1888</v>
      </c>
      <c r="AS898" s="49" t="s">
        <v>11</v>
      </c>
      <c r="AT898" t="s">
        <v>3919</v>
      </c>
      <c r="AU898" s="47" t="s">
        <v>110</v>
      </c>
      <c r="AV898" t="s">
        <v>1889</v>
      </c>
      <c r="AW898" s="48" t="s">
        <v>91</v>
      </c>
      <c r="AX898" t="s">
        <v>1890</v>
      </c>
      <c r="AY898" s="47" t="s">
        <v>11</v>
      </c>
      <c r="AZ898" t="s">
        <v>4822</v>
      </c>
      <c r="BA898" s="47" t="s">
        <v>110</v>
      </c>
      <c r="BB898" t="s">
        <v>1891</v>
      </c>
      <c r="BC898" s="49" t="s">
        <v>11</v>
      </c>
      <c r="BD898" t="s">
        <v>5316</v>
      </c>
      <c r="BE898" s="47" t="s">
        <v>110</v>
      </c>
      <c r="BF898" t="s">
        <v>1892</v>
      </c>
      <c r="BG898">
        <v>8860.08</v>
      </c>
      <c r="BH898" s="48" t="s">
        <v>95</v>
      </c>
      <c r="BI898" t="s">
        <v>1894</v>
      </c>
      <c r="BJ898" s="48" t="s">
        <v>91</v>
      </c>
      <c r="BK898" t="s">
        <v>1893</v>
      </c>
      <c r="BL898">
        <v>5933.76</v>
      </c>
      <c r="BM898" s="47" t="s">
        <v>0</v>
      </c>
      <c r="BN898" t="s">
        <v>1895</v>
      </c>
      <c r="BO898">
        <v>4100.17</v>
      </c>
      <c r="BP898" s="48" t="s">
        <v>12</v>
      </c>
      <c r="BQ898" s="48" t="s">
        <v>95</v>
      </c>
    </row>
    <row r="899" spans="1:69" ht="13.2" x14ac:dyDescent="0.25">
      <c r="A899" s="44" t="s">
        <v>10</v>
      </c>
      <c r="B899" t="s">
        <v>6516</v>
      </c>
      <c r="C899" s="45" t="s">
        <v>109</v>
      </c>
      <c r="D899" t="s">
        <v>493</v>
      </c>
      <c r="E899" s="49" t="s">
        <v>11</v>
      </c>
      <c r="F899" t="s">
        <v>278</v>
      </c>
      <c r="G899" s="47" t="s">
        <v>110</v>
      </c>
      <c r="H899" t="s">
        <v>494</v>
      </c>
      <c r="I899" s="49" t="s">
        <v>11</v>
      </c>
      <c r="J899" t="s">
        <v>1376</v>
      </c>
      <c r="K899" s="47" t="s">
        <v>110</v>
      </c>
      <c r="L899" t="s">
        <v>1880</v>
      </c>
      <c r="M899" s="48"/>
      <c r="N899" t="s">
        <v>2082</v>
      </c>
      <c r="O899" s="45" t="s">
        <v>109</v>
      </c>
      <c r="P899" t="s">
        <v>1881</v>
      </c>
      <c r="Q899" s="49" t="s">
        <v>11</v>
      </c>
      <c r="R899" t="s">
        <v>2086</v>
      </c>
      <c r="S899" s="47" t="s">
        <v>110</v>
      </c>
      <c r="T899" t="s">
        <v>1882</v>
      </c>
      <c r="U899" s="47"/>
      <c r="V899">
        <v>2000</v>
      </c>
      <c r="W899" s="45" t="s">
        <v>109</v>
      </c>
      <c r="X899" t="s">
        <v>1883</v>
      </c>
      <c r="Y899" s="49" t="s">
        <v>11</v>
      </c>
      <c r="Z899" t="s">
        <v>2108</v>
      </c>
      <c r="AA899" s="47" t="s">
        <v>110</v>
      </c>
      <c r="AB899" t="s">
        <v>1884</v>
      </c>
      <c r="AC899" s="49" t="s">
        <v>11</v>
      </c>
      <c r="AD899" t="s">
        <v>2112</v>
      </c>
      <c r="AE899" s="47" t="s">
        <v>110</v>
      </c>
      <c r="AF899" t="s">
        <v>1885</v>
      </c>
      <c r="AG899" s="47"/>
      <c r="AH899" t="s">
        <v>2141</v>
      </c>
      <c r="AI899" s="45" t="s">
        <v>109</v>
      </c>
      <c r="AJ899" t="s">
        <v>1886</v>
      </c>
      <c r="AK899" s="48"/>
      <c r="AL899" t="s">
        <v>3191</v>
      </c>
      <c r="AM899" s="45" t="s">
        <v>109</v>
      </c>
      <c r="AN899" t="s">
        <v>1887</v>
      </c>
      <c r="AO899" s="49" t="s">
        <v>11</v>
      </c>
      <c r="AP899">
        <v>9393.06</v>
      </c>
      <c r="AQ899" s="47" t="s">
        <v>110</v>
      </c>
      <c r="AR899" t="s">
        <v>1888</v>
      </c>
      <c r="AS899" s="49" t="s">
        <v>11</v>
      </c>
      <c r="AT899" t="s">
        <v>3876</v>
      </c>
      <c r="AU899" s="47" t="s">
        <v>110</v>
      </c>
      <c r="AV899" t="s">
        <v>1889</v>
      </c>
      <c r="AW899" s="48" t="s">
        <v>91</v>
      </c>
      <c r="AX899" t="s">
        <v>1890</v>
      </c>
      <c r="AY899" s="47" t="s">
        <v>11</v>
      </c>
      <c r="AZ899" t="s">
        <v>4823</v>
      </c>
      <c r="BA899" s="47" t="s">
        <v>110</v>
      </c>
      <c r="BB899" t="s">
        <v>1891</v>
      </c>
      <c r="BC899" s="49" t="s">
        <v>11</v>
      </c>
      <c r="BD899" t="s">
        <v>5316</v>
      </c>
      <c r="BE899" s="47" t="s">
        <v>110</v>
      </c>
      <c r="BF899" t="s">
        <v>1892</v>
      </c>
      <c r="BG899">
        <v>8031.4</v>
      </c>
      <c r="BH899" s="48" t="s">
        <v>95</v>
      </c>
      <c r="BI899" t="s">
        <v>1894</v>
      </c>
      <c r="BJ899" s="48" t="s">
        <v>91</v>
      </c>
      <c r="BK899" t="s">
        <v>1893</v>
      </c>
      <c r="BL899">
        <v>9393.06</v>
      </c>
      <c r="BM899" s="47" t="s">
        <v>0</v>
      </c>
      <c r="BN899" t="s">
        <v>1895</v>
      </c>
      <c r="BO899">
        <v>7602.62</v>
      </c>
      <c r="BP899" s="48" t="s">
        <v>12</v>
      </c>
      <c r="BQ899" s="48" t="s">
        <v>95</v>
      </c>
    </row>
    <row r="900" spans="1:69" ht="13.2" x14ac:dyDescent="0.25">
      <c r="A900" s="44" t="s">
        <v>10</v>
      </c>
      <c r="B900" t="s">
        <v>6517</v>
      </c>
      <c r="C900" s="45" t="s">
        <v>109</v>
      </c>
      <c r="D900" t="s">
        <v>493</v>
      </c>
      <c r="E900" s="49" t="s">
        <v>11</v>
      </c>
      <c r="F900" t="s">
        <v>449</v>
      </c>
      <c r="G900" s="47" t="s">
        <v>110</v>
      </c>
      <c r="H900" t="s">
        <v>494</v>
      </c>
      <c r="I900" s="49" t="s">
        <v>11</v>
      </c>
      <c r="J900" t="s">
        <v>1377</v>
      </c>
      <c r="K900" s="47" t="s">
        <v>110</v>
      </c>
      <c r="L900" t="s">
        <v>1880</v>
      </c>
      <c r="M900" s="48"/>
      <c r="N900" t="s">
        <v>2082</v>
      </c>
      <c r="O900" s="45" t="s">
        <v>109</v>
      </c>
      <c r="P900" t="s">
        <v>1881</v>
      </c>
      <c r="Q900" s="49" t="s">
        <v>11</v>
      </c>
      <c r="R900" t="s">
        <v>2099</v>
      </c>
      <c r="S900" s="47" t="s">
        <v>110</v>
      </c>
      <c r="T900" t="s">
        <v>1882</v>
      </c>
      <c r="U900" s="47"/>
      <c r="V900">
        <v>1996</v>
      </c>
      <c r="W900" s="45" t="s">
        <v>109</v>
      </c>
      <c r="X900" t="s">
        <v>1883</v>
      </c>
      <c r="Y900" s="49" t="s">
        <v>11</v>
      </c>
      <c r="Z900" t="s">
        <v>2107</v>
      </c>
      <c r="AA900" s="47" t="s">
        <v>110</v>
      </c>
      <c r="AB900" t="s">
        <v>1884</v>
      </c>
      <c r="AC900" s="49" t="s">
        <v>11</v>
      </c>
      <c r="AD900" t="s">
        <v>2120</v>
      </c>
      <c r="AE900" s="47" t="s">
        <v>110</v>
      </c>
      <c r="AF900" t="s">
        <v>1885</v>
      </c>
      <c r="AG900" s="47"/>
      <c r="AH900" t="s">
        <v>2142</v>
      </c>
      <c r="AI900" s="45" t="s">
        <v>109</v>
      </c>
      <c r="AJ900" t="s">
        <v>1886</v>
      </c>
      <c r="AK900" s="48"/>
      <c r="AL900" t="s">
        <v>3192</v>
      </c>
      <c r="AM900" s="45" t="s">
        <v>109</v>
      </c>
      <c r="AN900" t="s">
        <v>1887</v>
      </c>
      <c r="AO900" s="49" t="s">
        <v>11</v>
      </c>
      <c r="AP900">
        <v>10243.200000000001</v>
      </c>
      <c r="AQ900" s="47" t="s">
        <v>110</v>
      </c>
      <c r="AR900" t="s">
        <v>1888</v>
      </c>
      <c r="AS900" s="49" t="s">
        <v>11</v>
      </c>
      <c r="AT900" t="s">
        <v>3748</v>
      </c>
      <c r="AU900" s="47" t="s">
        <v>110</v>
      </c>
      <c r="AV900" t="s">
        <v>1889</v>
      </c>
      <c r="AW900" s="48" t="s">
        <v>91</v>
      </c>
      <c r="AX900" t="s">
        <v>1890</v>
      </c>
      <c r="AY900" s="47" t="s">
        <v>11</v>
      </c>
      <c r="AZ900" t="s">
        <v>4824</v>
      </c>
      <c r="BA900" s="47" t="s">
        <v>110</v>
      </c>
      <c r="BB900" t="s">
        <v>1891</v>
      </c>
      <c r="BC900" s="49" t="s">
        <v>11</v>
      </c>
      <c r="BD900" t="s">
        <v>5316</v>
      </c>
      <c r="BE900" s="47" t="s">
        <v>110</v>
      </c>
      <c r="BF900" t="s">
        <v>1892</v>
      </c>
      <c r="BG900">
        <v>3926.12</v>
      </c>
      <c r="BH900" s="48" t="s">
        <v>95</v>
      </c>
      <c r="BI900" t="s">
        <v>1894</v>
      </c>
      <c r="BJ900" s="48" t="s">
        <v>91</v>
      </c>
      <c r="BK900" t="s">
        <v>1893</v>
      </c>
      <c r="BL900">
        <v>10243.200000000001</v>
      </c>
      <c r="BM900" s="47" t="s">
        <v>0</v>
      </c>
      <c r="BN900" t="s">
        <v>1895</v>
      </c>
      <c r="BO900">
        <v>6990.14</v>
      </c>
      <c r="BP900" s="48" t="s">
        <v>12</v>
      </c>
      <c r="BQ900" s="48" t="s">
        <v>95</v>
      </c>
    </row>
    <row r="901" spans="1:69" ht="13.2" x14ac:dyDescent="0.25">
      <c r="A901" s="44" t="s">
        <v>10</v>
      </c>
      <c r="B901" t="s">
        <v>6518</v>
      </c>
      <c r="C901" s="45" t="s">
        <v>109</v>
      </c>
      <c r="D901" t="s">
        <v>493</v>
      </c>
      <c r="E901" s="49" t="s">
        <v>11</v>
      </c>
      <c r="F901" t="s">
        <v>306</v>
      </c>
      <c r="G901" s="47" t="s">
        <v>110</v>
      </c>
      <c r="H901" t="s">
        <v>494</v>
      </c>
      <c r="I901" s="49" t="s">
        <v>11</v>
      </c>
      <c r="J901" t="s">
        <v>1378</v>
      </c>
      <c r="K901" s="47" t="s">
        <v>110</v>
      </c>
      <c r="L901" t="s">
        <v>1880</v>
      </c>
      <c r="M901" s="48"/>
      <c r="N901" t="s">
        <v>2078</v>
      </c>
      <c r="O901" s="45" t="s">
        <v>109</v>
      </c>
      <c r="P901" t="s">
        <v>1881</v>
      </c>
      <c r="Q901" s="49" t="s">
        <v>11</v>
      </c>
      <c r="R901" t="s">
        <v>2094</v>
      </c>
      <c r="S901" s="47" t="s">
        <v>110</v>
      </c>
      <c r="T901" t="s">
        <v>1882</v>
      </c>
      <c r="U901" s="47"/>
      <c r="V901">
        <v>2008</v>
      </c>
      <c r="W901" s="45" t="s">
        <v>109</v>
      </c>
      <c r="X901" t="s">
        <v>1883</v>
      </c>
      <c r="Y901" s="49" t="s">
        <v>11</v>
      </c>
      <c r="Z901" t="s">
        <v>2107</v>
      </c>
      <c r="AA901" s="47" t="s">
        <v>110</v>
      </c>
      <c r="AB901" t="s">
        <v>1884</v>
      </c>
      <c r="AC901" s="49" t="s">
        <v>11</v>
      </c>
      <c r="AD901" t="s">
        <v>2112</v>
      </c>
      <c r="AE901" s="47" t="s">
        <v>110</v>
      </c>
      <c r="AF901" t="s">
        <v>1885</v>
      </c>
      <c r="AG901" s="47"/>
      <c r="AH901" t="s">
        <v>2142</v>
      </c>
      <c r="AI901" s="45" t="s">
        <v>109</v>
      </c>
      <c r="AJ901" t="s">
        <v>1886</v>
      </c>
      <c r="AK901" s="48"/>
      <c r="AL901" t="s">
        <v>3193</v>
      </c>
      <c r="AM901" s="45" t="s">
        <v>109</v>
      </c>
      <c r="AN901" t="s">
        <v>1887</v>
      </c>
      <c r="AO901" s="49" t="s">
        <v>11</v>
      </c>
      <c r="AP901">
        <v>6493.6</v>
      </c>
      <c r="AQ901" s="47" t="s">
        <v>110</v>
      </c>
      <c r="AR901" t="s">
        <v>1888</v>
      </c>
      <c r="AS901" s="49" t="s">
        <v>11</v>
      </c>
      <c r="AT901" t="s">
        <v>3895</v>
      </c>
      <c r="AU901" s="47" t="s">
        <v>110</v>
      </c>
      <c r="AV901" t="s">
        <v>1889</v>
      </c>
      <c r="AW901" s="48" t="s">
        <v>91</v>
      </c>
      <c r="AX901" t="s">
        <v>1890</v>
      </c>
      <c r="AY901" s="47" t="s">
        <v>11</v>
      </c>
      <c r="AZ901" t="s">
        <v>4825</v>
      </c>
      <c r="BA901" s="47" t="s">
        <v>110</v>
      </c>
      <c r="BB901" t="s">
        <v>1891</v>
      </c>
      <c r="BC901" s="49" t="s">
        <v>11</v>
      </c>
      <c r="BD901" t="s">
        <v>5319</v>
      </c>
      <c r="BE901" s="47" t="s">
        <v>110</v>
      </c>
      <c r="BF901" t="s">
        <v>1892</v>
      </c>
      <c r="BG901">
        <v>6874.67</v>
      </c>
      <c r="BH901" s="48" t="s">
        <v>95</v>
      </c>
      <c r="BI901" t="s">
        <v>1894</v>
      </c>
      <c r="BJ901" s="48" t="s">
        <v>91</v>
      </c>
      <c r="BK901" t="s">
        <v>1893</v>
      </c>
      <c r="BL901">
        <v>6493.6</v>
      </c>
      <c r="BM901" s="47" t="s">
        <v>0</v>
      </c>
      <c r="BN901" t="s">
        <v>1895</v>
      </c>
      <c r="BO901">
        <v>8390.7800000000007</v>
      </c>
      <c r="BP901" s="48" t="s">
        <v>12</v>
      </c>
      <c r="BQ901" s="48" t="s">
        <v>95</v>
      </c>
    </row>
    <row r="902" spans="1:69" ht="13.2" x14ac:dyDescent="0.25">
      <c r="A902" s="44" t="s">
        <v>10</v>
      </c>
      <c r="B902" t="s">
        <v>6519</v>
      </c>
      <c r="C902" s="45" t="s">
        <v>109</v>
      </c>
      <c r="D902" t="s">
        <v>493</v>
      </c>
      <c r="E902" s="49" t="s">
        <v>11</v>
      </c>
      <c r="F902" t="s">
        <v>182</v>
      </c>
      <c r="G902" s="47" t="s">
        <v>110</v>
      </c>
      <c r="H902" t="s">
        <v>494</v>
      </c>
      <c r="I902" s="49" t="s">
        <v>11</v>
      </c>
      <c r="J902" t="s">
        <v>1379</v>
      </c>
      <c r="K902" s="47" t="s">
        <v>110</v>
      </c>
      <c r="L902" t="s">
        <v>1880</v>
      </c>
      <c r="M902" s="48"/>
      <c r="N902" t="s">
        <v>2079</v>
      </c>
      <c r="O902" s="45" t="s">
        <v>109</v>
      </c>
      <c r="P902" t="s">
        <v>1881</v>
      </c>
      <c r="Q902" s="49" t="s">
        <v>11</v>
      </c>
      <c r="R902" t="s">
        <v>2088</v>
      </c>
      <c r="S902" s="47" t="s">
        <v>110</v>
      </c>
      <c r="T902" t="s">
        <v>1882</v>
      </c>
      <c r="U902" s="47"/>
      <c r="V902">
        <v>2011</v>
      </c>
      <c r="W902" s="45" t="s">
        <v>109</v>
      </c>
      <c r="X902" t="s">
        <v>1883</v>
      </c>
      <c r="Y902" s="49" t="s">
        <v>11</v>
      </c>
      <c r="Z902" t="s">
        <v>2108</v>
      </c>
      <c r="AA902" s="47" t="s">
        <v>110</v>
      </c>
      <c r="AB902" t="s">
        <v>1884</v>
      </c>
      <c r="AC902" s="49" t="s">
        <v>11</v>
      </c>
      <c r="AD902" t="s">
        <v>2110</v>
      </c>
      <c r="AE902" s="47" t="s">
        <v>110</v>
      </c>
      <c r="AF902" t="s">
        <v>1885</v>
      </c>
      <c r="AG902" s="47"/>
      <c r="AH902" t="s">
        <v>2296</v>
      </c>
      <c r="AI902" s="45" t="s">
        <v>109</v>
      </c>
      <c r="AJ902" t="s">
        <v>1886</v>
      </c>
      <c r="AK902" s="48"/>
      <c r="AL902" t="s">
        <v>3194</v>
      </c>
      <c r="AM902" s="45" t="s">
        <v>109</v>
      </c>
      <c r="AN902" t="s">
        <v>1887</v>
      </c>
      <c r="AO902" s="49" t="s">
        <v>11</v>
      </c>
      <c r="AP902">
        <v>6759.36</v>
      </c>
      <c r="AQ902" s="47" t="s">
        <v>110</v>
      </c>
      <c r="AR902" t="s">
        <v>1888</v>
      </c>
      <c r="AS902" s="49" t="s">
        <v>11</v>
      </c>
      <c r="AT902" t="s">
        <v>3917</v>
      </c>
      <c r="AU902" s="47" t="s">
        <v>110</v>
      </c>
      <c r="AV902" t="s">
        <v>1889</v>
      </c>
      <c r="AW902" s="48" t="s">
        <v>91</v>
      </c>
      <c r="AX902" t="s">
        <v>1890</v>
      </c>
      <c r="AY902" s="47" t="s">
        <v>11</v>
      </c>
      <c r="AZ902" t="s">
        <v>4826</v>
      </c>
      <c r="BA902" s="47" t="s">
        <v>110</v>
      </c>
      <c r="BB902" t="s">
        <v>1891</v>
      </c>
      <c r="BC902" s="49" t="s">
        <v>11</v>
      </c>
      <c r="BD902" t="s">
        <v>5316</v>
      </c>
      <c r="BE902" s="47" t="s">
        <v>110</v>
      </c>
      <c r="BF902" t="s">
        <v>1892</v>
      </c>
      <c r="BG902">
        <v>3686.27</v>
      </c>
      <c r="BH902" s="48" t="s">
        <v>95</v>
      </c>
      <c r="BI902" t="s">
        <v>1894</v>
      </c>
      <c r="BJ902" s="48" t="s">
        <v>91</v>
      </c>
      <c r="BK902" t="s">
        <v>1893</v>
      </c>
      <c r="BL902">
        <v>6759.36</v>
      </c>
      <c r="BM902" s="47" t="s">
        <v>0</v>
      </c>
      <c r="BN902" t="s">
        <v>1895</v>
      </c>
      <c r="BO902">
        <v>8068.07</v>
      </c>
      <c r="BP902" s="48" t="s">
        <v>12</v>
      </c>
      <c r="BQ902" s="48" t="s">
        <v>95</v>
      </c>
    </row>
    <row r="903" spans="1:69" ht="13.2" x14ac:dyDescent="0.25">
      <c r="A903" s="44" t="s">
        <v>10</v>
      </c>
      <c r="B903" t="s">
        <v>6520</v>
      </c>
      <c r="C903" s="45" t="s">
        <v>109</v>
      </c>
      <c r="D903" t="s">
        <v>493</v>
      </c>
      <c r="E903" s="49" t="s">
        <v>11</v>
      </c>
      <c r="F903" t="s">
        <v>372</v>
      </c>
      <c r="G903" s="47" t="s">
        <v>110</v>
      </c>
      <c r="H903" t="s">
        <v>494</v>
      </c>
      <c r="I903" s="49" t="s">
        <v>11</v>
      </c>
      <c r="J903" t="s">
        <v>1380</v>
      </c>
      <c r="K903" s="47" t="s">
        <v>110</v>
      </c>
      <c r="L903" t="s">
        <v>1880</v>
      </c>
      <c r="M903" s="48"/>
      <c r="N903" t="s">
        <v>2079</v>
      </c>
      <c r="O903" s="45" t="s">
        <v>109</v>
      </c>
      <c r="P903" t="s">
        <v>1881</v>
      </c>
      <c r="Q903" s="49" t="s">
        <v>11</v>
      </c>
      <c r="R903" t="s">
        <v>2096</v>
      </c>
      <c r="S903" s="47" t="s">
        <v>110</v>
      </c>
      <c r="T903" t="s">
        <v>1882</v>
      </c>
      <c r="U903" s="47"/>
      <c r="V903">
        <v>1997</v>
      </c>
      <c r="W903" s="45" t="s">
        <v>109</v>
      </c>
      <c r="X903" t="s">
        <v>1883</v>
      </c>
      <c r="Y903" s="49" t="s">
        <v>11</v>
      </c>
      <c r="Z903" t="s">
        <v>2106</v>
      </c>
      <c r="AA903" s="47" t="s">
        <v>110</v>
      </c>
      <c r="AB903" t="s">
        <v>1884</v>
      </c>
      <c r="AC903" s="49" t="s">
        <v>11</v>
      </c>
      <c r="AD903" t="s">
        <v>2118</v>
      </c>
      <c r="AE903" s="47" t="s">
        <v>110</v>
      </c>
      <c r="AF903" t="s">
        <v>1885</v>
      </c>
      <c r="AG903" s="47"/>
      <c r="AH903" t="s">
        <v>2233</v>
      </c>
      <c r="AI903" s="45" t="s">
        <v>109</v>
      </c>
      <c r="AJ903" t="s">
        <v>1886</v>
      </c>
      <c r="AK903" s="48"/>
      <c r="AL903" t="s">
        <v>3195</v>
      </c>
      <c r="AM903" s="45" t="s">
        <v>109</v>
      </c>
      <c r="AN903" t="s">
        <v>1887</v>
      </c>
      <c r="AO903" s="49" t="s">
        <v>11</v>
      </c>
      <c r="AP903">
        <v>4408.43</v>
      </c>
      <c r="AQ903" s="47" t="s">
        <v>110</v>
      </c>
      <c r="AR903" t="s">
        <v>1888</v>
      </c>
      <c r="AS903" s="49" t="s">
        <v>11</v>
      </c>
      <c r="AT903" t="s">
        <v>3876</v>
      </c>
      <c r="AU903" s="47" t="s">
        <v>110</v>
      </c>
      <c r="AV903" t="s">
        <v>1889</v>
      </c>
      <c r="AW903" s="48" t="s">
        <v>91</v>
      </c>
      <c r="AX903" t="s">
        <v>1890</v>
      </c>
      <c r="AY903" s="47" t="s">
        <v>11</v>
      </c>
      <c r="AZ903" t="s">
        <v>4827</v>
      </c>
      <c r="BA903" s="47" t="s">
        <v>110</v>
      </c>
      <c r="BB903" t="s">
        <v>1891</v>
      </c>
      <c r="BC903" s="49" t="s">
        <v>11</v>
      </c>
      <c r="BD903" t="s">
        <v>5319</v>
      </c>
      <c r="BE903" s="47" t="s">
        <v>110</v>
      </c>
      <c r="BF903" t="s">
        <v>1892</v>
      </c>
      <c r="BG903">
        <v>2740.85</v>
      </c>
      <c r="BH903" s="48" t="s">
        <v>95</v>
      </c>
      <c r="BI903" t="s">
        <v>1894</v>
      </c>
      <c r="BJ903" s="48" t="s">
        <v>91</v>
      </c>
      <c r="BK903" t="s">
        <v>1893</v>
      </c>
      <c r="BL903">
        <v>4408.43</v>
      </c>
      <c r="BM903" s="47" t="s">
        <v>0</v>
      </c>
      <c r="BN903" t="s">
        <v>1895</v>
      </c>
      <c r="BO903">
        <v>5874.42</v>
      </c>
      <c r="BP903" s="48" t="s">
        <v>12</v>
      </c>
      <c r="BQ903" s="48" t="s">
        <v>95</v>
      </c>
    </row>
    <row r="904" spans="1:69" ht="13.2" x14ac:dyDescent="0.25">
      <c r="A904" s="44" t="s">
        <v>10</v>
      </c>
      <c r="B904" t="s">
        <v>6521</v>
      </c>
      <c r="C904" s="45" t="s">
        <v>109</v>
      </c>
      <c r="D904" t="s">
        <v>493</v>
      </c>
      <c r="E904" s="49" t="s">
        <v>11</v>
      </c>
      <c r="F904" t="s">
        <v>422</v>
      </c>
      <c r="G904" s="47" t="s">
        <v>110</v>
      </c>
      <c r="H904" t="s">
        <v>494</v>
      </c>
      <c r="I904" s="49" t="s">
        <v>11</v>
      </c>
      <c r="J904" t="s">
        <v>1381</v>
      </c>
      <c r="K904" s="47" t="s">
        <v>110</v>
      </c>
      <c r="L904" t="s">
        <v>1880</v>
      </c>
      <c r="M904" s="48"/>
      <c r="N904" t="s">
        <v>2001</v>
      </c>
      <c r="O904" s="45" t="s">
        <v>109</v>
      </c>
      <c r="P904" t="s">
        <v>1881</v>
      </c>
      <c r="Q904" s="49" t="s">
        <v>11</v>
      </c>
      <c r="R904" t="s">
        <v>2100</v>
      </c>
      <c r="S904" s="47" t="s">
        <v>110</v>
      </c>
      <c r="T904" t="s">
        <v>1882</v>
      </c>
      <c r="U904" s="47"/>
      <c r="V904">
        <v>2010</v>
      </c>
      <c r="W904" s="45" t="s">
        <v>109</v>
      </c>
      <c r="X904" t="s">
        <v>1883</v>
      </c>
      <c r="Y904" s="49" t="s">
        <v>11</v>
      </c>
      <c r="Z904" t="s">
        <v>2107</v>
      </c>
      <c r="AA904" s="47" t="s">
        <v>110</v>
      </c>
      <c r="AB904" t="s">
        <v>1884</v>
      </c>
      <c r="AC904" s="49" t="s">
        <v>11</v>
      </c>
      <c r="AD904" t="s">
        <v>2118</v>
      </c>
      <c r="AE904" s="47" t="s">
        <v>110</v>
      </c>
      <c r="AF904" t="s">
        <v>1885</v>
      </c>
      <c r="AG904" s="47"/>
      <c r="AH904" t="s">
        <v>2294</v>
      </c>
      <c r="AI904" s="45" t="s">
        <v>109</v>
      </c>
      <c r="AJ904" t="s">
        <v>1886</v>
      </c>
      <c r="AK904" s="48"/>
      <c r="AL904" t="s">
        <v>3196</v>
      </c>
      <c r="AM904" s="45" t="s">
        <v>109</v>
      </c>
      <c r="AN904" t="s">
        <v>1887</v>
      </c>
      <c r="AO904" s="49" t="s">
        <v>11</v>
      </c>
      <c r="AP904">
        <v>9041.7199999999993</v>
      </c>
      <c r="AQ904" s="47" t="s">
        <v>110</v>
      </c>
      <c r="AR904" t="s">
        <v>1888</v>
      </c>
      <c r="AS904" s="49" t="s">
        <v>11</v>
      </c>
      <c r="AT904" t="s">
        <v>3943</v>
      </c>
      <c r="AU904" s="47" t="s">
        <v>110</v>
      </c>
      <c r="AV904" t="s">
        <v>1889</v>
      </c>
      <c r="AW904" s="48" t="s">
        <v>91</v>
      </c>
      <c r="AX904" t="s">
        <v>1890</v>
      </c>
      <c r="AY904" s="47" t="s">
        <v>11</v>
      </c>
      <c r="AZ904" t="s">
        <v>4828</v>
      </c>
      <c r="BA904" s="47" t="s">
        <v>110</v>
      </c>
      <c r="BB904" t="s">
        <v>1891</v>
      </c>
      <c r="BC904" s="49" t="s">
        <v>11</v>
      </c>
      <c r="BD904" t="s">
        <v>5316</v>
      </c>
      <c r="BE904" s="47" t="s">
        <v>110</v>
      </c>
      <c r="BF904" t="s">
        <v>1892</v>
      </c>
      <c r="BG904">
        <v>6937.34</v>
      </c>
      <c r="BH904" s="48" t="s">
        <v>95</v>
      </c>
      <c r="BI904" t="s">
        <v>1894</v>
      </c>
      <c r="BJ904" s="48" t="s">
        <v>91</v>
      </c>
      <c r="BK904" t="s">
        <v>1893</v>
      </c>
      <c r="BL904">
        <v>9041.7199999999993</v>
      </c>
      <c r="BM904" s="47" t="s">
        <v>0</v>
      </c>
      <c r="BN904" t="s">
        <v>1895</v>
      </c>
      <c r="BO904">
        <v>7626.48</v>
      </c>
      <c r="BP904" s="48" t="s">
        <v>12</v>
      </c>
      <c r="BQ904" s="48" t="s">
        <v>95</v>
      </c>
    </row>
    <row r="905" spans="1:69" ht="13.2" x14ac:dyDescent="0.25">
      <c r="A905" s="44" t="s">
        <v>10</v>
      </c>
      <c r="B905" t="s">
        <v>6522</v>
      </c>
      <c r="C905" s="45" t="s">
        <v>109</v>
      </c>
      <c r="D905" t="s">
        <v>493</v>
      </c>
      <c r="E905" s="49" t="s">
        <v>11</v>
      </c>
      <c r="F905" t="s">
        <v>350</v>
      </c>
      <c r="G905" s="47" t="s">
        <v>110</v>
      </c>
      <c r="H905" t="s">
        <v>494</v>
      </c>
      <c r="I905" s="49" t="s">
        <v>11</v>
      </c>
      <c r="J905" t="s">
        <v>1382</v>
      </c>
      <c r="K905" s="47" t="s">
        <v>110</v>
      </c>
      <c r="L905" t="s">
        <v>1880</v>
      </c>
      <c r="M905" s="48"/>
      <c r="N905" t="s">
        <v>2082</v>
      </c>
      <c r="O905" s="45" t="s">
        <v>109</v>
      </c>
      <c r="P905" t="s">
        <v>1881</v>
      </c>
      <c r="Q905" s="49" t="s">
        <v>11</v>
      </c>
      <c r="R905" t="s">
        <v>2089</v>
      </c>
      <c r="S905" s="47" t="s">
        <v>110</v>
      </c>
      <c r="T905" t="s">
        <v>1882</v>
      </c>
      <c r="U905" s="47"/>
      <c r="V905">
        <v>1993</v>
      </c>
      <c r="W905" s="45" t="s">
        <v>109</v>
      </c>
      <c r="X905" t="s">
        <v>1883</v>
      </c>
      <c r="Y905" s="49" t="s">
        <v>11</v>
      </c>
      <c r="Z905" t="s">
        <v>2107</v>
      </c>
      <c r="AA905" s="47" t="s">
        <v>110</v>
      </c>
      <c r="AB905" t="s">
        <v>1884</v>
      </c>
      <c r="AC905" s="49" t="s">
        <v>11</v>
      </c>
      <c r="AD905" t="s">
        <v>2118</v>
      </c>
      <c r="AE905" s="47" t="s">
        <v>110</v>
      </c>
      <c r="AF905" t="s">
        <v>1885</v>
      </c>
      <c r="AG905" s="47"/>
      <c r="AH905" t="s">
        <v>2142</v>
      </c>
      <c r="AI905" s="45" t="s">
        <v>109</v>
      </c>
      <c r="AJ905" t="s">
        <v>1886</v>
      </c>
      <c r="AK905" s="48"/>
      <c r="AL905" t="s">
        <v>3197</v>
      </c>
      <c r="AM905" s="45" t="s">
        <v>109</v>
      </c>
      <c r="AN905" t="s">
        <v>1887</v>
      </c>
      <c r="AO905" s="49" t="s">
        <v>11</v>
      </c>
      <c r="AP905">
        <v>14088.79</v>
      </c>
      <c r="AQ905" s="47" t="s">
        <v>110</v>
      </c>
      <c r="AR905" t="s">
        <v>1888</v>
      </c>
      <c r="AS905" s="49" t="s">
        <v>11</v>
      </c>
      <c r="AT905" t="s">
        <v>3915</v>
      </c>
      <c r="AU905" s="47" t="s">
        <v>110</v>
      </c>
      <c r="AV905" t="s">
        <v>1889</v>
      </c>
      <c r="AW905" s="48" t="s">
        <v>91</v>
      </c>
      <c r="AX905" t="s">
        <v>1890</v>
      </c>
      <c r="AY905" s="47" t="s">
        <v>11</v>
      </c>
      <c r="AZ905" t="s">
        <v>4829</v>
      </c>
      <c r="BA905" s="47" t="s">
        <v>110</v>
      </c>
      <c r="BB905" t="s">
        <v>1891</v>
      </c>
      <c r="BC905" s="49" t="s">
        <v>11</v>
      </c>
      <c r="BD905" t="s">
        <v>5316</v>
      </c>
      <c r="BE905" s="47" t="s">
        <v>110</v>
      </c>
      <c r="BF905" t="s">
        <v>1892</v>
      </c>
      <c r="BG905">
        <v>6300.29</v>
      </c>
      <c r="BH905" s="48" t="s">
        <v>95</v>
      </c>
      <c r="BI905" t="s">
        <v>1894</v>
      </c>
      <c r="BJ905" s="48" t="s">
        <v>91</v>
      </c>
      <c r="BK905" t="s">
        <v>1893</v>
      </c>
      <c r="BL905">
        <v>14088.79</v>
      </c>
      <c r="BM905" s="47" t="s">
        <v>0</v>
      </c>
      <c r="BN905" t="s">
        <v>1895</v>
      </c>
      <c r="BO905">
        <v>7699.71</v>
      </c>
      <c r="BP905" s="48" t="s">
        <v>12</v>
      </c>
      <c r="BQ905" s="48" t="s">
        <v>95</v>
      </c>
    </row>
    <row r="906" spans="1:69" ht="13.2" x14ac:dyDescent="0.25">
      <c r="A906" s="44" t="s">
        <v>10</v>
      </c>
      <c r="B906" t="s">
        <v>6523</v>
      </c>
      <c r="C906" s="45" t="s">
        <v>109</v>
      </c>
      <c r="D906" t="s">
        <v>493</v>
      </c>
      <c r="E906" s="49" t="s">
        <v>11</v>
      </c>
      <c r="F906" t="s">
        <v>167</v>
      </c>
      <c r="G906" s="47" t="s">
        <v>110</v>
      </c>
      <c r="H906" t="s">
        <v>494</v>
      </c>
      <c r="I906" s="49" t="s">
        <v>11</v>
      </c>
      <c r="J906" t="s">
        <v>1332</v>
      </c>
      <c r="K906" s="47" t="s">
        <v>110</v>
      </c>
      <c r="L906" t="s">
        <v>1880</v>
      </c>
      <c r="M906" s="48"/>
      <c r="N906" t="s">
        <v>2078</v>
      </c>
      <c r="O906" s="45" t="s">
        <v>109</v>
      </c>
      <c r="P906" t="s">
        <v>1881</v>
      </c>
      <c r="Q906" s="49" t="s">
        <v>11</v>
      </c>
      <c r="R906" t="s">
        <v>2082</v>
      </c>
      <c r="S906" s="47" t="s">
        <v>110</v>
      </c>
      <c r="T906" t="s">
        <v>1882</v>
      </c>
      <c r="U906" s="47"/>
      <c r="V906">
        <v>2010</v>
      </c>
      <c r="W906" s="45" t="s">
        <v>109</v>
      </c>
      <c r="X906" t="s">
        <v>1883</v>
      </c>
      <c r="Y906" s="49" t="s">
        <v>11</v>
      </c>
      <c r="Z906" t="s">
        <v>2106</v>
      </c>
      <c r="AA906" s="47" t="s">
        <v>110</v>
      </c>
      <c r="AB906" t="s">
        <v>1884</v>
      </c>
      <c r="AC906" s="49" t="s">
        <v>11</v>
      </c>
      <c r="AD906" t="s">
        <v>2112</v>
      </c>
      <c r="AE906" s="47" t="s">
        <v>110</v>
      </c>
      <c r="AF906" t="s">
        <v>1885</v>
      </c>
      <c r="AG906" s="47"/>
      <c r="AH906" t="s">
        <v>2133</v>
      </c>
      <c r="AI906" s="45" t="s">
        <v>109</v>
      </c>
      <c r="AJ906" t="s">
        <v>1886</v>
      </c>
      <c r="AK906" s="48"/>
      <c r="AL906" t="s">
        <v>3198</v>
      </c>
      <c r="AM906" s="45" t="s">
        <v>109</v>
      </c>
      <c r="AN906" t="s">
        <v>1887</v>
      </c>
      <c r="AO906" s="49" t="s">
        <v>11</v>
      </c>
      <c r="AP906">
        <v>10212.700000000001</v>
      </c>
      <c r="AQ906" s="47" t="s">
        <v>110</v>
      </c>
      <c r="AR906" t="s">
        <v>1888</v>
      </c>
      <c r="AS906" s="49" t="s">
        <v>11</v>
      </c>
      <c r="AT906" t="s">
        <v>3948</v>
      </c>
      <c r="AU906" s="47" t="s">
        <v>110</v>
      </c>
      <c r="AV906" t="s">
        <v>1889</v>
      </c>
      <c r="AW906" s="48" t="s">
        <v>91</v>
      </c>
      <c r="AX906" t="s">
        <v>1890</v>
      </c>
      <c r="AY906" s="47" t="s">
        <v>11</v>
      </c>
      <c r="AZ906" t="s">
        <v>4830</v>
      </c>
      <c r="BA906" s="47" t="s">
        <v>110</v>
      </c>
      <c r="BB906" t="s">
        <v>1891</v>
      </c>
      <c r="BC906" s="49" t="s">
        <v>11</v>
      </c>
      <c r="BD906" t="s">
        <v>5316</v>
      </c>
      <c r="BE906" s="47" t="s">
        <v>110</v>
      </c>
      <c r="BF906" t="s">
        <v>1892</v>
      </c>
      <c r="BG906">
        <v>7579.09</v>
      </c>
      <c r="BH906" s="48" t="s">
        <v>95</v>
      </c>
      <c r="BI906" t="s">
        <v>1894</v>
      </c>
      <c r="BJ906" s="48" t="s">
        <v>91</v>
      </c>
      <c r="BK906" t="s">
        <v>1893</v>
      </c>
      <c r="BL906">
        <v>10212.700000000001</v>
      </c>
      <c r="BM906" s="47" t="s">
        <v>0</v>
      </c>
      <c r="BN906" t="s">
        <v>1895</v>
      </c>
      <c r="BO906">
        <v>8369.7000000000007</v>
      </c>
      <c r="BP906" s="48" t="s">
        <v>12</v>
      </c>
      <c r="BQ906" s="48" t="s">
        <v>95</v>
      </c>
    </row>
    <row r="907" spans="1:69" ht="13.2" x14ac:dyDescent="0.25">
      <c r="A907" s="44" t="s">
        <v>10</v>
      </c>
      <c r="B907" t="s">
        <v>6524</v>
      </c>
      <c r="C907" s="45" t="s">
        <v>109</v>
      </c>
      <c r="D907" t="s">
        <v>493</v>
      </c>
      <c r="E907" s="49" t="s">
        <v>11</v>
      </c>
      <c r="F907" t="s">
        <v>334</v>
      </c>
      <c r="G907" s="47" t="s">
        <v>110</v>
      </c>
      <c r="H907" t="s">
        <v>494</v>
      </c>
      <c r="I907" s="49" t="s">
        <v>11</v>
      </c>
      <c r="J907" t="s">
        <v>1383</v>
      </c>
      <c r="K907" s="47" t="s">
        <v>110</v>
      </c>
      <c r="L907" t="s">
        <v>1880</v>
      </c>
      <c r="M907" s="48"/>
      <c r="N907" t="s">
        <v>2001</v>
      </c>
      <c r="O907" s="45" t="s">
        <v>109</v>
      </c>
      <c r="P907" t="s">
        <v>1881</v>
      </c>
      <c r="Q907" s="49" t="s">
        <v>11</v>
      </c>
      <c r="R907" t="s">
        <v>2093</v>
      </c>
      <c r="S907" s="47" t="s">
        <v>110</v>
      </c>
      <c r="T907" t="s">
        <v>1882</v>
      </c>
      <c r="U907" s="47"/>
      <c r="V907">
        <v>1999</v>
      </c>
      <c r="W907" s="45" t="s">
        <v>109</v>
      </c>
      <c r="X907" t="s">
        <v>1883</v>
      </c>
      <c r="Y907" s="49" t="s">
        <v>11</v>
      </c>
      <c r="Z907" t="s">
        <v>2108</v>
      </c>
      <c r="AA907" s="47" t="s">
        <v>110</v>
      </c>
      <c r="AB907" t="s">
        <v>1884</v>
      </c>
      <c r="AC907" s="49" t="s">
        <v>11</v>
      </c>
      <c r="AD907" t="s">
        <v>2112</v>
      </c>
      <c r="AE907" s="47" t="s">
        <v>110</v>
      </c>
      <c r="AF907" t="s">
        <v>1885</v>
      </c>
      <c r="AG907" s="47"/>
      <c r="AH907" t="s">
        <v>2295</v>
      </c>
      <c r="AI907" s="45" t="s">
        <v>109</v>
      </c>
      <c r="AJ907" t="s">
        <v>1886</v>
      </c>
      <c r="AK907" s="48"/>
      <c r="AL907" t="s">
        <v>3199</v>
      </c>
      <c r="AM907" s="45" t="s">
        <v>109</v>
      </c>
      <c r="AN907" t="s">
        <v>1887</v>
      </c>
      <c r="AO907" s="49" t="s">
        <v>11</v>
      </c>
      <c r="AP907">
        <v>12065.12</v>
      </c>
      <c r="AQ907" s="47" t="s">
        <v>110</v>
      </c>
      <c r="AR907" t="s">
        <v>1888</v>
      </c>
      <c r="AS907" s="49" t="s">
        <v>11</v>
      </c>
      <c r="AT907" t="s">
        <v>3922</v>
      </c>
      <c r="AU907" s="47" t="s">
        <v>110</v>
      </c>
      <c r="AV907" t="s">
        <v>1889</v>
      </c>
      <c r="AW907" s="48" t="s">
        <v>91</v>
      </c>
      <c r="AX907" t="s">
        <v>1890</v>
      </c>
      <c r="AY907" s="47" t="s">
        <v>11</v>
      </c>
      <c r="AZ907" t="s">
        <v>4831</v>
      </c>
      <c r="BA907" s="47" t="s">
        <v>110</v>
      </c>
      <c r="BB907" t="s">
        <v>1891</v>
      </c>
      <c r="BC907" s="49" t="s">
        <v>11</v>
      </c>
      <c r="BD907" t="s">
        <v>5316</v>
      </c>
      <c r="BE907" s="47" t="s">
        <v>110</v>
      </c>
      <c r="BF907" t="s">
        <v>1892</v>
      </c>
      <c r="BG907">
        <v>2437.35</v>
      </c>
      <c r="BH907" s="48" t="s">
        <v>95</v>
      </c>
      <c r="BI907" t="s">
        <v>1894</v>
      </c>
      <c r="BJ907" s="48" t="s">
        <v>91</v>
      </c>
      <c r="BK907" t="s">
        <v>1893</v>
      </c>
      <c r="BL907">
        <v>12065.12</v>
      </c>
      <c r="BM907" s="47" t="s">
        <v>0</v>
      </c>
      <c r="BN907" t="s">
        <v>1895</v>
      </c>
      <c r="BO907">
        <v>2911.53</v>
      </c>
      <c r="BP907" s="48" t="s">
        <v>12</v>
      </c>
      <c r="BQ907" s="48" t="s">
        <v>95</v>
      </c>
    </row>
    <row r="908" spans="1:69" ht="13.2" x14ac:dyDescent="0.25">
      <c r="A908" s="44" t="s">
        <v>10</v>
      </c>
      <c r="B908" t="s">
        <v>6525</v>
      </c>
      <c r="C908" s="45" t="s">
        <v>109</v>
      </c>
      <c r="D908" t="s">
        <v>493</v>
      </c>
      <c r="E908" s="49" t="s">
        <v>11</v>
      </c>
      <c r="F908" t="s">
        <v>361</v>
      </c>
      <c r="G908" s="47" t="s">
        <v>110</v>
      </c>
      <c r="H908" t="s">
        <v>494</v>
      </c>
      <c r="I908" s="49" t="s">
        <v>11</v>
      </c>
      <c r="J908" t="s">
        <v>1384</v>
      </c>
      <c r="K908" s="47" t="s">
        <v>110</v>
      </c>
      <c r="L908" t="s">
        <v>1880</v>
      </c>
      <c r="M908" s="48"/>
      <c r="N908" t="s">
        <v>2079</v>
      </c>
      <c r="O908" s="45" t="s">
        <v>109</v>
      </c>
      <c r="P908" t="s">
        <v>1881</v>
      </c>
      <c r="Q908" s="49" t="s">
        <v>11</v>
      </c>
      <c r="R908" t="s">
        <v>2001</v>
      </c>
      <c r="S908" s="47" t="s">
        <v>110</v>
      </c>
      <c r="T908" t="s">
        <v>1882</v>
      </c>
      <c r="U908" s="47"/>
      <c r="V908">
        <v>1969</v>
      </c>
      <c r="W908" s="45" t="s">
        <v>109</v>
      </c>
      <c r="X908" t="s">
        <v>1883</v>
      </c>
      <c r="Y908" s="49" t="s">
        <v>11</v>
      </c>
      <c r="Z908" t="s">
        <v>2107</v>
      </c>
      <c r="AA908" s="47" t="s">
        <v>110</v>
      </c>
      <c r="AB908" t="s">
        <v>1884</v>
      </c>
      <c r="AC908" s="49" t="s">
        <v>11</v>
      </c>
      <c r="AD908" t="s">
        <v>2112</v>
      </c>
      <c r="AE908" s="47" t="s">
        <v>110</v>
      </c>
      <c r="AF908" t="s">
        <v>1885</v>
      </c>
      <c r="AG908" s="47"/>
      <c r="AH908" t="s">
        <v>2298</v>
      </c>
      <c r="AI908" s="45" t="s">
        <v>109</v>
      </c>
      <c r="AJ908" t="s">
        <v>1886</v>
      </c>
      <c r="AK908" s="48"/>
      <c r="AL908" t="s">
        <v>3200</v>
      </c>
      <c r="AM908" s="45" t="s">
        <v>109</v>
      </c>
      <c r="AN908" t="s">
        <v>1887</v>
      </c>
      <c r="AO908" s="49" t="s">
        <v>11</v>
      </c>
      <c r="AP908">
        <v>6317.02</v>
      </c>
      <c r="AQ908" s="47" t="s">
        <v>110</v>
      </c>
      <c r="AR908" t="s">
        <v>1888</v>
      </c>
      <c r="AS908" s="49" t="s">
        <v>11</v>
      </c>
      <c r="AT908" t="s">
        <v>3912</v>
      </c>
      <c r="AU908" s="47" t="s">
        <v>110</v>
      </c>
      <c r="AV908" t="s">
        <v>1889</v>
      </c>
      <c r="AW908" s="48" t="s">
        <v>91</v>
      </c>
      <c r="AX908" t="s">
        <v>1890</v>
      </c>
      <c r="AY908" s="47" t="s">
        <v>11</v>
      </c>
      <c r="AZ908" t="s">
        <v>4832</v>
      </c>
      <c r="BA908" s="47" t="s">
        <v>110</v>
      </c>
      <c r="BB908" t="s">
        <v>1891</v>
      </c>
      <c r="BC908" s="49" t="s">
        <v>11</v>
      </c>
      <c r="BD908" t="s">
        <v>5625</v>
      </c>
      <c r="BE908" s="47" t="s">
        <v>110</v>
      </c>
      <c r="BF908" t="s">
        <v>1892</v>
      </c>
      <c r="BG908">
        <v>7326.57</v>
      </c>
      <c r="BH908" s="48" t="s">
        <v>95</v>
      </c>
      <c r="BI908" t="s">
        <v>1894</v>
      </c>
      <c r="BJ908" s="48" t="s">
        <v>91</v>
      </c>
      <c r="BK908" t="s">
        <v>1893</v>
      </c>
      <c r="BL908">
        <v>6317.02</v>
      </c>
      <c r="BM908" s="47" t="s">
        <v>0</v>
      </c>
      <c r="BN908" t="s">
        <v>1895</v>
      </c>
      <c r="BO908">
        <v>3647.41</v>
      </c>
      <c r="BP908" s="48" t="s">
        <v>12</v>
      </c>
      <c r="BQ908" s="48" t="s">
        <v>95</v>
      </c>
    </row>
    <row r="909" spans="1:69" ht="13.2" x14ac:dyDescent="0.25">
      <c r="A909" s="44" t="s">
        <v>10</v>
      </c>
      <c r="B909" t="s">
        <v>6526</v>
      </c>
      <c r="C909" s="45" t="s">
        <v>109</v>
      </c>
      <c r="D909" t="s">
        <v>493</v>
      </c>
      <c r="E909" s="49" t="s">
        <v>11</v>
      </c>
      <c r="F909" t="s">
        <v>209</v>
      </c>
      <c r="G909" s="47" t="s">
        <v>110</v>
      </c>
      <c r="H909" t="s">
        <v>494</v>
      </c>
      <c r="I909" s="49" t="s">
        <v>11</v>
      </c>
      <c r="J909" t="s">
        <v>1385</v>
      </c>
      <c r="K909" s="47" t="s">
        <v>110</v>
      </c>
      <c r="L909" t="s">
        <v>1880</v>
      </c>
      <c r="M909" s="48"/>
      <c r="N909" t="s">
        <v>2080</v>
      </c>
      <c r="O909" s="45" t="s">
        <v>109</v>
      </c>
      <c r="P909" t="s">
        <v>1881</v>
      </c>
      <c r="Q909" s="49" t="s">
        <v>11</v>
      </c>
      <c r="R909" t="s">
        <v>2105</v>
      </c>
      <c r="S909" s="47" t="s">
        <v>110</v>
      </c>
      <c r="T909" t="s">
        <v>1882</v>
      </c>
      <c r="U909" s="47"/>
      <c r="V909">
        <v>2008</v>
      </c>
      <c r="W909" s="45" t="s">
        <v>109</v>
      </c>
      <c r="X909" t="s">
        <v>1883</v>
      </c>
      <c r="Y909" s="49" t="s">
        <v>11</v>
      </c>
      <c r="Z909" t="s">
        <v>2108</v>
      </c>
      <c r="AA909" s="47" t="s">
        <v>110</v>
      </c>
      <c r="AB909" t="s">
        <v>1884</v>
      </c>
      <c r="AC909" s="49" t="s">
        <v>11</v>
      </c>
      <c r="AD909" t="s">
        <v>2122</v>
      </c>
      <c r="AE909" s="47" t="s">
        <v>110</v>
      </c>
      <c r="AF909" t="s">
        <v>1885</v>
      </c>
      <c r="AG909" s="47"/>
      <c r="AH909" t="s">
        <v>2133</v>
      </c>
      <c r="AI909" s="45" t="s">
        <v>109</v>
      </c>
      <c r="AJ909" t="s">
        <v>1886</v>
      </c>
      <c r="AK909" s="48"/>
      <c r="AL909" t="s">
        <v>3201</v>
      </c>
      <c r="AM909" s="45" t="s">
        <v>109</v>
      </c>
      <c r="AN909" t="s">
        <v>1887</v>
      </c>
      <c r="AO909" s="49" t="s">
        <v>11</v>
      </c>
      <c r="AP909">
        <v>7458.47</v>
      </c>
      <c r="AQ909" s="47" t="s">
        <v>110</v>
      </c>
      <c r="AR909" t="s">
        <v>1888</v>
      </c>
      <c r="AS909" s="49" t="s">
        <v>11</v>
      </c>
      <c r="AT909" t="s">
        <v>3951</v>
      </c>
      <c r="AU909" s="47" t="s">
        <v>110</v>
      </c>
      <c r="AV909" t="s">
        <v>1889</v>
      </c>
      <c r="AW909" s="48" t="s">
        <v>91</v>
      </c>
      <c r="AX909" t="s">
        <v>1890</v>
      </c>
      <c r="AY909" s="47" t="s">
        <v>11</v>
      </c>
      <c r="AZ909" t="s">
        <v>4833</v>
      </c>
      <c r="BA909" s="47" t="s">
        <v>110</v>
      </c>
      <c r="BB909" t="s">
        <v>1891</v>
      </c>
      <c r="BC909" s="49" t="s">
        <v>11</v>
      </c>
      <c r="BD909" t="s">
        <v>5316</v>
      </c>
      <c r="BE909" s="47" t="s">
        <v>110</v>
      </c>
      <c r="BF909" t="s">
        <v>1892</v>
      </c>
      <c r="BG909">
        <v>7370.23</v>
      </c>
      <c r="BH909" s="48" t="s">
        <v>95</v>
      </c>
      <c r="BI909" t="s">
        <v>1894</v>
      </c>
      <c r="BJ909" s="48" t="s">
        <v>91</v>
      </c>
      <c r="BK909" t="s">
        <v>1893</v>
      </c>
      <c r="BL909">
        <v>7458.47</v>
      </c>
      <c r="BM909" s="47" t="s">
        <v>0</v>
      </c>
      <c r="BN909" t="s">
        <v>1895</v>
      </c>
      <c r="BO909">
        <v>5156.7700000000004</v>
      </c>
      <c r="BP909" s="48" t="s">
        <v>12</v>
      </c>
      <c r="BQ909" s="48" t="s">
        <v>95</v>
      </c>
    </row>
    <row r="910" spans="1:69" ht="13.2" x14ac:dyDescent="0.25">
      <c r="A910" s="44" t="s">
        <v>10</v>
      </c>
      <c r="B910" t="s">
        <v>6527</v>
      </c>
      <c r="C910" s="45" t="s">
        <v>109</v>
      </c>
      <c r="D910" t="s">
        <v>493</v>
      </c>
      <c r="E910" s="49" t="s">
        <v>11</v>
      </c>
      <c r="F910" t="s">
        <v>426</v>
      </c>
      <c r="G910" s="47" t="s">
        <v>110</v>
      </c>
      <c r="H910" t="s">
        <v>494</v>
      </c>
      <c r="I910" s="49" t="s">
        <v>11</v>
      </c>
      <c r="J910" t="s">
        <v>1386</v>
      </c>
      <c r="K910" s="47" t="s">
        <v>110</v>
      </c>
      <c r="L910" t="s">
        <v>1880</v>
      </c>
      <c r="M910" s="48"/>
      <c r="N910" t="s">
        <v>2078</v>
      </c>
      <c r="O910" s="45" t="s">
        <v>109</v>
      </c>
      <c r="P910" t="s">
        <v>1881</v>
      </c>
      <c r="Q910" s="49" t="s">
        <v>11</v>
      </c>
      <c r="R910" t="s">
        <v>2096</v>
      </c>
      <c r="S910" s="47" t="s">
        <v>110</v>
      </c>
      <c r="T910" t="s">
        <v>1882</v>
      </c>
      <c r="U910" s="47"/>
      <c r="V910">
        <v>2006</v>
      </c>
      <c r="W910" s="45" t="s">
        <v>109</v>
      </c>
      <c r="X910" t="s">
        <v>1883</v>
      </c>
      <c r="Y910" s="49" t="s">
        <v>11</v>
      </c>
      <c r="Z910" t="s">
        <v>2107</v>
      </c>
      <c r="AA910" s="47" t="s">
        <v>110</v>
      </c>
      <c r="AB910" t="s">
        <v>1884</v>
      </c>
      <c r="AC910" s="49" t="s">
        <v>11</v>
      </c>
      <c r="AD910" t="s">
        <v>2109</v>
      </c>
      <c r="AE910" s="47" t="s">
        <v>110</v>
      </c>
      <c r="AF910" t="s">
        <v>1885</v>
      </c>
      <c r="AG910" s="47"/>
      <c r="AH910" t="s">
        <v>2142</v>
      </c>
      <c r="AI910" s="45" t="s">
        <v>109</v>
      </c>
      <c r="AJ910" t="s">
        <v>1886</v>
      </c>
      <c r="AK910" s="48"/>
      <c r="AL910" t="s">
        <v>3202</v>
      </c>
      <c r="AM910" s="45" t="s">
        <v>109</v>
      </c>
      <c r="AN910" t="s">
        <v>1887</v>
      </c>
      <c r="AO910" s="49" t="s">
        <v>11</v>
      </c>
      <c r="AP910">
        <v>9224.76</v>
      </c>
      <c r="AQ910" s="47" t="s">
        <v>110</v>
      </c>
      <c r="AR910" t="s">
        <v>1888</v>
      </c>
      <c r="AS910" s="49" t="s">
        <v>11</v>
      </c>
      <c r="AT910" t="s">
        <v>3901</v>
      </c>
      <c r="AU910" s="47" t="s">
        <v>110</v>
      </c>
      <c r="AV910" t="s">
        <v>1889</v>
      </c>
      <c r="AW910" s="48" t="s">
        <v>91</v>
      </c>
      <c r="AX910" t="s">
        <v>1890</v>
      </c>
      <c r="AY910" s="47" t="s">
        <v>11</v>
      </c>
      <c r="AZ910" t="s">
        <v>4834</v>
      </c>
      <c r="BA910" s="47" t="s">
        <v>110</v>
      </c>
      <c r="BB910" t="s">
        <v>1891</v>
      </c>
      <c r="BC910" s="49" t="s">
        <v>11</v>
      </c>
      <c r="BD910" t="s">
        <v>5316</v>
      </c>
      <c r="BE910" s="47" t="s">
        <v>110</v>
      </c>
      <c r="BF910" t="s">
        <v>1892</v>
      </c>
      <c r="BG910">
        <v>7801.79</v>
      </c>
      <c r="BH910" s="48" t="s">
        <v>95</v>
      </c>
      <c r="BI910" t="s">
        <v>1894</v>
      </c>
      <c r="BJ910" s="48" t="s">
        <v>91</v>
      </c>
      <c r="BK910" t="s">
        <v>1893</v>
      </c>
      <c r="BL910">
        <v>9224.76</v>
      </c>
      <c r="BM910" s="47" t="s">
        <v>0</v>
      </c>
      <c r="BN910" t="s">
        <v>1895</v>
      </c>
      <c r="BO910">
        <v>3687.94</v>
      </c>
      <c r="BP910" s="48" t="s">
        <v>12</v>
      </c>
      <c r="BQ910" s="48" t="s">
        <v>95</v>
      </c>
    </row>
    <row r="911" spans="1:69" ht="13.2" x14ac:dyDescent="0.25">
      <c r="A911" s="44" t="s">
        <v>10</v>
      </c>
      <c r="B911" t="s">
        <v>6528</v>
      </c>
      <c r="C911" s="45" t="s">
        <v>109</v>
      </c>
      <c r="D911" t="s">
        <v>493</v>
      </c>
      <c r="E911" s="49" t="s">
        <v>11</v>
      </c>
      <c r="F911" t="s">
        <v>221</v>
      </c>
      <c r="G911" s="47" t="s">
        <v>110</v>
      </c>
      <c r="H911" t="s">
        <v>494</v>
      </c>
      <c r="I911" s="49" t="s">
        <v>11</v>
      </c>
      <c r="J911" t="s">
        <v>1387</v>
      </c>
      <c r="K911" s="47" t="s">
        <v>110</v>
      </c>
      <c r="L911" t="s">
        <v>1880</v>
      </c>
      <c r="M911" s="48"/>
      <c r="N911" t="s">
        <v>2081</v>
      </c>
      <c r="O911" s="45" t="s">
        <v>109</v>
      </c>
      <c r="P911" t="s">
        <v>1881</v>
      </c>
      <c r="Q911" s="49" t="s">
        <v>11</v>
      </c>
      <c r="R911" t="s">
        <v>2091</v>
      </c>
      <c r="S911" s="47" t="s">
        <v>110</v>
      </c>
      <c r="T911" t="s">
        <v>1882</v>
      </c>
      <c r="U911" s="47"/>
      <c r="V911">
        <v>1991</v>
      </c>
      <c r="W911" s="45" t="s">
        <v>109</v>
      </c>
      <c r="X911" t="s">
        <v>1883</v>
      </c>
      <c r="Y911" s="49" t="s">
        <v>11</v>
      </c>
      <c r="Z911" t="s">
        <v>2107</v>
      </c>
      <c r="AA911" s="47" t="s">
        <v>110</v>
      </c>
      <c r="AB911" t="s">
        <v>1884</v>
      </c>
      <c r="AC911" s="49" t="s">
        <v>11</v>
      </c>
      <c r="AD911" t="s">
        <v>2112</v>
      </c>
      <c r="AE911" s="47" t="s">
        <v>110</v>
      </c>
      <c r="AF911" t="s">
        <v>1885</v>
      </c>
      <c r="AG911" s="47"/>
      <c r="AH911" t="s">
        <v>2297</v>
      </c>
      <c r="AI911" s="45" t="s">
        <v>109</v>
      </c>
      <c r="AJ911" t="s">
        <v>1886</v>
      </c>
      <c r="AK911" s="48"/>
      <c r="AL911" t="s">
        <v>3203</v>
      </c>
      <c r="AM911" s="45" t="s">
        <v>109</v>
      </c>
      <c r="AN911" t="s">
        <v>1887</v>
      </c>
      <c r="AO911" s="49" t="s">
        <v>11</v>
      </c>
      <c r="AP911">
        <v>14929.11</v>
      </c>
      <c r="AQ911" s="47" t="s">
        <v>110</v>
      </c>
      <c r="AR911" t="s">
        <v>1888</v>
      </c>
      <c r="AS911" s="49" t="s">
        <v>11</v>
      </c>
      <c r="AT911" t="s">
        <v>3941</v>
      </c>
      <c r="AU911" s="47" t="s">
        <v>110</v>
      </c>
      <c r="AV911" t="s">
        <v>1889</v>
      </c>
      <c r="AW911" s="48" t="s">
        <v>91</v>
      </c>
      <c r="AX911" t="s">
        <v>1890</v>
      </c>
      <c r="AY911" s="47" t="s">
        <v>11</v>
      </c>
      <c r="AZ911" t="s">
        <v>4835</v>
      </c>
      <c r="BA911" s="47" t="s">
        <v>110</v>
      </c>
      <c r="BB911" t="s">
        <v>1891</v>
      </c>
      <c r="BC911" s="49" t="s">
        <v>11</v>
      </c>
      <c r="BD911" t="s">
        <v>5625</v>
      </c>
      <c r="BE911" s="47" t="s">
        <v>110</v>
      </c>
      <c r="BF911" t="s">
        <v>1892</v>
      </c>
      <c r="BG911">
        <v>8877.09</v>
      </c>
      <c r="BH911" s="48" t="s">
        <v>95</v>
      </c>
      <c r="BI911" t="s">
        <v>1894</v>
      </c>
      <c r="BJ911" s="48" t="s">
        <v>91</v>
      </c>
      <c r="BK911" t="s">
        <v>1893</v>
      </c>
      <c r="BL911">
        <v>14929.11</v>
      </c>
      <c r="BM911" s="47" t="s">
        <v>0</v>
      </c>
      <c r="BN911" t="s">
        <v>1895</v>
      </c>
      <c r="BO911">
        <v>8628.98</v>
      </c>
      <c r="BP911" s="48" t="s">
        <v>12</v>
      </c>
      <c r="BQ911" s="48" t="s">
        <v>95</v>
      </c>
    </row>
    <row r="912" spans="1:69" ht="13.2" x14ac:dyDescent="0.25">
      <c r="A912" s="44" t="s">
        <v>10</v>
      </c>
      <c r="B912" t="s">
        <v>6529</v>
      </c>
      <c r="C912" s="45" t="s">
        <v>109</v>
      </c>
      <c r="D912" t="s">
        <v>493</v>
      </c>
      <c r="E912" s="49" t="s">
        <v>11</v>
      </c>
      <c r="F912" t="s">
        <v>399</v>
      </c>
      <c r="G912" s="47" t="s">
        <v>110</v>
      </c>
      <c r="H912" t="s">
        <v>494</v>
      </c>
      <c r="I912" s="49" t="s">
        <v>11</v>
      </c>
      <c r="J912" t="s">
        <v>1388</v>
      </c>
      <c r="K912" s="47" t="s">
        <v>110</v>
      </c>
      <c r="L912" t="s">
        <v>1880</v>
      </c>
      <c r="M912" s="48"/>
      <c r="N912" t="s">
        <v>2081</v>
      </c>
      <c r="O912" s="45" t="s">
        <v>109</v>
      </c>
      <c r="P912" t="s">
        <v>1881</v>
      </c>
      <c r="Q912" s="49" t="s">
        <v>11</v>
      </c>
      <c r="R912" t="s">
        <v>2105</v>
      </c>
      <c r="S912" s="47" t="s">
        <v>110</v>
      </c>
      <c r="T912" t="s">
        <v>1882</v>
      </c>
      <c r="U912" s="47"/>
      <c r="V912">
        <v>1994</v>
      </c>
      <c r="W912" s="45" t="s">
        <v>109</v>
      </c>
      <c r="X912" t="s">
        <v>1883</v>
      </c>
      <c r="Y912" s="49" t="s">
        <v>11</v>
      </c>
      <c r="Z912" t="s">
        <v>2107</v>
      </c>
      <c r="AA912" s="47" t="s">
        <v>110</v>
      </c>
      <c r="AB912" t="s">
        <v>1884</v>
      </c>
      <c r="AC912" s="49" t="s">
        <v>11</v>
      </c>
      <c r="AD912" t="s">
        <v>2110</v>
      </c>
      <c r="AE912" s="47" t="s">
        <v>110</v>
      </c>
      <c r="AF912" t="s">
        <v>1885</v>
      </c>
      <c r="AG912" s="47"/>
      <c r="AH912" t="s">
        <v>2141</v>
      </c>
      <c r="AI912" s="45" t="s">
        <v>109</v>
      </c>
      <c r="AJ912" t="s">
        <v>1886</v>
      </c>
      <c r="AK912" s="48"/>
      <c r="AL912" t="s">
        <v>3204</v>
      </c>
      <c r="AM912" s="45" t="s">
        <v>109</v>
      </c>
      <c r="AN912" t="s">
        <v>1887</v>
      </c>
      <c r="AO912" s="49" t="s">
        <v>11</v>
      </c>
      <c r="AP912">
        <v>5200.62</v>
      </c>
      <c r="AQ912" s="47" t="s">
        <v>110</v>
      </c>
      <c r="AR912" t="s">
        <v>1888</v>
      </c>
      <c r="AS912" s="49" t="s">
        <v>11</v>
      </c>
      <c r="AT912" t="s">
        <v>3920</v>
      </c>
      <c r="AU912" s="47" t="s">
        <v>110</v>
      </c>
      <c r="AV912" t="s">
        <v>1889</v>
      </c>
      <c r="AW912" s="48" t="s">
        <v>91</v>
      </c>
      <c r="AX912" t="s">
        <v>1890</v>
      </c>
      <c r="AY912" s="47" t="s">
        <v>11</v>
      </c>
      <c r="AZ912" t="s">
        <v>4836</v>
      </c>
      <c r="BA912" s="47" t="s">
        <v>110</v>
      </c>
      <c r="BB912" t="s">
        <v>1891</v>
      </c>
      <c r="BC912" s="49" t="s">
        <v>11</v>
      </c>
      <c r="BD912" t="s">
        <v>5321</v>
      </c>
      <c r="BE912" s="47" t="s">
        <v>110</v>
      </c>
      <c r="BF912" t="s">
        <v>1892</v>
      </c>
      <c r="BG912">
        <v>1825.4</v>
      </c>
      <c r="BH912" s="48" t="s">
        <v>95</v>
      </c>
      <c r="BI912" t="s">
        <v>1894</v>
      </c>
      <c r="BJ912" s="48" t="s">
        <v>91</v>
      </c>
      <c r="BK912" t="s">
        <v>1893</v>
      </c>
      <c r="BL912">
        <v>5200.62</v>
      </c>
      <c r="BM912" s="47" t="s">
        <v>0</v>
      </c>
      <c r="BN912" t="s">
        <v>1895</v>
      </c>
      <c r="BO912">
        <v>5456.23</v>
      </c>
      <c r="BP912" s="48" t="s">
        <v>12</v>
      </c>
      <c r="BQ912" s="48" t="s">
        <v>95</v>
      </c>
    </row>
    <row r="913" spans="1:69" ht="13.2" x14ac:dyDescent="0.25">
      <c r="A913" s="44" t="s">
        <v>10</v>
      </c>
      <c r="B913" t="s">
        <v>6530</v>
      </c>
      <c r="C913" s="45" t="s">
        <v>109</v>
      </c>
      <c r="D913" t="s">
        <v>493</v>
      </c>
      <c r="E913" s="49" t="s">
        <v>11</v>
      </c>
      <c r="F913" t="s">
        <v>360</v>
      </c>
      <c r="G913" s="47" t="s">
        <v>110</v>
      </c>
      <c r="H913" t="s">
        <v>494</v>
      </c>
      <c r="I913" s="49" t="s">
        <v>11</v>
      </c>
      <c r="J913" t="s">
        <v>1389</v>
      </c>
      <c r="K913" s="47" t="s">
        <v>110</v>
      </c>
      <c r="L913" t="s">
        <v>1880</v>
      </c>
      <c r="M913" s="48"/>
      <c r="N913" t="s">
        <v>2001</v>
      </c>
      <c r="O913" s="45" t="s">
        <v>109</v>
      </c>
      <c r="P913" t="s">
        <v>1881</v>
      </c>
      <c r="Q913" s="49" t="s">
        <v>11</v>
      </c>
      <c r="R913" t="s">
        <v>2095</v>
      </c>
      <c r="S913" s="47" t="s">
        <v>110</v>
      </c>
      <c r="T913" t="s">
        <v>1882</v>
      </c>
      <c r="U913" s="47"/>
      <c r="V913">
        <v>2003</v>
      </c>
      <c r="W913" s="45" t="s">
        <v>109</v>
      </c>
      <c r="X913" t="s">
        <v>1883</v>
      </c>
      <c r="Y913" s="49" t="s">
        <v>11</v>
      </c>
      <c r="Z913" t="s">
        <v>2107</v>
      </c>
      <c r="AA913" s="47" t="s">
        <v>110</v>
      </c>
      <c r="AB913" t="s">
        <v>1884</v>
      </c>
      <c r="AC913" s="49" t="s">
        <v>11</v>
      </c>
      <c r="AD913" t="s">
        <v>2118</v>
      </c>
      <c r="AE913" s="47" t="s">
        <v>110</v>
      </c>
      <c r="AF913" t="s">
        <v>1885</v>
      </c>
      <c r="AG913" s="47"/>
      <c r="AH913" t="s">
        <v>2141</v>
      </c>
      <c r="AI913" s="45" t="s">
        <v>109</v>
      </c>
      <c r="AJ913" t="s">
        <v>1886</v>
      </c>
      <c r="AK913" s="48"/>
      <c r="AL913" t="s">
        <v>3205</v>
      </c>
      <c r="AM913" s="45" t="s">
        <v>109</v>
      </c>
      <c r="AN913" t="s">
        <v>1887</v>
      </c>
      <c r="AO913" s="49" t="s">
        <v>11</v>
      </c>
      <c r="AP913">
        <v>7582.82</v>
      </c>
      <c r="AQ913" s="47" t="s">
        <v>110</v>
      </c>
      <c r="AR913" t="s">
        <v>1888</v>
      </c>
      <c r="AS913" s="49" t="s">
        <v>11</v>
      </c>
      <c r="AT913" t="s">
        <v>3876</v>
      </c>
      <c r="AU913" s="47" t="s">
        <v>110</v>
      </c>
      <c r="AV913" t="s">
        <v>1889</v>
      </c>
      <c r="AW913" s="48" t="s">
        <v>91</v>
      </c>
      <c r="AX913" t="s">
        <v>1890</v>
      </c>
      <c r="AY913" s="47" t="s">
        <v>11</v>
      </c>
      <c r="AZ913" t="s">
        <v>4837</v>
      </c>
      <c r="BA913" s="47" t="s">
        <v>110</v>
      </c>
      <c r="BB913" t="s">
        <v>1891</v>
      </c>
      <c r="BC913" s="49" t="s">
        <v>11</v>
      </c>
      <c r="BD913" t="s">
        <v>5321</v>
      </c>
      <c r="BE913" s="47" t="s">
        <v>110</v>
      </c>
      <c r="BF913" t="s">
        <v>1892</v>
      </c>
      <c r="BG913">
        <v>1834.99</v>
      </c>
      <c r="BH913" s="48" t="s">
        <v>95</v>
      </c>
      <c r="BI913" t="s">
        <v>1894</v>
      </c>
      <c r="BJ913" s="48" t="s">
        <v>91</v>
      </c>
      <c r="BK913" t="s">
        <v>1893</v>
      </c>
      <c r="BL913">
        <v>7582.82</v>
      </c>
      <c r="BM913" s="47" t="s">
        <v>0</v>
      </c>
      <c r="BN913" t="s">
        <v>1895</v>
      </c>
      <c r="BO913">
        <v>3484.25</v>
      </c>
      <c r="BP913" s="48" t="s">
        <v>12</v>
      </c>
      <c r="BQ913" s="48" t="s">
        <v>95</v>
      </c>
    </row>
    <row r="914" spans="1:69" ht="13.2" x14ac:dyDescent="0.25">
      <c r="A914" s="44" t="s">
        <v>10</v>
      </c>
      <c r="B914" t="s">
        <v>6531</v>
      </c>
      <c r="C914" s="45" t="s">
        <v>109</v>
      </c>
      <c r="D914" t="s">
        <v>493</v>
      </c>
      <c r="E914" s="49" t="s">
        <v>11</v>
      </c>
      <c r="F914" t="s">
        <v>168</v>
      </c>
      <c r="G914" s="47" t="s">
        <v>110</v>
      </c>
      <c r="H914" t="s">
        <v>494</v>
      </c>
      <c r="I914" s="49" t="s">
        <v>11</v>
      </c>
      <c r="J914" t="s">
        <v>1390</v>
      </c>
      <c r="K914" s="47" t="s">
        <v>110</v>
      </c>
      <c r="L914" t="s">
        <v>1880</v>
      </c>
      <c r="M914" s="48"/>
      <c r="N914" t="s">
        <v>2081</v>
      </c>
      <c r="O914" s="45" t="s">
        <v>109</v>
      </c>
      <c r="P914" t="s">
        <v>1881</v>
      </c>
      <c r="Q914" s="49" t="s">
        <v>11</v>
      </c>
      <c r="R914" t="s">
        <v>2103</v>
      </c>
      <c r="S914" s="47" t="s">
        <v>110</v>
      </c>
      <c r="T914" t="s">
        <v>1882</v>
      </c>
      <c r="U914" s="47"/>
      <c r="V914">
        <v>1998</v>
      </c>
      <c r="W914" s="45" t="s">
        <v>109</v>
      </c>
      <c r="X914" t="s">
        <v>1883</v>
      </c>
      <c r="Y914" s="49" t="s">
        <v>11</v>
      </c>
      <c r="Z914" t="s">
        <v>2108</v>
      </c>
      <c r="AA914" s="47" t="s">
        <v>110</v>
      </c>
      <c r="AB914" t="s">
        <v>1884</v>
      </c>
      <c r="AC914" s="49" t="s">
        <v>11</v>
      </c>
      <c r="AD914" t="s">
        <v>2118</v>
      </c>
      <c r="AE914" s="47" t="s">
        <v>110</v>
      </c>
      <c r="AF914" t="s">
        <v>1885</v>
      </c>
      <c r="AG914" s="47"/>
      <c r="AH914" t="s">
        <v>2142</v>
      </c>
      <c r="AI914" s="45" t="s">
        <v>109</v>
      </c>
      <c r="AJ914" t="s">
        <v>1886</v>
      </c>
      <c r="AK914" s="48"/>
      <c r="AL914" t="s">
        <v>3206</v>
      </c>
      <c r="AM914" s="45" t="s">
        <v>109</v>
      </c>
      <c r="AN914" t="s">
        <v>1887</v>
      </c>
      <c r="AO914" s="49" t="s">
        <v>11</v>
      </c>
      <c r="AP914">
        <v>7120.41</v>
      </c>
      <c r="AQ914" s="47" t="s">
        <v>110</v>
      </c>
      <c r="AR914" t="s">
        <v>1888</v>
      </c>
      <c r="AS914" s="49" t="s">
        <v>11</v>
      </c>
      <c r="AT914" t="s">
        <v>3748</v>
      </c>
      <c r="AU914" s="47" t="s">
        <v>110</v>
      </c>
      <c r="AV914" t="s">
        <v>1889</v>
      </c>
      <c r="AW914" s="48" t="s">
        <v>91</v>
      </c>
      <c r="AX914" t="s">
        <v>1890</v>
      </c>
      <c r="AY914" s="47" t="s">
        <v>11</v>
      </c>
      <c r="AZ914" t="s">
        <v>4838</v>
      </c>
      <c r="BA914" s="47" t="s">
        <v>110</v>
      </c>
      <c r="BB914" t="s">
        <v>1891</v>
      </c>
      <c r="BC914" s="49" t="s">
        <v>11</v>
      </c>
      <c r="BD914" t="s">
        <v>5316</v>
      </c>
      <c r="BE914" s="47" t="s">
        <v>110</v>
      </c>
      <c r="BF914" t="s">
        <v>1892</v>
      </c>
      <c r="BG914">
        <v>3049.23</v>
      </c>
      <c r="BH914" s="48" t="s">
        <v>95</v>
      </c>
      <c r="BI914" t="s">
        <v>1894</v>
      </c>
      <c r="BJ914" s="48" t="s">
        <v>91</v>
      </c>
      <c r="BK914" t="s">
        <v>1893</v>
      </c>
      <c r="BL914">
        <v>7120.41</v>
      </c>
      <c r="BM914" s="47" t="s">
        <v>0</v>
      </c>
      <c r="BN914" t="s">
        <v>1895</v>
      </c>
      <c r="BO914">
        <v>3857.96</v>
      </c>
      <c r="BP914" s="48" t="s">
        <v>12</v>
      </c>
      <c r="BQ914" s="48" t="s">
        <v>95</v>
      </c>
    </row>
    <row r="915" spans="1:69" ht="13.2" x14ac:dyDescent="0.25">
      <c r="A915" s="44" t="s">
        <v>10</v>
      </c>
      <c r="B915" t="s">
        <v>6532</v>
      </c>
      <c r="C915" s="45" t="s">
        <v>109</v>
      </c>
      <c r="D915" t="s">
        <v>493</v>
      </c>
      <c r="E915" s="49" t="s">
        <v>11</v>
      </c>
      <c r="F915" t="s">
        <v>263</v>
      </c>
      <c r="G915" s="47" t="s">
        <v>110</v>
      </c>
      <c r="H915" t="s">
        <v>494</v>
      </c>
      <c r="I915" s="49" t="s">
        <v>11</v>
      </c>
      <c r="J915" t="s">
        <v>1391</v>
      </c>
      <c r="K915" s="47" t="s">
        <v>110</v>
      </c>
      <c r="L915" t="s">
        <v>1880</v>
      </c>
      <c r="M915" s="48"/>
      <c r="N915" t="s">
        <v>2080</v>
      </c>
      <c r="O915" s="45" t="s">
        <v>109</v>
      </c>
      <c r="P915" t="s">
        <v>1881</v>
      </c>
      <c r="Q915" s="49" t="s">
        <v>11</v>
      </c>
      <c r="R915" t="s">
        <v>2083</v>
      </c>
      <c r="S915" s="47" t="s">
        <v>110</v>
      </c>
      <c r="T915" t="s">
        <v>1882</v>
      </c>
      <c r="U915" s="47"/>
      <c r="V915">
        <v>1995</v>
      </c>
      <c r="W915" s="45" t="s">
        <v>109</v>
      </c>
      <c r="X915" t="s">
        <v>1883</v>
      </c>
      <c r="Y915" s="49" t="s">
        <v>11</v>
      </c>
      <c r="Z915" t="s">
        <v>2107</v>
      </c>
      <c r="AA915" s="47" t="s">
        <v>110</v>
      </c>
      <c r="AB915" t="s">
        <v>1884</v>
      </c>
      <c r="AC915" s="49" t="s">
        <v>11</v>
      </c>
      <c r="AD915" t="s">
        <v>2114</v>
      </c>
      <c r="AE915" s="47" t="s">
        <v>110</v>
      </c>
      <c r="AF915" t="s">
        <v>1885</v>
      </c>
      <c r="AG915" s="47"/>
      <c r="AH915" t="s">
        <v>2142</v>
      </c>
      <c r="AI915" s="45" t="s">
        <v>109</v>
      </c>
      <c r="AJ915" t="s">
        <v>1886</v>
      </c>
      <c r="AK915" s="48"/>
      <c r="AL915" t="s">
        <v>3207</v>
      </c>
      <c r="AM915" s="45" t="s">
        <v>109</v>
      </c>
      <c r="AN915" t="s">
        <v>1887</v>
      </c>
      <c r="AO915" s="49" t="s">
        <v>11</v>
      </c>
      <c r="AP915">
        <v>14958.86</v>
      </c>
      <c r="AQ915" s="47" t="s">
        <v>110</v>
      </c>
      <c r="AR915" t="s">
        <v>1888</v>
      </c>
      <c r="AS915" s="49" t="s">
        <v>11</v>
      </c>
      <c r="AT915" t="s">
        <v>3933</v>
      </c>
      <c r="AU915" s="47" t="s">
        <v>110</v>
      </c>
      <c r="AV915" t="s">
        <v>1889</v>
      </c>
      <c r="AW915" s="48" t="s">
        <v>91</v>
      </c>
      <c r="AX915" t="s">
        <v>1890</v>
      </c>
      <c r="AY915" s="47" t="s">
        <v>11</v>
      </c>
      <c r="AZ915" t="s">
        <v>4839</v>
      </c>
      <c r="BA915" s="47" t="s">
        <v>110</v>
      </c>
      <c r="BB915" t="s">
        <v>1891</v>
      </c>
      <c r="BC915" s="49" t="s">
        <v>11</v>
      </c>
      <c r="BD915" t="s">
        <v>5316</v>
      </c>
      <c r="BE915" s="47" t="s">
        <v>110</v>
      </c>
      <c r="BF915" t="s">
        <v>1892</v>
      </c>
      <c r="BG915">
        <v>9416.6299999999992</v>
      </c>
      <c r="BH915" s="48" t="s">
        <v>95</v>
      </c>
      <c r="BI915" t="s">
        <v>1894</v>
      </c>
      <c r="BJ915" s="48" t="s">
        <v>91</v>
      </c>
      <c r="BK915" t="s">
        <v>1893</v>
      </c>
      <c r="BL915">
        <v>14958.86</v>
      </c>
      <c r="BM915" s="47" t="s">
        <v>0</v>
      </c>
      <c r="BN915" t="s">
        <v>1895</v>
      </c>
      <c r="BO915">
        <v>4363.6099999999997</v>
      </c>
      <c r="BP915" s="48" t="s">
        <v>12</v>
      </c>
      <c r="BQ915" s="48" t="s">
        <v>95</v>
      </c>
    </row>
    <row r="916" spans="1:69" ht="13.2" x14ac:dyDescent="0.25">
      <c r="A916" s="44" t="s">
        <v>10</v>
      </c>
      <c r="B916" t="s">
        <v>6533</v>
      </c>
      <c r="C916" s="45" t="s">
        <v>109</v>
      </c>
      <c r="D916" t="s">
        <v>493</v>
      </c>
      <c r="E916" s="49" t="s">
        <v>11</v>
      </c>
      <c r="F916" t="s">
        <v>468</v>
      </c>
      <c r="G916" s="47" t="s">
        <v>110</v>
      </c>
      <c r="H916" t="s">
        <v>494</v>
      </c>
      <c r="I916" s="49" t="s">
        <v>11</v>
      </c>
      <c r="J916" t="s">
        <v>1392</v>
      </c>
      <c r="K916" s="47" t="s">
        <v>110</v>
      </c>
      <c r="L916" t="s">
        <v>1880</v>
      </c>
      <c r="M916" s="48"/>
      <c r="N916" t="s">
        <v>2081</v>
      </c>
      <c r="O916" s="45" t="s">
        <v>109</v>
      </c>
      <c r="P916" t="s">
        <v>1881</v>
      </c>
      <c r="Q916" s="49" t="s">
        <v>11</v>
      </c>
      <c r="R916" t="s">
        <v>2090</v>
      </c>
      <c r="S916" s="47" t="s">
        <v>110</v>
      </c>
      <c r="T916" t="s">
        <v>1882</v>
      </c>
      <c r="U916" s="47"/>
      <c r="V916">
        <v>2011</v>
      </c>
      <c r="W916" s="45" t="s">
        <v>109</v>
      </c>
      <c r="X916" t="s">
        <v>1883</v>
      </c>
      <c r="Y916" s="49" t="s">
        <v>11</v>
      </c>
      <c r="Z916" t="s">
        <v>2107</v>
      </c>
      <c r="AA916" s="47" t="s">
        <v>110</v>
      </c>
      <c r="AB916" t="s">
        <v>1884</v>
      </c>
      <c r="AC916" s="49" t="s">
        <v>11</v>
      </c>
      <c r="AD916" t="s">
        <v>2123</v>
      </c>
      <c r="AE916" s="47" t="s">
        <v>110</v>
      </c>
      <c r="AF916" t="s">
        <v>1885</v>
      </c>
      <c r="AG916" s="47"/>
      <c r="AH916" t="s">
        <v>2298</v>
      </c>
      <c r="AI916" s="45" t="s">
        <v>109</v>
      </c>
      <c r="AJ916" t="s">
        <v>1886</v>
      </c>
      <c r="AK916" s="48"/>
      <c r="AL916" t="s">
        <v>3208</v>
      </c>
      <c r="AM916" s="45" t="s">
        <v>109</v>
      </c>
      <c r="AN916" t="s">
        <v>1887</v>
      </c>
      <c r="AO916" s="49" t="s">
        <v>11</v>
      </c>
      <c r="AP916">
        <v>5270</v>
      </c>
      <c r="AQ916" s="47" t="s">
        <v>110</v>
      </c>
      <c r="AR916" t="s">
        <v>1888</v>
      </c>
      <c r="AS916" s="49" t="s">
        <v>11</v>
      </c>
      <c r="AT916" t="s">
        <v>3740</v>
      </c>
      <c r="AU916" s="47" t="s">
        <v>110</v>
      </c>
      <c r="AV916" t="s">
        <v>1889</v>
      </c>
      <c r="AW916" s="48" t="s">
        <v>91</v>
      </c>
      <c r="AX916" t="s">
        <v>1890</v>
      </c>
      <c r="AY916" s="47" t="s">
        <v>11</v>
      </c>
      <c r="AZ916" t="s">
        <v>4840</v>
      </c>
      <c r="BA916" s="47" t="s">
        <v>110</v>
      </c>
      <c r="BB916" t="s">
        <v>1891</v>
      </c>
      <c r="BC916" s="49" t="s">
        <v>11</v>
      </c>
      <c r="BD916" t="s">
        <v>5316</v>
      </c>
      <c r="BE916" s="47" t="s">
        <v>110</v>
      </c>
      <c r="BF916" t="s">
        <v>1892</v>
      </c>
      <c r="BG916">
        <v>6232.36</v>
      </c>
      <c r="BH916" s="48" t="s">
        <v>95</v>
      </c>
      <c r="BI916" t="s">
        <v>1894</v>
      </c>
      <c r="BJ916" s="48" t="s">
        <v>91</v>
      </c>
      <c r="BK916" t="s">
        <v>1893</v>
      </c>
      <c r="BL916">
        <v>5270</v>
      </c>
      <c r="BM916" s="47" t="s">
        <v>0</v>
      </c>
      <c r="BN916" t="s">
        <v>1895</v>
      </c>
      <c r="BO916">
        <v>3737.44</v>
      </c>
      <c r="BP916" s="48" t="s">
        <v>12</v>
      </c>
      <c r="BQ916" s="48" t="s">
        <v>95</v>
      </c>
    </row>
    <row r="917" spans="1:69" ht="13.2" x14ac:dyDescent="0.25">
      <c r="A917" s="44" t="s">
        <v>10</v>
      </c>
      <c r="B917" t="s">
        <v>6534</v>
      </c>
      <c r="C917" s="45" t="s">
        <v>109</v>
      </c>
      <c r="D917" t="s">
        <v>493</v>
      </c>
      <c r="E917" s="49" t="s">
        <v>11</v>
      </c>
      <c r="F917" t="s">
        <v>440</v>
      </c>
      <c r="G917" s="47" t="s">
        <v>110</v>
      </c>
      <c r="H917" t="s">
        <v>494</v>
      </c>
      <c r="I917" s="49" t="s">
        <v>11</v>
      </c>
      <c r="J917" t="s">
        <v>1393</v>
      </c>
      <c r="K917" s="47" t="s">
        <v>110</v>
      </c>
      <c r="L917" t="s">
        <v>1880</v>
      </c>
      <c r="M917" s="48"/>
      <c r="N917" t="s">
        <v>2079</v>
      </c>
      <c r="O917" s="45" t="s">
        <v>109</v>
      </c>
      <c r="P917" t="s">
        <v>1881</v>
      </c>
      <c r="Q917" s="49" t="s">
        <v>11</v>
      </c>
      <c r="R917" t="s">
        <v>2096</v>
      </c>
      <c r="S917" s="47" t="s">
        <v>110</v>
      </c>
      <c r="T917" t="s">
        <v>1882</v>
      </c>
      <c r="U917" s="47"/>
      <c r="V917">
        <v>1974</v>
      </c>
      <c r="W917" s="45" t="s">
        <v>109</v>
      </c>
      <c r="X917" t="s">
        <v>1883</v>
      </c>
      <c r="Y917" s="49" t="s">
        <v>11</v>
      </c>
      <c r="Z917" t="s">
        <v>2107</v>
      </c>
      <c r="AA917" s="47" t="s">
        <v>110</v>
      </c>
      <c r="AB917" t="s">
        <v>1884</v>
      </c>
      <c r="AC917" s="49" t="s">
        <v>11</v>
      </c>
      <c r="AD917" t="s">
        <v>2113</v>
      </c>
      <c r="AE917" s="47" t="s">
        <v>110</v>
      </c>
      <c r="AF917" t="s">
        <v>1885</v>
      </c>
      <c r="AG917" s="47"/>
      <c r="AH917" t="s">
        <v>2179</v>
      </c>
      <c r="AI917" s="45" t="s">
        <v>109</v>
      </c>
      <c r="AJ917" t="s">
        <v>1886</v>
      </c>
      <c r="AK917" s="48"/>
      <c r="AL917" t="s">
        <v>3209</v>
      </c>
      <c r="AM917" s="45" t="s">
        <v>109</v>
      </c>
      <c r="AN917" t="s">
        <v>1887</v>
      </c>
      <c r="AO917" s="49" t="s">
        <v>11</v>
      </c>
      <c r="AP917">
        <v>4295.88</v>
      </c>
      <c r="AQ917" s="47" t="s">
        <v>110</v>
      </c>
      <c r="AR917" t="s">
        <v>1888</v>
      </c>
      <c r="AS917" s="49" t="s">
        <v>11</v>
      </c>
      <c r="AT917" t="s">
        <v>3935</v>
      </c>
      <c r="AU917" s="47" t="s">
        <v>110</v>
      </c>
      <c r="AV917" t="s">
        <v>1889</v>
      </c>
      <c r="AW917" s="48" t="s">
        <v>91</v>
      </c>
      <c r="AX917" t="s">
        <v>1890</v>
      </c>
      <c r="AY917" s="47" t="s">
        <v>11</v>
      </c>
      <c r="AZ917" t="s">
        <v>4841</v>
      </c>
      <c r="BA917" s="47" t="s">
        <v>110</v>
      </c>
      <c r="BB917" t="s">
        <v>1891</v>
      </c>
      <c r="BC917" s="49" t="s">
        <v>11</v>
      </c>
      <c r="BD917" t="s">
        <v>5316</v>
      </c>
      <c r="BE917" s="47" t="s">
        <v>110</v>
      </c>
      <c r="BF917" t="s">
        <v>1892</v>
      </c>
      <c r="BG917">
        <v>4534.6000000000004</v>
      </c>
      <c r="BH917" s="48" t="s">
        <v>95</v>
      </c>
      <c r="BI917" t="s">
        <v>1894</v>
      </c>
      <c r="BJ917" s="48" t="s">
        <v>91</v>
      </c>
      <c r="BK917" t="s">
        <v>1893</v>
      </c>
      <c r="BL917">
        <v>4295.88</v>
      </c>
      <c r="BM917" s="47" t="s">
        <v>0</v>
      </c>
      <c r="BN917" t="s">
        <v>1895</v>
      </c>
      <c r="BO917">
        <v>5755.15</v>
      </c>
      <c r="BP917" s="48" t="s">
        <v>12</v>
      </c>
      <c r="BQ917" s="48" t="s">
        <v>95</v>
      </c>
    </row>
    <row r="918" spans="1:69" ht="13.2" x14ac:dyDescent="0.25">
      <c r="A918" s="44" t="s">
        <v>10</v>
      </c>
      <c r="B918" t="s">
        <v>6535</v>
      </c>
      <c r="C918" s="45" t="s">
        <v>109</v>
      </c>
      <c r="D918" t="s">
        <v>493</v>
      </c>
      <c r="E918" s="49" t="s">
        <v>11</v>
      </c>
      <c r="F918" t="s">
        <v>240</v>
      </c>
      <c r="G918" s="47" t="s">
        <v>110</v>
      </c>
      <c r="H918" t="s">
        <v>494</v>
      </c>
      <c r="I918" s="49" t="s">
        <v>11</v>
      </c>
      <c r="J918" t="s">
        <v>1394</v>
      </c>
      <c r="K918" s="47" t="s">
        <v>110</v>
      </c>
      <c r="L918" t="s">
        <v>1880</v>
      </c>
      <c r="M918" s="48"/>
      <c r="N918" t="s">
        <v>2001</v>
      </c>
      <c r="O918" s="45" t="s">
        <v>109</v>
      </c>
      <c r="P918" t="s">
        <v>1881</v>
      </c>
      <c r="Q918" s="49" t="s">
        <v>11</v>
      </c>
      <c r="R918" t="s">
        <v>2087</v>
      </c>
      <c r="S918" s="47" t="s">
        <v>110</v>
      </c>
      <c r="T918" t="s">
        <v>1882</v>
      </c>
      <c r="U918" s="47"/>
      <c r="V918">
        <v>1991</v>
      </c>
      <c r="W918" s="45" t="s">
        <v>109</v>
      </c>
      <c r="X918" t="s">
        <v>1883</v>
      </c>
      <c r="Y918" s="49" t="s">
        <v>11</v>
      </c>
      <c r="Z918" t="s">
        <v>2108</v>
      </c>
      <c r="AA918" s="47" t="s">
        <v>110</v>
      </c>
      <c r="AB918" t="s">
        <v>1884</v>
      </c>
      <c r="AC918" s="49" t="s">
        <v>11</v>
      </c>
      <c r="AD918" t="s">
        <v>2121</v>
      </c>
      <c r="AE918" s="47" t="s">
        <v>110</v>
      </c>
      <c r="AF918" t="s">
        <v>1885</v>
      </c>
      <c r="AG918" s="47"/>
      <c r="AH918" t="s">
        <v>2133</v>
      </c>
      <c r="AI918" s="45" t="s">
        <v>109</v>
      </c>
      <c r="AJ918" t="s">
        <v>1886</v>
      </c>
      <c r="AK918" s="48"/>
      <c r="AL918" t="s">
        <v>3210</v>
      </c>
      <c r="AM918" s="45" t="s">
        <v>109</v>
      </c>
      <c r="AN918" t="s">
        <v>1887</v>
      </c>
      <c r="AO918" s="49" t="s">
        <v>11</v>
      </c>
      <c r="AP918">
        <v>14361.31</v>
      </c>
      <c r="AQ918" s="47" t="s">
        <v>110</v>
      </c>
      <c r="AR918" t="s">
        <v>1888</v>
      </c>
      <c r="AS918" s="49" t="s">
        <v>11</v>
      </c>
      <c r="AT918" t="s">
        <v>3876</v>
      </c>
      <c r="AU918" s="47" t="s">
        <v>110</v>
      </c>
      <c r="AV918" t="s">
        <v>1889</v>
      </c>
      <c r="AW918" s="48" t="s">
        <v>91</v>
      </c>
      <c r="AX918" t="s">
        <v>1890</v>
      </c>
      <c r="AY918" s="47" t="s">
        <v>11</v>
      </c>
      <c r="AZ918" t="s">
        <v>4842</v>
      </c>
      <c r="BA918" s="47" t="s">
        <v>110</v>
      </c>
      <c r="BB918" t="s">
        <v>1891</v>
      </c>
      <c r="BC918" s="49" t="s">
        <v>11</v>
      </c>
      <c r="BD918" t="s">
        <v>5316</v>
      </c>
      <c r="BE918" s="47" t="s">
        <v>110</v>
      </c>
      <c r="BF918" t="s">
        <v>1892</v>
      </c>
      <c r="BG918">
        <v>1815.23</v>
      </c>
      <c r="BH918" s="48" t="s">
        <v>95</v>
      </c>
      <c r="BI918" t="s">
        <v>1894</v>
      </c>
      <c r="BJ918" s="48" t="s">
        <v>91</v>
      </c>
      <c r="BK918" t="s">
        <v>1893</v>
      </c>
      <c r="BL918">
        <v>14361.31</v>
      </c>
      <c r="BM918" s="47" t="s">
        <v>0</v>
      </c>
      <c r="BN918" t="s">
        <v>1895</v>
      </c>
      <c r="BO918">
        <v>5771.09</v>
      </c>
      <c r="BP918" s="48" t="s">
        <v>12</v>
      </c>
      <c r="BQ918" s="48" t="s">
        <v>95</v>
      </c>
    </row>
    <row r="919" spans="1:69" ht="13.2" x14ac:dyDescent="0.25">
      <c r="A919" s="44" t="s">
        <v>10</v>
      </c>
      <c r="B919" t="s">
        <v>6536</v>
      </c>
      <c r="C919" s="45" t="s">
        <v>109</v>
      </c>
      <c r="D919" t="s">
        <v>493</v>
      </c>
      <c r="E919" s="49" t="s">
        <v>11</v>
      </c>
      <c r="F919" t="s">
        <v>184</v>
      </c>
      <c r="G919" s="47" t="s">
        <v>110</v>
      </c>
      <c r="H919" t="s">
        <v>494</v>
      </c>
      <c r="I919" s="49" t="s">
        <v>11</v>
      </c>
      <c r="J919" t="s">
        <v>1395</v>
      </c>
      <c r="K919" s="47" t="s">
        <v>110</v>
      </c>
      <c r="L919" t="s">
        <v>1880</v>
      </c>
      <c r="M919" s="48"/>
      <c r="N919" t="s">
        <v>2080</v>
      </c>
      <c r="O919" s="45" t="s">
        <v>109</v>
      </c>
      <c r="P919" t="s">
        <v>1881</v>
      </c>
      <c r="Q919" s="49" t="s">
        <v>11</v>
      </c>
      <c r="R919" t="s">
        <v>2104</v>
      </c>
      <c r="S919" s="47" t="s">
        <v>110</v>
      </c>
      <c r="T919" t="s">
        <v>1882</v>
      </c>
      <c r="U919" s="47"/>
      <c r="V919">
        <v>1997</v>
      </c>
      <c r="W919" s="45" t="s">
        <v>109</v>
      </c>
      <c r="X919" t="s">
        <v>1883</v>
      </c>
      <c r="Y919" s="49" t="s">
        <v>11</v>
      </c>
      <c r="Z919" t="s">
        <v>2107</v>
      </c>
      <c r="AA919" s="47" t="s">
        <v>110</v>
      </c>
      <c r="AB919" t="s">
        <v>1884</v>
      </c>
      <c r="AC919" s="49" t="s">
        <v>11</v>
      </c>
      <c r="AD919" t="s">
        <v>2118</v>
      </c>
      <c r="AE919" s="47" t="s">
        <v>110</v>
      </c>
      <c r="AF919" t="s">
        <v>1885</v>
      </c>
      <c r="AG919" s="47"/>
      <c r="AH919" t="s">
        <v>2141</v>
      </c>
      <c r="AI919" s="45" t="s">
        <v>109</v>
      </c>
      <c r="AJ919" t="s">
        <v>1886</v>
      </c>
      <c r="AK919" s="48"/>
      <c r="AL919" t="s">
        <v>3211</v>
      </c>
      <c r="AM919" s="45" t="s">
        <v>109</v>
      </c>
      <c r="AN919" t="s">
        <v>1887</v>
      </c>
      <c r="AO919" s="49" t="s">
        <v>11</v>
      </c>
      <c r="AP919">
        <v>14384.33</v>
      </c>
      <c r="AQ919" s="47" t="s">
        <v>110</v>
      </c>
      <c r="AR919" t="s">
        <v>1888</v>
      </c>
      <c r="AS919" s="49" t="s">
        <v>11</v>
      </c>
      <c r="AT919" t="s">
        <v>3748</v>
      </c>
      <c r="AU919" s="47" t="s">
        <v>110</v>
      </c>
      <c r="AV919" t="s">
        <v>1889</v>
      </c>
      <c r="AW919" s="48" t="s">
        <v>91</v>
      </c>
      <c r="AX919" t="s">
        <v>1890</v>
      </c>
      <c r="AY919" s="47" t="s">
        <v>11</v>
      </c>
      <c r="AZ919" t="s">
        <v>4843</v>
      </c>
      <c r="BA919" s="47" t="s">
        <v>110</v>
      </c>
      <c r="BB919" t="s">
        <v>1891</v>
      </c>
      <c r="BC919" s="49" t="s">
        <v>11</v>
      </c>
      <c r="BD919" t="s">
        <v>5316</v>
      </c>
      <c r="BE919" s="47" t="s">
        <v>110</v>
      </c>
      <c r="BF919" t="s">
        <v>1892</v>
      </c>
      <c r="BG919">
        <v>2536.5100000000002</v>
      </c>
      <c r="BH919" s="48" t="s">
        <v>95</v>
      </c>
      <c r="BI919" t="s">
        <v>1894</v>
      </c>
      <c r="BJ919" s="48" t="s">
        <v>91</v>
      </c>
      <c r="BK919" t="s">
        <v>1893</v>
      </c>
      <c r="BL919">
        <v>14384.33</v>
      </c>
      <c r="BM919" s="47" t="s">
        <v>0</v>
      </c>
      <c r="BN919" t="s">
        <v>1895</v>
      </c>
      <c r="BO919">
        <v>8319.4</v>
      </c>
      <c r="BP919" s="48" t="s">
        <v>12</v>
      </c>
      <c r="BQ919" s="48" t="s">
        <v>95</v>
      </c>
    </row>
    <row r="920" spans="1:69" ht="13.2" x14ac:dyDescent="0.25">
      <c r="A920" s="44" t="s">
        <v>10</v>
      </c>
      <c r="B920" t="s">
        <v>6537</v>
      </c>
      <c r="C920" s="45" t="s">
        <v>109</v>
      </c>
      <c r="D920" t="s">
        <v>493</v>
      </c>
      <c r="E920" s="49" t="s">
        <v>11</v>
      </c>
      <c r="F920" t="s">
        <v>302</v>
      </c>
      <c r="G920" s="47" t="s">
        <v>110</v>
      </c>
      <c r="H920" t="s">
        <v>494</v>
      </c>
      <c r="I920" s="49" t="s">
        <v>11</v>
      </c>
      <c r="J920" t="s">
        <v>1396</v>
      </c>
      <c r="K920" s="47" t="s">
        <v>110</v>
      </c>
      <c r="L920" t="s">
        <v>1880</v>
      </c>
      <c r="M920" s="48"/>
      <c r="N920" t="s">
        <v>2080</v>
      </c>
      <c r="O920" s="45" t="s">
        <v>109</v>
      </c>
      <c r="P920" t="s">
        <v>1881</v>
      </c>
      <c r="Q920" s="49" t="s">
        <v>11</v>
      </c>
      <c r="R920" t="s">
        <v>2091</v>
      </c>
      <c r="S920" s="47" t="s">
        <v>110</v>
      </c>
      <c r="T920" t="s">
        <v>1882</v>
      </c>
      <c r="U920" s="47"/>
      <c r="V920">
        <v>1997</v>
      </c>
      <c r="W920" s="45" t="s">
        <v>109</v>
      </c>
      <c r="X920" t="s">
        <v>1883</v>
      </c>
      <c r="Y920" s="49" t="s">
        <v>11</v>
      </c>
      <c r="Z920" t="s">
        <v>2108</v>
      </c>
      <c r="AA920" s="47" t="s">
        <v>110</v>
      </c>
      <c r="AB920" t="s">
        <v>1884</v>
      </c>
      <c r="AC920" s="49" t="s">
        <v>11</v>
      </c>
      <c r="AD920" t="s">
        <v>2109</v>
      </c>
      <c r="AE920" s="47" t="s">
        <v>110</v>
      </c>
      <c r="AF920" t="s">
        <v>1885</v>
      </c>
      <c r="AG920" s="47"/>
      <c r="AH920" t="s">
        <v>2235</v>
      </c>
      <c r="AI920" s="45" t="s">
        <v>109</v>
      </c>
      <c r="AJ920" t="s">
        <v>1886</v>
      </c>
      <c r="AK920" s="48"/>
      <c r="AL920" t="s">
        <v>3212</v>
      </c>
      <c r="AM920" s="45" t="s">
        <v>109</v>
      </c>
      <c r="AN920" t="s">
        <v>1887</v>
      </c>
      <c r="AO920" s="49" t="s">
        <v>11</v>
      </c>
      <c r="AP920">
        <v>9305.1200000000008</v>
      </c>
      <c r="AQ920" s="47" t="s">
        <v>110</v>
      </c>
      <c r="AR920" t="s">
        <v>1888</v>
      </c>
      <c r="AS920" s="49" t="s">
        <v>11</v>
      </c>
      <c r="AT920" t="s">
        <v>3910</v>
      </c>
      <c r="AU920" s="47" t="s">
        <v>110</v>
      </c>
      <c r="AV920" t="s">
        <v>1889</v>
      </c>
      <c r="AW920" s="48" t="s">
        <v>91</v>
      </c>
      <c r="AX920" t="s">
        <v>1890</v>
      </c>
      <c r="AY920" s="47" t="s">
        <v>11</v>
      </c>
      <c r="AZ920" t="s">
        <v>4844</v>
      </c>
      <c r="BA920" s="47" t="s">
        <v>110</v>
      </c>
      <c r="BB920" t="s">
        <v>1891</v>
      </c>
      <c r="BC920" s="49" t="s">
        <v>11</v>
      </c>
      <c r="BD920" t="s">
        <v>5626</v>
      </c>
      <c r="BE920" s="47" t="s">
        <v>110</v>
      </c>
      <c r="BF920" t="s">
        <v>1892</v>
      </c>
      <c r="BG920">
        <v>2506.8200000000002</v>
      </c>
      <c r="BH920" s="48" t="s">
        <v>95</v>
      </c>
      <c r="BI920" t="s">
        <v>1894</v>
      </c>
      <c r="BJ920" s="48" t="s">
        <v>91</v>
      </c>
      <c r="BK920" t="s">
        <v>1893</v>
      </c>
      <c r="BL920">
        <v>9305.1200000000008</v>
      </c>
      <c r="BM920" s="47" t="s">
        <v>0</v>
      </c>
      <c r="BN920" t="s">
        <v>1895</v>
      </c>
      <c r="BO920">
        <v>6969.09</v>
      </c>
      <c r="BP920" s="48" t="s">
        <v>12</v>
      </c>
      <c r="BQ920" s="48" t="s">
        <v>95</v>
      </c>
    </row>
    <row r="921" spans="1:69" ht="13.2" x14ac:dyDescent="0.25">
      <c r="A921" s="44" t="s">
        <v>10</v>
      </c>
      <c r="B921" t="s">
        <v>6538</v>
      </c>
      <c r="C921" s="45" t="s">
        <v>109</v>
      </c>
      <c r="D921" t="s">
        <v>493</v>
      </c>
      <c r="E921" s="49" t="s">
        <v>11</v>
      </c>
      <c r="F921" t="s">
        <v>177</v>
      </c>
      <c r="G921" s="47" t="s">
        <v>110</v>
      </c>
      <c r="H921" t="s">
        <v>494</v>
      </c>
      <c r="I921" s="49" t="s">
        <v>11</v>
      </c>
      <c r="J921" t="s">
        <v>1397</v>
      </c>
      <c r="K921" s="47" t="s">
        <v>110</v>
      </c>
      <c r="L921" t="s">
        <v>1880</v>
      </c>
      <c r="M921" s="48"/>
      <c r="N921" t="s">
        <v>2080</v>
      </c>
      <c r="O921" s="45" t="s">
        <v>109</v>
      </c>
      <c r="P921" t="s">
        <v>1881</v>
      </c>
      <c r="Q921" s="49" t="s">
        <v>11</v>
      </c>
      <c r="R921" t="s">
        <v>2090</v>
      </c>
      <c r="S921" s="47" t="s">
        <v>110</v>
      </c>
      <c r="T921" t="s">
        <v>1882</v>
      </c>
      <c r="U921" s="47"/>
      <c r="V921">
        <v>1992</v>
      </c>
      <c r="W921" s="45" t="s">
        <v>109</v>
      </c>
      <c r="X921" t="s">
        <v>1883</v>
      </c>
      <c r="Y921" s="49" t="s">
        <v>11</v>
      </c>
      <c r="Z921" t="s">
        <v>2108</v>
      </c>
      <c r="AA921" s="47" t="s">
        <v>110</v>
      </c>
      <c r="AB921" t="s">
        <v>1884</v>
      </c>
      <c r="AC921" s="49" t="s">
        <v>11</v>
      </c>
      <c r="AD921" t="s">
        <v>2109</v>
      </c>
      <c r="AE921" s="47" t="s">
        <v>110</v>
      </c>
      <c r="AF921" t="s">
        <v>1885</v>
      </c>
      <c r="AG921" s="47"/>
      <c r="AH921" t="s">
        <v>2142</v>
      </c>
      <c r="AI921" s="45" t="s">
        <v>109</v>
      </c>
      <c r="AJ921" t="s">
        <v>1886</v>
      </c>
      <c r="AK921" s="48"/>
      <c r="AL921" t="s">
        <v>3213</v>
      </c>
      <c r="AM921" s="45" t="s">
        <v>109</v>
      </c>
      <c r="AN921" t="s">
        <v>1887</v>
      </c>
      <c r="AO921" s="49" t="s">
        <v>11</v>
      </c>
      <c r="AP921">
        <v>6814.77</v>
      </c>
      <c r="AQ921" s="47" t="s">
        <v>110</v>
      </c>
      <c r="AR921" t="s">
        <v>1888</v>
      </c>
      <c r="AS921" s="49" t="s">
        <v>11</v>
      </c>
      <c r="AT921" t="s">
        <v>3892</v>
      </c>
      <c r="AU921" s="47" t="s">
        <v>110</v>
      </c>
      <c r="AV921" t="s">
        <v>1889</v>
      </c>
      <c r="AW921" s="48" t="s">
        <v>91</v>
      </c>
      <c r="AX921" t="s">
        <v>1890</v>
      </c>
      <c r="AY921" s="47" t="s">
        <v>11</v>
      </c>
      <c r="AZ921" t="s">
        <v>4845</v>
      </c>
      <c r="BA921" s="47" t="s">
        <v>110</v>
      </c>
      <c r="BB921" t="s">
        <v>1891</v>
      </c>
      <c r="BC921" s="49" t="s">
        <v>11</v>
      </c>
      <c r="BD921" t="s">
        <v>5316</v>
      </c>
      <c r="BE921" s="47" t="s">
        <v>110</v>
      </c>
      <c r="BF921" t="s">
        <v>1892</v>
      </c>
      <c r="BG921">
        <v>8406.4599999999991</v>
      </c>
      <c r="BH921" s="48" t="s">
        <v>95</v>
      </c>
      <c r="BI921" t="s">
        <v>1894</v>
      </c>
      <c r="BJ921" s="48" t="s">
        <v>91</v>
      </c>
      <c r="BK921" t="s">
        <v>1893</v>
      </c>
      <c r="BL921">
        <v>6814.77</v>
      </c>
      <c r="BM921" s="47" t="s">
        <v>0</v>
      </c>
      <c r="BN921" t="s">
        <v>1895</v>
      </c>
      <c r="BO921">
        <v>6415.48</v>
      </c>
      <c r="BP921" s="48" t="s">
        <v>12</v>
      </c>
      <c r="BQ921" s="48" t="s">
        <v>95</v>
      </c>
    </row>
    <row r="922" spans="1:69" ht="13.2" x14ac:dyDescent="0.25">
      <c r="A922" s="44" t="s">
        <v>10</v>
      </c>
      <c r="B922" t="s">
        <v>6539</v>
      </c>
      <c r="C922" s="45" t="s">
        <v>109</v>
      </c>
      <c r="D922" t="s">
        <v>493</v>
      </c>
      <c r="E922" s="49" t="s">
        <v>11</v>
      </c>
      <c r="F922" t="s">
        <v>423</v>
      </c>
      <c r="G922" s="47" t="s">
        <v>110</v>
      </c>
      <c r="H922" t="s">
        <v>494</v>
      </c>
      <c r="I922" s="49" t="s">
        <v>11</v>
      </c>
      <c r="J922" t="s">
        <v>1398</v>
      </c>
      <c r="K922" s="47" t="s">
        <v>110</v>
      </c>
      <c r="L922" t="s">
        <v>1880</v>
      </c>
      <c r="M922" s="48"/>
      <c r="N922" t="s">
        <v>2079</v>
      </c>
      <c r="O922" s="45" t="s">
        <v>109</v>
      </c>
      <c r="P922" t="s">
        <v>1881</v>
      </c>
      <c r="Q922" s="49" t="s">
        <v>11</v>
      </c>
      <c r="R922" t="s">
        <v>2101</v>
      </c>
      <c r="S922" s="47" t="s">
        <v>110</v>
      </c>
      <c r="T922" t="s">
        <v>1882</v>
      </c>
      <c r="U922" s="47"/>
      <c r="V922">
        <v>1999</v>
      </c>
      <c r="W922" s="45" t="s">
        <v>109</v>
      </c>
      <c r="X922" t="s">
        <v>1883</v>
      </c>
      <c r="Y922" s="49" t="s">
        <v>11</v>
      </c>
      <c r="Z922" t="s">
        <v>2106</v>
      </c>
      <c r="AA922" s="47" t="s">
        <v>110</v>
      </c>
      <c r="AB922" t="s">
        <v>1884</v>
      </c>
      <c r="AC922" s="49" t="s">
        <v>11</v>
      </c>
      <c r="AD922" t="s">
        <v>2110</v>
      </c>
      <c r="AE922" s="47" t="s">
        <v>110</v>
      </c>
      <c r="AF922" t="s">
        <v>1885</v>
      </c>
      <c r="AG922" s="47"/>
      <c r="AH922" t="s">
        <v>2133</v>
      </c>
      <c r="AI922" s="45" t="s">
        <v>109</v>
      </c>
      <c r="AJ922" t="s">
        <v>1886</v>
      </c>
      <c r="AK922" s="48"/>
      <c r="AL922" t="s">
        <v>3214</v>
      </c>
      <c r="AM922" s="45" t="s">
        <v>109</v>
      </c>
      <c r="AN922" t="s">
        <v>1887</v>
      </c>
      <c r="AO922" s="49" t="s">
        <v>11</v>
      </c>
      <c r="AP922">
        <v>10073.43</v>
      </c>
      <c r="AQ922" s="47" t="s">
        <v>110</v>
      </c>
      <c r="AR922" t="s">
        <v>1888</v>
      </c>
      <c r="AS922" s="49" t="s">
        <v>11</v>
      </c>
      <c r="AT922" t="s">
        <v>3915</v>
      </c>
      <c r="AU922" s="47" t="s">
        <v>110</v>
      </c>
      <c r="AV922" t="s">
        <v>1889</v>
      </c>
      <c r="AW922" s="48" t="s">
        <v>91</v>
      </c>
      <c r="AX922" t="s">
        <v>1890</v>
      </c>
      <c r="AY922" s="47" t="s">
        <v>11</v>
      </c>
      <c r="AZ922" t="s">
        <v>4846</v>
      </c>
      <c r="BA922" s="47" t="s">
        <v>110</v>
      </c>
      <c r="BB922" t="s">
        <v>1891</v>
      </c>
      <c r="BC922" s="49" t="s">
        <v>11</v>
      </c>
      <c r="BD922" t="s">
        <v>5319</v>
      </c>
      <c r="BE922" s="47" t="s">
        <v>110</v>
      </c>
      <c r="BF922" t="s">
        <v>1892</v>
      </c>
      <c r="BG922">
        <v>4819.58</v>
      </c>
      <c r="BH922" s="48" t="s">
        <v>95</v>
      </c>
      <c r="BI922" t="s">
        <v>1894</v>
      </c>
      <c r="BJ922" s="48" t="s">
        <v>91</v>
      </c>
      <c r="BK922" t="s">
        <v>1893</v>
      </c>
      <c r="BL922">
        <v>10073.43</v>
      </c>
      <c r="BM922" s="47" t="s">
        <v>0</v>
      </c>
      <c r="BN922" t="s">
        <v>1895</v>
      </c>
      <c r="BO922">
        <v>5928.78</v>
      </c>
      <c r="BP922" s="48" t="s">
        <v>12</v>
      </c>
      <c r="BQ922" s="48" t="s">
        <v>95</v>
      </c>
    </row>
    <row r="923" spans="1:69" ht="13.2" x14ac:dyDescent="0.25">
      <c r="A923" s="44" t="s">
        <v>10</v>
      </c>
      <c r="B923" t="s">
        <v>6540</v>
      </c>
      <c r="C923" s="45" t="s">
        <v>109</v>
      </c>
      <c r="D923" t="s">
        <v>493</v>
      </c>
      <c r="E923" s="49" t="s">
        <v>11</v>
      </c>
      <c r="F923" t="s">
        <v>469</v>
      </c>
      <c r="G923" s="47" t="s">
        <v>110</v>
      </c>
      <c r="H923" t="s">
        <v>494</v>
      </c>
      <c r="I923" s="49" t="s">
        <v>11</v>
      </c>
      <c r="J923" t="s">
        <v>1399</v>
      </c>
      <c r="K923" s="47" t="s">
        <v>110</v>
      </c>
      <c r="L923" t="s">
        <v>1880</v>
      </c>
      <c r="M923" s="48"/>
      <c r="N923" t="s">
        <v>2080</v>
      </c>
      <c r="O923" s="45" t="s">
        <v>109</v>
      </c>
      <c r="P923" t="s">
        <v>1881</v>
      </c>
      <c r="Q923" s="49" t="s">
        <v>11</v>
      </c>
      <c r="R923" t="s">
        <v>2088</v>
      </c>
      <c r="S923" s="47" t="s">
        <v>110</v>
      </c>
      <c r="T923" t="s">
        <v>1882</v>
      </c>
      <c r="U923" s="47"/>
      <c r="V923">
        <v>1994</v>
      </c>
      <c r="W923" s="45" t="s">
        <v>109</v>
      </c>
      <c r="X923" t="s">
        <v>1883</v>
      </c>
      <c r="Y923" s="49" t="s">
        <v>11</v>
      </c>
      <c r="Z923" t="s">
        <v>2107</v>
      </c>
      <c r="AA923" s="47" t="s">
        <v>110</v>
      </c>
      <c r="AB923" t="s">
        <v>1884</v>
      </c>
      <c r="AC923" s="49" t="s">
        <v>11</v>
      </c>
      <c r="AD923" t="s">
        <v>2112</v>
      </c>
      <c r="AE923" s="47" t="s">
        <v>110</v>
      </c>
      <c r="AF923" t="s">
        <v>1885</v>
      </c>
      <c r="AG923" s="47"/>
      <c r="AH923" t="s">
        <v>2272</v>
      </c>
      <c r="AI923" s="45" t="s">
        <v>109</v>
      </c>
      <c r="AJ923" t="s">
        <v>1886</v>
      </c>
      <c r="AK923" s="48"/>
      <c r="AL923" t="s">
        <v>3215</v>
      </c>
      <c r="AM923" s="45" t="s">
        <v>109</v>
      </c>
      <c r="AN923" t="s">
        <v>1887</v>
      </c>
      <c r="AO923" s="49" t="s">
        <v>11</v>
      </c>
      <c r="AP923">
        <v>5417.35</v>
      </c>
      <c r="AQ923" s="47" t="s">
        <v>110</v>
      </c>
      <c r="AR923" t="s">
        <v>1888</v>
      </c>
      <c r="AS923" s="49" t="s">
        <v>11</v>
      </c>
      <c r="AT923" t="s">
        <v>3724</v>
      </c>
      <c r="AU923" s="47" t="s">
        <v>110</v>
      </c>
      <c r="AV923" t="s">
        <v>1889</v>
      </c>
      <c r="AW923" s="48" t="s">
        <v>91</v>
      </c>
      <c r="AX923" t="s">
        <v>1890</v>
      </c>
      <c r="AY923" s="47" t="s">
        <v>11</v>
      </c>
      <c r="AZ923" t="s">
        <v>4847</v>
      </c>
      <c r="BA923" s="47" t="s">
        <v>110</v>
      </c>
      <c r="BB923" t="s">
        <v>1891</v>
      </c>
      <c r="BC923" s="49" t="s">
        <v>11</v>
      </c>
      <c r="BD923" t="s">
        <v>5316</v>
      </c>
      <c r="BE923" s="47" t="s">
        <v>110</v>
      </c>
      <c r="BF923" t="s">
        <v>1892</v>
      </c>
      <c r="BG923">
        <v>3649.95</v>
      </c>
      <c r="BH923" s="48" t="s">
        <v>95</v>
      </c>
      <c r="BI923" t="s">
        <v>1894</v>
      </c>
      <c r="BJ923" s="48" t="s">
        <v>91</v>
      </c>
      <c r="BK923" t="s">
        <v>1893</v>
      </c>
      <c r="BL923">
        <v>5417.35</v>
      </c>
      <c r="BM923" s="47" t="s">
        <v>0</v>
      </c>
      <c r="BN923" t="s">
        <v>1895</v>
      </c>
      <c r="BO923">
        <v>3332.25</v>
      </c>
      <c r="BP923" s="48" t="s">
        <v>12</v>
      </c>
      <c r="BQ923" s="48" t="s">
        <v>95</v>
      </c>
    </row>
    <row r="924" spans="1:69" ht="13.2" x14ac:dyDescent="0.25">
      <c r="A924" s="44" t="s">
        <v>10</v>
      </c>
      <c r="B924" t="s">
        <v>6541</v>
      </c>
      <c r="C924" s="45" t="s">
        <v>109</v>
      </c>
      <c r="D924" t="s">
        <v>493</v>
      </c>
      <c r="E924" s="49" t="s">
        <v>11</v>
      </c>
      <c r="F924" t="s">
        <v>470</v>
      </c>
      <c r="G924" s="47" t="s">
        <v>110</v>
      </c>
      <c r="H924" t="s">
        <v>494</v>
      </c>
      <c r="I924" s="49" t="s">
        <v>11</v>
      </c>
      <c r="J924" t="s">
        <v>1400</v>
      </c>
      <c r="K924" s="47" t="s">
        <v>110</v>
      </c>
      <c r="L924" t="s">
        <v>1880</v>
      </c>
      <c r="M924" s="48"/>
      <c r="N924" t="s">
        <v>2079</v>
      </c>
      <c r="O924" s="45" t="s">
        <v>109</v>
      </c>
      <c r="P924" t="s">
        <v>1881</v>
      </c>
      <c r="Q924" s="49" t="s">
        <v>11</v>
      </c>
      <c r="R924" t="s">
        <v>2089</v>
      </c>
      <c r="S924" s="47" t="s">
        <v>110</v>
      </c>
      <c r="T924" t="s">
        <v>1882</v>
      </c>
      <c r="U924" s="47"/>
      <c r="V924">
        <v>2010</v>
      </c>
      <c r="W924" s="45" t="s">
        <v>109</v>
      </c>
      <c r="X924" t="s">
        <v>1883</v>
      </c>
      <c r="Y924" s="49" t="s">
        <v>11</v>
      </c>
      <c r="Z924" t="s">
        <v>2108</v>
      </c>
      <c r="AA924" s="47" t="s">
        <v>110</v>
      </c>
      <c r="AB924" t="s">
        <v>1884</v>
      </c>
      <c r="AC924" s="49" t="s">
        <v>11</v>
      </c>
      <c r="AD924" t="s">
        <v>2113</v>
      </c>
      <c r="AE924" s="47" t="s">
        <v>110</v>
      </c>
      <c r="AF924" t="s">
        <v>1885</v>
      </c>
      <c r="AG924" s="47"/>
      <c r="AH924" t="s">
        <v>2296</v>
      </c>
      <c r="AI924" s="45" t="s">
        <v>109</v>
      </c>
      <c r="AJ924" t="s">
        <v>1886</v>
      </c>
      <c r="AK924" s="48"/>
      <c r="AL924" t="s">
        <v>3216</v>
      </c>
      <c r="AM924" s="45" t="s">
        <v>109</v>
      </c>
      <c r="AN924" t="s">
        <v>1887</v>
      </c>
      <c r="AO924" s="49" t="s">
        <v>11</v>
      </c>
      <c r="AP924">
        <v>6843.52</v>
      </c>
      <c r="AQ924" s="47" t="s">
        <v>110</v>
      </c>
      <c r="AR924" t="s">
        <v>1888</v>
      </c>
      <c r="AS924" s="49" t="s">
        <v>11</v>
      </c>
      <c r="AT924" t="s">
        <v>3892</v>
      </c>
      <c r="AU924" s="47" t="s">
        <v>110</v>
      </c>
      <c r="AV924" t="s">
        <v>1889</v>
      </c>
      <c r="AW924" s="48" t="s">
        <v>91</v>
      </c>
      <c r="AX924" t="s">
        <v>1890</v>
      </c>
      <c r="AY924" s="47" t="s">
        <v>11</v>
      </c>
      <c r="AZ924" t="s">
        <v>4848</v>
      </c>
      <c r="BA924" s="47" t="s">
        <v>110</v>
      </c>
      <c r="BB924" t="s">
        <v>1891</v>
      </c>
      <c r="BC924" s="49" t="s">
        <v>11</v>
      </c>
      <c r="BD924" t="s">
        <v>5316</v>
      </c>
      <c r="BE924" s="47" t="s">
        <v>110</v>
      </c>
      <c r="BF924" t="s">
        <v>1892</v>
      </c>
      <c r="BG924">
        <v>6089.51</v>
      </c>
      <c r="BH924" s="48" t="s">
        <v>95</v>
      </c>
      <c r="BI924" t="s">
        <v>1894</v>
      </c>
      <c r="BJ924" s="48" t="s">
        <v>91</v>
      </c>
      <c r="BK924" t="s">
        <v>1893</v>
      </c>
      <c r="BL924">
        <v>6843.52</v>
      </c>
      <c r="BM924" s="47" t="s">
        <v>0</v>
      </c>
      <c r="BN924" t="s">
        <v>1895</v>
      </c>
      <c r="BO924">
        <v>8474.43</v>
      </c>
      <c r="BP924" s="48" t="s">
        <v>12</v>
      </c>
      <c r="BQ924" s="48" t="s">
        <v>95</v>
      </c>
    </row>
    <row r="925" spans="1:69" ht="13.2" x14ac:dyDescent="0.25">
      <c r="A925" s="44" t="s">
        <v>10</v>
      </c>
      <c r="B925" t="s">
        <v>6542</v>
      </c>
      <c r="C925" s="45" t="s">
        <v>109</v>
      </c>
      <c r="D925" t="s">
        <v>493</v>
      </c>
      <c r="E925" s="49" t="s">
        <v>11</v>
      </c>
      <c r="F925" t="s">
        <v>447</v>
      </c>
      <c r="G925" s="47" t="s">
        <v>110</v>
      </c>
      <c r="H925" t="s">
        <v>494</v>
      </c>
      <c r="I925" s="49" t="s">
        <v>11</v>
      </c>
      <c r="J925" t="s">
        <v>1401</v>
      </c>
      <c r="K925" s="47" t="s">
        <v>110</v>
      </c>
      <c r="L925" t="s">
        <v>1880</v>
      </c>
      <c r="M925" s="48"/>
      <c r="N925" t="s">
        <v>2082</v>
      </c>
      <c r="O925" s="45" t="s">
        <v>109</v>
      </c>
      <c r="P925" t="s">
        <v>1881</v>
      </c>
      <c r="Q925" s="49" t="s">
        <v>11</v>
      </c>
      <c r="R925" t="s">
        <v>1994</v>
      </c>
      <c r="S925" s="47" t="s">
        <v>110</v>
      </c>
      <c r="T925" t="s">
        <v>1882</v>
      </c>
      <c r="U925" s="47"/>
      <c r="V925">
        <v>1992</v>
      </c>
      <c r="W925" s="45" t="s">
        <v>109</v>
      </c>
      <c r="X925" t="s">
        <v>1883</v>
      </c>
      <c r="Y925" s="49" t="s">
        <v>11</v>
      </c>
      <c r="Z925" t="s">
        <v>2108</v>
      </c>
      <c r="AA925" s="47" t="s">
        <v>110</v>
      </c>
      <c r="AB925" t="s">
        <v>1884</v>
      </c>
      <c r="AC925" s="49" t="s">
        <v>11</v>
      </c>
      <c r="AD925" t="s">
        <v>2112</v>
      </c>
      <c r="AE925" s="47" t="s">
        <v>110</v>
      </c>
      <c r="AF925" t="s">
        <v>1885</v>
      </c>
      <c r="AG925" s="47"/>
      <c r="AH925" t="s">
        <v>2294</v>
      </c>
      <c r="AI925" s="45" t="s">
        <v>109</v>
      </c>
      <c r="AJ925" t="s">
        <v>1886</v>
      </c>
      <c r="AK925" s="48"/>
      <c r="AL925" t="s">
        <v>3217</v>
      </c>
      <c r="AM925" s="45" t="s">
        <v>109</v>
      </c>
      <c r="AN925" t="s">
        <v>1887</v>
      </c>
      <c r="AO925" s="49" t="s">
        <v>11</v>
      </c>
      <c r="AP925">
        <v>14292.62</v>
      </c>
      <c r="AQ925" s="47" t="s">
        <v>110</v>
      </c>
      <c r="AR925" t="s">
        <v>1888</v>
      </c>
      <c r="AS925" s="49" t="s">
        <v>11</v>
      </c>
      <c r="AT925" t="s">
        <v>3723</v>
      </c>
      <c r="AU925" s="47" t="s">
        <v>110</v>
      </c>
      <c r="AV925" t="s">
        <v>1889</v>
      </c>
      <c r="AW925" s="48" t="s">
        <v>91</v>
      </c>
      <c r="AX925" t="s">
        <v>1890</v>
      </c>
      <c r="AY925" s="47" t="s">
        <v>11</v>
      </c>
      <c r="AZ925" t="s">
        <v>4849</v>
      </c>
      <c r="BA925" s="47" t="s">
        <v>110</v>
      </c>
      <c r="BB925" t="s">
        <v>1891</v>
      </c>
      <c r="BC925" s="49" t="s">
        <v>11</v>
      </c>
      <c r="BD925" t="s">
        <v>5626</v>
      </c>
      <c r="BE925" s="47" t="s">
        <v>110</v>
      </c>
      <c r="BF925" t="s">
        <v>1892</v>
      </c>
      <c r="BG925">
        <v>3984.22</v>
      </c>
      <c r="BH925" s="48" t="s">
        <v>95</v>
      </c>
      <c r="BI925" t="s">
        <v>1894</v>
      </c>
      <c r="BJ925" s="48" t="s">
        <v>91</v>
      </c>
      <c r="BK925" t="s">
        <v>1893</v>
      </c>
      <c r="BL925">
        <v>14292.62</v>
      </c>
      <c r="BM925" s="47" t="s">
        <v>0</v>
      </c>
      <c r="BN925" t="s">
        <v>1895</v>
      </c>
      <c r="BO925">
        <v>8120.91</v>
      </c>
      <c r="BP925" s="48" t="s">
        <v>12</v>
      </c>
      <c r="BQ925" s="48" t="s">
        <v>95</v>
      </c>
    </row>
    <row r="926" spans="1:69" ht="13.2" x14ac:dyDescent="0.25">
      <c r="A926" s="44" t="s">
        <v>10</v>
      </c>
      <c r="B926" t="s">
        <v>6543</v>
      </c>
      <c r="C926" s="45" t="s">
        <v>109</v>
      </c>
      <c r="D926" t="s">
        <v>493</v>
      </c>
      <c r="E926" s="49" t="s">
        <v>11</v>
      </c>
      <c r="F926" t="s">
        <v>421</v>
      </c>
      <c r="G926" s="47" t="s">
        <v>110</v>
      </c>
      <c r="H926" t="s">
        <v>494</v>
      </c>
      <c r="I926" s="49" t="s">
        <v>11</v>
      </c>
      <c r="J926" t="s">
        <v>1402</v>
      </c>
      <c r="K926" s="47" t="s">
        <v>110</v>
      </c>
      <c r="L926" t="s">
        <v>1880</v>
      </c>
      <c r="M926" s="48"/>
      <c r="N926" t="s">
        <v>2081</v>
      </c>
      <c r="O926" s="45" t="s">
        <v>109</v>
      </c>
      <c r="P926" t="s">
        <v>1881</v>
      </c>
      <c r="Q926" s="49" t="s">
        <v>11</v>
      </c>
      <c r="R926" t="s">
        <v>2104</v>
      </c>
      <c r="S926" s="47" t="s">
        <v>110</v>
      </c>
      <c r="T926" t="s">
        <v>1882</v>
      </c>
      <c r="U926" s="47"/>
      <c r="V926">
        <v>1997</v>
      </c>
      <c r="W926" s="45" t="s">
        <v>109</v>
      </c>
      <c r="X926" t="s">
        <v>1883</v>
      </c>
      <c r="Y926" s="49" t="s">
        <v>11</v>
      </c>
      <c r="Z926" t="s">
        <v>2108</v>
      </c>
      <c r="AA926" s="47" t="s">
        <v>110</v>
      </c>
      <c r="AB926" t="s">
        <v>1884</v>
      </c>
      <c r="AC926" s="49" t="s">
        <v>11</v>
      </c>
      <c r="AD926" t="s">
        <v>2115</v>
      </c>
      <c r="AE926" s="47" t="s">
        <v>110</v>
      </c>
      <c r="AF926" t="s">
        <v>1885</v>
      </c>
      <c r="AG926" s="47"/>
      <c r="AH926" t="s">
        <v>2141</v>
      </c>
      <c r="AI926" s="45" t="s">
        <v>109</v>
      </c>
      <c r="AJ926" t="s">
        <v>1886</v>
      </c>
      <c r="AK926" s="48"/>
      <c r="AL926" t="s">
        <v>3218</v>
      </c>
      <c r="AM926" s="45" t="s">
        <v>109</v>
      </c>
      <c r="AN926" t="s">
        <v>1887</v>
      </c>
      <c r="AO926" s="49" t="s">
        <v>11</v>
      </c>
      <c r="AP926">
        <v>6842.89</v>
      </c>
      <c r="AQ926" s="47" t="s">
        <v>110</v>
      </c>
      <c r="AR926" t="s">
        <v>1888</v>
      </c>
      <c r="AS926" s="49" t="s">
        <v>11</v>
      </c>
      <c r="AT926" t="s">
        <v>3723</v>
      </c>
      <c r="AU926" s="47" t="s">
        <v>110</v>
      </c>
      <c r="AV926" t="s">
        <v>1889</v>
      </c>
      <c r="AW926" s="48" t="s">
        <v>91</v>
      </c>
      <c r="AX926" t="s">
        <v>1890</v>
      </c>
      <c r="AY926" s="47" t="s">
        <v>11</v>
      </c>
      <c r="AZ926" t="s">
        <v>4850</v>
      </c>
      <c r="BA926" s="47" t="s">
        <v>110</v>
      </c>
      <c r="BB926" t="s">
        <v>1891</v>
      </c>
      <c r="BC926" s="49" t="s">
        <v>11</v>
      </c>
      <c r="BD926" t="s">
        <v>5316</v>
      </c>
      <c r="BE926" s="47" t="s">
        <v>110</v>
      </c>
      <c r="BF926" t="s">
        <v>1892</v>
      </c>
      <c r="BG926">
        <v>4028.31</v>
      </c>
      <c r="BH926" s="48" t="s">
        <v>95</v>
      </c>
      <c r="BI926" t="s">
        <v>1894</v>
      </c>
      <c r="BJ926" s="48" t="s">
        <v>91</v>
      </c>
      <c r="BK926" t="s">
        <v>1893</v>
      </c>
      <c r="BL926">
        <v>6842.89</v>
      </c>
      <c r="BM926" s="47" t="s">
        <v>0</v>
      </c>
      <c r="BN926" t="s">
        <v>1895</v>
      </c>
      <c r="BO926">
        <v>3349.77</v>
      </c>
      <c r="BP926" s="48" t="s">
        <v>12</v>
      </c>
      <c r="BQ926" s="48" t="s">
        <v>95</v>
      </c>
    </row>
    <row r="927" spans="1:69" ht="13.2" x14ac:dyDescent="0.25">
      <c r="A927" s="44" t="s">
        <v>10</v>
      </c>
      <c r="B927" t="s">
        <v>6544</v>
      </c>
      <c r="C927" s="45" t="s">
        <v>109</v>
      </c>
      <c r="D927" t="s">
        <v>493</v>
      </c>
      <c r="E927" s="49" t="s">
        <v>11</v>
      </c>
      <c r="F927" t="s">
        <v>327</v>
      </c>
      <c r="G927" s="47" t="s">
        <v>110</v>
      </c>
      <c r="H927" t="s">
        <v>494</v>
      </c>
      <c r="I927" s="49" t="s">
        <v>11</v>
      </c>
      <c r="J927" t="s">
        <v>1403</v>
      </c>
      <c r="K927" s="47" t="s">
        <v>110</v>
      </c>
      <c r="L927" t="s">
        <v>1880</v>
      </c>
      <c r="M927" s="48"/>
      <c r="N927" t="s">
        <v>2079</v>
      </c>
      <c r="O927" s="45" t="s">
        <v>109</v>
      </c>
      <c r="P927" t="s">
        <v>1881</v>
      </c>
      <c r="Q927" s="49" t="s">
        <v>11</v>
      </c>
      <c r="R927" t="s">
        <v>2001</v>
      </c>
      <c r="S927" s="47" t="s">
        <v>110</v>
      </c>
      <c r="T927" t="s">
        <v>1882</v>
      </c>
      <c r="U927" s="47"/>
      <c r="V927">
        <v>2009</v>
      </c>
      <c r="W927" s="45" t="s">
        <v>109</v>
      </c>
      <c r="X927" t="s">
        <v>1883</v>
      </c>
      <c r="Y927" s="49" t="s">
        <v>11</v>
      </c>
      <c r="Z927" t="s">
        <v>2106</v>
      </c>
      <c r="AA927" s="47" t="s">
        <v>110</v>
      </c>
      <c r="AB927" t="s">
        <v>1884</v>
      </c>
      <c r="AC927" s="49" t="s">
        <v>11</v>
      </c>
      <c r="AD927" t="s">
        <v>2115</v>
      </c>
      <c r="AE927" s="47" t="s">
        <v>110</v>
      </c>
      <c r="AF927" t="s">
        <v>1885</v>
      </c>
      <c r="AG927" s="47"/>
      <c r="AH927" t="s">
        <v>2141</v>
      </c>
      <c r="AI927" s="45" t="s">
        <v>109</v>
      </c>
      <c r="AJ927" t="s">
        <v>1886</v>
      </c>
      <c r="AK927" s="48"/>
      <c r="AL927" t="s">
        <v>3219</v>
      </c>
      <c r="AM927" s="45" t="s">
        <v>109</v>
      </c>
      <c r="AN927" t="s">
        <v>1887</v>
      </c>
      <c r="AO927" s="49" t="s">
        <v>11</v>
      </c>
      <c r="AP927">
        <v>7175.68</v>
      </c>
      <c r="AQ927" s="47" t="s">
        <v>110</v>
      </c>
      <c r="AR927" t="s">
        <v>1888</v>
      </c>
      <c r="AS927" s="49" t="s">
        <v>11</v>
      </c>
      <c r="AT927" t="s">
        <v>3922</v>
      </c>
      <c r="AU927" s="47" t="s">
        <v>110</v>
      </c>
      <c r="AV927" t="s">
        <v>1889</v>
      </c>
      <c r="AW927" s="48" t="s">
        <v>91</v>
      </c>
      <c r="AX927" t="s">
        <v>1890</v>
      </c>
      <c r="AY927" s="47" t="s">
        <v>11</v>
      </c>
      <c r="AZ927" t="s">
        <v>4851</v>
      </c>
      <c r="BA927" s="47" t="s">
        <v>110</v>
      </c>
      <c r="BB927" t="s">
        <v>1891</v>
      </c>
      <c r="BC927" s="49" t="s">
        <v>11</v>
      </c>
      <c r="BD927" t="s">
        <v>5316</v>
      </c>
      <c r="BE927" s="47" t="s">
        <v>110</v>
      </c>
      <c r="BF927" t="s">
        <v>1892</v>
      </c>
      <c r="BG927">
        <v>1262.21</v>
      </c>
      <c r="BH927" s="48" t="s">
        <v>95</v>
      </c>
      <c r="BI927" t="s">
        <v>1894</v>
      </c>
      <c r="BJ927" s="48" t="s">
        <v>91</v>
      </c>
      <c r="BK927" t="s">
        <v>1893</v>
      </c>
      <c r="BL927">
        <v>7175.68</v>
      </c>
      <c r="BM927" s="47" t="s">
        <v>0</v>
      </c>
      <c r="BN927" t="s">
        <v>1895</v>
      </c>
      <c r="BO927">
        <v>6681.44</v>
      </c>
      <c r="BP927" s="48" t="s">
        <v>12</v>
      </c>
      <c r="BQ927" s="48" t="s">
        <v>95</v>
      </c>
    </row>
    <row r="928" spans="1:69" ht="13.2" x14ac:dyDescent="0.25">
      <c r="A928" s="44" t="s">
        <v>10</v>
      </c>
      <c r="B928" t="s">
        <v>6545</v>
      </c>
      <c r="C928" s="45" t="s">
        <v>109</v>
      </c>
      <c r="D928" t="s">
        <v>493</v>
      </c>
      <c r="E928" s="49" t="s">
        <v>11</v>
      </c>
      <c r="F928" t="s">
        <v>119</v>
      </c>
      <c r="G928" s="47" t="s">
        <v>110</v>
      </c>
      <c r="H928" t="s">
        <v>494</v>
      </c>
      <c r="I928" s="49" t="s">
        <v>11</v>
      </c>
      <c r="J928" t="s">
        <v>1404</v>
      </c>
      <c r="K928" s="47" t="s">
        <v>110</v>
      </c>
      <c r="L928" t="s">
        <v>1880</v>
      </c>
      <c r="M928" s="48"/>
      <c r="N928" t="s">
        <v>2081</v>
      </c>
      <c r="O928" s="45" t="s">
        <v>109</v>
      </c>
      <c r="P928" t="s">
        <v>1881</v>
      </c>
      <c r="Q928" s="49" t="s">
        <v>11</v>
      </c>
      <c r="R928" t="s">
        <v>2084</v>
      </c>
      <c r="S928" s="47" t="s">
        <v>110</v>
      </c>
      <c r="T928" t="s">
        <v>1882</v>
      </c>
      <c r="U928" s="47"/>
      <c r="V928">
        <v>1985</v>
      </c>
      <c r="W928" s="45" t="s">
        <v>109</v>
      </c>
      <c r="X928" t="s">
        <v>1883</v>
      </c>
      <c r="Y928" s="49" t="s">
        <v>11</v>
      </c>
      <c r="Z928" t="s">
        <v>2107</v>
      </c>
      <c r="AA928" s="47" t="s">
        <v>110</v>
      </c>
      <c r="AB928" t="s">
        <v>1884</v>
      </c>
      <c r="AC928" s="49" t="s">
        <v>11</v>
      </c>
      <c r="AD928" t="s">
        <v>2112</v>
      </c>
      <c r="AE928" s="47" t="s">
        <v>110</v>
      </c>
      <c r="AF928" t="s">
        <v>1885</v>
      </c>
      <c r="AG928" s="47"/>
      <c r="AH928" t="s">
        <v>2298</v>
      </c>
      <c r="AI928" s="45" t="s">
        <v>109</v>
      </c>
      <c r="AJ928" t="s">
        <v>1886</v>
      </c>
      <c r="AK928" s="48"/>
      <c r="AL928" t="s">
        <v>3220</v>
      </c>
      <c r="AM928" s="45" t="s">
        <v>109</v>
      </c>
      <c r="AN928" t="s">
        <v>1887</v>
      </c>
      <c r="AO928" s="49" t="s">
        <v>11</v>
      </c>
      <c r="AP928">
        <v>13939.85</v>
      </c>
      <c r="AQ928" s="47" t="s">
        <v>110</v>
      </c>
      <c r="AR928" t="s">
        <v>1888</v>
      </c>
      <c r="AS928" s="49" t="s">
        <v>11</v>
      </c>
      <c r="AT928" t="s">
        <v>3903</v>
      </c>
      <c r="AU928" s="47" t="s">
        <v>110</v>
      </c>
      <c r="AV928" t="s">
        <v>1889</v>
      </c>
      <c r="AW928" s="48" t="s">
        <v>91</v>
      </c>
      <c r="AX928" t="s">
        <v>1890</v>
      </c>
      <c r="AY928" s="47" t="s">
        <v>11</v>
      </c>
      <c r="AZ928" t="s">
        <v>4852</v>
      </c>
      <c r="BA928" s="47" t="s">
        <v>110</v>
      </c>
      <c r="BB928" t="s">
        <v>1891</v>
      </c>
      <c r="BC928" s="49" t="s">
        <v>11</v>
      </c>
      <c r="BD928" t="s">
        <v>5316</v>
      </c>
      <c r="BE928" s="47" t="s">
        <v>110</v>
      </c>
      <c r="BF928" t="s">
        <v>1892</v>
      </c>
      <c r="BG928">
        <v>7959</v>
      </c>
      <c r="BH928" s="48" t="s">
        <v>95</v>
      </c>
      <c r="BI928" t="s">
        <v>1894</v>
      </c>
      <c r="BJ928" s="48" t="s">
        <v>91</v>
      </c>
      <c r="BK928" t="s">
        <v>1893</v>
      </c>
      <c r="BL928">
        <v>13939.85</v>
      </c>
      <c r="BM928" s="47" t="s">
        <v>0</v>
      </c>
      <c r="BN928" t="s">
        <v>1895</v>
      </c>
      <c r="BO928">
        <v>8159.66</v>
      </c>
      <c r="BP928" s="48" t="s">
        <v>12</v>
      </c>
      <c r="BQ928" s="48" t="s">
        <v>95</v>
      </c>
    </row>
    <row r="929" spans="1:69" ht="13.2" x14ac:dyDescent="0.25">
      <c r="A929" s="44" t="s">
        <v>10</v>
      </c>
      <c r="B929" t="s">
        <v>6546</v>
      </c>
      <c r="C929" s="45" t="s">
        <v>109</v>
      </c>
      <c r="D929" t="s">
        <v>493</v>
      </c>
      <c r="E929" s="49" t="s">
        <v>11</v>
      </c>
      <c r="F929" t="s">
        <v>251</v>
      </c>
      <c r="G929" s="47" t="s">
        <v>110</v>
      </c>
      <c r="H929" t="s">
        <v>494</v>
      </c>
      <c r="I929" s="49" t="s">
        <v>11</v>
      </c>
      <c r="J929" t="s">
        <v>1405</v>
      </c>
      <c r="K929" s="47" t="s">
        <v>110</v>
      </c>
      <c r="L929" t="s">
        <v>1880</v>
      </c>
      <c r="M929" s="48"/>
      <c r="N929" t="s">
        <v>2078</v>
      </c>
      <c r="O929" s="45" t="s">
        <v>109</v>
      </c>
      <c r="P929" t="s">
        <v>1881</v>
      </c>
      <c r="Q929" s="49" t="s">
        <v>11</v>
      </c>
      <c r="R929" t="s">
        <v>2082</v>
      </c>
      <c r="S929" s="47" t="s">
        <v>110</v>
      </c>
      <c r="T929" t="s">
        <v>1882</v>
      </c>
      <c r="U929" s="47"/>
      <c r="V929">
        <v>2002</v>
      </c>
      <c r="W929" s="45" t="s">
        <v>109</v>
      </c>
      <c r="X929" t="s">
        <v>1883</v>
      </c>
      <c r="Y929" s="49" t="s">
        <v>11</v>
      </c>
      <c r="Z929" t="s">
        <v>2106</v>
      </c>
      <c r="AA929" s="47" t="s">
        <v>110</v>
      </c>
      <c r="AB929" t="s">
        <v>1884</v>
      </c>
      <c r="AC929" s="49" t="s">
        <v>11</v>
      </c>
      <c r="AD929" t="s">
        <v>2119</v>
      </c>
      <c r="AE929" s="47" t="s">
        <v>110</v>
      </c>
      <c r="AF929" t="s">
        <v>1885</v>
      </c>
      <c r="AG929" s="47"/>
      <c r="AH929" t="s">
        <v>2297</v>
      </c>
      <c r="AI929" s="45" t="s">
        <v>109</v>
      </c>
      <c r="AJ929" t="s">
        <v>1886</v>
      </c>
      <c r="AK929" s="48"/>
      <c r="AL929" t="s">
        <v>3221</v>
      </c>
      <c r="AM929" s="45" t="s">
        <v>109</v>
      </c>
      <c r="AN929" t="s">
        <v>1887</v>
      </c>
      <c r="AO929" s="49" t="s">
        <v>11</v>
      </c>
      <c r="AP929">
        <v>12444.73</v>
      </c>
      <c r="AQ929" s="47" t="s">
        <v>110</v>
      </c>
      <c r="AR929" t="s">
        <v>1888</v>
      </c>
      <c r="AS929" s="49" t="s">
        <v>11</v>
      </c>
      <c r="AT929" t="s">
        <v>3935</v>
      </c>
      <c r="AU929" s="47" t="s">
        <v>110</v>
      </c>
      <c r="AV929" t="s">
        <v>1889</v>
      </c>
      <c r="AW929" s="48" t="s">
        <v>91</v>
      </c>
      <c r="AX929" t="s">
        <v>1890</v>
      </c>
      <c r="AY929" s="47" t="s">
        <v>11</v>
      </c>
      <c r="AZ929" t="s">
        <v>4853</v>
      </c>
      <c r="BA929" s="47" t="s">
        <v>110</v>
      </c>
      <c r="BB929" t="s">
        <v>1891</v>
      </c>
      <c r="BC929" s="49" t="s">
        <v>11</v>
      </c>
      <c r="BD929" t="s">
        <v>5316</v>
      </c>
      <c r="BE929" s="47" t="s">
        <v>110</v>
      </c>
      <c r="BF929" t="s">
        <v>1892</v>
      </c>
      <c r="BG929">
        <v>2939.3</v>
      </c>
      <c r="BH929" s="48" t="s">
        <v>95</v>
      </c>
      <c r="BI929" t="s">
        <v>1894</v>
      </c>
      <c r="BJ929" s="48" t="s">
        <v>91</v>
      </c>
      <c r="BK929" t="s">
        <v>1893</v>
      </c>
      <c r="BL929">
        <v>12444.73</v>
      </c>
      <c r="BM929" s="47" t="s">
        <v>0</v>
      </c>
      <c r="BN929" t="s">
        <v>1895</v>
      </c>
      <c r="BO929">
        <v>6376.33</v>
      </c>
      <c r="BP929" s="48" t="s">
        <v>12</v>
      </c>
      <c r="BQ929" s="48" t="s">
        <v>95</v>
      </c>
    </row>
    <row r="930" spans="1:69" ht="13.2" x14ac:dyDescent="0.25">
      <c r="A930" s="44" t="s">
        <v>10</v>
      </c>
      <c r="B930" t="s">
        <v>6547</v>
      </c>
      <c r="C930" s="45" t="s">
        <v>109</v>
      </c>
      <c r="D930" t="s">
        <v>493</v>
      </c>
      <c r="E930" s="49" t="s">
        <v>11</v>
      </c>
      <c r="F930" t="s">
        <v>471</v>
      </c>
      <c r="G930" s="47" t="s">
        <v>110</v>
      </c>
      <c r="H930" t="s">
        <v>494</v>
      </c>
      <c r="I930" s="49" t="s">
        <v>11</v>
      </c>
      <c r="J930" t="s">
        <v>1406</v>
      </c>
      <c r="K930" s="47" t="s">
        <v>110</v>
      </c>
      <c r="L930" t="s">
        <v>1880</v>
      </c>
      <c r="M930" s="48"/>
      <c r="N930" t="s">
        <v>2081</v>
      </c>
      <c r="O930" s="45" t="s">
        <v>109</v>
      </c>
      <c r="P930" t="s">
        <v>1881</v>
      </c>
      <c r="Q930" s="49" t="s">
        <v>11</v>
      </c>
      <c r="R930" t="s">
        <v>2103</v>
      </c>
      <c r="S930" s="47" t="s">
        <v>110</v>
      </c>
      <c r="T930" t="s">
        <v>1882</v>
      </c>
      <c r="U930" s="47"/>
      <c r="V930">
        <v>2003</v>
      </c>
      <c r="W930" s="45" t="s">
        <v>109</v>
      </c>
      <c r="X930" t="s">
        <v>1883</v>
      </c>
      <c r="Y930" s="49" t="s">
        <v>11</v>
      </c>
      <c r="Z930" t="s">
        <v>2106</v>
      </c>
      <c r="AA930" s="47" t="s">
        <v>110</v>
      </c>
      <c r="AB930" t="s">
        <v>1884</v>
      </c>
      <c r="AC930" s="49" t="s">
        <v>11</v>
      </c>
      <c r="AD930" t="s">
        <v>2114</v>
      </c>
      <c r="AE930" s="47" t="s">
        <v>110</v>
      </c>
      <c r="AF930" t="s">
        <v>1885</v>
      </c>
      <c r="AG930" s="47"/>
      <c r="AH930" t="s">
        <v>2133</v>
      </c>
      <c r="AI930" s="45" t="s">
        <v>109</v>
      </c>
      <c r="AJ930" t="s">
        <v>1886</v>
      </c>
      <c r="AK930" s="48"/>
      <c r="AL930" t="s">
        <v>3222</v>
      </c>
      <c r="AM930" s="45" t="s">
        <v>109</v>
      </c>
      <c r="AN930" t="s">
        <v>1887</v>
      </c>
      <c r="AO930" s="49" t="s">
        <v>11</v>
      </c>
      <c r="AP930">
        <v>12858.25</v>
      </c>
      <c r="AQ930" s="47" t="s">
        <v>110</v>
      </c>
      <c r="AR930" t="s">
        <v>1888</v>
      </c>
      <c r="AS930" s="49" t="s">
        <v>11</v>
      </c>
      <c r="AT930" t="s">
        <v>3932</v>
      </c>
      <c r="AU930" s="47" t="s">
        <v>110</v>
      </c>
      <c r="AV930" t="s">
        <v>1889</v>
      </c>
      <c r="AW930" s="48" t="s">
        <v>91</v>
      </c>
      <c r="AX930" t="s">
        <v>1890</v>
      </c>
      <c r="AY930" s="47" t="s">
        <v>11</v>
      </c>
      <c r="AZ930" t="s">
        <v>4854</v>
      </c>
      <c r="BA930" s="47" t="s">
        <v>110</v>
      </c>
      <c r="BB930" t="s">
        <v>1891</v>
      </c>
      <c r="BC930" s="49" t="s">
        <v>11</v>
      </c>
      <c r="BD930" t="s">
        <v>5316</v>
      </c>
      <c r="BE930" s="47" t="s">
        <v>110</v>
      </c>
      <c r="BF930" t="s">
        <v>1892</v>
      </c>
      <c r="BG930">
        <v>7695.27</v>
      </c>
      <c r="BH930" s="48" t="s">
        <v>95</v>
      </c>
      <c r="BI930" t="s">
        <v>1894</v>
      </c>
      <c r="BJ930" s="48" t="s">
        <v>91</v>
      </c>
      <c r="BK930" t="s">
        <v>1893</v>
      </c>
      <c r="BL930">
        <v>12858.25</v>
      </c>
      <c r="BM930" s="47" t="s">
        <v>0</v>
      </c>
      <c r="BN930" t="s">
        <v>1895</v>
      </c>
      <c r="BO930">
        <v>5762.48</v>
      </c>
      <c r="BP930" s="48" t="s">
        <v>12</v>
      </c>
      <c r="BQ930" s="48" t="s">
        <v>95</v>
      </c>
    </row>
    <row r="931" spans="1:69" ht="13.2" x14ac:dyDescent="0.25">
      <c r="A931" s="44" t="s">
        <v>10</v>
      </c>
      <c r="B931" t="s">
        <v>6548</v>
      </c>
      <c r="C931" s="45" t="s">
        <v>109</v>
      </c>
      <c r="D931" t="s">
        <v>493</v>
      </c>
      <c r="E931" s="49" t="s">
        <v>11</v>
      </c>
      <c r="F931" t="s">
        <v>219</v>
      </c>
      <c r="G931" s="47" t="s">
        <v>110</v>
      </c>
      <c r="H931" t="s">
        <v>494</v>
      </c>
      <c r="I931" s="49" t="s">
        <v>11</v>
      </c>
      <c r="J931" t="s">
        <v>1407</v>
      </c>
      <c r="K931" s="47" t="s">
        <v>110</v>
      </c>
      <c r="L931" t="s">
        <v>1880</v>
      </c>
      <c r="M931" s="48"/>
      <c r="N931" t="s">
        <v>2081</v>
      </c>
      <c r="O931" s="45" t="s">
        <v>109</v>
      </c>
      <c r="P931" t="s">
        <v>1881</v>
      </c>
      <c r="Q931" s="49" t="s">
        <v>11</v>
      </c>
      <c r="R931" t="s">
        <v>2100</v>
      </c>
      <c r="S931" s="47" t="s">
        <v>110</v>
      </c>
      <c r="T931" t="s">
        <v>1882</v>
      </c>
      <c r="U931" s="47"/>
      <c r="V931">
        <v>1999</v>
      </c>
      <c r="W931" s="45" t="s">
        <v>109</v>
      </c>
      <c r="X931" t="s">
        <v>1883</v>
      </c>
      <c r="Y931" s="49" t="s">
        <v>11</v>
      </c>
      <c r="Z931" t="s">
        <v>2106</v>
      </c>
      <c r="AA931" s="47" t="s">
        <v>110</v>
      </c>
      <c r="AB931" t="s">
        <v>1884</v>
      </c>
      <c r="AC931" s="49" t="s">
        <v>11</v>
      </c>
      <c r="AD931" t="s">
        <v>2115</v>
      </c>
      <c r="AE931" s="47" t="s">
        <v>110</v>
      </c>
      <c r="AF931" t="s">
        <v>1885</v>
      </c>
      <c r="AG931" s="47"/>
      <c r="AH931" t="s">
        <v>2296</v>
      </c>
      <c r="AI931" s="45" t="s">
        <v>109</v>
      </c>
      <c r="AJ931" t="s">
        <v>1886</v>
      </c>
      <c r="AK931" s="48"/>
      <c r="AL931" t="s">
        <v>3223</v>
      </c>
      <c r="AM931" s="45" t="s">
        <v>109</v>
      </c>
      <c r="AN931" t="s">
        <v>1887</v>
      </c>
      <c r="AO931" s="49" t="s">
        <v>11</v>
      </c>
      <c r="AP931">
        <v>10605.05</v>
      </c>
      <c r="AQ931" s="47" t="s">
        <v>110</v>
      </c>
      <c r="AR931" t="s">
        <v>1888</v>
      </c>
      <c r="AS931" s="49" t="s">
        <v>11</v>
      </c>
      <c r="AT931" t="s">
        <v>3724</v>
      </c>
      <c r="AU931" s="47" t="s">
        <v>110</v>
      </c>
      <c r="AV931" t="s">
        <v>1889</v>
      </c>
      <c r="AW931" s="48" t="s">
        <v>91</v>
      </c>
      <c r="AX931" t="s">
        <v>1890</v>
      </c>
      <c r="AY931" s="47" t="s">
        <v>11</v>
      </c>
      <c r="AZ931" t="s">
        <v>4855</v>
      </c>
      <c r="BA931" s="47" t="s">
        <v>110</v>
      </c>
      <c r="BB931" t="s">
        <v>1891</v>
      </c>
      <c r="BC931" s="49" t="s">
        <v>11</v>
      </c>
      <c r="BD931" t="s">
        <v>5319</v>
      </c>
      <c r="BE931" s="47" t="s">
        <v>110</v>
      </c>
      <c r="BF931" t="s">
        <v>1892</v>
      </c>
      <c r="BG931">
        <v>1120.6600000000001</v>
      </c>
      <c r="BH931" s="48" t="s">
        <v>95</v>
      </c>
      <c r="BI931" t="s">
        <v>1894</v>
      </c>
      <c r="BJ931" s="48" t="s">
        <v>91</v>
      </c>
      <c r="BK931" t="s">
        <v>1893</v>
      </c>
      <c r="BL931">
        <v>10605.05</v>
      </c>
      <c r="BM931" s="47" t="s">
        <v>0</v>
      </c>
      <c r="BN931" t="s">
        <v>1895</v>
      </c>
      <c r="BO931">
        <v>4298.8100000000004</v>
      </c>
      <c r="BP931" s="48" t="s">
        <v>12</v>
      </c>
      <c r="BQ931" s="48" t="s">
        <v>95</v>
      </c>
    </row>
    <row r="932" spans="1:69" ht="13.2" x14ac:dyDescent="0.25">
      <c r="A932" s="44" t="s">
        <v>10</v>
      </c>
      <c r="B932" t="s">
        <v>6549</v>
      </c>
      <c r="C932" s="45" t="s">
        <v>109</v>
      </c>
      <c r="D932" t="s">
        <v>493</v>
      </c>
      <c r="E932" s="49" t="s">
        <v>11</v>
      </c>
      <c r="F932" t="s">
        <v>338</v>
      </c>
      <c r="G932" s="47" t="s">
        <v>110</v>
      </c>
      <c r="H932" t="s">
        <v>494</v>
      </c>
      <c r="I932" s="49" t="s">
        <v>11</v>
      </c>
      <c r="J932" t="s">
        <v>1408</v>
      </c>
      <c r="K932" s="47" t="s">
        <v>110</v>
      </c>
      <c r="L932" t="s">
        <v>1880</v>
      </c>
      <c r="M932" s="48"/>
      <c r="N932" t="s">
        <v>2081</v>
      </c>
      <c r="O932" s="45" t="s">
        <v>109</v>
      </c>
      <c r="P932" t="s">
        <v>1881</v>
      </c>
      <c r="Q932" s="49" t="s">
        <v>11</v>
      </c>
      <c r="R932" t="s">
        <v>2084</v>
      </c>
      <c r="S932" s="47" t="s">
        <v>110</v>
      </c>
      <c r="T932" t="s">
        <v>1882</v>
      </c>
      <c r="U932" s="47"/>
      <c r="V932">
        <v>2011</v>
      </c>
      <c r="W932" s="45" t="s">
        <v>109</v>
      </c>
      <c r="X932" t="s">
        <v>1883</v>
      </c>
      <c r="Y932" s="49" t="s">
        <v>11</v>
      </c>
      <c r="Z932" t="s">
        <v>2106</v>
      </c>
      <c r="AA932" s="47" t="s">
        <v>110</v>
      </c>
      <c r="AB932" t="s">
        <v>1884</v>
      </c>
      <c r="AC932" s="49" t="s">
        <v>11</v>
      </c>
      <c r="AD932" t="s">
        <v>2117</v>
      </c>
      <c r="AE932" s="47" t="s">
        <v>110</v>
      </c>
      <c r="AF932" t="s">
        <v>1885</v>
      </c>
      <c r="AG932" s="47"/>
      <c r="AH932" t="s">
        <v>2297</v>
      </c>
      <c r="AI932" s="45" t="s">
        <v>109</v>
      </c>
      <c r="AJ932" t="s">
        <v>1886</v>
      </c>
      <c r="AK932" s="48"/>
      <c r="AL932" t="s">
        <v>3224</v>
      </c>
      <c r="AM932" s="45" t="s">
        <v>109</v>
      </c>
      <c r="AN932" t="s">
        <v>1887</v>
      </c>
      <c r="AO932" s="49" t="s">
        <v>11</v>
      </c>
      <c r="AP932">
        <v>4456.09</v>
      </c>
      <c r="AQ932" s="47" t="s">
        <v>110</v>
      </c>
      <c r="AR932" t="s">
        <v>1888</v>
      </c>
      <c r="AS932" s="49" t="s">
        <v>11</v>
      </c>
      <c r="AT932" t="s">
        <v>3893</v>
      </c>
      <c r="AU932" s="47" t="s">
        <v>110</v>
      </c>
      <c r="AV932" t="s">
        <v>1889</v>
      </c>
      <c r="AW932" s="48" t="s">
        <v>91</v>
      </c>
      <c r="AX932" t="s">
        <v>1890</v>
      </c>
      <c r="AY932" s="47" t="s">
        <v>11</v>
      </c>
      <c r="AZ932" t="s">
        <v>4856</v>
      </c>
      <c r="BA932" s="47" t="s">
        <v>110</v>
      </c>
      <c r="BB932" t="s">
        <v>1891</v>
      </c>
      <c r="BC932" s="49" t="s">
        <v>11</v>
      </c>
      <c r="BD932" t="s">
        <v>5625</v>
      </c>
      <c r="BE932" s="47" t="s">
        <v>110</v>
      </c>
      <c r="BF932" t="s">
        <v>1892</v>
      </c>
      <c r="BG932">
        <v>7247.9</v>
      </c>
      <c r="BH932" s="48" t="s">
        <v>95</v>
      </c>
      <c r="BI932" t="s">
        <v>1894</v>
      </c>
      <c r="BJ932" s="48" t="s">
        <v>91</v>
      </c>
      <c r="BK932" t="s">
        <v>1893</v>
      </c>
      <c r="BL932">
        <v>4456.09</v>
      </c>
      <c r="BM932" s="47" t="s">
        <v>0</v>
      </c>
      <c r="BN932" t="s">
        <v>1895</v>
      </c>
      <c r="BO932">
        <v>7806.34</v>
      </c>
      <c r="BP932" s="48" t="s">
        <v>12</v>
      </c>
      <c r="BQ932" s="48" t="s">
        <v>95</v>
      </c>
    </row>
    <row r="933" spans="1:69" ht="13.2" x14ac:dyDescent="0.25">
      <c r="A933" s="44" t="s">
        <v>10</v>
      </c>
      <c r="B933" t="s">
        <v>6550</v>
      </c>
      <c r="C933" s="45" t="s">
        <v>109</v>
      </c>
      <c r="D933" t="s">
        <v>493</v>
      </c>
      <c r="E933" s="49" t="s">
        <v>11</v>
      </c>
      <c r="F933" t="s">
        <v>139</v>
      </c>
      <c r="G933" s="47" t="s">
        <v>110</v>
      </c>
      <c r="H933" t="s">
        <v>494</v>
      </c>
      <c r="I933" s="49" t="s">
        <v>11</v>
      </c>
      <c r="J933" t="s">
        <v>1409</v>
      </c>
      <c r="K933" s="47" t="s">
        <v>110</v>
      </c>
      <c r="L933" t="s">
        <v>1880</v>
      </c>
      <c r="M933" s="48"/>
      <c r="N933" t="s">
        <v>2082</v>
      </c>
      <c r="O933" s="45" t="s">
        <v>109</v>
      </c>
      <c r="P933" t="s">
        <v>1881</v>
      </c>
      <c r="Q933" s="49" t="s">
        <v>11</v>
      </c>
      <c r="R933" t="s">
        <v>2085</v>
      </c>
      <c r="S933" s="47" t="s">
        <v>110</v>
      </c>
      <c r="T933" t="s">
        <v>1882</v>
      </c>
      <c r="U933" s="47"/>
      <c r="V933">
        <v>2001</v>
      </c>
      <c r="W933" s="45" t="s">
        <v>109</v>
      </c>
      <c r="X933" t="s">
        <v>1883</v>
      </c>
      <c r="Y933" s="49" t="s">
        <v>11</v>
      </c>
      <c r="Z933" t="s">
        <v>2107</v>
      </c>
      <c r="AA933" s="47" t="s">
        <v>110</v>
      </c>
      <c r="AB933" t="s">
        <v>1884</v>
      </c>
      <c r="AC933" s="49" t="s">
        <v>11</v>
      </c>
      <c r="AD933" t="s">
        <v>2112</v>
      </c>
      <c r="AE933" s="47" t="s">
        <v>110</v>
      </c>
      <c r="AF933" t="s">
        <v>1885</v>
      </c>
      <c r="AG933" s="47"/>
      <c r="AH933" t="s">
        <v>2143</v>
      </c>
      <c r="AI933" s="45" t="s">
        <v>109</v>
      </c>
      <c r="AJ933" t="s">
        <v>1886</v>
      </c>
      <c r="AK933" s="48"/>
      <c r="AL933" t="s">
        <v>3225</v>
      </c>
      <c r="AM933" s="45" t="s">
        <v>109</v>
      </c>
      <c r="AN933" t="s">
        <v>1887</v>
      </c>
      <c r="AO933" s="49" t="s">
        <v>11</v>
      </c>
      <c r="AP933">
        <v>6047.22</v>
      </c>
      <c r="AQ933" s="47" t="s">
        <v>110</v>
      </c>
      <c r="AR933" t="s">
        <v>1888</v>
      </c>
      <c r="AS933" s="49" t="s">
        <v>11</v>
      </c>
      <c r="AT933" t="s">
        <v>3892</v>
      </c>
      <c r="AU933" s="47" t="s">
        <v>110</v>
      </c>
      <c r="AV933" t="s">
        <v>1889</v>
      </c>
      <c r="AW933" s="48" t="s">
        <v>91</v>
      </c>
      <c r="AX933" t="s">
        <v>1890</v>
      </c>
      <c r="AY933" s="47" t="s">
        <v>11</v>
      </c>
      <c r="AZ933" t="s">
        <v>4857</v>
      </c>
      <c r="BA933" s="47" t="s">
        <v>110</v>
      </c>
      <c r="BB933" t="s">
        <v>1891</v>
      </c>
      <c r="BC933" s="49" t="s">
        <v>11</v>
      </c>
      <c r="BD933" t="s">
        <v>5316</v>
      </c>
      <c r="BE933" s="47" t="s">
        <v>110</v>
      </c>
      <c r="BF933" t="s">
        <v>1892</v>
      </c>
      <c r="BG933">
        <v>6351.71</v>
      </c>
      <c r="BH933" s="48" t="s">
        <v>95</v>
      </c>
      <c r="BI933" t="s">
        <v>1894</v>
      </c>
      <c r="BJ933" s="48" t="s">
        <v>91</v>
      </c>
      <c r="BK933" t="s">
        <v>1893</v>
      </c>
      <c r="BL933">
        <v>6047.22</v>
      </c>
      <c r="BM933" s="47" t="s">
        <v>0</v>
      </c>
      <c r="BN933" t="s">
        <v>1895</v>
      </c>
      <c r="BO933">
        <v>7510.66</v>
      </c>
      <c r="BP933" s="48" t="s">
        <v>12</v>
      </c>
      <c r="BQ933" s="48" t="s">
        <v>95</v>
      </c>
    </row>
    <row r="934" spans="1:69" ht="13.2" x14ac:dyDescent="0.25">
      <c r="A934" s="44" t="s">
        <v>10</v>
      </c>
      <c r="B934" t="s">
        <v>6551</v>
      </c>
      <c r="C934" s="45" t="s">
        <v>109</v>
      </c>
      <c r="D934" t="s">
        <v>493</v>
      </c>
      <c r="E934" s="49" t="s">
        <v>11</v>
      </c>
      <c r="F934" t="s">
        <v>268</v>
      </c>
      <c r="G934" s="47" t="s">
        <v>110</v>
      </c>
      <c r="H934" t="s">
        <v>494</v>
      </c>
      <c r="I934" s="49" t="s">
        <v>11</v>
      </c>
      <c r="J934" t="s">
        <v>1410</v>
      </c>
      <c r="K934" s="47" t="s">
        <v>110</v>
      </c>
      <c r="L934" t="s">
        <v>1880</v>
      </c>
      <c r="M934" s="48"/>
      <c r="N934" t="s">
        <v>2001</v>
      </c>
      <c r="O934" s="45" t="s">
        <v>109</v>
      </c>
      <c r="P934" t="s">
        <v>1881</v>
      </c>
      <c r="Q934" s="49" t="s">
        <v>11</v>
      </c>
      <c r="R934" t="s">
        <v>2083</v>
      </c>
      <c r="S934" s="47" t="s">
        <v>110</v>
      </c>
      <c r="T934" t="s">
        <v>1882</v>
      </c>
      <c r="U934" s="47"/>
      <c r="V934">
        <v>1988</v>
      </c>
      <c r="W934" s="45" t="s">
        <v>109</v>
      </c>
      <c r="X934" t="s">
        <v>1883</v>
      </c>
      <c r="Y934" s="49" t="s">
        <v>11</v>
      </c>
      <c r="Z934" t="s">
        <v>2108</v>
      </c>
      <c r="AA934" s="47" t="s">
        <v>110</v>
      </c>
      <c r="AB934" t="s">
        <v>1884</v>
      </c>
      <c r="AC934" s="49" t="s">
        <v>11</v>
      </c>
      <c r="AD934" t="s">
        <v>2109</v>
      </c>
      <c r="AE934" s="47" t="s">
        <v>110</v>
      </c>
      <c r="AF934" t="s">
        <v>1885</v>
      </c>
      <c r="AG934" s="47"/>
      <c r="AH934" t="s">
        <v>2272</v>
      </c>
      <c r="AI934" s="45" t="s">
        <v>109</v>
      </c>
      <c r="AJ934" t="s">
        <v>1886</v>
      </c>
      <c r="AK934" s="48"/>
      <c r="AL934" t="s">
        <v>3226</v>
      </c>
      <c r="AM934" s="45" t="s">
        <v>109</v>
      </c>
      <c r="AN934" t="s">
        <v>1887</v>
      </c>
      <c r="AO934" s="49" t="s">
        <v>11</v>
      </c>
      <c r="AP934">
        <v>6655.32</v>
      </c>
      <c r="AQ934" s="47" t="s">
        <v>110</v>
      </c>
      <c r="AR934" t="s">
        <v>1888</v>
      </c>
      <c r="AS934" s="49" t="s">
        <v>11</v>
      </c>
      <c r="AT934" t="s">
        <v>3921</v>
      </c>
      <c r="AU934" s="47" t="s">
        <v>110</v>
      </c>
      <c r="AV934" t="s">
        <v>1889</v>
      </c>
      <c r="AW934" s="48" t="s">
        <v>91</v>
      </c>
      <c r="AX934" t="s">
        <v>1890</v>
      </c>
      <c r="AY934" s="47" t="s">
        <v>11</v>
      </c>
      <c r="AZ934" t="s">
        <v>4858</v>
      </c>
      <c r="BA934" s="47" t="s">
        <v>110</v>
      </c>
      <c r="BB934" t="s">
        <v>1891</v>
      </c>
      <c r="BC934" s="49" t="s">
        <v>11</v>
      </c>
      <c r="BD934" t="s">
        <v>5316</v>
      </c>
      <c r="BE934" s="47" t="s">
        <v>110</v>
      </c>
      <c r="BF934" t="s">
        <v>1892</v>
      </c>
      <c r="BG934">
        <v>1800.74</v>
      </c>
      <c r="BH934" s="48" t="s">
        <v>95</v>
      </c>
      <c r="BI934" t="s">
        <v>1894</v>
      </c>
      <c r="BJ934" s="48" t="s">
        <v>91</v>
      </c>
      <c r="BK934" t="s">
        <v>1893</v>
      </c>
      <c r="BL934">
        <v>6655.32</v>
      </c>
      <c r="BM934" s="47" t="s">
        <v>0</v>
      </c>
      <c r="BN934" t="s">
        <v>1895</v>
      </c>
      <c r="BO934">
        <v>8168.49</v>
      </c>
      <c r="BP934" s="48" t="s">
        <v>12</v>
      </c>
      <c r="BQ934" s="48" t="s">
        <v>95</v>
      </c>
    </row>
    <row r="935" spans="1:69" ht="13.2" x14ac:dyDescent="0.25">
      <c r="A935" s="44" t="s">
        <v>10</v>
      </c>
      <c r="B935" t="s">
        <v>6552</v>
      </c>
      <c r="C935" s="45" t="s">
        <v>109</v>
      </c>
      <c r="D935" t="s">
        <v>493</v>
      </c>
      <c r="E935" s="49" t="s">
        <v>11</v>
      </c>
      <c r="F935" t="s">
        <v>306</v>
      </c>
      <c r="G935" s="47" t="s">
        <v>110</v>
      </c>
      <c r="H935" t="s">
        <v>494</v>
      </c>
      <c r="I935" s="49" t="s">
        <v>11</v>
      </c>
      <c r="J935" t="s">
        <v>1411</v>
      </c>
      <c r="K935" s="47" t="s">
        <v>110</v>
      </c>
      <c r="L935" t="s">
        <v>1880</v>
      </c>
      <c r="M935" s="48"/>
      <c r="N935" t="s">
        <v>2078</v>
      </c>
      <c r="O935" s="45" t="s">
        <v>109</v>
      </c>
      <c r="P935" t="s">
        <v>1881</v>
      </c>
      <c r="Q935" s="49" t="s">
        <v>11</v>
      </c>
      <c r="R935" t="s">
        <v>2093</v>
      </c>
      <c r="S935" s="47" t="s">
        <v>110</v>
      </c>
      <c r="T935" t="s">
        <v>1882</v>
      </c>
      <c r="U935" s="47"/>
      <c r="V935">
        <v>2006</v>
      </c>
      <c r="W935" s="45" t="s">
        <v>109</v>
      </c>
      <c r="X935" t="s">
        <v>1883</v>
      </c>
      <c r="Y935" s="49" t="s">
        <v>11</v>
      </c>
      <c r="Z935" t="s">
        <v>2108</v>
      </c>
      <c r="AA935" s="47" t="s">
        <v>110</v>
      </c>
      <c r="AB935" t="s">
        <v>1884</v>
      </c>
      <c r="AC935" s="49" t="s">
        <v>11</v>
      </c>
      <c r="AD935" t="s">
        <v>2116</v>
      </c>
      <c r="AE935" s="47" t="s">
        <v>110</v>
      </c>
      <c r="AF935" t="s">
        <v>1885</v>
      </c>
      <c r="AG935" s="47"/>
      <c r="AH935" t="s">
        <v>2233</v>
      </c>
      <c r="AI935" s="45" t="s">
        <v>109</v>
      </c>
      <c r="AJ935" t="s">
        <v>1886</v>
      </c>
      <c r="AK935" s="48"/>
      <c r="AL935" t="s">
        <v>3227</v>
      </c>
      <c r="AM935" s="45" t="s">
        <v>109</v>
      </c>
      <c r="AN935" t="s">
        <v>1887</v>
      </c>
      <c r="AO935" s="49" t="s">
        <v>11</v>
      </c>
      <c r="AP935">
        <v>4709.68</v>
      </c>
      <c r="AQ935" s="47" t="s">
        <v>110</v>
      </c>
      <c r="AR935" t="s">
        <v>1888</v>
      </c>
      <c r="AS935" s="49" t="s">
        <v>11</v>
      </c>
      <c r="AT935" t="s">
        <v>3892</v>
      </c>
      <c r="AU935" s="47" t="s">
        <v>110</v>
      </c>
      <c r="AV935" t="s">
        <v>1889</v>
      </c>
      <c r="AW935" s="48" t="s">
        <v>91</v>
      </c>
      <c r="AX935" t="s">
        <v>1890</v>
      </c>
      <c r="AY935" s="47" t="s">
        <v>11</v>
      </c>
      <c r="AZ935" t="s">
        <v>4859</v>
      </c>
      <c r="BA935" s="47" t="s">
        <v>110</v>
      </c>
      <c r="BB935" t="s">
        <v>1891</v>
      </c>
      <c r="BC935" s="49" t="s">
        <v>11</v>
      </c>
      <c r="BD935" t="s">
        <v>5316</v>
      </c>
      <c r="BE935" s="47" t="s">
        <v>110</v>
      </c>
      <c r="BF935" t="s">
        <v>1892</v>
      </c>
      <c r="BG935">
        <v>4022.39</v>
      </c>
      <c r="BH935" s="48" t="s">
        <v>95</v>
      </c>
      <c r="BI935" t="s">
        <v>1894</v>
      </c>
      <c r="BJ935" s="48" t="s">
        <v>91</v>
      </c>
      <c r="BK935" t="s">
        <v>1893</v>
      </c>
      <c r="BL935">
        <v>4709.68</v>
      </c>
      <c r="BM935" s="47" t="s">
        <v>0</v>
      </c>
      <c r="BN935" t="s">
        <v>1895</v>
      </c>
      <c r="BO935">
        <v>6252.45</v>
      </c>
      <c r="BP935" s="48" t="s">
        <v>12</v>
      </c>
      <c r="BQ935" s="48" t="s">
        <v>95</v>
      </c>
    </row>
    <row r="936" spans="1:69" ht="13.2" x14ac:dyDescent="0.25">
      <c r="A936" s="44" t="s">
        <v>10</v>
      </c>
      <c r="B936" t="s">
        <v>6553</v>
      </c>
      <c r="C936" s="45" t="s">
        <v>109</v>
      </c>
      <c r="D936" t="s">
        <v>493</v>
      </c>
      <c r="E936" s="49" t="s">
        <v>11</v>
      </c>
      <c r="F936" t="s">
        <v>151</v>
      </c>
      <c r="G936" s="47" t="s">
        <v>110</v>
      </c>
      <c r="H936" t="s">
        <v>494</v>
      </c>
      <c r="I936" s="49" t="s">
        <v>11</v>
      </c>
      <c r="J936" t="s">
        <v>1412</v>
      </c>
      <c r="K936" s="47" t="s">
        <v>110</v>
      </c>
      <c r="L936" t="s">
        <v>1880</v>
      </c>
      <c r="M936" s="48"/>
      <c r="N936" t="s">
        <v>2082</v>
      </c>
      <c r="O936" s="45" t="s">
        <v>109</v>
      </c>
      <c r="P936" t="s">
        <v>1881</v>
      </c>
      <c r="Q936" s="49" t="s">
        <v>11</v>
      </c>
      <c r="R936" t="s">
        <v>2092</v>
      </c>
      <c r="S936" s="47" t="s">
        <v>110</v>
      </c>
      <c r="T936" t="s">
        <v>1882</v>
      </c>
      <c r="U936" s="47"/>
      <c r="V936">
        <v>2003</v>
      </c>
      <c r="W936" s="45" t="s">
        <v>109</v>
      </c>
      <c r="X936" t="s">
        <v>1883</v>
      </c>
      <c r="Y936" s="49" t="s">
        <v>11</v>
      </c>
      <c r="Z936" t="s">
        <v>2108</v>
      </c>
      <c r="AA936" s="47" t="s">
        <v>110</v>
      </c>
      <c r="AB936" t="s">
        <v>1884</v>
      </c>
      <c r="AC936" s="49" t="s">
        <v>11</v>
      </c>
      <c r="AD936" t="s">
        <v>2109</v>
      </c>
      <c r="AE936" s="47" t="s">
        <v>110</v>
      </c>
      <c r="AF936" t="s">
        <v>1885</v>
      </c>
      <c r="AG936" s="47"/>
      <c r="AH936" t="s">
        <v>2225</v>
      </c>
      <c r="AI936" s="45" t="s">
        <v>109</v>
      </c>
      <c r="AJ936" t="s">
        <v>1886</v>
      </c>
      <c r="AK936" s="48"/>
      <c r="AL936" t="s">
        <v>3228</v>
      </c>
      <c r="AM936" s="45" t="s">
        <v>109</v>
      </c>
      <c r="AN936" t="s">
        <v>1887</v>
      </c>
      <c r="AO936" s="49" t="s">
        <v>11</v>
      </c>
      <c r="AP936">
        <v>4136.88</v>
      </c>
      <c r="AQ936" s="47" t="s">
        <v>110</v>
      </c>
      <c r="AR936" t="s">
        <v>1888</v>
      </c>
      <c r="AS936" s="49" t="s">
        <v>11</v>
      </c>
      <c r="AT936" t="s">
        <v>3912</v>
      </c>
      <c r="AU936" s="47" t="s">
        <v>110</v>
      </c>
      <c r="AV936" t="s">
        <v>1889</v>
      </c>
      <c r="AW936" s="48" t="s">
        <v>91</v>
      </c>
      <c r="AX936" t="s">
        <v>1890</v>
      </c>
      <c r="AY936" s="47" t="s">
        <v>11</v>
      </c>
      <c r="AZ936" t="s">
        <v>4860</v>
      </c>
      <c r="BA936" s="47" t="s">
        <v>110</v>
      </c>
      <c r="BB936" t="s">
        <v>1891</v>
      </c>
      <c r="BC936" s="49" t="s">
        <v>11</v>
      </c>
      <c r="BD936" t="s">
        <v>5321</v>
      </c>
      <c r="BE936" s="47" t="s">
        <v>110</v>
      </c>
      <c r="BF936" t="s">
        <v>1892</v>
      </c>
      <c r="BG936">
        <v>9992.98</v>
      </c>
      <c r="BH936" s="48" t="s">
        <v>95</v>
      </c>
      <c r="BI936" t="s">
        <v>1894</v>
      </c>
      <c r="BJ936" s="48" t="s">
        <v>91</v>
      </c>
      <c r="BK936" t="s">
        <v>1893</v>
      </c>
      <c r="BL936">
        <v>4136.88</v>
      </c>
      <c r="BM936" s="47" t="s">
        <v>0</v>
      </c>
      <c r="BN936" t="s">
        <v>1895</v>
      </c>
      <c r="BO936">
        <v>3927.74</v>
      </c>
      <c r="BP936" s="48" t="s">
        <v>12</v>
      </c>
      <c r="BQ936" s="48" t="s">
        <v>95</v>
      </c>
    </row>
    <row r="937" spans="1:69" ht="13.2" x14ac:dyDescent="0.25">
      <c r="A937" s="44" t="s">
        <v>10</v>
      </c>
      <c r="B937" t="s">
        <v>6554</v>
      </c>
      <c r="C937" s="45" t="s">
        <v>109</v>
      </c>
      <c r="D937" t="s">
        <v>493</v>
      </c>
      <c r="E937" s="49" t="s">
        <v>11</v>
      </c>
      <c r="F937" t="s">
        <v>353</v>
      </c>
      <c r="G937" s="47" t="s">
        <v>110</v>
      </c>
      <c r="H937" t="s">
        <v>494</v>
      </c>
      <c r="I937" s="49" t="s">
        <v>11</v>
      </c>
      <c r="J937" t="s">
        <v>1413</v>
      </c>
      <c r="K937" s="47" t="s">
        <v>110</v>
      </c>
      <c r="L937" t="s">
        <v>1880</v>
      </c>
      <c r="M937" s="48"/>
      <c r="N937" t="s">
        <v>2080</v>
      </c>
      <c r="O937" s="45" t="s">
        <v>109</v>
      </c>
      <c r="P937" t="s">
        <v>1881</v>
      </c>
      <c r="Q937" s="49" t="s">
        <v>11</v>
      </c>
      <c r="R937" t="s">
        <v>2090</v>
      </c>
      <c r="S937" s="47" t="s">
        <v>110</v>
      </c>
      <c r="T937" t="s">
        <v>1882</v>
      </c>
      <c r="U937" s="47"/>
      <c r="V937">
        <v>2009</v>
      </c>
      <c r="W937" s="45" t="s">
        <v>109</v>
      </c>
      <c r="X937" t="s">
        <v>1883</v>
      </c>
      <c r="Y937" s="49" t="s">
        <v>11</v>
      </c>
      <c r="Z937" t="s">
        <v>2108</v>
      </c>
      <c r="AA937" s="47" t="s">
        <v>110</v>
      </c>
      <c r="AB937" t="s">
        <v>1884</v>
      </c>
      <c r="AC937" s="49" t="s">
        <v>11</v>
      </c>
      <c r="AD937" t="s">
        <v>2121</v>
      </c>
      <c r="AE937" s="47" t="s">
        <v>110</v>
      </c>
      <c r="AF937" t="s">
        <v>1885</v>
      </c>
      <c r="AG937" s="47"/>
      <c r="AH937" t="s">
        <v>2143</v>
      </c>
      <c r="AI937" s="45" t="s">
        <v>109</v>
      </c>
      <c r="AJ937" t="s">
        <v>1886</v>
      </c>
      <c r="AK937" s="48"/>
      <c r="AL937" t="s">
        <v>3229</v>
      </c>
      <c r="AM937" s="45" t="s">
        <v>109</v>
      </c>
      <c r="AN937" t="s">
        <v>1887</v>
      </c>
      <c r="AO937" s="49" t="s">
        <v>11</v>
      </c>
      <c r="AP937">
        <v>14371.43</v>
      </c>
      <c r="AQ937" s="47" t="s">
        <v>110</v>
      </c>
      <c r="AR937" t="s">
        <v>1888</v>
      </c>
      <c r="AS937" s="49" t="s">
        <v>11</v>
      </c>
      <c r="AT937" t="s">
        <v>3929</v>
      </c>
      <c r="AU937" s="47" t="s">
        <v>110</v>
      </c>
      <c r="AV937" t="s">
        <v>1889</v>
      </c>
      <c r="AW937" s="48" t="s">
        <v>91</v>
      </c>
      <c r="AX937" t="s">
        <v>1890</v>
      </c>
      <c r="AY937" s="47" t="s">
        <v>11</v>
      </c>
      <c r="AZ937" t="s">
        <v>4861</v>
      </c>
      <c r="BA937" s="47" t="s">
        <v>110</v>
      </c>
      <c r="BB937" t="s">
        <v>1891</v>
      </c>
      <c r="BC937" s="49" t="s">
        <v>11</v>
      </c>
      <c r="BD937" t="s">
        <v>5323</v>
      </c>
      <c r="BE937" s="47" t="s">
        <v>110</v>
      </c>
      <c r="BF937" t="s">
        <v>1892</v>
      </c>
      <c r="BG937">
        <v>8240.7800000000007</v>
      </c>
      <c r="BH937" s="48" t="s">
        <v>95</v>
      </c>
      <c r="BI937" t="s">
        <v>1894</v>
      </c>
      <c r="BJ937" s="48" t="s">
        <v>91</v>
      </c>
      <c r="BK937" t="s">
        <v>1893</v>
      </c>
      <c r="BL937">
        <v>14371.43</v>
      </c>
      <c r="BM937" s="47" t="s">
        <v>0</v>
      </c>
      <c r="BN937" t="s">
        <v>1895</v>
      </c>
      <c r="BO937">
        <v>7527.61</v>
      </c>
      <c r="BP937" s="48" t="s">
        <v>12</v>
      </c>
      <c r="BQ937" s="48" t="s">
        <v>95</v>
      </c>
    </row>
    <row r="938" spans="1:69" ht="13.2" x14ac:dyDescent="0.25">
      <c r="A938" s="44" t="s">
        <v>10</v>
      </c>
      <c r="B938" t="s">
        <v>6555</v>
      </c>
      <c r="C938" s="45" t="s">
        <v>109</v>
      </c>
      <c r="D938" t="s">
        <v>493</v>
      </c>
      <c r="E938" s="49" t="s">
        <v>11</v>
      </c>
      <c r="F938" t="s">
        <v>277</v>
      </c>
      <c r="G938" s="47" t="s">
        <v>110</v>
      </c>
      <c r="H938" t="s">
        <v>494</v>
      </c>
      <c r="I938" s="49" t="s">
        <v>11</v>
      </c>
      <c r="J938" t="s">
        <v>1414</v>
      </c>
      <c r="K938" s="47" t="s">
        <v>110</v>
      </c>
      <c r="L938" t="s">
        <v>1880</v>
      </c>
      <c r="M938" s="48"/>
      <c r="N938" t="s">
        <v>2079</v>
      </c>
      <c r="O938" s="45" t="s">
        <v>109</v>
      </c>
      <c r="P938" t="s">
        <v>1881</v>
      </c>
      <c r="Q938" s="49" t="s">
        <v>11</v>
      </c>
      <c r="R938" t="s">
        <v>2096</v>
      </c>
      <c r="S938" s="47" t="s">
        <v>110</v>
      </c>
      <c r="T938" t="s">
        <v>1882</v>
      </c>
      <c r="U938" s="47"/>
      <c r="V938">
        <v>1994</v>
      </c>
      <c r="W938" s="45" t="s">
        <v>109</v>
      </c>
      <c r="X938" t="s">
        <v>1883</v>
      </c>
      <c r="Y938" s="49" t="s">
        <v>11</v>
      </c>
      <c r="Z938" t="s">
        <v>2107</v>
      </c>
      <c r="AA938" s="47" t="s">
        <v>110</v>
      </c>
      <c r="AB938" t="s">
        <v>1884</v>
      </c>
      <c r="AC938" s="49" t="s">
        <v>11</v>
      </c>
      <c r="AD938" t="s">
        <v>2119</v>
      </c>
      <c r="AE938" s="47" t="s">
        <v>110</v>
      </c>
      <c r="AF938" t="s">
        <v>1885</v>
      </c>
      <c r="AG938" s="47"/>
      <c r="AH938" t="s">
        <v>2272</v>
      </c>
      <c r="AI938" s="45" t="s">
        <v>109</v>
      </c>
      <c r="AJ938" t="s">
        <v>1886</v>
      </c>
      <c r="AK938" s="48"/>
      <c r="AL938" t="s">
        <v>3230</v>
      </c>
      <c r="AM938" s="45" t="s">
        <v>109</v>
      </c>
      <c r="AN938" t="s">
        <v>1887</v>
      </c>
      <c r="AO938" s="49" t="s">
        <v>11</v>
      </c>
      <c r="AP938">
        <v>13050.9</v>
      </c>
      <c r="AQ938" s="47" t="s">
        <v>110</v>
      </c>
      <c r="AR938" t="s">
        <v>1888</v>
      </c>
      <c r="AS938" s="49" t="s">
        <v>11</v>
      </c>
      <c r="AT938" t="s">
        <v>3943</v>
      </c>
      <c r="AU938" s="47" t="s">
        <v>110</v>
      </c>
      <c r="AV938" t="s">
        <v>1889</v>
      </c>
      <c r="AW938" s="48" t="s">
        <v>91</v>
      </c>
      <c r="AX938" t="s">
        <v>1890</v>
      </c>
      <c r="AY938" s="47" t="s">
        <v>11</v>
      </c>
      <c r="AZ938" t="s">
        <v>4862</v>
      </c>
      <c r="BA938" s="47" t="s">
        <v>110</v>
      </c>
      <c r="BB938" t="s">
        <v>1891</v>
      </c>
      <c r="BC938" s="49" t="s">
        <v>11</v>
      </c>
      <c r="BD938" t="s">
        <v>5324</v>
      </c>
      <c r="BE938" s="47" t="s">
        <v>110</v>
      </c>
      <c r="BF938" t="s">
        <v>1892</v>
      </c>
      <c r="BG938">
        <v>1330.4</v>
      </c>
      <c r="BH938" s="48" t="s">
        <v>95</v>
      </c>
      <c r="BI938" t="s">
        <v>1894</v>
      </c>
      <c r="BJ938" s="48" t="s">
        <v>91</v>
      </c>
      <c r="BK938" t="s">
        <v>1893</v>
      </c>
      <c r="BL938">
        <v>13050.9</v>
      </c>
      <c r="BM938" s="47" t="s">
        <v>0</v>
      </c>
      <c r="BN938" t="s">
        <v>1895</v>
      </c>
      <c r="BO938">
        <v>6994.24</v>
      </c>
      <c r="BP938" s="48" t="s">
        <v>12</v>
      </c>
      <c r="BQ938" s="48" t="s">
        <v>95</v>
      </c>
    </row>
    <row r="939" spans="1:69" ht="13.2" x14ac:dyDescent="0.25">
      <c r="A939" s="44" t="s">
        <v>10</v>
      </c>
      <c r="B939" t="s">
        <v>6556</v>
      </c>
      <c r="C939" s="45" t="s">
        <v>109</v>
      </c>
      <c r="D939" t="s">
        <v>493</v>
      </c>
      <c r="E939" s="49" t="s">
        <v>11</v>
      </c>
      <c r="F939" t="s">
        <v>326</v>
      </c>
      <c r="G939" s="47" t="s">
        <v>110</v>
      </c>
      <c r="H939" t="s">
        <v>494</v>
      </c>
      <c r="I939" s="49" t="s">
        <v>11</v>
      </c>
      <c r="J939" t="s">
        <v>1415</v>
      </c>
      <c r="K939" s="47" t="s">
        <v>110</v>
      </c>
      <c r="L939" t="s">
        <v>1880</v>
      </c>
      <c r="M939" s="48"/>
      <c r="N939" t="s">
        <v>2081</v>
      </c>
      <c r="O939" s="45" t="s">
        <v>109</v>
      </c>
      <c r="P939" t="s">
        <v>1881</v>
      </c>
      <c r="Q939" s="49" t="s">
        <v>11</v>
      </c>
      <c r="R939" t="s">
        <v>1994</v>
      </c>
      <c r="S939" s="47" t="s">
        <v>110</v>
      </c>
      <c r="T939" t="s">
        <v>1882</v>
      </c>
      <c r="U939" s="47"/>
      <c r="V939">
        <v>1995</v>
      </c>
      <c r="W939" s="45" t="s">
        <v>109</v>
      </c>
      <c r="X939" t="s">
        <v>1883</v>
      </c>
      <c r="Y939" s="49" t="s">
        <v>11</v>
      </c>
      <c r="Z939" t="s">
        <v>2107</v>
      </c>
      <c r="AA939" s="47" t="s">
        <v>110</v>
      </c>
      <c r="AB939" t="s">
        <v>1884</v>
      </c>
      <c r="AC939" s="49" t="s">
        <v>11</v>
      </c>
      <c r="AD939" t="s">
        <v>2120</v>
      </c>
      <c r="AE939" s="47" t="s">
        <v>110</v>
      </c>
      <c r="AF939" t="s">
        <v>1885</v>
      </c>
      <c r="AG939" s="47"/>
      <c r="AH939" t="s">
        <v>2141</v>
      </c>
      <c r="AI939" s="45" t="s">
        <v>109</v>
      </c>
      <c r="AJ939" t="s">
        <v>1886</v>
      </c>
      <c r="AK939" s="48"/>
      <c r="AL939" t="s">
        <v>3231</v>
      </c>
      <c r="AM939" s="45" t="s">
        <v>109</v>
      </c>
      <c r="AN939" t="s">
        <v>1887</v>
      </c>
      <c r="AO939" s="49" t="s">
        <v>11</v>
      </c>
      <c r="AP939">
        <v>10924.72</v>
      </c>
      <c r="AQ939" s="47" t="s">
        <v>110</v>
      </c>
      <c r="AR939" t="s">
        <v>1888</v>
      </c>
      <c r="AS939" s="49" t="s">
        <v>11</v>
      </c>
      <c r="AT939" t="s">
        <v>3920</v>
      </c>
      <c r="AU939" s="47" t="s">
        <v>110</v>
      </c>
      <c r="AV939" t="s">
        <v>1889</v>
      </c>
      <c r="AW939" s="48" t="s">
        <v>91</v>
      </c>
      <c r="AX939" t="s">
        <v>1890</v>
      </c>
      <c r="AY939" s="47" t="s">
        <v>11</v>
      </c>
      <c r="AZ939" t="s">
        <v>4863</v>
      </c>
      <c r="BA939" s="47" t="s">
        <v>110</v>
      </c>
      <c r="BB939" t="s">
        <v>1891</v>
      </c>
      <c r="BC939" s="49" t="s">
        <v>11</v>
      </c>
      <c r="BD939" t="s">
        <v>5316</v>
      </c>
      <c r="BE939" s="47" t="s">
        <v>110</v>
      </c>
      <c r="BF939" t="s">
        <v>1892</v>
      </c>
      <c r="BG939">
        <v>2598.87</v>
      </c>
      <c r="BH939" s="48" t="s">
        <v>95</v>
      </c>
      <c r="BI939" t="s">
        <v>1894</v>
      </c>
      <c r="BJ939" s="48" t="s">
        <v>91</v>
      </c>
      <c r="BK939" t="s">
        <v>1893</v>
      </c>
      <c r="BL939">
        <v>10924.72</v>
      </c>
      <c r="BM939" s="47" t="s">
        <v>0</v>
      </c>
      <c r="BN939" t="s">
        <v>1895</v>
      </c>
      <c r="BO939">
        <v>2570.2600000000002</v>
      </c>
      <c r="BP939" s="48" t="s">
        <v>12</v>
      </c>
      <c r="BQ939" s="48" t="s">
        <v>95</v>
      </c>
    </row>
    <row r="940" spans="1:69" ht="13.2" x14ac:dyDescent="0.25">
      <c r="A940" s="44" t="s">
        <v>10</v>
      </c>
      <c r="B940" t="s">
        <v>6557</v>
      </c>
      <c r="C940" s="45" t="s">
        <v>109</v>
      </c>
      <c r="D940" t="s">
        <v>493</v>
      </c>
      <c r="E940" s="49" t="s">
        <v>11</v>
      </c>
      <c r="F940" t="s">
        <v>161</v>
      </c>
      <c r="G940" s="47" t="s">
        <v>110</v>
      </c>
      <c r="H940" t="s">
        <v>494</v>
      </c>
      <c r="I940" s="49" t="s">
        <v>11</v>
      </c>
      <c r="J940" t="s">
        <v>1416</v>
      </c>
      <c r="K940" s="47" t="s">
        <v>110</v>
      </c>
      <c r="L940" t="s">
        <v>1880</v>
      </c>
      <c r="M940" s="48"/>
      <c r="N940" t="s">
        <v>2001</v>
      </c>
      <c r="O940" s="45" t="s">
        <v>109</v>
      </c>
      <c r="P940" t="s">
        <v>1881</v>
      </c>
      <c r="Q940" s="49" t="s">
        <v>11</v>
      </c>
      <c r="R940" t="s">
        <v>2086</v>
      </c>
      <c r="S940" s="47" t="s">
        <v>110</v>
      </c>
      <c r="T940" t="s">
        <v>1882</v>
      </c>
      <c r="U940" s="47"/>
      <c r="V940">
        <v>2000</v>
      </c>
      <c r="W940" s="45" t="s">
        <v>109</v>
      </c>
      <c r="X940" t="s">
        <v>1883</v>
      </c>
      <c r="Y940" s="49" t="s">
        <v>11</v>
      </c>
      <c r="Z940" t="s">
        <v>2108</v>
      </c>
      <c r="AA940" s="47" t="s">
        <v>110</v>
      </c>
      <c r="AB940" t="s">
        <v>1884</v>
      </c>
      <c r="AC940" s="49" t="s">
        <v>11</v>
      </c>
      <c r="AD940" t="s">
        <v>2116</v>
      </c>
      <c r="AE940" s="47" t="s">
        <v>110</v>
      </c>
      <c r="AF940" t="s">
        <v>1885</v>
      </c>
      <c r="AG940" s="47"/>
      <c r="AH940" t="s">
        <v>2297</v>
      </c>
      <c r="AI940" s="45" t="s">
        <v>109</v>
      </c>
      <c r="AJ940" t="s">
        <v>1886</v>
      </c>
      <c r="AK940" s="48"/>
      <c r="AL940" t="s">
        <v>3232</v>
      </c>
      <c r="AM940" s="45" t="s">
        <v>109</v>
      </c>
      <c r="AN940" t="s">
        <v>1887</v>
      </c>
      <c r="AO940" s="49" t="s">
        <v>11</v>
      </c>
      <c r="AP940">
        <v>9767.52</v>
      </c>
      <c r="AQ940" s="47" t="s">
        <v>110</v>
      </c>
      <c r="AR940" t="s">
        <v>1888</v>
      </c>
      <c r="AS940" s="49" t="s">
        <v>11</v>
      </c>
      <c r="AT940" t="s">
        <v>3894</v>
      </c>
      <c r="AU940" s="47" t="s">
        <v>110</v>
      </c>
      <c r="AV940" t="s">
        <v>1889</v>
      </c>
      <c r="AW940" s="48" t="s">
        <v>91</v>
      </c>
      <c r="AX940" t="s">
        <v>1890</v>
      </c>
      <c r="AY940" s="47" t="s">
        <v>11</v>
      </c>
      <c r="AZ940" t="s">
        <v>4864</v>
      </c>
      <c r="BA940" s="47" t="s">
        <v>110</v>
      </c>
      <c r="BB940" t="s">
        <v>1891</v>
      </c>
      <c r="BC940" s="49" t="s">
        <v>11</v>
      </c>
      <c r="BD940" t="s">
        <v>5316</v>
      </c>
      <c r="BE940" s="47" t="s">
        <v>110</v>
      </c>
      <c r="BF940" t="s">
        <v>1892</v>
      </c>
      <c r="BG940">
        <v>9717.14</v>
      </c>
      <c r="BH940" s="48" t="s">
        <v>95</v>
      </c>
      <c r="BI940" t="s">
        <v>1894</v>
      </c>
      <c r="BJ940" s="48" t="s">
        <v>91</v>
      </c>
      <c r="BK940" t="s">
        <v>1893</v>
      </c>
      <c r="BL940">
        <v>9767.52</v>
      </c>
      <c r="BM940" s="47" t="s">
        <v>0</v>
      </c>
      <c r="BN940" t="s">
        <v>1895</v>
      </c>
      <c r="BO940">
        <v>3111.09</v>
      </c>
      <c r="BP940" s="48" t="s">
        <v>12</v>
      </c>
      <c r="BQ940" s="48" t="s">
        <v>95</v>
      </c>
    </row>
    <row r="941" spans="1:69" ht="13.2" x14ac:dyDescent="0.25">
      <c r="A941" s="44" t="s">
        <v>10</v>
      </c>
      <c r="B941" t="s">
        <v>6558</v>
      </c>
      <c r="C941" s="45" t="s">
        <v>109</v>
      </c>
      <c r="D941" t="s">
        <v>493</v>
      </c>
      <c r="E941" s="49" t="s">
        <v>11</v>
      </c>
      <c r="F941" t="s">
        <v>237</v>
      </c>
      <c r="G941" s="47" t="s">
        <v>110</v>
      </c>
      <c r="H941" t="s">
        <v>494</v>
      </c>
      <c r="I941" s="49" t="s">
        <v>11</v>
      </c>
      <c r="J941" t="s">
        <v>1417</v>
      </c>
      <c r="K941" s="47" t="s">
        <v>110</v>
      </c>
      <c r="L941" t="s">
        <v>1880</v>
      </c>
      <c r="M941" s="48"/>
      <c r="N941" t="s">
        <v>2079</v>
      </c>
      <c r="O941" s="45" t="s">
        <v>109</v>
      </c>
      <c r="P941" t="s">
        <v>1881</v>
      </c>
      <c r="Q941" s="49" t="s">
        <v>11</v>
      </c>
      <c r="R941" t="s">
        <v>2094</v>
      </c>
      <c r="S941" s="47" t="s">
        <v>110</v>
      </c>
      <c r="T941" t="s">
        <v>1882</v>
      </c>
      <c r="U941" s="47"/>
      <c r="V941">
        <v>2002</v>
      </c>
      <c r="W941" s="45" t="s">
        <v>109</v>
      </c>
      <c r="X941" t="s">
        <v>1883</v>
      </c>
      <c r="Y941" s="49" t="s">
        <v>11</v>
      </c>
      <c r="Z941" t="s">
        <v>2108</v>
      </c>
      <c r="AA941" s="47" t="s">
        <v>110</v>
      </c>
      <c r="AB941" t="s">
        <v>1884</v>
      </c>
      <c r="AC941" s="49" t="s">
        <v>11</v>
      </c>
      <c r="AD941" t="s">
        <v>2119</v>
      </c>
      <c r="AE941" s="47" t="s">
        <v>110</v>
      </c>
      <c r="AF941" t="s">
        <v>1885</v>
      </c>
      <c r="AG941" s="47"/>
      <c r="AH941" t="s">
        <v>2141</v>
      </c>
      <c r="AI941" s="45" t="s">
        <v>109</v>
      </c>
      <c r="AJ941" t="s">
        <v>1886</v>
      </c>
      <c r="AK941" s="48"/>
      <c r="AL941" t="s">
        <v>3233</v>
      </c>
      <c r="AM941" s="45" t="s">
        <v>109</v>
      </c>
      <c r="AN941" t="s">
        <v>1887</v>
      </c>
      <c r="AO941" s="49" t="s">
        <v>11</v>
      </c>
      <c r="AP941">
        <v>6378.11</v>
      </c>
      <c r="AQ941" s="47" t="s">
        <v>110</v>
      </c>
      <c r="AR941" t="s">
        <v>1888</v>
      </c>
      <c r="AS941" s="49" t="s">
        <v>11</v>
      </c>
      <c r="AT941" t="s">
        <v>3922</v>
      </c>
      <c r="AU941" s="47" t="s">
        <v>110</v>
      </c>
      <c r="AV941" t="s">
        <v>1889</v>
      </c>
      <c r="AW941" s="48" t="s">
        <v>91</v>
      </c>
      <c r="AX941" t="s">
        <v>1890</v>
      </c>
      <c r="AY941" s="47" t="s">
        <v>11</v>
      </c>
      <c r="AZ941" t="s">
        <v>4865</v>
      </c>
      <c r="BA941" s="47" t="s">
        <v>110</v>
      </c>
      <c r="BB941" t="s">
        <v>1891</v>
      </c>
      <c r="BC941" s="49" t="s">
        <v>11</v>
      </c>
      <c r="BD941" t="s">
        <v>5626</v>
      </c>
      <c r="BE941" s="47" t="s">
        <v>110</v>
      </c>
      <c r="BF941" t="s">
        <v>1892</v>
      </c>
      <c r="BG941">
        <v>8528.68</v>
      </c>
      <c r="BH941" s="48" t="s">
        <v>95</v>
      </c>
      <c r="BI941" t="s">
        <v>1894</v>
      </c>
      <c r="BJ941" s="48" t="s">
        <v>91</v>
      </c>
      <c r="BK941" t="s">
        <v>1893</v>
      </c>
      <c r="BL941">
        <v>6378.11</v>
      </c>
      <c r="BM941" s="47" t="s">
        <v>0</v>
      </c>
      <c r="BN941" t="s">
        <v>1895</v>
      </c>
      <c r="BO941">
        <v>3310.26</v>
      </c>
      <c r="BP941" s="48" t="s">
        <v>12</v>
      </c>
      <c r="BQ941" s="48" t="s">
        <v>95</v>
      </c>
    </row>
    <row r="942" spans="1:69" ht="13.2" x14ac:dyDescent="0.25">
      <c r="A942" s="44" t="s">
        <v>10</v>
      </c>
      <c r="B942" t="s">
        <v>6559</v>
      </c>
      <c r="C942" s="45" t="s">
        <v>109</v>
      </c>
      <c r="D942" t="s">
        <v>493</v>
      </c>
      <c r="E942" s="49" t="s">
        <v>11</v>
      </c>
      <c r="F942" t="s">
        <v>204</v>
      </c>
      <c r="G942" s="47" t="s">
        <v>110</v>
      </c>
      <c r="H942" t="s">
        <v>494</v>
      </c>
      <c r="I942" s="49" t="s">
        <v>11</v>
      </c>
      <c r="J942" t="s">
        <v>1418</v>
      </c>
      <c r="K942" s="47" t="s">
        <v>110</v>
      </c>
      <c r="L942" t="s">
        <v>1880</v>
      </c>
      <c r="M942" s="48"/>
      <c r="N942" t="s">
        <v>2082</v>
      </c>
      <c r="O942" s="45" t="s">
        <v>109</v>
      </c>
      <c r="P942" t="s">
        <v>1881</v>
      </c>
      <c r="Q942" s="49" t="s">
        <v>11</v>
      </c>
      <c r="R942" t="s">
        <v>2104</v>
      </c>
      <c r="S942" s="47" t="s">
        <v>110</v>
      </c>
      <c r="T942" t="s">
        <v>1882</v>
      </c>
      <c r="U942" s="47"/>
      <c r="V942">
        <v>2001</v>
      </c>
      <c r="W942" s="45" t="s">
        <v>109</v>
      </c>
      <c r="X942" t="s">
        <v>1883</v>
      </c>
      <c r="Y942" s="49" t="s">
        <v>11</v>
      </c>
      <c r="Z942" t="s">
        <v>2106</v>
      </c>
      <c r="AA942" s="47" t="s">
        <v>110</v>
      </c>
      <c r="AB942" t="s">
        <v>1884</v>
      </c>
      <c r="AC942" s="49" t="s">
        <v>11</v>
      </c>
      <c r="AD942" t="s">
        <v>2112</v>
      </c>
      <c r="AE942" s="47" t="s">
        <v>110</v>
      </c>
      <c r="AF942" t="s">
        <v>1885</v>
      </c>
      <c r="AG942" s="47"/>
      <c r="AH942" t="s">
        <v>2142</v>
      </c>
      <c r="AI942" s="45" t="s">
        <v>109</v>
      </c>
      <c r="AJ942" t="s">
        <v>1886</v>
      </c>
      <c r="AK942" s="48"/>
      <c r="AL942" t="s">
        <v>3234</v>
      </c>
      <c r="AM942" s="45" t="s">
        <v>109</v>
      </c>
      <c r="AN942" t="s">
        <v>1887</v>
      </c>
      <c r="AO942" s="49" t="s">
        <v>11</v>
      </c>
      <c r="AP942">
        <v>12376.2</v>
      </c>
      <c r="AQ942" s="47" t="s">
        <v>110</v>
      </c>
      <c r="AR942" t="s">
        <v>1888</v>
      </c>
      <c r="AS942" s="49" t="s">
        <v>11</v>
      </c>
      <c r="AT942" t="s">
        <v>3922</v>
      </c>
      <c r="AU942" s="47" t="s">
        <v>110</v>
      </c>
      <c r="AV942" t="s">
        <v>1889</v>
      </c>
      <c r="AW942" s="48" t="s">
        <v>91</v>
      </c>
      <c r="AX942" t="s">
        <v>1890</v>
      </c>
      <c r="AY942" s="47" t="s">
        <v>11</v>
      </c>
      <c r="AZ942" t="s">
        <v>4866</v>
      </c>
      <c r="BA942" s="47" t="s">
        <v>110</v>
      </c>
      <c r="BB942" t="s">
        <v>1891</v>
      </c>
      <c r="BC942" s="49" t="s">
        <v>11</v>
      </c>
      <c r="BD942" t="s">
        <v>5316</v>
      </c>
      <c r="BE942" s="47" t="s">
        <v>110</v>
      </c>
      <c r="BF942" t="s">
        <v>1892</v>
      </c>
      <c r="BG942">
        <v>5916.89</v>
      </c>
      <c r="BH942" s="48" t="s">
        <v>95</v>
      </c>
      <c r="BI942" t="s">
        <v>1894</v>
      </c>
      <c r="BJ942" s="48" t="s">
        <v>91</v>
      </c>
      <c r="BK942" t="s">
        <v>1893</v>
      </c>
      <c r="BL942">
        <v>12376.2</v>
      </c>
      <c r="BM942" s="47" t="s">
        <v>0</v>
      </c>
      <c r="BN942" t="s">
        <v>1895</v>
      </c>
      <c r="BO942">
        <v>5174.3999999999996</v>
      </c>
      <c r="BP942" s="48" t="s">
        <v>12</v>
      </c>
      <c r="BQ942" s="48" t="s">
        <v>95</v>
      </c>
    </row>
    <row r="943" spans="1:69" ht="13.2" x14ac:dyDescent="0.25">
      <c r="A943" s="44" t="s">
        <v>10</v>
      </c>
      <c r="B943" t="s">
        <v>6560</v>
      </c>
      <c r="C943" s="45" t="s">
        <v>109</v>
      </c>
      <c r="D943" t="s">
        <v>493</v>
      </c>
      <c r="E943" s="49" t="s">
        <v>11</v>
      </c>
      <c r="F943" t="s">
        <v>171</v>
      </c>
      <c r="G943" s="47" t="s">
        <v>110</v>
      </c>
      <c r="H943" t="s">
        <v>494</v>
      </c>
      <c r="I943" s="49" t="s">
        <v>11</v>
      </c>
      <c r="J943" t="s">
        <v>1419</v>
      </c>
      <c r="K943" s="47" t="s">
        <v>110</v>
      </c>
      <c r="L943" t="s">
        <v>1880</v>
      </c>
      <c r="M943" s="48"/>
      <c r="N943" t="s">
        <v>2079</v>
      </c>
      <c r="O943" s="45" t="s">
        <v>109</v>
      </c>
      <c r="P943" t="s">
        <v>1881</v>
      </c>
      <c r="Q943" s="49" t="s">
        <v>11</v>
      </c>
      <c r="R943" t="s">
        <v>2093</v>
      </c>
      <c r="S943" s="47" t="s">
        <v>110</v>
      </c>
      <c r="T943" t="s">
        <v>1882</v>
      </c>
      <c r="U943" s="47"/>
      <c r="V943">
        <v>1992</v>
      </c>
      <c r="W943" s="45" t="s">
        <v>109</v>
      </c>
      <c r="X943" t="s">
        <v>1883</v>
      </c>
      <c r="Y943" s="49" t="s">
        <v>11</v>
      </c>
      <c r="Z943" t="s">
        <v>2108</v>
      </c>
      <c r="AA943" s="47" t="s">
        <v>110</v>
      </c>
      <c r="AB943" t="s">
        <v>1884</v>
      </c>
      <c r="AC943" s="49" t="s">
        <v>11</v>
      </c>
      <c r="AD943" t="s">
        <v>2110</v>
      </c>
      <c r="AE943" s="47" t="s">
        <v>110</v>
      </c>
      <c r="AF943" t="s">
        <v>1885</v>
      </c>
      <c r="AG943" s="47"/>
      <c r="AH943" t="s">
        <v>2143</v>
      </c>
      <c r="AI943" s="45" t="s">
        <v>109</v>
      </c>
      <c r="AJ943" t="s">
        <v>1886</v>
      </c>
      <c r="AK943" s="48"/>
      <c r="AL943" t="s">
        <v>3235</v>
      </c>
      <c r="AM943" s="45" t="s">
        <v>109</v>
      </c>
      <c r="AN943" t="s">
        <v>1887</v>
      </c>
      <c r="AO943" s="49" t="s">
        <v>11</v>
      </c>
      <c r="AP943">
        <v>13243.32</v>
      </c>
      <c r="AQ943" s="47" t="s">
        <v>110</v>
      </c>
      <c r="AR943" t="s">
        <v>1888</v>
      </c>
      <c r="AS943" s="49" t="s">
        <v>11</v>
      </c>
      <c r="AT943" t="s">
        <v>3931</v>
      </c>
      <c r="AU943" s="47" t="s">
        <v>110</v>
      </c>
      <c r="AV943" t="s">
        <v>1889</v>
      </c>
      <c r="AW943" s="48" t="s">
        <v>91</v>
      </c>
      <c r="AX943" t="s">
        <v>1890</v>
      </c>
      <c r="AY943" s="47" t="s">
        <v>11</v>
      </c>
      <c r="AZ943" t="s">
        <v>4867</v>
      </c>
      <c r="BA943" s="47" t="s">
        <v>110</v>
      </c>
      <c r="BB943" t="s">
        <v>1891</v>
      </c>
      <c r="BC943" s="49" t="s">
        <v>11</v>
      </c>
      <c r="BD943" t="s">
        <v>5316</v>
      </c>
      <c r="BE943" s="47" t="s">
        <v>110</v>
      </c>
      <c r="BF943" t="s">
        <v>1892</v>
      </c>
      <c r="BG943">
        <v>9806.2000000000007</v>
      </c>
      <c r="BH943" s="48" t="s">
        <v>95</v>
      </c>
      <c r="BI943" t="s">
        <v>1894</v>
      </c>
      <c r="BJ943" s="48" t="s">
        <v>91</v>
      </c>
      <c r="BK943" t="s">
        <v>1893</v>
      </c>
      <c r="BL943">
        <v>13243.32</v>
      </c>
      <c r="BM943" s="47" t="s">
        <v>0</v>
      </c>
      <c r="BN943" t="s">
        <v>1895</v>
      </c>
      <c r="BO943">
        <v>7467.12</v>
      </c>
      <c r="BP943" s="48" t="s">
        <v>12</v>
      </c>
      <c r="BQ943" s="48" t="s">
        <v>95</v>
      </c>
    </row>
    <row r="944" spans="1:69" ht="13.2" x14ac:dyDescent="0.25">
      <c r="A944" s="44" t="s">
        <v>10</v>
      </c>
      <c r="B944" t="s">
        <v>6561</v>
      </c>
      <c r="C944" s="45" t="s">
        <v>109</v>
      </c>
      <c r="D944" t="s">
        <v>493</v>
      </c>
      <c r="E944" s="49" t="s">
        <v>11</v>
      </c>
      <c r="F944" t="s">
        <v>148</v>
      </c>
      <c r="G944" s="47" t="s">
        <v>110</v>
      </c>
      <c r="H944" t="s">
        <v>494</v>
      </c>
      <c r="I944" s="49" t="s">
        <v>11</v>
      </c>
      <c r="J944" t="s">
        <v>1420</v>
      </c>
      <c r="K944" s="47" t="s">
        <v>110</v>
      </c>
      <c r="L944" t="s">
        <v>1880</v>
      </c>
      <c r="M944" s="48"/>
      <c r="N944" t="s">
        <v>2079</v>
      </c>
      <c r="O944" s="45" t="s">
        <v>109</v>
      </c>
      <c r="P944" t="s">
        <v>1881</v>
      </c>
      <c r="Q944" s="49" t="s">
        <v>11</v>
      </c>
      <c r="R944" t="s">
        <v>2102</v>
      </c>
      <c r="S944" s="47" t="s">
        <v>110</v>
      </c>
      <c r="T944" t="s">
        <v>1882</v>
      </c>
      <c r="U944" s="47"/>
      <c r="V944">
        <v>2010</v>
      </c>
      <c r="W944" s="45" t="s">
        <v>109</v>
      </c>
      <c r="X944" t="s">
        <v>1883</v>
      </c>
      <c r="Y944" s="49" t="s">
        <v>11</v>
      </c>
      <c r="Z944" t="s">
        <v>2108</v>
      </c>
      <c r="AA944" s="47" t="s">
        <v>110</v>
      </c>
      <c r="AB944" t="s">
        <v>1884</v>
      </c>
      <c r="AC944" s="49" t="s">
        <v>11</v>
      </c>
      <c r="AD944" t="s">
        <v>2110</v>
      </c>
      <c r="AE944" s="47" t="s">
        <v>110</v>
      </c>
      <c r="AF944" t="s">
        <v>1885</v>
      </c>
      <c r="AG944" s="47"/>
      <c r="AH944" t="s">
        <v>2233</v>
      </c>
      <c r="AI944" s="45" t="s">
        <v>109</v>
      </c>
      <c r="AJ944" t="s">
        <v>1886</v>
      </c>
      <c r="AK944" s="48"/>
      <c r="AL944" t="s">
        <v>3236</v>
      </c>
      <c r="AM944" s="45" t="s">
        <v>109</v>
      </c>
      <c r="AN944" t="s">
        <v>1887</v>
      </c>
      <c r="AO944" s="49" t="s">
        <v>11</v>
      </c>
      <c r="AP944">
        <v>7019.28</v>
      </c>
      <c r="AQ944" s="47" t="s">
        <v>110</v>
      </c>
      <c r="AR944" t="s">
        <v>1888</v>
      </c>
      <c r="AS944" s="49" t="s">
        <v>11</v>
      </c>
      <c r="AT944" t="s">
        <v>3918</v>
      </c>
      <c r="AU944" s="47" t="s">
        <v>110</v>
      </c>
      <c r="AV944" t="s">
        <v>1889</v>
      </c>
      <c r="AW944" s="48" t="s">
        <v>91</v>
      </c>
      <c r="AX944" t="s">
        <v>1890</v>
      </c>
      <c r="AY944" s="47" t="s">
        <v>11</v>
      </c>
      <c r="AZ944" t="s">
        <v>4868</v>
      </c>
      <c r="BA944" s="47" t="s">
        <v>110</v>
      </c>
      <c r="BB944" t="s">
        <v>1891</v>
      </c>
      <c r="BC944" s="49" t="s">
        <v>11</v>
      </c>
      <c r="BD944" t="s">
        <v>5316</v>
      </c>
      <c r="BE944" s="47" t="s">
        <v>110</v>
      </c>
      <c r="BF944" t="s">
        <v>1892</v>
      </c>
      <c r="BG944">
        <v>6847.77</v>
      </c>
      <c r="BH944" s="48" t="s">
        <v>95</v>
      </c>
      <c r="BI944" t="s">
        <v>1894</v>
      </c>
      <c r="BJ944" s="48" t="s">
        <v>91</v>
      </c>
      <c r="BK944" t="s">
        <v>1893</v>
      </c>
      <c r="BL944">
        <v>7019.28</v>
      </c>
      <c r="BM944" s="47" t="s">
        <v>0</v>
      </c>
      <c r="BN944" t="s">
        <v>1895</v>
      </c>
      <c r="BO944">
        <v>5017.42</v>
      </c>
      <c r="BP944" s="48" t="s">
        <v>12</v>
      </c>
      <c r="BQ944" s="48" t="s">
        <v>95</v>
      </c>
    </row>
    <row r="945" spans="1:69" ht="13.2" x14ac:dyDescent="0.25">
      <c r="A945" s="44" t="s">
        <v>10</v>
      </c>
      <c r="B945" t="s">
        <v>6562</v>
      </c>
      <c r="C945" s="45" t="s">
        <v>109</v>
      </c>
      <c r="D945" t="s">
        <v>493</v>
      </c>
      <c r="E945" s="49" t="s">
        <v>11</v>
      </c>
      <c r="F945" t="s">
        <v>395</v>
      </c>
      <c r="G945" s="47" t="s">
        <v>110</v>
      </c>
      <c r="H945" t="s">
        <v>494</v>
      </c>
      <c r="I945" s="49" t="s">
        <v>11</v>
      </c>
      <c r="J945" t="s">
        <v>1421</v>
      </c>
      <c r="K945" s="47" t="s">
        <v>110</v>
      </c>
      <c r="L945" t="s">
        <v>1880</v>
      </c>
      <c r="M945" s="48"/>
      <c r="N945" t="s">
        <v>2001</v>
      </c>
      <c r="O945" s="45" t="s">
        <v>109</v>
      </c>
      <c r="P945" t="s">
        <v>1881</v>
      </c>
      <c r="Q945" s="49" t="s">
        <v>11</v>
      </c>
      <c r="R945" t="s">
        <v>2001</v>
      </c>
      <c r="S945" s="47" t="s">
        <v>110</v>
      </c>
      <c r="T945" t="s">
        <v>1882</v>
      </c>
      <c r="U945" s="47"/>
      <c r="V945">
        <v>1999</v>
      </c>
      <c r="W945" s="45" t="s">
        <v>109</v>
      </c>
      <c r="X945" t="s">
        <v>1883</v>
      </c>
      <c r="Y945" s="49" t="s">
        <v>11</v>
      </c>
      <c r="Z945" t="s">
        <v>2108</v>
      </c>
      <c r="AA945" s="47" t="s">
        <v>110</v>
      </c>
      <c r="AB945" t="s">
        <v>1884</v>
      </c>
      <c r="AC945" s="49" t="s">
        <v>11</v>
      </c>
      <c r="AD945" t="s">
        <v>2111</v>
      </c>
      <c r="AE945" s="47" t="s">
        <v>110</v>
      </c>
      <c r="AF945" t="s">
        <v>1885</v>
      </c>
      <c r="AG945" s="47"/>
      <c r="AH945" t="s">
        <v>2294</v>
      </c>
      <c r="AI945" s="45" t="s">
        <v>109</v>
      </c>
      <c r="AJ945" t="s">
        <v>1886</v>
      </c>
      <c r="AK945" s="48"/>
      <c r="AL945" t="s">
        <v>3237</v>
      </c>
      <c r="AM945" s="45" t="s">
        <v>109</v>
      </c>
      <c r="AN945" t="s">
        <v>1887</v>
      </c>
      <c r="AO945" s="49" t="s">
        <v>11</v>
      </c>
      <c r="AP945">
        <v>10429.370000000001</v>
      </c>
      <c r="AQ945" s="47" t="s">
        <v>110</v>
      </c>
      <c r="AR945" t="s">
        <v>1888</v>
      </c>
      <c r="AS945" s="49" t="s">
        <v>11</v>
      </c>
      <c r="AT945" t="s">
        <v>3724</v>
      </c>
      <c r="AU945" s="47" t="s">
        <v>110</v>
      </c>
      <c r="AV945" t="s">
        <v>1889</v>
      </c>
      <c r="AW945" s="48" t="s">
        <v>91</v>
      </c>
      <c r="AX945" t="s">
        <v>1890</v>
      </c>
      <c r="AY945" s="47" t="s">
        <v>11</v>
      </c>
      <c r="AZ945" t="s">
        <v>4869</v>
      </c>
      <c r="BA945" s="47" t="s">
        <v>110</v>
      </c>
      <c r="BB945" t="s">
        <v>1891</v>
      </c>
      <c r="BC945" s="49" t="s">
        <v>11</v>
      </c>
      <c r="BD945" t="s">
        <v>5316</v>
      </c>
      <c r="BE945" s="47" t="s">
        <v>110</v>
      </c>
      <c r="BF945" t="s">
        <v>1892</v>
      </c>
      <c r="BG945">
        <v>6170.51</v>
      </c>
      <c r="BH945" s="48" t="s">
        <v>95</v>
      </c>
      <c r="BI945" t="s">
        <v>1894</v>
      </c>
      <c r="BJ945" s="48" t="s">
        <v>91</v>
      </c>
      <c r="BK945" t="s">
        <v>1893</v>
      </c>
      <c r="BL945">
        <v>10429.370000000001</v>
      </c>
      <c r="BM945" s="47" t="s">
        <v>0</v>
      </c>
      <c r="BN945" t="s">
        <v>1895</v>
      </c>
      <c r="BO945">
        <v>7488.9</v>
      </c>
      <c r="BP945" s="48" t="s">
        <v>12</v>
      </c>
      <c r="BQ945" s="48" t="s">
        <v>95</v>
      </c>
    </row>
    <row r="946" spans="1:69" ht="13.2" x14ac:dyDescent="0.25">
      <c r="A946" s="44" t="s">
        <v>10</v>
      </c>
      <c r="B946" t="s">
        <v>6563</v>
      </c>
      <c r="C946" s="45" t="s">
        <v>109</v>
      </c>
      <c r="D946" t="s">
        <v>493</v>
      </c>
      <c r="E946" s="49" t="s">
        <v>11</v>
      </c>
      <c r="F946" t="s">
        <v>313</v>
      </c>
      <c r="G946" s="47" t="s">
        <v>110</v>
      </c>
      <c r="H946" t="s">
        <v>494</v>
      </c>
      <c r="I946" s="49" t="s">
        <v>11</v>
      </c>
      <c r="J946" t="s">
        <v>1422</v>
      </c>
      <c r="K946" s="47" t="s">
        <v>110</v>
      </c>
      <c r="L946" t="s">
        <v>1880</v>
      </c>
      <c r="M946" s="48"/>
      <c r="N946" t="s">
        <v>2078</v>
      </c>
      <c r="O946" s="45" t="s">
        <v>109</v>
      </c>
      <c r="P946" t="s">
        <v>1881</v>
      </c>
      <c r="Q946" s="49" t="s">
        <v>11</v>
      </c>
      <c r="R946" t="s">
        <v>2100</v>
      </c>
      <c r="S946" s="47" t="s">
        <v>110</v>
      </c>
      <c r="T946" t="s">
        <v>1882</v>
      </c>
      <c r="U946" s="47"/>
      <c r="V946">
        <v>1992</v>
      </c>
      <c r="W946" s="45" t="s">
        <v>109</v>
      </c>
      <c r="X946" t="s">
        <v>1883</v>
      </c>
      <c r="Y946" s="49" t="s">
        <v>11</v>
      </c>
      <c r="Z946" t="s">
        <v>2106</v>
      </c>
      <c r="AA946" s="47" t="s">
        <v>110</v>
      </c>
      <c r="AB946" t="s">
        <v>1884</v>
      </c>
      <c r="AC946" s="49" t="s">
        <v>11</v>
      </c>
      <c r="AD946" t="s">
        <v>2109</v>
      </c>
      <c r="AE946" s="47" t="s">
        <v>110</v>
      </c>
      <c r="AF946" t="s">
        <v>1885</v>
      </c>
      <c r="AG946" s="47"/>
      <c r="AH946" t="s">
        <v>2142</v>
      </c>
      <c r="AI946" s="45" t="s">
        <v>109</v>
      </c>
      <c r="AJ946" t="s">
        <v>1886</v>
      </c>
      <c r="AK946" s="48"/>
      <c r="AL946" t="s">
        <v>3238</v>
      </c>
      <c r="AM946" s="45" t="s">
        <v>109</v>
      </c>
      <c r="AN946" t="s">
        <v>1887</v>
      </c>
      <c r="AO946" s="49" t="s">
        <v>11</v>
      </c>
      <c r="AP946">
        <v>6935.18</v>
      </c>
      <c r="AQ946" s="47" t="s">
        <v>110</v>
      </c>
      <c r="AR946" t="s">
        <v>1888</v>
      </c>
      <c r="AS946" s="49" t="s">
        <v>11</v>
      </c>
      <c r="AT946" t="s">
        <v>3748</v>
      </c>
      <c r="AU946" s="47" t="s">
        <v>110</v>
      </c>
      <c r="AV946" t="s">
        <v>1889</v>
      </c>
      <c r="AW946" s="48" t="s">
        <v>91</v>
      </c>
      <c r="AX946" t="s">
        <v>1890</v>
      </c>
      <c r="AY946" s="47" t="s">
        <v>11</v>
      </c>
      <c r="AZ946" t="s">
        <v>4870</v>
      </c>
      <c r="BA946" s="47" t="s">
        <v>110</v>
      </c>
      <c r="BB946" t="s">
        <v>1891</v>
      </c>
      <c r="BC946" s="49" t="s">
        <v>11</v>
      </c>
      <c r="BD946" t="s">
        <v>5626</v>
      </c>
      <c r="BE946" s="47" t="s">
        <v>110</v>
      </c>
      <c r="BF946" t="s">
        <v>1892</v>
      </c>
      <c r="BG946">
        <v>8165.79</v>
      </c>
      <c r="BH946" s="48" t="s">
        <v>95</v>
      </c>
      <c r="BI946" t="s">
        <v>1894</v>
      </c>
      <c r="BJ946" s="48" t="s">
        <v>91</v>
      </c>
      <c r="BK946" t="s">
        <v>1893</v>
      </c>
      <c r="BL946">
        <v>6935.18</v>
      </c>
      <c r="BM946" s="47" t="s">
        <v>0</v>
      </c>
      <c r="BN946" t="s">
        <v>1895</v>
      </c>
      <c r="BO946">
        <v>7380.41</v>
      </c>
      <c r="BP946" s="48" t="s">
        <v>12</v>
      </c>
      <c r="BQ946" s="48" t="s">
        <v>95</v>
      </c>
    </row>
    <row r="947" spans="1:69" ht="13.2" x14ac:dyDescent="0.25">
      <c r="A947" s="44" t="s">
        <v>10</v>
      </c>
      <c r="B947" t="s">
        <v>6564</v>
      </c>
      <c r="C947" s="45" t="s">
        <v>109</v>
      </c>
      <c r="D947" t="s">
        <v>493</v>
      </c>
      <c r="E947" s="49" t="s">
        <v>11</v>
      </c>
      <c r="F947" t="s">
        <v>392</v>
      </c>
      <c r="G947" s="47" t="s">
        <v>110</v>
      </c>
      <c r="H947" t="s">
        <v>494</v>
      </c>
      <c r="I947" s="49" t="s">
        <v>11</v>
      </c>
      <c r="J947" t="s">
        <v>1423</v>
      </c>
      <c r="K947" s="47" t="s">
        <v>110</v>
      </c>
      <c r="L947" t="s">
        <v>1880</v>
      </c>
      <c r="M947" s="48"/>
      <c r="N947" t="s">
        <v>2081</v>
      </c>
      <c r="O947" s="45" t="s">
        <v>109</v>
      </c>
      <c r="P947" t="s">
        <v>1881</v>
      </c>
      <c r="Q947" s="49" t="s">
        <v>11</v>
      </c>
      <c r="R947" t="s">
        <v>2085</v>
      </c>
      <c r="S947" s="47" t="s">
        <v>110</v>
      </c>
      <c r="T947" t="s">
        <v>1882</v>
      </c>
      <c r="U947" s="47"/>
      <c r="V947">
        <v>1992</v>
      </c>
      <c r="W947" s="45" t="s">
        <v>109</v>
      </c>
      <c r="X947" t="s">
        <v>1883</v>
      </c>
      <c r="Y947" s="49" t="s">
        <v>11</v>
      </c>
      <c r="Z947" t="s">
        <v>2106</v>
      </c>
      <c r="AA947" s="47" t="s">
        <v>110</v>
      </c>
      <c r="AB947" t="s">
        <v>1884</v>
      </c>
      <c r="AC947" s="49" t="s">
        <v>11</v>
      </c>
      <c r="AD947" t="s">
        <v>2111</v>
      </c>
      <c r="AE947" s="47" t="s">
        <v>110</v>
      </c>
      <c r="AF947" t="s">
        <v>1885</v>
      </c>
      <c r="AG947" s="47"/>
      <c r="AH947" t="s">
        <v>2133</v>
      </c>
      <c r="AI947" s="45" t="s">
        <v>109</v>
      </c>
      <c r="AJ947" t="s">
        <v>1886</v>
      </c>
      <c r="AK947" s="48"/>
      <c r="AL947" t="s">
        <v>3239</v>
      </c>
      <c r="AM947" s="45" t="s">
        <v>109</v>
      </c>
      <c r="AN947" t="s">
        <v>1887</v>
      </c>
      <c r="AO947" s="49" t="s">
        <v>11</v>
      </c>
      <c r="AP947">
        <v>14780.88</v>
      </c>
      <c r="AQ947" s="47" t="s">
        <v>110</v>
      </c>
      <c r="AR947" t="s">
        <v>1888</v>
      </c>
      <c r="AS947" s="49" t="s">
        <v>11</v>
      </c>
      <c r="AT947" t="s">
        <v>3723</v>
      </c>
      <c r="AU947" s="47" t="s">
        <v>110</v>
      </c>
      <c r="AV947" t="s">
        <v>1889</v>
      </c>
      <c r="AW947" s="48" t="s">
        <v>91</v>
      </c>
      <c r="AX947" t="s">
        <v>1890</v>
      </c>
      <c r="AY947" s="47" t="s">
        <v>11</v>
      </c>
      <c r="AZ947" t="s">
        <v>4871</v>
      </c>
      <c r="BA947" s="47" t="s">
        <v>110</v>
      </c>
      <c r="BB947" t="s">
        <v>1891</v>
      </c>
      <c r="BC947" s="49" t="s">
        <v>11</v>
      </c>
      <c r="BD947" t="s">
        <v>5626</v>
      </c>
      <c r="BE947" s="47" t="s">
        <v>110</v>
      </c>
      <c r="BF947" t="s">
        <v>1892</v>
      </c>
      <c r="BG947">
        <v>3641.65</v>
      </c>
      <c r="BH947" s="48" t="s">
        <v>95</v>
      </c>
      <c r="BI947" t="s">
        <v>1894</v>
      </c>
      <c r="BJ947" s="48" t="s">
        <v>91</v>
      </c>
      <c r="BK947" t="s">
        <v>1893</v>
      </c>
      <c r="BL947">
        <v>14780.88</v>
      </c>
      <c r="BM947" s="47" t="s">
        <v>0</v>
      </c>
      <c r="BN947" t="s">
        <v>1895</v>
      </c>
      <c r="BO947">
        <v>6232.67</v>
      </c>
      <c r="BP947" s="48" t="s">
        <v>12</v>
      </c>
      <c r="BQ947" s="48" t="s">
        <v>95</v>
      </c>
    </row>
    <row r="948" spans="1:69" ht="13.2" x14ac:dyDescent="0.25">
      <c r="A948" s="44" t="s">
        <v>10</v>
      </c>
      <c r="B948" t="s">
        <v>6565</v>
      </c>
      <c r="C948" s="45" t="s">
        <v>109</v>
      </c>
      <c r="D948" t="s">
        <v>493</v>
      </c>
      <c r="E948" s="49" t="s">
        <v>11</v>
      </c>
      <c r="F948" t="s">
        <v>335</v>
      </c>
      <c r="G948" s="47" t="s">
        <v>110</v>
      </c>
      <c r="H948" t="s">
        <v>494</v>
      </c>
      <c r="I948" s="49" t="s">
        <v>11</v>
      </c>
      <c r="J948" t="s">
        <v>1424</v>
      </c>
      <c r="K948" s="47" t="s">
        <v>110</v>
      </c>
      <c r="L948" t="s">
        <v>1880</v>
      </c>
      <c r="M948" s="48"/>
      <c r="N948" t="s">
        <v>2078</v>
      </c>
      <c r="O948" s="45" t="s">
        <v>109</v>
      </c>
      <c r="P948" t="s">
        <v>1881</v>
      </c>
      <c r="Q948" s="49" t="s">
        <v>11</v>
      </c>
      <c r="R948" t="s">
        <v>2082</v>
      </c>
      <c r="S948" s="47" t="s">
        <v>110</v>
      </c>
      <c r="T948" t="s">
        <v>1882</v>
      </c>
      <c r="U948" s="47"/>
      <c r="V948">
        <v>2013</v>
      </c>
      <c r="W948" s="45" t="s">
        <v>109</v>
      </c>
      <c r="X948" t="s">
        <v>1883</v>
      </c>
      <c r="Y948" s="49" t="s">
        <v>11</v>
      </c>
      <c r="Z948" t="s">
        <v>2108</v>
      </c>
      <c r="AA948" s="47" t="s">
        <v>110</v>
      </c>
      <c r="AB948" t="s">
        <v>1884</v>
      </c>
      <c r="AC948" s="49" t="s">
        <v>11</v>
      </c>
      <c r="AD948" t="s">
        <v>2111</v>
      </c>
      <c r="AE948" s="47" t="s">
        <v>110</v>
      </c>
      <c r="AF948" t="s">
        <v>1885</v>
      </c>
      <c r="AG948" s="47"/>
      <c r="AH948" t="s">
        <v>2235</v>
      </c>
      <c r="AI948" s="45" t="s">
        <v>109</v>
      </c>
      <c r="AJ948" t="s">
        <v>1886</v>
      </c>
      <c r="AK948" s="48"/>
      <c r="AL948" t="s">
        <v>3240</v>
      </c>
      <c r="AM948" s="45" t="s">
        <v>109</v>
      </c>
      <c r="AN948" t="s">
        <v>1887</v>
      </c>
      <c r="AO948" s="49" t="s">
        <v>11</v>
      </c>
      <c r="AP948">
        <v>14330.52</v>
      </c>
      <c r="AQ948" s="47" t="s">
        <v>110</v>
      </c>
      <c r="AR948" t="s">
        <v>1888</v>
      </c>
      <c r="AS948" s="49" t="s">
        <v>11</v>
      </c>
      <c r="AT948" t="s">
        <v>3922</v>
      </c>
      <c r="AU948" s="47" t="s">
        <v>110</v>
      </c>
      <c r="AV948" t="s">
        <v>1889</v>
      </c>
      <c r="AW948" s="48" t="s">
        <v>91</v>
      </c>
      <c r="AX948" t="s">
        <v>1890</v>
      </c>
      <c r="AY948" s="47" t="s">
        <v>11</v>
      </c>
      <c r="AZ948" t="s">
        <v>4872</v>
      </c>
      <c r="BA948" s="47" t="s">
        <v>110</v>
      </c>
      <c r="BB948" t="s">
        <v>1891</v>
      </c>
      <c r="BC948" s="49" t="s">
        <v>11</v>
      </c>
      <c r="BD948" t="s">
        <v>5626</v>
      </c>
      <c r="BE948" s="47" t="s">
        <v>110</v>
      </c>
      <c r="BF948" t="s">
        <v>1892</v>
      </c>
      <c r="BG948">
        <v>6652.34</v>
      </c>
      <c r="BH948" s="48" t="s">
        <v>95</v>
      </c>
      <c r="BI948" t="s">
        <v>1894</v>
      </c>
      <c r="BJ948" s="48" t="s">
        <v>91</v>
      </c>
      <c r="BK948" t="s">
        <v>1893</v>
      </c>
      <c r="BL948">
        <v>14330.52</v>
      </c>
      <c r="BM948" s="47" t="s">
        <v>0</v>
      </c>
      <c r="BN948" t="s">
        <v>1895</v>
      </c>
      <c r="BO948">
        <v>6307</v>
      </c>
      <c r="BP948" s="48" t="s">
        <v>12</v>
      </c>
      <c r="BQ948" s="48" t="s">
        <v>95</v>
      </c>
    </row>
    <row r="949" spans="1:69" ht="13.2" x14ac:dyDescent="0.25">
      <c r="A949" s="44" t="s">
        <v>10</v>
      </c>
      <c r="B949" t="s">
        <v>6566</v>
      </c>
      <c r="C949" s="45" t="s">
        <v>109</v>
      </c>
      <c r="D949" t="s">
        <v>493</v>
      </c>
      <c r="E949" s="49" t="s">
        <v>11</v>
      </c>
      <c r="F949" t="s">
        <v>472</v>
      </c>
      <c r="G949" s="47" t="s">
        <v>110</v>
      </c>
      <c r="H949" t="s">
        <v>494</v>
      </c>
      <c r="I949" s="49" t="s">
        <v>11</v>
      </c>
      <c r="J949" t="s">
        <v>997</v>
      </c>
      <c r="K949" s="47" t="s">
        <v>110</v>
      </c>
      <c r="L949" t="s">
        <v>1880</v>
      </c>
      <c r="M949" s="48"/>
      <c r="N949" t="s">
        <v>2079</v>
      </c>
      <c r="O949" s="45" t="s">
        <v>109</v>
      </c>
      <c r="P949" t="s">
        <v>1881</v>
      </c>
      <c r="Q949" s="49" t="s">
        <v>11</v>
      </c>
      <c r="R949" t="s">
        <v>2098</v>
      </c>
      <c r="S949" s="47" t="s">
        <v>110</v>
      </c>
      <c r="T949" t="s">
        <v>1882</v>
      </c>
      <c r="U949" s="47"/>
      <c r="V949">
        <v>1992</v>
      </c>
      <c r="W949" s="45" t="s">
        <v>109</v>
      </c>
      <c r="X949" t="s">
        <v>1883</v>
      </c>
      <c r="Y949" s="49" t="s">
        <v>11</v>
      </c>
      <c r="Z949" t="s">
        <v>2108</v>
      </c>
      <c r="AA949" s="47" t="s">
        <v>110</v>
      </c>
      <c r="AB949" t="s">
        <v>1884</v>
      </c>
      <c r="AC949" s="49" t="s">
        <v>11</v>
      </c>
      <c r="AD949" t="s">
        <v>2115</v>
      </c>
      <c r="AE949" s="47" t="s">
        <v>110</v>
      </c>
      <c r="AF949" t="s">
        <v>1885</v>
      </c>
      <c r="AG949" s="47"/>
      <c r="AH949" t="s">
        <v>2235</v>
      </c>
      <c r="AI949" s="45" t="s">
        <v>109</v>
      </c>
      <c r="AJ949" t="s">
        <v>1886</v>
      </c>
      <c r="AK949" s="48"/>
      <c r="AL949" t="s">
        <v>3241</v>
      </c>
      <c r="AM949" s="45" t="s">
        <v>109</v>
      </c>
      <c r="AN949" t="s">
        <v>1887</v>
      </c>
      <c r="AO949" s="49" t="s">
        <v>11</v>
      </c>
      <c r="AP949">
        <v>4813.3500000000004</v>
      </c>
      <c r="AQ949" s="47" t="s">
        <v>110</v>
      </c>
      <c r="AR949" t="s">
        <v>1888</v>
      </c>
      <c r="AS949" s="49" t="s">
        <v>11</v>
      </c>
      <c r="AT949" t="s">
        <v>3923</v>
      </c>
      <c r="AU949" s="47" t="s">
        <v>110</v>
      </c>
      <c r="AV949" t="s">
        <v>1889</v>
      </c>
      <c r="AW949" s="48" t="s">
        <v>91</v>
      </c>
      <c r="AX949" t="s">
        <v>1890</v>
      </c>
      <c r="AY949" s="47" t="s">
        <v>11</v>
      </c>
      <c r="AZ949" t="s">
        <v>4873</v>
      </c>
      <c r="BA949" s="47" t="s">
        <v>110</v>
      </c>
      <c r="BB949" t="s">
        <v>1891</v>
      </c>
      <c r="BC949" s="49" t="s">
        <v>11</v>
      </c>
      <c r="BD949" t="s">
        <v>5316</v>
      </c>
      <c r="BE949" s="47" t="s">
        <v>110</v>
      </c>
      <c r="BF949" t="s">
        <v>1892</v>
      </c>
      <c r="BG949">
        <v>6376.16</v>
      </c>
      <c r="BH949" s="48" t="s">
        <v>95</v>
      </c>
      <c r="BI949" t="s">
        <v>1894</v>
      </c>
      <c r="BJ949" s="48" t="s">
        <v>91</v>
      </c>
      <c r="BK949" t="s">
        <v>1893</v>
      </c>
      <c r="BL949">
        <v>4813.3500000000004</v>
      </c>
      <c r="BM949" s="47" t="s">
        <v>0</v>
      </c>
      <c r="BN949" t="s">
        <v>1895</v>
      </c>
      <c r="BO949">
        <v>3768.03</v>
      </c>
      <c r="BP949" s="48" t="s">
        <v>12</v>
      </c>
      <c r="BQ949" s="48" t="s">
        <v>95</v>
      </c>
    </row>
    <row r="950" spans="1:69" ht="13.2" x14ac:dyDescent="0.25">
      <c r="A950" s="44" t="s">
        <v>10</v>
      </c>
      <c r="B950" t="s">
        <v>6567</v>
      </c>
      <c r="C950" s="45" t="s">
        <v>109</v>
      </c>
      <c r="D950" t="s">
        <v>493</v>
      </c>
      <c r="E950" s="49" t="s">
        <v>11</v>
      </c>
      <c r="F950" t="s">
        <v>321</v>
      </c>
      <c r="G950" s="47" t="s">
        <v>110</v>
      </c>
      <c r="H950" t="s">
        <v>494</v>
      </c>
      <c r="I950" s="49" t="s">
        <v>11</v>
      </c>
      <c r="J950" t="s">
        <v>1425</v>
      </c>
      <c r="K950" s="47" t="s">
        <v>110</v>
      </c>
      <c r="L950" t="s">
        <v>1880</v>
      </c>
      <c r="M950" s="48"/>
      <c r="N950" t="s">
        <v>2080</v>
      </c>
      <c r="O950" s="45" t="s">
        <v>109</v>
      </c>
      <c r="P950" t="s">
        <v>1881</v>
      </c>
      <c r="Q950" s="49" t="s">
        <v>11</v>
      </c>
      <c r="R950" t="s">
        <v>2100</v>
      </c>
      <c r="S950" s="47" t="s">
        <v>110</v>
      </c>
      <c r="T950" t="s">
        <v>1882</v>
      </c>
      <c r="U950" s="47"/>
      <c r="V950">
        <v>2004</v>
      </c>
      <c r="W950" s="45" t="s">
        <v>109</v>
      </c>
      <c r="X950" t="s">
        <v>1883</v>
      </c>
      <c r="Y950" s="49" t="s">
        <v>11</v>
      </c>
      <c r="Z950" t="s">
        <v>2106</v>
      </c>
      <c r="AA950" s="47" t="s">
        <v>110</v>
      </c>
      <c r="AB950" t="s">
        <v>1884</v>
      </c>
      <c r="AC950" s="49" t="s">
        <v>11</v>
      </c>
      <c r="AD950" t="s">
        <v>2117</v>
      </c>
      <c r="AE950" s="47" t="s">
        <v>110</v>
      </c>
      <c r="AF950" t="s">
        <v>1885</v>
      </c>
      <c r="AG950" s="47"/>
      <c r="AH950" t="s">
        <v>2296</v>
      </c>
      <c r="AI950" s="45" t="s">
        <v>109</v>
      </c>
      <c r="AJ950" t="s">
        <v>1886</v>
      </c>
      <c r="AK950" s="48"/>
      <c r="AL950" t="s">
        <v>3242</v>
      </c>
      <c r="AM950" s="45" t="s">
        <v>109</v>
      </c>
      <c r="AN950" t="s">
        <v>1887</v>
      </c>
      <c r="AO950" s="49" t="s">
        <v>11</v>
      </c>
      <c r="AP950">
        <v>9039.7199999999993</v>
      </c>
      <c r="AQ950" s="47" t="s">
        <v>110</v>
      </c>
      <c r="AR950" t="s">
        <v>1888</v>
      </c>
      <c r="AS950" s="49" t="s">
        <v>11</v>
      </c>
      <c r="AT950" t="s">
        <v>3740</v>
      </c>
      <c r="AU950" s="47" t="s">
        <v>110</v>
      </c>
      <c r="AV950" t="s">
        <v>1889</v>
      </c>
      <c r="AW950" s="48" t="s">
        <v>91</v>
      </c>
      <c r="AX950" t="s">
        <v>1890</v>
      </c>
      <c r="AY950" s="47" t="s">
        <v>11</v>
      </c>
      <c r="AZ950" t="s">
        <v>4874</v>
      </c>
      <c r="BA950" s="47" t="s">
        <v>110</v>
      </c>
      <c r="BB950" t="s">
        <v>1891</v>
      </c>
      <c r="BC950" s="49" t="s">
        <v>11</v>
      </c>
      <c r="BD950" t="s">
        <v>5626</v>
      </c>
      <c r="BE950" s="47" t="s">
        <v>110</v>
      </c>
      <c r="BF950" t="s">
        <v>1892</v>
      </c>
      <c r="BG950">
        <v>9478.64</v>
      </c>
      <c r="BH950" s="48" t="s">
        <v>95</v>
      </c>
      <c r="BI950" t="s">
        <v>1894</v>
      </c>
      <c r="BJ950" s="48" t="s">
        <v>91</v>
      </c>
      <c r="BK950" t="s">
        <v>1893</v>
      </c>
      <c r="BL950">
        <v>9039.7199999999993</v>
      </c>
      <c r="BM950" s="47" t="s">
        <v>0</v>
      </c>
      <c r="BN950" t="s">
        <v>1895</v>
      </c>
      <c r="BO950">
        <v>5506.81</v>
      </c>
      <c r="BP950" s="48" t="s">
        <v>12</v>
      </c>
      <c r="BQ950" s="48" t="s">
        <v>95</v>
      </c>
    </row>
    <row r="951" spans="1:69" ht="13.2" x14ac:dyDescent="0.25">
      <c r="A951" s="44" t="s">
        <v>10</v>
      </c>
      <c r="B951" t="s">
        <v>6568</v>
      </c>
      <c r="C951" s="45" t="s">
        <v>109</v>
      </c>
      <c r="D951" t="s">
        <v>493</v>
      </c>
      <c r="E951" s="49" t="s">
        <v>11</v>
      </c>
      <c r="F951" t="s">
        <v>205</v>
      </c>
      <c r="G951" s="47" t="s">
        <v>110</v>
      </c>
      <c r="H951" t="s">
        <v>494</v>
      </c>
      <c r="I951" s="49" t="s">
        <v>11</v>
      </c>
      <c r="J951" t="s">
        <v>1426</v>
      </c>
      <c r="K951" s="47" t="s">
        <v>110</v>
      </c>
      <c r="L951" t="s">
        <v>1880</v>
      </c>
      <c r="M951" s="48"/>
      <c r="N951" t="s">
        <v>2081</v>
      </c>
      <c r="O951" s="45" t="s">
        <v>109</v>
      </c>
      <c r="P951" t="s">
        <v>1881</v>
      </c>
      <c r="Q951" s="49" t="s">
        <v>11</v>
      </c>
      <c r="R951" t="s">
        <v>2097</v>
      </c>
      <c r="S951" s="47" t="s">
        <v>110</v>
      </c>
      <c r="T951" t="s">
        <v>1882</v>
      </c>
      <c r="U951" s="47"/>
      <c r="V951">
        <v>1999</v>
      </c>
      <c r="W951" s="45" t="s">
        <v>109</v>
      </c>
      <c r="X951" t="s">
        <v>1883</v>
      </c>
      <c r="Y951" s="49" t="s">
        <v>11</v>
      </c>
      <c r="Z951" t="s">
        <v>2106</v>
      </c>
      <c r="AA951" s="47" t="s">
        <v>110</v>
      </c>
      <c r="AB951" t="s">
        <v>1884</v>
      </c>
      <c r="AC951" s="49" t="s">
        <v>11</v>
      </c>
      <c r="AD951" t="s">
        <v>2122</v>
      </c>
      <c r="AE951" s="47" t="s">
        <v>110</v>
      </c>
      <c r="AF951" t="s">
        <v>1885</v>
      </c>
      <c r="AG951" s="47"/>
      <c r="AH951" t="s">
        <v>2141</v>
      </c>
      <c r="AI951" s="45" t="s">
        <v>109</v>
      </c>
      <c r="AJ951" t="s">
        <v>1886</v>
      </c>
      <c r="AK951" s="48"/>
      <c r="AL951" t="s">
        <v>3243</v>
      </c>
      <c r="AM951" s="45" t="s">
        <v>109</v>
      </c>
      <c r="AN951" t="s">
        <v>1887</v>
      </c>
      <c r="AO951" s="49" t="s">
        <v>11</v>
      </c>
      <c r="AP951">
        <v>10315.799999999999</v>
      </c>
      <c r="AQ951" s="47" t="s">
        <v>110</v>
      </c>
      <c r="AR951" t="s">
        <v>1888</v>
      </c>
      <c r="AS951" s="49" t="s">
        <v>11</v>
      </c>
      <c r="AT951" t="s">
        <v>3898</v>
      </c>
      <c r="AU951" s="47" t="s">
        <v>110</v>
      </c>
      <c r="AV951" t="s">
        <v>1889</v>
      </c>
      <c r="AW951" s="48" t="s">
        <v>91</v>
      </c>
      <c r="AX951" t="s">
        <v>1890</v>
      </c>
      <c r="AY951" s="47" t="s">
        <v>11</v>
      </c>
      <c r="AZ951" t="s">
        <v>4875</v>
      </c>
      <c r="BA951" s="47" t="s">
        <v>110</v>
      </c>
      <c r="BB951" t="s">
        <v>1891</v>
      </c>
      <c r="BC951" s="49" t="s">
        <v>11</v>
      </c>
      <c r="BD951" t="s">
        <v>5316</v>
      </c>
      <c r="BE951" s="47" t="s">
        <v>110</v>
      </c>
      <c r="BF951" t="s">
        <v>1892</v>
      </c>
      <c r="BG951">
        <v>4684.5200000000004</v>
      </c>
      <c r="BH951" s="48" t="s">
        <v>95</v>
      </c>
      <c r="BI951" t="s">
        <v>1894</v>
      </c>
      <c r="BJ951" s="48" t="s">
        <v>91</v>
      </c>
      <c r="BK951" t="s">
        <v>1893</v>
      </c>
      <c r="BL951">
        <v>10315.799999999999</v>
      </c>
      <c r="BM951" s="47" t="s">
        <v>0</v>
      </c>
      <c r="BN951" t="s">
        <v>1895</v>
      </c>
      <c r="BO951">
        <v>5203.21</v>
      </c>
      <c r="BP951" s="48" t="s">
        <v>12</v>
      </c>
      <c r="BQ951" s="48" t="s">
        <v>95</v>
      </c>
    </row>
    <row r="952" spans="1:69" ht="13.2" x14ac:dyDescent="0.25">
      <c r="A952" s="44" t="s">
        <v>10</v>
      </c>
      <c r="B952" t="s">
        <v>6569</v>
      </c>
      <c r="C952" s="45" t="s">
        <v>109</v>
      </c>
      <c r="D952" t="s">
        <v>493</v>
      </c>
      <c r="E952" s="49" t="s">
        <v>11</v>
      </c>
      <c r="F952" t="s">
        <v>459</v>
      </c>
      <c r="G952" s="47" t="s">
        <v>110</v>
      </c>
      <c r="H952" t="s">
        <v>494</v>
      </c>
      <c r="I952" s="49" t="s">
        <v>11</v>
      </c>
      <c r="J952" t="s">
        <v>1427</v>
      </c>
      <c r="K952" s="47" t="s">
        <v>110</v>
      </c>
      <c r="L952" t="s">
        <v>1880</v>
      </c>
      <c r="M952" s="48"/>
      <c r="N952" t="s">
        <v>2079</v>
      </c>
      <c r="O952" s="45" t="s">
        <v>109</v>
      </c>
      <c r="P952" t="s">
        <v>1881</v>
      </c>
      <c r="Q952" s="49" t="s">
        <v>11</v>
      </c>
      <c r="R952" t="s">
        <v>2083</v>
      </c>
      <c r="S952" s="47" t="s">
        <v>110</v>
      </c>
      <c r="T952" t="s">
        <v>1882</v>
      </c>
      <c r="U952" s="47"/>
      <c r="V952">
        <v>1994</v>
      </c>
      <c r="W952" s="45" t="s">
        <v>109</v>
      </c>
      <c r="X952" t="s">
        <v>1883</v>
      </c>
      <c r="Y952" s="49" t="s">
        <v>11</v>
      </c>
      <c r="Z952" t="s">
        <v>2108</v>
      </c>
      <c r="AA952" s="47" t="s">
        <v>110</v>
      </c>
      <c r="AB952" t="s">
        <v>1884</v>
      </c>
      <c r="AC952" s="49" t="s">
        <v>11</v>
      </c>
      <c r="AD952" t="s">
        <v>2109</v>
      </c>
      <c r="AE952" s="47" t="s">
        <v>110</v>
      </c>
      <c r="AF952" t="s">
        <v>1885</v>
      </c>
      <c r="AG952" s="47"/>
      <c r="AH952" t="s">
        <v>2235</v>
      </c>
      <c r="AI952" s="45" t="s">
        <v>109</v>
      </c>
      <c r="AJ952" t="s">
        <v>1886</v>
      </c>
      <c r="AK952" s="48"/>
      <c r="AL952" t="s">
        <v>3244</v>
      </c>
      <c r="AM952" s="45" t="s">
        <v>109</v>
      </c>
      <c r="AN952" t="s">
        <v>1887</v>
      </c>
      <c r="AO952" s="49" t="s">
        <v>11</v>
      </c>
      <c r="AP952">
        <v>8342.51</v>
      </c>
      <c r="AQ952" s="47" t="s">
        <v>110</v>
      </c>
      <c r="AR952" t="s">
        <v>1888</v>
      </c>
      <c r="AS952" s="49" t="s">
        <v>11</v>
      </c>
      <c r="AT952" t="s">
        <v>3907</v>
      </c>
      <c r="AU952" s="47" t="s">
        <v>110</v>
      </c>
      <c r="AV952" t="s">
        <v>1889</v>
      </c>
      <c r="AW952" s="48" t="s">
        <v>91</v>
      </c>
      <c r="AX952" t="s">
        <v>1890</v>
      </c>
      <c r="AY952" s="47" t="s">
        <v>11</v>
      </c>
      <c r="AZ952" t="s">
        <v>4876</v>
      </c>
      <c r="BA952" s="47" t="s">
        <v>110</v>
      </c>
      <c r="BB952" t="s">
        <v>1891</v>
      </c>
      <c r="BC952" s="49" t="s">
        <v>11</v>
      </c>
      <c r="BD952" t="s">
        <v>5625</v>
      </c>
      <c r="BE952" s="47" t="s">
        <v>110</v>
      </c>
      <c r="BF952" t="s">
        <v>1892</v>
      </c>
      <c r="BG952">
        <v>7902.17</v>
      </c>
      <c r="BH952" s="48" t="s">
        <v>95</v>
      </c>
      <c r="BI952" t="s">
        <v>1894</v>
      </c>
      <c r="BJ952" s="48" t="s">
        <v>91</v>
      </c>
      <c r="BK952" t="s">
        <v>1893</v>
      </c>
      <c r="BL952">
        <v>8342.51</v>
      </c>
      <c r="BM952" s="47" t="s">
        <v>0</v>
      </c>
      <c r="BN952" t="s">
        <v>1895</v>
      </c>
      <c r="BO952">
        <v>4548.63</v>
      </c>
      <c r="BP952" s="48" t="s">
        <v>12</v>
      </c>
      <c r="BQ952" s="48" t="s">
        <v>95</v>
      </c>
    </row>
    <row r="953" spans="1:69" ht="13.2" x14ac:dyDescent="0.25">
      <c r="A953" s="44" t="s">
        <v>10</v>
      </c>
      <c r="B953" t="s">
        <v>6570</v>
      </c>
      <c r="C953" s="45" t="s">
        <v>109</v>
      </c>
      <c r="D953" t="s">
        <v>493</v>
      </c>
      <c r="E953" s="49" t="s">
        <v>11</v>
      </c>
      <c r="F953" t="s">
        <v>473</v>
      </c>
      <c r="G953" s="47" t="s">
        <v>110</v>
      </c>
      <c r="H953" t="s">
        <v>494</v>
      </c>
      <c r="I953" s="49" t="s">
        <v>11</v>
      </c>
      <c r="J953" t="s">
        <v>1428</v>
      </c>
      <c r="K953" s="47" t="s">
        <v>110</v>
      </c>
      <c r="L953" t="s">
        <v>1880</v>
      </c>
      <c r="M953" s="48"/>
      <c r="N953" t="s">
        <v>2081</v>
      </c>
      <c r="O953" s="45" t="s">
        <v>109</v>
      </c>
      <c r="P953" t="s">
        <v>1881</v>
      </c>
      <c r="Q953" s="49" t="s">
        <v>11</v>
      </c>
      <c r="R953" t="s">
        <v>2099</v>
      </c>
      <c r="S953" s="47" t="s">
        <v>110</v>
      </c>
      <c r="T953" t="s">
        <v>1882</v>
      </c>
      <c r="U953" s="47"/>
      <c r="V953">
        <v>1964</v>
      </c>
      <c r="W953" s="45" t="s">
        <v>109</v>
      </c>
      <c r="X953" t="s">
        <v>1883</v>
      </c>
      <c r="Y953" s="49" t="s">
        <v>11</v>
      </c>
      <c r="Z953" t="s">
        <v>2108</v>
      </c>
      <c r="AA953" s="47" t="s">
        <v>110</v>
      </c>
      <c r="AB953" t="s">
        <v>1884</v>
      </c>
      <c r="AC953" s="49" t="s">
        <v>11</v>
      </c>
      <c r="AD953" t="s">
        <v>2112</v>
      </c>
      <c r="AE953" s="47" t="s">
        <v>110</v>
      </c>
      <c r="AF953" t="s">
        <v>1885</v>
      </c>
      <c r="AG953" s="47"/>
      <c r="AH953" t="s">
        <v>2295</v>
      </c>
      <c r="AI953" s="45" t="s">
        <v>109</v>
      </c>
      <c r="AJ953" t="s">
        <v>1886</v>
      </c>
      <c r="AK953" s="48"/>
      <c r="AL953" t="s">
        <v>3245</v>
      </c>
      <c r="AM953" s="45" t="s">
        <v>109</v>
      </c>
      <c r="AN953" t="s">
        <v>1887</v>
      </c>
      <c r="AO953" s="49" t="s">
        <v>11</v>
      </c>
      <c r="AP953">
        <v>10427.36</v>
      </c>
      <c r="AQ953" s="47" t="s">
        <v>110</v>
      </c>
      <c r="AR953" t="s">
        <v>1888</v>
      </c>
      <c r="AS953" s="49" t="s">
        <v>11</v>
      </c>
      <c r="AT953" t="s">
        <v>3904</v>
      </c>
      <c r="AU953" s="47" t="s">
        <v>110</v>
      </c>
      <c r="AV953" t="s">
        <v>1889</v>
      </c>
      <c r="AW953" s="48" t="s">
        <v>91</v>
      </c>
      <c r="AX953" t="s">
        <v>1890</v>
      </c>
      <c r="AY953" s="47" t="s">
        <v>11</v>
      </c>
      <c r="AZ953" t="s">
        <v>4877</v>
      </c>
      <c r="BA953" s="47" t="s">
        <v>110</v>
      </c>
      <c r="BB953" t="s">
        <v>1891</v>
      </c>
      <c r="BC953" s="49" t="s">
        <v>11</v>
      </c>
      <c r="BD953" t="s">
        <v>5316</v>
      </c>
      <c r="BE953" s="47" t="s">
        <v>110</v>
      </c>
      <c r="BF953" t="s">
        <v>1892</v>
      </c>
      <c r="BG953">
        <v>4975.1499999999996</v>
      </c>
      <c r="BH953" s="48" t="s">
        <v>95</v>
      </c>
      <c r="BI953" t="s">
        <v>1894</v>
      </c>
      <c r="BJ953" s="48" t="s">
        <v>91</v>
      </c>
      <c r="BK953" t="s">
        <v>1893</v>
      </c>
      <c r="BL953">
        <v>10427.36</v>
      </c>
      <c r="BM953" s="47" t="s">
        <v>0</v>
      </c>
      <c r="BN953" t="s">
        <v>1895</v>
      </c>
      <c r="BO953">
        <v>4488.97</v>
      </c>
      <c r="BP953" s="48" t="s">
        <v>12</v>
      </c>
      <c r="BQ953" s="48" t="s">
        <v>95</v>
      </c>
    </row>
    <row r="954" spans="1:69" ht="13.2" x14ac:dyDescent="0.25">
      <c r="A954" s="44" t="s">
        <v>10</v>
      </c>
      <c r="B954" t="s">
        <v>6571</v>
      </c>
      <c r="C954" s="45" t="s">
        <v>109</v>
      </c>
      <c r="D954" t="s">
        <v>493</v>
      </c>
      <c r="E954" s="49" t="s">
        <v>11</v>
      </c>
      <c r="F954" t="s">
        <v>132</v>
      </c>
      <c r="G954" s="47" t="s">
        <v>110</v>
      </c>
      <c r="H954" t="s">
        <v>494</v>
      </c>
      <c r="I954" s="49" t="s">
        <v>11</v>
      </c>
      <c r="J954" t="s">
        <v>1429</v>
      </c>
      <c r="K954" s="47" t="s">
        <v>110</v>
      </c>
      <c r="L954" t="s">
        <v>1880</v>
      </c>
      <c r="M954" s="48"/>
      <c r="N954" t="s">
        <v>2081</v>
      </c>
      <c r="O954" s="45" t="s">
        <v>109</v>
      </c>
      <c r="P954" t="s">
        <v>1881</v>
      </c>
      <c r="Q954" s="49" t="s">
        <v>11</v>
      </c>
      <c r="R954" t="s">
        <v>2098</v>
      </c>
      <c r="S954" s="47" t="s">
        <v>110</v>
      </c>
      <c r="T954" t="s">
        <v>1882</v>
      </c>
      <c r="U954" s="47"/>
      <c r="V954">
        <v>2004</v>
      </c>
      <c r="W954" s="45" t="s">
        <v>109</v>
      </c>
      <c r="X954" t="s">
        <v>1883</v>
      </c>
      <c r="Y954" s="49" t="s">
        <v>11</v>
      </c>
      <c r="Z954" t="s">
        <v>2108</v>
      </c>
      <c r="AA954" s="47" t="s">
        <v>110</v>
      </c>
      <c r="AB954" t="s">
        <v>1884</v>
      </c>
      <c r="AC954" s="49" t="s">
        <v>11</v>
      </c>
      <c r="AD954" t="s">
        <v>2115</v>
      </c>
      <c r="AE954" s="47" t="s">
        <v>110</v>
      </c>
      <c r="AF954" t="s">
        <v>1885</v>
      </c>
      <c r="AG954" s="47"/>
      <c r="AH954" t="s">
        <v>2133</v>
      </c>
      <c r="AI954" s="45" t="s">
        <v>109</v>
      </c>
      <c r="AJ954" t="s">
        <v>1886</v>
      </c>
      <c r="AK954" s="48"/>
      <c r="AL954" t="s">
        <v>3246</v>
      </c>
      <c r="AM954" s="45" t="s">
        <v>109</v>
      </c>
      <c r="AN954" t="s">
        <v>1887</v>
      </c>
      <c r="AO954" s="49" t="s">
        <v>11</v>
      </c>
      <c r="AP954">
        <v>5287.45</v>
      </c>
      <c r="AQ954" s="47" t="s">
        <v>110</v>
      </c>
      <c r="AR954" t="s">
        <v>1888</v>
      </c>
      <c r="AS954" s="49" t="s">
        <v>11</v>
      </c>
      <c r="AT954" t="s">
        <v>3935</v>
      </c>
      <c r="AU954" s="47" t="s">
        <v>110</v>
      </c>
      <c r="AV954" t="s">
        <v>1889</v>
      </c>
      <c r="AW954" s="48" t="s">
        <v>91</v>
      </c>
      <c r="AX954" t="s">
        <v>1890</v>
      </c>
      <c r="AY954" s="47" t="s">
        <v>11</v>
      </c>
      <c r="AZ954" t="s">
        <v>4878</v>
      </c>
      <c r="BA954" s="47" t="s">
        <v>110</v>
      </c>
      <c r="BB954" t="s">
        <v>1891</v>
      </c>
      <c r="BC954" s="49" t="s">
        <v>11</v>
      </c>
      <c r="BD954" t="s">
        <v>5316</v>
      </c>
      <c r="BE954" s="47" t="s">
        <v>110</v>
      </c>
      <c r="BF954" t="s">
        <v>1892</v>
      </c>
      <c r="BG954">
        <v>8299.7000000000007</v>
      </c>
      <c r="BH954" s="48" t="s">
        <v>95</v>
      </c>
      <c r="BI954" t="s">
        <v>1894</v>
      </c>
      <c r="BJ954" s="48" t="s">
        <v>91</v>
      </c>
      <c r="BK954" t="s">
        <v>1893</v>
      </c>
      <c r="BL954">
        <v>5287.45</v>
      </c>
      <c r="BM954" s="47" t="s">
        <v>0</v>
      </c>
      <c r="BN954" t="s">
        <v>1895</v>
      </c>
      <c r="BO954">
        <v>5206.2299999999996</v>
      </c>
      <c r="BP954" s="48" t="s">
        <v>12</v>
      </c>
      <c r="BQ954" s="48" t="s">
        <v>95</v>
      </c>
    </row>
    <row r="955" spans="1:69" ht="13.2" x14ac:dyDescent="0.25">
      <c r="A955" s="44" t="s">
        <v>10</v>
      </c>
      <c r="B955" t="s">
        <v>6572</v>
      </c>
      <c r="C955" s="45" t="s">
        <v>109</v>
      </c>
      <c r="D955" t="s">
        <v>493</v>
      </c>
      <c r="E955" s="49" t="s">
        <v>11</v>
      </c>
      <c r="F955" t="s">
        <v>259</v>
      </c>
      <c r="G955" s="47" t="s">
        <v>110</v>
      </c>
      <c r="H955" t="s">
        <v>494</v>
      </c>
      <c r="I955" s="49" t="s">
        <v>11</v>
      </c>
      <c r="J955" t="s">
        <v>1430</v>
      </c>
      <c r="K955" s="47" t="s">
        <v>110</v>
      </c>
      <c r="L955" t="s">
        <v>1880</v>
      </c>
      <c r="M955" s="48"/>
      <c r="N955" t="s">
        <v>2078</v>
      </c>
      <c r="O955" s="45" t="s">
        <v>109</v>
      </c>
      <c r="P955" t="s">
        <v>1881</v>
      </c>
      <c r="Q955" s="49" t="s">
        <v>11</v>
      </c>
      <c r="R955" t="s">
        <v>2101</v>
      </c>
      <c r="S955" s="47" t="s">
        <v>110</v>
      </c>
      <c r="T955" t="s">
        <v>1882</v>
      </c>
      <c r="U955" s="47"/>
      <c r="V955">
        <v>2000</v>
      </c>
      <c r="W955" s="45" t="s">
        <v>109</v>
      </c>
      <c r="X955" t="s">
        <v>1883</v>
      </c>
      <c r="Y955" s="49" t="s">
        <v>11</v>
      </c>
      <c r="Z955" t="s">
        <v>2108</v>
      </c>
      <c r="AA955" s="47" t="s">
        <v>110</v>
      </c>
      <c r="AB955" t="s">
        <v>1884</v>
      </c>
      <c r="AC955" s="49" t="s">
        <v>11</v>
      </c>
      <c r="AD955" t="s">
        <v>2109</v>
      </c>
      <c r="AE955" s="47" t="s">
        <v>110</v>
      </c>
      <c r="AF955" t="s">
        <v>1885</v>
      </c>
      <c r="AG955" s="47"/>
      <c r="AH955" t="s">
        <v>2233</v>
      </c>
      <c r="AI955" s="45" t="s">
        <v>109</v>
      </c>
      <c r="AJ955" t="s">
        <v>1886</v>
      </c>
      <c r="AK955" s="48"/>
      <c r="AL955" t="s">
        <v>3247</v>
      </c>
      <c r="AM955" s="45" t="s">
        <v>109</v>
      </c>
      <c r="AN955" t="s">
        <v>1887</v>
      </c>
      <c r="AO955" s="49" t="s">
        <v>11</v>
      </c>
      <c r="AP955">
        <v>10719.7</v>
      </c>
      <c r="AQ955" s="47" t="s">
        <v>110</v>
      </c>
      <c r="AR955" t="s">
        <v>1888</v>
      </c>
      <c r="AS955" s="49" t="s">
        <v>11</v>
      </c>
      <c r="AT955" t="s">
        <v>3724</v>
      </c>
      <c r="AU955" s="47" t="s">
        <v>110</v>
      </c>
      <c r="AV955" t="s">
        <v>1889</v>
      </c>
      <c r="AW955" s="48" t="s">
        <v>91</v>
      </c>
      <c r="AX955" t="s">
        <v>1890</v>
      </c>
      <c r="AY955" s="47" t="s">
        <v>11</v>
      </c>
      <c r="AZ955" t="s">
        <v>4879</v>
      </c>
      <c r="BA955" s="47" t="s">
        <v>110</v>
      </c>
      <c r="BB955" t="s">
        <v>1891</v>
      </c>
      <c r="BC955" s="49" t="s">
        <v>11</v>
      </c>
      <c r="BD955" t="s">
        <v>5626</v>
      </c>
      <c r="BE955" s="47" t="s">
        <v>110</v>
      </c>
      <c r="BF955" t="s">
        <v>1892</v>
      </c>
      <c r="BG955">
        <v>7882.42</v>
      </c>
      <c r="BH955" s="48" t="s">
        <v>95</v>
      </c>
      <c r="BI955" t="s">
        <v>1894</v>
      </c>
      <c r="BJ955" s="48" t="s">
        <v>91</v>
      </c>
      <c r="BK955" t="s">
        <v>1893</v>
      </c>
      <c r="BL955">
        <v>10719.7</v>
      </c>
      <c r="BM955" s="47" t="s">
        <v>0</v>
      </c>
      <c r="BN955" t="s">
        <v>1895</v>
      </c>
      <c r="BO955">
        <v>2672.58</v>
      </c>
      <c r="BP955" s="48" t="s">
        <v>12</v>
      </c>
      <c r="BQ955" s="48" t="s">
        <v>95</v>
      </c>
    </row>
    <row r="956" spans="1:69" ht="13.2" x14ac:dyDescent="0.25">
      <c r="A956" s="44" t="s">
        <v>10</v>
      </c>
      <c r="B956" t="s">
        <v>6573</v>
      </c>
      <c r="C956" s="45" t="s">
        <v>109</v>
      </c>
      <c r="D956" t="s">
        <v>493</v>
      </c>
      <c r="E956" s="49" t="s">
        <v>11</v>
      </c>
      <c r="F956" t="s">
        <v>304</v>
      </c>
      <c r="G956" s="47" t="s">
        <v>110</v>
      </c>
      <c r="H956" t="s">
        <v>494</v>
      </c>
      <c r="I956" s="49" t="s">
        <v>11</v>
      </c>
      <c r="J956" t="s">
        <v>1431</v>
      </c>
      <c r="K956" s="47" t="s">
        <v>110</v>
      </c>
      <c r="L956" t="s">
        <v>1880</v>
      </c>
      <c r="M956" s="48"/>
      <c r="N956" t="s">
        <v>2001</v>
      </c>
      <c r="O956" s="45" t="s">
        <v>109</v>
      </c>
      <c r="P956" t="s">
        <v>1881</v>
      </c>
      <c r="Q956" s="49" t="s">
        <v>11</v>
      </c>
      <c r="R956" t="s">
        <v>2102</v>
      </c>
      <c r="S956" s="47" t="s">
        <v>110</v>
      </c>
      <c r="T956" t="s">
        <v>1882</v>
      </c>
      <c r="U956" s="47"/>
      <c r="V956">
        <v>1998</v>
      </c>
      <c r="W956" s="45" t="s">
        <v>109</v>
      </c>
      <c r="X956" t="s">
        <v>1883</v>
      </c>
      <c r="Y956" s="49" t="s">
        <v>11</v>
      </c>
      <c r="Z956" t="s">
        <v>2107</v>
      </c>
      <c r="AA956" s="47" t="s">
        <v>110</v>
      </c>
      <c r="AB956" t="s">
        <v>1884</v>
      </c>
      <c r="AC956" s="49" t="s">
        <v>11</v>
      </c>
      <c r="AD956" t="s">
        <v>2121</v>
      </c>
      <c r="AE956" s="47" t="s">
        <v>110</v>
      </c>
      <c r="AF956" t="s">
        <v>1885</v>
      </c>
      <c r="AG956" s="47"/>
      <c r="AH956" t="s">
        <v>2298</v>
      </c>
      <c r="AI956" s="45" t="s">
        <v>109</v>
      </c>
      <c r="AJ956" t="s">
        <v>1886</v>
      </c>
      <c r="AK956" s="48"/>
      <c r="AL956" t="s">
        <v>3248</v>
      </c>
      <c r="AM956" s="45" t="s">
        <v>109</v>
      </c>
      <c r="AN956" t="s">
        <v>1887</v>
      </c>
      <c r="AO956" s="49" t="s">
        <v>11</v>
      </c>
      <c r="AP956">
        <v>8866.17</v>
      </c>
      <c r="AQ956" s="47" t="s">
        <v>110</v>
      </c>
      <c r="AR956" t="s">
        <v>1888</v>
      </c>
      <c r="AS956" s="49" t="s">
        <v>11</v>
      </c>
      <c r="AT956" t="s">
        <v>3724</v>
      </c>
      <c r="AU956" s="47" t="s">
        <v>110</v>
      </c>
      <c r="AV956" t="s">
        <v>1889</v>
      </c>
      <c r="AW956" s="48" t="s">
        <v>91</v>
      </c>
      <c r="AX956" t="s">
        <v>1890</v>
      </c>
      <c r="AY956" s="47" t="s">
        <v>11</v>
      </c>
      <c r="AZ956" t="s">
        <v>4880</v>
      </c>
      <c r="BA956" s="47" t="s">
        <v>110</v>
      </c>
      <c r="BB956" t="s">
        <v>1891</v>
      </c>
      <c r="BC956" s="49" t="s">
        <v>11</v>
      </c>
      <c r="BD956" t="s">
        <v>5316</v>
      </c>
      <c r="BE956" s="47" t="s">
        <v>110</v>
      </c>
      <c r="BF956" t="s">
        <v>1892</v>
      </c>
      <c r="BG956">
        <v>1537.92</v>
      </c>
      <c r="BH956" s="48" t="s">
        <v>95</v>
      </c>
      <c r="BI956" t="s">
        <v>1894</v>
      </c>
      <c r="BJ956" s="48" t="s">
        <v>91</v>
      </c>
      <c r="BK956" t="s">
        <v>1893</v>
      </c>
      <c r="BL956">
        <v>8866.17</v>
      </c>
      <c r="BM956" s="47" t="s">
        <v>0</v>
      </c>
      <c r="BN956" t="s">
        <v>1895</v>
      </c>
      <c r="BO956">
        <v>3950.31</v>
      </c>
      <c r="BP956" s="48" t="s">
        <v>12</v>
      </c>
      <c r="BQ956" s="48" t="s">
        <v>95</v>
      </c>
    </row>
    <row r="957" spans="1:69" ht="13.2" x14ac:dyDescent="0.25">
      <c r="A957" s="44" t="s">
        <v>10</v>
      </c>
      <c r="B957" t="s">
        <v>6574</v>
      </c>
      <c r="C957" s="45" t="s">
        <v>109</v>
      </c>
      <c r="D957" t="s">
        <v>493</v>
      </c>
      <c r="E957" s="49" t="s">
        <v>11</v>
      </c>
      <c r="F957" t="s">
        <v>357</v>
      </c>
      <c r="G957" s="47" t="s">
        <v>110</v>
      </c>
      <c r="H957" t="s">
        <v>494</v>
      </c>
      <c r="I957" s="49" t="s">
        <v>11</v>
      </c>
      <c r="J957" t="s">
        <v>1432</v>
      </c>
      <c r="K957" s="47" t="s">
        <v>110</v>
      </c>
      <c r="L957" t="s">
        <v>1880</v>
      </c>
      <c r="M957" s="48"/>
      <c r="N957" t="s">
        <v>2001</v>
      </c>
      <c r="O957" s="45" t="s">
        <v>109</v>
      </c>
      <c r="P957" t="s">
        <v>1881</v>
      </c>
      <c r="Q957" s="49" t="s">
        <v>11</v>
      </c>
      <c r="R957" t="s">
        <v>2001</v>
      </c>
      <c r="S957" s="47" t="s">
        <v>110</v>
      </c>
      <c r="T957" t="s">
        <v>1882</v>
      </c>
      <c r="U957" s="47"/>
      <c r="V957">
        <v>2005</v>
      </c>
      <c r="W957" s="45" t="s">
        <v>109</v>
      </c>
      <c r="X957" t="s">
        <v>1883</v>
      </c>
      <c r="Y957" s="49" t="s">
        <v>11</v>
      </c>
      <c r="Z957" t="s">
        <v>2107</v>
      </c>
      <c r="AA957" s="47" t="s">
        <v>110</v>
      </c>
      <c r="AB957" t="s">
        <v>1884</v>
      </c>
      <c r="AC957" s="49" t="s">
        <v>11</v>
      </c>
      <c r="AD957" t="s">
        <v>2120</v>
      </c>
      <c r="AE957" s="47" t="s">
        <v>110</v>
      </c>
      <c r="AF957" t="s">
        <v>1885</v>
      </c>
      <c r="AG957" s="47"/>
      <c r="AH957" t="s">
        <v>2299</v>
      </c>
      <c r="AI957" s="45" t="s">
        <v>109</v>
      </c>
      <c r="AJ957" t="s">
        <v>1886</v>
      </c>
      <c r="AK957" s="48"/>
      <c r="AL957" t="s">
        <v>3249</v>
      </c>
      <c r="AM957" s="45" t="s">
        <v>109</v>
      </c>
      <c r="AN957" t="s">
        <v>1887</v>
      </c>
      <c r="AO957" s="49" t="s">
        <v>11</v>
      </c>
      <c r="AP957">
        <v>6491.5</v>
      </c>
      <c r="AQ957" s="47" t="s">
        <v>110</v>
      </c>
      <c r="AR957" t="s">
        <v>1888</v>
      </c>
      <c r="AS957" s="49" t="s">
        <v>11</v>
      </c>
      <c r="AT957" t="s">
        <v>3933</v>
      </c>
      <c r="AU957" s="47" t="s">
        <v>110</v>
      </c>
      <c r="AV957" t="s">
        <v>1889</v>
      </c>
      <c r="AW957" s="48" t="s">
        <v>91</v>
      </c>
      <c r="AX957" t="s">
        <v>1890</v>
      </c>
      <c r="AY957" s="47" t="s">
        <v>11</v>
      </c>
      <c r="AZ957" t="s">
        <v>4881</v>
      </c>
      <c r="BA957" s="47" t="s">
        <v>110</v>
      </c>
      <c r="BB957" t="s">
        <v>1891</v>
      </c>
      <c r="BC957" s="49" t="s">
        <v>11</v>
      </c>
      <c r="BD957" t="s">
        <v>5316</v>
      </c>
      <c r="BE957" s="47" t="s">
        <v>110</v>
      </c>
      <c r="BF957" t="s">
        <v>1892</v>
      </c>
      <c r="BG957">
        <v>6721.24</v>
      </c>
      <c r="BH957" s="48" t="s">
        <v>95</v>
      </c>
      <c r="BI957" t="s">
        <v>1894</v>
      </c>
      <c r="BJ957" s="48" t="s">
        <v>91</v>
      </c>
      <c r="BK957" t="s">
        <v>1893</v>
      </c>
      <c r="BL957">
        <v>6491.5</v>
      </c>
      <c r="BM957" s="47" t="s">
        <v>0</v>
      </c>
      <c r="BN957" t="s">
        <v>1895</v>
      </c>
      <c r="BO957">
        <v>7312.53</v>
      </c>
      <c r="BP957" s="48" t="s">
        <v>12</v>
      </c>
      <c r="BQ957" s="48" t="s">
        <v>95</v>
      </c>
    </row>
    <row r="958" spans="1:69" ht="13.2" x14ac:dyDescent="0.25">
      <c r="A958" s="44" t="s">
        <v>10</v>
      </c>
      <c r="B958" t="s">
        <v>6575</v>
      </c>
      <c r="C958" s="45" t="s">
        <v>109</v>
      </c>
      <c r="D958" t="s">
        <v>493</v>
      </c>
      <c r="E958" s="49" t="s">
        <v>11</v>
      </c>
      <c r="F958" t="s">
        <v>335</v>
      </c>
      <c r="G958" s="47" t="s">
        <v>110</v>
      </c>
      <c r="H958" t="s">
        <v>494</v>
      </c>
      <c r="I958" s="49" t="s">
        <v>11</v>
      </c>
      <c r="J958" t="s">
        <v>1433</v>
      </c>
      <c r="K958" s="47" t="s">
        <v>110</v>
      </c>
      <c r="L958" t="s">
        <v>1880</v>
      </c>
      <c r="M958" s="48"/>
      <c r="N958" t="s">
        <v>2082</v>
      </c>
      <c r="O958" s="45" t="s">
        <v>109</v>
      </c>
      <c r="P958" t="s">
        <v>1881</v>
      </c>
      <c r="Q958" s="49" t="s">
        <v>11</v>
      </c>
      <c r="R958" t="s">
        <v>2098</v>
      </c>
      <c r="S958" s="47" t="s">
        <v>110</v>
      </c>
      <c r="T958" t="s">
        <v>1882</v>
      </c>
      <c r="U958" s="47"/>
      <c r="V958">
        <v>2010</v>
      </c>
      <c r="W958" s="45" t="s">
        <v>109</v>
      </c>
      <c r="X958" t="s">
        <v>1883</v>
      </c>
      <c r="Y958" s="49" t="s">
        <v>11</v>
      </c>
      <c r="Z958" t="s">
        <v>2108</v>
      </c>
      <c r="AA958" s="47" t="s">
        <v>110</v>
      </c>
      <c r="AB958" t="s">
        <v>1884</v>
      </c>
      <c r="AC958" s="49" t="s">
        <v>11</v>
      </c>
      <c r="AD958" t="s">
        <v>2114</v>
      </c>
      <c r="AE958" s="47" t="s">
        <v>110</v>
      </c>
      <c r="AF958" t="s">
        <v>1885</v>
      </c>
      <c r="AG958" s="47"/>
      <c r="AH958" t="s">
        <v>2296</v>
      </c>
      <c r="AI958" s="45" t="s">
        <v>109</v>
      </c>
      <c r="AJ958" t="s">
        <v>1886</v>
      </c>
      <c r="AK958" s="48"/>
      <c r="AL958" t="s">
        <v>3250</v>
      </c>
      <c r="AM958" s="45" t="s">
        <v>109</v>
      </c>
      <c r="AN958" t="s">
        <v>1887</v>
      </c>
      <c r="AO958" s="49" t="s">
        <v>11</v>
      </c>
      <c r="AP958">
        <v>8700.7900000000009</v>
      </c>
      <c r="AQ958" s="47" t="s">
        <v>110</v>
      </c>
      <c r="AR958" t="s">
        <v>1888</v>
      </c>
      <c r="AS958" s="49" t="s">
        <v>11</v>
      </c>
      <c r="AT958" t="s">
        <v>3933</v>
      </c>
      <c r="AU958" s="47" t="s">
        <v>110</v>
      </c>
      <c r="AV958" t="s">
        <v>1889</v>
      </c>
      <c r="AW958" s="48" t="s">
        <v>91</v>
      </c>
      <c r="AX958" t="s">
        <v>1890</v>
      </c>
      <c r="AY958" s="47" t="s">
        <v>11</v>
      </c>
      <c r="AZ958" t="s">
        <v>4882</v>
      </c>
      <c r="BA958" s="47" t="s">
        <v>110</v>
      </c>
      <c r="BB958" t="s">
        <v>1891</v>
      </c>
      <c r="BC958" s="49" t="s">
        <v>11</v>
      </c>
      <c r="BD958" t="s">
        <v>5319</v>
      </c>
      <c r="BE958" s="47" t="s">
        <v>110</v>
      </c>
      <c r="BF958" t="s">
        <v>1892</v>
      </c>
      <c r="BG958">
        <v>5840.61</v>
      </c>
      <c r="BH958" s="48" t="s">
        <v>95</v>
      </c>
      <c r="BI958" t="s">
        <v>1894</v>
      </c>
      <c r="BJ958" s="48" t="s">
        <v>91</v>
      </c>
      <c r="BK958" t="s">
        <v>1893</v>
      </c>
      <c r="BL958">
        <v>8700.7900000000009</v>
      </c>
      <c r="BM958" s="47" t="s">
        <v>0</v>
      </c>
      <c r="BN958" t="s">
        <v>1895</v>
      </c>
      <c r="BO958">
        <v>6355.11</v>
      </c>
      <c r="BP958" s="48" t="s">
        <v>12</v>
      </c>
      <c r="BQ958" s="48" t="s">
        <v>95</v>
      </c>
    </row>
    <row r="959" spans="1:69" ht="13.2" x14ac:dyDescent="0.25">
      <c r="A959" s="44" t="s">
        <v>10</v>
      </c>
      <c r="B959" t="s">
        <v>6576</v>
      </c>
      <c r="C959" s="45" t="s">
        <v>109</v>
      </c>
      <c r="D959" t="s">
        <v>493</v>
      </c>
      <c r="E959" s="49" t="s">
        <v>11</v>
      </c>
      <c r="F959" t="s">
        <v>182</v>
      </c>
      <c r="G959" s="47" t="s">
        <v>110</v>
      </c>
      <c r="H959" t="s">
        <v>494</v>
      </c>
      <c r="I959" s="49" t="s">
        <v>11</v>
      </c>
      <c r="J959" t="s">
        <v>1434</v>
      </c>
      <c r="K959" s="47" t="s">
        <v>110</v>
      </c>
      <c r="L959" t="s">
        <v>1880</v>
      </c>
      <c r="M959" s="48"/>
      <c r="N959" t="s">
        <v>2080</v>
      </c>
      <c r="O959" s="45" t="s">
        <v>109</v>
      </c>
      <c r="P959" t="s">
        <v>1881</v>
      </c>
      <c r="Q959" s="49" t="s">
        <v>11</v>
      </c>
      <c r="R959" t="s">
        <v>2090</v>
      </c>
      <c r="S959" s="47" t="s">
        <v>110</v>
      </c>
      <c r="T959" t="s">
        <v>1882</v>
      </c>
      <c r="U959" s="47"/>
      <c r="V959">
        <v>2004</v>
      </c>
      <c r="W959" s="45" t="s">
        <v>109</v>
      </c>
      <c r="X959" t="s">
        <v>1883</v>
      </c>
      <c r="Y959" s="49" t="s">
        <v>11</v>
      </c>
      <c r="Z959" t="s">
        <v>2108</v>
      </c>
      <c r="AA959" s="47" t="s">
        <v>110</v>
      </c>
      <c r="AB959" t="s">
        <v>1884</v>
      </c>
      <c r="AC959" s="49" t="s">
        <v>11</v>
      </c>
      <c r="AD959" t="s">
        <v>2115</v>
      </c>
      <c r="AE959" s="47" t="s">
        <v>110</v>
      </c>
      <c r="AF959" t="s">
        <v>1885</v>
      </c>
      <c r="AG959" s="47"/>
      <c r="AH959" t="s">
        <v>2133</v>
      </c>
      <c r="AI959" s="45" t="s">
        <v>109</v>
      </c>
      <c r="AJ959" t="s">
        <v>1886</v>
      </c>
      <c r="AK959" s="48"/>
      <c r="AL959" t="s">
        <v>3251</v>
      </c>
      <c r="AM959" s="45" t="s">
        <v>109</v>
      </c>
      <c r="AN959" t="s">
        <v>1887</v>
      </c>
      <c r="AO959" s="49" t="s">
        <v>11</v>
      </c>
      <c r="AP959">
        <v>12936.4</v>
      </c>
      <c r="AQ959" s="47" t="s">
        <v>110</v>
      </c>
      <c r="AR959" t="s">
        <v>1888</v>
      </c>
      <c r="AS959" s="49" t="s">
        <v>11</v>
      </c>
      <c r="AT959" t="s">
        <v>3724</v>
      </c>
      <c r="AU959" s="47" t="s">
        <v>110</v>
      </c>
      <c r="AV959" t="s">
        <v>1889</v>
      </c>
      <c r="AW959" s="48" t="s">
        <v>91</v>
      </c>
      <c r="AX959" t="s">
        <v>1890</v>
      </c>
      <c r="AY959" s="47" t="s">
        <v>11</v>
      </c>
      <c r="AZ959" t="s">
        <v>4883</v>
      </c>
      <c r="BA959" s="47" t="s">
        <v>110</v>
      </c>
      <c r="BB959" t="s">
        <v>1891</v>
      </c>
      <c r="BC959" s="49" t="s">
        <v>11</v>
      </c>
      <c r="BD959" t="s">
        <v>5316</v>
      </c>
      <c r="BE959" s="47" t="s">
        <v>110</v>
      </c>
      <c r="BF959" t="s">
        <v>1892</v>
      </c>
      <c r="BG959">
        <v>7829.58</v>
      </c>
      <c r="BH959" s="48" t="s">
        <v>95</v>
      </c>
      <c r="BI959" t="s">
        <v>1894</v>
      </c>
      <c r="BJ959" s="48" t="s">
        <v>91</v>
      </c>
      <c r="BK959" t="s">
        <v>1893</v>
      </c>
      <c r="BL959">
        <v>12936.4</v>
      </c>
      <c r="BM959" s="47" t="s">
        <v>0</v>
      </c>
      <c r="BN959" t="s">
        <v>1895</v>
      </c>
      <c r="BO959">
        <v>4797.84</v>
      </c>
      <c r="BP959" s="48" t="s">
        <v>12</v>
      </c>
      <c r="BQ959" s="48" t="s">
        <v>95</v>
      </c>
    </row>
    <row r="960" spans="1:69" ht="13.2" x14ac:dyDescent="0.25">
      <c r="A960" s="44" t="s">
        <v>10</v>
      </c>
      <c r="B960" t="s">
        <v>6577</v>
      </c>
      <c r="C960" s="45" t="s">
        <v>109</v>
      </c>
      <c r="D960" t="s">
        <v>493</v>
      </c>
      <c r="E960" s="49" t="s">
        <v>11</v>
      </c>
      <c r="F960" t="s">
        <v>306</v>
      </c>
      <c r="G960" s="47" t="s">
        <v>110</v>
      </c>
      <c r="H960" t="s">
        <v>494</v>
      </c>
      <c r="I960" s="49" t="s">
        <v>11</v>
      </c>
      <c r="J960" t="s">
        <v>1435</v>
      </c>
      <c r="K960" s="47" t="s">
        <v>110</v>
      </c>
      <c r="L960" t="s">
        <v>1880</v>
      </c>
      <c r="M960" s="48"/>
      <c r="N960" t="s">
        <v>2082</v>
      </c>
      <c r="O960" s="45" t="s">
        <v>109</v>
      </c>
      <c r="P960" t="s">
        <v>1881</v>
      </c>
      <c r="Q960" s="49" t="s">
        <v>11</v>
      </c>
      <c r="R960" t="s">
        <v>2089</v>
      </c>
      <c r="S960" s="47" t="s">
        <v>110</v>
      </c>
      <c r="T960" t="s">
        <v>1882</v>
      </c>
      <c r="U960" s="47"/>
      <c r="V960">
        <v>2003</v>
      </c>
      <c r="W960" s="45" t="s">
        <v>109</v>
      </c>
      <c r="X960" t="s">
        <v>1883</v>
      </c>
      <c r="Y960" s="49" t="s">
        <v>11</v>
      </c>
      <c r="Z960" t="s">
        <v>2107</v>
      </c>
      <c r="AA960" s="47" t="s">
        <v>110</v>
      </c>
      <c r="AB960" t="s">
        <v>1884</v>
      </c>
      <c r="AC960" s="49" t="s">
        <v>11</v>
      </c>
      <c r="AD960" t="s">
        <v>2114</v>
      </c>
      <c r="AE960" s="47" t="s">
        <v>110</v>
      </c>
      <c r="AF960" t="s">
        <v>1885</v>
      </c>
      <c r="AG960" s="47"/>
      <c r="AH960" t="s">
        <v>2294</v>
      </c>
      <c r="AI960" s="45" t="s">
        <v>109</v>
      </c>
      <c r="AJ960" t="s">
        <v>1886</v>
      </c>
      <c r="AK960" s="48"/>
      <c r="AL960" t="s">
        <v>3252</v>
      </c>
      <c r="AM960" s="45" t="s">
        <v>109</v>
      </c>
      <c r="AN960" t="s">
        <v>1887</v>
      </c>
      <c r="AO960" s="49" t="s">
        <v>11</v>
      </c>
      <c r="AP960">
        <v>7139.69</v>
      </c>
      <c r="AQ960" s="47" t="s">
        <v>110</v>
      </c>
      <c r="AR960" t="s">
        <v>1888</v>
      </c>
      <c r="AS960" s="49" t="s">
        <v>11</v>
      </c>
      <c r="AT960" t="s">
        <v>3723</v>
      </c>
      <c r="AU960" s="47" t="s">
        <v>110</v>
      </c>
      <c r="AV960" t="s">
        <v>1889</v>
      </c>
      <c r="AW960" s="48" t="s">
        <v>91</v>
      </c>
      <c r="AX960" t="s">
        <v>1890</v>
      </c>
      <c r="AY960" s="47" t="s">
        <v>11</v>
      </c>
      <c r="AZ960" t="s">
        <v>4884</v>
      </c>
      <c r="BA960" s="47" t="s">
        <v>110</v>
      </c>
      <c r="BB960" t="s">
        <v>1891</v>
      </c>
      <c r="BC960" s="49" t="s">
        <v>11</v>
      </c>
      <c r="BD960" t="s">
        <v>5321</v>
      </c>
      <c r="BE960" s="47" t="s">
        <v>110</v>
      </c>
      <c r="BF960" t="s">
        <v>1892</v>
      </c>
      <c r="BG960">
        <v>1075.17</v>
      </c>
      <c r="BH960" s="48" t="s">
        <v>95</v>
      </c>
      <c r="BI960" t="s">
        <v>1894</v>
      </c>
      <c r="BJ960" s="48" t="s">
        <v>91</v>
      </c>
      <c r="BK960" t="s">
        <v>1893</v>
      </c>
      <c r="BL960">
        <v>7139.69</v>
      </c>
      <c r="BM960" s="47" t="s">
        <v>0</v>
      </c>
      <c r="BN960" t="s">
        <v>1895</v>
      </c>
      <c r="BO960">
        <v>5296.53</v>
      </c>
      <c r="BP960" s="48" t="s">
        <v>12</v>
      </c>
      <c r="BQ960" s="48" t="s">
        <v>95</v>
      </c>
    </row>
    <row r="961" spans="1:69" ht="13.2" x14ac:dyDescent="0.25">
      <c r="A961" s="44" t="s">
        <v>10</v>
      </c>
      <c r="B961" t="s">
        <v>6578</v>
      </c>
      <c r="C961" s="45" t="s">
        <v>109</v>
      </c>
      <c r="D961" t="s">
        <v>493</v>
      </c>
      <c r="E961" s="49" t="s">
        <v>11</v>
      </c>
      <c r="F961" t="s">
        <v>383</v>
      </c>
      <c r="G961" s="47" t="s">
        <v>110</v>
      </c>
      <c r="H961" t="s">
        <v>494</v>
      </c>
      <c r="I961" s="49" t="s">
        <v>11</v>
      </c>
      <c r="J961" t="s">
        <v>1436</v>
      </c>
      <c r="K961" s="47" t="s">
        <v>110</v>
      </c>
      <c r="L961" t="s">
        <v>1880</v>
      </c>
      <c r="M961" s="48"/>
      <c r="N961" t="s">
        <v>2079</v>
      </c>
      <c r="O961" s="45" t="s">
        <v>109</v>
      </c>
      <c r="P961" t="s">
        <v>1881</v>
      </c>
      <c r="Q961" s="49" t="s">
        <v>11</v>
      </c>
      <c r="R961" t="s">
        <v>2085</v>
      </c>
      <c r="S961" s="47" t="s">
        <v>110</v>
      </c>
      <c r="T961" t="s">
        <v>1882</v>
      </c>
      <c r="U961" s="47"/>
      <c r="V961">
        <v>2009</v>
      </c>
      <c r="W961" s="45" t="s">
        <v>109</v>
      </c>
      <c r="X961" t="s">
        <v>1883</v>
      </c>
      <c r="Y961" s="49" t="s">
        <v>11</v>
      </c>
      <c r="Z961" t="s">
        <v>2107</v>
      </c>
      <c r="AA961" s="47" t="s">
        <v>110</v>
      </c>
      <c r="AB961" t="s">
        <v>1884</v>
      </c>
      <c r="AC961" s="49" t="s">
        <v>11</v>
      </c>
      <c r="AD961" t="s">
        <v>2123</v>
      </c>
      <c r="AE961" s="47" t="s">
        <v>110</v>
      </c>
      <c r="AF961" t="s">
        <v>1885</v>
      </c>
      <c r="AG961" s="47"/>
      <c r="AH961" t="s">
        <v>2141</v>
      </c>
      <c r="AI961" s="45" t="s">
        <v>109</v>
      </c>
      <c r="AJ961" t="s">
        <v>1886</v>
      </c>
      <c r="AK961" s="48"/>
      <c r="AL961" t="s">
        <v>3253</v>
      </c>
      <c r="AM961" s="45" t="s">
        <v>109</v>
      </c>
      <c r="AN961" t="s">
        <v>1887</v>
      </c>
      <c r="AO961" s="49" t="s">
        <v>11</v>
      </c>
      <c r="AP961">
        <v>4870.66</v>
      </c>
      <c r="AQ961" s="47" t="s">
        <v>110</v>
      </c>
      <c r="AR961" t="s">
        <v>1888</v>
      </c>
      <c r="AS961" s="49" t="s">
        <v>11</v>
      </c>
      <c r="AT961" t="s">
        <v>3723</v>
      </c>
      <c r="AU961" s="47" t="s">
        <v>110</v>
      </c>
      <c r="AV961" t="s">
        <v>1889</v>
      </c>
      <c r="AW961" s="48" t="s">
        <v>91</v>
      </c>
      <c r="AX961" t="s">
        <v>1890</v>
      </c>
      <c r="AY961" s="47" t="s">
        <v>11</v>
      </c>
      <c r="AZ961" t="s">
        <v>4885</v>
      </c>
      <c r="BA961" s="47" t="s">
        <v>110</v>
      </c>
      <c r="BB961" t="s">
        <v>1891</v>
      </c>
      <c r="BC961" s="49" t="s">
        <v>11</v>
      </c>
      <c r="BD961" t="s">
        <v>5323</v>
      </c>
      <c r="BE961" s="47" t="s">
        <v>110</v>
      </c>
      <c r="BF961" t="s">
        <v>1892</v>
      </c>
      <c r="BG961">
        <v>9822.98</v>
      </c>
      <c r="BH961" s="48" t="s">
        <v>95</v>
      </c>
      <c r="BI961" t="s">
        <v>1894</v>
      </c>
      <c r="BJ961" s="48" t="s">
        <v>91</v>
      </c>
      <c r="BK961" t="s">
        <v>1893</v>
      </c>
      <c r="BL961">
        <v>4870.66</v>
      </c>
      <c r="BM961" s="47" t="s">
        <v>0</v>
      </c>
      <c r="BN961" t="s">
        <v>1895</v>
      </c>
      <c r="BO961">
        <v>7339.66</v>
      </c>
      <c r="BP961" s="48" t="s">
        <v>12</v>
      </c>
      <c r="BQ961" s="48" t="s">
        <v>95</v>
      </c>
    </row>
    <row r="962" spans="1:69" ht="13.2" x14ac:dyDescent="0.25">
      <c r="A962" s="44" t="s">
        <v>10</v>
      </c>
      <c r="B962" t="s">
        <v>6579</v>
      </c>
      <c r="C962" s="45" t="s">
        <v>109</v>
      </c>
      <c r="D962" t="s">
        <v>493</v>
      </c>
      <c r="E962" s="49" t="s">
        <v>11</v>
      </c>
      <c r="F962" t="s">
        <v>459</v>
      </c>
      <c r="G962" s="47" t="s">
        <v>110</v>
      </c>
      <c r="H962" t="s">
        <v>494</v>
      </c>
      <c r="I962" s="49" t="s">
        <v>11</v>
      </c>
      <c r="J962" t="s">
        <v>1437</v>
      </c>
      <c r="K962" s="47" t="s">
        <v>110</v>
      </c>
      <c r="L962" t="s">
        <v>1880</v>
      </c>
      <c r="M962" s="48"/>
      <c r="N962" t="s">
        <v>2001</v>
      </c>
      <c r="O962" s="45" t="s">
        <v>109</v>
      </c>
      <c r="P962" t="s">
        <v>1881</v>
      </c>
      <c r="Q962" s="49" t="s">
        <v>11</v>
      </c>
      <c r="R962" t="s">
        <v>2082</v>
      </c>
      <c r="S962" s="47" t="s">
        <v>110</v>
      </c>
      <c r="T962" t="s">
        <v>1882</v>
      </c>
      <c r="U962" s="47"/>
      <c r="V962">
        <v>1995</v>
      </c>
      <c r="W962" s="45" t="s">
        <v>109</v>
      </c>
      <c r="X962" t="s">
        <v>1883</v>
      </c>
      <c r="Y962" s="49" t="s">
        <v>11</v>
      </c>
      <c r="Z962" t="s">
        <v>2106</v>
      </c>
      <c r="AA962" s="47" t="s">
        <v>110</v>
      </c>
      <c r="AB962" t="s">
        <v>1884</v>
      </c>
      <c r="AC962" s="49" t="s">
        <v>11</v>
      </c>
      <c r="AD962" t="s">
        <v>2113</v>
      </c>
      <c r="AE962" s="47" t="s">
        <v>110</v>
      </c>
      <c r="AF962" t="s">
        <v>1885</v>
      </c>
      <c r="AG962" s="47"/>
      <c r="AH962" t="s">
        <v>2294</v>
      </c>
      <c r="AI962" s="45" t="s">
        <v>109</v>
      </c>
      <c r="AJ962" t="s">
        <v>1886</v>
      </c>
      <c r="AK962" s="48"/>
      <c r="AL962" t="s">
        <v>3254</v>
      </c>
      <c r="AM962" s="45" t="s">
        <v>109</v>
      </c>
      <c r="AN962" t="s">
        <v>1887</v>
      </c>
      <c r="AO962" s="49" t="s">
        <v>11</v>
      </c>
      <c r="AP962">
        <v>12616.35</v>
      </c>
      <c r="AQ962" s="47" t="s">
        <v>110</v>
      </c>
      <c r="AR962" t="s">
        <v>1888</v>
      </c>
      <c r="AS962" s="49" t="s">
        <v>11</v>
      </c>
      <c r="AT962" t="s">
        <v>3724</v>
      </c>
      <c r="AU962" s="47" t="s">
        <v>110</v>
      </c>
      <c r="AV962" t="s">
        <v>1889</v>
      </c>
      <c r="AW962" s="48" t="s">
        <v>91</v>
      </c>
      <c r="AX962" t="s">
        <v>1890</v>
      </c>
      <c r="AY962" s="47" t="s">
        <v>11</v>
      </c>
      <c r="AZ962" t="s">
        <v>4886</v>
      </c>
      <c r="BA962" s="47" t="s">
        <v>110</v>
      </c>
      <c r="BB962" t="s">
        <v>1891</v>
      </c>
      <c r="BC962" s="49" t="s">
        <v>11</v>
      </c>
      <c r="BD962" t="s">
        <v>5316</v>
      </c>
      <c r="BE962" s="47" t="s">
        <v>110</v>
      </c>
      <c r="BF962" t="s">
        <v>1892</v>
      </c>
      <c r="BG962">
        <v>5601.38</v>
      </c>
      <c r="BH962" s="48" t="s">
        <v>95</v>
      </c>
      <c r="BI962" t="s">
        <v>1894</v>
      </c>
      <c r="BJ962" s="48" t="s">
        <v>91</v>
      </c>
      <c r="BK962" t="s">
        <v>1893</v>
      </c>
      <c r="BL962">
        <v>12616.35</v>
      </c>
      <c r="BM962" s="47" t="s">
        <v>0</v>
      </c>
      <c r="BN962" t="s">
        <v>1895</v>
      </c>
      <c r="BO962">
        <v>4097.72</v>
      </c>
      <c r="BP962" s="48" t="s">
        <v>12</v>
      </c>
      <c r="BQ962" s="48" t="s">
        <v>95</v>
      </c>
    </row>
    <row r="963" spans="1:69" ht="13.2" x14ac:dyDescent="0.25">
      <c r="A963" s="44" t="s">
        <v>10</v>
      </c>
      <c r="B963" t="s">
        <v>6580</v>
      </c>
      <c r="C963" s="45" t="s">
        <v>109</v>
      </c>
      <c r="D963" t="s">
        <v>493</v>
      </c>
      <c r="E963" s="49" t="s">
        <v>11</v>
      </c>
      <c r="F963" t="s">
        <v>161</v>
      </c>
      <c r="G963" s="47" t="s">
        <v>110</v>
      </c>
      <c r="H963" t="s">
        <v>494</v>
      </c>
      <c r="I963" s="49" t="s">
        <v>11</v>
      </c>
      <c r="J963" t="s">
        <v>1438</v>
      </c>
      <c r="K963" s="47" t="s">
        <v>110</v>
      </c>
      <c r="L963" t="s">
        <v>1880</v>
      </c>
      <c r="M963" s="48"/>
      <c r="N963" t="s">
        <v>2080</v>
      </c>
      <c r="O963" s="45" t="s">
        <v>109</v>
      </c>
      <c r="P963" t="s">
        <v>1881</v>
      </c>
      <c r="Q963" s="49" t="s">
        <v>11</v>
      </c>
      <c r="R963" t="s">
        <v>2103</v>
      </c>
      <c r="S963" s="47" t="s">
        <v>110</v>
      </c>
      <c r="T963" t="s">
        <v>1882</v>
      </c>
      <c r="U963" s="47"/>
      <c r="V963">
        <v>2007</v>
      </c>
      <c r="W963" s="45" t="s">
        <v>109</v>
      </c>
      <c r="X963" t="s">
        <v>1883</v>
      </c>
      <c r="Y963" s="49" t="s">
        <v>11</v>
      </c>
      <c r="Z963" t="s">
        <v>2107</v>
      </c>
      <c r="AA963" s="47" t="s">
        <v>110</v>
      </c>
      <c r="AB963" t="s">
        <v>1884</v>
      </c>
      <c r="AC963" s="49" t="s">
        <v>11</v>
      </c>
      <c r="AD963" t="s">
        <v>2112</v>
      </c>
      <c r="AE963" s="47" t="s">
        <v>110</v>
      </c>
      <c r="AF963" t="s">
        <v>1885</v>
      </c>
      <c r="AG963" s="47"/>
      <c r="AH963" t="s">
        <v>2299</v>
      </c>
      <c r="AI963" s="45" t="s">
        <v>109</v>
      </c>
      <c r="AJ963" t="s">
        <v>1886</v>
      </c>
      <c r="AK963" s="48"/>
      <c r="AL963" t="s">
        <v>3255</v>
      </c>
      <c r="AM963" s="45" t="s">
        <v>109</v>
      </c>
      <c r="AN963" t="s">
        <v>1887</v>
      </c>
      <c r="AO963" s="49" t="s">
        <v>11</v>
      </c>
      <c r="AP963">
        <v>12950.97</v>
      </c>
      <c r="AQ963" s="47" t="s">
        <v>110</v>
      </c>
      <c r="AR963" t="s">
        <v>1888</v>
      </c>
      <c r="AS963" s="49" t="s">
        <v>11</v>
      </c>
      <c r="AT963" t="s">
        <v>3907</v>
      </c>
      <c r="AU963" s="47" t="s">
        <v>110</v>
      </c>
      <c r="AV963" t="s">
        <v>1889</v>
      </c>
      <c r="AW963" s="48" t="s">
        <v>91</v>
      </c>
      <c r="AX963" t="s">
        <v>1890</v>
      </c>
      <c r="AY963" s="47" t="s">
        <v>11</v>
      </c>
      <c r="AZ963" t="s">
        <v>2089</v>
      </c>
      <c r="BA963" s="47" t="s">
        <v>110</v>
      </c>
      <c r="BB963" t="s">
        <v>1891</v>
      </c>
      <c r="BC963" s="49" t="s">
        <v>11</v>
      </c>
      <c r="BD963" t="s">
        <v>5323</v>
      </c>
      <c r="BE963" s="47" t="s">
        <v>110</v>
      </c>
      <c r="BF963" t="s">
        <v>1892</v>
      </c>
      <c r="BG963">
        <v>1233.73</v>
      </c>
      <c r="BH963" s="48" t="s">
        <v>95</v>
      </c>
      <c r="BI963" t="s">
        <v>1894</v>
      </c>
      <c r="BJ963" s="48" t="s">
        <v>91</v>
      </c>
      <c r="BK963" t="s">
        <v>1893</v>
      </c>
      <c r="BL963">
        <v>12950.97</v>
      </c>
      <c r="BM963" s="47" t="s">
        <v>0</v>
      </c>
      <c r="BN963" t="s">
        <v>1895</v>
      </c>
      <c r="BO963">
        <v>4999.33</v>
      </c>
      <c r="BP963" s="48" t="s">
        <v>12</v>
      </c>
      <c r="BQ963" s="48" t="s">
        <v>95</v>
      </c>
    </row>
    <row r="964" spans="1:69" ht="13.2" x14ac:dyDescent="0.25">
      <c r="A964" s="44" t="s">
        <v>10</v>
      </c>
      <c r="B964" t="s">
        <v>6581</v>
      </c>
      <c r="C964" s="45" t="s">
        <v>109</v>
      </c>
      <c r="D964" t="s">
        <v>493</v>
      </c>
      <c r="E964" s="49" t="s">
        <v>11</v>
      </c>
      <c r="F964" t="s">
        <v>474</v>
      </c>
      <c r="G964" s="47" t="s">
        <v>110</v>
      </c>
      <c r="H964" t="s">
        <v>494</v>
      </c>
      <c r="I964" s="49" t="s">
        <v>11</v>
      </c>
      <c r="J964" t="s">
        <v>1439</v>
      </c>
      <c r="K964" s="47" t="s">
        <v>110</v>
      </c>
      <c r="L964" t="s">
        <v>1880</v>
      </c>
      <c r="M964" s="48"/>
      <c r="N964" t="s">
        <v>2082</v>
      </c>
      <c r="O964" s="45" t="s">
        <v>109</v>
      </c>
      <c r="P964" t="s">
        <v>1881</v>
      </c>
      <c r="Q964" s="49" t="s">
        <v>11</v>
      </c>
      <c r="R964" t="s">
        <v>2096</v>
      </c>
      <c r="S964" s="47" t="s">
        <v>110</v>
      </c>
      <c r="T964" t="s">
        <v>1882</v>
      </c>
      <c r="U964" s="47"/>
      <c r="V964">
        <v>2011</v>
      </c>
      <c r="W964" s="45" t="s">
        <v>109</v>
      </c>
      <c r="X964" t="s">
        <v>1883</v>
      </c>
      <c r="Y964" s="49" t="s">
        <v>11</v>
      </c>
      <c r="Z964" t="s">
        <v>2108</v>
      </c>
      <c r="AA964" s="47" t="s">
        <v>110</v>
      </c>
      <c r="AB964" t="s">
        <v>1884</v>
      </c>
      <c r="AC964" s="49" t="s">
        <v>11</v>
      </c>
      <c r="AD964" t="s">
        <v>2112</v>
      </c>
      <c r="AE964" s="47" t="s">
        <v>110</v>
      </c>
      <c r="AF964" t="s">
        <v>1885</v>
      </c>
      <c r="AG964" s="47"/>
      <c r="AH964" t="s">
        <v>2179</v>
      </c>
      <c r="AI964" s="45" t="s">
        <v>109</v>
      </c>
      <c r="AJ964" t="s">
        <v>1886</v>
      </c>
      <c r="AK964" s="48"/>
      <c r="AL964" t="s">
        <v>3256</v>
      </c>
      <c r="AM964" s="45" t="s">
        <v>109</v>
      </c>
      <c r="AN964" t="s">
        <v>1887</v>
      </c>
      <c r="AO964" s="49" t="s">
        <v>11</v>
      </c>
      <c r="AP964">
        <v>4975.4399999999996</v>
      </c>
      <c r="AQ964" s="47" t="s">
        <v>110</v>
      </c>
      <c r="AR964" t="s">
        <v>1888</v>
      </c>
      <c r="AS964" s="49" t="s">
        <v>11</v>
      </c>
      <c r="AT964" t="s">
        <v>3740</v>
      </c>
      <c r="AU964" s="47" t="s">
        <v>110</v>
      </c>
      <c r="AV964" t="s">
        <v>1889</v>
      </c>
      <c r="AW964" s="48" t="s">
        <v>91</v>
      </c>
      <c r="AX964" t="s">
        <v>1890</v>
      </c>
      <c r="AY964" s="47" t="s">
        <v>11</v>
      </c>
      <c r="AZ964" t="s">
        <v>4887</v>
      </c>
      <c r="BA964" s="47" t="s">
        <v>110</v>
      </c>
      <c r="BB964" t="s">
        <v>1891</v>
      </c>
      <c r="BC964" s="49" t="s">
        <v>11</v>
      </c>
      <c r="BD964" t="s">
        <v>5316</v>
      </c>
      <c r="BE964" s="47" t="s">
        <v>110</v>
      </c>
      <c r="BF964" t="s">
        <v>1892</v>
      </c>
      <c r="BG964">
        <v>8400.73</v>
      </c>
      <c r="BH964" s="48" t="s">
        <v>95</v>
      </c>
      <c r="BI964" t="s">
        <v>1894</v>
      </c>
      <c r="BJ964" s="48" t="s">
        <v>91</v>
      </c>
      <c r="BK964" t="s">
        <v>1893</v>
      </c>
      <c r="BL964">
        <v>4975.4399999999996</v>
      </c>
      <c r="BM964" s="47" t="s">
        <v>0</v>
      </c>
      <c r="BN964" t="s">
        <v>1895</v>
      </c>
      <c r="BO964">
        <v>8341.7099999999991</v>
      </c>
      <c r="BP964" s="48" t="s">
        <v>12</v>
      </c>
      <c r="BQ964" s="48" t="s">
        <v>95</v>
      </c>
    </row>
    <row r="965" spans="1:69" ht="13.2" x14ac:dyDescent="0.25">
      <c r="A965" s="44" t="s">
        <v>10</v>
      </c>
      <c r="B965" t="s">
        <v>6582</v>
      </c>
      <c r="C965" s="45" t="s">
        <v>109</v>
      </c>
      <c r="D965" t="s">
        <v>493</v>
      </c>
      <c r="E965" s="49" t="s">
        <v>11</v>
      </c>
      <c r="F965" t="s">
        <v>396</v>
      </c>
      <c r="G965" s="47" t="s">
        <v>110</v>
      </c>
      <c r="H965" t="s">
        <v>494</v>
      </c>
      <c r="I965" s="49" t="s">
        <v>11</v>
      </c>
      <c r="J965" t="s">
        <v>1440</v>
      </c>
      <c r="K965" s="47" t="s">
        <v>110</v>
      </c>
      <c r="L965" t="s">
        <v>1880</v>
      </c>
      <c r="M965" s="48"/>
      <c r="N965" t="s">
        <v>2080</v>
      </c>
      <c r="O965" s="45" t="s">
        <v>109</v>
      </c>
      <c r="P965" t="s">
        <v>1881</v>
      </c>
      <c r="Q965" s="49" t="s">
        <v>11</v>
      </c>
      <c r="R965" t="s">
        <v>2001</v>
      </c>
      <c r="S965" s="47" t="s">
        <v>110</v>
      </c>
      <c r="T965" t="s">
        <v>1882</v>
      </c>
      <c r="U965" s="47"/>
      <c r="V965">
        <v>2012</v>
      </c>
      <c r="W965" s="45" t="s">
        <v>109</v>
      </c>
      <c r="X965" t="s">
        <v>1883</v>
      </c>
      <c r="Y965" s="49" t="s">
        <v>11</v>
      </c>
      <c r="Z965" t="s">
        <v>2106</v>
      </c>
      <c r="AA965" s="47" t="s">
        <v>110</v>
      </c>
      <c r="AB965" t="s">
        <v>1884</v>
      </c>
      <c r="AC965" s="49" t="s">
        <v>11</v>
      </c>
      <c r="AD965" t="s">
        <v>2112</v>
      </c>
      <c r="AE965" s="47" t="s">
        <v>110</v>
      </c>
      <c r="AF965" t="s">
        <v>1885</v>
      </c>
      <c r="AG965" s="47"/>
      <c r="AH965" t="s">
        <v>2143</v>
      </c>
      <c r="AI965" s="45" t="s">
        <v>109</v>
      </c>
      <c r="AJ965" t="s">
        <v>1886</v>
      </c>
      <c r="AK965" s="48"/>
      <c r="AL965" t="s">
        <v>3257</v>
      </c>
      <c r="AM965" s="45" t="s">
        <v>109</v>
      </c>
      <c r="AN965" t="s">
        <v>1887</v>
      </c>
      <c r="AO965" s="49" t="s">
        <v>11</v>
      </c>
      <c r="AP965">
        <v>6257.24</v>
      </c>
      <c r="AQ965" s="47" t="s">
        <v>110</v>
      </c>
      <c r="AR965" t="s">
        <v>1888</v>
      </c>
      <c r="AS965" s="49" t="s">
        <v>11</v>
      </c>
      <c r="AT965" t="s">
        <v>3897</v>
      </c>
      <c r="AU965" s="47" t="s">
        <v>110</v>
      </c>
      <c r="AV965" t="s">
        <v>1889</v>
      </c>
      <c r="AW965" s="48" t="s">
        <v>91</v>
      </c>
      <c r="AX965" t="s">
        <v>1890</v>
      </c>
      <c r="AY965" s="47" t="s">
        <v>11</v>
      </c>
      <c r="AZ965" t="s">
        <v>4888</v>
      </c>
      <c r="BA965" s="47" t="s">
        <v>110</v>
      </c>
      <c r="BB965" t="s">
        <v>1891</v>
      </c>
      <c r="BC965" s="49" t="s">
        <v>11</v>
      </c>
      <c r="BD965" t="s">
        <v>5625</v>
      </c>
      <c r="BE965" s="47" t="s">
        <v>110</v>
      </c>
      <c r="BF965" t="s">
        <v>1892</v>
      </c>
      <c r="BG965">
        <v>4449.87</v>
      </c>
      <c r="BH965" s="48" t="s">
        <v>95</v>
      </c>
      <c r="BI965" t="s">
        <v>1894</v>
      </c>
      <c r="BJ965" s="48" t="s">
        <v>91</v>
      </c>
      <c r="BK965" t="s">
        <v>1893</v>
      </c>
      <c r="BL965">
        <v>6257.24</v>
      </c>
      <c r="BM965" s="47" t="s">
        <v>0</v>
      </c>
      <c r="BN965" t="s">
        <v>1895</v>
      </c>
      <c r="BO965">
        <v>5353.22</v>
      </c>
      <c r="BP965" s="48" t="s">
        <v>12</v>
      </c>
      <c r="BQ965" s="48" t="s">
        <v>95</v>
      </c>
    </row>
    <row r="966" spans="1:69" ht="13.2" x14ac:dyDescent="0.25">
      <c r="A966" s="44" t="s">
        <v>10</v>
      </c>
      <c r="B966" t="s">
        <v>6583</v>
      </c>
      <c r="C966" s="45" t="s">
        <v>109</v>
      </c>
      <c r="D966" t="s">
        <v>493</v>
      </c>
      <c r="E966" s="49" t="s">
        <v>11</v>
      </c>
      <c r="F966" t="s">
        <v>379</v>
      </c>
      <c r="G966" s="47" t="s">
        <v>110</v>
      </c>
      <c r="H966" t="s">
        <v>494</v>
      </c>
      <c r="I966" s="49" t="s">
        <v>11</v>
      </c>
      <c r="J966" t="s">
        <v>1441</v>
      </c>
      <c r="K966" s="47" t="s">
        <v>110</v>
      </c>
      <c r="L966" t="s">
        <v>1880</v>
      </c>
      <c r="M966" s="48"/>
      <c r="N966" t="s">
        <v>2001</v>
      </c>
      <c r="O966" s="45" t="s">
        <v>109</v>
      </c>
      <c r="P966" t="s">
        <v>1881</v>
      </c>
      <c r="Q966" s="49" t="s">
        <v>11</v>
      </c>
      <c r="R966" t="s">
        <v>2104</v>
      </c>
      <c r="S966" s="47" t="s">
        <v>110</v>
      </c>
      <c r="T966" t="s">
        <v>1882</v>
      </c>
      <c r="U966" s="47"/>
      <c r="V966">
        <v>1998</v>
      </c>
      <c r="W966" s="45" t="s">
        <v>109</v>
      </c>
      <c r="X966" t="s">
        <v>1883</v>
      </c>
      <c r="Y966" s="49" t="s">
        <v>11</v>
      </c>
      <c r="Z966" t="s">
        <v>2107</v>
      </c>
      <c r="AA966" s="47" t="s">
        <v>110</v>
      </c>
      <c r="AB966" t="s">
        <v>1884</v>
      </c>
      <c r="AC966" s="49" t="s">
        <v>11</v>
      </c>
      <c r="AD966" t="s">
        <v>2112</v>
      </c>
      <c r="AE966" s="47" t="s">
        <v>110</v>
      </c>
      <c r="AF966" t="s">
        <v>1885</v>
      </c>
      <c r="AG966" s="47"/>
      <c r="AH966" t="s">
        <v>2233</v>
      </c>
      <c r="AI966" s="45" t="s">
        <v>109</v>
      </c>
      <c r="AJ966" t="s">
        <v>1886</v>
      </c>
      <c r="AK966" s="48"/>
      <c r="AL966" t="s">
        <v>3258</v>
      </c>
      <c r="AM966" s="45" t="s">
        <v>109</v>
      </c>
      <c r="AN966" t="s">
        <v>1887</v>
      </c>
      <c r="AO966" s="49" t="s">
        <v>11</v>
      </c>
      <c r="AP966">
        <v>10830.91</v>
      </c>
      <c r="AQ966" s="47" t="s">
        <v>110</v>
      </c>
      <c r="AR966" t="s">
        <v>1888</v>
      </c>
      <c r="AS966" s="49" t="s">
        <v>11</v>
      </c>
      <c r="AT966" t="s">
        <v>3948</v>
      </c>
      <c r="AU966" s="47" t="s">
        <v>110</v>
      </c>
      <c r="AV966" t="s">
        <v>1889</v>
      </c>
      <c r="AW966" s="48" t="s">
        <v>91</v>
      </c>
      <c r="AX966" t="s">
        <v>1890</v>
      </c>
      <c r="AY966" s="47" t="s">
        <v>11</v>
      </c>
      <c r="AZ966" t="s">
        <v>4889</v>
      </c>
      <c r="BA966" s="47" t="s">
        <v>110</v>
      </c>
      <c r="BB966" t="s">
        <v>1891</v>
      </c>
      <c r="BC966" s="49" t="s">
        <v>11</v>
      </c>
      <c r="BD966" t="s">
        <v>5316</v>
      </c>
      <c r="BE966" s="47" t="s">
        <v>110</v>
      </c>
      <c r="BF966" t="s">
        <v>1892</v>
      </c>
      <c r="BG966">
        <v>8374.08</v>
      </c>
      <c r="BH966" s="48" t="s">
        <v>95</v>
      </c>
      <c r="BI966" t="s">
        <v>1894</v>
      </c>
      <c r="BJ966" s="48" t="s">
        <v>91</v>
      </c>
      <c r="BK966" t="s">
        <v>1893</v>
      </c>
      <c r="BL966">
        <v>10830.91</v>
      </c>
      <c r="BM966" s="47" t="s">
        <v>0</v>
      </c>
      <c r="BN966" t="s">
        <v>1895</v>
      </c>
      <c r="BO966">
        <v>3574.13</v>
      </c>
      <c r="BP966" s="48" t="s">
        <v>12</v>
      </c>
      <c r="BQ966" s="48" t="s">
        <v>95</v>
      </c>
    </row>
    <row r="967" spans="1:69" ht="13.2" x14ac:dyDescent="0.25">
      <c r="A967" s="44" t="s">
        <v>10</v>
      </c>
      <c r="B967" t="s">
        <v>6584</v>
      </c>
      <c r="C967" s="45" t="s">
        <v>109</v>
      </c>
      <c r="D967" t="s">
        <v>493</v>
      </c>
      <c r="E967" s="49" t="s">
        <v>11</v>
      </c>
      <c r="F967" t="s">
        <v>166</v>
      </c>
      <c r="G967" s="47" t="s">
        <v>110</v>
      </c>
      <c r="H967" t="s">
        <v>494</v>
      </c>
      <c r="I967" s="49" t="s">
        <v>11</v>
      </c>
      <c r="J967" t="s">
        <v>1442</v>
      </c>
      <c r="K967" s="47" t="s">
        <v>110</v>
      </c>
      <c r="L967" t="s">
        <v>1880</v>
      </c>
      <c r="M967" s="48"/>
      <c r="N967" t="s">
        <v>2078</v>
      </c>
      <c r="O967" s="45" t="s">
        <v>109</v>
      </c>
      <c r="P967" t="s">
        <v>1881</v>
      </c>
      <c r="Q967" s="49" t="s">
        <v>11</v>
      </c>
      <c r="R967" t="s">
        <v>2091</v>
      </c>
      <c r="S967" s="47" t="s">
        <v>110</v>
      </c>
      <c r="T967" t="s">
        <v>1882</v>
      </c>
      <c r="U967" s="47"/>
      <c r="V967">
        <v>2004</v>
      </c>
      <c r="W967" s="45" t="s">
        <v>109</v>
      </c>
      <c r="X967" t="s">
        <v>1883</v>
      </c>
      <c r="Y967" s="49" t="s">
        <v>11</v>
      </c>
      <c r="Z967" t="s">
        <v>2106</v>
      </c>
      <c r="AA967" s="47" t="s">
        <v>110</v>
      </c>
      <c r="AB967" t="s">
        <v>1884</v>
      </c>
      <c r="AC967" s="49" t="s">
        <v>11</v>
      </c>
      <c r="AD967" t="s">
        <v>2111</v>
      </c>
      <c r="AE967" s="47" t="s">
        <v>110</v>
      </c>
      <c r="AF967" t="s">
        <v>1885</v>
      </c>
      <c r="AG967" s="47"/>
      <c r="AH967" t="s">
        <v>2141</v>
      </c>
      <c r="AI967" s="45" t="s">
        <v>109</v>
      </c>
      <c r="AJ967" t="s">
        <v>1886</v>
      </c>
      <c r="AK967" s="48"/>
      <c r="AL967" t="s">
        <v>3259</v>
      </c>
      <c r="AM967" s="45" t="s">
        <v>109</v>
      </c>
      <c r="AN967" t="s">
        <v>1887</v>
      </c>
      <c r="AO967" s="49" t="s">
        <v>11</v>
      </c>
      <c r="AP967">
        <v>14943.36</v>
      </c>
      <c r="AQ967" s="47" t="s">
        <v>110</v>
      </c>
      <c r="AR967" t="s">
        <v>1888</v>
      </c>
      <c r="AS967" s="49" t="s">
        <v>11</v>
      </c>
      <c r="AT967" t="s">
        <v>3899</v>
      </c>
      <c r="AU967" s="47" t="s">
        <v>110</v>
      </c>
      <c r="AV967" t="s">
        <v>1889</v>
      </c>
      <c r="AW967" s="48" t="s">
        <v>91</v>
      </c>
      <c r="AX967" t="s">
        <v>1890</v>
      </c>
      <c r="AY967" s="47" t="s">
        <v>11</v>
      </c>
      <c r="AZ967" t="s">
        <v>4890</v>
      </c>
      <c r="BA967" s="47" t="s">
        <v>110</v>
      </c>
      <c r="BB967" t="s">
        <v>1891</v>
      </c>
      <c r="BC967" s="49" t="s">
        <v>11</v>
      </c>
      <c r="BD967" t="s">
        <v>5625</v>
      </c>
      <c r="BE967" s="47" t="s">
        <v>110</v>
      </c>
      <c r="BF967" t="s">
        <v>1892</v>
      </c>
      <c r="BG967">
        <v>8220.4</v>
      </c>
      <c r="BH967" s="48" t="s">
        <v>95</v>
      </c>
      <c r="BI967" t="s">
        <v>1894</v>
      </c>
      <c r="BJ967" s="48" t="s">
        <v>91</v>
      </c>
      <c r="BK967" t="s">
        <v>1893</v>
      </c>
      <c r="BL967">
        <v>14943.36</v>
      </c>
      <c r="BM967" s="47" t="s">
        <v>0</v>
      </c>
      <c r="BN967" t="s">
        <v>1895</v>
      </c>
      <c r="BO967">
        <v>8377.68</v>
      </c>
      <c r="BP967" s="48" t="s">
        <v>12</v>
      </c>
      <c r="BQ967" s="48" t="s">
        <v>95</v>
      </c>
    </row>
    <row r="968" spans="1:69" ht="13.2" x14ac:dyDescent="0.25">
      <c r="A968" s="44" t="s">
        <v>10</v>
      </c>
      <c r="B968" t="s">
        <v>6585</v>
      </c>
      <c r="C968" s="45" t="s">
        <v>109</v>
      </c>
      <c r="D968" t="s">
        <v>493</v>
      </c>
      <c r="E968" s="49" t="s">
        <v>11</v>
      </c>
      <c r="F968" t="s">
        <v>358</v>
      </c>
      <c r="G968" s="47" t="s">
        <v>110</v>
      </c>
      <c r="H968" t="s">
        <v>494</v>
      </c>
      <c r="I968" s="49" t="s">
        <v>11</v>
      </c>
      <c r="J968" t="s">
        <v>1443</v>
      </c>
      <c r="K968" s="47" t="s">
        <v>110</v>
      </c>
      <c r="L968" t="s">
        <v>1880</v>
      </c>
      <c r="M968" s="48"/>
      <c r="N968" t="s">
        <v>2078</v>
      </c>
      <c r="O968" s="45" t="s">
        <v>109</v>
      </c>
      <c r="P968" t="s">
        <v>1881</v>
      </c>
      <c r="Q968" s="49" t="s">
        <v>11</v>
      </c>
      <c r="R968" t="s">
        <v>2099</v>
      </c>
      <c r="S968" s="47" t="s">
        <v>110</v>
      </c>
      <c r="T968" t="s">
        <v>1882</v>
      </c>
      <c r="U968" s="47"/>
      <c r="V968">
        <v>1993</v>
      </c>
      <c r="W968" s="45" t="s">
        <v>109</v>
      </c>
      <c r="X968" t="s">
        <v>1883</v>
      </c>
      <c r="Y968" s="49" t="s">
        <v>11</v>
      </c>
      <c r="Z968" t="s">
        <v>2107</v>
      </c>
      <c r="AA968" s="47" t="s">
        <v>110</v>
      </c>
      <c r="AB968" t="s">
        <v>1884</v>
      </c>
      <c r="AC968" s="49" t="s">
        <v>11</v>
      </c>
      <c r="AD968" t="s">
        <v>2118</v>
      </c>
      <c r="AE968" s="47" t="s">
        <v>110</v>
      </c>
      <c r="AF968" t="s">
        <v>1885</v>
      </c>
      <c r="AG968" s="47"/>
      <c r="AH968" t="s">
        <v>2299</v>
      </c>
      <c r="AI968" s="45" t="s">
        <v>109</v>
      </c>
      <c r="AJ968" t="s">
        <v>1886</v>
      </c>
      <c r="AK968" s="48"/>
      <c r="AL968" t="s">
        <v>3260</v>
      </c>
      <c r="AM968" s="45" t="s">
        <v>109</v>
      </c>
      <c r="AN968" t="s">
        <v>1887</v>
      </c>
      <c r="AO968" s="49" t="s">
        <v>11</v>
      </c>
      <c r="AP968">
        <v>7658.47</v>
      </c>
      <c r="AQ968" s="47" t="s">
        <v>110</v>
      </c>
      <c r="AR968" t="s">
        <v>1888</v>
      </c>
      <c r="AS968" s="49" t="s">
        <v>11</v>
      </c>
      <c r="AT968" t="s">
        <v>3723</v>
      </c>
      <c r="AU968" s="47" t="s">
        <v>110</v>
      </c>
      <c r="AV968" t="s">
        <v>1889</v>
      </c>
      <c r="AW968" s="48" t="s">
        <v>91</v>
      </c>
      <c r="AX968" t="s">
        <v>1890</v>
      </c>
      <c r="AY968" s="47" t="s">
        <v>11</v>
      </c>
      <c r="AZ968" t="s">
        <v>4891</v>
      </c>
      <c r="BA968" s="47" t="s">
        <v>110</v>
      </c>
      <c r="BB968" t="s">
        <v>1891</v>
      </c>
      <c r="BC968" s="49" t="s">
        <v>11</v>
      </c>
      <c r="BD968" t="s">
        <v>5319</v>
      </c>
      <c r="BE968" s="47" t="s">
        <v>110</v>
      </c>
      <c r="BF968" t="s">
        <v>1892</v>
      </c>
      <c r="BG968">
        <v>5035.32</v>
      </c>
      <c r="BH968" s="48" t="s">
        <v>95</v>
      </c>
      <c r="BI968" t="s">
        <v>1894</v>
      </c>
      <c r="BJ968" s="48" t="s">
        <v>91</v>
      </c>
      <c r="BK968" t="s">
        <v>1893</v>
      </c>
      <c r="BL968">
        <v>7658.47</v>
      </c>
      <c r="BM968" s="47" t="s">
        <v>0</v>
      </c>
      <c r="BN968" t="s">
        <v>1895</v>
      </c>
      <c r="BO968">
        <v>3007.34</v>
      </c>
      <c r="BP968" s="48" t="s">
        <v>12</v>
      </c>
      <c r="BQ968" s="48" t="s">
        <v>95</v>
      </c>
    </row>
    <row r="969" spans="1:69" ht="13.2" x14ac:dyDescent="0.25">
      <c r="A969" s="44" t="s">
        <v>10</v>
      </c>
      <c r="B969" t="s">
        <v>6586</v>
      </c>
      <c r="C969" s="45" t="s">
        <v>109</v>
      </c>
      <c r="D969" t="s">
        <v>493</v>
      </c>
      <c r="E969" s="49" t="s">
        <v>11</v>
      </c>
      <c r="F969" t="s">
        <v>285</v>
      </c>
      <c r="G969" s="47" t="s">
        <v>110</v>
      </c>
      <c r="H969" t="s">
        <v>494</v>
      </c>
      <c r="I969" s="49" t="s">
        <v>11</v>
      </c>
      <c r="J969" t="s">
        <v>1444</v>
      </c>
      <c r="K969" s="47" t="s">
        <v>110</v>
      </c>
      <c r="L969" t="s">
        <v>1880</v>
      </c>
      <c r="M969" s="48"/>
      <c r="N969" t="s">
        <v>2078</v>
      </c>
      <c r="O969" s="45" t="s">
        <v>109</v>
      </c>
      <c r="P969" t="s">
        <v>1881</v>
      </c>
      <c r="Q969" s="49" t="s">
        <v>11</v>
      </c>
      <c r="R969" t="s">
        <v>2087</v>
      </c>
      <c r="S969" s="47" t="s">
        <v>110</v>
      </c>
      <c r="T969" t="s">
        <v>1882</v>
      </c>
      <c r="U969" s="47"/>
      <c r="V969">
        <v>2010</v>
      </c>
      <c r="W969" s="45" t="s">
        <v>109</v>
      </c>
      <c r="X969" t="s">
        <v>1883</v>
      </c>
      <c r="Y969" s="49" t="s">
        <v>11</v>
      </c>
      <c r="Z969" t="s">
        <v>2106</v>
      </c>
      <c r="AA969" s="47" t="s">
        <v>110</v>
      </c>
      <c r="AB969" t="s">
        <v>1884</v>
      </c>
      <c r="AC969" s="49" t="s">
        <v>11</v>
      </c>
      <c r="AD969" t="s">
        <v>2119</v>
      </c>
      <c r="AE969" s="47" t="s">
        <v>110</v>
      </c>
      <c r="AF969" t="s">
        <v>1885</v>
      </c>
      <c r="AG969" s="47"/>
      <c r="AH969" t="s">
        <v>2297</v>
      </c>
      <c r="AI969" s="45" t="s">
        <v>109</v>
      </c>
      <c r="AJ969" t="s">
        <v>1886</v>
      </c>
      <c r="AK969" s="48"/>
      <c r="AL969" t="s">
        <v>3261</v>
      </c>
      <c r="AM969" s="45" t="s">
        <v>109</v>
      </c>
      <c r="AN969" t="s">
        <v>1887</v>
      </c>
      <c r="AO969" s="49" t="s">
        <v>11</v>
      </c>
      <c r="AP969">
        <v>9547.91</v>
      </c>
      <c r="AQ969" s="47" t="s">
        <v>110</v>
      </c>
      <c r="AR969" t="s">
        <v>1888</v>
      </c>
      <c r="AS969" s="49" t="s">
        <v>11</v>
      </c>
      <c r="AT969" t="s">
        <v>3923</v>
      </c>
      <c r="AU969" s="47" t="s">
        <v>110</v>
      </c>
      <c r="AV969" t="s">
        <v>1889</v>
      </c>
      <c r="AW969" s="48" t="s">
        <v>91</v>
      </c>
      <c r="AX969" t="s">
        <v>1890</v>
      </c>
      <c r="AY969" s="47" t="s">
        <v>11</v>
      </c>
      <c r="AZ969" t="s">
        <v>4892</v>
      </c>
      <c r="BA969" s="47" t="s">
        <v>110</v>
      </c>
      <c r="BB969" t="s">
        <v>1891</v>
      </c>
      <c r="BC969" s="49" t="s">
        <v>11</v>
      </c>
      <c r="BD969" t="s">
        <v>5316</v>
      </c>
      <c r="BE969" s="47" t="s">
        <v>110</v>
      </c>
      <c r="BF969" t="s">
        <v>1892</v>
      </c>
      <c r="BG969">
        <v>6304.48</v>
      </c>
      <c r="BH969" s="48" t="s">
        <v>95</v>
      </c>
      <c r="BI969" t="s">
        <v>1894</v>
      </c>
      <c r="BJ969" s="48" t="s">
        <v>91</v>
      </c>
      <c r="BK969" t="s">
        <v>1893</v>
      </c>
      <c r="BL969">
        <v>9547.91</v>
      </c>
      <c r="BM969" s="47" t="s">
        <v>0</v>
      </c>
      <c r="BN969" t="s">
        <v>1895</v>
      </c>
      <c r="BO969">
        <v>6100.66</v>
      </c>
      <c r="BP969" s="48" t="s">
        <v>12</v>
      </c>
      <c r="BQ969" s="48" t="s">
        <v>95</v>
      </c>
    </row>
    <row r="970" spans="1:69" ht="13.2" x14ac:dyDescent="0.25">
      <c r="A970" s="44" t="s">
        <v>10</v>
      </c>
      <c r="B970" t="s">
        <v>6587</v>
      </c>
      <c r="C970" s="45" t="s">
        <v>109</v>
      </c>
      <c r="D970" t="s">
        <v>493</v>
      </c>
      <c r="E970" s="49" t="s">
        <v>11</v>
      </c>
      <c r="F970" t="s">
        <v>245</v>
      </c>
      <c r="G970" s="47" t="s">
        <v>110</v>
      </c>
      <c r="H970" t="s">
        <v>494</v>
      </c>
      <c r="I970" s="49" t="s">
        <v>11</v>
      </c>
      <c r="J970" t="s">
        <v>1445</v>
      </c>
      <c r="K970" s="47" t="s">
        <v>110</v>
      </c>
      <c r="L970" t="s">
        <v>1880</v>
      </c>
      <c r="M970" s="48"/>
      <c r="N970" t="s">
        <v>2078</v>
      </c>
      <c r="O970" s="45" t="s">
        <v>109</v>
      </c>
      <c r="P970" t="s">
        <v>1881</v>
      </c>
      <c r="Q970" s="49" t="s">
        <v>11</v>
      </c>
      <c r="R970" t="s">
        <v>2087</v>
      </c>
      <c r="S970" s="47" t="s">
        <v>110</v>
      </c>
      <c r="T970" t="s">
        <v>1882</v>
      </c>
      <c r="U970" s="47"/>
      <c r="V970">
        <v>1987</v>
      </c>
      <c r="W970" s="45" t="s">
        <v>109</v>
      </c>
      <c r="X970" t="s">
        <v>1883</v>
      </c>
      <c r="Y970" s="49" t="s">
        <v>11</v>
      </c>
      <c r="Z970" t="s">
        <v>2106</v>
      </c>
      <c r="AA970" s="47" t="s">
        <v>110</v>
      </c>
      <c r="AB970" t="s">
        <v>1884</v>
      </c>
      <c r="AC970" s="49" t="s">
        <v>11</v>
      </c>
      <c r="AD970" t="s">
        <v>2114</v>
      </c>
      <c r="AE970" s="47" t="s">
        <v>110</v>
      </c>
      <c r="AF970" t="s">
        <v>1885</v>
      </c>
      <c r="AG970" s="47"/>
      <c r="AH970" t="s">
        <v>2297</v>
      </c>
      <c r="AI970" s="45" t="s">
        <v>109</v>
      </c>
      <c r="AJ970" t="s">
        <v>1886</v>
      </c>
      <c r="AK970" s="48"/>
      <c r="AL970" t="s">
        <v>3262</v>
      </c>
      <c r="AM970" s="45" t="s">
        <v>109</v>
      </c>
      <c r="AN970" t="s">
        <v>1887</v>
      </c>
      <c r="AO970" s="49" t="s">
        <v>11</v>
      </c>
      <c r="AP970">
        <v>8535.41</v>
      </c>
      <c r="AQ970" s="47" t="s">
        <v>110</v>
      </c>
      <c r="AR970" t="s">
        <v>1888</v>
      </c>
      <c r="AS970" s="49" t="s">
        <v>11</v>
      </c>
      <c r="AT970" t="s">
        <v>3912</v>
      </c>
      <c r="AU970" s="47" t="s">
        <v>110</v>
      </c>
      <c r="AV970" t="s">
        <v>1889</v>
      </c>
      <c r="AW970" s="48" t="s">
        <v>91</v>
      </c>
      <c r="AX970" t="s">
        <v>1890</v>
      </c>
      <c r="AY970" s="47" t="s">
        <v>11</v>
      </c>
      <c r="AZ970" t="s">
        <v>4893</v>
      </c>
      <c r="BA970" s="47" t="s">
        <v>110</v>
      </c>
      <c r="BB970" t="s">
        <v>1891</v>
      </c>
      <c r="BC970" s="49" t="s">
        <v>11</v>
      </c>
      <c r="BD970" t="s">
        <v>5316</v>
      </c>
      <c r="BE970" s="47" t="s">
        <v>110</v>
      </c>
      <c r="BF970" t="s">
        <v>1892</v>
      </c>
      <c r="BG970">
        <v>7134.8</v>
      </c>
      <c r="BH970" s="48" t="s">
        <v>95</v>
      </c>
      <c r="BI970" t="s">
        <v>1894</v>
      </c>
      <c r="BJ970" s="48" t="s">
        <v>91</v>
      </c>
      <c r="BK970" t="s">
        <v>1893</v>
      </c>
      <c r="BL970">
        <v>8535.41</v>
      </c>
      <c r="BM970" s="47" t="s">
        <v>0</v>
      </c>
      <c r="BN970" t="s">
        <v>1895</v>
      </c>
      <c r="BO970">
        <v>3795.63</v>
      </c>
      <c r="BP970" s="48" t="s">
        <v>12</v>
      </c>
      <c r="BQ970" s="48" t="s">
        <v>95</v>
      </c>
    </row>
    <row r="971" spans="1:69" ht="13.2" x14ac:dyDescent="0.25">
      <c r="A971" s="44" t="s">
        <v>10</v>
      </c>
      <c r="B971" t="s">
        <v>6588</v>
      </c>
      <c r="C971" s="45" t="s">
        <v>109</v>
      </c>
      <c r="D971" t="s">
        <v>493</v>
      </c>
      <c r="E971" s="49" t="s">
        <v>11</v>
      </c>
      <c r="F971" t="s">
        <v>452</v>
      </c>
      <c r="G971" s="47" t="s">
        <v>110</v>
      </c>
      <c r="H971" t="s">
        <v>494</v>
      </c>
      <c r="I971" s="49" t="s">
        <v>11</v>
      </c>
      <c r="J971" t="s">
        <v>1446</v>
      </c>
      <c r="K971" s="47" t="s">
        <v>110</v>
      </c>
      <c r="L971" t="s">
        <v>1880</v>
      </c>
      <c r="M971" s="48"/>
      <c r="N971" t="s">
        <v>2080</v>
      </c>
      <c r="O971" s="45" t="s">
        <v>109</v>
      </c>
      <c r="P971" t="s">
        <v>1881</v>
      </c>
      <c r="Q971" s="49" t="s">
        <v>11</v>
      </c>
      <c r="R971" t="s">
        <v>2094</v>
      </c>
      <c r="S971" s="47" t="s">
        <v>110</v>
      </c>
      <c r="T971" t="s">
        <v>1882</v>
      </c>
      <c r="U971" s="47"/>
      <c r="V971">
        <v>2008</v>
      </c>
      <c r="W971" s="45" t="s">
        <v>109</v>
      </c>
      <c r="X971" t="s">
        <v>1883</v>
      </c>
      <c r="Y971" s="49" t="s">
        <v>11</v>
      </c>
      <c r="Z971" t="s">
        <v>2106</v>
      </c>
      <c r="AA971" s="47" t="s">
        <v>110</v>
      </c>
      <c r="AB971" t="s">
        <v>1884</v>
      </c>
      <c r="AC971" s="49" t="s">
        <v>11</v>
      </c>
      <c r="AD971" t="s">
        <v>2111</v>
      </c>
      <c r="AE971" s="47" t="s">
        <v>110</v>
      </c>
      <c r="AF971" t="s">
        <v>1885</v>
      </c>
      <c r="AG971" s="47"/>
      <c r="AH971" t="s">
        <v>2142</v>
      </c>
      <c r="AI971" s="45" t="s">
        <v>109</v>
      </c>
      <c r="AJ971" t="s">
        <v>1886</v>
      </c>
      <c r="AK971" s="48"/>
      <c r="AL971" t="s">
        <v>3263</v>
      </c>
      <c r="AM971" s="45" t="s">
        <v>109</v>
      </c>
      <c r="AN971" t="s">
        <v>1887</v>
      </c>
      <c r="AO971" s="49" t="s">
        <v>11</v>
      </c>
      <c r="AP971">
        <v>12232.98</v>
      </c>
      <c r="AQ971" s="47" t="s">
        <v>110</v>
      </c>
      <c r="AR971" t="s">
        <v>1888</v>
      </c>
      <c r="AS971" s="49" t="s">
        <v>11</v>
      </c>
      <c r="AT971" t="s">
        <v>3725</v>
      </c>
      <c r="AU971" s="47" t="s">
        <v>110</v>
      </c>
      <c r="AV971" t="s">
        <v>1889</v>
      </c>
      <c r="AW971" s="48" t="s">
        <v>91</v>
      </c>
      <c r="AX971" t="s">
        <v>1890</v>
      </c>
      <c r="AY971" s="47" t="s">
        <v>11</v>
      </c>
      <c r="AZ971" t="s">
        <v>4894</v>
      </c>
      <c r="BA971" s="47" t="s">
        <v>110</v>
      </c>
      <c r="BB971" t="s">
        <v>1891</v>
      </c>
      <c r="BC971" s="49" t="s">
        <v>11</v>
      </c>
      <c r="BD971" t="s">
        <v>5316</v>
      </c>
      <c r="BE971" s="47" t="s">
        <v>110</v>
      </c>
      <c r="BF971" t="s">
        <v>1892</v>
      </c>
      <c r="BG971">
        <v>6586.98</v>
      </c>
      <c r="BH971" s="48" t="s">
        <v>95</v>
      </c>
      <c r="BI971" t="s">
        <v>1894</v>
      </c>
      <c r="BJ971" s="48" t="s">
        <v>91</v>
      </c>
      <c r="BK971" t="s">
        <v>1893</v>
      </c>
      <c r="BL971">
        <v>12232.98</v>
      </c>
      <c r="BM971" s="47" t="s">
        <v>0</v>
      </c>
      <c r="BN971" t="s">
        <v>1895</v>
      </c>
      <c r="BO971">
        <v>3372.79</v>
      </c>
      <c r="BP971" s="48" t="s">
        <v>12</v>
      </c>
      <c r="BQ971" s="48" t="s">
        <v>95</v>
      </c>
    </row>
    <row r="972" spans="1:69" ht="13.2" x14ac:dyDescent="0.25">
      <c r="A972" s="44" t="s">
        <v>10</v>
      </c>
      <c r="B972" t="s">
        <v>6589</v>
      </c>
      <c r="C972" s="45" t="s">
        <v>109</v>
      </c>
      <c r="D972" t="s">
        <v>493</v>
      </c>
      <c r="E972" s="49" t="s">
        <v>11</v>
      </c>
      <c r="F972" t="s">
        <v>302</v>
      </c>
      <c r="G972" s="47" t="s">
        <v>110</v>
      </c>
      <c r="H972" t="s">
        <v>494</v>
      </c>
      <c r="I972" s="49" t="s">
        <v>11</v>
      </c>
      <c r="J972" t="s">
        <v>1447</v>
      </c>
      <c r="K972" s="47" t="s">
        <v>110</v>
      </c>
      <c r="L972" t="s">
        <v>1880</v>
      </c>
      <c r="M972" s="48"/>
      <c r="N972" t="s">
        <v>2079</v>
      </c>
      <c r="O972" s="45" t="s">
        <v>109</v>
      </c>
      <c r="P972" t="s">
        <v>1881</v>
      </c>
      <c r="Q972" s="49" t="s">
        <v>11</v>
      </c>
      <c r="R972" t="s">
        <v>2097</v>
      </c>
      <c r="S972" s="47" t="s">
        <v>110</v>
      </c>
      <c r="T972" t="s">
        <v>1882</v>
      </c>
      <c r="U972" s="47"/>
      <c r="V972">
        <v>2004</v>
      </c>
      <c r="W972" s="45" t="s">
        <v>109</v>
      </c>
      <c r="X972" t="s">
        <v>1883</v>
      </c>
      <c r="Y972" s="49" t="s">
        <v>11</v>
      </c>
      <c r="Z972" t="s">
        <v>2108</v>
      </c>
      <c r="AA972" s="47" t="s">
        <v>110</v>
      </c>
      <c r="AB972" t="s">
        <v>1884</v>
      </c>
      <c r="AC972" s="49" t="s">
        <v>11</v>
      </c>
      <c r="AD972" t="s">
        <v>2111</v>
      </c>
      <c r="AE972" s="47" t="s">
        <v>110</v>
      </c>
      <c r="AF972" t="s">
        <v>1885</v>
      </c>
      <c r="AG972" s="47"/>
      <c r="AH972" t="s">
        <v>2235</v>
      </c>
      <c r="AI972" s="45" t="s">
        <v>109</v>
      </c>
      <c r="AJ972" t="s">
        <v>1886</v>
      </c>
      <c r="AK972" s="48"/>
      <c r="AL972" t="s">
        <v>3264</v>
      </c>
      <c r="AM972" s="45" t="s">
        <v>109</v>
      </c>
      <c r="AN972" t="s">
        <v>1887</v>
      </c>
      <c r="AO972" s="49" t="s">
        <v>11</v>
      </c>
      <c r="AP972">
        <v>11512.14</v>
      </c>
      <c r="AQ972" s="47" t="s">
        <v>110</v>
      </c>
      <c r="AR972" t="s">
        <v>1888</v>
      </c>
      <c r="AS972" s="49" t="s">
        <v>11</v>
      </c>
      <c r="AT972" t="s">
        <v>3894</v>
      </c>
      <c r="AU972" s="47" t="s">
        <v>110</v>
      </c>
      <c r="AV972" t="s">
        <v>1889</v>
      </c>
      <c r="AW972" s="48" t="s">
        <v>91</v>
      </c>
      <c r="AX972" t="s">
        <v>1890</v>
      </c>
      <c r="AY972" s="47" t="s">
        <v>11</v>
      </c>
      <c r="AZ972" t="s">
        <v>4895</v>
      </c>
      <c r="BA972" s="47" t="s">
        <v>110</v>
      </c>
      <c r="BB972" t="s">
        <v>1891</v>
      </c>
      <c r="BC972" s="49" t="s">
        <v>11</v>
      </c>
      <c r="BD972" t="s">
        <v>5316</v>
      </c>
      <c r="BE972" s="47" t="s">
        <v>110</v>
      </c>
      <c r="BF972" t="s">
        <v>1892</v>
      </c>
      <c r="BG972">
        <v>8631.5</v>
      </c>
      <c r="BH972" s="48" t="s">
        <v>95</v>
      </c>
      <c r="BI972" t="s">
        <v>1894</v>
      </c>
      <c r="BJ972" s="48" t="s">
        <v>91</v>
      </c>
      <c r="BK972" t="s">
        <v>1893</v>
      </c>
      <c r="BL972">
        <v>11512.14</v>
      </c>
      <c r="BM972" s="47" t="s">
        <v>0</v>
      </c>
      <c r="BN972" t="s">
        <v>1895</v>
      </c>
      <c r="BO972">
        <v>8274.57</v>
      </c>
      <c r="BP972" s="48" t="s">
        <v>12</v>
      </c>
      <c r="BQ972" s="48" t="s">
        <v>95</v>
      </c>
    </row>
    <row r="973" spans="1:69" ht="13.2" x14ac:dyDescent="0.25">
      <c r="A973" s="44" t="s">
        <v>10</v>
      </c>
      <c r="B973" t="s">
        <v>6590</v>
      </c>
      <c r="C973" s="45" t="s">
        <v>109</v>
      </c>
      <c r="D973" t="s">
        <v>493</v>
      </c>
      <c r="E973" s="49" t="s">
        <v>11</v>
      </c>
      <c r="F973" t="s">
        <v>462</v>
      </c>
      <c r="G973" s="47" t="s">
        <v>110</v>
      </c>
      <c r="H973" t="s">
        <v>494</v>
      </c>
      <c r="I973" s="49" t="s">
        <v>11</v>
      </c>
      <c r="J973" t="s">
        <v>1448</v>
      </c>
      <c r="K973" s="47" t="s">
        <v>110</v>
      </c>
      <c r="L973" t="s">
        <v>1880</v>
      </c>
      <c r="M973" s="48"/>
      <c r="N973" t="s">
        <v>2080</v>
      </c>
      <c r="O973" s="45" t="s">
        <v>109</v>
      </c>
      <c r="P973" t="s">
        <v>1881</v>
      </c>
      <c r="Q973" s="49" t="s">
        <v>11</v>
      </c>
      <c r="R973" t="s">
        <v>2095</v>
      </c>
      <c r="S973" s="47" t="s">
        <v>110</v>
      </c>
      <c r="T973" t="s">
        <v>1882</v>
      </c>
      <c r="U973" s="47"/>
      <c r="V973">
        <v>2002</v>
      </c>
      <c r="W973" s="45" t="s">
        <v>109</v>
      </c>
      <c r="X973" t="s">
        <v>1883</v>
      </c>
      <c r="Y973" s="49" t="s">
        <v>11</v>
      </c>
      <c r="Z973" t="s">
        <v>2106</v>
      </c>
      <c r="AA973" s="47" t="s">
        <v>110</v>
      </c>
      <c r="AB973" t="s">
        <v>1884</v>
      </c>
      <c r="AC973" s="49" t="s">
        <v>11</v>
      </c>
      <c r="AD973" t="s">
        <v>2117</v>
      </c>
      <c r="AE973" s="47" t="s">
        <v>110</v>
      </c>
      <c r="AF973" t="s">
        <v>1885</v>
      </c>
      <c r="AG973" s="47"/>
      <c r="AH973" t="s">
        <v>2296</v>
      </c>
      <c r="AI973" s="45" t="s">
        <v>109</v>
      </c>
      <c r="AJ973" t="s">
        <v>1886</v>
      </c>
      <c r="AK973" s="48"/>
      <c r="AL973" t="s">
        <v>3265</v>
      </c>
      <c r="AM973" s="45" t="s">
        <v>109</v>
      </c>
      <c r="AN973" t="s">
        <v>1887</v>
      </c>
      <c r="AO973" s="49" t="s">
        <v>11</v>
      </c>
      <c r="AP973">
        <v>10147.33</v>
      </c>
      <c r="AQ973" s="47" t="s">
        <v>110</v>
      </c>
      <c r="AR973" t="s">
        <v>1888</v>
      </c>
      <c r="AS973" s="49" t="s">
        <v>11</v>
      </c>
      <c r="AT973" t="s">
        <v>3943</v>
      </c>
      <c r="AU973" s="47" t="s">
        <v>110</v>
      </c>
      <c r="AV973" t="s">
        <v>1889</v>
      </c>
      <c r="AW973" s="48" t="s">
        <v>91</v>
      </c>
      <c r="AX973" t="s">
        <v>1890</v>
      </c>
      <c r="AY973" s="47" t="s">
        <v>11</v>
      </c>
      <c r="AZ973" t="s">
        <v>4896</v>
      </c>
      <c r="BA973" s="47" t="s">
        <v>110</v>
      </c>
      <c r="BB973" t="s">
        <v>1891</v>
      </c>
      <c r="BC973" s="49" t="s">
        <v>11</v>
      </c>
      <c r="BD973" t="s">
        <v>5316</v>
      </c>
      <c r="BE973" s="47" t="s">
        <v>110</v>
      </c>
      <c r="BF973" t="s">
        <v>1892</v>
      </c>
      <c r="BG973">
        <v>9001.99</v>
      </c>
      <c r="BH973" s="48" t="s">
        <v>95</v>
      </c>
      <c r="BI973" t="s">
        <v>1894</v>
      </c>
      <c r="BJ973" s="48" t="s">
        <v>91</v>
      </c>
      <c r="BK973" t="s">
        <v>1893</v>
      </c>
      <c r="BL973">
        <v>10147.33</v>
      </c>
      <c r="BM973" s="47" t="s">
        <v>0</v>
      </c>
      <c r="BN973" t="s">
        <v>1895</v>
      </c>
      <c r="BO973">
        <v>6219.38</v>
      </c>
      <c r="BP973" s="48" t="s">
        <v>12</v>
      </c>
      <c r="BQ973" s="48" t="s">
        <v>95</v>
      </c>
    </row>
    <row r="974" spans="1:69" ht="13.2" x14ac:dyDescent="0.25">
      <c r="A974" s="44" t="s">
        <v>10</v>
      </c>
      <c r="B974" t="s">
        <v>6591</v>
      </c>
      <c r="C974" s="45" t="s">
        <v>109</v>
      </c>
      <c r="D974" t="s">
        <v>493</v>
      </c>
      <c r="E974" s="49" t="s">
        <v>11</v>
      </c>
      <c r="F974" t="s">
        <v>324</v>
      </c>
      <c r="G974" s="47" t="s">
        <v>110</v>
      </c>
      <c r="H974" t="s">
        <v>494</v>
      </c>
      <c r="I974" s="49" t="s">
        <v>11</v>
      </c>
      <c r="J974" t="s">
        <v>1449</v>
      </c>
      <c r="K974" s="47" t="s">
        <v>110</v>
      </c>
      <c r="L974" t="s">
        <v>1880</v>
      </c>
      <c r="M974" s="48"/>
      <c r="N974" t="s">
        <v>2001</v>
      </c>
      <c r="O974" s="45" t="s">
        <v>109</v>
      </c>
      <c r="P974" t="s">
        <v>1881</v>
      </c>
      <c r="Q974" s="49" t="s">
        <v>11</v>
      </c>
      <c r="R974" t="s">
        <v>2094</v>
      </c>
      <c r="S974" s="47" t="s">
        <v>110</v>
      </c>
      <c r="T974" t="s">
        <v>1882</v>
      </c>
      <c r="U974" s="47"/>
      <c r="V974">
        <v>1989</v>
      </c>
      <c r="W974" s="45" t="s">
        <v>109</v>
      </c>
      <c r="X974" t="s">
        <v>1883</v>
      </c>
      <c r="Y974" s="49" t="s">
        <v>11</v>
      </c>
      <c r="Z974" t="s">
        <v>2107</v>
      </c>
      <c r="AA974" s="47" t="s">
        <v>110</v>
      </c>
      <c r="AB974" t="s">
        <v>1884</v>
      </c>
      <c r="AC974" s="49" t="s">
        <v>11</v>
      </c>
      <c r="AD974" t="s">
        <v>2111</v>
      </c>
      <c r="AE974" s="47" t="s">
        <v>110</v>
      </c>
      <c r="AF974" t="s">
        <v>1885</v>
      </c>
      <c r="AG974" s="47"/>
      <c r="AH974" t="s">
        <v>2294</v>
      </c>
      <c r="AI974" s="45" t="s">
        <v>109</v>
      </c>
      <c r="AJ974" t="s">
        <v>1886</v>
      </c>
      <c r="AK974" s="48"/>
      <c r="AL974" t="s">
        <v>3266</v>
      </c>
      <c r="AM974" s="45" t="s">
        <v>109</v>
      </c>
      <c r="AN974" t="s">
        <v>1887</v>
      </c>
      <c r="AO974" s="49" t="s">
        <v>11</v>
      </c>
      <c r="AP974">
        <v>13238.94</v>
      </c>
      <c r="AQ974" s="47" t="s">
        <v>110</v>
      </c>
      <c r="AR974" t="s">
        <v>1888</v>
      </c>
      <c r="AS974" s="49" t="s">
        <v>11</v>
      </c>
      <c r="AT974" t="s">
        <v>3936</v>
      </c>
      <c r="AU974" s="47" t="s">
        <v>110</v>
      </c>
      <c r="AV974" t="s">
        <v>1889</v>
      </c>
      <c r="AW974" s="48" t="s">
        <v>91</v>
      </c>
      <c r="AX974" t="s">
        <v>1890</v>
      </c>
      <c r="AY974" s="47" t="s">
        <v>11</v>
      </c>
      <c r="AZ974" t="s">
        <v>4897</v>
      </c>
      <c r="BA974" s="47" t="s">
        <v>110</v>
      </c>
      <c r="BB974" t="s">
        <v>1891</v>
      </c>
      <c r="BC974" s="49" t="s">
        <v>11</v>
      </c>
      <c r="BD974" t="s">
        <v>5316</v>
      </c>
      <c r="BE974" s="47" t="s">
        <v>110</v>
      </c>
      <c r="BF974" t="s">
        <v>1892</v>
      </c>
      <c r="BG974">
        <v>5501.81</v>
      </c>
      <c r="BH974" s="48" t="s">
        <v>95</v>
      </c>
      <c r="BI974" t="s">
        <v>1894</v>
      </c>
      <c r="BJ974" s="48" t="s">
        <v>91</v>
      </c>
      <c r="BK974" t="s">
        <v>1893</v>
      </c>
      <c r="BL974">
        <v>13238.94</v>
      </c>
      <c r="BM974" s="47" t="s">
        <v>0</v>
      </c>
      <c r="BN974" t="s">
        <v>1895</v>
      </c>
      <c r="BO974">
        <v>7446.43</v>
      </c>
      <c r="BP974" s="48" t="s">
        <v>12</v>
      </c>
      <c r="BQ974" s="48" t="s">
        <v>95</v>
      </c>
    </row>
    <row r="975" spans="1:69" ht="13.2" x14ac:dyDescent="0.25">
      <c r="A975" s="44" t="s">
        <v>10</v>
      </c>
      <c r="B975" t="s">
        <v>6592</v>
      </c>
      <c r="C975" s="45" t="s">
        <v>109</v>
      </c>
      <c r="D975" t="s">
        <v>493</v>
      </c>
      <c r="E975" s="49" t="s">
        <v>11</v>
      </c>
      <c r="F975" t="s">
        <v>133</v>
      </c>
      <c r="G975" s="47" t="s">
        <v>110</v>
      </c>
      <c r="H975" t="s">
        <v>494</v>
      </c>
      <c r="I975" s="49" t="s">
        <v>11</v>
      </c>
      <c r="J975" t="s">
        <v>1450</v>
      </c>
      <c r="K975" s="47" t="s">
        <v>110</v>
      </c>
      <c r="L975" t="s">
        <v>1880</v>
      </c>
      <c r="M975" s="48"/>
      <c r="N975" t="s">
        <v>2081</v>
      </c>
      <c r="O975" s="45" t="s">
        <v>109</v>
      </c>
      <c r="P975" t="s">
        <v>1881</v>
      </c>
      <c r="Q975" s="49" t="s">
        <v>11</v>
      </c>
      <c r="R975" t="s">
        <v>2085</v>
      </c>
      <c r="S975" s="47" t="s">
        <v>110</v>
      </c>
      <c r="T975" t="s">
        <v>1882</v>
      </c>
      <c r="U975" s="47"/>
      <c r="V975">
        <v>2002</v>
      </c>
      <c r="W975" s="45" t="s">
        <v>109</v>
      </c>
      <c r="X975" t="s">
        <v>1883</v>
      </c>
      <c r="Y975" s="49" t="s">
        <v>11</v>
      </c>
      <c r="Z975" t="s">
        <v>2107</v>
      </c>
      <c r="AA975" s="47" t="s">
        <v>110</v>
      </c>
      <c r="AB975" t="s">
        <v>1884</v>
      </c>
      <c r="AC975" s="49" t="s">
        <v>11</v>
      </c>
      <c r="AD975" t="s">
        <v>2116</v>
      </c>
      <c r="AE975" s="47" t="s">
        <v>110</v>
      </c>
      <c r="AF975" t="s">
        <v>1885</v>
      </c>
      <c r="AG975" s="47"/>
      <c r="AH975" t="s">
        <v>2142</v>
      </c>
      <c r="AI975" s="45" t="s">
        <v>109</v>
      </c>
      <c r="AJ975" t="s">
        <v>1886</v>
      </c>
      <c r="AK975" s="48"/>
      <c r="AL975" t="s">
        <v>3267</v>
      </c>
      <c r="AM975" s="45" t="s">
        <v>109</v>
      </c>
      <c r="AN975" t="s">
        <v>1887</v>
      </c>
      <c r="AO975" s="49" t="s">
        <v>11</v>
      </c>
      <c r="AP975">
        <v>14048.26</v>
      </c>
      <c r="AQ975" s="47" t="s">
        <v>110</v>
      </c>
      <c r="AR975" t="s">
        <v>1888</v>
      </c>
      <c r="AS975" s="49" t="s">
        <v>11</v>
      </c>
      <c r="AT975" t="s">
        <v>3940</v>
      </c>
      <c r="AU975" s="47" t="s">
        <v>110</v>
      </c>
      <c r="AV975" t="s">
        <v>1889</v>
      </c>
      <c r="AW975" s="48" t="s">
        <v>91</v>
      </c>
      <c r="AX975" t="s">
        <v>1890</v>
      </c>
      <c r="AY975" s="47" t="s">
        <v>11</v>
      </c>
      <c r="AZ975" t="s">
        <v>4898</v>
      </c>
      <c r="BA975" s="47" t="s">
        <v>110</v>
      </c>
      <c r="BB975" t="s">
        <v>1891</v>
      </c>
      <c r="BC975" s="49" t="s">
        <v>11</v>
      </c>
      <c r="BD975" t="s">
        <v>5625</v>
      </c>
      <c r="BE975" s="47" t="s">
        <v>110</v>
      </c>
      <c r="BF975" t="s">
        <v>1892</v>
      </c>
      <c r="BG975">
        <v>9401.24</v>
      </c>
      <c r="BH975" s="48" t="s">
        <v>95</v>
      </c>
      <c r="BI975" t="s">
        <v>1894</v>
      </c>
      <c r="BJ975" s="48" t="s">
        <v>91</v>
      </c>
      <c r="BK975" t="s">
        <v>1893</v>
      </c>
      <c r="BL975">
        <v>14048.26</v>
      </c>
      <c r="BM975" s="47" t="s">
        <v>0</v>
      </c>
      <c r="BN975" t="s">
        <v>1895</v>
      </c>
      <c r="BO975">
        <v>3348.42</v>
      </c>
      <c r="BP975" s="48" t="s">
        <v>12</v>
      </c>
      <c r="BQ975" s="48" t="s">
        <v>95</v>
      </c>
    </row>
    <row r="976" spans="1:69" ht="13.2" x14ac:dyDescent="0.25">
      <c r="A976" s="44" t="s">
        <v>10</v>
      </c>
      <c r="B976" t="s">
        <v>6593</v>
      </c>
      <c r="C976" s="45" t="s">
        <v>109</v>
      </c>
      <c r="D976" t="s">
        <v>493</v>
      </c>
      <c r="E976" s="49" t="s">
        <v>11</v>
      </c>
      <c r="F976" t="s">
        <v>354</v>
      </c>
      <c r="G976" s="47" t="s">
        <v>110</v>
      </c>
      <c r="H976" t="s">
        <v>494</v>
      </c>
      <c r="I976" s="49" t="s">
        <v>11</v>
      </c>
      <c r="J976" t="s">
        <v>1451</v>
      </c>
      <c r="K976" s="47" t="s">
        <v>110</v>
      </c>
      <c r="L976" t="s">
        <v>1880</v>
      </c>
      <c r="M976" s="48"/>
      <c r="N976" t="s">
        <v>2078</v>
      </c>
      <c r="O976" s="45" t="s">
        <v>109</v>
      </c>
      <c r="P976" t="s">
        <v>1881</v>
      </c>
      <c r="Q976" s="49" t="s">
        <v>11</v>
      </c>
      <c r="R976" t="s">
        <v>2084</v>
      </c>
      <c r="S976" s="47" t="s">
        <v>110</v>
      </c>
      <c r="T976" t="s">
        <v>1882</v>
      </c>
      <c r="U976" s="47"/>
      <c r="V976">
        <v>2008</v>
      </c>
      <c r="W976" s="45" t="s">
        <v>109</v>
      </c>
      <c r="X976" t="s">
        <v>1883</v>
      </c>
      <c r="Y976" s="49" t="s">
        <v>11</v>
      </c>
      <c r="Z976" t="s">
        <v>2106</v>
      </c>
      <c r="AA976" s="47" t="s">
        <v>110</v>
      </c>
      <c r="AB976" t="s">
        <v>1884</v>
      </c>
      <c r="AC976" s="49" t="s">
        <v>11</v>
      </c>
      <c r="AD976" t="s">
        <v>2116</v>
      </c>
      <c r="AE976" s="47" t="s">
        <v>110</v>
      </c>
      <c r="AF976" t="s">
        <v>1885</v>
      </c>
      <c r="AG976" s="47"/>
      <c r="AH976" t="s">
        <v>2272</v>
      </c>
      <c r="AI976" s="45" t="s">
        <v>109</v>
      </c>
      <c r="AJ976" t="s">
        <v>1886</v>
      </c>
      <c r="AK976" s="48"/>
      <c r="AL976" t="s">
        <v>3268</v>
      </c>
      <c r="AM976" s="45" t="s">
        <v>109</v>
      </c>
      <c r="AN976" t="s">
        <v>1887</v>
      </c>
      <c r="AO976" s="49" t="s">
        <v>11</v>
      </c>
      <c r="AP976">
        <v>13999.66</v>
      </c>
      <c r="AQ976" s="47" t="s">
        <v>110</v>
      </c>
      <c r="AR976" t="s">
        <v>1888</v>
      </c>
      <c r="AS976" s="49" t="s">
        <v>11</v>
      </c>
      <c r="AT976" t="s">
        <v>3900</v>
      </c>
      <c r="AU976" s="47" t="s">
        <v>110</v>
      </c>
      <c r="AV976" t="s">
        <v>1889</v>
      </c>
      <c r="AW976" s="48" t="s">
        <v>91</v>
      </c>
      <c r="AX976" t="s">
        <v>1890</v>
      </c>
      <c r="AY976" s="47" t="s">
        <v>11</v>
      </c>
      <c r="AZ976" t="s">
        <v>4899</v>
      </c>
      <c r="BA976" s="47" t="s">
        <v>110</v>
      </c>
      <c r="BB976" t="s">
        <v>1891</v>
      </c>
      <c r="BC976" s="49" t="s">
        <v>11</v>
      </c>
      <c r="BD976" t="s">
        <v>5321</v>
      </c>
      <c r="BE976" s="47" t="s">
        <v>110</v>
      </c>
      <c r="BF976" t="s">
        <v>1892</v>
      </c>
      <c r="BG976">
        <v>5688.74</v>
      </c>
      <c r="BH976" s="48" t="s">
        <v>95</v>
      </c>
      <c r="BI976" t="s">
        <v>1894</v>
      </c>
      <c r="BJ976" s="48" t="s">
        <v>91</v>
      </c>
      <c r="BK976" t="s">
        <v>1893</v>
      </c>
      <c r="BL976">
        <v>13999.66</v>
      </c>
      <c r="BM976" s="47" t="s">
        <v>0</v>
      </c>
      <c r="BN976" t="s">
        <v>1895</v>
      </c>
      <c r="BO976">
        <v>3682.05</v>
      </c>
      <c r="BP976" s="48" t="s">
        <v>12</v>
      </c>
      <c r="BQ976" s="48" t="s">
        <v>95</v>
      </c>
    </row>
    <row r="977" spans="1:69" ht="13.2" x14ac:dyDescent="0.25">
      <c r="A977" s="44" t="s">
        <v>10</v>
      </c>
      <c r="B977" t="s">
        <v>6594</v>
      </c>
      <c r="C977" s="45" t="s">
        <v>109</v>
      </c>
      <c r="D977" t="s">
        <v>493</v>
      </c>
      <c r="E977" s="49" t="s">
        <v>11</v>
      </c>
      <c r="F977" t="s">
        <v>422</v>
      </c>
      <c r="G977" s="47" t="s">
        <v>110</v>
      </c>
      <c r="H977" t="s">
        <v>494</v>
      </c>
      <c r="I977" s="49" t="s">
        <v>11</v>
      </c>
      <c r="J977" t="s">
        <v>1452</v>
      </c>
      <c r="K977" s="47" t="s">
        <v>110</v>
      </c>
      <c r="L977" t="s">
        <v>1880</v>
      </c>
      <c r="M977" s="48"/>
      <c r="N977" t="s">
        <v>2082</v>
      </c>
      <c r="O977" s="45" t="s">
        <v>109</v>
      </c>
      <c r="P977" t="s">
        <v>1881</v>
      </c>
      <c r="Q977" s="49" t="s">
        <v>11</v>
      </c>
      <c r="R977" t="s">
        <v>2093</v>
      </c>
      <c r="S977" s="47" t="s">
        <v>110</v>
      </c>
      <c r="T977" t="s">
        <v>1882</v>
      </c>
      <c r="U977" s="47"/>
      <c r="V977">
        <v>2002</v>
      </c>
      <c r="W977" s="45" t="s">
        <v>109</v>
      </c>
      <c r="X977" t="s">
        <v>1883</v>
      </c>
      <c r="Y977" s="49" t="s">
        <v>11</v>
      </c>
      <c r="Z977" t="s">
        <v>2108</v>
      </c>
      <c r="AA977" s="47" t="s">
        <v>110</v>
      </c>
      <c r="AB977" t="s">
        <v>1884</v>
      </c>
      <c r="AC977" s="49" t="s">
        <v>11</v>
      </c>
      <c r="AD977" t="s">
        <v>2110</v>
      </c>
      <c r="AE977" s="47" t="s">
        <v>110</v>
      </c>
      <c r="AF977" t="s">
        <v>1885</v>
      </c>
      <c r="AG977" s="47"/>
      <c r="AH977" t="s">
        <v>2143</v>
      </c>
      <c r="AI977" s="45" t="s">
        <v>109</v>
      </c>
      <c r="AJ977" t="s">
        <v>1886</v>
      </c>
      <c r="AK977" s="48"/>
      <c r="AL977" t="s">
        <v>3269</v>
      </c>
      <c r="AM977" s="45" t="s">
        <v>109</v>
      </c>
      <c r="AN977" t="s">
        <v>1887</v>
      </c>
      <c r="AO977" s="49" t="s">
        <v>11</v>
      </c>
      <c r="AP977">
        <v>11850.96</v>
      </c>
      <c r="AQ977" s="47" t="s">
        <v>110</v>
      </c>
      <c r="AR977" t="s">
        <v>1888</v>
      </c>
      <c r="AS977" s="49" t="s">
        <v>11</v>
      </c>
      <c r="AT977" t="s">
        <v>3740</v>
      </c>
      <c r="AU977" s="47" t="s">
        <v>110</v>
      </c>
      <c r="AV977" t="s">
        <v>1889</v>
      </c>
      <c r="AW977" s="48" t="s">
        <v>91</v>
      </c>
      <c r="AX977" t="s">
        <v>1890</v>
      </c>
      <c r="AY977" s="47" t="s">
        <v>11</v>
      </c>
      <c r="AZ977" t="s">
        <v>1022</v>
      </c>
      <c r="BA977" s="47" t="s">
        <v>110</v>
      </c>
      <c r="BB977" t="s">
        <v>1891</v>
      </c>
      <c r="BC977" s="49" t="s">
        <v>11</v>
      </c>
      <c r="BD977" t="s">
        <v>5319</v>
      </c>
      <c r="BE977" s="47" t="s">
        <v>110</v>
      </c>
      <c r="BF977" t="s">
        <v>1892</v>
      </c>
      <c r="BG977">
        <v>9767.18</v>
      </c>
      <c r="BH977" s="48" t="s">
        <v>95</v>
      </c>
      <c r="BI977" t="s">
        <v>1894</v>
      </c>
      <c r="BJ977" s="48" t="s">
        <v>91</v>
      </c>
      <c r="BK977" t="s">
        <v>1893</v>
      </c>
      <c r="BL977">
        <v>11850.96</v>
      </c>
      <c r="BM977" s="47" t="s">
        <v>0</v>
      </c>
      <c r="BN977" t="s">
        <v>1895</v>
      </c>
      <c r="BO977">
        <v>8987.16</v>
      </c>
      <c r="BP977" s="48" t="s">
        <v>12</v>
      </c>
      <c r="BQ977" s="48" t="s">
        <v>95</v>
      </c>
    </row>
    <row r="978" spans="1:69" ht="13.2" x14ac:dyDescent="0.25">
      <c r="A978" s="44" t="s">
        <v>10</v>
      </c>
      <c r="B978" t="s">
        <v>6595</v>
      </c>
      <c r="C978" s="45" t="s">
        <v>109</v>
      </c>
      <c r="D978" t="s">
        <v>493</v>
      </c>
      <c r="E978" s="49" t="s">
        <v>11</v>
      </c>
      <c r="F978" t="s">
        <v>226</v>
      </c>
      <c r="G978" s="47" t="s">
        <v>110</v>
      </c>
      <c r="H978" t="s">
        <v>494</v>
      </c>
      <c r="I978" s="49" t="s">
        <v>11</v>
      </c>
      <c r="J978" t="s">
        <v>1453</v>
      </c>
      <c r="K978" s="47" t="s">
        <v>110</v>
      </c>
      <c r="L978" t="s">
        <v>1880</v>
      </c>
      <c r="M978" s="48"/>
      <c r="N978" t="s">
        <v>2082</v>
      </c>
      <c r="O978" s="45" t="s">
        <v>109</v>
      </c>
      <c r="P978" t="s">
        <v>1881</v>
      </c>
      <c r="Q978" s="49" t="s">
        <v>11</v>
      </c>
      <c r="R978" t="s">
        <v>2102</v>
      </c>
      <c r="S978" s="47" t="s">
        <v>110</v>
      </c>
      <c r="T978" t="s">
        <v>1882</v>
      </c>
      <c r="U978" s="47"/>
      <c r="V978">
        <v>2007</v>
      </c>
      <c r="W978" s="45" t="s">
        <v>109</v>
      </c>
      <c r="X978" t="s">
        <v>1883</v>
      </c>
      <c r="Y978" s="49" t="s">
        <v>11</v>
      </c>
      <c r="Z978" t="s">
        <v>2107</v>
      </c>
      <c r="AA978" s="47" t="s">
        <v>110</v>
      </c>
      <c r="AB978" t="s">
        <v>1884</v>
      </c>
      <c r="AC978" s="49" t="s">
        <v>11</v>
      </c>
      <c r="AD978" t="s">
        <v>2113</v>
      </c>
      <c r="AE978" s="47" t="s">
        <v>110</v>
      </c>
      <c r="AF978" t="s">
        <v>1885</v>
      </c>
      <c r="AG978" s="47"/>
      <c r="AH978" t="s">
        <v>2272</v>
      </c>
      <c r="AI978" s="45" t="s">
        <v>109</v>
      </c>
      <c r="AJ978" t="s">
        <v>1886</v>
      </c>
      <c r="AK978" s="48"/>
      <c r="AL978" t="s">
        <v>3270</v>
      </c>
      <c r="AM978" s="45" t="s">
        <v>109</v>
      </c>
      <c r="AN978" t="s">
        <v>1887</v>
      </c>
      <c r="AO978" s="49" t="s">
        <v>11</v>
      </c>
      <c r="AP978">
        <v>9426.3700000000008</v>
      </c>
      <c r="AQ978" s="47" t="s">
        <v>110</v>
      </c>
      <c r="AR978" t="s">
        <v>1888</v>
      </c>
      <c r="AS978" s="49" t="s">
        <v>11</v>
      </c>
      <c r="AT978" t="s">
        <v>3725</v>
      </c>
      <c r="AU978" s="47" t="s">
        <v>110</v>
      </c>
      <c r="AV978" t="s">
        <v>1889</v>
      </c>
      <c r="AW978" s="48" t="s">
        <v>91</v>
      </c>
      <c r="AX978" t="s">
        <v>1890</v>
      </c>
      <c r="AY978" s="47" t="s">
        <v>11</v>
      </c>
      <c r="AZ978" t="s">
        <v>4900</v>
      </c>
      <c r="BA978" s="47" t="s">
        <v>110</v>
      </c>
      <c r="BB978" t="s">
        <v>1891</v>
      </c>
      <c r="BC978" s="49" t="s">
        <v>11</v>
      </c>
      <c r="BD978" t="s">
        <v>5626</v>
      </c>
      <c r="BE978" s="47" t="s">
        <v>110</v>
      </c>
      <c r="BF978" t="s">
        <v>1892</v>
      </c>
      <c r="BG978">
        <v>7527.25</v>
      </c>
      <c r="BH978" s="48" t="s">
        <v>95</v>
      </c>
      <c r="BI978" t="s">
        <v>1894</v>
      </c>
      <c r="BJ978" s="48" t="s">
        <v>91</v>
      </c>
      <c r="BK978" t="s">
        <v>1893</v>
      </c>
      <c r="BL978">
        <v>9426.3700000000008</v>
      </c>
      <c r="BM978" s="47" t="s">
        <v>0</v>
      </c>
      <c r="BN978" t="s">
        <v>1895</v>
      </c>
      <c r="BO978">
        <v>7662.52</v>
      </c>
      <c r="BP978" s="48" t="s">
        <v>12</v>
      </c>
      <c r="BQ978" s="48" t="s">
        <v>95</v>
      </c>
    </row>
    <row r="979" spans="1:69" ht="13.2" x14ac:dyDescent="0.25">
      <c r="A979" s="44" t="s">
        <v>10</v>
      </c>
      <c r="B979" t="s">
        <v>6596</v>
      </c>
      <c r="C979" s="45" t="s">
        <v>109</v>
      </c>
      <c r="D979" t="s">
        <v>493</v>
      </c>
      <c r="E979" s="49" t="s">
        <v>11</v>
      </c>
      <c r="F979" t="s">
        <v>144</v>
      </c>
      <c r="G979" s="47" t="s">
        <v>110</v>
      </c>
      <c r="H979" t="s">
        <v>494</v>
      </c>
      <c r="I979" s="49" t="s">
        <v>11</v>
      </c>
      <c r="J979" t="s">
        <v>1454</v>
      </c>
      <c r="K979" s="47" t="s">
        <v>110</v>
      </c>
      <c r="L979" t="s">
        <v>1880</v>
      </c>
      <c r="M979" s="48"/>
      <c r="N979" t="s">
        <v>2080</v>
      </c>
      <c r="O979" s="45" t="s">
        <v>109</v>
      </c>
      <c r="P979" t="s">
        <v>1881</v>
      </c>
      <c r="Q979" s="49" t="s">
        <v>11</v>
      </c>
      <c r="R979" t="s">
        <v>2089</v>
      </c>
      <c r="S979" s="47" t="s">
        <v>110</v>
      </c>
      <c r="T979" t="s">
        <v>1882</v>
      </c>
      <c r="U979" s="47"/>
      <c r="V979">
        <v>1995</v>
      </c>
      <c r="W979" s="45" t="s">
        <v>109</v>
      </c>
      <c r="X979" t="s">
        <v>1883</v>
      </c>
      <c r="Y979" s="49" t="s">
        <v>11</v>
      </c>
      <c r="Z979" t="s">
        <v>2108</v>
      </c>
      <c r="AA979" s="47" t="s">
        <v>110</v>
      </c>
      <c r="AB979" t="s">
        <v>1884</v>
      </c>
      <c r="AC979" s="49" t="s">
        <v>11</v>
      </c>
      <c r="AD979" t="s">
        <v>2116</v>
      </c>
      <c r="AE979" s="47" t="s">
        <v>110</v>
      </c>
      <c r="AF979" t="s">
        <v>1885</v>
      </c>
      <c r="AG979" s="47"/>
      <c r="AH979" t="s">
        <v>2235</v>
      </c>
      <c r="AI979" s="45" t="s">
        <v>109</v>
      </c>
      <c r="AJ979" t="s">
        <v>1886</v>
      </c>
      <c r="AK979" s="48"/>
      <c r="AL979" t="s">
        <v>3271</v>
      </c>
      <c r="AM979" s="45" t="s">
        <v>109</v>
      </c>
      <c r="AN979" t="s">
        <v>1887</v>
      </c>
      <c r="AO979" s="49" t="s">
        <v>11</v>
      </c>
      <c r="AP979">
        <v>5159.3</v>
      </c>
      <c r="AQ979" s="47" t="s">
        <v>110</v>
      </c>
      <c r="AR979" t="s">
        <v>1888</v>
      </c>
      <c r="AS979" s="49" t="s">
        <v>11</v>
      </c>
      <c r="AT979" t="s">
        <v>3893</v>
      </c>
      <c r="AU979" s="47" t="s">
        <v>110</v>
      </c>
      <c r="AV979" t="s">
        <v>1889</v>
      </c>
      <c r="AW979" s="48" t="s">
        <v>91</v>
      </c>
      <c r="AX979" t="s">
        <v>1890</v>
      </c>
      <c r="AY979" s="47" t="s">
        <v>11</v>
      </c>
      <c r="AZ979" t="s">
        <v>4901</v>
      </c>
      <c r="BA979" s="47" t="s">
        <v>110</v>
      </c>
      <c r="BB979" t="s">
        <v>1891</v>
      </c>
      <c r="BC979" s="49" t="s">
        <v>11</v>
      </c>
      <c r="BD979" t="s">
        <v>5316</v>
      </c>
      <c r="BE979" s="47" t="s">
        <v>110</v>
      </c>
      <c r="BF979" t="s">
        <v>1892</v>
      </c>
      <c r="BG979">
        <v>3746.37</v>
      </c>
      <c r="BH979" s="48" t="s">
        <v>95</v>
      </c>
      <c r="BI979" t="s">
        <v>1894</v>
      </c>
      <c r="BJ979" s="48" t="s">
        <v>91</v>
      </c>
      <c r="BK979" t="s">
        <v>1893</v>
      </c>
      <c r="BL979">
        <v>5159.3</v>
      </c>
      <c r="BM979" s="47" t="s">
        <v>0</v>
      </c>
      <c r="BN979" t="s">
        <v>1895</v>
      </c>
      <c r="BO979">
        <v>3892.42</v>
      </c>
      <c r="BP979" s="48" t="s">
        <v>12</v>
      </c>
      <c r="BQ979" s="48" t="s">
        <v>95</v>
      </c>
    </row>
    <row r="980" spans="1:69" ht="13.2" x14ac:dyDescent="0.25">
      <c r="A980" s="44" t="s">
        <v>10</v>
      </c>
      <c r="B980" t="s">
        <v>6597</v>
      </c>
      <c r="C980" s="45" t="s">
        <v>109</v>
      </c>
      <c r="D980" t="s">
        <v>493</v>
      </c>
      <c r="E980" s="49" t="s">
        <v>11</v>
      </c>
      <c r="F980" t="s">
        <v>310</v>
      </c>
      <c r="G980" s="47" t="s">
        <v>110</v>
      </c>
      <c r="H980" t="s">
        <v>494</v>
      </c>
      <c r="I980" s="49" t="s">
        <v>11</v>
      </c>
      <c r="J980" t="s">
        <v>1455</v>
      </c>
      <c r="K980" s="47" t="s">
        <v>110</v>
      </c>
      <c r="L980" t="s">
        <v>1880</v>
      </c>
      <c r="M980" s="48"/>
      <c r="N980" t="s">
        <v>2079</v>
      </c>
      <c r="O980" s="45" t="s">
        <v>109</v>
      </c>
      <c r="P980" t="s">
        <v>1881</v>
      </c>
      <c r="Q980" s="49" t="s">
        <v>11</v>
      </c>
      <c r="R980" t="s">
        <v>2103</v>
      </c>
      <c r="S980" s="47" t="s">
        <v>110</v>
      </c>
      <c r="T980" t="s">
        <v>1882</v>
      </c>
      <c r="U980" s="47"/>
      <c r="V980">
        <v>2012</v>
      </c>
      <c r="W980" s="45" t="s">
        <v>109</v>
      </c>
      <c r="X980" t="s">
        <v>1883</v>
      </c>
      <c r="Y980" s="49" t="s">
        <v>11</v>
      </c>
      <c r="Z980" t="s">
        <v>2108</v>
      </c>
      <c r="AA980" s="47" t="s">
        <v>110</v>
      </c>
      <c r="AB980" t="s">
        <v>1884</v>
      </c>
      <c r="AC980" s="49" t="s">
        <v>11</v>
      </c>
      <c r="AD980" t="s">
        <v>2109</v>
      </c>
      <c r="AE980" s="47" t="s">
        <v>110</v>
      </c>
      <c r="AF980" t="s">
        <v>1885</v>
      </c>
      <c r="AG980" s="47"/>
      <c r="AH980" t="s">
        <v>2272</v>
      </c>
      <c r="AI980" s="45" t="s">
        <v>109</v>
      </c>
      <c r="AJ980" t="s">
        <v>1886</v>
      </c>
      <c r="AK980" s="48"/>
      <c r="AL980" t="s">
        <v>3272</v>
      </c>
      <c r="AM980" s="45" t="s">
        <v>109</v>
      </c>
      <c r="AN980" t="s">
        <v>1887</v>
      </c>
      <c r="AO980" s="49" t="s">
        <v>11</v>
      </c>
      <c r="AP980">
        <v>10762.07</v>
      </c>
      <c r="AQ980" s="47" t="s">
        <v>110</v>
      </c>
      <c r="AR980" t="s">
        <v>1888</v>
      </c>
      <c r="AS980" s="49" t="s">
        <v>11</v>
      </c>
      <c r="AT980" t="s">
        <v>3748</v>
      </c>
      <c r="AU980" s="47" t="s">
        <v>110</v>
      </c>
      <c r="AV980" t="s">
        <v>1889</v>
      </c>
      <c r="AW980" s="48" t="s">
        <v>91</v>
      </c>
      <c r="AX980" t="s">
        <v>1890</v>
      </c>
      <c r="AY980" s="47" t="s">
        <v>11</v>
      </c>
      <c r="AZ980" t="s">
        <v>4902</v>
      </c>
      <c r="BA980" s="47" t="s">
        <v>110</v>
      </c>
      <c r="BB980" t="s">
        <v>1891</v>
      </c>
      <c r="BC980" s="49" t="s">
        <v>11</v>
      </c>
      <c r="BD980" t="s">
        <v>5316</v>
      </c>
      <c r="BE980" s="47" t="s">
        <v>110</v>
      </c>
      <c r="BF980" t="s">
        <v>1892</v>
      </c>
      <c r="BG980">
        <v>4899.08</v>
      </c>
      <c r="BH980" s="48" t="s">
        <v>95</v>
      </c>
      <c r="BI980" t="s">
        <v>1894</v>
      </c>
      <c r="BJ980" s="48" t="s">
        <v>91</v>
      </c>
      <c r="BK980" t="s">
        <v>1893</v>
      </c>
      <c r="BL980">
        <v>10762.07</v>
      </c>
      <c r="BM980" s="47" t="s">
        <v>0</v>
      </c>
      <c r="BN980" t="s">
        <v>1895</v>
      </c>
      <c r="BO980">
        <v>6893.37</v>
      </c>
      <c r="BP980" s="48" t="s">
        <v>12</v>
      </c>
      <c r="BQ980" s="48" t="s">
        <v>95</v>
      </c>
    </row>
    <row r="981" spans="1:69" ht="13.2" x14ac:dyDescent="0.25">
      <c r="A981" s="44" t="s">
        <v>10</v>
      </c>
      <c r="B981" t="s">
        <v>6598</v>
      </c>
      <c r="C981" s="45" t="s">
        <v>109</v>
      </c>
      <c r="D981" t="s">
        <v>493</v>
      </c>
      <c r="E981" s="49" t="s">
        <v>11</v>
      </c>
      <c r="F981" t="s">
        <v>240</v>
      </c>
      <c r="G981" s="47" t="s">
        <v>110</v>
      </c>
      <c r="H981" t="s">
        <v>494</v>
      </c>
      <c r="I981" s="49" t="s">
        <v>11</v>
      </c>
      <c r="J981" t="s">
        <v>1456</v>
      </c>
      <c r="K981" s="47" t="s">
        <v>110</v>
      </c>
      <c r="L981" t="s">
        <v>1880</v>
      </c>
      <c r="M981" s="48"/>
      <c r="N981" t="s">
        <v>2001</v>
      </c>
      <c r="O981" s="45" t="s">
        <v>109</v>
      </c>
      <c r="P981" t="s">
        <v>1881</v>
      </c>
      <c r="Q981" s="49" t="s">
        <v>11</v>
      </c>
      <c r="R981" t="s">
        <v>2099</v>
      </c>
      <c r="S981" s="47" t="s">
        <v>110</v>
      </c>
      <c r="T981" t="s">
        <v>1882</v>
      </c>
      <c r="U981" s="47"/>
      <c r="V981">
        <v>2008</v>
      </c>
      <c r="W981" s="45" t="s">
        <v>109</v>
      </c>
      <c r="X981" t="s">
        <v>1883</v>
      </c>
      <c r="Y981" s="49" t="s">
        <v>11</v>
      </c>
      <c r="Z981" t="s">
        <v>2108</v>
      </c>
      <c r="AA981" s="47" t="s">
        <v>110</v>
      </c>
      <c r="AB981" t="s">
        <v>1884</v>
      </c>
      <c r="AC981" s="49" t="s">
        <v>11</v>
      </c>
      <c r="AD981" t="s">
        <v>2121</v>
      </c>
      <c r="AE981" s="47" t="s">
        <v>110</v>
      </c>
      <c r="AF981" t="s">
        <v>1885</v>
      </c>
      <c r="AG981" s="47"/>
      <c r="AH981" t="s">
        <v>2235</v>
      </c>
      <c r="AI981" s="45" t="s">
        <v>109</v>
      </c>
      <c r="AJ981" t="s">
        <v>1886</v>
      </c>
      <c r="AK981" s="48"/>
      <c r="AL981" t="s">
        <v>3273</v>
      </c>
      <c r="AM981" s="45" t="s">
        <v>109</v>
      </c>
      <c r="AN981" t="s">
        <v>1887</v>
      </c>
      <c r="AO981" s="49" t="s">
        <v>11</v>
      </c>
      <c r="AP981">
        <v>9898.64</v>
      </c>
      <c r="AQ981" s="47" t="s">
        <v>110</v>
      </c>
      <c r="AR981" t="s">
        <v>1888</v>
      </c>
      <c r="AS981" s="49" t="s">
        <v>11</v>
      </c>
      <c r="AT981" t="s">
        <v>3920</v>
      </c>
      <c r="AU981" s="47" t="s">
        <v>110</v>
      </c>
      <c r="AV981" t="s">
        <v>1889</v>
      </c>
      <c r="AW981" s="48" t="s">
        <v>91</v>
      </c>
      <c r="AX981" t="s">
        <v>1890</v>
      </c>
      <c r="AY981" s="47" t="s">
        <v>11</v>
      </c>
      <c r="AZ981" t="s">
        <v>4903</v>
      </c>
      <c r="BA981" s="47" t="s">
        <v>110</v>
      </c>
      <c r="BB981" t="s">
        <v>1891</v>
      </c>
      <c r="BC981" s="49" t="s">
        <v>11</v>
      </c>
      <c r="BD981" t="s">
        <v>5316</v>
      </c>
      <c r="BE981" s="47" t="s">
        <v>110</v>
      </c>
      <c r="BF981" t="s">
        <v>1892</v>
      </c>
      <c r="BG981">
        <v>6509.56</v>
      </c>
      <c r="BH981" s="48" t="s">
        <v>95</v>
      </c>
      <c r="BI981" t="s">
        <v>1894</v>
      </c>
      <c r="BJ981" s="48" t="s">
        <v>91</v>
      </c>
      <c r="BK981" t="s">
        <v>1893</v>
      </c>
      <c r="BL981">
        <v>9898.64</v>
      </c>
      <c r="BM981" s="47" t="s">
        <v>0</v>
      </c>
      <c r="BN981" t="s">
        <v>1895</v>
      </c>
      <c r="BO981">
        <v>3823.26</v>
      </c>
      <c r="BP981" s="48" t="s">
        <v>12</v>
      </c>
      <c r="BQ981" s="48" t="s">
        <v>95</v>
      </c>
    </row>
    <row r="982" spans="1:69" ht="13.2" x14ac:dyDescent="0.25">
      <c r="A982" s="44" t="s">
        <v>10</v>
      </c>
      <c r="B982" t="s">
        <v>6599</v>
      </c>
      <c r="C982" s="45" t="s">
        <v>109</v>
      </c>
      <c r="D982" t="s">
        <v>493</v>
      </c>
      <c r="E982" s="49" t="s">
        <v>11</v>
      </c>
      <c r="F982" t="s">
        <v>149</v>
      </c>
      <c r="G982" s="47" t="s">
        <v>110</v>
      </c>
      <c r="H982" t="s">
        <v>494</v>
      </c>
      <c r="I982" s="49" t="s">
        <v>11</v>
      </c>
      <c r="J982" t="s">
        <v>1457</v>
      </c>
      <c r="K982" s="47" t="s">
        <v>110</v>
      </c>
      <c r="L982" t="s">
        <v>1880</v>
      </c>
      <c r="M982" s="48"/>
      <c r="N982" t="s">
        <v>2081</v>
      </c>
      <c r="O982" s="45" t="s">
        <v>109</v>
      </c>
      <c r="P982" t="s">
        <v>1881</v>
      </c>
      <c r="Q982" s="49" t="s">
        <v>11</v>
      </c>
      <c r="R982" t="s">
        <v>2088</v>
      </c>
      <c r="S982" s="47" t="s">
        <v>110</v>
      </c>
      <c r="T982" t="s">
        <v>1882</v>
      </c>
      <c r="U982" s="47"/>
      <c r="V982">
        <v>2001</v>
      </c>
      <c r="W982" s="45" t="s">
        <v>109</v>
      </c>
      <c r="X982" t="s">
        <v>1883</v>
      </c>
      <c r="Y982" s="49" t="s">
        <v>11</v>
      </c>
      <c r="Z982" t="s">
        <v>2107</v>
      </c>
      <c r="AA982" s="47" t="s">
        <v>110</v>
      </c>
      <c r="AB982" t="s">
        <v>1884</v>
      </c>
      <c r="AC982" s="49" t="s">
        <v>11</v>
      </c>
      <c r="AD982" t="s">
        <v>2116</v>
      </c>
      <c r="AE982" s="47" t="s">
        <v>110</v>
      </c>
      <c r="AF982" t="s">
        <v>1885</v>
      </c>
      <c r="AG982" s="47"/>
      <c r="AH982" t="s">
        <v>2143</v>
      </c>
      <c r="AI982" s="45" t="s">
        <v>109</v>
      </c>
      <c r="AJ982" t="s">
        <v>1886</v>
      </c>
      <c r="AK982" s="48"/>
      <c r="AL982" t="s">
        <v>3274</v>
      </c>
      <c r="AM982" s="45" t="s">
        <v>109</v>
      </c>
      <c r="AN982" t="s">
        <v>1887</v>
      </c>
      <c r="AO982" s="49" t="s">
        <v>11</v>
      </c>
      <c r="AP982">
        <v>7653.38</v>
      </c>
      <c r="AQ982" s="47" t="s">
        <v>110</v>
      </c>
      <c r="AR982" t="s">
        <v>1888</v>
      </c>
      <c r="AS982" s="49" t="s">
        <v>11</v>
      </c>
      <c r="AT982" t="s">
        <v>3943</v>
      </c>
      <c r="AU982" s="47" t="s">
        <v>110</v>
      </c>
      <c r="AV982" t="s">
        <v>1889</v>
      </c>
      <c r="AW982" s="48" t="s">
        <v>91</v>
      </c>
      <c r="AX982" t="s">
        <v>1890</v>
      </c>
      <c r="AY982" s="47" t="s">
        <v>11</v>
      </c>
      <c r="AZ982" t="s">
        <v>4904</v>
      </c>
      <c r="BA982" s="47" t="s">
        <v>110</v>
      </c>
      <c r="BB982" t="s">
        <v>1891</v>
      </c>
      <c r="BC982" s="49" t="s">
        <v>11</v>
      </c>
      <c r="BD982" t="s">
        <v>5316</v>
      </c>
      <c r="BE982" s="47" t="s">
        <v>110</v>
      </c>
      <c r="BF982" t="s">
        <v>1892</v>
      </c>
      <c r="BG982">
        <v>8419.27</v>
      </c>
      <c r="BH982" s="48" t="s">
        <v>95</v>
      </c>
      <c r="BI982" t="s">
        <v>1894</v>
      </c>
      <c r="BJ982" s="48" t="s">
        <v>91</v>
      </c>
      <c r="BK982" t="s">
        <v>1893</v>
      </c>
      <c r="BL982">
        <v>7653.38</v>
      </c>
      <c r="BM982" s="47" t="s">
        <v>0</v>
      </c>
      <c r="BN982" t="s">
        <v>1895</v>
      </c>
      <c r="BO982">
        <v>7588.81</v>
      </c>
      <c r="BP982" s="48" t="s">
        <v>12</v>
      </c>
      <c r="BQ982" s="48" t="s">
        <v>95</v>
      </c>
    </row>
    <row r="983" spans="1:69" ht="13.2" x14ac:dyDescent="0.25">
      <c r="A983" s="44" t="s">
        <v>10</v>
      </c>
      <c r="B983" t="s">
        <v>6600</v>
      </c>
      <c r="C983" s="45" t="s">
        <v>109</v>
      </c>
      <c r="D983" t="s">
        <v>493</v>
      </c>
      <c r="E983" s="49" t="s">
        <v>11</v>
      </c>
      <c r="F983" t="s">
        <v>437</v>
      </c>
      <c r="G983" s="47" t="s">
        <v>110</v>
      </c>
      <c r="H983" t="s">
        <v>494</v>
      </c>
      <c r="I983" s="49" t="s">
        <v>11</v>
      </c>
      <c r="J983" t="s">
        <v>1458</v>
      </c>
      <c r="K983" s="47" t="s">
        <v>110</v>
      </c>
      <c r="L983" t="s">
        <v>1880</v>
      </c>
      <c r="M983" s="48"/>
      <c r="N983" t="s">
        <v>2079</v>
      </c>
      <c r="O983" s="45" t="s">
        <v>109</v>
      </c>
      <c r="P983" t="s">
        <v>1881</v>
      </c>
      <c r="Q983" s="49" t="s">
        <v>11</v>
      </c>
      <c r="R983" t="s">
        <v>2099</v>
      </c>
      <c r="S983" s="47" t="s">
        <v>110</v>
      </c>
      <c r="T983" t="s">
        <v>1882</v>
      </c>
      <c r="U983" s="47"/>
      <c r="V983">
        <v>2006</v>
      </c>
      <c r="W983" s="45" t="s">
        <v>109</v>
      </c>
      <c r="X983" t="s">
        <v>1883</v>
      </c>
      <c r="Y983" s="49" t="s">
        <v>11</v>
      </c>
      <c r="Z983" t="s">
        <v>2106</v>
      </c>
      <c r="AA983" s="47" t="s">
        <v>110</v>
      </c>
      <c r="AB983" t="s">
        <v>1884</v>
      </c>
      <c r="AC983" s="49" t="s">
        <v>11</v>
      </c>
      <c r="AD983" t="s">
        <v>2114</v>
      </c>
      <c r="AE983" s="47" t="s">
        <v>110</v>
      </c>
      <c r="AF983" t="s">
        <v>1885</v>
      </c>
      <c r="AG983" s="47"/>
      <c r="AH983" t="s">
        <v>2272</v>
      </c>
      <c r="AI983" s="45" t="s">
        <v>109</v>
      </c>
      <c r="AJ983" t="s">
        <v>1886</v>
      </c>
      <c r="AK983" s="48"/>
      <c r="AL983" t="s">
        <v>3275</v>
      </c>
      <c r="AM983" s="45" t="s">
        <v>109</v>
      </c>
      <c r="AN983" t="s">
        <v>1887</v>
      </c>
      <c r="AO983" s="49" t="s">
        <v>11</v>
      </c>
      <c r="AP983">
        <v>4775.8100000000004</v>
      </c>
      <c r="AQ983" s="47" t="s">
        <v>110</v>
      </c>
      <c r="AR983" t="s">
        <v>1888</v>
      </c>
      <c r="AS983" s="49" t="s">
        <v>11</v>
      </c>
      <c r="AT983" t="s">
        <v>3724</v>
      </c>
      <c r="AU983" s="47" t="s">
        <v>110</v>
      </c>
      <c r="AV983" t="s">
        <v>1889</v>
      </c>
      <c r="AW983" s="48" t="s">
        <v>91</v>
      </c>
      <c r="AX983" t="s">
        <v>1890</v>
      </c>
      <c r="AY983" s="47" t="s">
        <v>11</v>
      </c>
      <c r="AZ983" t="s">
        <v>4905</v>
      </c>
      <c r="BA983" s="47" t="s">
        <v>110</v>
      </c>
      <c r="BB983" t="s">
        <v>1891</v>
      </c>
      <c r="BC983" s="49" t="s">
        <v>11</v>
      </c>
      <c r="BD983" t="s">
        <v>5316</v>
      </c>
      <c r="BE983" s="47" t="s">
        <v>110</v>
      </c>
      <c r="BF983" t="s">
        <v>1892</v>
      </c>
      <c r="BG983">
        <v>4388.29</v>
      </c>
      <c r="BH983" s="48" t="s">
        <v>95</v>
      </c>
      <c r="BI983" t="s">
        <v>1894</v>
      </c>
      <c r="BJ983" s="48" t="s">
        <v>91</v>
      </c>
      <c r="BK983" t="s">
        <v>1893</v>
      </c>
      <c r="BL983">
        <v>4775.8100000000004</v>
      </c>
      <c r="BM983" s="47" t="s">
        <v>0</v>
      </c>
      <c r="BN983" t="s">
        <v>1895</v>
      </c>
      <c r="BO983">
        <v>6775.57</v>
      </c>
      <c r="BP983" s="48" t="s">
        <v>12</v>
      </c>
      <c r="BQ983" s="48" t="s">
        <v>95</v>
      </c>
    </row>
    <row r="984" spans="1:69" ht="13.2" x14ac:dyDescent="0.25">
      <c r="A984" s="44" t="s">
        <v>10</v>
      </c>
      <c r="B984" t="s">
        <v>6601</v>
      </c>
      <c r="C984" s="45" t="s">
        <v>109</v>
      </c>
      <c r="D984" t="s">
        <v>493</v>
      </c>
      <c r="E984" s="49" t="s">
        <v>11</v>
      </c>
      <c r="F984" t="s">
        <v>238</v>
      </c>
      <c r="G984" s="47" t="s">
        <v>110</v>
      </c>
      <c r="H984" t="s">
        <v>494</v>
      </c>
      <c r="I984" s="49" t="s">
        <v>11</v>
      </c>
      <c r="J984" t="s">
        <v>1459</v>
      </c>
      <c r="K984" s="47" t="s">
        <v>110</v>
      </c>
      <c r="L984" t="s">
        <v>1880</v>
      </c>
      <c r="M984" s="48"/>
      <c r="N984" t="s">
        <v>2001</v>
      </c>
      <c r="O984" s="45" t="s">
        <v>109</v>
      </c>
      <c r="P984" t="s">
        <v>1881</v>
      </c>
      <c r="Q984" s="49" t="s">
        <v>11</v>
      </c>
      <c r="R984" t="s">
        <v>2085</v>
      </c>
      <c r="S984" s="47" t="s">
        <v>110</v>
      </c>
      <c r="T984" t="s">
        <v>1882</v>
      </c>
      <c r="U984" s="47"/>
      <c r="V984">
        <v>2009</v>
      </c>
      <c r="W984" s="45" t="s">
        <v>109</v>
      </c>
      <c r="X984" t="s">
        <v>1883</v>
      </c>
      <c r="Y984" s="49" t="s">
        <v>11</v>
      </c>
      <c r="Z984" t="s">
        <v>2106</v>
      </c>
      <c r="AA984" s="47" t="s">
        <v>110</v>
      </c>
      <c r="AB984" t="s">
        <v>1884</v>
      </c>
      <c r="AC984" s="49" t="s">
        <v>11</v>
      </c>
      <c r="AD984" t="s">
        <v>2112</v>
      </c>
      <c r="AE984" s="47" t="s">
        <v>110</v>
      </c>
      <c r="AF984" t="s">
        <v>1885</v>
      </c>
      <c r="AG984" s="47"/>
      <c r="AH984" t="s">
        <v>2299</v>
      </c>
      <c r="AI984" s="45" t="s">
        <v>109</v>
      </c>
      <c r="AJ984" t="s">
        <v>1886</v>
      </c>
      <c r="AK984" s="48"/>
      <c r="AL984" t="s">
        <v>3276</v>
      </c>
      <c r="AM984" s="45" t="s">
        <v>109</v>
      </c>
      <c r="AN984" t="s">
        <v>1887</v>
      </c>
      <c r="AO984" s="49" t="s">
        <v>11</v>
      </c>
      <c r="AP984">
        <v>14021.55</v>
      </c>
      <c r="AQ984" s="47" t="s">
        <v>110</v>
      </c>
      <c r="AR984" t="s">
        <v>1888</v>
      </c>
      <c r="AS984" s="49" t="s">
        <v>11</v>
      </c>
      <c r="AT984" t="s">
        <v>3894</v>
      </c>
      <c r="AU984" s="47" t="s">
        <v>110</v>
      </c>
      <c r="AV984" t="s">
        <v>1889</v>
      </c>
      <c r="AW984" s="48" t="s">
        <v>91</v>
      </c>
      <c r="AX984" t="s">
        <v>1890</v>
      </c>
      <c r="AY984" s="47" t="s">
        <v>11</v>
      </c>
      <c r="AZ984" t="s">
        <v>1613</v>
      </c>
      <c r="BA984" s="47" t="s">
        <v>110</v>
      </c>
      <c r="BB984" t="s">
        <v>1891</v>
      </c>
      <c r="BC984" s="49" t="s">
        <v>11</v>
      </c>
      <c r="BD984" t="s">
        <v>5316</v>
      </c>
      <c r="BE984" s="47" t="s">
        <v>110</v>
      </c>
      <c r="BF984" t="s">
        <v>1892</v>
      </c>
      <c r="BG984">
        <v>6867.16</v>
      </c>
      <c r="BH984" s="48" t="s">
        <v>95</v>
      </c>
      <c r="BI984" t="s">
        <v>1894</v>
      </c>
      <c r="BJ984" s="48" t="s">
        <v>91</v>
      </c>
      <c r="BK984" t="s">
        <v>1893</v>
      </c>
      <c r="BL984">
        <v>14021.55</v>
      </c>
      <c r="BM984" s="47" t="s">
        <v>0</v>
      </c>
      <c r="BN984" t="s">
        <v>1895</v>
      </c>
      <c r="BO984">
        <v>4097.58</v>
      </c>
      <c r="BP984" s="48" t="s">
        <v>12</v>
      </c>
      <c r="BQ984" s="48" t="s">
        <v>95</v>
      </c>
    </row>
    <row r="985" spans="1:69" ht="13.2" x14ac:dyDescent="0.25">
      <c r="A985" s="44" t="s">
        <v>10</v>
      </c>
      <c r="B985" t="s">
        <v>6602</v>
      </c>
      <c r="C985" s="45" t="s">
        <v>109</v>
      </c>
      <c r="D985" t="s">
        <v>493</v>
      </c>
      <c r="E985" s="49" t="s">
        <v>11</v>
      </c>
      <c r="F985" t="s">
        <v>471</v>
      </c>
      <c r="G985" s="47" t="s">
        <v>110</v>
      </c>
      <c r="H985" t="s">
        <v>494</v>
      </c>
      <c r="I985" s="49" t="s">
        <v>11</v>
      </c>
      <c r="J985" t="s">
        <v>1460</v>
      </c>
      <c r="K985" s="47" t="s">
        <v>110</v>
      </c>
      <c r="L985" t="s">
        <v>1880</v>
      </c>
      <c r="M985" s="48"/>
      <c r="N985" t="s">
        <v>2079</v>
      </c>
      <c r="O985" s="45" t="s">
        <v>109</v>
      </c>
      <c r="P985" t="s">
        <v>1881</v>
      </c>
      <c r="Q985" s="49" t="s">
        <v>11</v>
      </c>
      <c r="R985" t="s">
        <v>2083</v>
      </c>
      <c r="S985" s="47" t="s">
        <v>110</v>
      </c>
      <c r="T985" t="s">
        <v>1882</v>
      </c>
      <c r="U985" s="47"/>
      <c r="V985">
        <v>1999</v>
      </c>
      <c r="W985" s="45" t="s">
        <v>109</v>
      </c>
      <c r="X985" t="s">
        <v>1883</v>
      </c>
      <c r="Y985" s="49" t="s">
        <v>11</v>
      </c>
      <c r="Z985" t="s">
        <v>2108</v>
      </c>
      <c r="AA985" s="47" t="s">
        <v>110</v>
      </c>
      <c r="AB985" t="s">
        <v>1884</v>
      </c>
      <c r="AC985" s="49" t="s">
        <v>11</v>
      </c>
      <c r="AD985" t="s">
        <v>2118</v>
      </c>
      <c r="AE985" s="47" t="s">
        <v>110</v>
      </c>
      <c r="AF985" t="s">
        <v>1885</v>
      </c>
      <c r="AG985" s="47"/>
      <c r="AH985" t="s">
        <v>2225</v>
      </c>
      <c r="AI985" s="45" t="s">
        <v>109</v>
      </c>
      <c r="AJ985" t="s">
        <v>1886</v>
      </c>
      <c r="AK985" s="48"/>
      <c r="AL985" t="s">
        <v>3277</v>
      </c>
      <c r="AM985" s="45" t="s">
        <v>109</v>
      </c>
      <c r="AN985" t="s">
        <v>1887</v>
      </c>
      <c r="AO985" s="49" t="s">
        <v>11</v>
      </c>
      <c r="AP985">
        <v>10586.97</v>
      </c>
      <c r="AQ985" s="47" t="s">
        <v>110</v>
      </c>
      <c r="AR985" t="s">
        <v>1888</v>
      </c>
      <c r="AS985" s="49" t="s">
        <v>11</v>
      </c>
      <c r="AT985" t="s">
        <v>3723</v>
      </c>
      <c r="AU985" s="47" t="s">
        <v>110</v>
      </c>
      <c r="AV985" t="s">
        <v>1889</v>
      </c>
      <c r="AW985" s="48" t="s">
        <v>91</v>
      </c>
      <c r="AX985" t="s">
        <v>1890</v>
      </c>
      <c r="AY985" s="47" t="s">
        <v>11</v>
      </c>
      <c r="AZ985" t="s">
        <v>4906</v>
      </c>
      <c r="BA985" s="47" t="s">
        <v>110</v>
      </c>
      <c r="BB985" t="s">
        <v>1891</v>
      </c>
      <c r="BC985" s="49" t="s">
        <v>11</v>
      </c>
      <c r="BD985" t="s">
        <v>5625</v>
      </c>
      <c r="BE985" s="47" t="s">
        <v>110</v>
      </c>
      <c r="BF985" t="s">
        <v>1892</v>
      </c>
      <c r="BG985">
        <v>4042.84</v>
      </c>
      <c r="BH985" s="48" t="s">
        <v>95</v>
      </c>
      <c r="BI985" t="s">
        <v>1894</v>
      </c>
      <c r="BJ985" s="48" t="s">
        <v>91</v>
      </c>
      <c r="BK985" t="s">
        <v>1893</v>
      </c>
      <c r="BL985">
        <v>10586.97</v>
      </c>
      <c r="BM985" s="47" t="s">
        <v>0</v>
      </c>
      <c r="BN985" t="s">
        <v>1895</v>
      </c>
      <c r="BO985">
        <v>2125.31</v>
      </c>
      <c r="BP985" s="48" t="s">
        <v>12</v>
      </c>
      <c r="BQ985" s="48" t="s">
        <v>95</v>
      </c>
    </row>
    <row r="986" spans="1:69" ht="13.2" x14ac:dyDescent="0.25">
      <c r="A986" s="44" t="s">
        <v>10</v>
      </c>
      <c r="B986" t="s">
        <v>6603</v>
      </c>
      <c r="C986" s="45" t="s">
        <v>109</v>
      </c>
      <c r="D986" t="s">
        <v>493</v>
      </c>
      <c r="E986" s="49" t="s">
        <v>11</v>
      </c>
      <c r="F986" t="s">
        <v>226</v>
      </c>
      <c r="G986" s="47" t="s">
        <v>110</v>
      </c>
      <c r="H986" t="s">
        <v>494</v>
      </c>
      <c r="I986" s="49" t="s">
        <v>11</v>
      </c>
      <c r="J986" t="s">
        <v>1461</v>
      </c>
      <c r="K986" s="47" t="s">
        <v>110</v>
      </c>
      <c r="L986" t="s">
        <v>1880</v>
      </c>
      <c r="M986" s="48"/>
      <c r="N986" t="s">
        <v>2078</v>
      </c>
      <c r="O986" s="45" t="s">
        <v>109</v>
      </c>
      <c r="P986" t="s">
        <v>1881</v>
      </c>
      <c r="Q986" s="49" t="s">
        <v>11</v>
      </c>
      <c r="R986" t="s">
        <v>2087</v>
      </c>
      <c r="S986" s="47" t="s">
        <v>110</v>
      </c>
      <c r="T986" t="s">
        <v>1882</v>
      </c>
      <c r="U986" s="47"/>
      <c r="V986">
        <v>2009</v>
      </c>
      <c r="W986" s="45" t="s">
        <v>109</v>
      </c>
      <c r="X986" t="s">
        <v>1883</v>
      </c>
      <c r="Y986" s="49" t="s">
        <v>11</v>
      </c>
      <c r="Z986" t="s">
        <v>2106</v>
      </c>
      <c r="AA986" s="47" t="s">
        <v>110</v>
      </c>
      <c r="AB986" t="s">
        <v>1884</v>
      </c>
      <c r="AC986" s="49" t="s">
        <v>11</v>
      </c>
      <c r="AD986" t="s">
        <v>2109</v>
      </c>
      <c r="AE986" s="47" t="s">
        <v>110</v>
      </c>
      <c r="AF986" t="s">
        <v>1885</v>
      </c>
      <c r="AG986" s="47"/>
      <c r="AH986" t="s">
        <v>2225</v>
      </c>
      <c r="AI986" s="45" t="s">
        <v>109</v>
      </c>
      <c r="AJ986" t="s">
        <v>1886</v>
      </c>
      <c r="AK986" s="48"/>
      <c r="AL986" t="s">
        <v>3278</v>
      </c>
      <c r="AM986" s="45" t="s">
        <v>109</v>
      </c>
      <c r="AN986" t="s">
        <v>1887</v>
      </c>
      <c r="AO986" s="49" t="s">
        <v>11</v>
      </c>
      <c r="AP986">
        <v>11785.03</v>
      </c>
      <c r="AQ986" s="47" t="s">
        <v>110</v>
      </c>
      <c r="AR986" t="s">
        <v>1888</v>
      </c>
      <c r="AS986" s="49" t="s">
        <v>11</v>
      </c>
      <c r="AT986" t="s">
        <v>3942</v>
      </c>
      <c r="AU986" s="47" t="s">
        <v>110</v>
      </c>
      <c r="AV986" t="s">
        <v>1889</v>
      </c>
      <c r="AW986" s="48" t="s">
        <v>91</v>
      </c>
      <c r="AX986" t="s">
        <v>1890</v>
      </c>
      <c r="AY986" s="47" t="s">
        <v>11</v>
      </c>
      <c r="AZ986" t="s">
        <v>4907</v>
      </c>
      <c r="BA986" s="47" t="s">
        <v>110</v>
      </c>
      <c r="BB986" t="s">
        <v>1891</v>
      </c>
      <c r="BC986" s="49" t="s">
        <v>11</v>
      </c>
      <c r="BD986" t="s">
        <v>5316</v>
      </c>
      <c r="BE986" s="47" t="s">
        <v>110</v>
      </c>
      <c r="BF986" t="s">
        <v>1892</v>
      </c>
      <c r="BG986">
        <v>7505.27</v>
      </c>
      <c r="BH986" s="48" t="s">
        <v>95</v>
      </c>
      <c r="BI986" t="s">
        <v>1894</v>
      </c>
      <c r="BJ986" s="48" t="s">
        <v>91</v>
      </c>
      <c r="BK986" t="s">
        <v>1893</v>
      </c>
      <c r="BL986">
        <v>11785.03</v>
      </c>
      <c r="BM986" s="47" t="s">
        <v>0</v>
      </c>
      <c r="BN986" t="s">
        <v>1895</v>
      </c>
      <c r="BO986">
        <v>5827.04</v>
      </c>
      <c r="BP986" s="48" t="s">
        <v>12</v>
      </c>
      <c r="BQ986" s="48" t="s">
        <v>95</v>
      </c>
    </row>
    <row r="987" spans="1:69" ht="13.2" x14ac:dyDescent="0.25">
      <c r="A987" s="44" t="s">
        <v>10</v>
      </c>
      <c r="B987" t="s">
        <v>6604</v>
      </c>
      <c r="C987" s="45" t="s">
        <v>109</v>
      </c>
      <c r="D987" t="s">
        <v>493</v>
      </c>
      <c r="E987" s="49" t="s">
        <v>11</v>
      </c>
      <c r="F987" t="s">
        <v>292</v>
      </c>
      <c r="G987" s="47" t="s">
        <v>110</v>
      </c>
      <c r="H987" t="s">
        <v>494</v>
      </c>
      <c r="I987" s="49" t="s">
        <v>11</v>
      </c>
      <c r="J987" t="s">
        <v>1462</v>
      </c>
      <c r="K987" s="47" t="s">
        <v>110</v>
      </c>
      <c r="L987" t="s">
        <v>1880</v>
      </c>
      <c r="M987" s="48"/>
      <c r="N987" t="s">
        <v>2081</v>
      </c>
      <c r="O987" s="45" t="s">
        <v>109</v>
      </c>
      <c r="P987" t="s">
        <v>1881</v>
      </c>
      <c r="Q987" s="49" t="s">
        <v>11</v>
      </c>
      <c r="R987" t="s">
        <v>2099</v>
      </c>
      <c r="S987" s="47" t="s">
        <v>110</v>
      </c>
      <c r="T987" t="s">
        <v>1882</v>
      </c>
      <c r="U987" s="47"/>
      <c r="V987">
        <v>2011</v>
      </c>
      <c r="W987" s="45" t="s">
        <v>109</v>
      </c>
      <c r="X987" t="s">
        <v>1883</v>
      </c>
      <c r="Y987" s="49" t="s">
        <v>11</v>
      </c>
      <c r="Z987" t="s">
        <v>2106</v>
      </c>
      <c r="AA987" s="47" t="s">
        <v>110</v>
      </c>
      <c r="AB987" t="s">
        <v>1884</v>
      </c>
      <c r="AC987" s="49" t="s">
        <v>11</v>
      </c>
      <c r="AD987" t="s">
        <v>2112</v>
      </c>
      <c r="AE987" s="47" t="s">
        <v>110</v>
      </c>
      <c r="AF987" t="s">
        <v>1885</v>
      </c>
      <c r="AG987" s="47"/>
      <c r="AH987" t="s">
        <v>2143</v>
      </c>
      <c r="AI987" s="45" t="s">
        <v>109</v>
      </c>
      <c r="AJ987" t="s">
        <v>1886</v>
      </c>
      <c r="AK987" s="48"/>
      <c r="AL987" t="s">
        <v>3279</v>
      </c>
      <c r="AM987" s="45" t="s">
        <v>109</v>
      </c>
      <c r="AN987" t="s">
        <v>1887</v>
      </c>
      <c r="AO987" s="49" t="s">
        <v>11</v>
      </c>
      <c r="AP987">
        <v>10983.98</v>
      </c>
      <c r="AQ987" s="47" t="s">
        <v>110</v>
      </c>
      <c r="AR987" t="s">
        <v>1888</v>
      </c>
      <c r="AS987" s="49" t="s">
        <v>11</v>
      </c>
      <c r="AT987" t="s">
        <v>3938</v>
      </c>
      <c r="AU987" s="47" t="s">
        <v>110</v>
      </c>
      <c r="AV987" t="s">
        <v>1889</v>
      </c>
      <c r="AW987" s="48" t="s">
        <v>91</v>
      </c>
      <c r="AX987" t="s">
        <v>1890</v>
      </c>
      <c r="AY987" s="47" t="s">
        <v>11</v>
      </c>
      <c r="AZ987" t="s">
        <v>1628</v>
      </c>
      <c r="BA987" s="47" t="s">
        <v>110</v>
      </c>
      <c r="BB987" t="s">
        <v>1891</v>
      </c>
      <c r="BC987" s="49" t="s">
        <v>11</v>
      </c>
      <c r="BD987" t="s">
        <v>5316</v>
      </c>
      <c r="BE987" s="47" t="s">
        <v>110</v>
      </c>
      <c r="BF987" t="s">
        <v>1892</v>
      </c>
      <c r="BG987">
        <v>6983.41</v>
      </c>
      <c r="BH987" s="48" t="s">
        <v>95</v>
      </c>
      <c r="BI987" t="s">
        <v>1894</v>
      </c>
      <c r="BJ987" s="48" t="s">
        <v>91</v>
      </c>
      <c r="BK987" t="s">
        <v>1893</v>
      </c>
      <c r="BL987">
        <v>10983.98</v>
      </c>
      <c r="BM987" s="47" t="s">
        <v>0</v>
      </c>
      <c r="BN987" t="s">
        <v>1895</v>
      </c>
      <c r="BO987">
        <v>4304.3999999999996</v>
      </c>
      <c r="BP987" s="48" t="s">
        <v>12</v>
      </c>
      <c r="BQ987" s="48" t="s">
        <v>95</v>
      </c>
    </row>
    <row r="988" spans="1:69" ht="13.2" x14ac:dyDescent="0.25">
      <c r="A988" s="44" t="s">
        <v>10</v>
      </c>
      <c r="B988" t="s">
        <v>6605</v>
      </c>
      <c r="C988" s="45" t="s">
        <v>109</v>
      </c>
      <c r="D988" t="s">
        <v>493</v>
      </c>
      <c r="E988" s="49" t="s">
        <v>11</v>
      </c>
      <c r="F988" t="s">
        <v>349</v>
      </c>
      <c r="G988" s="47" t="s">
        <v>110</v>
      </c>
      <c r="H988" t="s">
        <v>494</v>
      </c>
      <c r="I988" s="49" t="s">
        <v>11</v>
      </c>
      <c r="J988" t="s">
        <v>1463</v>
      </c>
      <c r="K988" s="47" t="s">
        <v>110</v>
      </c>
      <c r="L988" t="s">
        <v>1880</v>
      </c>
      <c r="M988" s="48"/>
      <c r="N988" t="s">
        <v>2078</v>
      </c>
      <c r="O988" s="45" t="s">
        <v>109</v>
      </c>
      <c r="P988" t="s">
        <v>1881</v>
      </c>
      <c r="Q988" s="49" t="s">
        <v>11</v>
      </c>
      <c r="R988" t="s">
        <v>2001</v>
      </c>
      <c r="S988" s="47" t="s">
        <v>110</v>
      </c>
      <c r="T988" t="s">
        <v>1882</v>
      </c>
      <c r="U988" s="47"/>
      <c r="V988">
        <v>2001</v>
      </c>
      <c r="W988" s="45" t="s">
        <v>109</v>
      </c>
      <c r="X988" t="s">
        <v>1883</v>
      </c>
      <c r="Y988" s="49" t="s">
        <v>11</v>
      </c>
      <c r="Z988" t="s">
        <v>2107</v>
      </c>
      <c r="AA988" s="47" t="s">
        <v>110</v>
      </c>
      <c r="AB988" t="s">
        <v>1884</v>
      </c>
      <c r="AC988" s="49" t="s">
        <v>11</v>
      </c>
      <c r="AD988" t="s">
        <v>2120</v>
      </c>
      <c r="AE988" s="47" t="s">
        <v>110</v>
      </c>
      <c r="AF988" t="s">
        <v>1885</v>
      </c>
      <c r="AG988" s="47"/>
      <c r="AH988" t="s">
        <v>2298</v>
      </c>
      <c r="AI988" s="45" t="s">
        <v>109</v>
      </c>
      <c r="AJ988" t="s">
        <v>1886</v>
      </c>
      <c r="AK988" s="48"/>
      <c r="AL988" t="s">
        <v>3280</v>
      </c>
      <c r="AM988" s="45" t="s">
        <v>109</v>
      </c>
      <c r="AN988" t="s">
        <v>1887</v>
      </c>
      <c r="AO988" s="49" t="s">
        <v>11</v>
      </c>
      <c r="AP988">
        <v>4599.59</v>
      </c>
      <c r="AQ988" s="47" t="s">
        <v>110</v>
      </c>
      <c r="AR988" t="s">
        <v>1888</v>
      </c>
      <c r="AS988" s="49" t="s">
        <v>11</v>
      </c>
      <c r="AT988" t="s">
        <v>3893</v>
      </c>
      <c r="AU988" s="47" t="s">
        <v>110</v>
      </c>
      <c r="AV988" t="s">
        <v>1889</v>
      </c>
      <c r="AW988" s="48" t="s">
        <v>91</v>
      </c>
      <c r="AX988" t="s">
        <v>1890</v>
      </c>
      <c r="AY988" s="47" t="s">
        <v>11</v>
      </c>
      <c r="AZ988" t="s">
        <v>4908</v>
      </c>
      <c r="BA988" s="47" t="s">
        <v>110</v>
      </c>
      <c r="BB988" t="s">
        <v>1891</v>
      </c>
      <c r="BC988" s="49" t="s">
        <v>11</v>
      </c>
      <c r="BD988" t="s">
        <v>5625</v>
      </c>
      <c r="BE988" s="47" t="s">
        <v>110</v>
      </c>
      <c r="BF988" t="s">
        <v>1892</v>
      </c>
      <c r="BG988">
        <v>9900.83</v>
      </c>
      <c r="BH988" s="48" t="s">
        <v>95</v>
      </c>
      <c r="BI988" t="s">
        <v>1894</v>
      </c>
      <c r="BJ988" s="48" t="s">
        <v>91</v>
      </c>
      <c r="BK988" t="s">
        <v>1893</v>
      </c>
      <c r="BL988">
        <v>4599.59</v>
      </c>
      <c r="BM988" s="47" t="s">
        <v>0</v>
      </c>
      <c r="BN988" t="s">
        <v>1895</v>
      </c>
      <c r="BO988">
        <v>4829.41</v>
      </c>
      <c r="BP988" s="48" t="s">
        <v>12</v>
      </c>
      <c r="BQ988" s="48" t="s">
        <v>95</v>
      </c>
    </row>
    <row r="989" spans="1:69" ht="13.2" x14ac:dyDescent="0.25">
      <c r="A989" s="44" t="s">
        <v>10</v>
      </c>
      <c r="B989" t="s">
        <v>6606</v>
      </c>
      <c r="C989" s="45" t="s">
        <v>109</v>
      </c>
      <c r="D989" t="s">
        <v>493</v>
      </c>
      <c r="E989" s="49" t="s">
        <v>11</v>
      </c>
      <c r="F989" t="s">
        <v>358</v>
      </c>
      <c r="G989" s="47" t="s">
        <v>110</v>
      </c>
      <c r="H989" t="s">
        <v>494</v>
      </c>
      <c r="I989" s="49" t="s">
        <v>11</v>
      </c>
      <c r="J989" t="s">
        <v>1464</v>
      </c>
      <c r="K989" s="47" t="s">
        <v>110</v>
      </c>
      <c r="L989" t="s">
        <v>1880</v>
      </c>
      <c r="M989" s="48"/>
      <c r="N989" t="s">
        <v>2079</v>
      </c>
      <c r="O989" s="45" t="s">
        <v>109</v>
      </c>
      <c r="P989" t="s">
        <v>1881</v>
      </c>
      <c r="Q989" s="49" t="s">
        <v>11</v>
      </c>
      <c r="R989" t="s">
        <v>2097</v>
      </c>
      <c r="S989" s="47" t="s">
        <v>110</v>
      </c>
      <c r="T989" t="s">
        <v>1882</v>
      </c>
      <c r="U989" s="47"/>
      <c r="V989">
        <v>2008</v>
      </c>
      <c r="W989" s="45" t="s">
        <v>109</v>
      </c>
      <c r="X989" t="s">
        <v>1883</v>
      </c>
      <c r="Y989" s="49" t="s">
        <v>11</v>
      </c>
      <c r="Z989" t="s">
        <v>2106</v>
      </c>
      <c r="AA989" s="47" t="s">
        <v>110</v>
      </c>
      <c r="AB989" t="s">
        <v>1884</v>
      </c>
      <c r="AC989" s="49" t="s">
        <v>11</v>
      </c>
      <c r="AD989" t="s">
        <v>2119</v>
      </c>
      <c r="AE989" s="47" t="s">
        <v>110</v>
      </c>
      <c r="AF989" t="s">
        <v>1885</v>
      </c>
      <c r="AG989" s="47"/>
      <c r="AH989" t="s">
        <v>2141</v>
      </c>
      <c r="AI989" s="45" t="s">
        <v>109</v>
      </c>
      <c r="AJ989" t="s">
        <v>1886</v>
      </c>
      <c r="AK989" s="48"/>
      <c r="AL989" t="s">
        <v>3281</v>
      </c>
      <c r="AM989" s="45" t="s">
        <v>109</v>
      </c>
      <c r="AN989" t="s">
        <v>1887</v>
      </c>
      <c r="AO989" s="49" t="s">
        <v>11</v>
      </c>
      <c r="AP989">
        <v>14471.86</v>
      </c>
      <c r="AQ989" s="47" t="s">
        <v>110</v>
      </c>
      <c r="AR989" t="s">
        <v>1888</v>
      </c>
      <c r="AS989" s="49" t="s">
        <v>11</v>
      </c>
      <c r="AT989" t="s">
        <v>3949</v>
      </c>
      <c r="AU989" s="47" t="s">
        <v>110</v>
      </c>
      <c r="AV989" t="s">
        <v>1889</v>
      </c>
      <c r="AW989" s="48" t="s">
        <v>91</v>
      </c>
      <c r="AX989" t="s">
        <v>1890</v>
      </c>
      <c r="AY989" s="47" t="s">
        <v>11</v>
      </c>
      <c r="AZ989" t="s">
        <v>4909</v>
      </c>
      <c r="BA989" s="47" t="s">
        <v>110</v>
      </c>
      <c r="BB989" t="s">
        <v>1891</v>
      </c>
      <c r="BC989" s="49" t="s">
        <v>11</v>
      </c>
      <c r="BD989" t="s">
        <v>5319</v>
      </c>
      <c r="BE989" s="47" t="s">
        <v>110</v>
      </c>
      <c r="BF989" t="s">
        <v>1892</v>
      </c>
      <c r="BG989">
        <v>6599.49</v>
      </c>
      <c r="BH989" s="48" t="s">
        <v>95</v>
      </c>
      <c r="BI989" t="s">
        <v>1894</v>
      </c>
      <c r="BJ989" s="48" t="s">
        <v>91</v>
      </c>
      <c r="BK989" t="s">
        <v>1893</v>
      </c>
      <c r="BL989">
        <v>14471.86</v>
      </c>
      <c r="BM989" s="47" t="s">
        <v>0</v>
      </c>
      <c r="BN989" t="s">
        <v>1895</v>
      </c>
      <c r="BO989">
        <v>5923.22</v>
      </c>
      <c r="BP989" s="48" t="s">
        <v>12</v>
      </c>
      <c r="BQ989" s="48" t="s">
        <v>95</v>
      </c>
    </row>
    <row r="990" spans="1:69" ht="13.2" x14ac:dyDescent="0.25">
      <c r="A990" s="44" t="s">
        <v>10</v>
      </c>
      <c r="B990" t="s">
        <v>6607</v>
      </c>
      <c r="C990" s="45" t="s">
        <v>109</v>
      </c>
      <c r="D990" t="s">
        <v>493</v>
      </c>
      <c r="E990" s="49" t="s">
        <v>11</v>
      </c>
      <c r="F990" t="s">
        <v>475</v>
      </c>
      <c r="G990" s="47" t="s">
        <v>110</v>
      </c>
      <c r="H990" t="s">
        <v>494</v>
      </c>
      <c r="I990" s="49" t="s">
        <v>11</v>
      </c>
      <c r="J990" t="s">
        <v>1465</v>
      </c>
      <c r="K990" s="47" t="s">
        <v>110</v>
      </c>
      <c r="L990" t="s">
        <v>1880</v>
      </c>
      <c r="M990" s="48"/>
      <c r="N990" t="s">
        <v>2079</v>
      </c>
      <c r="O990" s="45" t="s">
        <v>109</v>
      </c>
      <c r="P990" t="s">
        <v>1881</v>
      </c>
      <c r="Q990" s="49" t="s">
        <v>11</v>
      </c>
      <c r="R990" t="s">
        <v>2100</v>
      </c>
      <c r="S990" s="47" t="s">
        <v>110</v>
      </c>
      <c r="T990" t="s">
        <v>1882</v>
      </c>
      <c r="U990" s="47"/>
      <c r="V990">
        <v>2001</v>
      </c>
      <c r="W990" s="45" t="s">
        <v>109</v>
      </c>
      <c r="X990" t="s">
        <v>1883</v>
      </c>
      <c r="Y990" s="49" t="s">
        <v>11</v>
      </c>
      <c r="Z990" t="s">
        <v>2108</v>
      </c>
      <c r="AA990" s="47" t="s">
        <v>110</v>
      </c>
      <c r="AB990" t="s">
        <v>1884</v>
      </c>
      <c r="AC990" s="49" t="s">
        <v>11</v>
      </c>
      <c r="AD990" t="s">
        <v>2122</v>
      </c>
      <c r="AE990" s="47" t="s">
        <v>110</v>
      </c>
      <c r="AF990" t="s">
        <v>1885</v>
      </c>
      <c r="AG990" s="47"/>
      <c r="AH990" t="s">
        <v>2141</v>
      </c>
      <c r="AI990" s="45" t="s">
        <v>109</v>
      </c>
      <c r="AJ990" t="s">
        <v>1886</v>
      </c>
      <c r="AK990" s="48"/>
      <c r="AL990" t="s">
        <v>3282</v>
      </c>
      <c r="AM990" s="45" t="s">
        <v>109</v>
      </c>
      <c r="AN990" t="s">
        <v>1887</v>
      </c>
      <c r="AO990" s="49" t="s">
        <v>11</v>
      </c>
      <c r="AP990">
        <v>4865.3</v>
      </c>
      <c r="AQ990" s="47" t="s">
        <v>110</v>
      </c>
      <c r="AR990" t="s">
        <v>1888</v>
      </c>
      <c r="AS990" s="49" t="s">
        <v>11</v>
      </c>
      <c r="AT990" t="s">
        <v>3748</v>
      </c>
      <c r="AU990" s="47" t="s">
        <v>110</v>
      </c>
      <c r="AV990" t="s">
        <v>1889</v>
      </c>
      <c r="AW990" s="48" t="s">
        <v>91</v>
      </c>
      <c r="AX990" t="s">
        <v>1890</v>
      </c>
      <c r="AY990" s="47" t="s">
        <v>11</v>
      </c>
      <c r="AZ990" t="s">
        <v>4910</v>
      </c>
      <c r="BA990" s="47" t="s">
        <v>110</v>
      </c>
      <c r="BB990" t="s">
        <v>1891</v>
      </c>
      <c r="BC990" s="49" t="s">
        <v>11</v>
      </c>
      <c r="BD990" t="s">
        <v>5316</v>
      </c>
      <c r="BE990" s="47" t="s">
        <v>110</v>
      </c>
      <c r="BF990" t="s">
        <v>1892</v>
      </c>
      <c r="BG990">
        <v>5762.94</v>
      </c>
      <c r="BH990" s="48" t="s">
        <v>95</v>
      </c>
      <c r="BI990" t="s">
        <v>1894</v>
      </c>
      <c r="BJ990" s="48" t="s">
        <v>91</v>
      </c>
      <c r="BK990" t="s">
        <v>1893</v>
      </c>
      <c r="BL990">
        <v>4865.3</v>
      </c>
      <c r="BM990" s="47" t="s">
        <v>0</v>
      </c>
      <c r="BN990" t="s">
        <v>1895</v>
      </c>
      <c r="BO990">
        <v>7560.57</v>
      </c>
      <c r="BP990" s="48" t="s">
        <v>12</v>
      </c>
      <c r="BQ990" s="48" t="s">
        <v>95</v>
      </c>
    </row>
    <row r="991" spans="1:69" ht="13.2" x14ac:dyDescent="0.25">
      <c r="A991" s="44" t="s">
        <v>10</v>
      </c>
      <c r="B991" t="s">
        <v>6608</v>
      </c>
      <c r="C991" s="45" t="s">
        <v>109</v>
      </c>
      <c r="D991" t="s">
        <v>493</v>
      </c>
      <c r="E991" s="49" t="s">
        <v>11</v>
      </c>
      <c r="F991" t="s">
        <v>141</v>
      </c>
      <c r="G991" s="47" t="s">
        <v>110</v>
      </c>
      <c r="H991" t="s">
        <v>494</v>
      </c>
      <c r="I991" s="49" t="s">
        <v>11</v>
      </c>
      <c r="J991" t="s">
        <v>1466</v>
      </c>
      <c r="K991" s="47" t="s">
        <v>110</v>
      </c>
      <c r="L991" t="s">
        <v>1880</v>
      </c>
      <c r="M991" s="48"/>
      <c r="N991" t="s">
        <v>2079</v>
      </c>
      <c r="O991" s="45" t="s">
        <v>109</v>
      </c>
      <c r="P991" t="s">
        <v>1881</v>
      </c>
      <c r="Q991" s="49" t="s">
        <v>11</v>
      </c>
      <c r="R991" t="s">
        <v>1994</v>
      </c>
      <c r="S991" s="47" t="s">
        <v>110</v>
      </c>
      <c r="T991" t="s">
        <v>1882</v>
      </c>
      <c r="U991" s="47"/>
      <c r="V991">
        <v>2005</v>
      </c>
      <c r="W991" s="45" t="s">
        <v>109</v>
      </c>
      <c r="X991" t="s">
        <v>1883</v>
      </c>
      <c r="Y991" s="49" t="s">
        <v>11</v>
      </c>
      <c r="Z991" t="s">
        <v>2107</v>
      </c>
      <c r="AA991" s="47" t="s">
        <v>110</v>
      </c>
      <c r="AB991" t="s">
        <v>1884</v>
      </c>
      <c r="AC991" s="49" t="s">
        <v>11</v>
      </c>
      <c r="AD991" t="s">
        <v>2122</v>
      </c>
      <c r="AE991" s="47" t="s">
        <v>110</v>
      </c>
      <c r="AF991" t="s">
        <v>1885</v>
      </c>
      <c r="AG991" s="47"/>
      <c r="AH991" t="s">
        <v>2298</v>
      </c>
      <c r="AI991" s="45" t="s">
        <v>109</v>
      </c>
      <c r="AJ991" t="s">
        <v>1886</v>
      </c>
      <c r="AK991" s="48"/>
      <c r="AL991" t="s">
        <v>3283</v>
      </c>
      <c r="AM991" s="45" t="s">
        <v>109</v>
      </c>
      <c r="AN991" t="s">
        <v>1887</v>
      </c>
      <c r="AO991" s="49" t="s">
        <v>11</v>
      </c>
      <c r="AP991">
        <v>10080.18</v>
      </c>
      <c r="AQ991" s="47" t="s">
        <v>110</v>
      </c>
      <c r="AR991" t="s">
        <v>1888</v>
      </c>
      <c r="AS991" s="49" t="s">
        <v>11</v>
      </c>
      <c r="AT991" t="s">
        <v>3902</v>
      </c>
      <c r="AU991" s="47" t="s">
        <v>110</v>
      </c>
      <c r="AV991" t="s">
        <v>1889</v>
      </c>
      <c r="AW991" s="48" t="s">
        <v>91</v>
      </c>
      <c r="AX991" t="s">
        <v>1890</v>
      </c>
      <c r="AY991" s="47" t="s">
        <v>11</v>
      </c>
      <c r="AZ991" t="s">
        <v>4911</v>
      </c>
      <c r="BA991" s="47" t="s">
        <v>110</v>
      </c>
      <c r="BB991" t="s">
        <v>1891</v>
      </c>
      <c r="BC991" s="49" t="s">
        <v>11</v>
      </c>
      <c r="BD991" t="s">
        <v>5323</v>
      </c>
      <c r="BE991" s="47" t="s">
        <v>110</v>
      </c>
      <c r="BF991" t="s">
        <v>1892</v>
      </c>
      <c r="BG991">
        <v>7094.84</v>
      </c>
      <c r="BH991" s="48" t="s">
        <v>95</v>
      </c>
      <c r="BI991" t="s">
        <v>1894</v>
      </c>
      <c r="BJ991" s="48" t="s">
        <v>91</v>
      </c>
      <c r="BK991" t="s">
        <v>1893</v>
      </c>
      <c r="BL991">
        <v>10080.18</v>
      </c>
      <c r="BM991" s="47" t="s">
        <v>0</v>
      </c>
      <c r="BN991" t="s">
        <v>1895</v>
      </c>
      <c r="BO991">
        <v>5625.29</v>
      </c>
      <c r="BP991" s="48" t="s">
        <v>12</v>
      </c>
      <c r="BQ991" s="48" t="s">
        <v>95</v>
      </c>
    </row>
    <row r="992" spans="1:69" ht="13.2" x14ac:dyDescent="0.25">
      <c r="A992" s="44" t="s">
        <v>10</v>
      </c>
      <c r="B992" t="s">
        <v>6609</v>
      </c>
      <c r="C992" s="45" t="s">
        <v>109</v>
      </c>
      <c r="D992" t="s">
        <v>493</v>
      </c>
      <c r="E992" s="49" t="s">
        <v>11</v>
      </c>
      <c r="F992" t="s">
        <v>155</v>
      </c>
      <c r="G992" s="47" t="s">
        <v>110</v>
      </c>
      <c r="H992" t="s">
        <v>494</v>
      </c>
      <c r="I992" s="49" t="s">
        <v>11</v>
      </c>
      <c r="J992" t="s">
        <v>1467</v>
      </c>
      <c r="K992" s="47" t="s">
        <v>110</v>
      </c>
      <c r="L992" t="s">
        <v>1880</v>
      </c>
      <c r="M992" s="48"/>
      <c r="N992" t="s">
        <v>2080</v>
      </c>
      <c r="O992" s="45" t="s">
        <v>109</v>
      </c>
      <c r="P992" t="s">
        <v>1881</v>
      </c>
      <c r="Q992" s="49" t="s">
        <v>11</v>
      </c>
      <c r="R992" t="s">
        <v>2104</v>
      </c>
      <c r="S992" s="47" t="s">
        <v>110</v>
      </c>
      <c r="T992" t="s">
        <v>1882</v>
      </c>
      <c r="U992" s="47"/>
      <c r="V992">
        <v>2004</v>
      </c>
      <c r="W992" s="45" t="s">
        <v>109</v>
      </c>
      <c r="X992" t="s">
        <v>1883</v>
      </c>
      <c r="Y992" s="49" t="s">
        <v>11</v>
      </c>
      <c r="Z992" t="s">
        <v>2108</v>
      </c>
      <c r="AA992" s="47" t="s">
        <v>110</v>
      </c>
      <c r="AB992" t="s">
        <v>1884</v>
      </c>
      <c r="AC992" s="49" t="s">
        <v>11</v>
      </c>
      <c r="AD992" t="s">
        <v>2115</v>
      </c>
      <c r="AE992" s="47" t="s">
        <v>110</v>
      </c>
      <c r="AF992" t="s">
        <v>1885</v>
      </c>
      <c r="AG992" s="47"/>
      <c r="AH992" t="s">
        <v>2141</v>
      </c>
      <c r="AI992" s="45" t="s">
        <v>109</v>
      </c>
      <c r="AJ992" t="s">
        <v>1886</v>
      </c>
      <c r="AK992" s="48"/>
      <c r="AL992" t="s">
        <v>3284</v>
      </c>
      <c r="AM992" s="45" t="s">
        <v>109</v>
      </c>
      <c r="AN992" t="s">
        <v>1887</v>
      </c>
      <c r="AO992" s="49" t="s">
        <v>11</v>
      </c>
      <c r="AP992">
        <v>4288.83</v>
      </c>
      <c r="AQ992" s="47" t="s">
        <v>110</v>
      </c>
      <c r="AR992" t="s">
        <v>1888</v>
      </c>
      <c r="AS992" s="49" t="s">
        <v>11</v>
      </c>
      <c r="AT992" t="s">
        <v>3948</v>
      </c>
      <c r="AU992" s="47" t="s">
        <v>110</v>
      </c>
      <c r="AV992" t="s">
        <v>1889</v>
      </c>
      <c r="AW992" s="48" t="s">
        <v>91</v>
      </c>
      <c r="AX992" t="s">
        <v>1890</v>
      </c>
      <c r="AY992" s="47" t="s">
        <v>11</v>
      </c>
      <c r="AZ992" t="s">
        <v>4912</v>
      </c>
      <c r="BA992" s="47" t="s">
        <v>110</v>
      </c>
      <c r="BB992" t="s">
        <v>1891</v>
      </c>
      <c r="BC992" s="49" t="s">
        <v>11</v>
      </c>
      <c r="BD992" t="s">
        <v>5316</v>
      </c>
      <c r="BE992" s="47" t="s">
        <v>110</v>
      </c>
      <c r="BF992" t="s">
        <v>1892</v>
      </c>
      <c r="BG992">
        <v>4392.05</v>
      </c>
      <c r="BH992" s="48" t="s">
        <v>95</v>
      </c>
      <c r="BI992" t="s">
        <v>1894</v>
      </c>
      <c r="BJ992" s="48" t="s">
        <v>91</v>
      </c>
      <c r="BK992" t="s">
        <v>1893</v>
      </c>
      <c r="BL992">
        <v>4288.83</v>
      </c>
      <c r="BM992" s="47" t="s">
        <v>0</v>
      </c>
      <c r="BN992" t="s">
        <v>1895</v>
      </c>
      <c r="BO992">
        <v>7987.8</v>
      </c>
      <c r="BP992" s="48" t="s">
        <v>12</v>
      </c>
      <c r="BQ992" s="48" t="s">
        <v>95</v>
      </c>
    </row>
    <row r="993" spans="1:69" ht="13.2" x14ac:dyDescent="0.25">
      <c r="A993" s="44" t="s">
        <v>10</v>
      </c>
      <c r="B993" t="s">
        <v>6610</v>
      </c>
      <c r="C993" s="45" t="s">
        <v>109</v>
      </c>
      <c r="D993" t="s">
        <v>493</v>
      </c>
      <c r="E993" s="49" t="s">
        <v>11</v>
      </c>
      <c r="F993" t="s">
        <v>203</v>
      </c>
      <c r="G993" s="47" t="s">
        <v>110</v>
      </c>
      <c r="H993" t="s">
        <v>494</v>
      </c>
      <c r="I993" s="49" t="s">
        <v>11</v>
      </c>
      <c r="J993" t="s">
        <v>1468</v>
      </c>
      <c r="K993" s="47" t="s">
        <v>110</v>
      </c>
      <c r="L993" t="s">
        <v>1880</v>
      </c>
      <c r="M993" s="48"/>
      <c r="N993" t="s">
        <v>2082</v>
      </c>
      <c r="O993" s="45" t="s">
        <v>109</v>
      </c>
      <c r="P993" t="s">
        <v>1881</v>
      </c>
      <c r="Q993" s="49" t="s">
        <v>11</v>
      </c>
      <c r="R993" t="s">
        <v>1994</v>
      </c>
      <c r="S993" s="47" t="s">
        <v>110</v>
      </c>
      <c r="T993" t="s">
        <v>1882</v>
      </c>
      <c r="U993" s="47"/>
      <c r="V993">
        <v>2011</v>
      </c>
      <c r="W993" s="45" t="s">
        <v>109</v>
      </c>
      <c r="X993" t="s">
        <v>1883</v>
      </c>
      <c r="Y993" s="49" t="s">
        <v>11</v>
      </c>
      <c r="Z993" t="s">
        <v>2108</v>
      </c>
      <c r="AA993" s="47" t="s">
        <v>110</v>
      </c>
      <c r="AB993" t="s">
        <v>1884</v>
      </c>
      <c r="AC993" s="49" t="s">
        <v>11</v>
      </c>
      <c r="AD993" t="s">
        <v>2112</v>
      </c>
      <c r="AE993" s="47" t="s">
        <v>110</v>
      </c>
      <c r="AF993" t="s">
        <v>1885</v>
      </c>
      <c r="AG993" s="47"/>
      <c r="AH993" t="s">
        <v>2179</v>
      </c>
      <c r="AI993" s="45" t="s">
        <v>109</v>
      </c>
      <c r="AJ993" t="s">
        <v>1886</v>
      </c>
      <c r="AK993" s="48"/>
      <c r="AL993" t="s">
        <v>3285</v>
      </c>
      <c r="AM993" s="45" t="s">
        <v>109</v>
      </c>
      <c r="AN993" t="s">
        <v>1887</v>
      </c>
      <c r="AO993" s="49" t="s">
        <v>11</v>
      </c>
      <c r="AP993">
        <v>8897.33</v>
      </c>
      <c r="AQ993" s="47" t="s">
        <v>110</v>
      </c>
      <c r="AR993" t="s">
        <v>1888</v>
      </c>
      <c r="AS993" s="49" t="s">
        <v>11</v>
      </c>
      <c r="AT993" t="s">
        <v>3922</v>
      </c>
      <c r="AU993" s="47" t="s">
        <v>110</v>
      </c>
      <c r="AV993" t="s">
        <v>1889</v>
      </c>
      <c r="AW993" s="48" t="s">
        <v>91</v>
      </c>
      <c r="AX993" t="s">
        <v>1890</v>
      </c>
      <c r="AY993" s="47" t="s">
        <v>11</v>
      </c>
      <c r="AZ993" t="s">
        <v>4913</v>
      </c>
      <c r="BA993" s="47" t="s">
        <v>110</v>
      </c>
      <c r="BB993" t="s">
        <v>1891</v>
      </c>
      <c r="BC993" s="49" t="s">
        <v>11</v>
      </c>
      <c r="BD993" t="s">
        <v>5323</v>
      </c>
      <c r="BE993" s="47" t="s">
        <v>110</v>
      </c>
      <c r="BF993" t="s">
        <v>1892</v>
      </c>
      <c r="BG993">
        <v>1857.5</v>
      </c>
      <c r="BH993" s="48" t="s">
        <v>95</v>
      </c>
      <c r="BI993" t="s">
        <v>1894</v>
      </c>
      <c r="BJ993" s="48" t="s">
        <v>91</v>
      </c>
      <c r="BK993" t="s">
        <v>1893</v>
      </c>
      <c r="BL993">
        <v>8897.33</v>
      </c>
      <c r="BM993" s="47" t="s">
        <v>0</v>
      </c>
      <c r="BN993" t="s">
        <v>1895</v>
      </c>
      <c r="BO993">
        <v>2599.2199999999998</v>
      </c>
      <c r="BP993" s="48" t="s">
        <v>12</v>
      </c>
      <c r="BQ993" s="48" t="s">
        <v>95</v>
      </c>
    </row>
    <row r="994" spans="1:69" ht="13.2" x14ac:dyDescent="0.25">
      <c r="A994" s="44" t="s">
        <v>10</v>
      </c>
      <c r="B994" t="s">
        <v>6611</v>
      </c>
      <c r="C994" s="45" t="s">
        <v>109</v>
      </c>
      <c r="D994" t="s">
        <v>493</v>
      </c>
      <c r="E994" s="49" t="s">
        <v>11</v>
      </c>
      <c r="F994" t="s">
        <v>291</v>
      </c>
      <c r="G994" s="47" t="s">
        <v>110</v>
      </c>
      <c r="H994" t="s">
        <v>494</v>
      </c>
      <c r="I994" s="49" t="s">
        <v>11</v>
      </c>
      <c r="J994" t="s">
        <v>1469</v>
      </c>
      <c r="K994" s="47" t="s">
        <v>110</v>
      </c>
      <c r="L994" t="s">
        <v>1880</v>
      </c>
      <c r="M994" s="48"/>
      <c r="N994" t="s">
        <v>2001</v>
      </c>
      <c r="O994" s="45" t="s">
        <v>109</v>
      </c>
      <c r="P994" t="s">
        <v>1881</v>
      </c>
      <c r="Q994" s="49" t="s">
        <v>11</v>
      </c>
      <c r="R994" t="s">
        <v>2098</v>
      </c>
      <c r="S994" s="47" t="s">
        <v>110</v>
      </c>
      <c r="T994" t="s">
        <v>1882</v>
      </c>
      <c r="U994" s="47"/>
      <c r="V994">
        <v>2002</v>
      </c>
      <c r="W994" s="45" t="s">
        <v>109</v>
      </c>
      <c r="X994" t="s">
        <v>1883</v>
      </c>
      <c r="Y994" s="49" t="s">
        <v>11</v>
      </c>
      <c r="Z994" t="s">
        <v>2106</v>
      </c>
      <c r="AA994" s="47" t="s">
        <v>110</v>
      </c>
      <c r="AB994" t="s">
        <v>1884</v>
      </c>
      <c r="AC994" s="49" t="s">
        <v>11</v>
      </c>
      <c r="AD994" t="s">
        <v>2113</v>
      </c>
      <c r="AE994" s="47" t="s">
        <v>110</v>
      </c>
      <c r="AF994" t="s">
        <v>1885</v>
      </c>
      <c r="AG994" s="47"/>
      <c r="AH994" t="s">
        <v>2179</v>
      </c>
      <c r="AI994" s="45" t="s">
        <v>109</v>
      </c>
      <c r="AJ994" t="s">
        <v>1886</v>
      </c>
      <c r="AK994" s="48"/>
      <c r="AL994" t="s">
        <v>3286</v>
      </c>
      <c r="AM994" s="45" t="s">
        <v>109</v>
      </c>
      <c r="AN994" t="s">
        <v>1887</v>
      </c>
      <c r="AO994" s="49" t="s">
        <v>11</v>
      </c>
      <c r="AP994">
        <v>6167.52</v>
      </c>
      <c r="AQ994" s="47" t="s">
        <v>110</v>
      </c>
      <c r="AR994" t="s">
        <v>1888</v>
      </c>
      <c r="AS994" s="49" t="s">
        <v>11</v>
      </c>
      <c r="AT994" t="s">
        <v>3891</v>
      </c>
      <c r="AU994" s="47" t="s">
        <v>110</v>
      </c>
      <c r="AV994" t="s">
        <v>1889</v>
      </c>
      <c r="AW994" s="48" t="s">
        <v>91</v>
      </c>
      <c r="AX994" t="s">
        <v>1890</v>
      </c>
      <c r="AY994" s="47" t="s">
        <v>11</v>
      </c>
      <c r="AZ994" t="s">
        <v>4914</v>
      </c>
      <c r="BA994" s="47" t="s">
        <v>110</v>
      </c>
      <c r="BB994" t="s">
        <v>1891</v>
      </c>
      <c r="BC994" s="49" t="s">
        <v>11</v>
      </c>
      <c r="BD994" t="s">
        <v>5316</v>
      </c>
      <c r="BE994" s="47" t="s">
        <v>110</v>
      </c>
      <c r="BF994" t="s">
        <v>1892</v>
      </c>
      <c r="BG994">
        <v>7724.77</v>
      </c>
      <c r="BH994" s="48" t="s">
        <v>95</v>
      </c>
      <c r="BI994" t="s">
        <v>1894</v>
      </c>
      <c r="BJ994" s="48" t="s">
        <v>91</v>
      </c>
      <c r="BK994" t="s">
        <v>1893</v>
      </c>
      <c r="BL994">
        <v>6167.52</v>
      </c>
      <c r="BM994" s="47" t="s">
        <v>0</v>
      </c>
      <c r="BN994" t="s">
        <v>1895</v>
      </c>
      <c r="BO994">
        <v>4035.26</v>
      </c>
      <c r="BP994" s="48" t="s">
        <v>12</v>
      </c>
      <c r="BQ994" s="48" t="s">
        <v>95</v>
      </c>
    </row>
    <row r="995" spans="1:69" ht="13.2" x14ac:dyDescent="0.25">
      <c r="A995" s="44" t="s">
        <v>10</v>
      </c>
      <c r="B995" t="s">
        <v>6612</v>
      </c>
      <c r="C995" s="45" t="s">
        <v>109</v>
      </c>
      <c r="D995" t="s">
        <v>493</v>
      </c>
      <c r="E995" s="49" t="s">
        <v>11</v>
      </c>
      <c r="F995" t="s">
        <v>414</v>
      </c>
      <c r="G995" s="47" t="s">
        <v>110</v>
      </c>
      <c r="H995" t="s">
        <v>494</v>
      </c>
      <c r="I995" s="49" t="s">
        <v>11</v>
      </c>
      <c r="J995" t="s">
        <v>1470</v>
      </c>
      <c r="K995" s="47" t="s">
        <v>110</v>
      </c>
      <c r="L995" t="s">
        <v>1880</v>
      </c>
      <c r="M995" s="48"/>
      <c r="N995" t="s">
        <v>2079</v>
      </c>
      <c r="O995" s="45" t="s">
        <v>109</v>
      </c>
      <c r="P995" t="s">
        <v>1881</v>
      </c>
      <c r="Q995" s="49" t="s">
        <v>11</v>
      </c>
      <c r="R995" t="s">
        <v>2103</v>
      </c>
      <c r="S995" s="47" t="s">
        <v>110</v>
      </c>
      <c r="T995" t="s">
        <v>1882</v>
      </c>
      <c r="U995" s="47"/>
      <c r="V995">
        <v>1996</v>
      </c>
      <c r="W995" s="45" t="s">
        <v>109</v>
      </c>
      <c r="X995" t="s">
        <v>1883</v>
      </c>
      <c r="Y995" s="49" t="s">
        <v>11</v>
      </c>
      <c r="Z995" t="s">
        <v>2107</v>
      </c>
      <c r="AA995" s="47" t="s">
        <v>110</v>
      </c>
      <c r="AB995" t="s">
        <v>1884</v>
      </c>
      <c r="AC995" s="49" t="s">
        <v>11</v>
      </c>
      <c r="AD995" t="s">
        <v>2110</v>
      </c>
      <c r="AE995" s="47" t="s">
        <v>110</v>
      </c>
      <c r="AF995" t="s">
        <v>1885</v>
      </c>
      <c r="AG995" s="47"/>
      <c r="AH995" t="s">
        <v>2141</v>
      </c>
      <c r="AI995" s="45" t="s">
        <v>109</v>
      </c>
      <c r="AJ995" t="s">
        <v>1886</v>
      </c>
      <c r="AK995" s="48"/>
      <c r="AL995" t="s">
        <v>3287</v>
      </c>
      <c r="AM995" s="45" t="s">
        <v>109</v>
      </c>
      <c r="AN995" t="s">
        <v>1887</v>
      </c>
      <c r="AO995" s="49" t="s">
        <v>11</v>
      </c>
      <c r="AP995">
        <v>11008.75</v>
      </c>
      <c r="AQ995" s="47" t="s">
        <v>110</v>
      </c>
      <c r="AR995" t="s">
        <v>1888</v>
      </c>
      <c r="AS995" s="49" t="s">
        <v>11</v>
      </c>
      <c r="AT995" t="s">
        <v>3723</v>
      </c>
      <c r="AU995" s="47" t="s">
        <v>110</v>
      </c>
      <c r="AV995" t="s">
        <v>1889</v>
      </c>
      <c r="AW995" s="48" t="s">
        <v>91</v>
      </c>
      <c r="AX995" t="s">
        <v>1890</v>
      </c>
      <c r="AY995" s="47" t="s">
        <v>11</v>
      </c>
      <c r="AZ995" t="s">
        <v>4915</v>
      </c>
      <c r="BA995" s="47" t="s">
        <v>110</v>
      </c>
      <c r="BB995" t="s">
        <v>1891</v>
      </c>
      <c r="BC995" s="49" t="s">
        <v>11</v>
      </c>
      <c r="BD995" t="s">
        <v>5316</v>
      </c>
      <c r="BE995" s="47" t="s">
        <v>110</v>
      </c>
      <c r="BF995" t="s">
        <v>1892</v>
      </c>
      <c r="BG995">
        <v>8935.84</v>
      </c>
      <c r="BH995" s="48" t="s">
        <v>95</v>
      </c>
      <c r="BI995" t="s">
        <v>1894</v>
      </c>
      <c r="BJ995" s="48" t="s">
        <v>91</v>
      </c>
      <c r="BK995" t="s">
        <v>1893</v>
      </c>
      <c r="BL995">
        <v>11008.75</v>
      </c>
      <c r="BM995" s="47" t="s">
        <v>0</v>
      </c>
      <c r="BN995" t="s">
        <v>1895</v>
      </c>
      <c r="BO995">
        <v>3380.38</v>
      </c>
      <c r="BP995" s="48" t="s">
        <v>12</v>
      </c>
      <c r="BQ995" s="48" t="s">
        <v>95</v>
      </c>
    </row>
    <row r="996" spans="1:69" ht="13.2" x14ac:dyDescent="0.25">
      <c r="A996" s="44" t="s">
        <v>10</v>
      </c>
      <c r="B996" t="s">
        <v>6613</v>
      </c>
      <c r="C996" s="45" t="s">
        <v>109</v>
      </c>
      <c r="D996" t="s">
        <v>493</v>
      </c>
      <c r="E996" s="49" t="s">
        <v>11</v>
      </c>
      <c r="F996" t="s">
        <v>266</v>
      </c>
      <c r="G996" s="47" t="s">
        <v>110</v>
      </c>
      <c r="H996" t="s">
        <v>494</v>
      </c>
      <c r="I996" s="49" t="s">
        <v>11</v>
      </c>
      <c r="J996" t="s">
        <v>1471</v>
      </c>
      <c r="K996" s="47" t="s">
        <v>110</v>
      </c>
      <c r="L996" t="s">
        <v>1880</v>
      </c>
      <c r="M996" s="48"/>
      <c r="N996" t="s">
        <v>2080</v>
      </c>
      <c r="O996" s="45" t="s">
        <v>109</v>
      </c>
      <c r="P996" t="s">
        <v>1881</v>
      </c>
      <c r="Q996" s="49" t="s">
        <v>11</v>
      </c>
      <c r="R996" t="s">
        <v>2084</v>
      </c>
      <c r="S996" s="47" t="s">
        <v>110</v>
      </c>
      <c r="T996" t="s">
        <v>1882</v>
      </c>
      <c r="U996" s="47"/>
      <c r="V996">
        <v>2005</v>
      </c>
      <c r="W996" s="45" t="s">
        <v>109</v>
      </c>
      <c r="X996" t="s">
        <v>1883</v>
      </c>
      <c r="Y996" s="49" t="s">
        <v>11</v>
      </c>
      <c r="Z996" t="s">
        <v>2107</v>
      </c>
      <c r="AA996" s="47" t="s">
        <v>110</v>
      </c>
      <c r="AB996" t="s">
        <v>1884</v>
      </c>
      <c r="AC996" s="49" t="s">
        <v>11</v>
      </c>
      <c r="AD996" t="s">
        <v>2112</v>
      </c>
      <c r="AE996" s="47" t="s">
        <v>110</v>
      </c>
      <c r="AF996" t="s">
        <v>1885</v>
      </c>
      <c r="AG996" s="47"/>
      <c r="AH996" t="s">
        <v>2299</v>
      </c>
      <c r="AI996" s="45" t="s">
        <v>109</v>
      </c>
      <c r="AJ996" t="s">
        <v>1886</v>
      </c>
      <c r="AK996" s="48"/>
      <c r="AL996" t="s">
        <v>3288</v>
      </c>
      <c r="AM996" s="45" t="s">
        <v>109</v>
      </c>
      <c r="AN996" t="s">
        <v>1887</v>
      </c>
      <c r="AO996" s="49" t="s">
        <v>11</v>
      </c>
      <c r="AP996">
        <v>5827.69</v>
      </c>
      <c r="AQ996" s="47" t="s">
        <v>110</v>
      </c>
      <c r="AR996" t="s">
        <v>1888</v>
      </c>
      <c r="AS996" s="49" t="s">
        <v>11</v>
      </c>
      <c r="AT996" t="s">
        <v>3898</v>
      </c>
      <c r="AU996" s="47" t="s">
        <v>110</v>
      </c>
      <c r="AV996" t="s">
        <v>1889</v>
      </c>
      <c r="AW996" s="48" t="s">
        <v>91</v>
      </c>
      <c r="AX996" t="s">
        <v>1890</v>
      </c>
      <c r="AY996" s="47" t="s">
        <v>11</v>
      </c>
      <c r="AZ996" t="s">
        <v>4916</v>
      </c>
      <c r="BA996" s="47" t="s">
        <v>110</v>
      </c>
      <c r="BB996" t="s">
        <v>1891</v>
      </c>
      <c r="BC996" s="49" t="s">
        <v>11</v>
      </c>
      <c r="BD996" t="s">
        <v>5321</v>
      </c>
      <c r="BE996" s="47" t="s">
        <v>110</v>
      </c>
      <c r="BF996" t="s">
        <v>1892</v>
      </c>
      <c r="BG996">
        <v>1501.85</v>
      </c>
      <c r="BH996" s="48" t="s">
        <v>95</v>
      </c>
      <c r="BI996" t="s">
        <v>1894</v>
      </c>
      <c r="BJ996" s="48" t="s">
        <v>91</v>
      </c>
      <c r="BK996" t="s">
        <v>1893</v>
      </c>
      <c r="BL996">
        <v>5827.69</v>
      </c>
      <c r="BM996" s="47" t="s">
        <v>0</v>
      </c>
      <c r="BN996" t="s">
        <v>1895</v>
      </c>
      <c r="BO996">
        <v>5724.04</v>
      </c>
      <c r="BP996" s="48" t="s">
        <v>12</v>
      </c>
      <c r="BQ996" s="48" t="s">
        <v>95</v>
      </c>
    </row>
    <row r="997" spans="1:69" ht="13.2" x14ac:dyDescent="0.25">
      <c r="A997" s="44" t="s">
        <v>10</v>
      </c>
      <c r="B997" t="s">
        <v>6614</v>
      </c>
      <c r="C997" s="45" t="s">
        <v>109</v>
      </c>
      <c r="D997" t="s">
        <v>493</v>
      </c>
      <c r="E997" s="49" t="s">
        <v>11</v>
      </c>
      <c r="F997" t="s">
        <v>320</v>
      </c>
      <c r="G997" s="47" t="s">
        <v>110</v>
      </c>
      <c r="H997" t="s">
        <v>494</v>
      </c>
      <c r="I997" s="49" t="s">
        <v>11</v>
      </c>
      <c r="J997" t="s">
        <v>1472</v>
      </c>
      <c r="K997" s="47" t="s">
        <v>110</v>
      </c>
      <c r="L997" t="s">
        <v>1880</v>
      </c>
      <c r="M997" s="48"/>
      <c r="N997" t="s">
        <v>2078</v>
      </c>
      <c r="O997" s="45" t="s">
        <v>109</v>
      </c>
      <c r="P997" t="s">
        <v>1881</v>
      </c>
      <c r="Q997" s="49" t="s">
        <v>11</v>
      </c>
      <c r="R997" t="s">
        <v>2083</v>
      </c>
      <c r="S997" s="47" t="s">
        <v>110</v>
      </c>
      <c r="T997" t="s">
        <v>1882</v>
      </c>
      <c r="U997" s="47"/>
      <c r="V997">
        <v>2008</v>
      </c>
      <c r="W997" s="45" t="s">
        <v>109</v>
      </c>
      <c r="X997" t="s">
        <v>1883</v>
      </c>
      <c r="Y997" s="49" t="s">
        <v>11</v>
      </c>
      <c r="Z997" t="s">
        <v>2108</v>
      </c>
      <c r="AA997" s="47" t="s">
        <v>110</v>
      </c>
      <c r="AB997" t="s">
        <v>1884</v>
      </c>
      <c r="AC997" s="49" t="s">
        <v>11</v>
      </c>
      <c r="AD997" t="s">
        <v>2119</v>
      </c>
      <c r="AE997" s="47" t="s">
        <v>110</v>
      </c>
      <c r="AF997" t="s">
        <v>1885</v>
      </c>
      <c r="AG997" s="47"/>
      <c r="AH997" t="s">
        <v>2142</v>
      </c>
      <c r="AI997" s="45" t="s">
        <v>109</v>
      </c>
      <c r="AJ997" t="s">
        <v>1886</v>
      </c>
      <c r="AK997" s="48"/>
      <c r="AL997" t="s">
        <v>3289</v>
      </c>
      <c r="AM997" s="45" t="s">
        <v>109</v>
      </c>
      <c r="AN997" t="s">
        <v>1887</v>
      </c>
      <c r="AO997" s="49" t="s">
        <v>11</v>
      </c>
      <c r="AP997">
        <v>11704.54</v>
      </c>
      <c r="AQ997" s="47" t="s">
        <v>110</v>
      </c>
      <c r="AR997" t="s">
        <v>1888</v>
      </c>
      <c r="AS997" s="49" t="s">
        <v>11</v>
      </c>
      <c r="AT997" t="s">
        <v>3937</v>
      </c>
      <c r="AU997" s="47" t="s">
        <v>110</v>
      </c>
      <c r="AV997" t="s">
        <v>1889</v>
      </c>
      <c r="AW997" s="48" t="s">
        <v>91</v>
      </c>
      <c r="AX997" t="s">
        <v>1890</v>
      </c>
      <c r="AY997" s="47" t="s">
        <v>11</v>
      </c>
      <c r="AZ997" t="s">
        <v>4917</v>
      </c>
      <c r="BA997" s="47" t="s">
        <v>110</v>
      </c>
      <c r="BB997" t="s">
        <v>1891</v>
      </c>
      <c r="BC997" s="49" t="s">
        <v>11</v>
      </c>
      <c r="BD997" t="s">
        <v>5316</v>
      </c>
      <c r="BE997" s="47" t="s">
        <v>110</v>
      </c>
      <c r="BF997" t="s">
        <v>1892</v>
      </c>
      <c r="BG997">
        <v>7853.26</v>
      </c>
      <c r="BH997" s="48" t="s">
        <v>95</v>
      </c>
      <c r="BI997" t="s">
        <v>1894</v>
      </c>
      <c r="BJ997" s="48" t="s">
        <v>91</v>
      </c>
      <c r="BK997" t="s">
        <v>1893</v>
      </c>
      <c r="BL997">
        <v>11704.54</v>
      </c>
      <c r="BM997" s="47" t="s">
        <v>0</v>
      </c>
      <c r="BN997" t="s">
        <v>1895</v>
      </c>
      <c r="BO997">
        <v>3016.62</v>
      </c>
      <c r="BP997" s="48" t="s">
        <v>12</v>
      </c>
      <c r="BQ997" s="48" t="s">
        <v>95</v>
      </c>
    </row>
    <row r="998" spans="1:69" ht="13.2" x14ac:dyDescent="0.25">
      <c r="A998" s="44" t="s">
        <v>10</v>
      </c>
      <c r="B998" t="s">
        <v>6615</v>
      </c>
      <c r="C998" s="45" t="s">
        <v>109</v>
      </c>
      <c r="D998" t="s">
        <v>493</v>
      </c>
      <c r="E998" s="49" t="s">
        <v>11</v>
      </c>
      <c r="F998" t="s">
        <v>447</v>
      </c>
      <c r="G998" s="47" t="s">
        <v>110</v>
      </c>
      <c r="H998" t="s">
        <v>494</v>
      </c>
      <c r="I998" s="49" t="s">
        <v>11</v>
      </c>
      <c r="J998" t="s">
        <v>1473</v>
      </c>
      <c r="K998" s="47" t="s">
        <v>110</v>
      </c>
      <c r="L998" t="s">
        <v>1880</v>
      </c>
      <c r="M998" s="48"/>
      <c r="N998" t="s">
        <v>2001</v>
      </c>
      <c r="O998" s="45" t="s">
        <v>109</v>
      </c>
      <c r="P998" t="s">
        <v>1881</v>
      </c>
      <c r="Q998" s="49" t="s">
        <v>11</v>
      </c>
      <c r="R998" t="s">
        <v>2095</v>
      </c>
      <c r="S998" s="47" t="s">
        <v>110</v>
      </c>
      <c r="T998" t="s">
        <v>1882</v>
      </c>
      <c r="U998" s="47"/>
      <c r="V998">
        <v>2008</v>
      </c>
      <c r="W998" s="45" t="s">
        <v>109</v>
      </c>
      <c r="X998" t="s">
        <v>1883</v>
      </c>
      <c r="Y998" s="49" t="s">
        <v>11</v>
      </c>
      <c r="Z998" t="s">
        <v>2107</v>
      </c>
      <c r="AA998" s="47" t="s">
        <v>110</v>
      </c>
      <c r="AB998" t="s">
        <v>1884</v>
      </c>
      <c r="AC998" s="49" t="s">
        <v>11</v>
      </c>
      <c r="AD998" t="s">
        <v>2109</v>
      </c>
      <c r="AE998" s="47" t="s">
        <v>110</v>
      </c>
      <c r="AF998" t="s">
        <v>1885</v>
      </c>
      <c r="AG998" s="47"/>
      <c r="AH998" t="s">
        <v>2133</v>
      </c>
      <c r="AI998" s="45" t="s">
        <v>109</v>
      </c>
      <c r="AJ998" t="s">
        <v>1886</v>
      </c>
      <c r="AK998" s="48"/>
      <c r="AL998" t="s">
        <v>3290</v>
      </c>
      <c r="AM998" s="45" t="s">
        <v>109</v>
      </c>
      <c r="AN998" t="s">
        <v>1887</v>
      </c>
      <c r="AO998" s="49" t="s">
        <v>11</v>
      </c>
      <c r="AP998">
        <v>4102.32</v>
      </c>
      <c r="AQ998" s="47" t="s">
        <v>110</v>
      </c>
      <c r="AR998" t="s">
        <v>1888</v>
      </c>
      <c r="AS998" s="49" t="s">
        <v>11</v>
      </c>
      <c r="AT998" t="s">
        <v>3928</v>
      </c>
      <c r="AU998" s="47" t="s">
        <v>110</v>
      </c>
      <c r="AV998" t="s">
        <v>1889</v>
      </c>
      <c r="AW998" s="48" t="s">
        <v>91</v>
      </c>
      <c r="AX998" t="s">
        <v>1890</v>
      </c>
      <c r="AY998" s="47" t="s">
        <v>11</v>
      </c>
      <c r="AZ998" t="s">
        <v>4918</v>
      </c>
      <c r="BA998" s="47" t="s">
        <v>110</v>
      </c>
      <c r="BB998" t="s">
        <v>1891</v>
      </c>
      <c r="BC998" s="49" t="s">
        <v>11</v>
      </c>
      <c r="BD998" t="s">
        <v>5626</v>
      </c>
      <c r="BE998" s="47" t="s">
        <v>110</v>
      </c>
      <c r="BF998" t="s">
        <v>1892</v>
      </c>
      <c r="BG998">
        <v>7645.14</v>
      </c>
      <c r="BH998" s="48" t="s">
        <v>95</v>
      </c>
      <c r="BI998" t="s">
        <v>1894</v>
      </c>
      <c r="BJ998" s="48" t="s">
        <v>91</v>
      </c>
      <c r="BK998" t="s">
        <v>1893</v>
      </c>
      <c r="BL998">
        <v>4102.32</v>
      </c>
      <c r="BM998" s="47" t="s">
        <v>0</v>
      </c>
      <c r="BN998" t="s">
        <v>1895</v>
      </c>
      <c r="BO998">
        <v>5971.92</v>
      </c>
      <c r="BP998" s="48" t="s">
        <v>12</v>
      </c>
      <c r="BQ998" s="48" t="s">
        <v>95</v>
      </c>
    </row>
    <row r="999" spans="1:69" ht="13.2" x14ac:dyDescent="0.25">
      <c r="A999" s="44" t="s">
        <v>10</v>
      </c>
      <c r="B999" t="s">
        <v>6616</v>
      </c>
      <c r="C999" s="45" t="s">
        <v>109</v>
      </c>
      <c r="D999" t="s">
        <v>493</v>
      </c>
      <c r="E999" s="49" t="s">
        <v>11</v>
      </c>
      <c r="F999" t="s">
        <v>346</v>
      </c>
      <c r="G999" s="47" t="s">
        <v>110</v>
      </c>
      <c r="H999" t="s">
        <v>494</v>
      </c>
      <c r="I999" s="49" t="s">
        <v>11</v>
      </c>
      <c r="J999" t="s">
        <v>1474</v>
      </c>
      <c r="K999" s="47" t="s">
        <v>110</v>
      </c>
      <c r="L999" t="s">
        <v>1880</v>
      </c>
      <c r="M999" s="48"/>
      <c r="N999" t="s">
        <v>2081</v>
      </c>
      <c r="O999" s="45" t="s">
        <v>109</v>
      </c>
      <c r="P999" t="s">
        <v>1881</v>
      </c>
      <c r="Q999" s="49" t="s">
        <v>11</v>
      </c>
      <c r="R999" t="s">
        <v>2091</v>
      </c>
      <c r="S999" s="47" t="s">
        <v>110</v>
      </c>
      <c r="T999" t="s">
        <v>1882</v>
      </c>
      <c r="U999" s="47"/>
      <c r="V999">
        <v>2006</v>
      </c>
      <c r="W999" s="45" t="s">
        <v>109</v>
      </c>
      <c r="X999" t="s">
        <v>1883</v>
      </c>
      <c r="Y999" s="49" t="s">
        <v>11</v>
      </c>
      <c r="Z999" t="s">
        <v>2107</v>
      </c>
      <c r="AA999" s="47" t="s">
        <v>110</v>
      </c>
      <c r="AB999" t="s">
        <v>1884</v>
      </c>
      <c r="AC999" s="49" t="s">
        <v>11</v>
      </c>
      <c r="AD999" t="s">
        <v>2113</v>
      </c>
      <c r="AE999" s="47" t="s">
        <v>110</v>
      </c>
      <c r="AF999" t="s">
        <v>1885</v>
      </c>
      <c r="AG999" s="47"/>
      <c r="AH999" t="s">
        <v>2295</v>
      </c>
      <c r="AI999" s="45" t="s">
        <v>109</v>
      </c>
      <c r="AJ999" t="s">
        <v>1886</v>
      </c>
      <c r="AK999" s="48"/>
      <c r="AL999" t="s">
        <v>3291</v>
      </c>
      <c r="AM999" s="45" t="s">
        <v>109</v>
      </c>
      <c r="AN999" t="s">
        <v>1887</v>
      </c>
      <c r="AO999" s="49" t="s">
        <v>11</v>
      </c>
      <c r="AP999">
        <v>5431.8</v>
      </c>
      <c r="AQ999" s="47" t="s">
        <v>110</v>
      </c>
      <c r="AR999" t="s">
        <v>1888</v>
      </c>
      <c r="AS999" s="49" t="s">
        <v>11</v>
      </c>
      <c r="AT999" t="s">
        <v>3925</v>
      </c>
      <c r="AU999" s="47" t="s">
        <v>110</v>
      </c>
      <c r="AV999" t="s">
        <v>1889</v>
      </c>
      <c r="AW999" s="48" t="s">
        <v>91</v>
      </c>
      <c r="AX999" t="s">
        <v>1890</v>
      </c>
      <c r="AY999" s="47" t="s">
        <v>11</v>
      </c>
      <c r="AZ999" t="s">
        <v>4919</v>
      </c>
      <c r="BA999" s="47" t="s">
        <v>110</v>
      </c>
      <c r="BB999" t="s">
        <v>1891</v>
      </c>
      <c r="BC999" s="49" t="s">
        <v>11</v>
      </c>
      <c r="BD999" t="s">
        <v>5316</v>
      </c>
      <c r="BE999" s="47" t="s">
        <v>110</v>
      </c>
      <c r="BF999" t="s">
        <v>1892</v>
      </c>
      <c r="BG999">
        <v>7455.67</v>
      </c>
      <c r="BH999" s="48" t="s">
        <v>95</v>
      </c>
      <c r="BI999" t="s">
        <v>1894</v>
      </c>
      <c r="BJ999" s="48" t="s">
        <v>91</v>
      </c>
      <c r="BK999" t="s">
        <v>1893</v>
      </c>
      <c r="BL999">
        <v>5431.8</v>
      </c>
      <c r="BM999" s="47" t="s">
        <v>0</v>
      </c>
      <c r="BN999" t="s">
        <v>1895</v>
      </c>
      <c r="BO999">
        <v>6943.73</v>
      </c>
      <c r="BP999" s="48" t="s">
        <v>12</v>
      </c>
      <c r="BQ999" s="48" t="s">
        <v>95</v>
      </c>
    </row>
    <row r="1000" spans="1:69" ht="13.2" x14ac:dyDescent="0.25">
      <c r="A1000" s="44" t="s">
        <v>10</v>
      </c>
      <c r="B1000" t="s">
        <v>6617</v>
      </c>
      <c r="C1000" s="45" t="s">
        <v>109</v>
      </c>
      <c r="D1000" t="s">
        <v>493</v>
      </c>
      <c r="E1000" s="49" t="s">
        <v>11</v>
      </c>
      <c r="F1000" t="s">
        <v>335</v>
      </c>
      <c r="G1000" s="47" t="s">
        <v>110</v>
      </c>
      <c r="H1000" t="s">
        <v>494</v>
      </c>
      <c r="I1000" s="49" t="s">
        <v>11</v>
      </c>
      <c r="J1000" t="s">
        <v>1475</v>
      </c>
      <c r="K1000" s="47" t="s">
        <v>110</v>
      </c>
      <c r="L1000" t="s">
        <v>1880</v>
      </c>
      <c r="M1000" s="48"/>
      <c r="N1000" t="s">
        <v>2078</v>
      </c>
      <c r="O1000" s="45" t="s">
        <v>109</v>
      </c>
      <c r="P1000" t="s">
        <v>1881</v>
      </c>
      <c r="Q1000" s="49" t="s">
        <v>11</v>
      </c>
      <c r="R1000" t="s">
        <v>2089</v>
      </c>
      <c r="S1000" s="47" t="s">
        <v>110</v>
      </c>
      <c r="T1000" t="s">
        <v>1882</v>
      </c>
      <c r="U1000" s="47"/>
      <c r="V1000">
        <v>2008</v>
      </c>
      <c r="W1000" s="45" t="s">
        <v>109</v>
      </c>
      <c r="X1000" t="s">
        <v>1883</v>
      </c>
      <c r="Y1000" s="49" t="s">
        <v>11</v>
      </c>
      <c r="Z1000" t="s">
        <v>2107</v>
      </c>
      <c r="AA1000" s="47" t="s">
        <v>110</v>
      </c>
      <c r="AB1000" t="s">
        <v>1884</v>
      </c>
      <c r="AC1000" s="49" t="s">
        <v>11</v>
      </c>
      <c r="AD1000" t="s">
        <v>2122</v>
      </c>
      <c r="AE1000" s="47" t="s">
        <v>110</v>
      </c>
      <c r="AF1000" t="s">
        <v>1885</v>
      </c>
      <c r="AG1000" s="47"/>
      <c r="AH1000" t="s">
        <v>2294</v>
      </c>
      <c r="AI1000" s="45" t="s">
        <v>109</v>
      </c>
      <c r="AJ1000" t="s">
        <v>1886</v>
      </c>
      <c r="AK1000" s="48"/>
      <c r="AL1000" t="s">
        <v>3292</v>
      </c>
      <c r="AM1000" s="45" t="s">
        <v>109</v>
      </c>
      <c r="AN1000" t="s">
        <v>1887</v>
      </c>
      <c r="AO1000" s="49" t="s">
        <v>11</v>
      </c>
      <c r="AP1000">
        <v>11267.54</v>
      </c>
      <c r="AQ1000" s="47" t="s">
        <v>110</v>
      </c>
      <c r="AR1000" t="s">
        <v>1888</v>
      </c>
      <c r="AS1000" s="49" t="s">
        <v>11</v>
      </c>
      <c r="AT1000" t="s">
        <v>3919</v>
      </c>
      <c r="AU1000" s="47" t="s">
        <v>110</v>
      </c>
      <c r="AV1000" t="s">
        <v>1889</v>
      </c>
      <c r="AW1000" s="48" t="s">
        <v>91</v>
      </c>
      <c r="AX1000" t="s">
        <v>1890</v>
      </c>
      <c r="AY1000" s="47" t="s">
        <v>11</v>
      </c>
      <c r="AZ1000" t="s">
        <v>4920</v>
      </c>
      <c r="BA1000" s="47" t="s">
        <v>110</v>
      </c>
      <c r="BB1000" t="s">
        <v>1891</v>
      </c>
      <c r="BC1000" s="49" t="s">
        <v>11</v>
      </c>
      <c r="BD1000" t="s">
        <v>5316</v>
      </c>
      <c r="BE1000" s="47" t="s">
        <v>110</v>
      </c>
      <c r="BF1000" t="s">
        <v>1892</v>
      </c>
      <c r="BG1000">
        <v>5240.91</v>
      </c>
      <c r="BH1000" s="48" t="s">
        <v>95</v>
      </c>
      <c r="BI1000" t="s">
        <v>1894</v>
      </c>
      <c r="BJ1000" s="48" t="s">
        <v>91</v>
      </c>
      <c r="BK1000" t="s">
        <v>1893</v>
      </c>
      <c r="BL1000">
        <v>11267.54</v>
      </c>
      <c r="BM1000" s="47" t="s">
        <v>0</v>
      </c>
      <c r="BN1000" t="s">
        <v>1895</v>
      </c>
      <c r="BO1000">
        <v>4197.62</v>
      </c>
      <c r="BP1000" s="48" t="s">
        <v>12</v>
      </c>
      <c r="BQ1000" s="48" t="s">
        <v>95</v>
      </c>
    </row>
    <row r="1001" spans="1:69" ht="13.2" x14ac:dyDescent="0.25">
      <c r="A1001" s="44" t="s">
        <v>10</v>
      </c>
      <c r="B1001" t="s">
        <v>6618</v>
      </c>
      <c r="C1001" s="45" t="s">
        <v>109</v>
      </c>
      <c r="D1001" t="s">
        <v>493</v>
      </c>
      <c r="E1001" s="49" t="s">
        <v>11</v>
      </c>
      <c r="F1001" t="s">
        <v>238</v>
      </c>
      <c r="G1001" s="47" t="s">
        <v>110</v>
      </c>
      <c r="H1001" t="s">
        <v>494</v>
      </c>
      <c r="I1001" s="49" t="s">
        <v>11</v>
      </c>
      <c r="J1001" t="s">
        <v>1476</v>
      </c>
      <c r="K1001" s="47" t="s">
        <v>110</v>
      </c>
      <c r="L1001" t="s">
        <v>1880</v>
      </c>
      <c r="M1001" s="48"/>
      <c r="N1001" t="s">
        <v>2078</v>
      </c>
      <c r="O1001" s="45" t="s">
        <v>109</v>
      </c>
      <c r="P1001" t="s">
        <v>1881</v>
      </c>
      <c r="Q1001" s="49" t="s">
        <v>11</v>
      </c>
      <c r="R1001" t="s">
        <v>2089</v>
      </c>
      <c r="S1001" s="47" t="s">
        <v>110</v>
      </c>
      <c r="T1001" t="s">
        <v>1882</v>
      </c>
      <c r="U1001" s="47"/>
      <c r="V1001">
        <v>2001</v>
      </c>
      <c r="W1001" s="45" t="s">
        <v>109</v>
      </c>
      <c r="X1001" t="s">
        <v>1883</v>
      </c>
      <c r="Y1001" s="49" t="s">
        <v>11</v>
      </c>
      <c r="Z1001" t="s">
        <v>2106</v>
      </c>
      <c r="AA1001" s="47" t="s">
        <v>110</v>
      </c>
      <c r="AB1001" t="s">
        <v>1884</v>
      </c>
      <c r="AC1001" s="49" t="s">
        <v>11</v>
      </c>
      <c r="AD1001" t="s">
        <v>2115</v>
      </c>
      <c r="AE1001" s="47" t="s">
        <v>110</v>
      </c>
      <c r="AF1001" t="s">
        <v>1885</v>
      </c>
      <c r="AG1001" s="47"/>
      <c r="AH1001" t="s">
        <v>2142</v>
      </c>
      <c r="AI1001" s="45" t="s">
        <v>109</v>
      </c>
      <c r="AJ1001" t="s">
        <v>1886</v>
      </c>
      <c r="AK1001" s="48"/>
      <c r="AL1001" t="s">
        <v>3293</v>
      </c>
      <c r="AM1001" s="45" t="s">
        <v>109</v>
      </c>
      <c r="AN1001" t="s">
        <v>1887</v>
      </c>
      <c r="AO1001" s="49" t="s">
        <v>11</v>
      </c>
      <c r="AP1001">
        <v>10718.39</v>
      </c>
      <c r="AQ1001" s="47" t="s">
        <v>110</v>
      </c>
      <c r="AR1001" t="s">
        <v>1888</v>
      </c>
      <c r="AS1001" s="49" t="s">
        <v>11</v>
      </c>
      <c r="AT1001" t="s">
        <v>3935</v>
      </c>
      <c r="AU1001" s="47" t="s">
        <v>110</v>
      </c>
      <c r="AV1001" t="s">
        <v>1889</v>
      </c>
      <c r="AW1001" s="48" t="s">
        <v>91</v>
      </c>
      <c r="AX1001" t="s">
        <v>1890</v>
      </c>
      <c r="AY1001" s="47" t="s">
        <v>11</v>
      </c>
      <c r="AZ1001" t="s">
        <v>4921</v>
      </c>
      <c r="BA1001" s="47" t="s">
        <v>110</v>
      </c>
      <c r="BB1001" t="s">
        <v>1891</v>
      </c>
      <c r="BC1001" s="49" t="s">
        <v>11</v>
      </c>
      <c r="BD1001" t="s">
        <v>5316</v>
      </c>
      <c r="BE1001" s="47" t="s">
        <v>110</v>
      </c>
      <c r="BF1001" t="s">
        <v>1892</v>
      </c>
      <c r="BG1001">
        <v>8331.3700000000008</v>
      </c>
      <c r="BH1001" s="48" t="s">
        <v>95</v>
      </c>
      <c r="BI1001" t="s">
        <v>1894</v>
      </c>
      <c r="BJ1001" s="48" t="s">
        <v>91</v>
      </c>
      <c r="BK1001" t="s">
        <v>1893</v>
      </c>
      <c r="BL1001">
        <v>10718.39</v>
      </c>
      <c r="BM1001" s="47" t="s">
        <v>0</v>
      </c>
      <c r="BN1001" t="s">
        <v>1895</v>
      </c>
      <c r="BO1001">
        <v>6163.99</v>
      </c>
      <c r="BP1001" s="48" t="s">
        <v>12</v>
      </c>
      <c r="BQ1001" s="48" t="s">
        <v>95</v>
      </c>
    </row>
    <row r="1002" spans="1:69" ht="13.2" x14ac:dyDescent="0.25">
      <c r="A1002" s="44" t="s">
        <v>10</v>
      </c>
      <c r="B1002" t="s">
        <v>6619</v>
      </c>
      <c r="C1002" s="45" t="s">
        <v>109</v>
      </c>
      <c r="D1002" t="s">
        <v>493</v>
      </c>
      <c r="E1002" s="49" t="s">
        <v>11</v>
      </c>
      <c r="F1002" t="s">
        <v>476</v>
      </c>
      <c r="G1002" s="47" t="s">
        <v>110</v>
      </c>
      <c r="H1002" t="s">
        <v>494</v>
      </c>
      <c r="I1002" s="49" t="s">
        <v>11</v>
      </c>
      <c r="J1002" t="s">
        <v>1477</v>
      </c>
      <c r="K1002" s="47" t="s">
        <v>110</v>
      </c>
      <c r="L1002" t="s">
        <v>1880</v>
      </c>
      <c r="M1002" s="48"/>
      <c r="N1002" t="s">
        <v>2079</v>
      </c>
      <c r="O1002" s="45" t="s">
        <v>109</v>
      </c>
      <c r="P1002" t="s">
        <v>1881</v>
      </c>
      <c r="Q1002" s="49" t="s">
        <v>11</v>
      </c>
      <c r="R1002" t="s">
        <v>2100</v>
      </c>
      <c r="S1002" s="47" t="s">
        <v>110</v>
      </c>
      <c r="T1002" t="s">
        <v>1882</v>
      </c>
      <c r="U1002" s="47"/>
      <c r="V1002">
        <v>1996</v>
      </c>
      <c r="W1002" s="45" t="s">
        <v>109</v>
      </c>
      <c r="X1002" t="s">
        <v>1883</v>
      </c>
      <c r="Y1002" s="49" t="s">
        <v>11</v>
      </c>
      <c r="Z1002" t="s">
        <v>2106</v>
      </c>
      <c r="AA1002" s="47" t="s">
        <v>110</v>
      </c>
      <c r="AB1002" t="s">
        <v>1884</v>
      </c>
      <c r="AC1002" s="49" t="s">
        <v>11</v>
      </c>
      <c r="AD1002" t="s">
        <v>2111</v>
      </c>
      <c r="AE1002" s="47" t="s">
        <v>110</v>
      </c>
      <c r="AF1002" t="s">
        <v>1885</v>
      </c>
      <c r="AG1002" s="47"/>
      <c r="AH1002" t="s">
        <v>2141</v>
      </c>
      <c r="AI1002" s="45" t="s">
        <v>109</v>
      </c>
      <c r="AJ1002" t="s">
        <v>1886</v>
      </c>
      <c r="AK1002" s="48"/>
      <c r="AL1002" t="s">
        <v>3294</v>
      </c>
      <c r="AM1002" s="45" t="s">
        <v>109</v>
      </c>
      <c r="AN1002" t="s">
        <v>1887</v>
      </c>
      <c r="AO1002" s="49" t="s">
        <v>11</v>
      </c>
      <c r="AP1002">
        <v>11824.74</v>
      </c>
      <c r="AQ1002" s="47" t="s">
        <v>110</v>
      </c>
      <c r="AR1002" t="s">
        <v>1888</v>
      </c>
      <c r="AS1002" s="49" t="s">
        <v>11</v>
      </c>
      <c r="AT1002" t="s">
        <v>3723</v>
      </c>
      <c r="AU1002" s="47" t="s">
        <v>110</v>
      </c>
      <c r="AV1002" t="s">
        <v>1889</v>
      </c>
      <c r="AW1002" s="48" t="s">
        <v>91</v>
      </c>
      <c r="AX1002" t="s">
        <v>1890</v>
      </c>
      <c r="AY1002" s="47" t="s">
        <v>11</v>
      </c>
      <c r="AZ1002" t="s">
        <v>4922</v>
      </c>
      <c r="BA1002" s="47" t="s">
        <v>110</v>
      </c>
      <c r="BB1002" t="s">
        <v>1891</v>
      </c>
      <c r="BC1002" s="49" t="s">
        <v>11</v>
      </c>
      <c r="BD1002" t="s">
        <v>5316</v>
      </c>
      <c r="BE1002" s="47" t="s">
        <v>110</v>
      </c>
      <c r="BF1002" t="s">
        <v>1892</v>
      </c>
      <c r="BG1002">
        <v>1784.36</v>
      </c>
      <c r="BH1002" s="48" t="s">
        <v>95</v>
      </c>
      <c r="BI1002" t="s">
        <v>1894</v>
      </c>
      <c r="BJ1002" s="48" t="s">
        <v>91</v>
      </c>
      <c r="BK1002" t="s">
        <v>1893</v>
      </c>
      <c r="BL1002">
        <v>11824.74</v>
      </c>
      <c r="BM1002" s="47" t="s">
        <v>0</v>
      </c>
      <c r="BN1002" t="s">
        <v>1895</v>
      </c>
      <c r="BO1002">
        <v>6897.9</v>
      </c>
      <c r="BP1002" s="48" t="s">
        <v>12</v>
      </c>
      <c r="BQ1002" s="48" t="s">
        <v>95</v>
      </c>
    </row>
    <row r="1003" spans="1:69" ht="13.2" x14ac:dyDescent="0.25">
      <c r="A1003" s="44" t="s">
        <v>10</v>
      </c>
      <c r="B1003" t="s">
        <v>6620</v>
      </c>
      <c r="C1003" s="45" t="s">
        <v>109</v>
      </c>
      <c r="D1003" t="s">
        <v>493</v>
      </c>
      <c r="E1003" s="49" t="s">
        <v>11</v>
      </c>
      <c r="F1003" t="s">
        <v>241</v>
      </c>
      <c r="G1003" s="47" t="s">
        <v>110</v>
      </c>
      <c r="H1003" t="s">
        <v>494</v>
      </c>
      <c r="I1003" s="49" t="s">
        <v>11</v>
      </c>
      <c r="J1003" t="s">
        <v>1478</v>
      </c>
      <c r="K1003" s="47" t="s">
        <v>110</v>
      </c>
      <c r="L1003" t="s">
        <v>1880</v>
      </c>
      <c r="M1003" s="48"/>
      <c r="N1003" t="s">
        <v>2080</v>
      </c>
      <c r="O1003" s="45" t="s">
        <v>109</v>
      </c>
      <c r="P1003" t="s">
        <v>1881</v>
      </c>
      <c r="Q1003" s="49" t="s">
        <v>11</v>
      </c>
      <c r="R1003" t="s">
        <v>1994</v>
      </c>
      <c r="S1003" s="47" t="s">
        <v>110</v>
      </c>
      <c r="T1003" t="s">
        <v>1882</v>
      </c>
      <c r="U1003" s="47"/>
      <c r="V1003">
        <v>2005</v>
      </c>
      <c r="W1003" s="45" t="s">
        <v>109</v>
      </c>
      <c r="X1003" t="s">
        <v>1883</v>
      </c>
      <c r="Y1003" s="49" t="s">
        <v>11</v>
      </c>
      <c r="Z1003" t="s">
        <v>2106</v>
      </c>
      <c r="AA1003" s="47" t="s">
        <v>110</v>
      </c>
      <c r="AB1003" t="s">
        <v>1884</v>
      </c>
      <c r="AC1003" s="49" t="s">
        <v>11</v>
      </c>
      <c r="AD1003" t="s">
        <v>2115</v>
      </c>
      <c r="AE1003" s="47" t="s">
        <v>110</v>
      </c>
      <c r="AF1003" t="s">
        <v>1885</v>
      </c>
      <c r="AG1003" s="47"/>
      <c r="AH1003" t="s">
        <v>2272</v>
      </c>
      <c r="AI1003" s="45" t="s">
        <v>109</v>
      </c>
      <c r="AJ1003" t="s">
        <v>1886</v>
      </c>
      <c r="AK1003" s="48"/>
      <c r="AL1003" t="s">
        <v>3295</v>
      </c>
      <c r="AM1003" s="45" t="s">
        <v>109</v>
      </c>
      <c r="AN1003" t="s">
        <v>1887</v>
      </c>
      <c r="AO1003" s="49" t="s">
        <v>11</v>
      </c>
      <c r="AP1003">
        <v>12600.4</v>
      </c>
      <c r="AQ1003" s="47" t="s">
        <v>110</v>
      </c>
      <c r="AR1003" t="s">
        <v>1888</v>
      </c>
      <c r="AS1003" s="49" t="s">
        <v>11</v>
      </c>
      <c r="AT1003" t="s">
        <v>3908</v>
      </c>
      <c r="AU1003" s="47" t="s">
        <v>110</v>
      </c>
      <c r="AV1003" t="s">
        <v>1889</v>
      </c>
      <c r="AW1003" s="48" t="s">
        <v>91</v>
      </c>
      <c r="AX1003" t="s">
        <v>1890</v>
      </c>
      <c r="AY1003" s="47" t="s">
        <v>11</v>
      </c>
      <c r="AZ1003" t="s">
        <v>1537</v>
      </c>
      <c r="BA1003" s="47" t="s">
        <v>110</v>
      </c>
      <c r="BB1003" t="s">
        <v>1891</v>
      </c>
      <c r="BC1003" s="49" t="s">
        <v>11</v>
      </c>
      <c r="BD1003" t="s">
        <v>5316</v>
      </c>
      <c r="BE1003" s="47" t="s">
        <v>110</v>
      </c>
      <c r="BF1003" t="s">
        <v>1892</v>
      </c>
      <c r="BG1003">
        <v>7799.98</v>
      </c>
      <c r="BH1003" s="48" t="s">
        <v>95</v>
      </c>
      <c r="BI1003" t="s">
        <v>1894</v>
      </c>
      <c r="BJ1003" s="48" t="s">
        <v>91</v>
      </c>
      <c r="BK1003" t="s">
        <v>1893</v>
      </c>
      <c r="BL1003">
        <v>12600.4</v>
      </c>
      <c r="BM1003" s="47" t="s">
        <v>0</v>
      </c>
      <c r="BN1003" t="s">
        <v>1895</v>
      </c>
      <c r="BO1003">
        <v>6939.63</v>
      </c>
      <c r="BP1003" s="48" t="s">
        <v>12</v>
      </c>
      <c r="BQ1003" s="48" t="s">
        <v>95</v>
      </c>
    </row>
    <row r="1004" spans="1:69" ht="13.2" x14ac:dyDescent="0.25">
      <c r="A1004" s="44" t="s">
        <v>10</v>
      </c>
      <c r="B1004" t="s">
        <v>6621</v>
      </c>
      <c r="C1004" s="45" t="s">
        <v>109</v>
      </c>
      <c r="D1004" t="s">
        <v>493</v>
      </c>
      <c r="E1004" s="49" t="s">
        <v>11</v>
      </c>
      <c r="F1004" t="s">
        <v>325</v>
      </c>
      <c r="G1004" s="47" t="s">
        <v>110</v>
      </c>
      <c r="H1004" t="s">
        <v>494</v>
      </c>
      <c r="I1004" s="49" t="s">
        <v>11</v>
      </c>
      <c r="J1004" t="s">
        <v>1479</v>
      </c>
      <c r="K1004" s="47" t="s">
        <v>110</v>
      </c>
      <c r="L1004" t="s">
        <v>1880</v>
      </c>
      <c r="M1004" s="48"/>
      <c r="N1004" t="s">
        <v>2079</v>
      </c>
      <c r="O1004" s="45" t="s">
        <v>109</v>
      </c>
      <c r="P1004" t="s">
        <v>1881</v>
      </c>
      <c r="Q1004" s="49" t="s">
        <v>11</v>
      </c>
      <c r="R1004" t="s">
        <v>1994</v>
      </c>
      <c r="S1004" s="47" t="s">
        <v>110</v>
      </c>
      <c r="T1004" t="s">
        <v>1882</v>
      </c>
      <c r="U1004" s="47"/>
      <c r="V1004">
        <v>2005</v>
      </c>
      <c r="W1004" s="45" t="s">
        <v>109</v>
      </c>
      <c r="X1004" t="s">
        <v>1883</v>
      </c>
      <c r="Y1004" s="49" t="s">
        <v>11</v>
      </c>
      <c r="Z1004" t="s">
        <v>2107</v>
      </c>
      <c r="AA1004" s="47" t="s">
        <v>110</v>
      </c>
      <c r="AB1004" t="s">
        <v>1884</v>
      </c>
      <c r="AC1004" s="49" t="s">
        <v>11</v>
      </c>
      <c r="AD1004" t="s">
        <v>2117</v>
      </c>
      <c r="AE1004" s="47" t="s">
        <v>110</v>
      </c>
      <c r="AF1004" t="s">
        <v>1885</v>
      </c>
      <c r="AG1004" s="47"/>
      <c r="AH1004" t="s">
        <v>2225</v>
      </c>
      <c r="AI1004" s="45" t="s">
        <v>109</v>
      </c>
      <c r="AJ1004" t="s">
        <v>1886</v>
      </c>
      <c r="AK1004" s="48"/>
      <c r="AL1004" t="s">
        <v>3296</v>
      </c>
      <c r="AM1004" s="45" t="s">
        <v>109</v>
      </c>
      <c r="AN1004" t="s">
        <v>1887</v>
      </c>
      <c r="AO1004" s="49" t="s">
        <v>11</v>
      </c>
      <c r="AP1004">
        <v>8880.7099999999991</v>
      </c>
      <c r="AQ1004" s="47" t="s">
        <v>110</v>
      </c>
      <c r="AR1004" t="s">
        <v>1888</v>
      </c>
      <c r="AS1004" s="49" t="s">
        <v>11</v>
      </c>
      <c r="AT1004" t="s">
        <v>3903</v>
      </c>
      <c r="AU1004" s="47" t="s">
        <v>110</v>
      </c>
      <c r="AV1004" t="s">
        <v>1889</v>
      </c>
      <c r="AW1004" s="48" t="s">
        <v>91</v>
      </c>
      <c r="AX1004" t="s">
        <v>1890</v>
      </c>
      <c r="AY1004" s="47" t="s">
        <v>11</v>
      </c>
      <c r="AZ1004" t="s">
        <v>4923</v>
      </c>
      <c r="BA1004" s="47" t="s">
        <v>110</v>
      </c>
      <c r="BB1004" t="s">
        <v>1891</v>
      </c>
      <c r="BC1004" s="49" t="s">
        <v>11</v>
      </c>
      <c r="BD1004" t="s">
        <v>5316</v>
      </c>
      <c r="BE1004" s="47" t="s">
        <v>110</v>
      </c>
      <c r="BF1004" t="s">
        <v>1892</v>
      </c>
      <c r="BG1004">
        <v>6245.27</v>
      </c>
      <c r="BH1004" s="48" t="s">
        <v>95</v>
      </c>
      <c r="BI1004" t="s">
        <v>1894</v>
      </c>
      <c r="BJ1004" s="48" t="s">
        <v>91</v>
      </c>
      <c r="BK1004" t="s">
        <v>1893</v>
      </c>
      <c r="BL1004">
        <v>8880.7099999999991</v>
      </c>
      <c r="BM1004" s="47" t="s">
        <v>0</v>
      </c>
      <c r="BN1004" t="s">
        <v>1895</v>
      </c>
      <c r="BO1004">
        <v>5578.83</v>
      </c>
      <c r="BP1004" s="48" t="s">
        <v>12</v>
      </c>
      <c r="BQ1004" s="48" t="s">
        <v>95</v>
      </c>
    </row>
    <row r="1005" spans="1:69" ht="13.2" x14ac:dyDescent="0.25">
      <c r="A1005" s="44" t="s">
        <v>10</v>
      </c>
      <c r="B1005" t="s">
        <v>6622</v>
      </c>
      <c r="C1005" s="45" t="s">
        <v>109</v>
      </c>
      <c r="D1005" t="s">
        <v>493</v>
      </c>
      <c r="E1005" s="49" t="s">
        <v>11</v>
      </c>
      <c r="F1005" t="s">
        <v>118</v>
      </c>
      <c r="G1005" s="47" t="s">
        <v>110</v>
      </c>
      <c r="H1005" t="s">
        <v>494</v>
      </c>
      <c r="I1005" s="49" t="s">
        <v>11</v>
      </c>
      <c r="J1005" t="s">
        <v>1480</v>
      </c>
      <c r="K1005" s="47" t="s">
        <v>110</v>
      </c>
      <c r="L1005" t="s">
        <v>1880</v>
      </c>
      <c r="M1005" s="48"/>
      <c r="N1005" t="s">
        <v>2081</v>
      </c>
      <c r="O1005" s="45" t="s">
        <v>109</v>
      </c>
      <c r="P1005" t="s">
        <v>1881</v>
      </c>
      <c r="Q1005" s="49" t="s">
        <v>11</v>
      </c>
      <c r="R1005" t="s">
        <v>2082</v>
      </c>
      <c r="S1005" s="47" t="s">
        <v>110</v>
      </c>
      <c r="T1005" t="s">
        <v>1882</v>
      </c>
      <c r="U1005" s="47"/>
      <c r="V1005">
        <v>2004</v>
      </c>
      <c r="W1005" s="45" t="s">
        <v>109</v>
      </c>
      <c r="X1005" t="s">
        <v>1883</v>
      </c>
      <c r="Y1005" s="49" t="s">
        <v>11</v>
      </c>
      <c r="Z1005" t="s">
        <v>2108</v>
      </c>
      <c r="AA1005" s="47" t="s">
        <v>110</v>
      </c>
      <c r="AB1005" t="s">
        <v>1884</v>
      </c>
      <c r="AC1005" s="49" t="s">
        <v>11</v>
      </c>
      <c r="AD1005" t="s">
        <v>2113</v>
      </c>
      <c r="AE1005" s="47" t="s">
        <v>110</v>
      </c>
      <c r="AF1005" t="s">
        <v>1885</v>
      </c>
      <c r="AG1005" s="47"/>
      <c r="AH1005" t="s">
        <v>2235</v>
      </c>
      <c r="AI1005" s="45" t="s">
        <v>109</v>
      </c>
      <c r="AJ1005" t="s">
        <v>1886</v>
      </c>
      <c r="AK1005" s="48"/>
      <c r="AL1005" t="s">
        <v>3297</v>
      </c>
      <c r="AM1005" s="45" t="s">
        <v>109</v>
      </c>
      <c r="AN1005" t="s">
        <v>1887</v>
      </c>
      <c r="AO1005" s="49" t="s">
        <v>11</v>
      </c>
      <c r="AP1005">
        <v>9152.89</v>
      </c>
      <c r="AQ1005" s="47" t="s">
        <v>110</v>
      </c>
      <c r="AR1005" t="s">
        <v>1888</v>
      </c>
      <c r="AS1005" s="49" t="s">
        <v>11</v>
      </c>
      <c r="AT1005" t="s">
        <v>3724</v>
      </c>
      <c r="AU1005" s="47" t="s">
        <v>110</v>
      </c>
      <c r="AV1005" t="s">
        <v>1889</v>
      </c>
      <c r="AW1005" s="48" t="s">
        <v>91</v>
      </c>
      <c r="AX1005" t="s">
        <v>1890</v>
      </c>
      <c r="AY1005" s="47" t="s">
        <v>11</v>
      </c>
      <c r="AZ1005" t="s">
        <v>4924</v>
      </c>
      <c r="BA1005" s="47" t="s">
        <v>110</v>
      </c>
      <c r="BB1005" t="s">
        <v>1891</v>
      </c>
      <c r="BC1005" s="49" t="s">
        <v>11</v>
      </c>
      <c r="BD1005" t="s">
        <v>5316</v>
      </c>
      <c r="BE1005" s="47" t="s">
        <v>110</v>
      </c>
      <c r="BF1005" t="s">
        <v>1892</v>
      </c>
      <c r="BG1005">
        <v>7525.43</v>
      </c>
      <c r="BH1005" s="48" t="s">
        <v>95</v>
      </c>
      <c r="BI1005" t="s">
        <v>1894</v>
      </c>
      <c r="BJ1005" s="48" t="s">
        <v>91</v>
      </c>
      <c r="BK1005" t="s">
        <v>1893</v>
      </c>
      <c r="BL1005">
        <v>9152.89</v>
      </c>
      <c r="BM1005" s="47" t="s">
        <v>0</v>
      </c>
      <c r="BN1005" t="s">
        <v>1895</v>
      </c>
      <c r="BO1005">
        <v>2960.4</v>
      </c>
      <c r="BP1005" s="48" t="s">
        <v>12</v>
      </c>
      <c r="BQ1005" s="48" t="s">
        <v>95</v>
      </c>
    </row>
    <row r="1006" spans="1:69" ht="13.2" x14ac:dyDescent="0.25">
      <c r="A1006" s="44" t="s">
        <v>10</v>
      </c>
      <c r="B1006" t="s">
        <v>6623</v>
      </c>
      <c r="C1006" s="45" t="s">
        <v>109</v>
      </c>
      <c r="D1006" t="s">
        <v>493</v>
      </c>
      <c r="E1006" s="49" t="s">
        <v>11</v>
      </c>
      <c r="F1006" t="s">
        <v>200</v>
      </c>
      <c r="G1006" s="47" t="s">
        <v>110</v>
      </c>
      <c r="H1006" t="s">
        <v>494</v>
      </c>
      <c r="I1006" s="49" t="s">
        <v>11</v>
      </c>
      <c r="J1006" t="s">
        <v>1481</v>
      </c>
      <c r="K1006" s="47" t="s">
        <v>110</v>
      </c>
      <c r="L1006" t="s">
        <v>1880</v>
      </c>
      <c r="M1006" s="48"/>
      <c r="N1006" t="s">
        <v>2079</v>
      </c>
      <c r="O1006" s="45" t="s">
        <v>109</v>
      </c>
      <c r="P1006" t="s">
        <v>1881</v>
      </c>
      <c r="Q1006" s="49" t="s">
        <v>11</v>
      </c>
      <c r="R1006" t="s">
        <v>2100</v>
      </c>
      <c r="S1006" s="47" t="s">
        <v>110</v>
      </c>
      <c r="T1006" t="s">
        <v>1882</v>
      </c>
      <c r="U1006" s="47"/>
      <c r="V1006">
        <v>2008</v>
      </c>
      <c r="W1006" s="45" t="s">
        <v>109</v>
      </c>
      <c r="X1006" t="s">
        <v>1883</v>
      </c>
      <c r="Y1006" s="49" t="s">
        <v>11</v>
      </c>
      <c r="Z1006" t="s">
        <v>2107</v>
      </c>
      <c r="AA1006" s="47" t="s">
        <v>110</v>
      </c>
      <c r="AB1006" t="s">
        <v>1884</v>
      </c>
      <c r="AC1006" s="49" t="s">
        <v>11</v>
      </c>
      <c r="AD1006" t="s">
        <v>2115</v>
      </c>
      <c r="AE1006" s="47" t="s">
        <v>110</v>
      </c>
      <c r="AF1006" t="s">
        <v>1885</v>
      </c>
      <c r="AG1006" s="47"/>
      <c r="AH1006" t="s">
        <v>2141</v>
      </c>
      <c r="AI1006" s="45" t="s">
        <v>109</v>
      </c>
      <c r="AJ1006" t="s">
        <v>1886</v>
      </c>
      <c r="AK1006" s="48"/>
      <c r="AL1006" t="s">
        <v>3298</v>
      </c>
      <c r="AM1006" s="45" t="s">
        <v>109</v>
      </c>
      <c r="AN1006" t="s">
        <v>1887</v>
      </c>
      <c r="AO1006" s="49" t="s">
        <v>11</v>
      </c>
      <c r="AP1006">
        <v>8178.34</v>
      </c>
      <c r="AQ1006" s="47" t="s">
        <v>110</v>
      </c>
      <c r="AR1006" t="s">
        <v>1888</v>
      </c>
      <c r="AS1006" s="49" t="s">
        <v>11</v>
      </c>
      <c r="AT1006" t="s">
        <v>3952</v>
      </c>
      <c r="AU1006" s="47" t="s">
        <v>110</v>
      </c>
      <c r="AV1006" t="s">
        <v>1889</v>
      </c>
      <c r="AW1006" s="48" t="s">
        <v>91</v>
      </c>
      <c r="AX1006" t="s">
        <v>1890</v>
      </c>
      <c r="AY1006" s="47" t="s">
        <v>11</v>
      </c>
      <c r="AZ1006" t="s">
        <v>4925</v>
      </c>
      <c r="BA1006" s="47" t="s">
        <v>110</v>
      </c>
      <c r="BB1006" t="s">
        <v>1891</v>
      </c>
      <c r="BC1006" s="49" t="s">
        <v>11</v>
      </c>
      <c r="BD1006" t="s">
        <v>5316</v>
      </c>
      <c r="BE1006" s="47" t="s">
        <v>110</v>
      </c>
      <c r="BF1006" t="s">
        <v>1892</v>
      </c>
      <c r="BG1006">
        <v>9419.4599999999991</v>
      </c>
      <c r="BH1006" s="48" t="s">
        <v>95</v>
      </c>
      <c r="BI1006" t="s">
        <v>1894</v>
      </c>
      <c r="BJ1006" s="48" t="s">
        <v>91</v>
      </c>
      <c r="BK1006" t="s">
        <v>1893</v>
      </c>
      <c r="BL1006">
        <v>8178.34</v>
      </c>
      <c r="BM1006" s="47" t="s">
        <v>0</v>
      </c>
      <c r="BN1006" t="s">
        <v>1895</v>
      </c>
      <c r="BO1006">
        <v>4161.7299999999996</v>
      </c>
      <c r="BP1006" s="48" t="s">
        <v>12</v>
      </c>
      <c r="BQ1006" s="48" t="s">
        <v>95</v>
      </c>
    </row>
    <row r="1007" spans="1:69" ht="13.2" x14ac:dyDescent="0.25">
      <c r="A1007" s="44" t="s">
        <v>10</v>
      </c>
      <c r="B1007" t="s">
        <v>6624</v>
      </c>
      <c r="C1007" s="45" t="s">
        <v>109</v>
      </c>
      <c r="D1007" t="s">
        <v>493</v>
      </c>
      <c r="E1007" s="49" t="s">
        <v>11</v>
      </c>
      <c r="F1007" t="s">
        <v>197</v>
      </c>
      <c r="G1007" s="47" t="s">
        <v>110</v>
      </c>
      <c r="H1007" t="s">
        <v>494</v>
      </c>
      <c r="I1007" s="49" t="s">
        <v>11</v>
      </c>
      <c r="J1007" t="s">
        <v>1482</v>
      </c>
      <c r="K1007" s="47" t="s">
        <v>110</v>
      </c>
      <c r="L1007" t="s">
        <v>1880</v>
      </c>
      <c r="M1007" s="48"/>
      <c r="N1007" t="s">
        <v>2082</v>
      </c>
      <c r="O1007" s="45" t="s">
        <v>109</v>
      </c>
      <c r="P1007" t="s">
        <v>1881</v>
      </c>
      <c r="Q1007" s="49" t="s">
        <v>11</v>
      </c>
      <c r="R1007" t="s">
        <v>2091</v>
      </c>
      <c r="S1007" s="47" t="s">
        <v>110</v>
      </c>
      <c r="T1007" t="s">
        <v>1882</v>
      </c>
      <c r="U1007" s="47"/>
      <c r="V1007">
        <v>2008</v>
      </c>
      <c r="W1007" s="45" t="s">
        <v>109</v>
      </c>
      <c r="X1007" t="s">
        <v>1883</v>
      </c>
      <c r="Y1007" s="49" t="s">
        <v>11</v>
      </c>
      <c r="Z1007" t="s">
        <v>2107</v>
      </c>
      <c r="AA1007" s="47" t="s">
        <v>110</v>
      </c>
      <c r="AB1007" t="s">
        <v>1884</v>
      </c>
      <c r="AC1007" s="49" t="s">
        <v>11</v>
      </c>
      <c r="AD1007" t="s">
        <v>2112</v>
      </c>
      <c r="AE1007" s="47" t="s">
        <v>110</v>
      </c>
      <c r="AF1007" t="s">
        <v>1885</v>
      </c>
      <c r="AG1007" s="47"/>
      <c r="AH1007" t="s">
        <v>2141</v>
      </c>
      <c r="AI1007" s="45" t="s">
        <v>109</v>
      </c>
      <c r="AJ1007" t="s">
        <v>1886</v>
      </c>
      <c r="AK1007" s="48"/>
      <c r="AL1007" t="s">
        <v>3299</v>
      </c>
      <c r="AM1007" s="45" t="s">
        <v>109</v>
      </c>
      <c r="AN1007" t="s">
        <v>1887</v>
      </c>
      <c r="AO1007" s="49" t="s">
        <v>11</v>
      </c>
      <c r="AP1007">
        <v>9987.24</v>
      </c>
      <c r="AQ1007" s="47" t="s">
        <v>110</v>
      </c>
      <c r="AR1007" t="s">
        <v>1888</v>
      </c>
      <c r="AS1007" s="49" t="s">
        <v>11</v>
      </c>
      <c r="AT1007" t="s">
        <v>3907</v>
      </c>
      <c r="AU1007" s="47" t="s">
        <v>110</v>
      </c>
      <c r="AV1007" t="s">
        <v>1889</v>
      </c>
      <c r="AW1007" s="48" t="s">
        <v>91</v>
      </c>
      <c r="AX1007" t="s">
        <v>1890</v>
      </c>
      <c r="AY1007" s="47" t="s">
        <v>11</v>
      </c>
      <c r="AZ1007" t="s">
        <v>4926</v>
      </c>
      <c r="BA1007" s="47" t="s">
        <v>110</v>
      </c>
      <c r="BB1007" t="s">
        <v>1891</v>
      </c>
      <c r="BC1007" s="49" t="s">
        <v>11</v>
      </c>
      <c r="BD1007" t="s">
        <v>5316</v>
      </c>
      <c r="BE1007" s="47" t="s">
        <v>110</v>
      </c>
      <c r="BF1007" t="s">
        <v>1892</v>
      </c>
      <c r="BG1007">
        <v>1990.1</v>
      </c>
      <c r="BH1007" s="48" t="s">
        <v>95</v>
      </c>
      <c r="BI1007" t="s">
        <v>1894</v>
      </c>
      <c r="BJ1007" s="48" t="s">
        <v>91</v>
      </c>
      <c r="BK1007" t="s">
        <v>1893</v>
      </c>
      <c r="BL1007">
        <v>9987.24</v>
      </c>
      <c r="BM1007" s="47" t="s">
        <v>0</v>
      </c>
      <c r="BN1007" t="s">
        <v>1895</v>
      </c>
      <c r="BO1007">
        <v>3671.14</v>
      </c>
      <c r="BP1007" s="48" t="s">
        <v>12</v>
      </c>
      <c r="BQ1007" s="48" t="s">
        <v>95</v>
      </c>
    </row>
    <row r="1008" spans="1:69" ht="13.2" x14ac:dyDescent="0.25">
      <c r="A1008" s="44" t="s">
        <v>10</v>
      </c>
      <c r="B1008" t="s">
        <v>6625</v>
      </c>
      <c r="C1008" s="45" t="s">
        <v>109</v>
      </c>
      <c r="D1008" t="s">
        <v>493</v>
      </c>
      <c r="E1008" s="49" t="s">
        <v>11</v>
      </c>
      <c r="F1008" t="s">
        <v>147</v>
      </c>
      <c r="G1008" s="47" t="s">
        <v>110</v>
      </c>
      <c r="H1008" t="s">
        <v>494</v>
      </c>
      <c r="I1008" s="49" t="s">
        <v>11</v>
      </c>
      <c r="J1008" t="s">
        <v>1483</v>
      </c>
      <c r="K1008" s="47" t="s">
        <v>110</v>
      </c>
      <c r="L1008" t="s">
        <v>1880</v>
      </c>
      <c r="M1008" s="48"/>
      <c r="N1008" t="s">
        <v>2082</v>
      </c>
      <c r="O1008" s="45" t="s">
        <v>109</v>
      </c>
      <c r="P1008" t="s">
        <v>1881</v>
      </c>
      <c r="Q1008" s="49" t="s">
        <v>11</v>
      </c>
      <c r="R1008" t="s">
        <v>2090</v>
      </c>
      <c r="S1008" s="47" t="s">
        <v>110</v>
      </c>
      <c r="T1008" t="s">
        <v>1882</v>
      </c>
      <c r="U1008" s="47"/>
      <c r="V1008">
        <v>1996</v>
      </c>
      <c r="W1008" s="45" t="s">
        <v>109</v>
      </c>
      <c r="X1008" t="s">
        <v>1883</v>
      </c>
      <c r="Y1008" s="49" t="s">
        <v>11</v>
      </c>
      <c r="Z1008" t="s">
        <v>2107</v>
      </c>
      <c r="AA1008" s="47" t="s">
        <v>110</v>
      </c>
      <c r="AB1008" t="s">
        <v>1884</v>
      </c>
      <c r="AC1008" s="49" t="s">
        <v>11</v>
      </c>
      <c r="AD1008" t="s">
        <v>2122</v>
      </c>
      <c r="AE1008" s="47" t="s">
        <v>110</v>
      </c>
      <c r="AF1008" t="s">
        <v>1885</v>
      </c>
      <c r="AG1008" s="47"/>
      <c r="AH1008" t="s">
        <v>2142</v>
      </c>
      <c r="AI1008" s="45" t="s">
        <v>109</v>
      </c>
      <c r="AJ1008" t="s">
        <v>1886</v>
      </c>
      <c r="AK1008" s="48"/>
      <c r="AL1008" t="s">
        <v>3300</v>
      </c>
      <c r="AM1008" s="45" t="s">
        <v>109</v>
      </c>
      <c r="AN1008" t="s">
        <v>1887</v>
      </c>
      <c r="AO1008" s="49" t="s">
        <v>11</v>
      </c>
      <c r="AP1008">
        <v>12919.08</v>
      </c>
      <c r="AQ1008" s="47" t="s">
        <v>110</v>
      </c>
      <c r="AR1008" t="s">
        <v>1888</v>
      </c>
      <c r="AS1008" s="49" t="s">
        <v>11</v>
      </c>
      <c r="AT1008" t="s">
        <v>3950</v>
      </c>
      <c r="AU1008" s="47" t="s">
        <v>110</v>
      </c>
      <c r="AV1008" t="s">
        <v>1889</v>
      </c>
      <c r="AW1008" s="48" t="s">
        <v>91</v>
      </c>
      <c r="AX1008" t="s">
        <v>1890</v>
      </c>
      <c r="AY1008" s="47" t="s">
        <v>11</v>
      </c>
      <c r="AZ1008" t="s">
        <v>4927</v>
      </c>
      <c r="BA1008" s="47" t="s">
        <v>110</v>
      </c>
      <c r="BB1008" t="s">
        <v>1891</v>
      </c>
      <c r="BC1008" s="49" t="s">
        <v>11</v>
      </c>
      <c r="BD1008" t="s">
        <v>5324</v>
      </c>
      <c r="BE1008" s="47" t="s">
        <v>110</v>
      </c>
      <c r="BF1008" t="s">
        <v>1892</v>
      </c>
      <c r="BG1008">
        <v>3561.24</v>
      </c>
      <c r="BH1008" s="48" t="s">
        <v>95</v>
      </c>
      <c r="BI1008" t="s">
        <v>1894</v>
      </c>
      <c r="BJ1008" s="48" t="s">
        <v>91</v>
      </c>
      <c r="BK1008" t="s">
        <v>1893</v>
      </c>
      <c r="BL1008">
        <v>12919.08</v>
      </c>
      <c r="BM1008" s="47" t="s">
        <v>0</v>
      </c>
      <c r="BN1008" t="s">
        <v>1895</v>
      </c>
      <c r="BO1008">
        <v>6793.49</v>
      </c>
      <c r="BP1008" s="48" t="s">
        <v>12</v>
      </c>
      <c r="BQ1008" s="48" t="s">
        <v>95</v>
      </c>
    </row>
    <row r="1009" spans="1:69" ht="13.2" x14ac:dyDescent="0.25">
      <c r="A1009" s="44" t="s">
        <v>10</v>
      </c>
      <c r="B1009" t="s">
        <v>6626</v>
      </c>
      <c r="C1009" s="45" t="s">
        <v>109</v>
      </c>
      <c r="D1009" t="s">
        <v>493</v>
      </c>
      <c r="E1009" s="49" t="s">
        <v>11</v>
      </c>
      <c r="F1009" t="s">
        <v>145</v>
      </c>
      <c r="G1009" s="47" t="s">
        <v>110</v>
      </c>
      <c r="H1009" t="s">
        <v>494</v>
      </c>
      <c r="I1009" s="49" t="s">
        <v>11</v>
      </c>
      <c r="J1009" t="s">
        <v>1484</v>
      </c>
      <c r="K1009" s="47" t="s">
        <v>110</v>
      </c>
      <c r="L1009" t="s">
        <v>1880</v>
      </c>
      <c r="M1009" s="48"/>
      <c r="N1009" t="s">
        <v>2082</v>
      </c>
      <c r="O1009" s="45" t="s">
        <v>109</v>
      </c>
      <c r="P1009" t="s">
        <v>1881</v>
      </c>
      <c r="Q1009" s="49" t="s">
        <v>11</v>
      </c>
      <c r="R1009" t="s">
        <v>2097</v>
      </c>
      <c r="S1009" s="47" t="s">
        <v>110</v>
      </c>
      <c r="T1009" t="s">
        <v>1882</v>
      </c>
      <c r="U1009" s="47"/>
      <c r="V1009">
        <v>1996</v>
      </c>
      <c r="W1009" s="45" t="s">
        <v>109</v>
      </c>
      <c r="X1009" t="s">
        <v>1883</v>
      </c>
      <c r="Y1009" s="49" t="s">
        <v>11</v>
      </c>
      <c r="Z1009" t="s">
        <v>2108</v>
      </c>
      <c r="AA1009" s="47" t="s">
        <v>110</v>
      </c>
      <c r="AB1009" t="s">
        <v>1884</v>
      </c>
      <c r="AC1009" s="49" t="s">
        <v>11</v>
      </c>
      <c r="AD1009" t="s">
        <v>2112</v>
      </c>
      <c r="AE1009" s="47" t="s">
        <v>110</v>
      </c>
      <c r="AF1009" t="s">
        <v>1885</v>
      </c>
      <c r="AG1009" s="47"/>
      <c r="AH1009" t="s">
        <v>2297</v>
      </c>
      <c r="AI1009" s="45" t="s">
        <v>109</v>
      </c>
      <c r="AJ1009" t="s">
        <v>1886</v>
      </c>
      <c r="AK1009" s="48"/>
      <c r="AL1009" t="s">
        <v>3301</v>
      </c>
      <c r="AM1009" s="45" t="s">
        <v>109</v>
      </c>
      <c r="AN1009" t="s">
        <v>1887</v>
      </c>
      <c r="AO1009" s="49" t="s">
        <v>11</v>
      </c>
      <c r="AP1009">
        <v>10446.24</v>
      </c>
      <c r="AQ1009" s="47" t="s">
        <v>110</v>
      </c>
      <c r="AR1009" t="s">
        <v>1888</v>
      </c>
      <c r="AS1009" s="49" t="s">
        <v>11</v>
      </c>
      <c r="AT1009" t="s">
        <v>3917</v>
      </c>
      <c r="AU1009" s="47" t="s">
        <v>110</v>
      </c>
      <c r="AV1009" t="s">
        <v>1889</v>
      </c>
      <c r="AW1009" s="48" t="s">
        <v>91</v>
      </c>
      <c r="AX1009" t="s">
        <v>1890</v>
      </c>
      <c r="AY1009" s="47" t="s">
        <v>11</v>
      </c>
      <c r="AZ1009" t="s">
        <v>4928</v>
      </c>
      <c r="BA1009" s="47" t="s">
        <v>110</v>
      </c>
      <c r="BB1009" t="s">
        <v>1891</v>
      </c>
      <c r="BC1009" s="49" t="s">
        <v>11</v>
      </c>
      <c r="BD1009" t="s">
        <v>5323</v>
      </c>
      <c r="BE1009" s="47" t="s">
        <v>110</v>
      </c>
      <c r="BF1009" t="s">
        <v>1892</v>
      </c>
      <c r="BG1009">
        <v>8376.15</v>
      </c>
      <c r="BH1009" s="48" t="s">
        <v>117</v>
      </c>
      <c r="BI1009" t="s">
        <v>1894</v>
      </c>
      <c r="BJ1009" s="48" t="s">
        <v>91</v>
      </c>
      <c r="BK1009" t="s">
        <v>1893</v>
      </c>
      <c r="BL1009">
        <v>10446.24</v>
      </c>
      <c r="BM1009" s="47" t="s">
        <v>0</v>
      </c>
      <c r="BN1009" t="s">
        <v>1895</v>
      </c>
      <c r="BO1009">
        <v>8190.21</v>
      </c>
      <c r="BP1009" s="48" t="s">
        <v>12</v>
      </c>
      <c r="BQ1009" s="48" t="s">
        <v>117</v>
      </c>
    </row>
    <row r="1010" spans="1:69" ht="13.2" x14ac:dyDescent="0.25">
      <c r="A1010" s="44" t="s">
        <v>10</v>
      </c>
      <c r="B1010" t="s">
        <v>6627</v>
      </c>
      <c r="C1010" s="45" t="s">
        <v>109</v>
      </c>
      <c r="D1010" t="s">
        <v>493</v>
      </c>
      <c r="E1010" s="49" t="s">
        <v>11</v>
      </c>
      <c r="F1010" t="s">
        <v>300</v>
      </c>
      <c r="G1010" s="47" t="s">
        <v>110</v>
      </c>
      <c r="H1010" t="s">
        <v>494</v>
      </c>
      <c r="I1010" s="49" t="s">
        <v>11</v>
      </c>
      <c r="J1010" t="s">
        <v>1485</v>
      </c>
      <c r="K1010" s="47" t="s">
        <v>110</v>
      </c>
      <c r="L1010" t="s">
        <v>1880</v>
      </c>
      <c r="M1010" s="48"/>
      <c r="N1010" t="s">
        <v>2078</v>
      </c>
      <c r="O1010" s="45" t="s">
        <v>109</v>
      </c>
      <c r="P1010" t="s">
        <v>1881</v>
      </c>
      <c r="Q1010" s="49" t="s">
        <v>11</v>
      </c>
      <c r="R1010" t="s">
        <v>2086</v>
      </c>
      <c r="S1010" s="47" t="s">
        <v>110</v>
      </c>
      <c r="T1010" t="s">
        <v>1882</v>
      </c>
      <c r="U1010" s="47"/>
      <c r="V1010">
        <v>1997</v>
      </c>
      <c r="W1010" s="45" t="s">
        <v>109</v>
      </c>
      <c r="X1010" t="s">
        <v>1883</v>
      </c>
      <c r="Y1010" s="49" t="s">
        <v>11</v>
      </c>
      <c r="Z1010" t="s">
        <v>2107</v>
      </c>
      <c r="AA1010" s="47" t="s">
        <v>110</v>
      </c>
      <c r="AB1010" t="s">
        <v>1884</v>
      </c>
      <c r="AC1010" s="49" t="s">
        <v>11</v>
      </c>
      <c r="AD1010" t="s">
        <v>2119</v>
      </c>
      <c r="AE1010" s="47" t="s">
        <v>110</v>
      </c>
      <c r="AF1010" t="s">
        <v>1885</v>
      </c>
      <c r="AG1010" s="47"/>
      <c r="AH1010" t="s">
        <v>2233</v>
      </c>
      <c r="AI1010" s="45" t="s">
        <v>109</v>
      </c>
      <c r="AJ1010" t="s">
        <v>1886</v>
      </c>
      <c r="AK1010" s="48"/>
      <c r="AL1010" t="s">
        <v>3302</v>
      </c>
      <c r="AM1010" s="45" t="s">
        <v>109</v>
      </c>
      <c r="AN1010" t="s">
        <v>1887</v>
      </c>
      <c r="AO1010" s="49" t="s">
        <v>11</v>
      </c>
      <c r="AP1010">
        <v>9418.52</v>
      </c>
      <c r="AQ1010" s="47" t="s">
        <v>110</v>
      </c>
      <c r="AR1010" t="s">
        <v>1888</v>
      </c>
      <c r="AS1010" s="49" t="s">
        <v>11</v>
      </c>
      <c r="AT1010" t="s">
        <v>3724</v>
      </c>
      <c r="AU1010" s="47" t="s">
        <v>110</v>
      </c>
      <c r="AV1010" t="s">
        <v>1889</v>
      </c>
      <c r="AW1010" s="48" t="s">
        <v>91</v>
      </c>
      <c r="AX1010" t="s">
        <v>1890</v>
      </c>
      <c r="AY1010" s="47" t="s">
        <v>11</v>
      </c>
      <c r="AZ1010" t="s">
        <v>4929</v>
      </c>
      <c r="BA1010" s="47" t="s">
        <v>110</v>
      </c>
      <c r="BB1010" t="s">
        <v>1891</v>
      </c>
      <c r="BC1010" s="49" t="s">
        <v>11</v>
      </c>
      <c r="BD1010" t="s">
        <v>5625</v>
      </c>
      <c r="BE1010" s="47" t="s">
        <v>110</v>
      </c>
      <c r="BF1010" t="s">
        <v>1892</v>
      </c>
      <c r="BG1010">
        <v>5772.13</v>
      </c>
      <c r="BH1010" s="48" t="s">
        <v>95</v>
      </c>
      <c r="BI1010" t="s">
        <v>1894</v>
      </c>
      <c r="BJ1010" s="48" t="s">
        <v>91</v>
      </c>
      <c r="BK1010" t="s">
        <v>1893</v>
      </c>
      <c r="BL1010">
        <v>9418.52</v>
      </c>
      <c r="BM1010" s="47" t="s">
        <v>0</v>
      </c>
      <c r="BN1010" t="s">
        <v>1895</v>
      </c>
      <c r="BO1010">
        <v>2845.5</v>
      </c>
      <c r="BP1010" s="48" t="s">
        <v>12</v>
      </c>
      <c r="BQ1010" s="48" t="s">
        <v>95</v>
      </c>
    </row>
    <row r="1011" spans="1:69" ht="13.2" x14ac:dyDescent="0.25">
      <c r="A1011" s="44" t="s">
        <v>10</v>
      </c>
      <c r="B1011" t="s">
        <v>6628</v>
      </c>
      <c r="C1011" s="45" t="s">
        <v>109</v>
      </c>
      <c r="D1011" t="s">
        <v>493</v>
      </c>
      <c r="E1011" s="49" t="s">
        <v>11</v>
      </c>
      <c r="F1011" t="s">
        <v>128</v>
      </c>
      <c r="G1011" s="47" t="s">
        <v>110</v>
      </c>
      <c r="H1011" t="s">
        <v>494</v>
      </c>
      <c r="I1011" s="49" t="s">
        <v>11</v>
      </c>
      <c r="J1011" t="s">
        <v>1486</v>
      </c>
      <c r="K1011" s="47" t="s">
        <v>110</v>
      </c>
      <c r="L1011" t="s">
        <v>1880</v>
      </c>
      <c r="M1011" s="48"/>
      <c r="N1011" t="s">
        <v>2080</v>
      </c>
      <c r="O1011" s="45" t="s">
        <v>109</v>
      </c>
      <c r="P1011" t="s">
        <v>1881</v>
      </c>
      <c r="Q1011" s="49" t="s">
        <v>11</v>
      </c>
      <c r="R1011" t="s">
        <v>2084</v>
      </c>
      <c r="S1011" s="47" t="s">
        <v>110</v>
      </c>
      <c r="T1011" t="s">
        <v>1882</v>
      </c>
      <c r="U1011" s="47"/>
      <c r="V1011">
        <v>2009</v>
      </c>
      <c r="W1011" s="45" t="s">
        <v>109</v>
      </c>
      <c r="X1011" t="s">
        <v>1883</v>
      </c>
      <c r="Y1011" s="49" t="s">
        <v>11</v>
      </c>
      <c r="Z1011" t="s">
        <v>2106</v>
      </c>
      <c r="AA1011" s="47" t="s">
        <v>110</v>
      </c>
      <c r="AB1011" t="s">
        <v>1884</v>
      </c>
      <c r="AC1011" s="49" t="s">
        <v>11</v>
      </c>
      <c r="AD1011" t="s">
        <v>2115</v>
      </c>
      <c r="AE1011" s="47" t="s">
        <v>110</v>
      </c>
      <c r="AF1011" t="s">
        <v>1885</v>
      </c>
      <c r="AG1011" s="47"/>
      <c r="AH1011" t="s">
        <v>2142</v>
      </c>
      <c r="AI1011" s="45" t="s">
        <v>109</v>
      </c>
      <c r="AJ1011" t="s">
        <v>1886</v>
      </c>
      <c r="AK1011" s="48"/>
      <c r="AL1011" t="s">
        <v>3303</v>
      </c>
      <c r="AM1011" s="45" t="s">
        <v>109</v>
      </c>
      <c r="AN1011" t="s">
        <v>1887</v>
      </c>
      <c r="AO1011" s="49" t="s">
        <v>11</v>
      </c>
      <c r="AP1011">
        <v>13694.44</v>
      </c>
      <c r="AQ1011" s="47" t="s">
        <v>110</v>
      </c>
      <c r="AR1011" t="s">
        <v>1888</v>
      </c>
      <c r="AS1011" s="49" t="s">
        <v>11</v>
      </c>
      <c r="AT1011" t="s">
        <v>3748</v>
      </c>
      <c r="AU1011" s="47" t="s">
        <v>110</v>
      </c>
      <c r="AV1011" t="s">
        <v>1889</v>
      </c>
      <c r="AW1011" s="48" t="s">
        <v>91</v>
      </c>
      <c r="AX1011" t="s">
        <v>1890</v>
      </c>
      <c r="AY1011" s="47" t="s">
        <v>11</v>
      </c>
      <c r="AZ1011" t="s">
        <v>4930</v>
      </c>
      <c r="BA1011" s="47" t="s">
        <v>110</v>
      </c>
      <c r="BB1011" t="s">
        <v>1891</v>
      </c>
      <c r="BC1011" s="49" t="s">
        <v>11</v>
      </c>
      <c r="BD1011" t="s">
        <v>5316</v>
      </c>
      <c r="BE1011" s="47" t="s">
        <v>110</v>
      </c>
      <c r="BF1011" t="s">
        <v>1892</v>
      </c>
      <c r="BG1011">
        <v>8497.9599999999991</v>
      </c>
      <c r="BH1011" s="48" t="s">
        <v>95</v>
      </c>
      <c r="BI1011" t="s">
        <v>1894</v>
      </c>
      <c r="BJ1011" s="48" t="s">
        <v>91</v>
      </c>
      <c r="BK1011" t="s">
        <v>1893</v>
      </c>
      <c r="BL1011">
        <v>13694.44</v>
      </c>
      <c r="BM1011" s="47" t="s">
        <v>0</v>
      </c>
      <c r="BN1011" t="s">
        <v>1895</v>
      </c>
      <c r="BO1011">
        <v>2801.24</v>
      </c>
      <c r="BP1011" s="48" t="s">
        <v>12</v>
      </c>
      <c r="BQ1011" s="48" t="s">
        <v>95</v>
      </c>
    </row>
    <row r="1012" spans="1:69" ht="13.2" x14ac:dyDescent="0.25">
      <c r="A1012" s="44" t="s">
        <v>10</v>
      </c>
      <c r="B1012" t="s">
        <v>6629</v>
      </c>
      <c r="C1012" s="45" t="s">
        <v>109</v>
      </c>
      <c r="D1012" t="s">
        <v>493</v>
      </c>
      <c r="E1012" s="49" t="s">
        <v>11</v>
      </c>
      <c r="F1012" t="s">
        <v>130</v>
      </c>
      <c r="G1012" s="47" t="s">
        <v>110</v>
      </c>
      <c r="H1012" t="s">
        <v>494</v>
      </c>
      <c r="I1012" s="49" t="s">
        <v>11</v>
      </c>
      <c r="J1012" t="s">
        <v>1487</v>
      </c>
      <c r="K1012" s="47" t="s">
        <v>110</v>
      </c>
      <c r="L1012" t="s">
        <v>1880</v>
      </c>
      <c r="M1012" s="48"/>
      <c r="N1012" t="s">
        <v>2080</v>
      </c>
      <c r="O1012" s="45" t="s">
        <v>109</v>
      </c>
      <c r="P1012" t="s">
        <v>1881</v>
      </c>
      <c r="Q1012" s="49" t="s">
        <v>11</v>
      </c>
      <c r="R1012" t="s">
        <v>2093</v>
      </c>
      <c r="S1012" s="47" t="s">
        <v>110</v>
      </c>
      <c r="T1012" t="s">
        <v>1882</v>
      </c>
      <c r="U1012" s="47"/>
      <c r="V1012">
        <v>2008</v>
      </c>
      <c r="W1012" s="45" t="s">
        <v>109</v>
      </c>
      <c r="X1012" t="s">
        <v>1883</v>
      </c>
      <c r="Y1012" s="49" t="s">
        <v>11</v>
      </c>
      <c r="Z1012" t="s">
        <v>2106</v>
      </c>
      <c r="AA1012" s="47" t="s">
        <v>110</v>
      </c>
      <c r="AB1012" t="s">
        <v>1884</v>
      </c>
      <c r="AC1012" s="49" t="s">
        <v>11</v>
      </c>
      <c r="AD1012" t="s">
        <v>2119</v>
      </c>
      <c r="AE1012" s="47" t="s">
        <v>110</v>
      </c>
      <c r="AF1012" t="s">
        <v>1885</v>
      </c>
      <c r="AG1012" s="47"/>
      <c r="AH1012" t="s">
        <v>2143</v>
      </c>
      <c r="AI1012" s="45" t="s">
        <v>109</v>
      </c>
      <c r="AJ1012" t="s">
        <v>1886</v>
      </c>
      <c r="AK1012" s="48"/>
      <c r="AL1012" t="s">
        <v>3304</v>
      </c>
      <c r="AM1012" s="45" t="s">
        <v>109</v>
      </c>
      <c r="AN1012" t="s">
        <v>1887</v>
      </c>
      <c r="AO1012" s="49" t="s">
        <v>11</v>
      </c>
      <c r="AP1012">
        <v>12918.14</v>
      </c>
      <c r="AQ1012" s="47" t="s">
        <v>110</v>
      </c>
      <c r="AR1012" t="s">
        <v>1888</v>
      </c>
      <c r="AS1012" s="49" t="s">
        <v>11</v>
      </c>
      <c r="AT1012" t="s">
        <v>3740</v>
      </c>
      <c r="AU1012" s="47" t="s">
        <v>110</v>
      </c>
      <c r="AV1012" t="s">
        <v>1889</v>
      </c>
      <c r="AW1012" s="48" t="s">
        <v>91</v>
      </c>
      <c r="AX1012" t="s">
        <v>1890</v>
      </c>
      <c r="AY1012" s="47" t="s">
        <v>11</v>
      </c>
      <c r="AZ1012" t="s">
        <v>4931</v>
      </c>
      <c r="BA1012" s="47" t="s">
        <v>110</v>
      </c>
      <c r="BB1012" t="s">
        <v>1891</v>
      </c>
      <c r="BC1012" s="49" t="s">
        <v>11</v>
      </c>
      <c r="BD1012" t="s">
        <v>5625</v>
      </c>
      <c r="BE1012" s="47" t="s">
        <v>110</v>
      </c>
      <c r="BF1012" t="s">
        <v>1892</v>
      </c>
      <c r="BG1012">
        <v>9642.99</v>
      </c>
      <c r="BH1012" s="48" t="s">
        <v>95</v>
      </c>
      <c r="BI1012" t="s">
        <v>1894</v>
      </c>
      <c r="BJ1012" s="48" t="s">
        <v>91</v>
      </c>
      <c r="BK1012" t="s">
        <v>1893</v>
      </c>
      <c r="BL1012">
        <v>12918.14</v>
      </c>
      <c r="BM1012" s="47" t="s">
        <v>0</v>
      </c>
      <c r="BN1012" t="s">
        <v>1895</v>
      </c>
      <c r="BO1012">
        <v>3054.06</v>
      </c>
      <c r="BP1012" s="48" t="s">
        <v>12</v>
      </c>
      <c r="BQ1012" s="48" t="s">
        <v>95</v>
      </c>
    </row>
    <row r="1013" spans="1:69" ht="13.2" x14ac:dyDescent="0.25">
      <c r="A1013" s="44" t="s">
        <v>10</v>
      </c>
      <c r="B1013" t="s">
        <v>6630</v>
      </c>
      <c r="C1013" s="45" t="s">
        <v>109</v>
      </c>
      <c r="D1013" t="s">
        <v>493</v>
      </c>
      <c r="E1013" s="49" t="s">
        <v>11</v>
      </c>
      <c r="F1013" t="s">
        <v>369</v>
      </c>
      <c r="G1013" s="47" t="s">
        <v>110</v>
      </c>
      <c r="H1013" t="s">
        <v>494</v>
      </c>
      <c r="I1013" s="49" t="s">
        <v>11</v>
      </c>
      <c r="J1013" t="s">
        <v>1488</v>
      </c>
      <c r="K1013" s="47" t="s">
        <v>110</v>
      </c>
      <c r="L1013" t="s">
        <v>1880</v>
      </c>
      <c r="M1013" s="48"/>
      <c r="N1013" t="s">
        <v>2082</v>
      </c>
      <c r="O1013" s="45" t="s">
        <v>109</v>
      </c>
      <c r="P1013" t="s">
        <v>1881</v>
      </c>
      <c r="Q1013" s="49" t="s">
        <v>11</v>
      </c>
      <c r="R1013" t="s">
        <v>2092</v>
      </c>
      <c r="S1013" s="47" t="s">
        <v>110</v>
      </c>
      <c r="T1013" t="s">
        <v>1882</v>
      </c>
      <c r="U1013" s="47"/>
      <c r="V1013">
        <v>2006</v>
      </c>
      <c r="W1013" s="45" t="s">
        <v>109</v>
      </c>
      <c r="X1013" t="s">
        <v>1883</v>
      </c>
      <c r="Y1013" s="49" t="s">
        <v>11</v>
      </c>
      <c r="Z1013" t="s">
        <v>2107</v>
      </c>
      <c r="AA1013" s="47" t="s">
        <v>110</v>
      </c>
      <c r="AB1013" t="s">
        <v>1884</v>
      </c>
      <c r="AC1013" s="49" t="s">
        <v>11</v>
      </c>
      <c r="AD1013" t="s">
        <v>2117</v>
      </c>
      <c r="AE1013" s="47" t="s">
        <v>110</v>
      </c>
      <c r="AF1013" t="s">
        <v>1885</v>
      </c>
      <c r="AG1013" s="47"/>
      <c r="AH1013" t="s">
        <v>2233</v>
      </c>
      <c r="AI1013" s="45" t="s">
        <v>109</v>
      </c>
      <c r="AJ1013" t="s">
        <v>1886</v>
      </c>
      <c r="AK1013" s="48"/>
      <c r="AL1013" t="s">
        <v>3305</v>
      </c>
      <c r="AM1013" s="45" t="s">
        <v>109</v>
      </c>
      <c r="AN1013" t="s">
        <v>1887</v>
      </c>
      <c r="AO1013" s="49" t="s">
        <v>11</v>
      </c>
      <c r="AP1013">
        <v>13916.99</v>
      </c>
      <c r="AQ1013" s="47" t="s">
        <v>110</v>
      </c>
      <c r="AR1013" t="s">
        <v>1888</v>
      </c>
      <c r="AS1013" s="49" t="s">
        <v>11</v>
      </c>
      <c r="AT1013" t="s">
        <v>3892</v>
      </c>
      <c r="AU1013" s="47" t="s">
        <v>110</v>
      </c>
      <c r="AV1013" t="s">
        <v>1889</v>
      </c>
      <c r="AW1013" s="48" t="s">
        <v>91</v>
      </c>
      <c r="AX1013" t="s">
        <v>1890</v>
      </c>
      <c r="AY1013" s="47" t="s">
        <v>11</v>
      </c>
      <c r="AZ1013" t="s">
        <v>4932</v>
      </c>
      <c r="BA1013" s="47" t="s">
        <v>110</v>
      </c>
      <c r="BB1013" t="s">
        <v>1891</v>
      </c>
      <c r="BC1013" s="49" t="s">
        <v>11</v>
      </c>
      <c r="BD1013" t="s">
        <v>5323</v>
      </c>
      <c r="BE1013" s="47" t="s">
        <v>110</v>
      </c>
      <c r="BF1013" t="s">
        <v>1892</v>
      </c>
      <c r="BG1013">
        <v>4529.66</v>
      </c>
      <c r="BH1013" s="48" t="s">
        <v>95</v>
      </c>
      <c r="BI1013" t="s">
        <v>1894</v>
      </c>
      <c r="BJ1013" s="48" t="s">
        <v>91</v>
      </c>
      <c r="BK1013" t="s">
        <v>1893</v>
      </c>
      <c r="BL1013">
        <v>13916.99</v>
      </c>
      <c r="BM1013" s="47" t="s">
        <v>0</v>
      </c>
      <c r="BN1013" t="s">
        <v>1895</v>
      </c>
      <c r="BO1013">
        <v>3369.22</v>
      </c>
      <c r="BP1013" s="48" t="s">
        <v>12</v>
      </c>
      <c r="BQ1013" s="48" t="s">
        <v>95</v>
      </c>
    </row>
    <row r="1014" spans="1:69" ht="13.2" x14ac:dyDescent="0.25">
      <c r="A1014" s="44" t="s">
        <v>10</v>
      </c>
      <c r="B1014" t="s">
        <v>6631</v>
      </c>
      <c r="C1014" s="45" t="s">
        <v>109</v>
      </c>
      <c r="D1014" t="s">
        <v>493</v>
      </c>
      <c r="E1014" s="49" t="s">
        <v>11</v>
      </c>
      <c r="F1014" t="s">
        <v>268</v>
      </c>
      <c r="G1014" s="47" t="s">
        <v>110</v>
      </c>
      <c r="H1014" t="s">
        <v>494</v>
      </c>
      <c r="I1014" s="49" t="s">
        <v>11</v>
      </c>
      <c r="J1014" t="s">
        <v>1489</v>
      </c>
      <c r="K1014" s="47" t="s">
        <v>110</v>
      </c>
      <c r="L1014" t="s">
        <v>1880</v>
      </c>
      <c r="M1014" s="48"/>
      <c r="N1014" t="s">
        <v>2080</v>
      </c>
      <c r="O1014" s="45" t="s">
        <v>109</v>
      </c>
      <c r="P1014" t="s">
        <v>1881</v>
      </c>
      <c r="Q1014" s="49" t="s">
        <v>11</v>
      </c>
      <c r="R1014" t="s">
        <v>2103</v>
      </c>
      <c r="S1014" s="47" t="s">
        <v>110</v>
      </c>
      <c r="T1014" t="s">
        <v>1882</v>
      </c>
      <c r="U1014" s="47"/>
      <c r="V1014">
        <v>1996</v>
      </c>
      <c r="W1014" s="45" t="s">
        <v>109</v>
      </c>
      <c r="X1014" t="s">
        <v>1883</v>
      </c>
      <c r="Y1014" s="49" t="s">
        <v>11</v>
      </c>
      <c r="Z1014" t="s">
        <v>2107</v>
      </c>
      <c r="AA1014" s="47" t="s">
        <v>110</v>
      </c>
      <c r="AB1014" t="s">
        <v>1884</v>
      </c>
      <c r="AC1014" s="49" t="s">
        <v>11</v>
      </c>
      <c r="AD1014" t="s">
        <v>2109</v>
      </c>
      <c r="AE1014" s="47" t="s">
        <v>110</v>
      </c>
      <c r="AF1014" t="s">
        <v>1885</v>
      </c>
      <c r="AG1014" s="47"/>
      <c r="AH1014" t="s">
        <v>2294</v>
      </c>
      <c r="AI1014" s="45" t="s">
        <v>109</v>
      </c>
      <c r="AJ1014" t="s">
        <v>1886</v>
      </c>
      <c r="AK1014" s="48"/>
      <c r="AL1014" t="s">
        <v>3306</v>
      </c>
      <c r="AM1014" s="45" t="s">
        <v>109</v>
      </c>
      <c r="AN1014" t="s">
        <v>1887</v>
      </c>
      <c r="AO1014" s="49" t="s">
        <v>11</v>
      </c>
      <c r="AP1014">
        <v>6446.61</v>
      </c>
      <c r="AQ1014" s="47" t="s">
        <v>110</v>
      </c>
      <c r="AR1014" t="s">
        <v>1888</v>
      </c>
      <c r="AS1014" s="49" t="s">
        <v>11</v>
      </c>
      <c r="AT1014" t="s">
        <v>3895</v>
      </c>
      <c r="AU1014" s="47" t="s">
        <v>110</v>
      </c>
      <c r="AV1014" t="s">
        <v>1889</v>
      </c>
      <c r="AW1014" s="48" t="s">
        <v>91</v>
      </c>
      <c r="AX1014" t="s">
        <v>1890</v>
      </c>
      <c r="AY1014" s="47" t="s">
        <v>11</v>
      </c>
      <c r="AZ1014" t="s">
        <v>4933</v>
      </c>
      <c r="BA1014" s="47" t="s">
        <v>110</v>
      </c>
      <c r="BB1014" t="s">
        <v>1891</v>
      </c>
      <c r="BC1014" s="49" t="s">
        <v>11</v>
      </c>
      <c r="BD1014" t="s">
        <v>5626</v>
      </c>
      <c r="BE1014" s="47" t="s">
        <v>110</v>
      </c>
      <c r="BF1014" t="s">
        <v>1892</v>
      </c>
      <c r="BG1014">
        <v>8690.58</v>
      </c>
      <c r="BH1014" s="48" t="s">
        <v>95</v>
      </c>
      <c r="BI1014" t="s">
        <v>1894</v>
      </c>
      <c r="BJ1014" s="48" t="s">
        <v>91</v>
      </c>
      <c r="BK1014" t="s">
        <v>1893</v>
      </c>
      <c r="BL1014">
        <v>6446.61</v>
      </c>
      <c r="BM1014" s="47" t="s">
        <v>0</v>
      </c>
      <c r="BN1014" t="s">
        <v>1895</v>
      </c>
      <c r="BO1014">
        <v>5424.44</v>
      </c>
      <c r="BP1014" s="48" t="s">
        <v>12</v>
      </c>
      <c r="BQ1014" s="48" t="s">
        <v>95</v>
      </c>
    </row>
    <row r="1015" spans="1:69" ht="13.2" x14ac:dyDescent="0.25">
      <c r="A1015" s="44" t="s">
        <v>10</v>
      </c>
      <c r="B1015" t="s">
        <v>6632</v>
      </c>
      <c r="C1015" s="45" t="s">
        <v>109</v>
      </c>
      <c r="D1015" t="s">
        <v>493</v>
      </c>
      <c r="E1015" s="49" t="s">
        <v>11</v>
      </c>
      <c r="F1015" t="s">
        <v>457</v>
      </c>
      <c r="G1015" s="47" t="s">
        <v>110</v>
      </c>
      <c r="H1015" t="s">
        <v>494</v>
      </c>
      <c r="I1015" s="49" t="s">
        <v>11</v>
      </c>
      <c r="J1015" t="s">
        <v>1490</v>
      </c>
      <c r="K1015" s="47" t="s">
        <v>110</v>
      </c>
      <c r="L1015" t="s">
        <v>1880</v>
      </c>
      <c r="M1015" s="48"/>
      <c r="N1015" t="s">
        <v>2081</v>
      </c>
      <c r="O1015" s="45" t="s">
        <v>109</v>
      </c>
      <c r="P1015" t="s">
        <v>1881</v>
      </c>
      <c r="Q1015" s="49" t="s">
        <v>11</v>
      </c>
      <c r="R1015" t="s">
        <v>2087</v>
      </c>
      <c r="S1015" s="47" t="s">
        <v>110</v>
      </c>
      <c r="T1015" t="s">
        <v>1882</v>
      </c>
      <c r="U1015" s="47"/>
      <c r="V1015">
        <v>2011</v>
      </c>
      <c r="W1015" s="45" t="s">
        <v>109</v>
      </c>
      <c r="X1015" t="s">
        <v>1883</v>
      </c>
      <c r="Y1015" s="49" t="s">
        <v>11</v>
      </c>
      <c r="Z1015" t="s">
        <v>2108</v>
      </c>
      <c r="AA1015" s="47" t="s">
        <v>110</v>
      </c>
      <c r="AB1015" t="s">
        <v>1884</v>
      </c>
      <c r="AC1015" s="49" t="s">
        <v>11</v>
      </c>
      <c r="AD1015" t="s">
        <v>2119</v>
      </c>
      <c r="AE1015" s="47" t="s">
        <v>110</v>
      </c>
      <c r="AF1015" t="s">
        <v>1885</v>
      </c>
      <c r="AG1015" s="47"/>
      <c r="AH1015" t="s">
        <v>2141</v>
      </c>
      <c r="AI1015" s="45" t="s">
        <v>109</v>
      </c>
      <c r="AJ1015" t="s">
        <v>1886</v>
      </c>
      <c r="AK1015" s="48"/>
      <c r="AL1015" t="s">
        <v>3307</v>
      </c>
      <c r="AM1015" s="45" t="s">
        <v>109</v>
      </c>
      <c r="AN1015" t="s">
        <v>1887</v>
      </c>
      <c r="AO1015" s="49" t="s">
        <v>11</v>
      </c>
      <c r="AP1015">
        <v>7978.82</v>
      </c>
      <c r="AQ1015" s="47" t="s">
        <v>110</v>
      </c>
      <c r="AR1015" t="s">
        <v>1888</v>
      </c>
      <c r="AS1015" s="49" t="s">
        <v>11</v>
      </c>
      <c r="AT1015" t="s">
        <v>3897</v>
      </c>
      <c r="AU1015" s="47" t="s">
        <v>110</v>
      </c>
      <c r="AV1015" t="s">
        <v>1889</v>
      </c>
      <c r="AW1015" s="48" t="s">
        <v>91</v>
      </c>
      <c r="AX1015" t="s">
        <v>1890</v>
      </c>
      <c r="AY1015" s="47" t="s">
        <v>11</v>
      </c>
      <c r="AZ1015" t="s">
        <v>4934</v>
      </c>
      <c r="BA1015" s="47" t="s">
        <v>110</v>
      </c>
      <c r="BB1015" t="s">
        <v>1891</v>
      </c>
      <c r="BC1015" s="49" t="s">
        <v>11</v>
      </c>
      <c r="BD1015" t="s">
        <v>5316</v>
      </c>
      <c r="BE1015" s="47" t="s">
        <v>110</v>
      </c>
      <c r="BF1015" t="s">
        <v>1892</v>
      </c>
      <c r="BG1015">
        <v>6117.56</v>
      </c>
      <c r="BH1015" s="48" t="s">
        <v>95</v>
      </c>
      <c r="BI1015" t="s">
        <v>1894</v>
      </c>
      <c r="BJ1015" s="48" t="s">
        <v>91</v>
      </c>
      <c r="BK1015" t="s">
        <v>1893</v>
      </c>
      <c r="BL1015">
        <v>7978.82</v>
      </c>
      <c r="BM1015" s="47" t="s">
        <v>0</v>
      </c>
      <c r="BN1015" t="s">
        <v>1895</v>
      </c>
      <c r="BO1015">
        <v>7512.58</v>
      </c>
      <c r="BP1015" s="48" t="s">
        <v>12</v>
      </c>
      <c r="BQ1015" s="48" t="s">
        <v>95</v>
      </c>
    </row>
    <row r="1016" spans="1:69" ht="13.2" x14ac:dyDescent="0.25">
      <c r="A1016" s="44" t="s">
        <v>10</v>
      </c>
      <c r="B1016" t="s">
        <v>6633</v>
      </c>
      <c r="C1016" s="45" t="s">
        <v>109</v>
      </c>
      <c r="D1016" t="s">
        <v>493</v>
      </c>
      <c r="E1016" s="49" t="s">
        <v>11</v>
      </c>
      <c r="F1016" t="s">
        <v>229</v>
      </c>
      <c r="G1016" s="47" t="s">
        <v>110</v>
      </c>
      <c r="H1016" t="s">
        <v>494</v>
      </c>
      <c r="I1016" s="49" t="s">
        <v>11</v>
      </c>
      <c r="J1016" t="s">
        <v>1491</v>
      </c>
      <c r="K1016" s="47" t="s">
        <v>110</v>
      </c>
      <c r="L1016" t="s">
        <v>1880</v>
      </c>
      <c r="M1016" s="48"/>
      <c r="N1016" t="s">
        <v>2081</v>
      </c>
      <c r="O1016" s="45" t="s">
        <v>109</v>
      </c>
      <c r="P1016" t="s">
        <v>1881</v>
      </c>
      <c r="Q1016" s="49" t="s">
        <v>11</v>
      </c>
      <c r="R1016" t="s">
        <v>2086</v>
      </c>
      <c r="S1016" s="47" t="s">
        <v>110</v>
      </c>
      <c r="T1016" t="s">
        <v>1882</v>
      </c>
      <c r="U1016" s="47"/>
      <c r="V1016">
        <v>2006</v>
      </c>
      <c r="W1016" s="45" t="s">
        <v>109</v>
      </c>
      <c r="X1016" t="s">
        <v>1883</v>
      </c>
      <c r="Y1016" s="49" t="s">
        <v>11</v>
      </c>
      <c r="Z1016" t="s">
        <v>2107</v>
      </c>
      <c r="AA1016" s="47" t="s">
        <v>110</v>
      </c>
      <c r="AB1016" t="s">
        <v>1884</v>
      </c>
      <c r="AC1016" s="49" t="s">
        <v>11</v>
      </c>
      <c r="AD1016" t="s">
        <v>2123</v>
      </c>
      <c r="AE1016" s="47" t="s">
        <v>110</v>
      </c>
      <c r="AF1016" t="s">
        <v>1885</v>
      </c>
      <c r="AG1016" s="47"/>
      <c r="AH1016" t="s">
        <v>2143</v>
      </c>
      <c r="AI1016" s="45" t="s">
        <v>109</v>
      </c>
      <c r="AJ1016" t="s">
        <v>1886</v>
      </c>
      <c r="AK1016" s="48"/>
      <c r="AL1016" t="s">
        <v>3308</v>
      </c>
      <c r="AM1016" s="45" t="s">
        <v>109</v>
      </c>
      <c r="AN1016" t="s">
        <v>1887</v>
      </c>
      <c r="AO1016" s="49" t="s">
        <v>11</v>
      </c>
      <c r="AP1016">
        <v>9156.7999999999993</v>
      </c>
      <c r="AQ1016" s="47" t="s">
        <v>110</v>
      </c>
      <c r="AR1016" t="s">
        <v>1888</v>
      </c>
      <c r="AS1016" s="49" t="s">
        <v>11</v>
      </c>
      <c r="AT1016" t="s">
        <v>3903</v>
      </c>
      <c r="AU1016" s="47" t="s">
        <v>110</v>
      </c>
      <c r="AV1016" t="s">
        <v>1889</v>
      </c>
      <c r="AW1016" s="48" t="s">
        <v>91</v>
      </c>
      <c r="AX1016" t="s">
        <v>1890</v>
      </c>
      <c r="AY1016" s="47" t="s">
        <v>11</v>
      </c>
      <c r="AZ1016" t="s">
        <v>4935</v>
      </c>
      <c r="BA1016" s="47" t="s">
        <v>110</v>
      </c>
      <c r="BB1016" t="s">
        <v>1891</v>
      </c>
      <c r="BC1016" s="49" t="s">
        <v>11</v>
      </c>
      <c r="BD1016" t="s">
        <v>5316</v>
      </c>
      <c r="BE1016" s="47" t="s">
        <v>110</v>
      </c>
      <c r="BF1016" t="s">
        <v>1892</v>
      </c>
      <c r="BG1016">
        <v>7209.7</v>
      </c>
      <c r="BH1016" s="48" t="s">
        <v>95</v>
      </c>
      <c r="BI1016" t="s">
        <v>1894</v>
      </c>
      <c r="BJ1016" s="48" t="s">
        <v>91</v>
      </c>
      <c r="BK1016" t="s">
        <v>1893</v>
      </c>
      <c r="BL1016">
        <v>9156.7999999999993</v>
      </c>
      <c r="BM1016" s="47" t="s">
        <v>0</v>
      </c>
      <c r="BN1016" t="s">
        <v>1895</v>
      </c>
      <c r="BO1016">
        <v>2312.25</v>
      </c>
      <c r="BP1016" s="48" t="s">
        <v>12</v>
      </c>
      <c r="BQ1016" s="48" t="s">
        <v>95</v>
      </c>
    </row>
    <row r="1017" spans="1:69" ht="13.2" x14ac:dyDescent="0.25">
      <c r="A1017" s="44" t="s">
        <v>10</v>
      </c>
      <c r="B1017" t="s">
        <v>6634</v>
      </c>
      <c r="C1017" s="45" t="s">
        <v>109</v>
      </c>
      <c r="D1017" t="s">
        <v>493</v>
      </c>
      <c r="E1017" s="49" t="s">
        <v>11</v>
      </c>
      <c r="F1017" t="s">
        <v>383</v>
      </c>
      <c r="G1017" s="47" t="s">
        <v>110</v>
      </c>
      <c r="H1017" t="s">
        <v>494</v>
      </c>
      <c r="I1017" s="49" t="s">
        <v>11</v>
      </c>
      <c r="J1017" t="s">
        <v>1492</v>
      </c>
      <c r="K1017" s="47" t="s">
        <v>110</v>
      </c>
      <c r="L1017" t="s">
        <v>1880</v>
      </c>
      <c r="M1017" s="48"/>
      <c r="N1017" t="s">
        <v>2080</v>
      </c>
      <c r="O1017" s="45" t="s">
        <v>109</v>
      </c>
      <c r="P1017" t="s">
        <v>1881</v>
      </c>
      <c r="Q1017" s="49" t="s">
        <v>11</v>
      </c>
      <c r="R1017" t="s">
        <v>2103</v>
      </c>
      <c r="S1017" s="47" t="s">
        <v>110</v>
      </c>
      <c r="T1017" t="s">
        <v>1882</v>
      </c>
      <c r="U1017" s="47"/>
      <c r="V1017">
        <v>2006</v>
      </c>
      <c r="W1017" s="45" t="s">
        <v>109</v>
      </c>
      <c r="X1017" t="s">
        <v>1883</v>
      </c>
      <c r="Y1017" s="49" t="s">
        <v>11</v>
      </c>
      <c r="Z1017" t="s">
        <v>2107</v>
      </c>
      <c r="AA1017" s="47" t="s">
        <v>110</v>
      </c>
      <c r="AB1017" t="s">
        <v>1884</v>
      </c>
      <c r="AC1017" s="49" t="s">
        <v>11</v>
      </c>
      <c r="AD1017" t="s">
        <v>2115</v>
      </c>
      <c r="AE1017" s="47" t="s">
        <v>110</v>
      </c>
      <c r="AF1017" t="s">
        <v>1885</v>
      </c>
      <c r="AG1017" s="47"/>
      <c r="AH1017" t="s">
        <v>2297</v>
      </c>
      <c r="AI1017" s="45" t="s">
        <v>109</v>
      </c>
      <c r="AJ1017" t="s">
        <v>1886</v>
      </c>
      <c r="AK1017" s="48"/>
      <c r="AL1017" t="s">
        <v>3309</v>
      </c>
      <c r="AM1017" s="45" t="s">
        <v>109</v>
      </c>
      <c r="AN1017" t="s">
        <v>1887</v>
      </c>
      <c r="AO1017" s="49" t="s">
        <v>11</v>
      </c>
      <c r="AP1017">
        <v>14478.21</v>
      </c>
      <c r="AQ1017" s="47" t="s">
        <v>110</v>
      </c>
      <c r="AR1017" t="s">
        <v>1888</v>
      </c>
      <c r="AS1017" s="49" t="s">
        <v>11</v>
      </c>
      <c r="AT1017" t="s">
        <v>3748</v>
      </c>
      <c r="AU1017" s="47" t="s">
        <v>110</v>
      </c>
      <c r="AV1017" t="s">
        <v>1889</v>
      </c>
      <c r="AW1017" s="48" t="s">
        <v>91</v>
      </c>
      <c r="AX1017" t="s">
        <v>1890</v>
      </c>
      <c r="AY1017" s="47" t="s">
        <v>11</v>
      </c>
      <c r="AZ1017" t="s">
        <v>4936</v>
      </c>
      <c r="BA1017" s="47" t="s">
        <v>110</v>
      </c>
      <c r="BB1017" t="s">
        <v>1891</v>
      </c>
      <c r="BC1017" s="49" t="s">
        <v>11</v>
      </c>
      <c r="BD1017" t="s">
        <v>5316</v>
      </c>
      <c r="BE1017" s="47" t="s">
        <v>110</v>
      </c>
      <c r="BF1017" t="s">
        <v>1892</v>
      </c>
      <c r="BG1017">
        <v>9833.11</v>
      </c>
      <c r="BH1017" s="48" t="s">
        <v>95</v>
      </c>
      <c r="BI1017" t="s">
        <v>1894</v>
      </c>
      <c r="BJ1017" s="48" t="s">
        <v>91</v>
      </c>
      <c r="BK1017" t="s">
        <v>1893</v>
      </c>
      <c r="BL1017">
        <v>14478.21</v>
      </c>
      <c r="BM1017" s="47" t="s">
        <v>0</v>
      </c>
      <c r="BN1017" t="s">
        <v>1895</v>
      </c>
      <c r="BO1017">
        <v>7940.73</v>
      </c>
      <c r="BP1017" s="48" t="s">
        <v>12</v>
      </c>
      <c r="BQ1017" s="48" t="s">
        <v>95</v>
      </c>
    </row>
    <row r="1018" spans="1:69" ht="13.2" x14ac:dyDescent="0.25">
      <c r="A1018" s="44" t="s">
        <v>10</v>
      </c>
      <c r="B1018" t="s">
        <v>6635</v>
      </c>
      <c r="C1018" s="45" t="s">
        <v>109</v>
      </c>
      <c r="D1018" t="s">
        <v>493</v>
      </c>
      <c r="E1018" s="49" t="s">
        <v>11</v>
      </c>
      <c r="F1018" t="s">
        <v>275</v>
      </c>
      <c r="G1018" s="47" t="s">
        <v>110</v>
      </c>
      <c r="H1018" t="s">
        <v>494</v>
      </c>
      <c r="I1018" s="49" t="s">
        <v>11</v>
      </c>
      <c r="J1018" t="s">
        <v>1493</v>
      </c>
      <c r="K1018" s="47" t="s">
        <v>110</v>
      </c>
      <c r="L1018" t="s">
        <v>1880</v>
      </c>
      <c r="M1018" s="48"/>
      <c r="N1018" t="s">
        <v>2079</v>
      </c>
      <c r="O1018" s="45" t="s">
        <v>109</v>
      </c>
      <c r="P1018" t="s">
        <v>1881</v>
      </c>
      <c r="Q1018" s="49" t="s">
        <v>11</v>
      </c>
      <c r="R1018" t="s">
        <v>2098</v>
      </c>
      <c r="S1018" s="47" t="s">
        <v>110</v>
      </c>
      <c r="T1018" t="s">
        <v>1882</v>
      </c>
      <c r="U1018" s="47"/>
      <c r="V1018">
        <v>1997</v>
      </c>
      <c r="W1018" s="45" t="s">
        <v>109</v>
      </c>
      <c r="X1018" t="s">
        <v>1883</v>
      </c>
      <c r="Y1018" s="49" t="s">
        <v>11</v>
      </c>
      <c r="Z1018" t="s">
        <v>2107</v>
      </c>
      <c r="AA1018" s="47" t="s">
        <v>110</v>
      </c>
      <c r="AB1018" t="s">
        <v>1884</v>
      </c>
      <c r="AC1018" s="49" t="s">
        <v>11</v>
      </c>
      <c r="AD1018" t="s">
        <v>2112</v>
      </c>
      <c r="AE1018" s="47" t="s">
        <v>110</v>
      </c>
      <c r="AF1018" t="s">
        <v>1885</v>
      </c>
      <c r="AG1018" s="47"/>
      <c r="AH1018" t="s">
        <v>2297</v>
      </c>
      <c r="AI1018" s="45" t="s">
        <v>109</v>
      </c>
      <c r="AJ1018" t="s">
        <v>1886</v>
      </c>
      <c r="AK1018" s="48"/>
      <c r="AL1018" t="s">
        <v>3310</v>
      </c>
      <c r="AM1018" s="45" t="s">
        <v>109</v>
      </c>
      <c r="AN1018" t="s">
        <v>1887</v>
      </c>
      <c r="AO1018" s="49" t="s">
        <v>11</v>
      </c>
      <c r="AP1018">
        <v>8450.2999999999993</v>
      </c>
      <c r="AQ1018" s="47" t="s">
        <v>110</v>
      </c>
      <c r="AR1018" t="s">
        <v>1888</v>
      </c>
      <c r="AS1018" s="49" t="s">
        <v>11</v>
      </c>
      <c r="AT1018" t="s">
        <v>3891</v>
      </c>
      <c r="AU1018" s="47" t="s">
        <v>110</v>
      </c>
      <c r="AV1018" t="s">
        <v>1889</v>
      </c>
      <c r="AW1018" s="48" t="s">
        <v>91</v>
      </c>
      <c r="AX1018" t="s">
        <v>1890</v>
      </c>
      <c r="AY1018" s="47" t="s">
        <v>11</v>
      </c>
      <c r="AZ1018" t="s">
        <v>4937</v>
      </c>
      <c r="BA1018" s="47" t="s">
        <v>110</v>
      </c>
      <c r="BB1018" t="s">
        <v>1891</v>
      </c>
      <c r="BC1018" s="49" t="s">
        <v>11</v>
      </c>
      <c r="BD1018" t="s">
        <v>5321</v>
      </c>
      <c r="BE1018" s="47" t="s">
        <v>110</v>
      </c>
      <c r="BF1018" t="s">
        <v>1892</v>
      </c>
      <c r="BG1018">
        <v>7660.32</v>
      </c>
      <c r="BH1018" s="48" t="s">
        <v>95</v>
      </c>
      <c r="BI1018" t="s">
        <v>1894</v>
      </c>
      <c r="BJ1018" s="48" t="s">
        <v>91</v>
      </c>
      <c r="BK1018" t="s">
        <v>1893</v>
      </c>
      <c r="BL1018">
        <v>8450.2999999999993</v>
      </c>
      <c r="BM1018" s="47" t="s">
        <v>0</v>
      </c>
      <c r="BN1018" t="s">
        <v>1895</v>
      </c>
      <c r="BO1018">
        <v>4610.9399999999996</v>
      </c>
      <c r="BP1018" s="48" t="s">
        <v>12</v>
      </c>
      <c r="BQ1018" s="48" t="s">
        <v>95</v>
      </c>
    </row>
    <row r="1019" spans="1:69" ht="13.2" x14ac:dyDescent="0.25">
      <c r="A1019" s="44" t="s">
        <v>10</v>
      </c>
      <c r="B1019" t="s">
        <v>6636</v>
      </c>
      <c r="C1019" s="45" t="s">
        <v>109</v>
      </c>
      <c r="D1019" t="s">
        <v>493</v>
      </c>
      <c r="E1019" s="49" t="s">
        <v>11</v>
      </c>
      <c r="F1019" t="s">
        <v>184</v>
      </c>
      <c r="G1019" s="47" t="s">
        <v>110</v>
      </c>
      <c r="H1019" t="s">
        <v>494</v>
      </c>
      <c r="I1019" s="49" t="s">
        <v>11</v>
      </c>
      <c r="J1019" t="s">
        <v>1494</v>
      </c>
      <c r="K1019" s="47" t="s">
        <v>110</v>
      </c>
      <c r="L1019" t="s">
        <v>1880</v>
      </c>
      <c r="M1019" s="48"/>
      <c r="N1019" t="s">
        <v>2001</v>
      </c>
      <c r="O1019" s="45" t="s">
        <v>109</v>
      </c>
      <c r="P1019" t="s">
        <v>1881</v>
      </c>
      <c r="Q1019" s="49" t="s">
        <v>11</v>
      </c>
      <c r="R1019" t="s">
        <v>1994</v>
      </c>
      <c r="S1019" s="47" t="s">
        <v>110</v>
      </c>
      <c r="T1019" t="s">
        <v>1882</v>
      </c>
      <c r="U1019" s="47"/>
      <c r="V1019">
        <v>1999</v>
      </c>
      <c r="W1019" s="45" t="s">
        <v>109</v>
      </c>
      <c r="X1019" t="s">
        <v>1883</v>
      </c>
      <c r="Y1019" s="49" t="s">
        <v>11</v>
      </c>
      <c r="Z1019" t="s">
        <v>2106</v>
      </c>
      <c r="AA1019" s="47" t="s">
        <v>110</v>
      </c>
      <c r="AB1019" t="s">
        <v>1884</v>
      </c>
      <c r="AC1019" s="49" t="s">
        <v>11</v>
      </c>
      <c r="AD1019" t="s">
        <v>2113</v>
      </c>
      <c r="AE1019" s="47" t="s">
        <v>110</v>
      </c>
      <c r="AF1019" t="s">
        <v>1885</v>
      </c>
      <c r="AG1019" s="47"/>
      <c r="AH1019" t="s">
        <v>2299</v>
      </c>
      <c r="AI1019" s="45" t="s">
        <v>109</v>
      </c>
      <c r="AJ1019" t="s">
        <v>1886</v>
      </c>
      <c r="AK1019" s="48"/>
      <c r="AL1019" t="s">
        <v>3311</v>
      </c>
      <c r="AM1019" s="45" t="s">
        <v>109</v>
      </c>
      <c r="AN1019" t="s">
        <v>1887</v>
      </c>
      <c r="AO1019" s="49" t="s">
        <v>11</v>
      </c>
      <c r="AP1019">
        <v>9545.56</v>
      </c>
      <c r="AQ1019" s="47" t="s">
        <v>110</v>
      </c>
      <c r="AR1019" t="s">
        <v>1888</v>
      </c>
      <c r="AS1019" s="49" t="s">
        <v>11</v>
      </c>
      <c r="AT1019" t="s">
        <v>3925</v>
      </c>
      <c r="AU1019" s="47" t="s">
        <v>110</v>
      </c>
      <c r="AV1019" t="s">
        <v>1889</v>
      </c>
      <c r="AW1019" s="48" t="s">
        <v>91</v>
      </c>
      <c r="AX1019" t="s">
        <v>1890</v>
      </c>
      <c r="AY1019" s="47" t="s">
        <v>11</v>
      </c>
      <c r="AZ1019" t="s">
        <v>4938</v>
      </c>
      <c r="BA1019" s="47" t="s">
        <v>110</v>
      </c>
      <c r="BB1019" t="s">
        <v>1891</v>
      </c>
      <c r="BC1019" s="49" t="s">
        <v>11</v>
      </c>
      <c r="BD1019" t="s">
        <v>5323</v>
      </c>
      <c r="BE1019" s="47" t="s">
        <v>110</v>
      </c>
      <c r="BF1019" t="s">
        <v>1892</v>
      </c>
      <c r="BG1019">
        <v>9939.51</v>
      </c>
      <c r="BH1019" s="48" t="s">
        <v>95</v>
      </c>
      <c r="BI1019" t="s">
        <v>1894</v>
      </c>
      <c r="BJ1019" s="48" t="s">
        <v>91</v>
      </c>
      <c r="BK1019" t="s">
        <v>1893</v>
      </c>
      <c r="BL1019">
        <v>9545.56</v>
      </c>
      <c r="BM1019" s="47" t="s">
        <v>0</v>
      </c>
      <c r="BN1019" t="s">
        <v>1895</v>
      </c>
      <c r="BO1019">
        <v>6360.38</v>
      </c>
      <c r="BP1019" s="48" t="s">
        <v>12</v>
      </c>
      <c r="BQ1019" s="48" t="s">
        <v>95</v>
      </c>
    </row>
    <row r="1020" spans="1:69" ht="13.2" x14ac:dyDescent="0.25">
      <c r="A1020" s="44" t="s">
        <v>10</v>
      </c>
      <c r="B1020" t="s">
        <v>6637</v>
      </c>
      <c r="C1020" s="45" t="s">
        <v>109</v>
      </c>
      <c r="D1020" t="s">
        <v>493</v>
      </c>
      <c r="E1020" s="49" t="s">
        <v>11</v>
      </c>
      <c r="F1020" t="s">
        <v>413</v>
      </c>
      <c r="G1020" s="47" t="s">
        <v>110</v>
      </c>
      <c r="H1020" t="s">
        <v>494</v>
      </c>
      <c r="I1020" s="49" t="s">
        <v>11</v>
      </c>
      <c r="J1020" t="s">
        <v>1495</v>
      </c>
      <c r="K1020" s="47" t="s">
        <v>110</v>
      </c>
      <c r="L1020" t="s">
        <v>1880</v>
      </c>
      <c r="M1020" s="48"/>
      <c r="N1020" t="s">
        <v>2081</v>
      </c>
      <c r="O1020" s="45" t="s">
        <v>109</v>
      </c>
      <c r="P1020" t="s">
        <v>1881</v>
      </c>
      <c r="Q1020" s="49" t="s">
        <v>11</v>
      </c>
      <c r="R1020" t="s">
        <v>2097</v>
      </c>
      <c r="S1020" s="47" t="s">
        <v>110</v>
      </c>
      <c r="T1020" t="s">
        <v>1882</v>
      </c>
      <c r="U1020" s="47"/>
      <c r="V1020">
        <v>2006</v>
      </c>
      <c r="W1020" s="45" t="s">
        <v>109</v>
      </c>
      <c r="X1020" t="s">
        <v>1883</v>
      </c>
      <c r="Y1020" s="49" t="s">
        <v>11</v>
      </c>
      <c r="Z1020" t="s">
        <v>2106</v>
      </c>
      <c r="AA1020" s="47" t="s">
        <v>110</v>
      </c>
      <c r="AB1020" t="s">
        <v>1884</v>
      </c>
      <c r="AC1020" s="49" t="s">
        <v>11</v>
      </c>
      <c r="AD1020" t="s">
        <v>2123</v>
      </c>
      <c r="AE1020" s="47" t="s">
        <v>110</v>
      </c>
      <c r="AF1020" t="s">
        <v>1885</v>
      </c>
      <c r="AG1020" s="47"/>
      <c r="AH1020" t="s">
        <v>2143</v>
      </c>
      <c r="AI1020" s="45" t="s">
        <v>109</v>
      </c>
      <c r="AJ1020" t="s">
        <v>1886</v>
      </c>
      <c r="AK1020" s="48"/>
      <c r="AL1020" t="s">
        <v>3312</v>
      </c>
      <c r="AM1020" s="45" t="s">
        <v>109</v>
      </c>
      <c r="AN1020" t="s">
        <v>1887</v>
      </c>
      <c r="AO1020" s="49" t="s">
        <v>11</v>
      </c>
      <c r="AP1020">
        <v>5599.27</v>
      </c>
      <c r="AQ1020" s="47" t="s">
        <v>110</v>
      </c>
      <c r="AR1020" t="s">
        <v>1888</v>
      </c>
      <c r="AS1020" s="49" t="s">
        <v>11</v>
      </c>
      <c r="AT1020" t="s">
        <v>3897</v>
      </c>
      <c r="AU1020" s="47" t="s">
        <v>110</v>
      </c>
      <c r="AV1020" t="s">
        <v>1889</v>
      </c>
      <c r="AW1020" s="48" t="s">
        <v>91</v>
      </c>
      <c r="AX1020" t="s">
        <v>1890</v>
      </c>
      <c r="AY1020" s="47" t="s">
        <v>11</v>
      </c>
      <c r="AZ1020" t="s">
        <v>4939</v>
      </c>
      <c r="BA1020" s="47" t="s">
        <v>110</v>
      </c>
      <c r="BB1020" t="s">
        <v>1891</v>
      </c>
      <c r="BC1020" s="49" t="s">
        <v>11</v>
      </c>
      <c r="BD1020" t="s">
        <v>5324</v>
      </c>
      <c r="BE1020" s="47" t="s">
        <v>110</v>
      </c>
      <c r="BF1020" t="s">
        <v>1892</v>
      </c>
      <c r="BG1020">
        <v>9567.83</v>
      </c>
      <c r="BH1020" s="48" t="s">
        <v>95</v>
      </c>
      <c r="BI1020" t="s">
        <v>1894</v>
      </c>
      <c r="BJ1020" s="48" t="s">
        <v>91</v>
      </c>
      <c r="BK1020" t="s">
        <v>1893</v>
      </c>
      <c r="BL1020">
        <v>5599.27</v>
      </c>
      <c r="BM1020" s="47" t="s">
        <v>0</v>
      </c>
      <c r="BN1020" t="s">
        <v>1895</v>
      </c>
      <c r="BO1020">
        <v>4324.42</v>
      </c>
      <c r="BP1020" s="48" t="s">
        <v>12</v>
      </c>
      <c r="BQ1020" s="48" t="s">
        <v>95</v>
      </c>
    </row>
    <row r="1021" spans="1:69" ht="13.2" x14ac:dyDescent="0.25">
      <c r="A1021" s="44" t="s">
        <v>10</v>
      </c>
      <c r="B1021" t="s">
        <v>6638</v>
      </c>
      <c r="C1021" s="45" t="s">
        <v>109</v>
      </c>
      <c r="D1021" t="s">
        <v>493</v>
      </c>
      <c r="E1021" s="49" t="s">
        <v>11</v>
      </c>
      <c r="F1021" t="s">
        <v>333</v>
      </c>
      <c r="G1021" s="47" t="s">
        <v>110</v>
      </c>
      <c r="H1021" t="s">
        <v>494</v>
      </c>
      <c r="I1021" s="49" t="s">
        <v>11</v>
      </c>
      <c r="J1021" t="s">
        <v>1496</v>
      </c>
      <c r="K1021" s="47" t="s">
        <v>110</v>
      </c>
      <c r="L1021" t="s">
        <v>1880</v>
      </c>
      <c r="M1021" s="48"/>
      <c r="N1021" t="s">
        <v>2079</v>
      </c>
      <c r="O1021" s="45" t="s">
        <v>109</v>
      </c>
      <c r="P1021" t="s">
        <v>1881</v>
      </c>
      <c r="Q1021" s="49" t="s">
        <v>11</v>
      </c>
      <c r="R1021" t="s">
        <v>2105</v>
      </c>
      <c r="S1021" s="47" t="s">
        <v>110</v>
      </c>
      <c r="T1021" t="s">
        <v>1882</v>
      </c>
      <c r="U1021" s="47"/>
      <c r="V1021">
        <v>2010</v>
      </c>
      <c r="W1021" s="45" t="s">
        <v>109</v>
      </c>
      <c r="X1021" t="s">
        <v>1883</v>
      </c>
      <c r="Y1021" s="49" t="s">
        <v>11</v>
      </c>
      <c r="Z1021" t="s">
        <v>2108</v>
      </c>
      <c r="AA1021" s="47" t="s">
        <v>110</v>
      </c>
      <c r="AB1021" t="s">
        <v>1884</v>
      </c>
      <c r="AC1021" s="49" t="s">
        <v>11</v>
      </c>
      <c r="AD1021" t="s">
        <v>2117</v>
      </c>
      <c r="AE1021" s="47" t="s">
        <v>110</v>
      </c>
      <c r="AF1021" t="s">
        <v>1885</v>
      </c>
      <c r="AG1021" s="47"/>
      <c r="AH1021" t="s">
        <v>2141</v>
      </c>
      <c r="AI1021" s="45" t="s">
        <v>109</v>
      </c>
      <c r="AJ1021" t="s">
        <v>1886</v>
      </c>
      <c r="AK1021" s="48"/>
      <c r="AL1021" t="s">
        <v>3313</v>
      </c>
      <c r="AM1021" s="45" t="s">
        <v>109</v>
      </c>
      <c r="AN1021" t="s">
        <v>1887</v>
      </c>
      <c r="AO1021" s="49" t="s">
        <v>11</v>
      </c>
      <c r="AP1021">
        <v>7432.94</v>
      </c>
      <c r="AQ1021" s="47" t="s">
        <v>110</v>
      </c>
      <c r="AR1021" t="s">
        <v>1888</v>
      </c>
      <c r="AS1021" s="49" t="s">
        <v>11</v>
      </c>
      <c r="AT1021" t="s">
        <v>3893</v>
      </c>
      <c r="AU1021" s="47" t="s">
        <v>110</v>
      </c>
      <c r="AV1021" t="s">
        <v>1889</v>
      </c>
      <c r="AW1021" s="48" t="s">
        <v>91</v>
      </c>
      <c r="AX1021" t="s">
        <v>1890</v>
      </c>
      <c r="AY1021" s="47" t="s">
        <v>11</v>
      </c>
      <c r="AZ1021" t="s">
        <v>4940</v>
      </c>
      <c r="BA1021" s="47" t="s">
        <v>110</v>
      </c>
      <c r="BB1021" t="s">
        <v>1891</v>
      </c>
      <c r="BC1021" s="49" t="s">
        <v>11</v>
      </c>
      <c r="BD1021" t="s">
        <v>5316</v>
      </c>
      <c r="BE1021" s="47" t="s">
        <v>110</v>
      </c>
      <c r="BF1021" t="s">
        <v>1892</v>
      </c>
      <c r="BG1021">
        <v>8518.2099999999991</v>
      </c>
      <c r="BH1021" s="48" t="s">
        <v>95</v>
      </c>
      <c r="BI1021" t="s">
        <v>1894</v>
      </c>
      <c r="BJ1021" s="48" t="s">
        <v>91</v>
      </c>
      <c r="BK1021" t="s">
        <v>1893</v>
      </c>
      <c r="BL1021">
        <v>7432.94</v>
      </c>
      <c r="BM1021" s="47" t="s">
        <v>0</v>
      </c>
      <c r="BN1021" t="s">
        <v>1895</v>
      </c>
      <c r="BO1021">
        <v>4500.43</v>
      </c>
      <c r="BP1021" s="48" t="s">
        <v>12</v>
      </c>
      <c r="BQ1021" s="48" t="s">
        <v>95</v>
      </c>
    </row>
    <row r="1022" spans="1:69" ht="13.2" x14ac:dyDescent="0.25">
      <c r="A1022" s="44" t="s">
        <v>10</v>
      </c>
      <c r="B1022" t="s">
        <v>6639</v>
      </c>
      <c r="C1022" s="45" t="s">
        <v>109</v>
      </c>
      <c r="D1022" t="s">
        <v>493</v>
      </c>
      <c r="E1022" s="49" t="s">
        <v>11</v>
      </c>
      <c r="F1022" t="s">
        <v>177</v>
      </c>
      <c r="G1022" s="47" t="s">
        <v>110</v>
      </c>
      <c r="H1022" t="s">
        <v>494</v>
      </c>
      <c r="I1022" s="49" t="s">
        <v>11</v>
      </c>
      <c r="J1022" t="s">
        <v>1497</v>
      </c>
      <c r="K1022" s="47" t="s">
        <v>110</v>
      </c>
      <c r="L1022" t="s">
        <v>1880</v>
      </c>
      <c r="M1022" s="48"/>
      <c r="N1022" t="s">
        <v>2081</v>
      </c>
      <c r="O1022" s="45" t="s">
        <v>109</v>
      </c>
      <c r="P1022" t="s">
        <v>1881</v>
      </c>
      <c r="Q1022" s="49" t="s">
        <v>11</v>
      </c>
      <c r="R1022" t="s">
        <v>2101</v>
      </c>
      <c r="S1022" s="47" t="s">
        <v>110</v>
      </c>
      <c r="T1022" t="s">
        <v>1882</v>
      </c>
      <c r="U1022" s="47"/>
      <c r="V1022">
        <v>1985</v>
      </c>
      <c r="W1022" s="45" t="s">
        <v>109</v>
      </c>
      <c r="X1022" t="s">
        <v>1883</v>
      </c>
      <c r="Y1022" s="49" t="s">
        <v>11</v>
      </c>
      <c r="Z1022" t="s">
        <v>2106</v>
      </c>
      <c r="AA1022" s="47" t="s">
        <v>110</v>
      </c>
      <c r="AB1022" t="s">
        <v>1884</v>
      </c>
      <c r="AC1022" s="49" t="s">
        <v>11</v>
      </c>
      <c r="AD1022" t="s">
        <v>2115</v>
      </c>
      <c r="AE1022" s="47" t="s">
        <v>110</v>
      </c>
      <c r="AF1022" t="s">
        <v>1885</v>
      </c>
      <c r="AG1022" s="47"/>
      <c r="AH1022" t="s">
        <v>2272</v>
      </c>
      <c r="AI1022" s="45" t="s">
        <v>109</v>
      </c>
      <c r="AJ1022" t="s">
        <v>1886</v>
      </c>
      <c r="AK1022" s="48"/>
      <c r="AL1022" t="s">
        <v>3314</v>
      </c>
      <c r="AM1022" s="45" t="s">
        <v>109</v>
      </c>
      <c r="AN1022" t="s">
        <v>1887</v>
      </c>
      <c r="AO1022" s="49" t="s">
        <v>11</v>
      </c>
      <c r="AP1022">
        <v>5822.78</v>
      </c>
      <c r="AQ1022" s="47" t="s">
        <v>110</v>
      </c>
      <c r="AR1022" t="s">
        <v>1888</v>
      </c>
      <c r="AS1022" s="49" t="s">
        <v>11</v>
      </c>
      <c r="AT1022" t="s">
        <v>3896</v>
      </c>
      <c r="AU1022" s="47" t="s">
        <v>110</v>
      </c>
      <c r="AV1022" t="s">
        <v>1889</v>
      </c>
      <c r="AW1022" s="48" t="s">
        <v>91</v>
      </c>
      <c r="AX1022" t="s">
        <v>1890</v>
      </c>
      <c r="AY1022" s="47" t="s">
        <v>11</v>
      </c>
      <c r="AZ1022" t="s">
        <v>4941</v>
      </c>
      <c r="BA1022" s="47" t="s">
        <v>110</v>
      </c>
      <c r="BB1022" t="s">
        <v>1891</v>
      </c>
      <c r="BC1022" s="49" t="s">
        <v>11</v>
      </c>
      <c r="BD1022" t="s">
        <v>5323</v>
      </c>
      <c r="BE1022" s="47" t="s">
        <v>110</v>
      </c>
      <c r="BF1022" t="s">
        <v>1892</v>
      </c>
      <c r="BG1022">
        <v>4085.96</v>
      </c>
      <c r="BH1022" s="48" t="s">
        <v>95</v>
      </c>
      <c r="BI1022" t="s">
        <v>1894</v>
      </c>
      <c r="BJ1022" s="48" t="s">
        <v>91</v>
      </c>
      <c r="BK1022" t="s">
        <v>1893</v>
      </c>
      <c r="BL1022">
        <v>5822.78</v>
      </c>
      <c r="BM1022" s="47" t="s">
        <v>0</v>
      </c>
      <c r="BN1022" t="s">
        <v>1895</v>
      </c>
      <c r="BO1022">
        <v>2753.84</v>
      </c>
      <c r="BP1022" s="48" t="s">
        <v>12</v>
      </c>
      <c r="BQ1022" s="48" t="s">
        <v>95</v>
      </c>
    </row>
    <row r="1023" spans="1:69" ht="13.2" x14ac:dyDescent="0.25">
      <c r="A1023" s="44" t="s">
        <v>10</v>
      </c>
      <c r="B1023" t="s">
        <v>6640</v>
      </c>
      <c r="C1023" s="45" t="s">
        <v>109</v>
      </c>
      <c r="D1023" t="s">
        <v>493</v>
      </c>
      <c r="E1023" s="49" t="s">
        <v>11</v>
      </c>
      <c r="F1023" t="s">
        <v>166</v>
      </c>
      <c r="G1023" s="47" t="s">
        <v>110</v>
      </c>
      <c r="H1023" t="s">
        <v>494</v>
      </c>
      <c r="I1023" s="49" t="s">
        <v>11</v>
      </c>
      <c r="J1023" t="s">
        <v>1498</v>
      </c>
      <c r="K1023" s="47" t="s">
        <v>110</v>
      </c>
      <c r="L1023" t="s">
        <v>1880</v>
      </c>
      <c r="M1023" s="48"/>
      <c r="N1023" t="s">
        <v>2080</v>
      </c>
      <c r="O1023" s="45" t="s">
        <v>109</v>
      </c>
      <c r="P1023" t="s">
        <v>1881</v>
      </c>
      <c r="Q1023" s="49" t="s">
        <v>11</v>
      </c>
      <c r="R1023" t="s">
        <v>2104</v>
      </c>
      <c r="S1023" s="47" t="s">
        <v>110</v>
      </c>
      <c r="T1023" t="s">
        <v>1882</v>
      </c>
      <c r="U1023" s="47"/>
      <c r="V1023">
        <v>2007</v>
      </c>
      <c r="W1023" s="45" t="s">
        <v>109</v>
      </c>
      <c r="X1023" t="s">
        <v>1883</v>
      </c>
      <c r="Y1023" s="49" t="s">
        <v>11</v>
      </c>
      <c r="Z1023" t="s">
        <v>2106</v>
      </c>
      <c r="AA1023" s="47" t="s">
        <v>110</v>
      </c>
      <c r="AB1023" t="s">
        <v>1884</v>
      </c>
      <c r="AC1023" s="49" t="s">
        <v>11</v>
      </c>
      <c r="AD1023" t="s">
        <v>2113</v>
      </c>
      <c r="AE1023" s="47" t="s">
        <v>110</v>
      </c>
      <c r="AF1023" t="s">
        <v>1885</v>
      </c>
      <c r="AG1023" s="47"/>
      <c r="AH1023" t="s">
        <v>2179</v>
      </c>
      <c r="AI1023" s="45" t="s">
        <v>109</v>
      </c>
      <c r="AJ1023" t="s">
        <v>1886</v>
      </c>
      <c r="AK1023" s="48"/>
      <c r="AL1023" t="s">
        <v>3315</v>
      </c>
      <c r="AM1023" s="45" t="s">
        <v>109</v>
      </c>
      <c r="AN1023" t="s">
        <v>1887</v>
      </c>
      <c r="AO1023" s="49" t="s">
        <v>11</v>
      </c>
      <c r="AP1023">
        <v>9284.33</v>
      </c>
      <c r="AQ1023" s="47" t="s">
        <v>110</v>
      </c>
      <c r="AR1023" t="s">
        <v>1888</v>
      </c>
      <c r="AS1023" s="49" t="s">
        <v>11</v>
      </c>
      <c r="AT1023" t="s">
        <v>3723</v>
      </c>
      <c r="AU1023" s="47" t="s">
        <v>110</v>
      </c>
      <c r="AV1023" t="s">
        <v>1889</v>
      </c>
      <c r="AW1023" s="48" t="s">
        <v>91</v>
      </c>
      <c r="AX1023" t="s">
        <v>1890</v>
      </c>
      <c r="AY1023" s="47" t="s">
        <v>11</v>
      </c>
      <c r="AZ1023" t="s">
        <v>4942</v>
      </c>
      <c r="BA1023" s="47" t="s">
        <v>110</v>
      </c>
      <c r="BB1023" t="s">
        <v>1891</v>
      </c>
      <c r="BC1023" s="49" t="s">
        <v>11</v>
      </c>
      <c r="BD1023" t="s">
        <v>5316</v>
      </c>
      <c r="BE1023" s="47" t="s">
        <v>110</v>
      </c>
      <c r="BF1023" t="s">
        <v>1892</v>
      </c>
      <c r="BG1023">
        <v>4052.12</v>
      </c>
      <c r="BH1023" s="48" t="s">
        <v>95</v>
      </c>
      <c r="BI1023" t="s">
        <v>1894</v>
      </c>
      <c r="BJ1023" s="48" t="s">
        <v>91</v>
      </c>
      <c r="BK1023" t="s">
        <v>1893</v>
      </c>
      <c r="BL1023">
        <v>9284.33</v>
      </c>
      <c r="BM1023" s="47" t="s">
        <v>0</v>
      </c>
      <c r="BN1023" t="s">
        <v>1895</v>
      </c>
      <c r="BO1023">
        <v>8732.7800000000007</v>
      </c>
      <c r="BP1023" s="48" t="s">
        <v>12</v>
      </c>
      <c r="BQ1023" s="48" t="s">
        <v>95</v>
      </c>
    </row>
    <row r="1024" spans="1:69" ht="13.2" x14ac:dyDescent="0.25">
      <c r="A1024" s="44" t="s">
        <v>10</v>
      </c>
      <c r="B1024" t="s">
        <v>6641</v>
      </c>
      <c r="C1024" s="45" t="s">
        <v>109</v>
      </c>
      <c r="D1024" t="s">
        <v>493</v>
      </c>
      <c r="E1024" s="49" t="s">
        <v>11</v>
      </c>
      <c r="F1024" t="s">
        <v>165</v>
      </c>
      <c r="G1024" s="47" t="s">
        <v>110</v>
      </c>
      <c r="H1024" t="s">
        <v>494</v>
      </c>
      <c r="I1024" s="49" t="s">
        <v>11</v>
      </c>
      <c r="J1024" t="s">
        <v>1499</v>
      </c>
      <c r="K1024" s="47" t="s">
        <v>110</v>
      </c>
      <c r="L1024" t="s">
        <v>1880</v>
      </c>
      <c r="M1024" s="48"/>
      <c r="N1024" t="s">
        <v>2080</v>
      </c>
      <c r="O1024" s="45" t="s">
        <v>109</v>
      </c>
      <c r="P1024" t="s">
        <v>1881</v>
      </c>
      <c r="Q1024" s="49" t="s">
        <v>11</v>
      </c>
      <c r="R1024" t="s">
        <v>2084</v>
      </c>
      <c r="S1024" s="47" t="s">
        <v>110</v>
      </c>
      <c r="T1024" t="s">
        <v>1882</v>
      </c>
      <c r="U1024" s="47"/>
      <c r="V1024">
        <v>2004</v>
      </c>
      <c r="W1024" s="45" t="s">
        <v>109</v>
      </c>
      <c r="X1024" t="s">
        <v>1883</v>
      </c>
      <c r="Y1024" s="49" t="s">
        <v>11</v>
      </c>
      <c r="Z1024" t="s">
        <v>2106</v>
      </c>
      <c r="AA1024" s="47" t="s">
        <v>110</v>
      </c>
      <c r="AB1024" t="s">
        <v>1884</v>
      </c>
      <c r="AC1024" s="49" t="s">
        <v>11</v>
      </c>
      <c r="AD1024" t="s">
        <v>2115</v>
      </c>
      <c r="AE1024" s="47" t="s">
        <v>110</v>
      </c>
      <c r="AF1024" t="s">
        <v>1885</v>
      </c>
      <c r="AG1024" s="47"/>
      <c r="AH1024" t="s">
        <v>2133</v>
      </c>
      <c r="AI1024" s="45" t="s">
        <v>109</v>
      </c>
      <c r="AJ1024" t="s">
        <v>1886</v>
      </c>
      <c r="AK1024" s="48"/>
      <c r="AL1024" t="s">
        <v>3316</v>
      </c>
      <c r="AM1024" s="45" t="s">
        <v>109</v>
      </c>
      <c r="AN1024" t="s">
        <v>1887</v>
      </c>
      <c r="AO1024" s="49" t="s">
        <v>11</v>
      </c>
      <c r="AP1024">
        <v>12702.3</v>
      </c>
      <c r="AQ1024" s="47" t="s">
        <v>110</v>
      </c>
      <c r="AR1024" t="s">
        <v>1888</v>
      </c>
      <c r="AS1024" s="49" t="s">
        <v>11</v>
      </c>
      <c r="AT1024" t="s">
        <v>3922</v>
      </c>
      <c r="AU1024" s="47" t="s">
        <v>110</v>
      </c>
      <c r="AV1024" t="s">
        <v>1889</v>
      </c>
      <c r="AW1024" s="48" t="s">
        <v>91</v>
      </c>
      <c r="AX1024" t="s">
        <v>1890</v>
      </c>
      <c r="AY1024" s="47" t="s">
        <v>11</v>
      </c>
      <c r="AZ1024" t="s">
        <v>4943</v>
      </c>
      <c r="BA1024" s="47" t="s">
        <v>110</v>
      </c>
      <c r="BB1024" t="s">
        <v>1891</v>
      </c>
      <c r="BC1024" s="49" t="s">
        <v>11</v>
      </c>
      <c r="BD1024" t="s">
        <v>5625</v>
      </c>
      <c r="BE1024" s="47" t="s">
        <v>110</v>
      </c>
      <c r="BF1024" t="s">
        <v>1892</v>
      </c>
      <c r="BG1024">
        <v>9098.27</v>
      </c>
      <c r="BH1024" s="48" t="s">
        <v>95</v>
      </c>
      <c r="BI1024" t="s">
        <v>1894</v>
      </c>
      <c r="BJ1024" s="48" t="s">
        <v>91</v>
      </c>
      <c r="BK1024" t="s">
        <v>1893</v>
      </c>
      <c r="BL1024">
        <v>12702.3</v>
      </c>
      <c r="BM1024" s="47" t="s">
        <v>0</v>
      </c>
      <c r="BN1024" t="s">
        <v>1895</v>
      </c>
      <c r="BO1024">
        <v>3989.36</v>
      </c>
      <c r="BP1024" s="48" t="s">
        <v>12</v>
      </c>
      <c r="BQ1024" s="48" t="s">
        <v>95</v>
      </c>
    </row>
    <row r="1025" spans="1:69" ht="13.2" x14ac:dyDescent="0.25">
      <c r="A1025" s="44" t="s">
        <v>10</v>
      </c>
      <c r="B1025" t="s">
        <v>6642</v>
      </c>
      <c r="C1025" s="45" t="s">
        <v>109</v>
      </c>
      <c r="D1025" t="s">
        <v>493</v>
      </c>
      <c r="E1025" s="49" t="s">
        <v>11</v>
      </c>
      <c r="F1025" t="s">
        <v>459</v>
      </c>
      <c r="G1025" s="47" t="s">
        <v>110</v>
      </c>
      <c r="H1025" t="s">
        <v>494</v>
      </c>
      <c r="I1025" s="49" t="s">
        <v>11</v>
      </c>
      <c r="J1025" t="s">
        <v>1500</v>
      </c>
      <c r="K1025" s="47" t="s">
        <v>110</v>
      </c>
      <c r="L1025" t="s">
        <v>1880</v>
      </c>
      <c r="M1025" s="48"/>
      <c r="N1025" t="s">
        <v>2082</v>
      </c>
      <c r="O1025" s="45" t="s">
        <v>109</v>
      </c>
      <c r="P1025" t="s">
        <v>1881</v>
      </c>
      <c r="Q1025" s="49" t="s">
        <v>11</v>
      </c>
      <c r="R1025" t="s">
        <v>2104</v>
      </c>
      <c r="S1025" s="47" t="s">
        <v>110</v>
      </c>
      <c r="T1025" t="s">
        <v>1882</v>
      </c>
      <c r="U1025" s="47"/>
      <c r="V1025">
        <v>2009</v>
      </c>
      <c r="W1025" s="45" t="s">
        <v>109</v>
      </c>
      <c r="X1025" t="s">
        <v>1883</v>
      </c>
      <c r="Y1025" s="49" t="s">
        <v>11</v>
      </c>
      <c r="Z1025" t="s">
        <v>2107</v>
      </c>
      <c r="AA1025" s="47" t="s">
        <v>110</v>
      </c>
      <c r="AB1025" t="s">
        <v>1884</v>
      </c>
      <c r="AC1025" s="49" t="s">
        <v>11</v>
      </c>
      <c r="AD1025" t="s">
        <v>2122</v>
      </c>
      <c r="AE1025" s="47" t="s">
        <v>110</v>
      </c>
      <c r="AF1025" t="s">
        <v>1885</v>
      </c>
      <c r="AG1025" s="47"/>
      <c r="AH1025" t="s">
        <v>2143</v>
      </c>
      <c r="AI1025" s="45" t="s">
        <v>109</v>
      </c>
      <c r="AJ1025" t="s">
        <v>1886</v>
      </c>
      <c r="AK1025" s="48"/>
      <c r="AL1025" t="s">
        <v>3317</v>
      </c>
      <c r="AM1025" s="45" t="s">
        <v>109</v>
      </c>
      <c r="AN1025" t="s">
        <v>1887</v>
      </c>
      <c r="AO1025" s="49" t="s">
        <v>11</v>
      </c>
      <c r="AP1025">
        <v>5348.37</v>
      </c>
      <c r="AQ1025" s="47" t="s">
        <v>110</v>
      </c>
      <c r="AR1025" t="s">
        <v>1888</v>
      </c>
      <c r="AS1025" s="49" t="s">
        <v>11</v>
      </c>
      <c r="AT1025" t="s">
        <v>3748</v>
      </c>
      <c r="AU1025" s="47" t="s">
        <v>110</v>
      </c>
      <c r="AV1025" t="s">
        <v>1889</v>
      </c>
      <c r="AW1025" s="48" t="s">
        <v>91</v>
      </c>
      <c r="AX1025" t="s">
        <v>1890</v>
      </c>
      <c r="AY1025" s="47" t="s">
        <v>11</v>
      </c>
      <c r="AZ1025" t="s">
        <v>4944</v>
      </c>
      <c r="BA1025" s="47" t="s">
        <v>110</v>
      </c>
      <c r="BB1025" t="s">
        <v>1891</v>
      </c>
      <c r="BC1025" s="49" t="s">
        <v>11</v>
      </c>
      <c r="BD1025" t="s">
        <v>5321</v>
      </c>
      <c r="BE1025" s="47" t="s">
        <v>110</v>
      </c>
      <c r="BF1025" t="s">
        <v>1892</v>
      </c>
      <c r="BG1025">
        <v>3655.84</v>
      </c>
      <c r="BH1025" s="48" t="s">
        <v>95</v>
      </c>
      <c r="BI1025" t="s">
        <v>1894</v>
      </c>
      <c r="BJ1025" s="48" t="s">
        <v>91</v>
      </c>
      <c r="BK1025" t="s">
        <v>1893</v>
      </c>
      <c r="BL1025">
        <v>5348.37</v>
      </c>
      <c r="BM1025" s="47" t="s">
        <v>0</v>
      </c>
      <c r="BN1025" t="s">
        <v>1895</v>
      </c>
      <c r="BO1025">
        <v>5339.03</v>
      </c>
      <c r="BP1025" s="48" t="s">
        <v>12</v>
      </c>
      <c r="BQ1025" s="48" t="s">
        <v>95</v>
      </c>
    </row>
    <row r="1026" spans="1:69" ht="13.2" x14ac:dyDescent="0.25">
      <c r="A1026" s="44" t="s">
        <v>10</v>
      </c>
      <c r="B1026" t="s">
        <v>6643</v>
      </c>
      <c r="C1026" s="45" t="s">
        <v>109</v>
      </c>
      <c r="D1026" t="s">
        <v>493</v>
      </c>
      <c r="E1026" s="49" t="s">
        <v>11</v>
      </c>
      <c r="F1026" t="s">
        <v>477</v>
      </c>
      <c r="G1026" s="47" t="s">
        <v>110</v>
      </c>
      <c r="H1026" t="s">
        <v>494</v>
      </c>
      <c r="I1026" s="49" t="s">
        <v>11</v>
      </c>
      <c r="J1026" t="s">
        <v>1501</v>
      </c>
      <c r="K1026" s="47" t="s">
        <v>110</v>
      </c>
      <c r="L1026" t="s">
        <v>1880</v>
      </c>
      <c r="M1026" s="48"/>
      <c r="N1026" t="s">
        <v>2079</v>
      </c>
      <c r="O1026" s="45" t="s">
        <v>109</v>
      </c>
      <c r="P1026" t="s">
        <v>1881</v>
      </c>
      <c r="Q1026" s="49" t="s">
        <v>11</v>
      </c>
      <c r="R1026" t="s">
        <v>2097</v>
      </c>
      <c r="S1026" s="47" t="s">
        <v>110</v>
      </c>
      <c r="T1026" t="s">
        <v>1882</v>
      </c>
      <c r="U1026" s="47"/>
      <c r="V1026">
        <v>2001</v>
      </c>
      <c r="W1026" s="45" t="s">
        <v>109</v>
      </c>
      <c r="X1026" t="s">
        <v>1883</v>
      </c>
      <c r="Y1026" s="49" t="s">
        <v>11</v>
      </c>
      <c r="Z1026" t="s">
        <v>2108</v>
      </c>
      <c r="AA1026" s="47" t="s">
        <v>110</v>
      </c>
      <c r="AB1026" t="s">
        <v>1884</v>
      </c>
      <c r="AC1026" s="49" t="s">
        <v>11</v>
      </c>
      <c r="AD1026" t="s">
        <v>2109</v>
      </c>
      <c r="AE1026" s="47" t="s">
        <v>110</v>
      </c>
      <c r="AF1026" t="s">
        <v>1885</v>
      </c>
      <c r="AG1026" s="47"/>
      <c r="AH1026" t="s">
        <v>2141</v>
      </c>
      <c r="AI1026" s="45" t="s">
        <v>109</v>
      </c>
      <c r="AJ1026" t="s">
        <v>1886</v>
      </c>
      <c r="AK1026" s="48"/>
      <c r="AL1026" t="s">
        <v>3318</v>
      </c>
      <c r="AM1026" s="45" t="s">
        <v>109</v>
      </c>
      <c r="AN1026" t="s">
        <v>1887</v>
      </c>
      <c r="AO1026" s="49" t="s">
        <v>11</v>
      </c>
      <c r="AP1026">
        <v>11423.18</v>
      </c>
      <c r="AQ1026" s="47" t="s">
        <v>110</v>
      </c>
      <c r="AR1026" t="s">
        <v>1888</v>
      </c>
      <c r="AS1026" s="49" t="s">
        <v>11</v>
      </c>
      <c r="AT1026" t="s">
        <v>3725</v>
      </c>
      <c r="AU1026" s="47" t="s">
        <v>110</v>
      </c>
      <c r="AV1026" t="s">
        <v>1889</v>
      </c>
      <c r="AW1026" s="48" t="s">
        <v>91</v>
      </c>
      <c r="AX1026" t="s">
        <v>1890</v>
      </c>
      <c r="AY1026" s="47" t="s">
        <v>11</v>
      </c>
      <c r="AZ1026" t="s">
        <v>4945</v>
      </c>
      <c r="BA1026" s="47" t="s">
        <v>110</v>
      </c>
      <c r="BB1026" t="s">
        <v>1891</v>
      </c>
      <c r="BC1026" s="49" t="s">
        <v>11</v>
      </c>
      <c r="BD1026" t="s">
        <v>5321</v>
      </c>
      <c r="BE1026" s="47" t="s">
        <v>110</v>
      </c>
      <c r="BF1026" t="s">
        <v>1892</v>
      </c>
      <c r="BG1026">
        <v>9449.6</v>
      </c>
      <c r="BH1026" s="48" t="s">
        <v>95</v>
      </c>
      <c r="BI1026" t="s">
        <v>1894</v>
      </c>
      <c r="BJ1026" s="48" t="s">
        <v>91</v>
      </c>
      <c r="BK1026" t="s">
        <v>1893</v>
      </c>
      <c r="BL1026">
        <v>11423.18</v>
      </c>
      <c r="BM1026" s="47" t="s">
        <v>0</v>
      </c>
      <c r="BN1026" t="s">
        <v>1895</v>
      </c>
      <c r="BO1026">
        <v>6222.63</v>
      </c>
      <c r="BP1026" s="48" t="s">
        <v>12</v>
      </c>
      <c r="BQ1026" s="48" t="s">
        <v>95</v>
      </c>
    </row>
    <row r="1027" spans="1:69" ht="13.2" x14ac:dyDescent="0.25">
      <c r="A1027" s="44" t="s">
        <v>10</v>
      </c>
      <c r="B1027" t="s">
        <v>6644</v>
      </c>
      <c r="C1027" s="45" t="s">
        <v>109</v>
      </c>
      <c r="D1027" t="s">
        <v>493</v>
      </c>
      <c r="E1027" s="49" t="s">
        <v>11</v>
      </c>
      <c r="F1027" t="s">
        <v>451</v>
      </c>
      <c r="G1027" s="47" t="s">
        <v>110</v>
      </c>
      <c r="H1027" t="s">
        <v>494</v>
      </c>
      <c r="I1027" s="49" t="s">
        <v>11</v>
      </c>
      <c r="J1027" t="s">
        <v>1502</v>
      </c>
      <c r="K1027" s="47" t="s">
        <v>110</v>
      </c>
      <c r="L1027" t="s">
        <v>1880</v>
      </c>
      <c r="M1027" s="48"/>
      <c r="N1027" t="s">
        <v>2081</v>
      </c>
      <c r="O1027" s="45" t="s">
        <v>109</v>
      </c>
      <c r="P1027" t="s">
        <v>1881</v>
      </c>
      <c r="Q1027" s="49" t="s">
        <v>11</v>
      </c>
      <c r="R1027" t="s">
        <v>2087</v>
      </c>
      <c r="S1027" s="47" t="s">
        <v>110</v>
      </c>
      <c r="T1027" t="s">
        <v>1882</v>
      </c>
      <c r="U1027" s="47"/>
      <c r="V1027">
        <v>1985</v>
      </c>
      <c r="W1027" s="45" t="s">
        <v>109</v>
      </c>
      <c r="X1027" t="s">
        <v>1883</v>
      </c>
      <c r="Y1027" s="49" t="s">
        <v>11</v>
      </c>
      <c r="Z1027" t="s">
        <v>2108</v>
      </c>
      <c r="AA1027" s="47" t="s">
        <v>110</v>
      </c>
      <c r="AB1027" t="s">
        <v>1884</v>
      </c>
      <c r="AC1027" s="49" t="s">
        <v>11</v>
      </c>
      <c r="AD1027" t="s">
        <v>2115</v>
      </c>
      <c r="AE1027" s="47" t="s">
        <v>110</v>
      </c>
      <c r="AF1027" t="s">
        <v>1885</v>
      </c>
      <c r="AG1027" s="47"/>
      <c r="AH1027" t="s">
        <v>2297</v>
      </c>
      <c r="AI1027" s="45" t="s">
        <v>109</v>
      </c>
      <c r="AJ1027" t="s">
        <v>1886</v>
      </c>
      <c r="AK1027" s="48"/>
      <c r="AL1027" t="s">
        <v>3319</v>
      </c>
      <c r="AM1027" s="45" t="s">
        <v>109</v>
      </c>
      <c r="AN1027" t="s">
        <v>1887</v>
      </c>
      <c r="AO1027" s="49" t="s">
        <v>11</v>
      </c>
      <c r="AP1027">
        <v>9947.42</v>
      </c>
      <c r="AQ1027" s="47" t="s">
        <v>110</v>
      </c>
      <c r="AR1027" t="s">
        <v>1888</v>
      </c>
      <c r="AS1027" s="49" t="s">
        <v>11</v>
      </c>
      <c r="AT1027" t="s">
        <v>3925</v>
      </c>
      <c r="AU1027" s="47" t="s">
        <v>110</v>
      </c>
      <c r="AV1027" t="s">
        <v>1889</v>
      </c>
      <c r="AW1027" s="48" t="s">
        <v>91</v>
      </c>
      <c r="AX1027" t="s">
        <v>1890</v>
      </c>
      <c r="AY1027" s="47" t="s">
        <v>11</v>
      </c>
      <c r="AZ1027" t="s">
        <v>4946</v>
      </c>
      <c r="BA1027" s="47" t="s">
        <v>110</v>
      </c>
      <c r="BB1027" t="s">
        <v>1891</v>
      </c>
      <c r="BC1027" s="49" t="s">
        <v>11</v>
      </c>
      <c r="BD1027" t="s">
        <v>5316</v>
      </c>
      <c r="BE1027" s="47" t="s">
        <v>110</v>
      </c>
      <c r="BF1027" t="s">
        <v>1892</v>
      </c>
      <c r="BG1027">
        <v>7595.69</v>
      </c>
      <c r="BH1027" s="48" t="s">
        <v>95</v>
      </c>
      <c r="BI1027" t="s">
        <v>1894</v>
      </c>
      <c r="BJ1027" s="48" t="s">
        <v>91</v>
      </c>
      <c r="BK1027" t="s">
        <v>1893</v>
      </c>
      <c r="BL1027">
        <v>9947.42</v>
      </c>
      <c r="BM1027" s="47" t="s">
        <v>0</v>
      </c>
      <c r="BN1027" t="s">
        <v>1895</v>
      </c>
      <c r="BO1027">
        <v>3230.3</v>
      </c>
      <c r="BP1027" s="48" t="s">
        <v>12</v>
      </c>
      <c r="BQ1027" s="48" t="s">
        <v>95</v>
      </c>
    </row>
    <row r="1028" spans="1:69" ht="13.2" x14ac:dyDescent="0.25">
      <c r="A1028" s="44" t="s">
        <v>10</v>
      </c>
      <c r="B1028" t="s">
        <v>6645</v>
      </c>
      <c r="C1028" s="45" t="s">
        <v>109</v>
      </c>
      <c r="D1028" t="s">
        <v>493</v>
      </c>
      <c r="E1028" s="49" t="s">
        <v>11</v>
      </c>
      <c r="F1028" t="s">
        <v>273</v>
      </c>
      <c r="G1028" s="47" t="s">
        <v>110</v>
      </c>
      <c r="H1028" t="s">
        <v>494</v>
      </c>
      <c r="I1028" s="49" t="s">
        <v>11</v>
      </c>
      <c r="J1028" t="s">
        <v>1503</v>
      </c>
      <c r="K1028" s="47" t="s">
        <v>110</v>
      </c>
      <c r="L1028" t="s">
        <v>1880</v>
      </c>
      <c r="M1028" s="48"/>
      <c r="N1028" t="s">
        <v>2080</v>
      </c>
      <c r="O1028" s="45" t="s">
        <v>109</v>
      </c>
      <c r="P1028" t="s">
        <v>1881</v>
      </c>
      <c r="Q1028" s="49" t="s">
        <v>11</v>
      </c>
      <c r="R1028" t="s">
        <v>2095</v>
      </c>
      <c r="S1028" s="47" t="s">
        <v>110</v>
      </c>
      <c r="T1028" t="s">
        <v>1882</v>
      </c>
      <c r="U1028" s="47"/>
      <c r="V1028">
        <v>2010</v>
      </c>
      <c r="W1028" s="45" t="s">
        <v>109</v>
      </c>
      <c r="X1028" t="s">
        <v>1883</v>
      </c>
      <c r="Y1028" s="49" t="s">
        <v>11</v>
      </c>
      <c r="Z1028" t="s">
        <v>2106</v>
      </c>
      <c r="AA1028" s="47" t="s">
        <v>110</v>
      </c>
      <c r="AB1028" t="s">
        <v>1884</v>
      </c>
      <c r="AC1028" s="49" t="s">
        <v>11</v>
      </c>
      <c r="AD1028" t="s">
        <v>2115</v>
      </c>
      <c r="AE1028" s="47" t="s">
        <v>110</v>
      </c>
      <c r="AF1028" t="s">
        <v>1885</v>
      </c>
      <c r="AG1028" s="47"/>
      <c r="AH1028" t="s">
        <v>2233</v>
      </c>
      <c r="AI1028" s="45" t="s">
        <v>109</v>
      </c>
      <c r="AJ1028" t="s">
        <v>1886</v>
      </c>
      <c r="AK1028" s="48"/>
      <c r="AL1028" t="s">
        <v>3320</v>
      </c>
      <c r="AM1028" s="45" t="s">
        <v>109</v>
      </c>
      <c r="AN1028" t="s">
        <v>1887</v>
      </c>
      <c r="AO1028" s="49" t="s">
        <v>11</v>
      </c>
      <c r="AP1028">
        <v>7813.72</v>
      </c>
      <c r="AQ1028" s="47" t="s">
        <v>110</v>
      </c>
      <c r="AR1028" t="s">
        <v>1888</v>
      </c>
      <c r="AS1028" s="49" t="s">
        <v>11</v>
      </c>
      <c r="AT1028" t="s">
        <v>3953</v>
      </c>
      <c r="AU1028" s="47" t="s">
        <v>110</v>
      </c>
      <c r="AV1028" t="s">
        <v>1889</v>
      </c>
      <c r="AW1028" s="48" t="s">
        <v>91</v>
      </c>
      <c r="AX1028" t="s">
        <v>1890</v>
      </c>
      <c r="AY1028" s="47" t="s">
        <v>11</v>
      </c>
      <c r="AZ1028" t="s">
        <v>4947</v>
      </c>
      <c r="BA1028" s="47" t="s">
        <v>110</v>
      </c>
      <c r="BB1028" t="s">
        <v>1891</v>
      </c>
      <c r="BC1028" s="49" t="s">
        <v>11</v>
      </c>
      <c r="BD1028" t="s">
        <v>5316</v>
      </c>
      <c r="BE1028" s="47" t="s">
        <v>110</v>
      </c>
      <c r="BF1028" t="s">
        <v>1892</v>
      </c>
      <c r="BG1028">
        <v>2640.05</v>
      </c>
      <c r="BH1028" s="48" t="s">
        <v>95</v>
      </c>
      <c r="BI1028" t="s">
        <v>1894</v>
      </c>
      <c r="BJ1028" s="48" t="s">
        <v>91</v>
      </c>
      <c r="BK1028" t="s">
        <v>1893</v>
      </c>
      <c r="BL1028">
        <v>7813.72</v>
      </c>
      <c r="BM1028" s="47" t="s">
        <v>0</v>
      </c>
      <c r="BN1028" t="s">
        <v>1895</v>
      </c>
      <c r="BO1028">
        <v>7170.63</v>
      </c>
      <c r="BP1028" s="48" t="s">
        <v>12</v>
      </c>
      <c r="BQ1028" s="48" t="s">
        <v>95</v>
      </c>
    </row>
    <row r="1029" spans="1:69" ht="13.2" x14ac:dyDescent="0.25">
      <c r="A1029" s="44" t="s">
        <v>10</v>
      </c>
      <c r="B1029" t="s">
        <v>6646</v>
      </c>
      <c r="C1029" s="45" t="s">
        <v>109</v>
      </c>
      <c r="D1029" t="s">
        <v>493</v>
      </c>
      <c r="E1029" s="49" t="s">
        <v>11</v>
      </c>
      <c r="F1029" t="s">
        <v>478</v>
      </c>
      <c r="G1029" s="47" t="s">
        <v>110</v>
      </c>
      <c r="H1029" t="s">
        <v>494</v>
      </c>
      <c r="I1029" s="49" t="s">
        <v>11</v>
      </c>
      <c r="J1029" t="s">
        <v>1504</v>
      </c>
      <c r="K1029" s="47" t="s">
        <v>110</v>
      </c>
      <c r="L1029" t="s">
        <v>1880</v>
      </c>
      <c r="M1029" s="48"/>
      <c r="N1029" t="s">
        <v>2001</v>
      </c>
      <c r="O1029" s="45" t="s">
        <v>109</v>
      </c>
      <c r="P1029" t="s">
        <v>1881</v>
      </c>
      <c r="Q1029" s="49" t="s">
        <v>11</v>
      </c>
      <c r="R1029" t="s">
        <v>2094</v>
      </c>
      <c r="S1029" s="47" t="s">
        <v>110</v>
      </c>
      <c r="T1029" t="s">
        <v>1882</v>
      </c>
      <c r="U1029" s="47"/>
      <c r="V1029">
        <v>2007</v>
      </c>
      <c r="W1029" s="45" t="s">
        <v>109</v>
      </c>
      <c r="X1029" t="s">
        <v>1883</v>
      </c>
      <c r="Y1029" s="49" t="s">
        <v>11</v>
      </c>
      <c r="Z1029" t="s">
        <v>2106</v>
      </c>
      <c r="AA1029" s="47" t="s">
        <v>110</v>
      </c>
      <c r="AB1029" t="s">
        <v>1884</v>
      </c>
      <c r="AC1029" s="49" t="s">
        <v>11</v>
      </c>
      <c r="AD1029" t="s">
        <v>2112</v>
      </c>
      <c r="AE1029" s="47" t="s">
        <v>110</v>
      </c>
      <c r="AF1029" t="s">
        <v>1885</v>
      </c>
      <c r="AG1029" s="47"/>
      <c r="AH1029" t="s">
        <v>2179</v>
      </c>
      <c r="AI1029" s="45" t="s">
        <v>109</v>
      </c>
      <c r="AJ1029" t="s">
        <v>1886</v>
      </c>
      <c r="AK1029" s="48"/>
      <c r="AL1029" t="s">
        <v>3321</v>
      </c>
      <c r="AM1029" s="45" t="s">
        <v>109</v>
      </c>
      <c r="AN1029" t="s">
        <v>1887</v>
      </c>
      <c r="AO1029" s="49" t="s">
        <v>11</v>
      </c>
      <c r="AP1029">
        <v>12205.68</v>
      </c>
      <c r="AQ1029" s="47" t="s">
        <v>110</v>
      </c>
      <c r="AR1029" t="s">
        <v>1888</v>
      </c>
      <c r="AS1029" s="49" t="s">
        <v>11</v>
      </c>
      <c r="AT1029" t="s">
        <v>3725</v>
      </c>
      <c r="AU1029" s="47" t="s">
        <v>110</v>
      </c>
      <c r="AV1029" t="s">
        <v>1889</v>
      </c>
      <c r="AW1029" s="48" t="s">
        <v>91</v>
      </c>
      <c r="AX1029" t="s">
        <v>1890</v>
      </c>
      <c r="AY1029" s="47" t="s">
        <v>11</v>
      </c>
      <c r="AZ1029" t="s">
        <v>4948</v>
      </c>
      <c r="BA1029" s="47" t="s">
        <v>110</v>
      </c>
      <c r="BB1029" t="s">
        <v>1891</v>
      </c>
      <c r="BC1029" s="49" t="s">
        <v>11</v>
      </c>
      <c r="BD1029" t="s">
        <v>5625</v>
      </c>
      <c r="BE1029" s="47" t="s">
        <v>110</v>
      </c>
      <c r="BF1029" t="s">
        <v>1892</v>
      </c>
      <c r="BG1029">
        <v>8036.11</v>
      </c>
      <c r="BH1029" s="48" t="s">
        <v>95</v>
      </c>
      <c r="BI1029" t="s">
        <v>1894</v>
      </c>
      <c r="BJ1029" s="48" t="s">
        <v>91</v>
      </c>
      <c r="BK1029" t="s">
        <v>1893</v>
      </c>
      <c r="BL1029">
        <v>12205.68</v>
      </c>
      <c r="BM1029" s="47" t="s">
        <v>0</v>
      </c>
      <c r="BN1029" t="s">
        <v>1895</v>
      </c>
      <c r="BO1029">
        <v>7654.85</v>
      </c>
      <c r="BP1029" s="48" t="s">
        <v>12</v>
      </c>
      <c r="BQ1029" s="48" t="s">
        <v>95</v>
      </c>
    </row>
    <row r="1030" spans="1:69" ht="13.2" x14ac:dyDescent="0.25">
      <c r="A1030" s="44" t="s">
        <v>10</v>
      </c>
      <c r="B1030" t="s">
        <v>6647</v>
      </c>
      <c r="C1030" s="45" t="s">
        <v>109</v>
      </c>
      <c r="D1030" t="s">
        <v>493</v>
      </c>
      <c r="E1030" s="49" t="s">
        <v>11</v>
      </c>
      <c r="F1030" t="s">
        <v>223</v>
      </c>
      <c r="G1030" s="47" t="s">
        <v>110</v>
      </c>
      <c r="H1030" t="s">
        <v>494</v>
      </c>
      <c r="I1030" s="49" t="s">
        <v>11</v>
      </c>
      <c r="J1030" t="s">
        <v>1505</v>
      </c>
      <c r="K1030" s="47" t="s">
        <v>110</v>
      </c>
      <c r="L1030" t="s">
        <v>1880</v>
      </c>
      <c r="M1030" s="48"/>
      <c r="N1030" t="s">
        <v>2081</v>
      </c>
      <c r="O1030" s="45" t="s">
        <v>109</v>
      </c>
      <c r="P1030" t="s">
        <v>1881</v>
      </c>
      <c r="Q1030" s="49" t="s">
        <v>11</v>
      </c>
      <c r="R1030" t="s">
        <v>2087</v>
      </c>
      <c r="S1030" s="47" t="s">
        <v>110</v>
      </c>
      <c r="T1030" t="s">
        <v>1882</v>
      </c>
      <c r="U1030" s="47"/>
      <c r="V1030">
        <v>2006</v>
      </c>
      <c r="W1030" s="45" t="s">
        <v>109</v>
      </c>
      <c r="X1030" t="s">
        <v>1883</v>
      </c>
      <c r="Y1030" s="49" t="s">
        <v>11</v>
      </c>
      <c r="Z1030" t="s">
        <v>2106</v>
      </c>
      <c r="AA1030" s="47" t="s">
        <v>110</v>
      </c>
      <c r="AB1030" t="s">
        <v>1884</v>
      </c>
      <c r="AC1030" s="49" t="s">
        <v>11</v>
      </c>
      <c r="AD1030" t="s">
        <v>2112</v>
      </c>
      <c r="AE1030" s="47" t="s">
        <v>110</v>
      </c>
      <c r="AF1030" t="s">
        <v>1885</v>
      </c>
      <c r="AG1030" s="47"/>
      <c r="AH1030" t="s">
        <v>2297</v>
      </c>
      <c r="AI1030" s="45" t="s">
        <v>109</v>
      </c>
      <c r="AJ1030" t="s">
        <v>1886</v>
      </c>
      <c r="AK1030" s="48"/>
      <c r="AL1030" t="s">
        <v>3322</v>
      </c>
      <c r="AM1030" s="45" t="s">
        <v>109</v>
      </c>
      <c r="AN1030" t="s">
        <v>1887</v>
      </c>
      <c r="AO1030" s="49" t="s">
        <v>11</v>
      </c>
      <c r="AP1030">
        <v>10690.65</v>
      </c>
      <c r="AQ1030" s="47" t="s">
        <v>110</v>
      </c>
      <c r="AR1030" t="s">
        <v>1888</v>
      </c>
      <c r="AS1030" s="49" t="s">
        <v>11</v>
      </c>
      <c r="AT1030" t="s">
        <v>3899</v>
      </c>
      <c r="AU1030" s="47" t="s">
        <v>110</v>
      </c>
      <c r="AV1030" t="s">
        <v>1889</v>
      </c>
      <c r="AW1030" s="48" t="s">
        <v>91</v>
      </c>
      <c r="AX1030" t="s">
        <v>1890</v>
      </c>
      <c r="AY1030" s="47" t="s">
        <v>11</v>
      </c>
      <c r="AZ1030" t="s">
        <v>4949</v>
      </c>
      <c r="BA1030" s="47" t="s">
        <v>110</v>
      </c>
      <c r="BB1030" t="s">
        <v>1891</v>
      </c>
      <c r="BC1030" s="49" t="s">
        <v>11</v>
      </c>
      <c r="BD1030" t="s">
        <v>5316</v>
      </c>
      <c r="BE1030" s="47" t="s">
        <v>110</v>
      </c>
      <c r="BF1030" t="s">
        <v>1892</v>
      </c>
      <c r="BG1030">
        <v>6381.04</v>
      </c>
      <c r="BH1030" s="48" t="s">
        <v>95</v>
      </c>
      <c r="BI1030" t="s">
        <v>1894</v>
      </c>
      <c r="BJ1030" s="48" t="s">
        <v>91</v>
      </c>
      <c r="BK1030" t="s">
        <v>1893</v>
      </c>
      <c r="BL1030">
        <v>10690.65</v>
      </c>
      <c r="BM1030" s="47" t="s">
        <v>0</v>
      </c>
      <c r="BN1030" t="s">
        <v>1895</v>
      </c>
      <c r="BO1030">
        <v>5475.59</v>
      </c>
      <c r="BP1030" s="48" t="s">
        <v>12</v>
      </c>
      <c r="BQ1030" s="48" t="s">
        <v>95</v>
      </c>
    </row>
    <row r="1031" spans="1:69" ht="13.2" x14ac:dyDescent="0.25">
      <c r="A1031" s="44" t="s">
        <v>10</v>
      </c>
      <c r="B1031" t="s">
        <v>6648</v>
      </c>
      <c r="C1031" s="45" t="s">
        <v>109</v>
      </c>
      <c r="D1031" t="s">
        <v>493</v>
      </c>
      <c r="E1031" s="49" t="s">
        <v>11</v>
      </c>
      <c r="F1031" t="s">
        <v>293</v>
      </c>
      <c r="G1031" s="47" t="s">
        <v>110</v>
      </c>
      <c r="H1031" t="s">
        <v>494</v>
      </c>
      <c r="I1031" s="49" t="s">
        <v>11</v>
      </c>
      <c r="J1031" t="s">
        <v>1506</v>
      </c>
      <c r="K1031" s="47" t="s">
        <v>110</v>
      </c>
      <c r="L1031" t="s">
        <v>1880</v>
      </c>
      <c r="M1031" s="48"/>
      <c r="N1031" t="s">
        <v>2079</v>
      </c>
      <c r="O1031" s="45" t="s">
        <v>109</v>
      </c>
      <c r="P1031" t="s">
        <v>1881</v>
      </c>
      <c r="Q1031" s="49" t="s">
        <v>11</v>
      </c>
      <c r="R1031" t="s">
        <v>2087</v>
      </c>
      <c r="S1031" s="47" t="s">
        <v>110</v>
      </c>
      <c r="T1031" t="s">
        <v>1882</v>
      </c>
      <c r="U1031" s="47"/>
      <c r="V1031">
        <v>1997</v>
      </c>
      <c r="W1031" s="45" t="s">
        <v>109</v>
      </c>
      <c r="X1031" t="s">
        <v>1883</v>
      </c>
      <c r="Y1031" s="49" t="s">
        <v>11</v>
      </c>
      <c r="Z1031" t="s">
        <v>2107</v>
      </c>
      <c r="AA1031" s="47" t="s">
        <v>110</v>
      </c>
      <c r="AB1031" t="s">
        <v>1884</v>
      </c>
      <c r="AC1031" s="49" t="s">
        <v>11</v>
      </c>
      <c r="AD1031" t="s">
        <v>2123</v>
      </c>
      <c r="AE1031" s="47" t="s">
        <v>110</v>
      </c>
      <c r="AF1031" t="s">
        <v>1885</v>
      </c>
      <c r="AG1031" s="47"/>
      <c r="AH1031" t="s">
        <v>2235</v>
      </c>
      <c r="AI1031" s="45" t="s">
        <v>109</v>
      </c>
      <c r="AJ1031" t="s">
        <v>1886</v>
      </c>
      <c r="AK1031" s="48"/>
      <c r="AL1031" t="s">
        <v>3323</v>
      </c>
      <c r="AM1031" s="45" t="s">
        <v>109</v>
      </c>
      <c r="AN1031" t="s">
        <v>1887</v>
      </c>
      <c r="AO1031" s="49" t="s">
        <v>11</v>
      </c>
      <c r="AP1031">
        <v>5222</v>
      </c>
      <c r="AQ1031" s="47" t="s">
        <v>110</v>
      </c>
      <c r="AR1031" t="s">
        <v>1888</v>
      </c>
      <c r="AS1031" s="49" t="s">
        <v>11</v>
      </c>
      <c r="AT1031" t="s">
        <v>3748</v>
      </c>
      <c r="AU1031" s="47" t="s">
        <v>110</v>
      </c>
      <c r="AV1031" t="s">
        <v>1889</v>
      </c>
      <c r="AW1031" s="48" t="s">
        <v>91</v>
      </c>
      <c r="AX1031" t="s">
        <v>1890</v>
      </c>
      <c r="AY1031" s="47" t="s">
        <v>11</v>
      </c>
      <c r="AZ1031" t="s">
        <v>4950</v>
      </c>
      <c r="BA1031" s="47" t="s">
        <v>110</v>
      </c>
      <c r="BB1031" t="s">
        <v>1891</v>
      </c>
      <c r="BC1031" s="49" t="s">
        <v>11</v>
      </c>
      <c r="BD1031" t="s">
        <v>5316</v>
      </c>
      <c r="BE1031" s="47" t="s">
        <v>110</v>
      </c>
      <c r="BF1031" t="s">
        <v>1892</v>
      </c>
      <c r="BG1031">
        <v>9849.91</v>
      </c>
      <c r="BH1031" s="48" t="s">
        <v>95</v>
      </c>
      <c r="BI1031" t="s">
        <v>1894</v>
      </c>
      <c r="BJ1031" s="48" t="s">
        <v>91</v>
      </c>
      <c r="BK1031" t="s">
        <v>1893</v>
      </c>
      <c r="BL1031">
        <v>5222</v>
      </c>
      <c r="BM1031" s="47" t="s">
        <v>0</v>
      </c>
      <c r="BN1031" t="s">
        <v>1895</v>
      </c>
      <c r="BO1031">
        <v>2174.09</v>
      </c>
      <c r="BP1031" s="48" t="s">
        <v>12</v>
      </c>
      <c r="BQ1031" s="48" t="s">
        <v>95</v>
      </c>
    </row>
    <row r="1032" spans="1:69" ht="13.2" x14ac:dyDescent="0.25">
      <c r="A1032" s="44" t="s">
        <v>10</v>
      </c>
      <c r="B1032" t="s">
        <v>6649</v>
      </c>
      <c r="C1032" s="45" t="s">
        <v>109</v>
      </c>
      <c r="D1032" t="s">
        <v>493</v>
      </c>
      <c r="E1032" s="49" t="s">
        <v>11</v>
      </c>
      <c r="F1032" t="s">
        <v>334</v>
      </c>
      <c r="G1032" s="47" t="s">
        <v>110</v>
      </c>
      <c r="H1032" t="s">
        <v>494</v>
      </c>
      <c r="I1032" s="49" t="s">
        <v>11</v>
      </c>
      <c r="J1032" t="s">
        <v>1507</v>
      </c>
      <c r="K1032" s="47" t="s">
        <v>110</v>
      </c>
      <c r="L1032" t="s">
        <v>1880</v>
      </c>
      <c r="M1032" s="48"/>
      <c r="N1032" t="s">
        <v>2001</v>
      </c>
      <c r="O1032" s="45" t="s">
        <v>109</v>
      </c>
      <c r="P1032" t="s">
        <v>1881</v>
      </c>
      <c r="Q1032" s="49" t="s">
        <v>11</v>
      </c>
      <c r="R1032" t="s">
        <v>2093</v>
      </c>
      <c r="S1032" s="47" t="s">
        <v>110</v>
      </c>
      <c r="T1032" t="s">
        <v>1882</v>
      </c>
      <c r="U1032" s="47"/>
      <c r="V1032">
        <v>1994</v>
      </c>
      <c r="W1032" s="45" t="s">
        <v>109</v>
      </c>
      <c r="X1032" t="s">
        <v>1883</v>
      </c>
      <c r="Y1032" s="49" t="s">
        <v>11</v>
      </c>
      <c r="Z1032" t="s">
        <v>2107</v>
      </c>
      <c r="AA1032" s="47" t="s">
        <v>110</v>
      </c>
      <c r="AB1032" t="s">
        <v>1884</v>
      </c>
      <c r="AC1032" s="49" t="s">
        <v>11</v>
      </c>
      <c r="AD1032" t="s">
        <v>2112</v>
      </c>
      <c r="AE1032" s="47" t="s">
        <v>110</v>
      </c>
      <c r="AF1032" t="s">
        <v>1885</v>
      </c>
      <c r="AG1032" s="47"/>
      <c r="AH1032" t="s">
        <v>2179</v>
      </c>
      <c r="AI1032" s="45" t="s">
        <v>109</v>
      </c>
      <c r="AJ1032" t="s">
        <v>1886</v>
      </c>
      <c r="AK1032" s="48"/>
      <c r="AL1032" t="s">
        <v>3324</v>
      </c>
      <c r="AM1032" s="45" t="s">
        <v>109</v>
      </c>
      <c r="AN1032" t="s">
        <v>1887</v>
      </c>
      <c r="AO1032" s="49" t="s">
        <v>11</v>
      </c>
      <c r="AP1032">
        <v>5189.42</v>
      </c>
      <c r="AQ1032" s="47" t="s">
        <v>110</v>
      </c>
      <c r="AR1032" t="s">
        <v>1888</v>
      </c>
      <c r="AS1032" s="49" t="s">
        <v>11</v>
      </c>
      <c r="AT1032" t="s">
        <v>3926</v>
      </c>
      <c r="AU1032" s="47" t="s">
        <v>110</v>
      </c>
      <c r="AV1032" t="s">
        <v>1889</v>
      </c>
      <c r="AW1032" s="48" t="s">
        <v>91</v>
      </c>
      <c r="AX1032" t="s">
        <v>1890</v>
      </c>
      <c r="AY1032" s="47" t="s">
        <v>11</v>
      </c>
      <c r="AZ1032" t="s">
        <v>4951</v>
      </c>
      <c r="BA1032" s="47" t="s">
        <v>110</v>
      </c>
      <c r="BB1032" t="s">
        <v>1891</v>
      </c>
      <c r="BC1032" s="49" t="s">
        <v>11</v>
      </c>
      <c r="BD1032" t="s">
        <v>5321</v>
      </c>
      <c r="BE1032" s="47" t="s">
        <v>110</v>
      </c>
      <c r="BF1032" t="s">
        <v>1892</v>
      </c>
      <c r="BG1032">
        <v>2681.08</v>
      </c>
      <c r="BH1032" s="48" t="s">
        <v>95</v>
      </c>
      <c r="BI1032" t="s">
        <v>1894</v>
      </c>
      <c r="BJ1032" s="48" t="s">
        <v>91</v>
      </c>
      <c r="BK1032" t="s">
        <v>1893</v>
      </c>
      <c r="BL1032">
        <v>5189.42</v>
      </c>
      <c r="BM1032" s="47" t="s">
        <v>0</v>
      </c>
      <c r="BN1032" t="s">
        <v>1895</v>
      </c>
      <c r="BO1032">
        <v>3911.67</v>
      </c>
      <c r="BP1032" s="48" t="s">
        <v>12</v>
      </c>
      <c r="BQ1032" s="48" t="s">
        <v>95</v>
      </c>
    </row>
    <row r="1033" spans="1:69" ht="13.2" x14ac:dyDescent="0.25">
      <c r="A1033" s="44" t="s">
        <v>10</v>
      </c>
      <c r="B1033" t="s">
        <v>6650</v>
      </c>
      <c r="C1033" s="45" t="s">
        <v>109</v>
      </c>
      <c r="D1033" t="s">
        <v>493</v>
      </c>
      <c r="E1033" s="49" t="s">
        <v>11</v>
      </c>
      <c r="F1033" t="s">
        <v>319</v>
      </c>
      <c r="G1033" s="47" t="s">
        <v>110</v>
      </c>
      <c r="H1033" t="s">
        <v>494</v>
      </c>
      <c r="I1033" s="49" t="s">
        <v>11</v>
      </c>
      <c r="J1033" t="s">
        <v>1508</v>
      </c>
      <c r="K1033" s="47" t="s">
        <v>110</v>
      </c>
      <c r="L1033" t="s">
        <v>1880</v>
      </c>
      <c r="M1033" s="48"/>
      <c r="N1033" t="s">
        <v>2080</v>
      </c>
      <c r="O1033" s="45" t="s">
        <v>109</v>
      </c>
      <c r="P1033" t="s">
        <v>1881</v>
      </c>
      <c r="Q1033" s="49" t="s">
        <v>11</v>
      </c>
      <c r="R1033" t="s">
        <v>2086</v>
      </c>
      <c r="S1033" s="47" t="s">
        <v>110</v>
      </c>
      <c r="T1033" t="s">
        <v>1882</v>
      </c>
      <c r="U1033" s="47"/>
      <c r="V1033">
        <v>2011</v>
      </c>
      <c r="W1033" s="45" t="s">
        <v>109</v>
      </c>
      <c r="X1033" t="s">
        <v>1883</v>
      </c>
      <c r="Y1033" s="49" t="s">
        <v>11</v>
      </c>
      <c r="Z1033" t="s">
        <v>2107</v>
      </c>
      <c r="AA1033" s="47" t="s">
        <v>110</v>
      </c>
      <c r="AB1033" t="s">
        <v>1884</v>
      </c>
      <c r="AC1033" s="49" t="s">
        <v>11</v>
      </c>
      <c r="AD1033" t="s">
        <v>2114</v>
      </c>
      <c r="AE1033" s="47" t="s">
        <v>110</v>
      </c>
      <c r="AF1033" t="s">
        <v>1885</v>
      </c>
      <c r="AG1033" s="47"/>
      <c r="AH1033" t="s">
        <v>2141</v>
      </c>
      <c r="AI1033" s="45" t="s">
        <v>109</v>
      </c>
      <c r="AJ1033" t="s">
        <v>1886</v>
      </c>
      <c r="AK1033" s="48"/>
      <c r="AL1033" t="s">
        <v>3325</v>
      </c>
      <c r="AM1033" s="45" t="s">
        <v>109</v>
      </c>
      <c r="AN1033" t="s">
        <v>1887</v>
      </c>
      <c r="AO1033" s="49" t="s">
        <v>11</v>
      </c>
      <c r="AP1033">
        <v>6723.68</v>
      </c>
      <c r="AQ1033" s="47" t="s">
        <v>110</v>
      </c>
      <c r="AR1033" t="s">
        <v>1888</v>
      </c>
      <c r="AS1033" s="49" t="s">
        <v>11</v>
      </c>
      <c r="AT1033" t="s">
        <v>3723</v>
      </c>
      <c r="AU1033" s="47" t="s">
        <v>110</v>
      </c>
      <c r="AV1033" t="s">
        <v>1889</v>
      </c>
      <c r="AW1033" s="48" t="s">
        <v>91</v>
      </c>
      <c r="AX1033" t="s">
        <v>1890</v>
      </c>
      <c r="AY1033" s="47" t="s">
        <v>11</v>
      </c>
      <c r="AZ1033" t="s">
        <v>4952</v>
      </c>
      <c r="BA1033" s="47" t="s">
        <v>110</v>
      </c>
      <c r="BB1033" t="s">
        <v>1891</v>
      </c>
      <c r="BC1033" s="49" t="s">
        <v>11</v>
      </c>
      <c r="BD1033" t="s">
        <v>5316</v>
      </c>
      <c r="BE1033" s="47" t="s">
        <v>110</v>
      </c>
      <c r="BF1033" t="s">
        <v>1892</v>
      </c>
      <c r="BG1033">
        <v>5982.74</v>
      </c>
      <c r="BH1033" s="48" t="s">
        <v>95</v>
      </c>
      <c r="BI1033" t="s">
        <v>1894</v>
      </c>
      <c r="BJ1033" s="48" t="s">
        <v>91</v>
      </c>
      <c r="BK1033" t="s">
        <v>1893</v>
      </c>
      <c r="BL1033">
        <v>6723.68</v>
      </c>
      <c r="BM1033" s="47" t="s">
        <v>0</v>
      </c>
      <c r="BN1033" t="s">
        <v>1895</v>
      </c>
      <c r="BO1033">
        <v>6244.63</v>
      </c>
      <c r="BP1033" s="48" t="s">
        <v>12</v>
      </c>
      <c r="BQ1033" s="48" t="s">
        <v>95</v>
      </c>
    </row>
    <row r="1034" spans="1:69" ht="13.2" x14ac:dyDescent="0.25">
      <c r="A1034" s="44" t="s">
        <v>10</v>
      </c>
      <c r="B1034" t="s">
        <v>6651</v>
      </c>
      <c r="C1034" s="45" t="s">
        <v>109</v>
      </c>
      <c r="D1034" t="s">
        <v>493</v>
      </c>
      <c r="E1034" s="49" t="s">
        <v>11</v>
      </c>
      <c r="F1034" t="s">
        <v>471</v>
      </c>
      <c r="G1034" s="47" t="s">
        <v>110</v>
      </c>
      <c r="H1034" t="s">
        <v>494</v>
      </c>
      <c r="I1034" s="49" t="s">
        <v>11</v>
      </c>
      <c r="J1034" t="s">
        <v>1509</v>
      </c>
      <c r="K1034" s="47" t="s">
        <v>110</v>
      </c>
      <c r="L1034" t="s">
        <v>1880</v>
      </c>
      <c r="M1034" s="48"/>
      <c r="N1034" t="s">
        <v>2081</v>
      </c>
      <c r="O1034" s="45" t="s">
        <v>109</v>
      </c>
      <c r="P1034" t="s">
        <v>1881</v>
      </c>
      <c r="Q1034" s="49" t="s">
        <v>11</v>
      </c>
      <c r="R1034" t="s">
        <v>2086</v>
      </c>
      <c r="S1034" s="47" t="s">
        <v>110</v>
      </c>
      <c r="T1034" t="s">
        <v>1882</v>
      </c>
      <c r="U1034" s="47"/>
      <c r="V1034">
        <v>2012</v>
      </c>
      <c r="W1034" s="45" t="s">
        <v>109</v>
      </c>
      <c r="X1034" t="s">
        <v>1883</v>
      </c>
      <c r="Y1034" s="49" t="s">
        <v>11</v>
      </c>
      <c r="Z1034" t="s">
        <v>2108</v>
      </c>
      <c r="AA1034" s="47" t="s">
        <v>110</v>
      </c>
      <c r="AB1034" t="s">
        <v>1884</v>
      </c>
      <c r="AC1034" s="49" t="s">
        <v>11</v>
      </c>
      <c r="AD1034" t="s">
        <v>2118</v>
      </c>
      <c r="AE1034" s="47" t="s">
        <v>110</v>
      </c>
      <c r="AF1034" t="s">
        <v>1885</v>
      </c>
      <c r="AG1034" s="47"/>
      <c r="AH1034" t="s">
        <v>2141</v>
      </c>
      <c r="AI1034" s="45" t="s">
        <v>109</v>
      </c>
      <c r="AJ1034" t="s">
        <v>1886</v>
      </c>
      <c r="AK1034" s="48"/>
      <c r="AL1034" t="s">
        <v>3326</v>
      </c>
      <c r="AM1034" s="45" t="s">
        <v>109</v>
      </c>
      <c r="AN1034" t="s">
        <v>1887</v>
      </c>
      <c r="AO1034" s="49" t="s">
        <v>11</v>
      </c>
      <c r="AP1034">
        <v>4730.0600000000004</v>
      </c>
      <c r="AQ1034" s="47" t="s">
        <v>110</v>
      </c>
      <c r="AR1034" t="s">
        <v>1888</v>
      </c>
      <c r="AS1034" s="49" t="s">
        <v>11</v>
      </c>
      <c r="AT1034" t="s">
        <v>3748</v>
      </c>
      <c r="AU1034" s="47" t="s">
        <v>110</v>
      </c>
      <c r="AV1034" t="s">
        <v>1889</v>
      </c>
      <c r="AW1034" s="48" t="s">
        <v>91</v>
      </c>
      <c r="AX1034" t="s">
        <v>1890</v>
      </c>
      <c r="AY1034" s="47" t="s">
        <v>11</v>
      </c>
      <c r="AZ1034" t="s">
        <v>4953</v>
      </c>
      <c r="BA1034" s="47" t="s">
        <v>110</v>
      </c>
      <c r="BB1034" t="s">
        <v>1891</v>
      </c>
      <c r="BC1034" s="49" t="s">
        <v>11</v>
      </c>
      <c r="BD1034" t="s">
        <v>5323</v>
      </c>
      <c r="BE1034" s="47" t="s">
        <v>110</v>
      </c>
      <c r="BF1034" t="s">
        <v>1892</v>
      </c>
      <c r="BG1034">
        <v>1728.35</v>
      </c>
      <c r="BH1034" s="48" t="s">
        <v>95</v>
      </c>
      <c r="BI1034" t="s">
        <v>1894</v>
      </c>
      <c r="BJ1034" s="48" t="s">
        <v>91</v>
      </c>
      <c r="BK1034" t="s">
        <v>1893</v>
      </c>
      <c r="BL1034">
        <v>4730.0600000000004</v>
      </c>
      <c r="BM1034" s="47" t="s">
        <v>0</v>
      </c>
      <c r="BN1034" t="s">
        <v>1895</v>
      </c>
      <c r="BO1034">
        <v>4973.0200000000004</v>
      </c>
      <c r="BP1034" s="48" t="s">
        <v>12</v>
      </c>
      <c r="BQ1034" s="48" t="s">
        <v>95</v>
      </c>
    </row>
    <row r="1035" spans="1:69" ht="13.2" x14ac:dyDescent="0.25">
      <c r="A1035" s="44" t="s">
        <v>10</v>
      </c>
      <c r="B1035" t="s">
        <v>6652</v>
      </c>
      <c r="C1035" s="45" t="s">
        <v>109</v>
      </c>
      <c r="D1035" t="s">
        <v>493</v>
      </c>
      <c r="E1035" s="49" t="s">
        <v>11</v>
      </c>
      <c r="F1035" t="s">
        <v>249</v>
      </c>
      <c r="G1035" s="47" t="s">
        <v>110</v>
      </c>
      <c r="H1035" t="s">
        <v>494</v>
      </c>
      <c r="I1035" s="49" t="s">
        <v>11</v>
      </c>
      <c r="J1035" t="s">
        <v>1510</v>
      </c>
      <c r="K1035" s="47" t="s">
        <v>110</v>
      </c>
      <c r="L1035" t="s">
        <v>1880</v>
      </c>
      <c r="M1035" s="48"/>
      <c r="N1035" t="s">
        <v>2078</v>
      </c>
      <c r="O1035" s="45" t="s">
        <v>109</v>
      </c>
      <c r="P1035" t="s">
        <v>1881</v>
      </c>
      <c r="Q1035" s="49" t="s">
        <v>11</v>
      </c>
      <c r="R1035" t="s">
        <v>2098</v>
      </c>
      <c r="S1035" s="47" t="s">
        <v>110</v>
      </c>
      <c r="T1035" t="s">
        <v>1882</v>
      </c>
      <c r="U1035" s="47"/>
      <c r="V1035">
        <v>2005</v>
      </c>
      <c r="W1035" s="45" t="s">
        <v>109</v>
      </c>
      <c r="X1035" t="s">
        <v>1883</v>
      </c>
      <c r="Y1035" s="49" t="s">
        <v>11</v>
      </c>
      <c r="Z1035" t="s">
        <v>2107</v>
      </c>
      <c r="AA1035" s="47" t="s">
        <v>110</v>
      </c>
      <c r="AB1035" t="s">
        <v>1884</v>
      </c>
      <c r="AC1035" s="49" t="s">
        <v>11</v>
      </c>
      <c r="AD1035" t="s">
        <v>2120</v>
      </c>
      <c r="AE1035" s="47" t="s">
        <v>110</v>
      </c>
      <c r="AF1035" t="s">
        <v>1885</v>
      </c>
      <c r="AG1035" s="47"/>
      <c r="AH1035" t="s">
        <v>2298</v>
      </c>
      <c r="AI1035" s="45" t="s">
        <v>109</v>
      </c>
      <c r="AJ1035" t="s">
        <v>1886</v>
      </c>
      <c r="AK1035" s="48"/>
      <c r="AL1035" t="s">
        <v>3327</v>
      </c>
      <c r="AM1035" s="45" t="s">
        <v>109</v>
      </c>
      <c r="AN1035" t="s">
        <v>1887</v>
      </c>
      <c r="AO1035" s="49" t="s">
        <v>11</v>
      </c>
      <c r="AP1035">
        <v>6046.82</v>
      </c>
      <c r="AQ1035" s="47" t="s">
        <v>110</v>
      </c>
      <c r="AR1035" t="s">
        <v>1888</v>
      </c>
      <c r="AS1035" s="49" t="s">
        <v>11</v>
      </c>
      <c r="AT1035" t="s">
        <v>3724</v>
      </c>
      <c r="AU1035" s="47" t="s">
        <v>110</v>
      </c>
      <c r="AV1035" t="s">
        <v>1889</v>
      </c>
      <c r="AW1035" s="48" t="s">
        <v>91</v>
      </c>
      <c r="AX1035" t="s">
        <v>1890</v>
      </c>
      <c r="AY1035" s="47" t="s">
        <v>11</v>
      </c>
      <c r="AZ1035" t="s">
        <v>4954</v>
      </c>
      <c r="BA1035" s="47" t="s">
        <v>110</v>
      </c>
      <c r="BB1035" t="s">
        <v>1891</v>
      </c>
      <c r="BC1035" s="49" t="s">
        <v>11</v>
      </c>
      <c r="BD1035" t="s">
        <v>5316</v>
      </c>
      <c r="BE1035" s="47" t="s">
        <v>110</v>
      </c>
      <c r="BF1035" t="s">
        <v>1892</v>
      </c>
      <c r="BG1035">
        <v>7078.66</v>
      </c>
      <c r="BH1035" s="48" t="s">
        <v>95</v>
      </c>
      <c r="BI1035" t="s">
        <v>1894</v>
      </c>
      <c r="BJ1035" s="48" t="s">
        <v>91</v>
      </c>
      <c r="BK1035" t="s">
        <v>1893</v>
      </c>
      <c r="BL1035">
        <v>6046.82</v>
      </c>
      <c r="BM1035" s="47" t="s">
        <v>0</v>
      </c>
      <c r="BN1035" t="s">
        <v>1895</v>
      </c>
      <c r="BO1035">
        <v>5246.24</v>
      </c>
      <c r="BP1035" s="48" t="s">
        <v>12</v>
      </c>
      <c r="BQ1035" s="48" t="s">
        <v>95</v>
      </c>
    </row>
    <row r="1036" spans="1:69" ht="13.2" x14ac:dyDescent="0.25">
      <c r="A1036" s="44" t="s">
        <v>10</v>
      </c>
      <c r="B1036" t="s">
        <v>6653</v>
      </c>
      <c r="C1036" s="45" t="s">
        <v>109</v>
      </c>
      <c r="D1036" t="s">
        <v>493</v>
      </c>
      <c r="E1036" s="49" t="s">
        <v>11</v>
      </c>
      <c r="F1036" t="s">
        <v>155</v>
      </c>
      <c r="G1036" s="47" t="s">
        <v>110</v>
      </c>
      <c r="H1036" t="s">
        <v>494</v>
      </c>
      <c r="I1036" s="49" t="s">
        <v>11</v>
      </c>
      <c r="J1036" t="s">
        <v>1511</v>
      </c>
      <c r="K1036" s="47" t="s">
        <v>110</v>
      </c>
      <c r="L1036" t="s">
        <v>1880</v>
      </c>
      <c r="M1036" s="48"/>
      <c r="N1036" t="s">
        <v>2082</v>
      </c>
      <c r="O1036" s="45" t="s">
        <v>109</v>
      </c>
      <c r="P1036" t="s">
        <v>1881</v>
      </c>
      <c r="Q1036" s="49" t="s">
        <v>11</v>
      </c>
      <c r="R1036" t="s">
        <v>2097</v>
      </c>
      <c r="S1036" s="47" t="s">
        <v>110</v>
      </c>
      <c r="T1036" t="s">
        <v>1882</v>
      </c>
      <c r="U1036" s="47"/>
      <c r="V1036">
        <v>1996</v>
      </c>
      <c r="W1036" s="45" t="s">
        <v>109</v>
      </c>
      <c r="X1036" t="s">
        <v>1883</v>
      </c>
      <c r="Y1036" s="49" t="s">
        <v>11</v>
      </c>
      <c r="Z1036" t="s">
        <v>2107</v>
      </c>
      <c r="AA1036" s="47" t="s">
        <v>110</v>
      </c>
      <c r="AB1036" t="s">
        <v>1884</v>
      </c>
      <c r="AC1036" s="49" t="s">
        <v>11</v>
      </c>
      <c r="AD1036" t="s">
        <v>2109</v>
      </c>
      <c r="AE1036" s="47" t="s">
        <v>110</v>
      </c>
      <c r="AF1036" t="s">
        <v>1885</v>
      </c>
      <c r="AG1036" s="47"/>
      <c r="AH1036" t="s">
        <v>2296</v>
      </c>
      <c r="AI1036" s="45" t="s">
        <v>109</v>
      </c>
      <c r="AJ1036" t="s">
        <v>1886</v>
      </c>
      <c r="AK1036" s="48"/>
      <c r="AL1036" t="s">
        <v>3328</v>
      </c>
      <c r="AM1036" s="45" t="s">
        <v>109</v>
      </c>
      <c r="AN1036" t="s">
        <v>1887</v>
      </c>
      <c r="AO1036" s="49" t="s">
        <v>11</v>
      </c>
      <c r="AP1036">
        <v>9457.94</v>
      </c>
      <c r="AQ1036" s="47" t="s">
        <v>110</v>
      </c>
      <c r="AR1036" t="s">
        <v>1888</v>
      </c>
      <c r="AS1036" s="49" t="s">
        <v>11</v>
      </c>
      <c r="AT1036" t="s">
        <v>3912</v>
      </c>
      <c r="AU1036" s="47" t="s">
        <v>110</v>
      </c>
      <c r="AV1036" t="s">
        <v>1889</v>
      </c>
      <c r="AW1036" s="48" t="s">
        <v>91</v>
      </c>
      <c r="AX1036" t="s">
        <v>1890</v>
      </c>
      <c r="AY1036" s="47" t="s">
        <v>11</v>
      </c>
      <c r="AZ1036" t="s">
        <v>4955</v>
      </c>
      <c r="BA1036" s="47" t="s">
        <v>110</v>
      </c>
      <c r="BB1036" t="s">
        <v>1891</v>
      </c>
      <c r="BC1036" s="49" t="s">
        <v>11</v>
      </c>
      <c r="BD1036" t="s">
        <v>5319</v>
      </c>
      <c r="BE1036" s="47" t="s">
        <v>110</v>
      </c>
      <c r="BF1036" t="s">
        <v>1892</v>
      </c>
      <c r="BG1036">
        <v>8601.58</v>
      </c>
      <c r="BH1036" s="48" t="s">
        <v>95</v>
      </c>
      <c r="BI1036" t="s">
        <v>1894</v>
      </c>
      <c r="BJ1036" s="48" t="s">
        <v>91</v>
      </c>
      <c r="BK1036" t="s">
        <v>1893</v>
      </c>
      <c r="BL1036">
        <v>9457.94</v>
      </c>
      <c r="BM1036" s="47" t="s">
        <v>0</v>
      </c>
      <c r="BN1036" t="s">
        <v>1895</v>
      </c>
      <c r="BO1036">
        <v>5442.52</v>
      </c>
      <c r="BP1036" s="48" t="s">
        <v>12</v>
      </c>
      <c r="BQ1036" s="48" t="s">
        <v>95</v>
      </c>
    </row>
    <row r="1037" spans="1:69" ht="13.2" x14ac:dyDescent="0.25">
      <c r="A1037" s="44" t="s">
        <v>10</v>
      </c>
      <c r="B1037" t="s">
        <v>6654</v>
      </c>
      <c r="C1037" s="45" t="s">
        <v>109</v>
      </c>
      <c r="D1037" t="s">
        <v>493</v>
      </c>
      <c r="E1037" s="49" t="s">
        <v>11</v>
      </c>
      <c r="F1037" t="s">
        <v>299</v>
      </c>
      <c r="G1037" s="47" t="s">
        <v>110</v>
      </c>
      <c r="H1037" t="s">
        <v>494</v>
      </c>
      <c r="I1037" s="49" t="s">
        <v>11</v>
      </c>
      <c r="J1037" t="s">
        <v>1512</v>
      </c>
      <c r="K1037" s="47" t="s">
        <v>110</v>
      </c>
      <c r="L1037" t="s">
        <v>1880</v>
      </c>
      <c r="M1037" s="48"/>
      <c r="N1037" t="s">
        <v>2001</v>
      </c>
      <c r="O1037" s="45" t="s">
        <v>109</v>
      </c>
      <c r="P1037" t="s">
        <v>1881</v>
      </c>
      <c r="Q1037" s="49" t="s">
        <v>11</v>
      </c>
      <c r="R1037" t="s">
        <v>2082</v>
      </c>
      <c r="S1037" s="47" t="s">
        <v>110</v>
      </c>
      <c r="T1037" t="s">
        <v>1882</v>
      </c>
      <c r="U1037" s="47"/>
      <c r="V1037">
        <v>2012</v>
      </c>
      <c r="W1037" s="45" t="s">
        <v>109</v>
      </c>
      <c r="X1037" t="s">
        <v>1883</v>
      </c>
      <c r="Y1037" s="49" t="s">
        <v>11</v>
      </c>
      <c r="Z1037" t="s">
        <v>2107</v>
      </c>
      <c r="AA1037" s="47" t="s">
        <v>110</v>
      </c>
      <c r="AB1037" t="s">
        <v>1884</v>
      </c>
      <c r="AC1037" s="49" t="s">
        <v>11</v>
      </c>
      <c r="AD1037" t="s">
        <v>2109</v>
      </c>
      <c r="AE1037" s="47" t="s">
        <v>110</v>
      </c>
      <c r="AF1037" t="s">
        <v>1885</v>
      </c>
      <c r="AG1037" s="47"/>
      <c r="AH1037" t="s">
        <v>2141</v>
      </c>
      <c r="AI1037" s="45" t="s">
        <v>109</v>
      </c>
      <c r="AJ1037" t="s">
        <v>1886</v>
      </c>
      <c r="AK1037" s="48"/>
      <c r="AL1037" t="s">
        <v>3329</v>
      </c>
      <c r="AM1037" s="45" t="s">
        <v>109</v>
      </c>
      <c r="AN1037" t="s">
        <v>1887</v>
      </c>
      <c r="AO1037" s="49" t="s">
        <v>11</v>
      </c>
      <c r="AP1037">
        <v>10102.81</v>
      </c>
      <c r="AQ1037" s="47" t="s">
        <v>110</v>
      </c>
      <c r="AR1037" t="s">
        <v>1888</v>
      </c>
      <c r="AS1037" s="49" t="s">
        <v>11</v>
      </c>
      <c r="AT1037" t="s">
        <v>3900</v>
      </c>
      <c r="AU1037" s="47" t="s">
        <v>110</v>
      </c>
      <c r="AV1037" t="s">
        <v>1889</v>
      </c>
      <c r="AW1037" s="48" t="s">
        <v>91</v>
      </c>
      <c r="AX1037" t="s">
        <v>1890</v>
      </c>
      <c r="AY1037" s="47" t="s">
        <v>11</v>
      </c>
      <c r="AZ1037" t="s">
        <v>4956</v>
      </c>
      <c r="BA1037" s="47" t="s">
        <v>110</v>
      </c>
      <c r="BB1037" t="s">
        <v>1891</v>
      </c>
      <c r="BC1037" s="49" t="s">
        <v>11</v>
      </c>
      <c r="BD1037" t="s">
        <v>5316</v>
      </c>
      <c r="BE1037" s="47" t="s">
        <v>110</v>
      </c>
      <c r="BF1037" t="s">
        <v>1892</v>
      </c>
      <c r="BG1037">
        <v>1066.6099999999999</v>
      </c>
      <c r="BH1037" s="48" t="s">
        <v>95</v>
      </c>
      <c r="BI1037" t="s">
        <v>1894</v>
      </c>
      <c r="BJ1037" s="48" t="s">
        <v>91</v>
      </c>
      <c r="BK1037" t="s">
        <v>1893</v>
      </c>
      <c r="BL1037">
        <v>10102.81</v>
      </c>
      <c r="BM1037" s="47" t="s">
        <v>0</v>
      </c>
      <c r="BN1037" t="s">
        <v>1895</v>
      </c>
      <c r="BO1037">
        <v>2376.17</v>
      </c>
      <c r="BP1037" s="48" t="s">
        <v>12</v>
      </c>
      <c r="BQ1037" s="48" t="s">
        <v>95</v>
      </c>
    </row>
    <row r="1038" spans="1:69" ht="13.2" x14ac:dyDescent="0.25">
      <c r="A1038" s="44" t="s">
        <v>10</v>
      </c>
      <c r="B1038" t="s">
        <v>6655</v>
      </c>
      <c r="C1038" s="45" t="s">
        <v>109</v>
      </c>
      <c r="D1038" t="s">
        <v>493</v>
      </c>
      <c r="E1038" s="49" t="s">
        <v>11</v>
      </c>
      <c r="F1038" t="s">
        <v>381</v>
      </c>
      <c r="G1038" s="47" t="s">
        <v>110</v>
      </c>
      <c r="H1038" t="s">
        <v>494</v>
      </c>
      <c r="I1038" s="49" t="s">
        <v>11</v>
      </c>
      <c r="J1038" t="s">
        <v>1513</v>
      </c>
      <c r="K1038" s="47" t="s">
        <v>110</v>
      </c>
      <c r="L1038" t="s">
        <v>1880</v>
      </c>
      <c r="M1038" s="48"/>
      <c r="N1038" t="s">
        <v>2078</v>
      </c>
      <c r="O1038" s="45" t="s">
        <v>109</v>
      </c>
      <c r="P1038" t="s">
        <v>1881</v>
      </c>
      <c r="Q1038" s="49" t="s">
        <v>11</v>
      </c>
      <c r="R1038" t="s">
        <v>2102</v>
      </c>
      <c r="S1038" s="47" t="s">
        <v>110</v>
      </c>
      <c r="T1038" t="s">
        <v>1882</v>
      </c>
      <c r="U1038" s="47"/>
      <c r="V1038">
        <v>2002</v>
      </c>
      <c r="W1038" s="45" t="s">
        <v>109</v>
      </c>
      <c r="X1038" t="s">
        <v>1883</v>
      </c>
      <c r="Y1038" s="49" t="s">
        <v>11</v>
      </c>
      <c r="Z1038" t="s">
        <v>2108</v>
      </c>
      <c r="AA1038" s="47" t="s">
        <v>110</v>
      </c>
      <c r="AB1038" t="s">
        <v>1884</v>
      </c>
      <c r="AC1038" s="49" t="s">
        <v>11</v>
      </c>
      <c r="AD1038" t="s">
        <v>2112</v>
      </c>
      <c r="AE1038" s="47" t="s">
        <v>110</v>
      </c>
      <c r="AF1038" t="s">
        <v>1885</v>
      </c>
      <c r="AG1038" s="47"/>
      <c r="AH1038" t="s">
        <v>2143</v>
      </c>
      <c r="AI1038" s="45" t="s">
        <v>109</v>
      </c>
      <c r="AJ1038" t="s">
        <v>1886</v>
      </c>
      <c r="AK1038" s="48"/>
      <c r="AL1038" t="s">
        <v>3330</v>
      </c>
      <c r="AM1038" s="45" t="s">
        <v>109</v>
      </c>
      <c r="AN1038" t="s">
        <v>1887</v>
      </c>
      <c r="AO1038" s="49" t="s">
        <v>11</v>
      </c>
      <c r="AP1038">
        <v>12257.85</v>
      </c>
      <c r="AQ1038" s="47" t="s">
        <v>110</v>
      </c>
      <c r="AR1038" t="s">
        <v>1888</v>
      </c>
      <c r="AS1038" s="49" t="s">
        <v>11</v>
      </c>
      <c r="AT1038" t="s">
        <v>3902</v>
      </c>
      <c r="AU1038" s="47" t="s">
        <v>110</v>
      </c>
      <c r="AV1038" t="s">
        <v>1889</v>
      </c>
      <c r="AW1038" s="48" t="s">
        <v>91</v>
      </c>
      <c r="AX1038" t="s">
        <v>1890</v>
      </c>
      <c r="AY1038" s="47" t="s">
        <v>11</v>
      </c>
      <c r="AZ1038" t="s">
        <v>4957</v>
      </c>
      <c r="BA1038" s="47" t="s">
        <v>110</v>
      </c>
      <c r="BB1038" t="s">
        <v>1891</v>
      </c>
      <c r="BC1038" s="49" t="s">
        <v>11</v>
      </c>
      <c r="BD1038" t="s">
        <v>5626</v>
      </c>
      <c r="BE1038" s="47" t="s">
        <v>110</v>
      </c>
      <c r="BF1038" t="s">
        <v>1892</v>
      </c>
      <c r="BG1038">
        <v>3774.28</v>
      </c>
      <c r="BH1038" s="48" t="s">
        <v>95</v>
      </c>
      <c r="BI1038" t="s">
        <v>1894</v>
      </c>
      <c r="BJ1038" s="48" t="s">
        <v>91</v>
      </c>
      <c r="BK1038" t="s">
        <v>1893</v>
      </c>
      <c r="BL1038">
        <v>12257.85</v>
      </c>
      <c r="BM1038" s="47" t="s">
        <v>0</v>
      </c>
      <c r="BN1038" t="s">
        <v>1895</v>
      </c>
      <c r="BO1038">
        <v>2959.91</v>
      </c>
      <c r="BP1038" s="48" t="s">
        <v>12</v>
      </c>
      <c r="BQ1038" s="48" t="s">
        <v>95</v>
      </c>
    </row>
    <row r="1039" spans="1:69" ht="13.2" x14ac:dyDescent="0.25">
      <c r="A1039" s="44" t="s">
        <v>10</v>
      </c>
      <c r="B1039" t="s">
        <v>6656</v>
      </c>
      <c r="C1039" s="45" t="s">
        <v>109</v>
      </c>
      <c r="D1039" t="s">
        <v>493</v>
      </c>
      <c r="E1039" s="49" t="s">
        <v>11</v>
      </c>
      <c r="F1039" t="s">
        <v>366</v>
      </c>
      <c r="G1039" s="47" t="s">
        <v>110</v>
      </c>
      <c r="H1039" t="s">
        <v>494</v>
      </c>
      <c r="I1039" s="49" t="s">
        <v>11</v>
      </c>
      <c r="J1039" t="s">
        <v>1514</v>
      </c>
      <c r="K1039" s="47" t="s">
        <v>110</v>
      </c>
      <c r="L1039" t="s">
        <v>1880</v>
      </c>
      <c r="M1039" s="48"/>
      <c r="N1039" t="s">
        <v>2082</v>
      </c>
      <c r="O1039" s="45" t="s">
        <v>109</v>
      </c>
      <c r="P1039" t="s">
        <v>1881</v>
      </c>
      <c r="Q1039" s="49" t="s">
        <v>11</v>
      </c>
      <c r="R1039" t="s">
        <v>2100</v>
      </c>
      <c r="S1039" s="47" t="s">
        <v>110</v>
      </c>
      <c r="T1039" t="s">
        <v>1882</v>
      </c>
      <c r="U1039" s="47"/>
      <c r="V1039">
        <v>1994</v>
      </c>
      <c r="W1039" s="45" t="s">
        <v>109</v>
      </c>
      <c r="X1039" t="s">
        <v>1883</v>
      </c>
      <c r="Y1039" s="49" t="s">
        <v>11</v>
      </c>
      <c r="Z1039" t="s">
        <v>2107</v>
      </c>
      <c r="AA1039" s="47" t="s">
        <v>110</v>
      </c>
      <c r="AB1039" t="s">
        <v>1884</v>
      </c>
      <c r="AC1039" s="49" t="s">
        <v>11</v>
      </c>
      <c r="AD1039" t="s">
        <v>2114</v>
      </c>
      <c r="AE1039" s="47" t="s">
        <v>110</v>
      </c>
      <c r="AF1039" t="s">
        <v>1885</v>
      </c>
      <c r="AG1039" s="47"/>
      <c r="AH1039" t="s">
        <v>2297</v>
      </c>
      <c r="AI1039" s="45" t="s">
        <v>109</v>
      </c>
      <c r="AJ1039" t="s">
        <v>1886</v>
      </c>
      <c r="AK1039" s="48"/>
      <c r="AL1039" t="s">
        <v>3331</v>
      </c>
      <c r="AM1039" s="45" t="s">
        <v>109</v>
      </c>
      <c r="AN1039" t="s">
        <v>1887</v>
      </c>
      <c r="AO1039" s="49" t="s">
        <v>11</v>
      </c>
      <c r="AP1039">
        <v>4023.75</v>
      </c>
      <c r="AQ1039" s="47" t="s">
        <v>110</v>
      </c>
      <c r="AR1039" t="s">
        <v>1888</v>
      </c>
      <c r="AS1039" s="49" t="s">
        <v>11</v>
      </c>
      <c r="AT1039" t="s">
        <v>3748</v>
      </c>
      <c r="AU1039" s="47" t="s">
        <v>110</v>
      </c>
      <c r="AV1039" t="s">
        <v>1889</v>
      </c>
      <c r="AW1039" s="48" t="s">
        <v>91</v>
      </c>
      <c r="AX1039" t="s">
        <v>1890</v>
      </c>
      <c r="AY1039" s="47" t="s">
        <v>11</v>
      </c>
      <c r="AZ1039" t="s">
        <v>4958</v>
      </c>
      <c r="BA1039" s="47" t="s">
        <v>110</v>
      </c>
      <c r="BB1039" t="s">
        <v>1891</v>
      </c>
      <c r="BC1039" s="49" t="s">
        <v>11</v>
      </c>
      <c r="BD1039" t="s">
        <v>5316</v>
      </c>
      <c r="BE1039" s="47" t="s">
        <v>110</v>
      </c>
      <c r="BF1039" t="s">
        <v>1892</v>
      </c>
      <c r="BG1039">
        <v>1765.11</v>
      </c>
      <c r="BH1039" s="48" t="s">
        <v>95</v>
      </c>
      <c r="BI1039" t="s">
        <v>1894</v>
      </c>
      <c r="BJ1039" s="48" t="s">
        <v>91</v>
      </c>
      <c r="BK1039" t="s">
        <v>1893</v>
      </c>
      <c r="BL1039">
        <v>4023.75</v>
      </c>
      <c r="BM1039" s="47" t="s">
        <v>0</v>
      </c>
      <c r="BN1039" t="s">
        <v>1895</v>
      </c>
      <c r="BO1039">
        <v>8511.69</v>
      </c>
      <c r="BP1039" s="48" t="s">
        <v>12</v>
      </c>
      <c r="BQ1039" s="48" t="s">
        <v>95</v>
      </c>
    </row>
    <row r="1040" spans="1:69" ht="13.2" x14ac:dyDescent="0.25">
      <c r="A1040" s="44" t="s">
        <v>10</v>
      </c>
      <c r="B1040" t="s">
        <v>6657</v>
      </c>
      <c r="C1040" s="45" t="s">
        <v>109</v>
      </c>
      <c r="D1040" t="s">
        <v>493</v>
      </c>
      <c r="E1040" s="49" t="s">
        <v>11</v>
      </c>
      <c r="F1040" t="s">
        <v>368</v>
      </c>
      <c r="G1040" s="47" t="s">
        <v>110</v>
      </c>
      <c r="H1040" t="s">
        <v>494</v>
      </c>
      <c r="I1040" s="49" t="s">
        <v>11</v>
      </c>
      <c r="J1040" t="s">
        <v>1515</v>
      </c>
      <c r="K1040" s="47" t="s">
        <v>110</v>
      </c>
      <c r="L1040" t="s">
        <v>1880</v>
      </c>
      <c r="M1040" s="48"/>
      <c r="N1040" t="s">
        <v>2081</v>
      </c>
      <c r="O1040" s="45" t="s">
        <v>109</v>
      </c>
      <c r="P1040" t="s">
        <v>1881</v>
      </c>
      <c r="Q1040" s="49" t="s">
        <v>11</v>
      </c>
      <c r="R1040" t="s">
        <v>2088</v>
      </c>
      <c r="S1040" s="47" t="s">
        <v>110</v>
      </c>
      <c r="T1040" t="s">
        <v>1882</v>
      </c>
      <c r="U1040" s="47"/>
      <c r="V1040">
        <v>1988</v>
      </c>
      <c r="W1040" s="45" t="s">
        <v>109</v>
      </c>
      <c r="X1040" t="s">
        <v>1883</v>
      </c>
      <c r="Y1040" s="49" t="s">
        <v>11</v>
      </c>
      <c r="Z1040" t="s">
        <v>2107</v>
      </c>
      <c r="AA1040" s="47" t="s">
        <v>110</v>
      </c>
      <c r="AB1040" t="s">
        <v>1884</v>
      </c>
      <c r="AC1040" s="49" t="s">
        <v>11</v>
      </c>
      <c r="AD1040" t="s">
        <v>2123</v>
      </c>
      <c r="AE1040" s="47" t="s">
        <v>110</v>
      </c>
      <c r="AF1040" t="s">
        <v>1885</v>
      </c>
      <c r="AG1040" s="47"/>
      <c r="AH1040" t="s">
        <v>2143</v>
      </c>
      <c r="AI1040" s="45" t="s">
        <v>109</v>
      </c>
      <c r="AJ1040" t="s">
        <v>1886</v>
      </c>
      <c r="AK1040" s="48"/>
      <c r="AL1040" t="s">
        <v>3332</v>
      </c>
      <c r="AM1040" s="45" t="s">
        <v>109</v>
      </c>
      <c r="AN1040" t="s">
        <v>1887</v>
      </c>
      <c r="AO1040" s="49" t="s">
        <v>11</v>
      </c>
      <c r="AP1040">
        <v>5342.75</v>
      </c>
      <c r="AQ1040" s="47" t="s">
        <v>110</v>
      </c>
      <c r="AR1040" t="s">
        <v>1888</v>
      </c>
      <c r="AS1040" s="49" t="s">
        <v>11</v>
      </c>
      <c r="AT1040" t="s">
        <v>3954</v>
      </c>
      <c r="AU1040" s="47" t="s">
        <v>110</v>
      </c>
      <c r="AV1040" t="s">
        <v>1889</v>
      </c>
      <c r="AW1040" s="48" t="s">
        <v>91</v>
      </c>
      <c r="AX1040" t="s">
        <v>1890</v>
      </c>
      <c r="AY1040" s="47" t="s">
        <v>11</v>
      </c>
      <c r="AZ1040" t="s">
        <v>4959</v>
      </c>
      <c r="BA1040" s="47" t="s">
        <v>110</v>
      </c>
      <c r="BB1040" t="s">
        <v>1891</v>
      </c>
      <c r="BC1040" s="49" t="s">
        <v>11</v>
      </c>
      <c r="BD1040" t="s">
        <v>5316</v>
      </c>
      <c r="BE1040" s="47" t="s">
        <v>110</v>
      </c>
      <c r="BF1040" t="s">
        <v>1892</v>
      </c>
      <c r="BG1040">
        <v>1715.55</v>
      </c>
      <c r="BH1040" s="48" t="s">
        <v>95</v>
      </c>
      <c r="BI1040" t="s">
        <v>1894</v>
      </c>
      <c r="BJ1040" s="48" t="s">
        <v>91</v>
      </c>
      <c r="BK1040" t="s">
        <v>1893</v>
      </c>
      <c r="BL1040">
        <v>5342.75</v>
      </c>
      <c r="BM1040" s="47" t="s">
        <v>0</v>
      </c>
      <c r="BN1040" t="s">
        <v>1895</v>
      </c>
      <c r="BO1040">
        <v>7582.55</v>
      </c>
      <c r="BP1040" s="48" t="s">
        <v>12</v>
      </c>
      <c r="BQ1040" s="48" t="s">
        <v>95</v>
      </c>
    </row>
    <row r="1041" spans="1:69" ht="13.2" x14ac:dyDescent="0.25">
      <c r="A1041" s="44" t="s">
        <v>10</v>
      </c>
      <c r="B1041" t="s">
        <v>6658</v>
      </c>
      <c r="C1041" s="45" t="s">
        <v>109</v>
      </c>
      <c r="D1041" t="s">
        <v>493</v>
      </c>
      <c r="E1041" s="49" t="s">
        <v>11</v>
      </c>
      <c r="F1041" t="s">
        <v>460</v>
      </c>
      <c r="G1041" s="47" t="s">
        <v>110</v>
      </c>
      <c r="H1041" t="s">
        <v>494</v>
      </c>
      <c r="I1041" s="49" t="s">
        <v>11</v>
      </c>
      <c r="J1041" t="s">
        <v>1516</v>
      </c>
      <c r="K1041" s="47" t="s">
        <v>110</v>
      </c>
      <c r="L1041" t="s">
        <v>1880</v>
      </c>
      <c r="M1041" s="48"/>
      <c r="N1041" t="s">
        <v>2082</v>
      </c>
      <c r="O1041" s="45" t="s">
        <v>109</v>
      </c>
      <c r="P1041" t="s">
        <v>1881</v>
      </c>
      <c r="Q1041" s="49" t="s">
        <v>11</v>
      </c>
      <c r="R1041" t="s">
        <v>2098</v>
      </c>
      <c r="S1041" s="47" t="s">
        <v>110</v>
      </c>
      <c r="T1041" t="s">
        <v>1882</v>
      </c>
      <c r="U1041" s="47"/>
      <c r="V1041">
        <v>1986</v>
      </c>
      <c r="W1041" s="45" t="s">
        <v>109</v>
      </c>
      <c r="X1041" t="s">
        <v>1883</v>
      </c>
      <c r="Y1041" s="49" t="s">
        <v>11</v>
      </c>
      <c r="Z1041" t="s">
        <v>2108</v>
      </c>
      <c r="AA1041" s="47" t="s">
        <v>110</v>
      </c>
      <c r="AB1041" t="s">
        <v>1884</v>
      </c>
      <c r="AC1041" s="49" t="s">
        <v>11</v>
      </c>
      <c r="AD1041" t="s">
        <v>2110</v>
      </c>
      <c r="AE1041" s="47" t="s">
        <v>110</v>
      </c>
      <c r="AF1041" t="s">
        <v>1885</v>
      </c>
      <c r="AG1041" s="47"/>
      <c r="AH1041" t="s">
        <v>2298</v>
      </c>
      <c r="AI1041" s="45" t="s">
        <v>109</v>
      </c>
      <c r="AJ1041" t="s">
        <v>1886</v>
      </c>
      <c r="AK1041" s="48"/>
      <c r="AL1041" t="s">
        <v>3333</v>
      </c>
      <c r="AM1041" s="45" t="s">
        <v>109</v>
      </c>
      <c r="AN1041" t="s">
        <v>1887</v>
      </c>
      <c r="AO1041" s="49" t="s">
        <v>11</v>
      </c>
      <c r="AP1041">
        <v>6576.97</v>
      </c>
      <c r="AQ1041" s="47" t="s">
        <v>110</v>
      </c>
      <c r="AR1041" t="s">
        <v>1888</v>
      </c>
      <c r="AS1041" s="49" t="s">
        <v>11</v>
      </c>
      <c r="AT1041" t="s">
        <v>3930</v>
      </c>
      <c r="AU1041" s="47" t="s">
        <v>110</v>
      </c>
      <c r="AV1041" t="s">
        <v>1889</v>
      </c>
      <c r="AW1041" s="48" t="s">
        <v>91</v>
      </c>
      <c r="AX1041" t="s">
        <v>1890</v>
      </c>
      <c r="AY1041" s="47" t="s">
        <v>11</v>
      </c>
      <c r="AZ1041" t="s">
        <v>4960</v>
      </c>
      <c r="BA1041" s="47" t="s">
        <v>110</v>
      </c>
      <c r="BB1041" t="s">
        <v>1891</v>
      </c>
      <c r="BC1041" s="49" t="s">
        <v>11</v>
      </c>
      <c r="BD1041" t="s">
        <v>5316</v>
      </c>
      <c r="BE1041" s="47" t="s">
        <v>110</v>
      </c>
      <c r="BF1041" t="s">
        <v>1892</v>
      </c>
      <c r="BG1041">
        <v>2424.81</v>
      </c>
      <c r="BH1041" s="48" t="s">
        <v>95</v>
      </c>
      <c r="BI1041" t="s">
        <v>1894</v>
      </c>
      <c r="BJ1041" s="48" t="s">
        <v>91</v>
      </c>
      <c r="BK1041" t="s">
        <v>1893</v>
      </c>
      <c r="BL1041">
        <v>6576.97</v>
      </c>
      <c r="BM1041" s="47" t="s">
        <v>0</v>
      </c>
      <c r="BN1041" t="s">
        <v>1895</v>
      </c>
      <c r="BO1041">
        <v>7102.63</v>
      </c>
      <c r="BP1041" s="48" t="s">
        <v>12</v>
      </c>
      <c r="BQ1041" s="48" t="s">
        <v>95</v>
      </c>
    </row>
    <row r="1042" spans="1:69" ht="13.2" x14ac:dyDescent="0.25">
      <c r="A1042" s="44" t="s">
        <v>10</v>
      </c>
      <c r="B1042" t="s">
        <v>6659</v>
      </c>
      <c r="C1042" s="45" t="s">
        <v>109</v>
      </c>
      <c r="D1042" t="s">
        <v>493</v>
      </c>
      <c r="E1042" s="49" t="s">
        <v>11</v>
      </c>
      <c r="F1042" t="s">
        <v>269</v>
      </c>
      <c r="G1042" s="47" t="s">
        <v>110</v>
      </c>
      <c r="H1042" t="s">
        <v>494</v>
      </c>
      <c r="I1042" s="49" t="s">
        <v>11</v>
      </c>
      <c r="J1042" t="s">
        <v>1517</v>
      </c>
      <c r="K1042" s="47" t="s">
        <v>110</v>
      </c>
      <c r="L1042" t="s">
        <v>1880</v>
      </c>
      <c r="M1042" s="48"/>
      <c r="N1042" t="s">
        <v>2079</v>
      </c>
      <c r="O1042" s="45" t="s">
        <v>109</v>
      </c>
      <c r="P1042" t="s">
        <v>1881</v>
      </c>
      <c r="Q1042" s="49" t="s">
        <v>11</v>
      </c>
      <c r="R1042" t="s">
        <v>2086</v>
      </c>
      <c r="S1042" s="47" t="s">
        <v>110</v>
      </c>
      <c r="T1042" t="s">
        <v>1882</v>
      </c>
      <c r="U1042" s="47"/>
      <c r="V1042">
        <v>2011</v>
      </c>
      <c r="W1042" s="45" t="s">
        <v>109</v>
      </c>
      <c r="X1042" t="s">
        <v>1883</v>
      </c>
      <c r="Y1042" s="49" t="s">
        <v>11</v>
      </c>
      <c r="Z1042" t="s">
        <v>2107</v>
      </c>
      <c r="AA1042" s="47" t="s">
        <v>110</v>
      </c>
      <c r="AB1042" t="s">
        <v>1884</v>
      </c>
      <c r="AC1042" s="49" t="s">
        <v>11</v>
      </c>
      <c r="AD1042" t="s">
        <v>2112</v>
      </c>
      <c r="AE1042" s="47" t="s">
        <v>110</v>
      </c>
      <c r="AF1042" t="s">
        <v>1885</v>
      </c>
      <c r="AG1042" s="47"/>
      <c r="AH1042" t="s">
        <v>2298</v>
      </c>
      <c r="AI1042" s="45" t="s">
        <v>109</v>
      </c>
      <c r="AJ1042" t="s">
        <v>1886</v>
      </c>
      <c r="AK1042" s="48"/>
      <c r="AL1042" t="s">
        <v>3334</v>
      </c>
      <c r="AM1042" s="45" t="s">
        <v>109</v>
      </c>
      <c r="AN1042" t="s">
        <v>1887</v>
      </c>
      <c r="AO1042" s="49" t="s">
        <v>11</v>
      </c>
      <c r="AP1042">
        <v>12146.21</v>
      </c>
      <c r="AQ1042" s="47" t="s">
        <v>110</v>
      </c>
      <c r="AR1042" t="s">
        <v>1888</v>
      </c>
      <c r="AS1042" s="49" t="s">
        <v>11</v>
      </c>
      <c r="AT1042" t="s">
        <v>3723</v>
      </c>
      <c r="AU1042" s="47" t="s">
        <v>110</v>
      </c>
      <c r="AV1042" t="s">
        <v>1889</v>
      </c>
      <c r="AW1042" s="48" t="s">
        <v>91</v>
      </c>
      <c r="AX1042" t="s">
        <v>1890</v>
      </c>
      <c r="AY1042" s="47" t="s">
        <v>11</v>
      </c>
      <c r="AZ1042" t="s">
        <v>4961</v>
      </c>
      <c r="BA1042" s="47" t="s">
        <v>110</v>
      </c>
      <c r="BB1042" t="s">
        <v>1891</v>
      </c>
      <c r="BC1042" s="49" t="s">
        <v>11</v>
      </c>
      <c r="BD1042" t="s">
        <v>5316</v>
      </c>
      <c r="BE1042" s="47" t="s">
        <v>110</v>
      </c>
      <c r="BF1042" t="s">
        <v>1892</v>
      </c>
      <c r="BG1042">
        <v>4043.47</v>
      </c>
      <c r="BH1042" s="48" t="s">
        <v>95</v>
      </c>
      <c r="BI1042" t="s">
        <v>1894</v>
      </c>
      <c r="BJ1042" s="48" t="s">
        <v>91</v>
      </c>
      <c r="BK1042" t="s">
        <v>1893</v>
      </c>
      <c r="BL1042">
        <v>12146.21</v>
      </c>
      <c r="BM1042" s="47" t="s">
        <v>0</v>
      </c>
      <c r="BN1042" t="s">
        <v>1895</v>
      </c>
      <c r="BO1042">
        <v>7153.23</v>
      </c>
      <c r="BP1042" s="48" t="s">
        <v>12</v>
      </c>
      <c r="BQ1042" s="48" t="s">
        <v>95</v>
      </c>
    </row>
    <row r="1043" spans="1:69" ht="13.2" x14ac:dyDescent="0.25">
      <c r="A1043" s="44" t="s">
        <v>10</v>
      </c>
      <c r="B1043" t="s">
        <v>6660</v>
      </c>
      <c r="C1043" s="45" t="s">
        <v>109</v>
      </c>
      <c r="D1043" t="s">
        <v>493</v>
      </c>
      <c r="E1043" s="49" t="s">
        <v>11</v>
      </c>
      <c r="F1043" t="s">
        <v>281</v>
      </c>
      <c r="G1043" s="47" t="s">
        <v>110</v>
      </c>
      <c r="H1043" t="s">
        <v>494</v>
      </c>
      <c r="I1043" s="49" t="s">
        <v>11</v>
      </c>
      <c r="J1043" t="s">
        <v>1518</v>
      </c>
      <c r="K1043" s="47" t="s">
        <v>110</v>
      </c>
      <c r="L1043" t="s">
        <v>1880</v>
      </c>
      <c r="M1043" s="48"/>
      <c r="N1043" t="s">
        <v>2082</v>
      </c>
      <c r="O1043" s="45" t="s">
        <v>109</v>
      </c>
      <c r="P1043" t="s">
        <v>1881</v>
      </c>
      <c r="Q1043" s="49" t="s">
        <v>11</v>
      </c>
      <c r="R1043" t="s">
        <v>2097</v>
      </c>
      <c r="S1043" s="47" t="s">
        <v>110</v>
      </c>
      <c r="T1043" t="s">
        <v>1882</v>
      </c>
      <c r="U1043" s="47"/>
      <c r="V1043">
        <v>2012</v>
      </c>
      <c r="W1043" s="45" t="s">
        <v>109</v>
      </c>
      <c r="X1043" t="s">
        <v>1883</v>
      </c>
      <c r="Y1043" s="49" t="s">
        <v>11</v>
      </c>
      <c r="Z1043" t="s">
        <v>2107</v>
      </c>
      <c r="AA1043" s="47" t="s">
        <v>110</v>
      </c>
      <c r="AB1043" t="s">
        <v>1884</v>
      </c>
      <c r="AC1043" s="49" t="s">
        <v>11</v>
      </c>
      <c r="AD1043" t="s">
        <v>2112</v>
      </c>
      <c r="AE1043" s="47" t="s">
        <v>110</v>
      </c>
      <c r="AF1043" t="s">
        <v>1885</v>
      </c>
      <c r="AG1043" s="47"/>
      <c r="AH1043" t="s">
        <v>2179</v>
      </c>
      <c r="AI1043" s="45" t="s">
        <v>109</v>
      </c>
      <c r="AJ1043" t="s">
        <v>1886</v>
      </c>
      <c r="AK1043" s="48"/>
      <c r="AL1043" t="s">
        <v>3335</v>
      </c>
      <c r="AM1043" s="45" t="s">
        <v>109</v>
      </c>
      <c r="AN1043" t="s">
        <v>1887</v>
      </c>
      <c r="AO1043" s="49" t="s">
        <v>11</v>
      </c>
      <c r="AP1043">
        <v>11977.72</v>
      </c>
      <c r="AQ1043" s="47" t="s">
        <v>110</v>
      </c>
      <c r="AR1043" t="s">
        <v>1888</v>
      </c>
      <c r="AS1043" s="49" t="s">
        <v>11</v>
      </c>
      <c r="AT1043" t="s">
        <v>3932</v>
      </c>
      <c r="AU1043" s="47" t="s">
        <v>110</v>
      </c>
      <c r="AV1043" t="s">
        <v>1889</v>
      </c>
      <c r="AW1043" s="48" t="s">
        <v>91</v>
      </c>
      <c r="AX1043" t="s">
        <v>1890</v>
      </c>
      <c r="AY1043" s="47" t="s">
        <v>11</v>
      </c>
      <c r="AZ1043" t="s">
        <v>4962</v>
      </c>
      <c r="BA1043" s="47" t="s">
        <v>110</v>
      </c>
      <c r="BB1043" t="s">
        <v>1891</v>
      </c>
      <c r="BC1043" s="49" t="s">
        <v>11</v>
      </c>
      <c r="BD1043" t="s">
        <v>5321</v>
      </c>
      <c r="BE1043" s="47" t="s">
        <v>110</v>
      </c>
      <c r="BF1043" t="s">
        <v>1892</v>
      </c>
      <c r="BG1043">
        <v>2768.76</v>
      </c>
      <c r="BH1043" s="48" t="s">
        <v>95</v>
      </c>
      <c r="BI1043" t="s">
        <v>1894</v>
      </c>
      <c r="BJ1043" s="48" t="s">
        <v>91</v>
      </c>
      <c r="BK1043" t="s">
        <v>1893</v>
      </c>
      <c r="BL1043">
        <v>11977.72</v>
      </c>
      <c r="BM1043" s="47" t="s">
        <v>0</v>
      </c>
      <c r="BN1043" t="s">
        <v>1895</v>
      </c>
      <c r="BO1043">
        <v>3806.38</v>
      </c>
      <c r="BP1043" s="48" t="s">
        <v>12</v>
      </c>
      <c r="BQ1043" s="48" t="s">
        <v>95</v>
      </c>
    </row>
    <row r="1044" spans="1:69" ht="13.2" x14ac:dyDescent="0.25">
      <c r="A1044" s="44" t="s">
        <v>10</v>
      </c>
      <c r="B1044" t="s">
        <v>6661</v>
      </c>
      <c r="C1044" s="45" t="s">
        <v>109</v>
      </c>
      <c r="D1044" t="s">
        <v>493</v>
      </c>
      <c r="E1044" s="49" t="s">
        <v>11</v>
      </c>
      <c r="F1044" t="s">
        <v>141</v>
      </c>
      <c r="G1044" s="47" t="s">
        <v>110</v>
      </c>
      <c r="H1044" t="s">
        <v>494</v>
      </c>
      <c r="I1044" s="49" t="s">
        <v>11</v>
      </c>
      <c r="J1044" t="s">
        <v>1519</v>
      </c>
      <c r="K1044" s="47" t="s">
        <v>110</v>
      </c>
      <c r="L1044" t="s">
        <v>1880</v>
      </c>
      <c r="M1044" s="48"/>
      <c r="N1044" t="s">
        <v>2082</v>
      </c>
      <c r="O1044" s="45" t="s">
        <v>109</v>
      </c>
      <c r="P1044" t="s">
        <v>1881</v>
      </c>
      <c r="Q1044" s="49" t="s">
        <v>11</v>
      </c>
      <c r="R1044" t="s">
        <v>2086</v>
      </c>
      <c r="S1044" s="47" t="s">
        <v>110</v>
      </c>
      <c r="T1044" t="s">
        <v>1882</v>
      </c>
      <c r="U1044" s="47"/>
      <c r="V1044">
        <v>2007</v>
      </c>
      <c r="W1044" s="45" t="s">
        <v>109</v>
      </c>
      <c r="X1044" t="s">
        <v>1883</v>
      </c>
      <c r="Y1044" s="49" t="s">
        <v>11</v>
      </c>
      <c r="Z1044" t="s">
        <v>2106</v>
      </c>
      <c r="AA1044" s="47" t="s">
        <v>110</v>
      </c>
      <c r="AB1044" t="s">
        <v>1884</v>
      </c>
      <c r="AC1044" s="49" t="s">
        <v>11</v>
      </c>
      <c r="AD1044" t="s">
        <v>2118</v>
      </c>
      <c r="AE1044" s="47" t="s">
        <v>110</v>
      </c>
      <c r="AF1044" t="s">
        <v>1885</v>
      </c>
      <c r="AG1044" s="47"/>
      <c r="AH1044" t="s">
        <v>2141</v>
      </c>
      <c r="AI1044" s="45" t="s">
        <v>109</v>
      </c>
      <c r="AJ1044" t="s">
        <v>1886</v>
      </c>
      <c r="AK1044" s="48"/>
      <c r="AL1044" t="s">
        <v>3336</v>
      </c>
      <c r="AM1044" s="45" t="s">
        <v>109</v>
      </c>
      <c r="AN1044" t="s">
        <v>1887</v>
      </c>
      <c r="AO1044" s="49" t="s">
        <v>11</v>
      </c>
      <c r="AP1044">
        <v>13372.21</v>
      </c>
      <c r="AQ1044" s="47" t="s">
        <v>110</v>
      </c>
      <c r="AR1044" t="s">
        <v>1888</v>
      </c>
      <c r="AS1044" s="49" t="s">
        <v>11</v>
      </c>
      <c r="AT1044" t="s">
        <v>3930</v>
      </c>
      <c r="AU1044" s="47" t="s">
        <v>110</v>
      </c>
      <c r="AV1044" t="s">
        <v>1889</v>
      </c>
      <c r="AW1044" s="48" t="s">
        <v>91</v>
      </c>
      <c r="AX1044" t="s">
        <v>1890</v>
      </c>
      <c r="AY1044" s="47" t="s">
        <v>11</v>
      </c>
      <c r="AZ1044" t="s">
        <v>4963</v>
      </c>
      <c r="BA1044" s="47" t="s">
        <v>110</v>
      </c>
      <c r="BB1044" t="s">
        <v>1891</v>
      </c>
      <c r="BC1044" s="49" t="s">
        <v>11</v>
      </c>
      <c r="BD1044" t="s">
        <v>5316</v>
      </c>
      <c r="BE1044" s="47" t="s">
        <v>110</v>
      </c>
      <c r="BF1044" t="s">
        <v>1892</v>
      </c>
      <c r="BG1044">
        <v>7030.11</v>
      </c>
      <c r="BH1044" s="48" t="s">
        <v>95</v>
      </c>
      <c r="BI1044" t="s">
        <v>1894</v>
      </c>
      <c r="BJ1044" s="48" t="s">
        <v>91</v>
      </c>
      <c r="BK1044" t="s">
        <v>1893</v>
      </c>
      <c r="BL1044">
        <v>13372.21</v>
      </c>
      <c r="BM1044" s="47" t="s">
        <v>0</v>
      </c>
      <c r="BN1044" t="s">
        <v>1895</v>
      </c>
      <c r="BO1044">
        <v>5008.59</v>
      </c>
      <c r="BP1044" s="48" t="s">
        <v>12</v>
      </c>
      <c r="BQ1044" s="48" t="s">
        <v>95</v>
      </c>
    </row>
    <row r="1045" spans="1:69" ht="13.2" x14ac:dyDescent="0.25">
      <c r="A1045" s="44" t="s">
        <v>10</v>
      </c>
      <c r="B1045" t="s">
        <v>6662</v>
      </c>
      <c r="C1045" s="45" t="s">
        <v>109</v>
      </c>
      <c r="D1045" t="s">
        <v>493</v>
      </c>
      <c r="E1045" s="49" t="s">
        <v>11</v>
      </c>
      <c r="F1045" t="s">
        <v>309</v>
      </c>
      <c r="G1045" s="47" t="s">
        <v>110</v>
      </c>
      <c r="H1045" t="s">
        <v>494</v>
      </c>
      <c r="I1045" s="49" t="s">
        <v>11</v>
      </c>
      <c r="J1045" t="s">
        <v>1520</v>
      </c>
      <c r="K1045" s="47" t="s">
        <v>110</v>
      </c>
      <c r="L1045" t="s">
        <v>1880</v>
      </c>
      <c r="M1045" s="48"/>
      <c r="N1045" t="s">
        <v>2082</v>
      </c>
      <c r="O1045" s="45" t="s">
        <v>109</v>
      </c>
      <c r="P1045" t="s">
        <v>1881</v>
      </c>
      <c r="Q1045" s="49" t="s">
        <v>11</v>
      </c>
      <c r="R1045" t="s">
        <v>2096</v>
      </c>
      <c r="S1045" s="47" t="s">
        <v>110</v>
      </c>
      <c r="T1045" t="s">
        <v>1882</v>
      </c>
      <c r="U1045" s="47"/>
      <c r="V1045">
        <v>2009</v>
      </c>
      <c r="W1045" s="45" t="s">
        <v>109</v>
      </c>
      <c r="X1045" t="s">
        <v>1883</v>
      </c>
      <c r="Y1045" s="49" t="s">
        <v>11</v>
      </c>
      <c r="Z1045" t="s">
        <v>2108</v>
      </c>
      <c r="AA1045" s="47" t="s">
        <v>110</v>
      </c>
      <c r="AB1045" t="s">
        <v>1884</v>
      </c>
      <c r="AC1045" s="49" t="s">
        <v>11</v>
      </c>
      <c r="AD1045" t="s">
        <v>2116</v>
      </c>
      <c r="AE1045" s="47" t="s">
        <v>110</v>
      </c>
      <c r="AF1045" t="s">
        <v>1885</v>
      </c>
      <c r="AG1045" s="47"/>
      <c r="AH1045" t="s">
        <v>2299</v>
      </c>
      <c r="AI1045" s="45" t="s">
        <v>109</v>
      </c>
      <c r="AJ1045" t="s">
        <v>1886</v>
      </c>
      <c r="AK1045" s="48"/>
      <c r="AL1045" t="s">
        <v>3337</v>
      </c>
      <c r="AM1045" s="45" t="s">
        <v>109</v>
      </c>
      <c r="AN1045" t="s">
        <v>1887</v>
      </c>
      <c r="AO1045" s="49" t="s">
        <v>11</v>
      </c>
      <c r="AP1045">
        <v>10916.34</v>
      </c>
      <c r="AQ1045" s="47" t="s">
        <v>110</v>
      </c>
      <c r="AR1045" t="s">
        <v>1888</v>
      </c>
      <c r="AS1045" s="49" t="s">
        <v>11</v>
      </c>
      <c r="AT1045" t="s">
        <v>3955</v>
      </c>
      <c r="AU1045" s="47" t="s">
        <v>110</v>
      </c>
      <c r="AV1045" t="s">
        <v>1889</v>
      </c>
      <c r="AW1045" s="48" t="s">
        <v>91</v>
      </c>
      <c r="AX1045" t="s">
        <v>1890</v>
      </c>
      <c r="AY1045" s="47" t="s">
        <v>11</v>
      </c>
      <c r="AZ1045" t="s">
        <v>4964</v>
      </c>
      <c r="BA1045" s="47" t="s">
        <v>110</v>
      </c>
      <c r="BB1045" t="s">
        <v>1891</v>
      </c>
      <c r="BC1045" s="49" t="s">
        <v>11</v>
      </c>
      <c r="BD1045" t="s">
        <v>5316</v>
      </c>
      <c r="BE1045" s="47" t="s">
        <v>110</v>
      </c>
      <c r="BF1045" t="s">
        <v>1892</v>
      </c>
      <c r="BG1045">
        <v>2878.16</v>
      </c>
      <c r="BH1045" s="48" t="s">
        <v>95</v>
      </c>
      <c r="BI1045" t="s">
        <v>1894</v>
      </c>
      <c r="BJ1045" s="48" t="s">
        <v>91</v>
      </c>
      <c r="BK1045" t="s">
        <v>1893</v>
      </c>
      <c r="BL1045">
        <v>10916.34</v>
      </c>
      <c r="BM1045" s="47" t="s">
        <v>0</v>
      </c>
      <c r="BN1045" t="s">
        <v>1895</v>
      </c>
      <c r="BO1045">
        <v>3548.02</v>
      </c>
      <c r="BP1045" s="48" t="s">
        <v>12</v>
      </c>
      <c r="BQ1045" s="48" t="s">
        <v>95</v>
      </c>
    </row>
    <row r="1046" spans="1:69" ht="13.2" x14ac:dyDescent="0.25">
      <c r="A1046" s="44" t="s">
        <v>10</v>
      </c>
      <c r="B1046" t="s">
        <v>6663</v>
      </c>
      <c r="C1046" s="45" t="s">
        <v>109</v>
      </c>
      <c r="D1046" t="s">
        <v>493</v>
      </c>
      <c r="E1046" s="49" t="s">
        <v>11</v>
      </c>
      <c r="F1046" t="s">
        <v>385</v>
      </c>
      <c r="G1046" s="47" t="s">
        <v>110</v>
      </c>
      <c r="H1046" t="s">
        <v>494</v>
      </c>
      <c r="I1046" s="49" t="s">
        <v>11</v>
      </c>
      <c r="J1046" t="s">
        <v>1521</v>
      </c>
      <c r="K1046" s="47" t="s">
        <v>110</v>
      </c>
      <c r="L1046" t="s">
        <v>1880</v>
      </c>
      <c r="M1046" s="48"/>
      <c r="N1046" t="s">
        <v>2082</v>
      </c>
      <c r="O1046" s="45" t="s">
        <v>109</v>
      </c>
      <c r="P1046" t="s">
        <v>1881</v>
      </c>
      <c r="Q1046" s="49" t="s">
        <v>11</v>
      </c>
      <c r="R1046" t="s">
        <v>2099</v>
      </c>
      <c r="S1046" s="47" t="s">
        <v>110</v>
      </c>
      <c r="T1046" t="s">
        <v>1882</v>
      </c>
      <c r="U1046" s="47"/>
      <c r="V1046">
        <v>2008</v>
      </c>
      <c r="W1046" s="45" t="s">
        <v>109</v>
      </c>
      <c r="X1046" t="s">
        <v>1883</v>
      </c>
      <c r="Y1046" s="49" t="s">
        <v>11</v>
      </c>
      <c r="Z1046" t="s">
        <v>2108</v>
      </c>
      <c r="AA1046" s="47" t="s">
        <v>110</v>
      </c>
      <c r="AB1046" t="s">
        <v>1884</v>
      </c>
      <c r="AC1046" s="49" t="s">
        <v>11</v>
      </c>
      <c r="AD1046" t="s">
        <v>2110</v>
      </c>
      <c r="AE1046" s="47" t="s">
        <v>110</v>
      </c>
      <c r="AF1046" t="s">
        <v>1885</v>
      </c>
      <c r="AG1046" s="47"/>
      <c r="AH1046" t="s">
        <v>2272</v>
      </c>
      <c r="AI1046" s="45" t="s">
        <v>109</v>
      </c>
      <c r="AJ1046" t="s">
        <v>1886</v>
      </c>
      <c r="AK1046" s="48"/>
      <c r="AL1046" t="s">
        <v>3338</v>
      </c>
      <c r="AM1046" s="45" t="s">
        <v>109</v>
      </c>
      <c r="AN1046" t="s">
        <v>1887</v>
      </c>
      <c r="AO1046" s="49" t="s">
        <v>11</v>
      </c>
      <c r="AP1046">
        <v>11867.69</v>
      </c>
      <c r="AQ1046" s="47" t="s">
        <v>110</v>
      </c>
      <c r="AR1046" t="s">
        <v>1888</v>
      </c>
      <c r="AS1046" s="49" t="s">
        <v>11</v>
      </c>
      <c r="AT1046" t="s">
        <v>3940</v>
      </c>
      <c r="AU1046" s="47" t="s">
        <v>110</v>
      </c>
      <c r="AV1046" t="s">
        <v>1889</v>
      </c>
      <c r="AW1046" s="48" t="s">
        <v>91</v>
      </c>
      <c r="AX1046" t="s">
        <v>1890</v>
      </c>
      <c r="AY1046" s="47" t="s">
        <v>11</v>
      </c>
      <c r="AZ1046" t="s">
        <v>4965</v>
      </c>
      <c r="BA1046" s="47" t="s">
        <v>110</v>
      </c>
      <c r="BB1046" t="s">
        <v>1891</v>
      </c>
      <c r="BC1046" s="49" t="s">
        <v>11</v>
      </c>
      <c r="BD1046" t="s">
        <v>5316</v>
      </c>
      <c r="BE1046" s="47" t="s">
        <v>110</v>
      </c>
      <c r="BF1046" t="s">
        <v>1892</v>
      </c>
      <c r="BG1046">
        <v>9005.6200000000008</v>
      </c>
      <c r="BH1046" s="48" t="s">
        <v>95</v>
      </c>
      <c r="BI1046" t="s">
        <v>1894</v>
      </c>
      <c r="BJ1046" s="48" t="s">
        <v>91</v>
      </c>
      <c r="BK1046" t="s">
        <v>1893</v>
      </c>
      <c r="BL1046">
        <v>11867.69</v>
      </c>
      <c r="BM1046" s="47" t="s">
        <v>0</v>
      </c>
      <c r="BN1046" t="s">
        <v>1895</v>
      </c>
      <c r="BO1046">
        <v>6120.49</v>
      </c>
      <c r="BP1046" s="48" t="s">
        <v>12</v>
      </c>
      <c r="BQ1046" s="48" t="s">
        <v>95</v>
      </c>
    </row>
    <row r="1047" spans="1:69" ht="13.2" x14ac:dyDescent="0.25">
      <c r="A1047" s="44" t="s">
        <v>10</v>
      </c>
      <c r="B1047" t="s">
        <v>6664</v>
      </c>
      <c r="C1047" s="45" t="s">
        <v>109</v>
      </c>
      <c r="D1047" t="s">
        <v>493</v>
      </c>
      <c r="E1047" s="49" t="s">
        <v>11</v>
      </c>
      <c r="F1047" t="s">
        <v>123</v>
      </c>
      <c r="G1047" s="47" t="s">
        <v>110</v>
      </c>
      <c r="H1047" t="s">
        <v>494</v>
      </c>
      <c r="I1047" s="49" t="s">
        <v>11</v>
      </c>
      <c r="J1047" t="s">
        <v>1522</v>
      </c>
      <c r="K1047" s="47" t="s">
        <v>110</v>
      </c>
      <c r="L1047" t="s">
        <v>1880</v>
      </c>
      <c r="M1047" s="48"/>
      <c r="N1047" t="s">
        <v>2079</v>
      </c>
      <c r="O1047" s="45" t="s">
        <v>109</v>
      </c>
      <c r="P1047" t="s">
        <v>1881</v>
      </c>
      <c r="Q1047" s="49" t="s">
        <v>11</v>
      </c>
      <c r="R1047" t="s">
        <v>2083</v>
      </c>
      <c r="S1047" s="47" t="s">
        <v>110</v>
      </c>
      <c r="T1047" t="s">
        <v>1882</v>
      </c>
      <c r="U1047" s="47"/>
      <c r="V1047">
        <v>2006</v>
      </c>
      <c r="W1047" s="45" t="s">
        <v>109</v>
      </c>
      <c r="X1047" t="s">
        <v>1883</v>
      </c>
      <c r="Y1047" s="49" t="s">
        <v>11</v>
      </c>
      <c r="Z1047" t="s">
        <v>2108</v>
      </c>
      <c r="AA1047" s="47" t="s">
        <v>110</v>
      </c>
      <c r="AB1047" t="s">
        <v>1884</v>
      </c>
      <c r="AC1047" s="49" t="s">
        <v>11</v>
      </c>
      <c r="AD1047" t="s">
        <v>2118</v>
      </c>
      <c r="AE1047" s="47" t="s">
        <v>110</v>
      </c>
      <c r="AF1047" t="s">
        <v>1885</v>
      </c>
      <c r="AG1047" s="47"/>
      <c r="AH1047" t="s">
        <v>2133</v>
      </c>
      <c r="AI1047" s="45" t="s">
        <v>109</v>
      </c>
      <c r="AJ1047" t="s">
        <v>1886</v>
      </c>
      <c r="AK1047" s="48"/>
      <c r="AL1047" t="s">
        <v>3339</v>
      </c>
      <c r="AM1047" s="45" t="s">
        <v>109</v>
      </c>
      <c r="AN1047" t="s">
        <v>1887</v>
      </c>
      <c r="AO1047" s="49" t="s">
        <v>11</v>
      </c>
      <c r="AP1047">
        <v>10592.56</v>
      </c>
      <c r="AQ1047" s="47" t="s">
        <v>110</v>
      </c>
      <c r="AR1047" t="s">
        <v>1888</v>
      </c>
      <c r="AS1047" s="49" t="s">
        <v>11</v>
      </c>
      <c r="AT1047" t="s">
        <v>3724</v>
      </c>
      <c r="AU1047" s="47" t="s">
        <v>110</v>
      </c>
      <c r="AV1047" t="s">
        <v>1889</v>
      </c>
      <c r="AW1047" s="48" t="s">
        <v>91</v>
      </c>
      <c r="AX1047" t="s">
        <v>1890</v>
      </c>
      <c r="AY1047" s="47" t="s">
        <v>11</v>
      </c>
      <c r="AZ1047" t="s">
        <v>4966</v>
      </c>
      <c r="BA1047" s="47" t="s">
        <v>110</v>
      </c>
      <c r="BB1047" t="s">
        <v>1891</v>
      </c>
      <c r="BC1047" s="49" t="s">
        <v>11</v>
      </c>
      <c r="BD1047" t="s">
        <v>5625</v>
      </c>
      <c r="BE1047" s="47" t="s">
        <v>110</v>
      </c>
      <c r="BF1047" t="s">
        <v>1892</v>
      </c>
      <c r="BG1047">
        <v>3885.53</v>
      </c>
      <c r="BH1047" s="48" t="s">
        <v>95</v>
      </c>
      <c r="BI1047" t="s">
        <v>1894</v>
      </c>
      <c r="BJ1047" s="48" t="s">
        <v>91</v>
      </c>
      <c r="BK1047" t="s">
        <v>1893</v>
      </c>
      <c r="BL1047">
        <v>10592.56</v>
      </c>
      <c r="BM1047" s="47" t="s">
        <v>0</v>
      </c>
      <c r="BN1047" t="s">
        <v>1895</v>
      </c>
      <c r="BO1047">
        <v>5991.09</v>
      </c>
      <c r="BP1047" s="48" t="s">
        <v>12</v>
      </c>
      <c r="BQ1047" s="48" t="s">
        <v>95</v>
      </c>
    </row>
    <row r="1048" spans="1:69" ht="13.2" x14ac:dyDescent="0.25">
      <c r="A1048" s="44" t="s">
        <v>10</v>
      </c>
      <c r="B1048" t="s">
        <v>6665</v>
      </c>
      <c r="C1048" s="45" t="s">
        <v>109</v>
      </c>
      <c r="D1048" t="s">
        <v>493</v>
      </c>
      <c r="E1048" s="49" t="s">
        <v>11</v>
      </c>
      <c r="F1048" t="s">
        <v>379</v>
      </c>
      <c r="G1048" s="47" t="s">
        <v>110</v>
      </c>
      <c r="H1048" t="s">
        <v>494</v>
      </c>
      <c r="I1048" s="49" t="s">
        <v>11</v>
      </c>
      <c r="J1048" t="s">
        <v>1523</v>
      </c>
      <c r="K1048" s="47" t="s">
        <v>110</v>
      </c>
      <c r="L1048" t="s">
        <v>1880</v>
      </c>
      <c r="M1048" s="48"/>
      <c r="N1048" t="s">
        <v>2001</v>
      </c>
      <c r="O1048" s="45" t="s">
        <v>109</v>
      </c>
      <c r="P1048" t="s">
        <v>1881</v>
      </c>
      <c r="Q1048" s="49" t="s">
        <v>11</v>
      </c>
      <c r="R1048" t="s">
        <v>2084</v>
      </c>
      <c r="S1048" s="47" t="s">
        <v>110</v>
      </c>
      <c r="T1048" t="s">
        <v>1882</v>
      </c>
      <c r="U1048" s="47"/>
      <c r="V1048">
        <v>2008</v>
      </c>
      <c r="W1048" s="45" t="s">
        <v>109</v>
      </c>
      <c r="X1048" t="s">
        <v>1883</v>
      </c>
      <c r="Y1048" s="49" t="s">
        <v>11</v>
      </c>
      <c r="Z1048" t="s">
        <v>2107</v>
      </c>
      <c r="AA1048" s="47" t="s">
        <v>110</v>
      </c>
      <c r="AB1048" t="s">
        <v>1884</v>
      </c>
      <c r="AC1048" s="49" t="s">
        <v>11</v>
      </c>
      <c r="AD1048" t="s">
        <v>2115</v>
      </c>
      <c r="AE1048" s="47" t="s">
        <v>110</v>
      </c>
      <c r="AF1048" t="s">
        <v>1885</v>
      </c>
      <c r="AG1048" s="47"/>
      <c r="AH1048" t="s">
        <v>2141</v>
      </c>
      <c r="AI1048" s="45" t="s">
        <v>109</v>
      </c>
      <c r="AJ1048" t="s">
        <v>1886</v>
      </c>
      <c r="AK1048" s="48"/>
      <c r="AL1048" t="s">
        <v>3340</v>
      </c>
      <c r="AM1048" s="45" t="s">
        <v>109</v>
      </c>
      <c r="AN1048" t="s">
        <v>1887</v>
      </c>
      <c r="AO1048" s="49" t="s">
        <v>11</v>
      </c>
      <c r="AP1048">
        <v>5300.18</v>
      </c>
      <c r="AQ1048" s="47" t="s">
        <v>110</v>
      </c>
      <c r="AR1048" t="s">
        <v>1888</v>
      </c>
      <c r="AS1048" s="49" t="s">
        <v>11</v>
      </c>
      <c r="AT1048" t="s">
        <v>3956</v>
      </c>
      <c r="AU1048" s="47" t="s">
        <v>110</v>
      </c>
      <c r="AV1048" t="s">
        <v>1889</v>
      </c>
      <c r="AW1048" s="48" t="s">
        <v>91</v>
      </c>
      <c r="AX1048" t="s">
        <v>1890</v>
      </c>
      <c r="AY1048" s="47" t="s">
        <v>11</v>
      </c>
      <c r="AZ1048" t="s">
        <v>4967</v>
      </c>
      <c r="BA1048" s="47" t="s">
        <v>110</v>
      </c>
      <c r="BB1048" t="s">
        <v>1891</v>
      </c>
      <c r="BC1048" s="49" t="s">
        <v>11</v>
      </c>
      <c r="BD1048" t="s">
        <v>5316</v>
      </c>
      <c r="BE1048" s="47" t="s">
        <v>110</v>
      </c>
      <c r="BF1048" t="s">
        <v>1892</v>
      </c>
      <c r="BG1048">
        <v>5168.8</v>
      </c>
      <c r="BH1048" s="48" t="s">
        <v>95</v>
      </c>
      <c r="BI1048" t="s">
        <v>1894</v>
      </c>
      <c r="BJ1048" s="48" t="s">
        <v>91</v>
      </c>
      <c r="BK1048" t="s">
        <v>1893</v>
      </c>
      <c r="BL1048">
        <v>5300.18</v>
      </c>
      <c r="BM1048" s="47" t="s">
        <v>0</v>
      </c>
      <c r="BN1048" t="s">
        <v>1895</v>
      </c>
      <c r="BO1048">
        <v>2916.03</v>
      </c>
      <c r="BP1048" s="48" t="s">
        <v>12</v>
      </c>
      <c r="BQ1048" s="48" t="s">
        <v>95</v>
      </c>
    </row>
    <row r="1049" spans="1:69" ht="13.2" x14ac:dyDescent="0.25">
      <c r="A1049" s="44" t="s">
        <v>10</v>
      </c>
      <c r="B1049" t="s">
        <v>6666</v>
      </c>
      <c r="C1049" s="45" t="s">
        <v>109</v>
      </c>
      <c r="D1049" t="s">
        <v>493</v>
      </c>
      <c r="E1049" s="49" t="s">
        <v>11</v>
      </c>
      <c r="F1049" t="s">
        <v>134</v>
      </c>
      <c r="G1049" s="47" t="s">
        <v>110</v>
      </c>
      <c r="H1049" t="s">
        <v>494</v>
      </c>
      <c r="I1049" s="49" t="s">
        <v>11</v>
      </c>
      <c r="J1049" t="s">
        <v>1524</v>
      </c>
      <c r="K1049" s="47" t="s">
        <v>110</v>
      </c>
      <c r="L1049" t="s">
        <v>1880</v>
      </c>
      <c r="M1049" s="48"/>
      <c r="N1049" t="s">
        <v>2080</v>
      </c>
      <c r="O1049" s="45" t="s">
        <v>109</v>
      </c>
      <c r="P1049" t="s">
        <v>1881</v>
      </c>
      <c r="Q1049" s="49" t="s">
        <v>11</v>
      </c>
      <c r="R1049" t="s">
        <v>2088</v>
      </c>
      <c r="S1049" s="47" t="s">
        <v>110</v>
      </c>
      <c r="T1049" t="s">
        <v>1882</v>
      </c>
      <c r="U1049" s="47"/>
      <c r="V1049">
        <v>2011</v>
      </c>
      <c r="W1049" s="45" t="s">
        <v>109</v>
      </c>
      <c r="X1049" t="s">
        <v>1883</v>
      </c>
      <c r="Y1049" s="49" t="s">
        <v>11</v>
      </c>
      <c r="Z1049" t="s">
        <v>2108</v>
      </c>
      <c r="AA1049" s="47" t="s">
        <v>110</v>
      </c>
      <c r="AB1049" t="s">
        <v>1884</v>
      </c>
      <c r="AC1049" s="49" t="s">
        <v>11</v>
      </c>
      <c r="AD1049" t="s">
        <v>2118</v>
      </c>
      <c r="AE1049" s="47" t="s">
        <v>110</v>
      </c>
      <c r="AF1049" t="s">
        <v>1885</v>
      </c>
      <c r="AG1049" s="47"/>
      <c r="AH1049" t="s">
        <v>2299</v>
      </c>
      <c r="AI1049" s="45" t="s">
        <v>109</v>
      </c>
      <c r="AJ1049" t="s">
        <v>1886</v>
      </c>
      <c r="AK1049" s="48"/>
      <c r="AL1049" t="s">
        <v>3341</v>
      </c>
      <c r="AM1049" s="45" t="s">
        <v>109</v>
      </c>
      <c r="AN1049" t="s">
        <v>1887</v>
      </c>
      <c r="AO1049" s="49" t="s">
        <v>11</v>
      </c>
      <c r="AP1049">
        <v>9059.98</v>
      </c>
      <c r="AQ1049" s="47" t="s">
        <v>110</v>
      </c>
      <c r="AR1049" t="s">
        <v>1888</v>
      </c>
      <c r="AS1049" s="49" t="s">
        <v>11</v>
      </c>
      <c r="AT1049" t="s">
        <v>3925</v>
      </c>
      <c r="AU1049" s="47" t="s">
        <v>110</v>
      </c>
      <c r="AV1049" t="s">
        <v>1889</v>
      </c>
      <c r="AW1049" s="48" t="s">
        <v>91</v>
      </c>
      <c r="AX1049" t="s">
        <v>1890</v>
      </c>
      <c r="AY1049" s="47" t="s">
        <v>11</v>
      </c>
      <c r="AZ1049" t="s">
        <v>4968</v>
      </c>
      <c r="BA1049" s="47" t="s">
        <v>110</v>
      </c>
      <c r="BB1049" t="s">
        <v>1891</v>
      </c>
      <c r="BC1049" s="49" t="s">
        <v>11</v>
      </c>
      <c r="BD1049" t="s">
        <v>5323</v>
      </c>
      <c r="BE1049" s="47" t="s">
        <v>110</v>
      </c>
      <c r="BF1049" t="s">
        <v>1892</v>
      </c>
      <c r="BG1049">
        <v>5458.46</v>
      </c>
      <c r="BH1049" s="48" t="s">
        <v>95</v>
      </c>
      <c r="BI1049" t="s">
        <v>1894</v>
      </c>
      <c r="BJ1049" s="48" t="s">
        <v>91</v>
      </c>
      <c r="BK1049" t="s">
        <v>1893</v>
      </c>
      <c r="BL1049">
        <v>9059.98</v>
      </c>
      <c r="BM1049" s="47" t="s">
        <v>0</v>
      </c>
      <c r="BN1049" t="s">
        <v>1895</v>
      </c>
      <c r="BO1049">
        <v>5759.89</v>
      </c>
      <c r="BP1049" s="48" t="s">
        <v>12</v>
      </c>
      <c r="BQ1049" s="48" t="s">
        <v>95</v>
      </c>
    </row>
    <row r="1050" spans="1:69" ht="13.2" x14ac:dyDescent="0.25">
      <c r="A1050" s="44" t="s">
        <v>10</v>
      </c>
      <c r="B1050" t="s">
        <v>6667</v>
      </c>
      <c r="C1050" s="45" t="s">
        <v>109</v>
      </c>
      <c r="D1050" t="s">
        <v>493</v>
      </c>
      <c r="E1050" s="49" t="s">
        <v>11</v>
      </c>
      <c r="F1050" t="s">
        <v>219</v>
      </c>
      <c r="G1050" s="47" t="s">
        <v>110</v>
      </c>
      <c r="H1050" t="s">
        <v>494</v>
      </c>
      <c r="I1050" s="49" t="s">
        <v>11</v>
      </c>
      <c r="J1050" t="s">
        <v>1525</v>
      </c>
      <c r="K1050" s="47" t="s">
        <v>110</v>
      </c>
      <c r="L1050" t="s">
        <v>1880</v>
      </c>
      <c r="M1050" s="48"/>
      <c r="N1050" t="s">
        <v>2079</v>
      </c>
      <c r="O1050" s="45" t="s">
        <v>109</v>
      </c>
      <c r="P1050" t="s">
        <v>1881</v>
      </c>
      <c r="Q1050" s="49" t="s">
        <v>11</v>
      </c>
      <c r="R1050" t="s">
        <v>2083</v>
      </c>
      <c r="S1050" s="47" t="s">
        <v>110</v>
      </c>
      <c r="T1050" t="s">
        <v>1882</v>
      </c>
      <c r="U1050" s="47"/>
      <c r="V1050">
        <v>1980</v>
      </c>
      <c r="W1050" s="45" t="s">
        <v>109</v>
      </c>
      <c r="X1050" t="s">
        <v>1883</v>
      </c>
      <c r="Y1050" s="49" t="s">
        <v>11</v>
      </c>
      <c r="Z1050" t="s">
        <v>2107</v>
      </c>
      <c r="AA1050" s="47" t="s">
        <v>110</v>
      </c>
      <c r="AB1050" t="s">
        <v>1884</v>
      </c>
      <c r="AC1050" s="49" t="s">
        <v>11</v>
      </c>
      <c r="AD1050" t="s">
        <v>2115</v>
      </c>
      <c r="AE1050" s="47" t="s">
        <v>110</v>
      </c>
      <c r="AF1050" t="s">
        <v>1885</v>
      </c>
      <c r="AG1050" s="47"/>
      <c r="AH1050" t="s">
        <v>2143</v>
      </c>
      <c r="AI1050" s="45" t="s">
        <v>109</v>
      </c>
      <c r="AJ1050" t="s">
        <v>1886</v>
      </c>
      <c r="AK1050" s="48"/>
      <c r="AL1050" t="s">
        <v>3342</v>
      </c>
      <c r="AM1050" s="45" t="s">
        <v>109</v>
      </c>
      <c r="AN1050" t="s">
        <v>1887</v>
      </c>
      <c r="AO1050" s="49" t="s">
        <v>11</v>
      </c>
      <c r="AP1050">
        <v>8906.7900000000009</v>
      </c>
      <c r="AQ1050" s="47" t="s">
        <v>110</v>
      </c>
      <c r="AR1050" t="s">
        <v>1888</v>
      </c>
      <c r="AS1050" s="49" t="s">
        <v>11</v>
      </c>
      <c r="AT1050" t="s">
        <v>3920</v>
      </c>
      <c r="AU1050" s="47" t="s">
        <v>110</v>
      </c>
      <c r="AV1050" t="s">
        <v>1889</v>
      </c>
      <c r="AW1050" s="48" t="s">
        <v>91</v>
      </c>
      <c r="AX1050" t="s">
        <v>1890</v>
      </c>
      <c r="AY1050" s="47" t="s">
        <v>11</v>
      </c>
      <c r="AZ1050" t="s">
        <v>4969</v>
      </c>
      <c r="BA1050" s="47" t="s">
        <v>110</v>
      </c>
      <c r="BB1050" t="s">
        <v>1891</v>
      </c>
      <c r="BC1050" s="49" t="s">
        <v>11</v>
      </c>
      <c r="BD1050" t="s">
        <v>5316</v>
      </c>
      <c r="BE1050" s="47" t="s">
        <v>110</v>
      </c>
      <c r="BF1050" t="s">
        <v>1892</v>
      </c>
      <c r="BG1050">
        <v>6474.39</v>
      </c>
      <c r="BH1050" s="48" t="s">
        <v>95</v>
      </c>
      <c r="BI1050" t="s">
        <v>1894</v>
      </c>
      <c r="BJ1050" s="48" t="s">
        <v>91</v>
      </c>
      <c r="BK1050" t="s">
        <v>1893</v>
      </c>
      <c r="BL1050">
        <v>8906.7900000000009</v>
      </c>
      <c r="BM1050" s="47" t="s">
        <v>0</v>
      </c>
      <c r="BN1050" t="s">
        <v>1895</v>
      </c>
      <c r="BO1050">
        <v>2115.2800000000002</v>
      </c>
      <c r="BP1050" s="48" t="s">
        <v>12</v>
      </c>
      <c r="BQ1050" s="48" t="s">
        <v>95</v>
      </c>
    </row>
    <row r="1051" spans="1:69" ht="13.2" x14ac:dyDescent="0.25">
      <c r="A1051" s="44" t="s">
        <v>10</v>
      </c>
      <c r="B1051" t="s">
        <v>6668</v>
      </c>
      <c r="C1051" s="45" t="s">
        <v>109</v>
      </c>
      <c r="D1051" t="s">
        <v>493</v>
      </c>
      <c r="E1051" s="49" t="s">
        <v>11</v>
      </c>
      <c r="F1051" t="s">
        <v>406</v>
      </c>
      <c r="G1051" s="47" t="s">
        <v>110</v>
      </c>
      <c r="H1051" t="s">
        <v>494</v>
      </c>
      <c r="I1051" s="49" t="s">
        <v>11</v>
      </c>
      <c r="J1051" t="s">
        <v>1526</v>
      </c>
      <c r="K1051" s="47" t="s">
        <v>110</v>
      </c>
      <c r="L1051" t="s">
        <v>1880</v>
      </c>
      <c r="M1051" s="48"/>
      <c r="N1051" t="s">
        <v>2080</v>
      </c>
      <c r="O1051" s="45" t="s">
        <v>109</v>
      </c>
      <c r="P1051" t="s">
        <v>1881</v>
      </c>
      <c r="Q1051" s="49" t="s">
        <v>11</v>
      </c>
      <c r="R1051" t="s">
        <v>2099</v>
      </c>
      <c r="S1051" s="47" t="s">
        <v>110</v>
      </c>
      <c r="T1051" t="s">
        <v>1882</v>
      </c>
      <c r="U1051" s="47"/>
      <c r="V1051">
        <v>2012</v>
      </c>
      <c r="W1051" s="45" t="s">
        <v>109</v>
      </c>
      <c r="X1051" t="s">
        <v>1883</v>
      </c>
      <c r="Y1051" s="49" t="s">
        <v>11</v>
      </c>
      <c r="Z1051" t="s">
        <v>2107</v>
      </c>
      <c r="AA1051" s="47" t="s">
        <v>110</v>
      </c>
      <c r="AB1051" t="s">
        <v>1884</v>
      </c>
      <c r="AC1051" s="49" t="s">
        <v>11</v>
      </c>
      <c r="AD1051" t="s">
        <v>2122</v>
      </c>
      <c r="AE1051" s="47" t="s">
        <v>110</v>
      </c>
      <c r="AF1051" t="s">
        <v>1885</v>
      </c>
      <c r="AG1051" s="47"/>
      <c r="AH1051" t="s">
        <v>2179</v>
      </c>
      <c r="AI1051" s="45" t="s">
        <v>109</v>
      </c>
      <c r="AJ1051" t="s">
        <v>1886</v>
      </c>
      <c r="AK1051" s="48"/>
      <c r="AL1051" t="s">
        <v>3343</v>
      </c>
      <c r="AM1051" s="45" t="s">
        <v>109</v>
      </c>
      <c r="AN1051" t="s">
        <v>1887</v>
      </c>
      <c r="AO1051" s="49" t="s">
        <v>11</v>
      </c>
      <c r="AP1051">
        <v>5391.26</v>
      </c>
      <c r="AQ1051" s="47" t="s">
        <v>110</v>
      </c>
      <c r="AR1051" t="s">
        <v>1888</v>
      </c>
      <c r="AS1051" s="49" t="s">
        <v>11</v>
      </c>
      <c r="AT1051" t="s">
        <v>3909</v>
      </c>
      <c r="AU1051" s="47" t="s">
        <v>110</v>
      </c>
      <c r="AV1051" t="s">
        <v>1889</v>
      </c>
      <c r="AW1051" s="48" t="s">
        <v>91</v>
      </c>
      <c r="AX1051" t="s">
        <v>1890</v>
      </c>
      <c r="AY1051" s="47" t="s">
        <v>11</v>
      </c>
      <c r="AZ1051" t="s">
        <v>4970</v>
      </c>
      <c r="BA1051" s="47" t="s">
        <v>110</v>
      </c>
      <c r="BB1051" t="s">
        <v>1891</v>
      </c>
      <c r="BC1051" s="49" t="s">
        <v>11</v>
      </c>
      <c r="BD1051" t="s">
        <v>5319</v>
      </c>
      <c r="BE1051" s="47" t="s">
        <v>110</v>
      </c>
      <c r="BF1051" t="s">
        <v>1892</v>
      </c>
      <c r="BG1051">
        <v>2151.6999999999998</v>
      </c>
      <c r="BH1051" s="48" t="s">
        <v>95</v>
      </c>
      <c r="BI1051" t="s">
        <v>1894</v>
      </c>
      <c r="BJ1051" s="48" t="s">
        <v>91</v>
      </c>
      <c r="BK1051" t="s">
        <v>1893</v>
      </c>
      <c r="BL1051">
        <v>5391.26</v>
      </c>
      <c r="BM1051" s="47" t="s">
        <v>0</v>
      </c>
      <c r="BN1051" t="s">
        <v>1895</v>
      </c>
      <c r="BO1051">
        <v>8583.6</v>
      </c>
      <c r="BP1051" s="48" t="s">
        <v>12</v>
      </c>
      <c r="BQ1051" s="48" t="s">
        <v>95</v>
      </c>
    </row>
    <row r="1052" spans="1:69" ht="13.2" x14ac:dyDescent="0.25">
      <c r="A1052" s="44" t="s">
        <v>10</v>
      </c>
      <c r="B1052" t="s">
        <v>6669</v>
      </c>
      <c r="C1052" s="45" t="s">
        <v>109</v>
      </c>
      <c r="D1052" t="s">
        <v>493</v>
      </c>
      <c r="E1052" s="49" t="s">
        <v>11</v>
      </c>
      <c r="F1052" t="s">
        <v>452</v>
      </c>
      <c r="G1052" s="47" t="s">
        <v>110</v>
      </c>
      <c r="H1052" t="s">
        <v>494</v>
      </c>
      <c r="I1052" s="49" t="s">
        <v>11</v>
      </c>
      <c r="J1052" t="s">
        <v>1527</v>
      </c>
      <c r="K1052" s="47" t="s">
        <v>110</v>
      </c>
      <c r="L1052" t="s">
        <v>1880</v>
      </c>
      <c r="M1052" s="48"/>
      <c r="N1052" t="s">
        <v>2082</v>
      </c>
      <c r="O1052" s="45" t="s">
        <v>109</v>
      </c>
      <c r="P1052" t="s">
        <v>1881</v>
      </c>
      <c r="Q1052" s="49" t="s">
        <v>11</v>
      </c>
      <c r="R1052" t="s">
        <v>2082</v>
      </c>
      <c r="S1052" s="47" t="s">
        <v>110</v>
      </c>
      <c r="T1052" t="s">
        <v>1882</v>
      </c>
      <c r="U1052" s="47"/>
      <c r="V1052">
        <v>1987</v>
      </c>
      <c r="W1052" s="45" t="s">
        <v>109</v>
      </c>
      <c r="X1052" t="s">
        <v>1883</v>
      </c>
      <c r="Y1052" s="49" t="s">
        <v>11</v>
      </c>
      <c r="Z1052" t="s">
        <v>2107</v>
      </c>
      <c r="AA1052" s="47" t="s">
        <v>110</v>
      </c>
      <c r="AB1052" t="s">
        <v>1884</v>
      </c>
      <c r="AC1052" s="49" t="s">
        <v>11</v>
      </c>
      <c r="AD1052" t="s">
        <v>2122</v>
      </c>
      <c r="AE1052" s="47" t="s">
        <v>110</v>
      </c>
      <c r="AF1052" t="s">
        <v>1885</v>
      </c>
      <c r="AG1052" s="47"/>
      <c r="AH1052" t="s">
        <v>2296</v>
      </c>
      <c r="AI1052" s="45" t="s">
        <v>109</v>
      </c>
      <c r="AJ1052" t="s">
        <v>1886</v>
      </c>
      <c r="AK1052" s="48"/>
      <c r="AL1052" t="s">
        <v>3344</v>
      </c>
      <c r="AM1052" s="45" t="s">
        <v>109</v>
      </c>
      <c r="AN1052" t="s">
        <v>1887</v>
      </c>
      <c r="AO1052" s="49" t="s">
        <v>11</v>
      </c>
      <c r="AP1052">
        <v>11191.04</v>
      </c>
      <c r="AQ1052" s="47" t="s">
        <v>110</v>
      </c>
      <c r="AR1052" t="s">
        <v>1888</v>
      </c>
      <c r="AS1052" s="49" t="s">
        <v>11</v>
      </c>
      <c r="AT1052" t="s">
        <v>3896</v>
      </c>
      <c r="AU1052" s="47" t="s">
        <v>110</v>
      </c>
      <c r="AV1052" t="s">
        <v>1889</v>
      </c>
      <c r="AW1052" s="48" t="s">
        <v>91</v>
      </c>
      <c r="AX1052" t="s">
        <v>1890</v>
      </c>
      <c r="AY1052" s="47" t="s">
        <v>11</v>
      </c>
      <c r="AZ1052" t="s">
        <v>4971</v>
      </c>
      <c r="BA1052" s="47" t="s">
        <v>110</v>
      </c>
      <c r="BB1052" t="s">
        <v>1891</v>
      </c>
      <c r="BC1052" s="49" t="s">
        <v>11</v>
      </c>
      <c r="BD1052" t="s">
        <v>5316</v>
      </c>
      <c r="BE1052" s="47" t="s">
        <v>110</v>
      </c>
      <c r="BF1052" t="s">
        <v>1892</v>
      </c>
      <c r="BG1052">
        <v>8069.34</v>
      </c>
      <c r="BH1052" s="48" t="s">
        <v>95</v>
      </c>
      <c r="BI1052" t="s">
        <v>1894</v>
      </c>
      <c r="BJ1052" s="48" t="s">
        <v>91</v>
      </c>
      <c r="BK1052" t="s">
        <v>1893</v>
      </c>
      <c r="BL1052">
        <v>11191.04</v>
      </c>
      <c r="BM1052" s="47" t="s">
        <v>0</v>
      </c>
      <c r="BN1052" t="s">
        <v>1895</v>
      </c>
      <c r="BO1052">
        <v>6694.71</v>
      </c>
      <c r="BP1052" s="48" t="s">
        <v>12</v>
      </c>
      <c r="BQ1052" s="48" t="s">
        <v>95</v>
      </c>
    </row>
    <row r="1053" spans="1:69" ht="13.2" x14ac:dyDescent="0.25">
      <c r="A1053" s="44" t="s">
        <v>10</v>
      </c>
      <c r="B1053" t="s">
        <v>6670</v>
      </c>
      <c r="C1053" s="45" t="s">
        <v>109</v>
      </c>
      <c r="D1053" t="s">
        <v>493</v>
      </c>
      <c r="E1053" s="49" t="s">
        <v>11</v>
      </c>
      <c r="F1053" t="s">
        <v>318</v>
      </c>
      <c r="G1053" s="47" t="s">
        <v>110</v>
      </c>
      <c r="H1053" t="s">
        <v>494</v>
      </c>
      <c r="I1053" s="49" t="s">
        <v>11</v>
      </c>
      <c r="J1053" t="s">
        <v>1528</v>
      </c>
      <c r="K1053" s="47" t="s">
        <v>110</v>
      </c>
      <c r="L1053" t="s">
        <v>1880</v>
      </c>
      <c r="M1053" s="48"/>
      <c r="N1053" t="s">
        <v>2081</v>
      </c>
      <c r="O1053" s="45" t="s">
        <v>109</v>
      </c>
      <c r="P1053" t="s">
        <v>1881</v>
      </c>
      <c r="Q1053" s="49" t="s">
        <v>11</v>
      </c>
      <c r="R1053" t="s">
        <v>2082</v>
      </c>
      <c r="S1053" s="47" t="s">
        <v>110</v>
      </c>
      <c r="T1053" t="s">
        <v>1882</v>
      </c>
      <c r="U1053" s="47"/>
      <c r="V1053">
        <v>2000</v>
      </c>
      <c r="W1053" s="45" t="s">
        <v>109</v>
      </c>
      <c r="X1053" t="s">
        <v>1883</v>
      </c>
      <c r="Y1053" s="49" t="s">
        <v>11</v>
      </c>
      <c r="Z1053" t="s">
        <v>2107</v>
      </c>
      <c r="AA1053" s="47" t="s">
        <v>110</v>
      </c>
      <c r="AB1053" t="s">
        <v>1884</v>
      </c>
      <c r="AC1053" s="49" t="s">
        <v>11</v>
      </c>
      <c r="AD1053" t="s">
        <v>2120</v>
      </c>
      <c r="AE1053" s="47" t="s">
        <v>110</v>
      </c>
      <c r="AF1053" t="s">
        <v>1885</v>
      </c>
      <c r="AG1053" s="47"/>
      <c r="AH1053" t="s">
        <v>2141</v>
      </c>
      <c r="AI1053" s="45" t="s">
        <v>109</v>
      </c>
      <c r="AJ1053" t="s">
        <v>1886</v>
      </c>
      <c r="AK1053" s="48"/>
      <c r="AL1053" t="s">
        <v>3345</v>
      </c>
      <c r="AM1053" s="45" t="s">
        <v>109</v>
      </c>
      <c r="AN1053" t="s">
        <v>1887</v>
      </c>
      <c r="AO1053" s="49" t="s">
        <v>11</v>
      </c>
      <c r="AP1053">
        <v>11561.97</v>
      </c>
      <c r="AQ1053" s="47" t="s">
        <v>110</v>
      </c>
      <c r="AR1053" t="s">
        <v>1888</v>
      </c>
      <c r="AS1053" s="49" t="s">
        <v>11</v>
      </c>
      <c r="AT1053" t="s">
        <v>3944</v>
      </c>
      <c r="AU1053" s="47" t="s">
        <v>110</v>
      </c>
      <c r="AV1053" t="s">
        <v>1889</v>
      </c>
      <c r="AW1053" s="48" t="s">
        <v>91</v>
      </c>
      <c r="AX1053" t="s">
        <v>1890</v>
      </c>
      <c r="AY1053" s="47" t="s">
        <v>11</v>
      </c>
      <c r="AZ1053" t="s">
        <v>4972</v>
      </c>
      <c r="BA1053" s="47" t="s">
        <v>110</v>
      </c>
      <c r="BB1053" t="s">
        <v>1891</v>
      </c>
      <c r="BC1053" s="49" t="s">
        <v>11</v>
      </c>
      <c r="BD1053" t="s">
        <v>5316</v>
      </c>
      <c r="BE1053" s="47" t="s">
        <v>110</v>
      </c>
      <c r="BF1053" t="s">
        <v>1892</v>
      </c>
      <c r="BG1053">
        <v>8614.4500000000007</v>
      </c>
      <c r="BH1053" s="48" t="s">
        <v>95</v>
      </c>
      <c r="BI1053" t="s">
        <v>1894</v>
      </c>
      <c r="BJ1053" s="48" t="s">
        <v>91</v>
      </c>
      <c r="BK1053" t="s">
        <v>1893</v>
      </c>
      <c r="BL1053">
        <v>11561.97</v>
      </c>
      <c r="BM1053" s="47" t="s">
        <v>0</v>
      </c>
      <c r="BN1053" t="s">
        <v>1895</v>
      </c>
      <c r="BO1053">
        <v>2438.29</v>
      </c>
      <c r="BP1053" s="48" t="s">
        <v>12</v>
      </c>
      <c r="BQ1053" s="48" t="s">
        <v>95</v>
      </c>
    </row>
    <row r="1054" spans="1:69" ht="13.2" x14ac:dyDescent="0.25">
      <c r="A1054" s="44" t="s">
        <v>10</v>
      </c>
      <c r="B1054" t="s">
        <v>6671</v>
      </c>
      <c r="C1054" s="45" t="s">
        <v>109</v>
      </c>
      <c r="D1054" t="s">
        <v>493</v>
      </c>
      <c r="E1054" s="49" t="s">
        <v>11</v>
      </c>
      <c r="F1054" t="s">
        <v>263</v>
      </c>
      <c r="G1054" s="47" t="s">
        <v>110</v>
      </c>
      <c r="H1054" t="s">
        <v>494</v>
      </c>
      <c r="I1054" s="49" t="s">
        <v>11</v>
      </c>
      <c r="J1054" t="s">
        <v>1529</v>
      </c>
      <c r="K1054" s="47" t="s">
        <v>110</v>
      </c>
      <c r="L1054" t="s">
        <v>1880</v>
      </c>
      <c r="M1054" s="48"/>
      <c r="N1054" t="s">
        <v>2080</v>
      </c>
      <c r="O1054" s="45" t="s">
        <v>109</v>
      </c>
      <c r="P1054" t="s">
        <v>1881</v>
      </c>
      <c r="Q1054" s="49" t="s">
        <v>11</v>
      </c>
      <c r="R1054" t="s">
        <v>2083</v>
      </c>
      <c r="S1054" s="47" t="s">
        <v>110</v>
      </c>
      <c r="T1054" t="s">
        <v>1882</v>
      </c>
      <c r="U1054" s="47"/>
      <c r="V1054">
        <v>1986</v>
      </c>
      <c r="W1054" s="45" t="s">
        <v>109</v>
      </c>
      <c r="X1054" t="s">
        <v>1883</v>
      </c>
      <c r="Y1054" s="49" t="s">
        <v>11</v>
      </c>
      <c r="Z1054" t="s">
        <v>2106</v>
      </c>
      <c r="AA1054" s="47" t="s">
        <v>110</v>
      </c>
      <c r="AB1054" t="s">
        <v>1884</v>
      </c>
      <c r="AC1054" s="49" t="s">
        <v>11</v>
      </c>
      <c r="AD1054" t="s">
        <v>2117</v>
      </c>
      <c r="AE1054" s="47" t="s">
        <v>110</v>
      </c>
      <c r="AF1054" t="s">
        <v>1885</v>
      </c>
      <c r="AG1054" s="47"/>
      <c r="AH1054" t="s">
        <v>2141</v>
      </c>
      <c r="AI1054" s="45" t="s">
        <v>109</v>
      </c>
      <c r="AJ1054" t="s">
        <v>1886</v>
      </c>
      <c r="AK1054" s="48"/>
      <c r="AL1054" t="s">
        <v>3346</v>
      </c>
      <c r="AM1054" s="45" t="s">
        <v>109</v>
      </c>
      <c r="AN1054" t="s">
        <v>1887</v>
      </c>
      <c r="AO1054" s="49" t="s">
        <v>11</v>
      </c>
      <c r="AP1054">
        <v>8491.69</v>
      </c>
      <c r="AQ1054" s="47" t="s">
        <v>110</v>
      </c>
      <c r="AR1054" t="s">
        <v>1888</v>
      </c>
      <c r="AS1054" s="49" t="s">
        <v>11</v>
      </c>
      <c r="AT1054" t="s">
        <v>3931</v>
      </c>
      <c r="AU1054" s="47" t="s">
        <v>110</v>
      </c>
      <c r="AV1054" t="s">
        <v>1889</v>
      </c>
      <c r="AW1054" s="48" t="s">
        <v>91</v>
      </c>
      <c r="AX1054" t="s">
        <v>1890</v>
      </c>
      <c r="AY1054" s="47" t="s">
        <v>11</v>
      </c>
      <c r="AZ1054" t="s">
        <v>4973</v>
      </c>
      <c r="BA1054" s="47" t="s">
        <v>110</v>
      </c>
      <c r="BB1054" t="s">
        <v>1891</v>
      </c>
      <c r="BC1054" s="49" t="s">
        <v>11</v>
      </c>
      <c r="BD1054" t="s">
        <v>5316</v>
      </c>
      <c r="BE1054" s="47" t="s">
        <v>110</v>
      </c>
      <c r="BF1054" t="s">
        <v>1892</v>
      </c>
      <c r="BG1054">
        <v>9694.69</v>
      </c>
      <c r="BH1054" s="48" t="s">
        <v>95</v>
      </c>
      <c r="BI1054" t="s">
        <v>1894</v>
      </c>
      <c r="BJ1054" s="48" t="s">
        <v>91</v>
      </c>
      <c r="BK1054" t="s">
        <v>1893</v>
      </c>
      <c r="BL1054">
        <v>8491.69</v>
      </c>
      <c r="BM1054" s="47" t="s">
        <v>0</v>
      </c>
      <c r="BN1054" t="s">
        <v>1895</v>
      </c>
      <c r="BO1054">
        <v>8144.98</v>
      </c>
      <c r="BP1054" s="48" t="s">
        <v>12</v>
      </c>
      <c r="BQ1054" s="48" t="s">
        <v>95</v>
      </c>
    </row>
    <row r="1055" spans="1:69" ht="13.2" x14ac:dyDescent="0.25">
      <c r="A1055" s="44" t="s">
        <v>10</v>
      </c>
      <c r="B1055" t="s">
        <v>6672</v>
      </c>
      <c r="C1055" s="45" t="s">
        <v>109</v>
      </c>
      <c r="D1055" t="s">
        <v>493</v>
      </c>
      <c r="E1055" s="49" t="s">
        <v>11</v>
      </c>
      <c r="F1055" t="s">
        <v>391</v>
      </c>
      <c r="G1055" s="47" t="s">
        <v>110</v>
      </c>
      <c r="H1055" t="s">
        <v>494</v>
      </c>
      <c r="I1055" s="49" t="s">
        <v>11</v>
      </c>
      <c r="J1055" t="s">
        <v>1530</v>
      </c>
      <c r="K1055" s="47" t="s">
        <v>110</v>
      </c>
      <c r="L1055" t="s">
        <v>1880</v>
      </c>
      <c r="M1055" s="48"/>
      <c r="N1055" t="s">
        <v>2078</v>
      </c>
      <c r="O1055" s="45" t="s">
        <v>109</v>
      </c>
      <c r="P1055" t="s">
        <v>1881</v>
      </c>
      <c r="Q1055" s="49" t="s">
        <v>11</v>
      </c>
      <c r="R1055" t="s">
        <v>2100</v>
      </c>
      <c r="S1055" s="47" t="s">
        <v>110</v>
      </c>
      <c r="T1055" t="s">
        <v>1882</v>
      </c>
      <c r="U1055" s="47"/>
      <c r="V1055">
        <v>2011</v>
      </c>
      <c r="W1055" s="45" t="s">
        <v>109</v>
      </c>
      <c r="X1055" t="s">
        <v>1883</v>
      </c>
      <c r="Y1055" s="49" t="s">
        <v>11</v>
      </c>
      <c r="Z1055" t="s">
        <v>2107</v>
      </c>
      <c r="AA1055" s="47" t="s">
        <v>110</v>
      </c>
      <c r="AB1055" t="s">
        <v>1884</v>
      </c>
      <c r="AC1055" s="49" t="s">
        <v>11</v>
      </c>
      <c r="AD1055" t="s">
        <v>2119</v>
      </c>
      <c r="AE1055" s="47" t="s">
        <v>110</v>
      </c>
      <c r="AF1055" t="s">
        <v>1885</v>
      </c>
      <c r="AG1055" s="47"/>
      <c r="AH1055" t="s">
        <v>2235</v>
      </c>
      <c r="AI1055" s="45" t="s">
        <v>109</v>
      </c>
      <c r="AJ1055" t="s">
        <v>1886</v>
      </c>
      <c r="AK1055" s="48"/>
      <c r="AL1055" t="s">
        <v>3347</v>
      </c>
      <c r="AM1055" s="45" t="s">
        <v>109</v>
      </c>
      <c r="AN1055" t="s">
        <v>1887</v>
      </c>
      <c r="AO1055" s="49" t="s">
        <v>11</v>
      </c>
      <c r="AP1055">
        <v>12560.31</v>
      </c>
      <c r="AQ1055" s="47" t="s">
        <v>110</v>
      </c>
      <c r="AR1055" t="s">
        <v>1888</v>
      </c>
      <c r="AS1055" s="49" t="s">
        <v>11</v>
      </c>
      <c r="AT1055" t="s">
        <v>3930</v>
      </c>
      <c r="AU1055" s="47" t="s">
        <v>110</v>
      </c>
      <c r="AV1055" t="s">
        <v>1889</v>
      </c>
      <c r="AW1055" s="48" t="s">
        <v>91</v>
      </c>
      <c r="AX1055" t="s">
        <v>1890</v>
      </c>
      <c r="AY1055" s="47" t="s">
        <v>11</v>
      </c>
      <c r="AZ1055" t="s">
        <v>4974</v>
      </c>
      <c r="BA1055" s="47" t="s">
        <v>110</v>
      </c>
      <c r="BB1055" t="s">
        <v>1891</v>
      </c>
      <c r="BC1055" s="49" t="s">
        <v>11</v>
      </c>
      <c r="BD1055" t="s">
        <v>5316</v>
      </c>
      <c r="BE1055" s="47" t="s">
        <v>110</v>
      </c>
      <c r="BF1055" t="s">
        <v>1892</v>
      </c>
      <c r="BG1055">
        <v>7097.6</v>
      </c>
      <c r="BH1055" s="48" t="s">
        <v>95</v>
      </c>
      <c r="BI1055" t="s">
        <v>1894</v>
      </c>
      <c r="BJ1055" s="48" t="s">
        <v>91</v>
      </c>
      <c r="BK1055" t="s">
        <v>1893</v>
      </c>
      <c r="BL1055">
        <v>12560.31</v>
      </c>
      <c r="BM1055" s="47" t="s">
        <v>0</v>
      </c>
      <c r="BN1055" t="s">
        <v>1895</v>
      </c>
      <c r="BO1055">
        <v>7791.4</v>
      </c>
      <c r="BP1055" s="48" t="s">
        <v>12</v>
      </c>
      <c r="BQ1055" s="48" t="s">
        <v>95</v>
      </c>
    </row>
    <row r="1056" spans="1:69" ht="13.2" x14ac:dyDescent="0.25">
      <c r="A1056" s="44" t="s">
        <v>10</v>
      </c>
      <c r="B1056" t="s">
        <v>6673</v>
      </c>
      <c r="C1056" s="45" t="s">
        <v>109</v>
      </c>
      <c r="D1056" t="s">
        <v>493</v>
      </c>
      <c r="E1056" s="49" t="s">
        <v>11</v>
      </c>
      <c r="F1056" t="s">
        <v>469</v>
      </c>
      <c r="G1056" s="47" t="s">
        <v>110</v>
      </c>
      <c r="H1056" t="s">
        <v>494</v>
      </c>
      <c r="I1056" s="49" t="s">
        <v>11</v>
      </c>
      <c r="J1056" t="s">
        <v>1531</v>
      </c>
      <c r="K1056" s="47" t="s">
        <v>110</v>
      </c>
      <c r="L1056" t="s">
        <v>1880</v>
      </c>
      <c r="M1056" s="48"/>
      <c r="N1056" t="s">
        <v>2078</v>
      </c>
      <c r="O1056" s="45" t="s">
        <v>109</v>
      </c>
      <c r="P1056" t="s">
        <v>1881</v>
      </c>
      <c r="Q1056" s="49" t="s">
        <v>11</v>
      </c>
      <c r="R1056" t="s">
        <v>2099</v>
      </c>
      <c r="S1056" s="47" t="s">
        <v>110</v>
      </c>
      <c r="T1056" t="s">
        <v>1882</v>
      </c>
      <c r="U1056" s="47"/>
      <c r="V1056">
        <v>1999</v>
      </c>
      <c r="W1056" s="45" t="s">
        <v>109</v>
      </c>
      <c r="X1056" t="s">
        <v>1883</v>
      </c>
      <c r="Y1056" s="49" t="s">
        <v>11</v>
      </c>
      <c r="Z1056" t="s">
        <v>2106</v>
      </c>
      <c r="AA1056" s="47" t="s">
        <v>110</v>
      </c>
      <c r="AB1056" t="s">
        <v>1884</v>
      </c>
      <c r="AC1056" s="49" t="s">
        <v>11</v>
      </c>
      <c r="AD1056" t="s">
        <v>2119</v>
      </c>
      <c r="AE1056" s="47" t="s">
        <v>110</v>
      </c>
      <c r="AF1056" t="s">
        <v>1885</v>
      </c>
      <c r="AG1056" s="47"/>
      <c r="AH1056" t="s">
        <v>2298</v>
      </c>
      <c r="AI1056" s="45" t="s">
        <v>109</v>
      </c>
      <c r="AJ1056" t="s">
        <v>1886</v>
      </c>
      <c r="AK1056" s="48"/>
      <c r="AL1056" t="s">
        <v>3348</v>
      </c>
      <c r="AM1056" s="45" t="s">
        <v>109</v>
      </c>
      <c r="AN1056" t="s">
        <v>1887</v>
      </c>
      <c r="AO1056" s="49" t="s">
        <v>11</v>
      </c>
      <c r="AP1056">
        <v>7053.95</v>
      </c>
      <c r="AQ1056" s="47" t="s">
        <v>110</v>
      </c>
      <c r="AR1056" t="s">
        <v>1888</v>
      </c>
      <c r="AS1056" s="49" t="s">
        <v>11</v>
      </c>
      <c r="AT1056" t="s">
        <v>3900</v>
      </c>
      <c r="AU1056" s="47" t="s">
        <v>110</v>
      </c>
      <c r="AV1056" t="s">
        <v>1889</v>
      </c>
      <c r="AW1056" s="48" t="s">
        <v>91</v>
      </c>
      <c r="AX1056" t="s">
        <v>1890</v>
      </c>
      <c r="AY1056" s="47" t="s">
        <v>11</v>
      </c>
      <c r="AZ1056" t="s">
        <v>4975</v>
      </c>
      <c r="BA1056" s="47" t="s">
        <v>110</v>
      </c>
      <c r="BB1056" t="s">
        <v>1891</v>
      </c>
      <c r="BC1056" s="49" t="s">
        <v>11</v>
      </c>
      <c r="BD1056" t="s">
        <v>5316</v>
      </c>
      <c r="BE1056" s="47" t="s">
        <v>110</v>
      </c>
      <c r="BF1056" t="s">
        <v>1892</v>
      </c>
      <c r="BG1056">
        <v>8368.19</v>
      </c>
      <c r="BH1056" s="48" t="s">
        <v>95</v>
      </c>
      <c r="BI1056" t="s">
        <v>1894</v>
      </c>
      <c r="BJ1056" s="48" t="s">
        <v>91</v>
      </c>
      <c r="BK1056" t="s">
        <v>1893</v>
      </c>
      <c r="BL1056">
        <v>7053.95</v>
      </c>
      <c r="BM1056" s="47" t="s">
        <v>0</v>
      </c>
      <c r="BN1056" t="s">
        <v>1895</v>
      </c>
      <c r="BO1056">
        <v>3241.3</v>
      </c>
      <c r="BP1056" s="48" t="s">
        <v>12</v>
      </c>
      <c r="BQ1056" s="48" t="s">
        <v>95</v>
      </c>
    </row>
    <row r="1057" spans="1:69" ht="13.2" x14ac:dyDescent="0.25">
      <c r="A1057" s="44" t="s">
        <v>10</v>
      </c>
      <c r="B1057" t="s">
        <v>6674</v>
      </c>
      <c r="C1057" s="45" t="s">
        <v>109</v>
      </c>
      <c r="D1057" t="s">
        <v>493</v>
      </c>
      <c r="E1057" s="49" t="s">
        <v>11</v>
      </c>
      <c r="F1057" t="s">
        <v>378</v>
      </c>
      <c r="G1057" s="47" t="s">
        <v>110</v>
      </c>
      <c r="H1057" t="s">
        <v>494</v>
      </c>
      <c r="I1057" s="49" t="s">
        <v>11</v>
      </c>
      <c r="J1057" t="s">
        <v>1532</v>
      </c>
      <c r="K1057" s="47" t="s">
        <v>110</v>
      </c>
      <c r="L1057" t="s">
        <v>1880</v>
      </c>
      <c r="M1057" s="48"/>
      <c r="N1057" t="s">
        <v>2078</v>
      </c>
      <c r="O1057" s="45" t="s">
        <v>109</v>
      </c>
      <c r="P1057" t="s">
        <v>1881</v>
      </c>
      <c r="Q1057" s="49" t="s">
        <v>11</v>
      </c>
      <c r="R1057" t="s">
        <v>2086</v>
      </c>
      <c r="S1057" s="47" t="s">
        <v>110</v>
      </c>
      <c r="T1057" t="s">
        <v>1882</v>
      </c>
      <c r="U1057" s="47"/>
      <c r="V1057">
        <v>2012</v>
      </c>
      <c r="W1057" s="45" t="s">
        <v>109</v>
      </c>
      <c r="X1057" t="s">
        <v>1883</v>
      </c>
      <c r="Y1057" s="49" t="s">
        <v>11</v>
      </c>
      <c r="Z1057" t="s">
        <v>2108</v>
      </c>
      <c r="AA1057" s="47" t="s">
        <v>110</v>
      </c>
      <c r="AB1057" t="s">
        <v>1884</v>
      </c>
      <c r="AC1057" s="49" t="s">
        <v>11</v>
      </c>
      <c r="AD1057" t="s">
        <v>2119</v>
      </c>
      <c r="AE1057" s="47" t="s">
        <v>110</v>
      </c>
      <c r="AF1057" t="s">
        <v>1885</v>
      </c>
      <c r="AG1057" s="47"/>
      <c r="AH1057" t="s">
        <v>2294</v>
      </c>
      <c r="AI1057" s="45" t="s">
        <v>109</v>
      </c>
      <c r="AJ1057" t="s">
        <v>1886</v>
      </c>
      <c r="AK1057" s="48"/>
      <c r="AL1057" t="s">
        <v>3349</v>
      </c>
      <c r="AM1057" s="45" t="s">
        <v>109</v>
      </c>
      <c r="AN1057" t="s">
        <v>1887</v>
      </c>
      <c r="AO1057" s="49" t="s">
        <v>11</v>
      </c>
      <c r="AP1057">
        <v>9971.99</v>
      </c>
      <c r="AQ1057" s="47" t="s">
        <v>110</v>
      </c>
      <c r="AR1057" t="s">
        <v>1888</v>
      </c>
      <c r="AS1057" s="49" t="s">
        <v>11</v>
      </c>
      <c r="AT1057" t="s">
        <v>3907</v>
      </c>
      <c r="AU1057" s="47" t="s">
        <v>110</v>
      </c>
      <c r="AV1057" t="s">
        <v>1889</v>
      </c>
      <c r="AW1057" s="48" t="s">
        <v>91</v>
      </c>
      <c r="AX1057" t="s">
        <v>1890</v>
      </c>
      <c r="AY1057" s="47" t="s">
        <v>11</v>
      </c>
      <c r="AZ1057" t="s">
        <v>4976</v>
      </c>
      <c r="BA1057" s="47" t="s">
        <v>110</v>
      </c>
      <c r="BB1057" t="s">
        <v>1891</v>
      </c>
      <c r="BC1057" s="49" t="s">
        <v>11</v>
      </c>
      <c r="BD1057" t="s">
        <v>5316</v>
      </c>
      <c r="BE1057" s="47" t="s">
        <v>110</v>
      </c>
      <c r="BF1057" t="s">
        <v>1892</v>
      </c>
      <c r="BG1057">
        <v>1060.26</v>
      </c>
      <c r="BH1057" s="48" t="s">
        <v>95</v>
      </c>
      <c r="BI1057" t="s">
        <v>1894</v>
      </c>
      <c r="BJ1057" s="48" t="s">
        <v>91</v>
      </c>
      <c r="BK1057" t="s">
        <v>1893</v>
      </c>
      <c r="BL1057">
        <v>9971.99</v>
      </c>
      <c r="BM1057" s="47" t="s">
        <v>0</v>
      </c>
      <c r="BN1057" t="s">
        <v>1895</v>
      </c>
      <c r="BO1057">
        <v>5397.75</v>
      </c>
      <c r="BP1057" s="48" t="s">
        <v>12</v>
      </c>
      <c r="BQ1057" s="48" t="s">
        <v>95</v>
      </c>
    </row>
    <row r="1058" spans="1:69" ht="13.2" x14ac:dyDescent="0.25">
      <c r="A1058" s="44" t="s">
        <v>10</v>
      </c>
      <c r="B1058" t="s">
        <v>6675</v>
      </c>
      <c r="C1058" s="45" t="s">
        <v>109</v>
      </c>
      <c r="D1058" t="s">
        <v>493</v>
      </c>
      <c r="E1058" s="49" t="s">
        <v>11</v>
      </c>
      <c r="F1058" t="s">
        <v>455</v>
      </c>
      <c r="G1058" s="47" t="s">
        <v>110</v>
      </c>
      <c r="H1058" t="s">
        <v>494</v>
      </c>
      <c r="I1058" s="49" t="s">
        <v>11</v>
      </c>
      <c r="J1058" t="s">
        <v>1533</v>
      </c>
      <c r="K1058" s="47" t="s">
        <v>110</v>
      </c>
      <c r="L1058" t="s">
        <v>1880</v>
      </c>
      <c r="M1058" s="48"/>
      <c r="N1058" t="s">
        <v>2001</v>
      </c>
      <c r="O1058" s="45" t="s">
        <v>109</v>
      </c>
      <c r="P1058" t="s">
        <v>1881</v>
      </c>
      <c r="Q1058" s="49" t="s">
        <v>11</v>
      </c>
      <c r="R1058" t="s">
        <v>2086</v>
      </c>
      <c r="S1058" s="47" t="s">
        <v>110</v>
      </c>
      <c r="T1058" t="s">
        <v>1882</v>
      </c>
      <c r="U1058" s="47"/>
      <c r="V1058">
        <v>2008</v>
      </c>
      <c r="W1058" s="45" t="s">
        <v>109</v>
      </c>
      <c r="X1058" t="s">
        <v>1883</v>
      </c>
      <c r="Y1058" s="49" t="s">
        <v>11</v>
      </c>
      <c r="Z1058" t="s">
        <v>2108</v>
      </c>
      <c r="AA1058" s="47" t="s">
        <v>110</v>
      </c>
      <c r="AB1058" t="s">
        <v>1884</v>
      </c>
      <c r="AC1058" s="49" t="s">
        <v>11</v>
      </c>
      <c r="AD1058" t="s">
        <v>2121</v>
      </c>
      <c r="AE1058" s="47" t="s">
        <v>110</v>
      </c>
      <c r="AF1058" t="s">
        <v>1885</v>
      </c>
      <c r="AG1058" s="47"/>
      <c r="AH1058" t="s">
        <v>2299</v>
      </c>
      <c r="AI1058" s="45" t="s">
        <v>109</v>
      </c>
      <c r="AJ1058" t="s">
        <v>1886</v>
      </c>
      <c r="AK1058" s="48"/>
      <c r="AL1058" t="s">
        <v>3350</v>
      </c>
      <c r="AM1058" s="45" t="s">
        <v>109</v>
      </c>
      <c r="AN1058" t="s">
        <v>1887</v>
      </c>
      <c r="AO1058" s="49" t="s">
        <v>11</v>
      </c>
      <c r="AP1058">
        <v>14934.37</v>
      </c>
      <c r="AQ1058" s="47" t="s">
        <v>110</v>
      </c>
      <c r="AR1058" t="s">
        <v>1888</v>
      </c>
      <c r="AS1058" s="49" t="s">
        <v>11</v>
      </c>
      <c r="AT1058" t="s">
        <v>3895</v>
      </c>
      <c r="AU1058" s="47" t="s">
        <v>110</v>
      </c>
      <c r="AV1058" t="s">
        <v>1889</v>
      </c>
      <c r="AW1058" s="48" t="s">
        <v>91</v>
      </c>
      <c r="AX1058" t="s">
        <v>1890</v>
      </c>
      <c r="AY1058" s="47" t="s">
        <v>11</v>
      </c>
      <c r="AZ1058" t="s">
        <v>4977</v>
      </c>
      <c r="BA1058" s="47" t="s">
        <v>110</v>
      </c>
      <c r="BB1058" t="s">
        <v>1891</v>
      </c>
      <c r="BC1058" s="49" t="s">
        <v>11</v>
      </c>
      <c r="BD1058" t="s">
        <v>5626</v>
      </c>
      <c r="BE1058" s="47" t="s">
        <v>110</v>
      </c>
      <c r="BF1058" t="s">
        <v>1892</v>
      </c>
      <c r="BG1058">
        <v>3177.71</v>
      </c>
      <c r="BH1058" s="48" t="s">
        <v>95</v>
      </c>
      <c r="BI1058" t="s">
        <v>1894</v>
      </c>
      <c r="BJ1058" s="48" t="s">
        <v>91</v>
      </c>
      <c r="BK1058" t="s">
        <v>1893</v>
      </c>
      <c r="BL1058">
        <v>14934.37</v>
      </c>
      <c r="BM1058" s="47" t="s">
        <v>0</v>
      </c>
      <c r="BN1058" t="s">
        <v>1895</v>
      </c>
      <c r="BO1058">
        <v>2937.42</v>
      </c>
      <c r="BP1058" s="48" t="s">
        <v>12</v>
      </c>
      <c r="BQ1058" s="48" t="s">
        <v>95</v>
      </c>
    </row>
    <row r="1059" spans="1:69" ht="13.2" x14ac:dyDescent="0.25">
      <c r="A1059" s="44" t="s">
        <v>10</v>
      </c>
      <c r="B1059" t="s">
        <v>6676</v>
      </c>
      <c r="C1059" s="45" t="s">
        <v>109</v>
      </c>
      <c r="D1059" t="s">
        <v>493</v>
      </c>
      <c r="E1059" s="49" t="s">
        <v>11</v>
      </c>
      <c r="F1059" t="s">
        <v>474</v>
      </c>
      <c r="G1059" s="47" t="s">
        <v>110</v>
      </c>
      <c r="H1059" t="s">
        <v>494</v>
      </c>
      <c r="I1059" s="49" t="s">
        <v>11</v>
      </c>
      <c r="J1059" t="s">
        <v>1534</v>
      </c>
      <c r="K1059" s="47" t="s">
        <v>110</v>
      </c>
      <c r="L1059" t="s">
        <v>1880</v>
      </c>
      <c r="M1059" s="48"/>
      <c r="N1059" t="s">
        <v>2079</v>
      </c>
      <c r="O1059" s="45" t="s">
        <v>109</v>
      </c>
      <c r="P1059" t="s">
        <v>1881</v>
      </c>
      <c r="Q1059" s="49" t="s">
        <v>11</v>
      </c>
      <c r="R1059" t="s">
        <v>2089</v>
      </c>
      <c r="S1059" s="47" t="s">
        <v>110</v>
      </c>
      <c r="T1059" t="s">
        <v>1882</v>
      </c>
      <c r="U1059" s="47"/>
      <c r="V1059">
        <v>1993</v>
      </c>
      <c r="W1059" s="45" t="s">
        <v>109</v>
      </c>
      <c r="X1059" t="s">
        <v>1883</v>
      </c>
      <c r="Y1059" s="49" t="s">
        <v>11</v>
      </c>
      <c r="Z1059" t="s">
        <v>2106</v>
      </c>
      <c r="AA1059" s="47" t="s">
        <v>110</v>
      </c>
      <c r="AB1059" t="s">
        <v>1884</v>
      </c>
      <c r="AC1059" s="49" t="s">
        <v>11</v>
      </c>
      <c r="AD1059" t="s">
        <v>2122</v>
      </c>
      <c r="AE1059" s="47" t="s">
        <v>110</v>
      </c>
      <c r="AF1059" t="s">
        <v>1885</v>
      </c>
      <c r="AG1059" s="47"/>
      <c r="AH1059" t="s">
        <v>2142</v>
      </c>
      <c r="AI1059" s="45" t="s">
        <v>109</v>
      </c>
      <c r="AJ1059" t="s">
        <v>1886</v>
      </c>
      <c r="AK1059" s="48"/>
      <c r="AL1059" t="s">
        <v>3351</v>
      </c>
      <c r="AM1059" s="45" t="s">
        <v>109</v>
      </c>
      <c r="AN1059" t="s">
        <v>1887</v>
      </c>
      <c r="AO1059" s="49" t="s">
        <v>11</v>
      </c>
      <c r="AP1059">
        <v>13043.99</v>
      </c>
      <c r="AQ1059" s="47" t="s">
        <v>110</v>
      </c>
      <c r="AR1059" t="s">
        <v>1888</v>
      </c>
      <c r="AS1059" s="49" t="s">
        <v>11</v>
      </c>
      <c r="AT1059" t="s">
        <v>3921</v>
      </c>
      <c r="AU1059" s="47" t="s">
        <v>110</v>
      </c>
      <c r="AV1059" t="s">
        <v>1889</v>
      </c>
      <c r="AW1059" s="48" t="s">
        <v>91</v>
      </c>
      <c r="AX1059" t="s">
        <v>1890</v>
      </c>
      <c r="AY1059" s="47" t="s">
        <v>11</v>
      </c>
      <c r="AZ1059" t="s">
        <v>4978</v>
      </c>
      <c r="BA1059" s="47" t="s">
        <v>110</v>
      </c>
      <c r="BB1059" t="s">
        <v>1891</v>
      </c>
      <c r="BC1059" s="49" t="s">
        <v>11</v>
      </c>
      <c r="BD1059" t="s">
        <v>5316</v>
      </c>
      <c r="BE1059" s="47" t="s">
        <v>110</v>
      </c>
      <c r="BF1059" t="s">
        <v>1892</v>
      </c>
      <c r="BG1059">
        <v>1680.8</v>
      </c>
      <c r="BH1059" s="48" t="s">
        <v>95</v>
      </c>
      <c r="BI1059" t="s">
        <v>1894</v>
      </c>
      <c r="BJ1059" s="48" t="s">
        <v>91</v>
      </c>
      <c r="BK1059" t="s">
        <v>1893</v>
      </c>
      <c r="BL1059">
        <v>13043.99</v>
      </c>
      <c r="BM1059" s="47" t="s">
        <v>0</v>
      </c>
      <c r="BN1059" t="s">
        <v>1895</v>
      </c>
      <c r="BO1059">
        <v>2993.84</v>
      </c>
      <c r="BP1059" s="48" t="s">
        <v>12</v>
      </c>
      <c r="BQ1059" s="48" t="s">
        <v>95</v>
      </c>
    </row>
    <row r="1060" spans="1:69" ht="13.2" x14ac:dyDescent="0.25">
      <c r="A1060" s="44" t="s">
        <v>10</v>
      </c>
      <c r="B1060" t="s">
        <v>6677</v>
      </c>
      <c r="C1060" s="45" t="s">
        <v>109</v>
      </c>
      <c r="D1060" t="s">
        <v>493</v>
      </c>
      <c r="E1060" s="49" t="s">
        <v>11</v>
      </c>
      <c r="F1060" t="s">
        <v>269</v>
      </c>
      <c r="G1060" s="47" t="s">
        <v>110</v>
      </c>
      <c r="H1060" t="s">
        <v>494</v>
      </c>
      <c r="I1060" s="49" t="s">
        <v>11</v>
      </c>
      <c r="J1060" t="s">
        <v>1535</v>
      </c>
      <c r="K1060" s="47" t="s">
        <v>110</v>
      </c>
      <c r="L1060" t="s">
        <v>1880</v>
      </c>
      <c r="M1060" s="48"/>
      <c r="N1060" t="s">
        <v>2080</v>
      </c>
      <c r="O1060" s="45" t="s">
        <v>109</v>
      </c>
      <c r="P1060" t="s">
        <v>1881</v>
      </c>
      <c r="Q1060" s="49" t="s">
        <v>11</v>
      </c>
      <c r="R1060" t="s">
        <v>2091</v>
      </c>
      <c r="S1060" s="47" t="s">
        <v>110</v>
      </c>
      <c r="T1060" t="s">
        <v>1882</v>
      </c>
      <c r="U1060" s="47"/>
      <c r="V1060">
        <v>1993</v>
      </c>
      <c r="W1060" s="45" t="s">
        <v>109</v>
      </c>
      <c r="X1060" t="s">
        <v>1883</v>
      </c>
      <c r="Y1060" s="49" t="s">
        <v>11</v>
      </c>
      <c r="Z1060" t="s">
        <v>2108</v>
      </c>
      <c r="AA1060" s="47" t="s">
        <v>110</v>
      </c>
      <c r="AB1060" t="s">
        <v>1884</v>
      </c>
      <c r="AC1060" s="49" t="s">
        <v>11</v>
      </c>
      <c r="AD1060" t="s">
        <v>2110</v>
      </c>
      <c r="AE1060" s="47" t="s">
        <v>110</v>
      </c>
      <c r="AF1060" t="s">
        <v>1885</v>
      </c>
      <c r="AG1060" s="47"/>
      <c r="AH1060" t="s">
        <v>2295</v>
      </c>
      <c r="AI1060" s="45" t="s">
        <v>109</v>
      </c>
      <c r="AJ1060" t="s">
        <v>1886</v>
      </c>
      <c r="AK1060" s="48"/>
      <c r="AL1060" t="s">
        <v>3352</v>
      </c>
      <c r="AM1060" s="45" t="s">
        <v>109</v>
      </c>
      <c r="AN1060" t="s">
        <v>1887</v>
      </c>
      <c r="AO1060" s="49" t="s">
        <v>11</v>
      </c>
      <c r="AP1060">
        <v>5471.44</v>
      </c>
      <c r="AQ1060" s="47" t="s">
        <v>110</v>
      </c>
      <c r="AR1060" t="s">
        <v>1888</v>
      </c>
      <c r="AS1060" s="49" t="s">
        <v>11</v>
      </c>
      <c r="AT1060" t="s">
        <v>3933</v>
      </c>
      <c r="AU1060" s="47" t="s">
        <v>110</v>
      </c>
      <c r="AV1060" t="s">
        <v>1889</v>
      </c>
      <c r="AW1060" s="48" t="s">
        <v>91</v>
      </c>
      <c r="AX1060" t="s">
        <v>1890</v>
      </c>
      <c r="AY1060" s="47" t="s">
        <v>11</v>
      </c>
      <c r="AZ1060" t="s">
        <v>4979</v>
      </c>
      <c r="BA1060" s="47" t="s">
        <v>110</v>
      </c>
      <c r="BB1060" t="s">
        <v>1891</v>
      </c>
      <c r="BC1060" s="49" t="s">
        <v>11</v>
      </c>
      <c r="BD1060" t="s">
        <v>5316</v>
      </c>
      <c r="BE1060" s="47" t="s">
        <v>110</v>
      </c>
      <c r="BF1060" t="s">
        <v>1892</v>
      </c>
      <c r="BG1060">
        <v>9903.48</v>
      </c>
      <c r="BH1060" s="48" t="s">
        <v>95</v>
      </c>
      <c r="BI1060" t="s">
        <v>1894</v>
      </c>
      <c r="BJ1060" s="48" t="s">
        <v>91</v>
      </c>
      <c r="BK1060" t="s">
        <v>1893</v>
      </c>
      <c r="BL1060">
        <v>5471.44</v>
      </c>
      <c r="BM1060" s="47" t="s">
        <v>0</v>
      </c>
      <c r="BN1060" t="s">
        <v>1895</v>
      </c>
      <c r="BO1060">
        <v>5283.37</v>
      </c>
      <c r="BP1060" s="48" t="s">
        <v>12</v>
      </c>
      <c r="BQ1060" s="48" t="s">
        <v>95</v>
      </c>
    </row>
    <row r="1061" spans="1:69" ht="13.2" x14ac:dyDescent="0.25">
      <c r="A1061" s="44" t="s">
        <v>10</v>
      </c>
      <c r="B1061" t="s">
        <v>6678</v>
      </c>
      <c r="C1061" s="45" t="s">
        <v>109</v>
      </c>
      <c r="D1061" t="s">
        <v>493</v>
      </c>
      <c r="E1061" s="49" t="s">
        <v>11</v>
      </c>
      <c r="F1061" t="s">
        <v>411</v>
      </c>
      <c r="G1061" s="47" t="s">
        <v>110</v>
      </c>
      <c r="H1061" t="s">
        <v>494</v>
      </c>
      <c r="I1061" s="49" t="s">
        <v>11</v>
      </c>
      <c r="J1061" t="s">
        <v>1536</v>
      </c>
      <c r="K1061" s="47" t="s">
        <v>110</v>
      </c>
      <c r="L1061" t="s">
        <v>1880</v>
      </c>
      <c r="M1061" s="48"/>
      <c r="N1061" t="s">
        <v>2079</v>
      </c>
      <c r="O1061" s="45" t="s">
        <v>109</v>
      </c>
      <c r="P1061" t="s">
        <v>1881</v>
      </c>
      <c r="Q1061" s="49" t="s">
        <v>11</v>
      </c>
      <c r="R1061" t="s">
        <v>1994</v>
      </c>
      <c r="S1061" s="47" t="s">
        <v>110</v>
      </c>
      <c r="T1061" t="s">
        <v>1882</v>
      </c>
      <c r="U1061" s="47"/>
      <c r="V1061">
        <v>2000</v>
      </c>
      <c r="W1061" s="45" t="s">
        <v>109</v>
      </c>
      <c r="X1061" t="s">
        <v>1883</v>
      </c>
      <c r="Y1061" s="49" t="s">
        <v>11</v>
      </c>
      <c r="Z1061" t="s">
        <v>2108</v>
      </c>
      <c r="AA1061" s="47" t="s">
        <v>110</v>
      </c>
      <c r="AB1061" t="s">
        <v>1884</v>
      </c>
      <c r="AC1061" s="49" t="s">
        <v>11</v>
      </c>
      <c r="AD1061" t="s">
        <v>2109</v>
      </c>
      <c r="AE1061" s="47" t="s">
        <v>110</v>
      </c>
      <c r="AF1061" t="s">
        <v>1885</v>
      </c>
      <c r="AG1061" s="47"/>
      <c r="AH1061" t="s">
        <v>2133</v>
      </c>
      <c r="AI1061" s="45" t="s">
        <v>109</v>
      </c>
      <c r="AJ1061" t="s">
        <v>1886</v>
      </c>
      <c r="AK1061" s="48"/>
      <c r="AL1061" t="s">
        <v>3353</v>
      </c>
      <c r="AM1061" s="45" t="s">
        <v>109</v>
      </c>
      <c r="AN1061" t="s">
        <v>1887</v>
      </c>
      <c r="AO1061" s="49" t="s">
        <v>11</v>
      </c>
      <c r="AP1061">
        <v>12066.55</v>
      </c>
      <c r="AQ1061" s="47" t="s">
        <v>110</v>
      </c>
      <c r="AR1061" t="s">
        <v>1888</v>
      </c>
      <c r="AS1061" s="49" t="s">
        <v>11</v>
      </c>
      <c r="AT1061" t="s">
        <v>3910</v>
      </c>
      <c r="AU1061" s="47" t="s">
        <v>110</v>
      </c>
      <c r="AV1061" t="s">
        <v>1889</v>
      </c>
      <c r="AW1061" s="48" t="s">
        <v>91</v>
      </c>
      <c r="AX1061" t="s">
        <v>1890</v>
      </c>
      <c r="AY1061" s="47" t="s">
        <v>11</v>
      </c>
      <c r="AZ1061" t="s">
        <v>4980</v>
      </c>
      <c r="BA1061" s="47" t="s">
        <v>110</v>
      </c>
      <c r="BB1061" t="s">
        <v>1891</v>
      </c>
      <c r="BC1061" s="49" t="s">
        <v>11</v>
      </c>
      <c r="BD1061" t="s">
        <v>5316</v>
      </c>
      <c r="BE1061" s="47" t="s">
        <v>110</v>
      </c>
      <c r="BF1061" t="s">
        <v>1892</v>
      </c>
      <c r="BG1061">
        <v>9999.42</v>
      </c>
      <c r="BH1061" s="48" t="s">
        <v>95</v>
      </c>
      <c r="BI1061" t="s">
        <v>1894</v>
      </c>
      <c r="BJ1061" s="48" t="s">
        <v>91</v>
      </c>
      <c r="BK1061" t="s">
        <v>1893</v>
      </c>
      <c r="BL1061">
        <v>12066.55</v>
      </c>
      <c r="BM1061" s="47" t="s">
        <v>0</v>
      </c>
      <c r="BN1061" t="s">
        <v>1895</v>
      </c>
      <c r="BO1061">
        <v>6791.62</v>
      </c>
      <c r="BP1061" s="48" t="s">
        <v>12</v>
      </c>
      <c r="BQ1061" s="48" t="s">
        <v>95</v>
      </c>
    </row>
    <row r="1062" spans="1:69" ht="13.2" x14ac:dyDescent="0.25">
      <c r="A1062" s="44" t="s">
        <v>10</v>
      </c>
      <c r="B1062" t="s">
        <v>6679</v>
      </c>
      <c r="C1062" s="45" t="s">
        <v>109</v>
      </c>
      <c r="D1062" t="s">
        <v>493</v>
      </c>
      <c r="E1062" s="49" t="s">
        <v>11</v>
      </c>
      <c r="F1062" t="s">
        <v>325</v>
      </c>
      <c r="G1062" s="47" t="s">
        <v>110</v>
      </c>
      <c r="H1062" t="s">
        <v>494</v>
      </c>
      <c r="I1062" s="49" t="s">
        <v>11</v>
      </c>
      <c r="J1062" t="s">
        <v>1537</v>
      </c>
      <c r="K1062" s="47" t="s">
        <v>110</v>
      </c>
      <c r="L1062" t="s">
        <v>1880</v>
      </c>
      <c r="M1062" s="48"/>
      <c r="N1062" t="s">
        <v>2079</v>
      </c>
      <c r="O1062" s="45" t="s">
        <v>109</v>
      </c>
      <c r="P1062" t="s">
        <v>1881</v>
      </c>
      <c r="Q1062" s="49" t="s">
        <v>11</v>
      </c>
      <c r="R1062" t="s">
        <v>2083</v>
      </c>
      <c r="S1062" s="47" t="s">
        <v>110</v>
      </c>
      <c r="T1062" t="s">
        <v>1882</v>
      </c>
      <c r="U1062" s="47"/>
      <c r="V1062">
        <v>2004</v>
      </c>
      <c r="W1062" s="45" t="s">
        <v>109</v>
      </c>
      <c r="X1062" t="s">
        <v>1883</v>
      </c>
      <c r="Y1062" s="49" t="s">
        <v>11</v>
      </c>
      <c r="Z1062" t="s">
        <v>2108</v>
      </c>
      <c r="AA1062" s="47" t="s">
        <v>110</v>
      </c>
      <c r="AB1062" t="s">
        <v>1884</v>
      </c>
      <c r="AC1062" s="49" t="s">
        <v>11</v>
      </c>
      <c r="AD1062" t="s">
        <v>2114</v>
      </c>
      <c r="AE1062" s="47" t="s">
        <v>110</v>
      </c>
      <c r="AF1062" t="s">
        <v>1885</v>
      </c>
      <c r="AG1062" s="47"/>
      <c r="AH1062" t="s">
        <v>2225</v>
      </c>
      <c r="AI1062" s="45" t="s">
        <v>109</v>
      </c>
      <c r="AJ1062" t="s">
        <v>1886</v>
      </c>
      <c r="AK1062" s="48"/>
      <c r="AL1062" t="s">
        <v>3354</v>
      </c>
      <c r="AM1062" s="45" t="s">
        <v>109</v>
      </c>
      <c r="AN1062" t="s">
        <v>1887</v>
      </c>
      <c r="AO1062" s="49" t="s">
        <v>11</v>
      </c>
      <c r="AP1062">
        <v>11250.86</v>
      </c>
      <c r="AQ1062" s="47" t="s">
        <v>110</v>
      </c>
      <c r="AR1062" t="s">
        <v>1888</v>
      </c>
      <c r="AS1062" s="49" t="s">
        <v>11</v>
      </c>
      <c r="AT1062" t="s">
        <v>3920</v>
      </c>
      <c r="AU1062" s="47" t="s">
        <v>110</v>
      </c>
      <c r="AV1062" t="s">
        <v>1889</v>
      </c>
      <c r="AW1062" s="48" t="s">
        <v>91</v>
      </c>
      <c r="AX1062" t="s">
        <v>1890</v>
      </c>
      <c r="AY1062" s="47" t="s">
        <v>11</v>
      </c>
      <c r="AZ1062" t="s">
        <v>4981</v>
      </c>
      <c r="BA1062" s="47" t="s">
        <v>110</v>
      </c>
      <c r="BB1062" t="s">
        <v>1891</v>
      </c>
      <c r="BC1062" s="49" t="s">
        <v>11</v>
      </c>
      <c r="BD1062" t="s">
        <v>5316</v>
      </c>
      <c r="BE1062" s="47" t="s">
        <v>110</v>
      </c>
      <c r="BF1062" t="s">
        <v>1892</v>
      </c>
      <c r="BG1062">
        <v>7537.06</v>
      </c>
      <c r="BH1062" s="48" t="s">
        <v>95</v>
      </c>
      <c r="BI1062" t="s">
        <v>1894</v>
      </c>
      <c r="BJ1062" s="48" t="s">
        <v>91</v>
      </c>
      <c r="BK1062" t="s">
        <v>1893</v>
      </c>
      <c r="BL1062">
        <v>11250.86</v>
      </c>
      <c r="BM1062" s="47" t="s">
        <v>0</v>
      </c>
      <c r="BN1062" t="s">
        <v>1895</v>
      </c>
      <c r="BO1062">
        <v>5132.9799999999996</v>
      </c>
      <c r="BP1062" s="48" t="s">
        <v>12</v>
      </c>
      <c r="BQ1062" s="48" t="s">
        <v>95</v>
      </c>
    </row>
    <row r="1063" spans="1:69" ht="13.2" x14ac:dyDescent="0.25">
      <c r="A1063" s="44" t="s">
        <v>10</v>
      </c>
      <c r="B1063" t="s">
        <v>6680</v>
      </c>
      <c r="C1063" s="45" t="s">
        <v>109</v>
      </c>
      <c r="D1063" t="s">
        <v>493</v>
      </c>
      <c r="E1063" s="49" t="s">
        <v>11</v>
      </c>
      <c r="F1063" t="s">
        <v>445</v>
      </c>
      <c r="G1063" s="47" t="s">
        <v>110</v>
      </c>
      <c r="H1063" t="s">
        <v>494</v>
      </c>
      <c r="I1063" s="49" t="s">
        <v>11</v>
      </c>
      <c r="J1063" t="s">
        <v>1538</v>
      </c>
      <c r="K1063" s="47" t="s">
        <v>110</v>
      </c>
      <c r="L1063" t="s">
        <v>1880</v>
      </c>
      <c r="M1063" s="48"/>
      <c r="N1063" t="s">
        <v>2078</v>
      </c>
      <c r="O1063" s="45" t="s">
        <v>109</v>
      </c>
      <c r="P1063" t="s">
        <v>1881</v>
      </c>
      <c r="Q1063" s="49" t="s">
        <v>11</v>
      </c>
      <c r="R1063" t="s">
        <v>1994</v>
      </c>
      <c r="S1063" s="47" t="s">
        <v>110</v>
      </c>
      <c r="T1063" t="s">
        <v>1882</v>
      </c>
      <c r="U1063" s="47"/>
      <c r="V1063">
        <v>2007</v>
      </c>
      <c r="W1063" s="45" t="s">
        <v>109</v>
      </c>
      <c r="X1063" t="s">
        <v>1883</v>
      </c>
      <c r="Y1063" s="49" t="s">
        <v>11</v>
      </c>
      <c r="Z1063" t="s">
        <v>2107</v>
      </c>
      <c r="AA1063" s="47" t="s">
        <v>110</v>
      </c>
      <c r="AB1063" t="s">
        <v>1884</v>
      </c>
      <c r="AC1063" s="49" t="s">
        <v>11</v>
      </c>
      <c r="AD1063" t="s">
        <v>2109</v>
      </c>
      <c r="AE1063" s="47" t="s">
        <v>110</v>
      </c>
      <c r="AF1063" t="s">
        <v>1885</v>
      </c>
      <c r="AG1063" s="47"/>
      <c r="AH1063" t="s">
        <v>2296</v>
      </c>
      <c r="AI1063" s="45" t="s">
        <v>109</v>
      </c>
      <c r="AJ1063" t="s">
        <v>1886</v>
      </c>
      <c r="AK1063" s="48"/>
      <c r="AL1063" t="s">
        <v>3355</v>
      </c>
      <c r="AM1063" s="45" t="s">
        <v>109</v>
      </c>
      <c r="AN1063" t="s">
        <v>1887</v>
      </c>
      <c r="AO1063" s="49" t="s">
        <v>11</v>
      </c>
      <c r="AP1063">
        <v>4172.5600000000004</v>
      </c>
      <c r="AQ1063" s="47" t="s">
        <v>110</v>
      </c>
      <c r="AR1063" t="s">
        <v>1888</v>
      </c>
      <c r="AS1063" s="49" t="s">
        <v>11</v>
      </c>
      <c r="AT1063" t="s">
        <v>3944</v>
      </c>
      <c r="AU1063" s="47" t="s">
        <v>110</v>
      </c>
      <c r="AV1063" t="s">
        <v>1889</v>
      </c>
      <c r="AW1063" s="48" t="s">
        <v>91</v>
      </c>
      <c r="AX1063" t="s">
        <v>1890</v>
      </c>
      <c r="AY1063" s="47" t="s">
        <v>11</v>
      </c>
      <c r="AZ1063" t="s">
        <v>4982</v>
      </c>
      <c r="BA1063" s="47" t="s">
        <v>110</v>
      </c>
      <c r="BB1063" t="s">
        <v>1891</v>
      </c>
      <c r="BC1063" s="49" t="s">
        <v>11</v>
      </c>
      <c r="BD1063" t="s">
        <v>5316</v>
      </c>
      <c r="BE1063" s="47" t="s">
        <v>110</v>
      </c>
      <c r="BF1063" t="s">
        <v>1892</v>
      </c>
      <c r="BG1063">
        <v>4800.96</v>
      </c>
      <c r="BH1063" s="48" t="s">
        <v>95</v>
      </c>
      <c r="BI1063" t="s">
        <v>1894</v>
      </c>
      <c r="BJ1063" s="48" t="s">
        <v>91</v>
      </c>
      <c r="BK1063" t="s">
        <v>1893</v>
      </c>
      <c r="BL1063">
        <v>4172.5600000000004</v>
      </c>
      <c r="BM1063" s="47" t="s">
        <v>0</v>
      </c>
      <c r="BN1063" t="s">
        <v>1895</v>
      </c>
      <c r="BO1063">
        <v>4344.7700000000004</v>
      </c>
      <c r="BP1063" s="48" t="s">
        <v>12</v>
      </c>
      <c r="BQ1063" s="48" t="s">
        <v>95</v>
      </c>
    </row>
    <row r="1064" spans="1:69" ht="13.2" x14ac:dyDescent="0.25">
      <c r="A1064" s="44" t="s">
        <v>10</v>
      </c>
      <c r="B1064" t="s">
        <v>6681</v>
      </c>
      <c r="C1064" s="45" t="s">
        <v>109</v>
      </c>
      <c r="D1064" t="s">
        <v>493</v>
      </c>
      <c r="E1064" s="49" t="s">
        <v>11</v>
      </c>
      <c r="F1064" t="s">
        <v>119</v>
      </c>
      <c r="G1064" s="47" t="s">
        <v>110</v>
      </c>
      <c r="H1064" t="s">
        <v>494</v>
      </c>
      <c r="I1064" s="49" t="s">
        <v>11</v>
      </c>
      <c r="J1064" t="s">
        <v>1539</v>
      </c>
      <c r="K1064" s="47" t="s">
        <v>110</v>
      </c>
      <c r="L1064" t="s">
        <v>1880</v>
      </c>
      <c r="M1064" s="48"/>
      <c r="N1064" t="s">
        <v>2001</v>
      </c>
      <c r="O1064" s="45" t="s">
        <v>109</v>
      </c>
      <c r="P1064" t="s">
        <v>1881</v>
      </c>
      <c r="Q1064" s="49" t="s">
        <v>11</v>
      </c>
      <c r="R1064" t="s">
        <v>2105</v>
      </c>
      <c r="S1064" s="47" t="s">
        <v>110</v>
      </c>
      <c r="T1064" t="s">
        <v>1882</v>
      </c>
      <c r="U1064" s="47"/>
      <c r="V1064">
        <v>1984</v>
      </c>
      <c r="W1064" s="45" t="s">
        <v>109</v>
      </c>
      <c r="X1064" t="s">
        <v>1883</v>
      </c>
      <c r="Y1064" s="49" t="s">
        <v>11</v>
      </c>
      <c r="Z1064" t="s">
        <v>2108</v>
      </c>
      <c r="AA1064" s="47" t="s">
        <v>110</v>
      </c>
      <c r="AB1064" t="s">
        <v>1884</v>
      </c>
      <c r="AC1064" s="49" t="s">
        <v>11</v>
      </c>
      <c r="AD1064" t="s">
        <v>2112</v>
      </c>
      <c r="AE1064" s="47" t="s">
        <v>110</v>
      </c>
      <c r="AF1064" t="s">
        <v>1885</v>
      </c>
      <c r="AG1064" s="47"/>
      <c r="AH1064" t="s">
        <v>2299</v>
      </c>
      <c r="AI1064" s="45" t="s">
        <v>109</v>
      </c>
      <c r="AJ1064" t="s">
        <v>1886</v>
      </c>
      <c r="AK1064" s="48"/>
      <c r="AL1064" t="s">
        <v>3356</v>
      </c>
      <c r="AM1064" s="45" t="s">
        <v>109</v>
      </c>
      <c r="AN1064" t="s">
        <v>1887</v>
      </c>
      <c r="AO1064" s="49" t="s">
        <v>11</v>
      </c>
      <c r="AP1064">
        <v>5577.96</v>
      </c>
      <c r="AQ1064" s="47" t="s">
        <v>110</v>
      </c>
      <c r="AR1064" t="s">
        <v>1888</v>
      </c>
      <c r="AS1064" s="49" t="s">
        <v>11</v>
      </c>
      <c r="AT1064" t="s">
        <v>3894</v>
      </c>
      <c r="AU1064" s="47" t="s">
        <v>110</v>
      </c>
      <c r="AV1064" t="s">
        <v>1889</v>
      </c>
      <c r="AW1064" s="48" t="s">
        <v>91</v>
      </c>
      <c r="AX1064" t="s">
        <v>1890</v>
      </c>
      <c r="AY1064" s="47" t="s">
        <v>11</v>
      </c>
      <c r="AZ1064" t="s">
        <v>4983</v>
      </c>
      <c r="BA1064" s="47" t="s">
        <v>110</v>
      </c>
      <c r="BB1064" t="s">
        <v>1891</v>
      </c>
      <c r="BC1064" s="49" t="s">
        <v>11</v>
      </c>
      <c r="BD1064" t="s">
        <v>5323</v>
      </c>
      <c r="BE1064" s="47" t="s">
        <v>110</v>
      </c>
      <c r="BF1064" t="s">
        <v>1892</v>
      </c>
      <c r="BG1064">
        <v>4830.3</v>
      </c>
      <c r="BH1064" s="48" t="s">
        <v>95</v>
      </c>
      <c r="BI1064" t="s">
        <v>1894</v>
      </c>
      <c r="BJ1064" s="48" t="s">
        <v>91</v>
      </c>
      <c r="BK1064" t="s">
        <v>1893</v>
      </c>
      <c r="BL1064">
        <v>5577.96</v>
      </c>
      <c r="BM1064" s="47" t="s">
        <v>0</v>
      </c>
      <c r="BN1064" t="s">
        <v>1895</v>
      </c>
      <c r="BO1064">
        <v>8265.68</v>
      </c>
      <c r="BP1064" s="48" t="s">
        <v>12</v>
      </c>
      <c r="BQ1064" s="48" t="s">
        <v>95</v>
      </c>
    </row>
    <row r="1065" spans="1:69" ht="13.2" x14ac:dyDescent="0.25">
      <c r="A1065" s="44" t="s">
        <v>10</v>
      </c>
      <c r="B1065" t="s">
        <v>6682</v>
      </c>
      <c r="C1065" s="45" t="s">
        <v>109</v>
      </c>
      <c r="D1065" t="s">
        <v>493</v>
      </c>
      <c r="E1065" s="49" t="s">
        <v>11</v>
      </c>
      <c r="F1065" t="s">
        <v>460</v>
      </c>
      <c r="G1065" s="47" t="s">
        <v>110</v>
      </c>
      <c r="H1065" t="s">
        <v>494</v>
      </c>
      <c r="I1065" s="49" t="s">
        <v>11</v>
      </c>
      <c r="J1065" t="s">
        <v>1540</v>
      </c>
      <c r="K1065" s="47" t="s">
        <v>110</v>
      </c>
      <c r="L1065" t="s">
        <v>1880</v>
      </c>
      <c r="M1065" s="48"/>
      <c r="N1065" t="s">
        <v>2079</v>
      </c>
      <c r="O1065" s="45" t="s">
        <v>109</v>
      </c>
      <c r="P1065" t="s">
        <v>1881</v>
      </c>
      <c r="Q1065" s="49" t="s">
        <v>11</v>
      </c>
      <c r="R1065" t="s">
        <v>2090</v>
      </c>
      <c r="S1065" s="47" t="s">
        <v>110</v>
      </c>
      <c r="T1065" t="s">
        <v>1882</v>
      </c>
      <c r="U1065" s="47"/>
      <c r="V1065">
        <v>2007</v>
      </c>
      <c r="W1065" s="45" t="s">
        <v>109</v>
      </c>
      <c r="X1065" t="s">
        <v>1883</v>
      </c>
      <c r="Y1065" s="49" t="s">
        <v>11</v>
      </c>
      <c r="Z1065" t="s">
        <v>2107</v>
      </c>
      <c r="AA1065" s="47" t="s">
        <v>110</v>
      </c>
      <c r="AB1065" t="s">
        <v>1884</v>
      </c>
      <c r="AC1065" s="49" t="s">
        <v>11</v>
      </c>
      <c r="AD1065" t="s">
        <v>2116</v>
      </c>
      <c r="AE1065" s="47" t="s">
        <v>110</v>
      </c>
      <c r="AF1065" t="s">
        <v>1885</v>
      </c>
      <c r="AG1065" s="47"/>
      <c r="AH1065" t="s">
        <v>2233</v>
      </c>
      <c r="AI1065" s="45" t="s">
        <v>109</v>
      </c>
      <c r="AJ1065" t="s">
        <v>1886</v>
      </c>
      <c r="AK1065" s="48"/>
      <c r="AL1065" t="s">
        <v>3357</v>
      </c>
      <c r="AM1065" s="45" t="s">
        <v>109</v>
      </c>
      <c r="AN1065" t="s">
        <v>1887</v>
      </c>
      <c r="AO1065" s="49" t="s">
        <v>11</v>
      </c>
      <c r="AP1065">
        <v>8728.2099999999991</v>
      </c>
      <c r="AQ1065" s="47" t="s">
        <v>110</v>
      </c>
      <c r="AR1065" t="s">
        <v>1888</v>
      </c>
      <c r="AS1065" s="49" t="s">
        <v>11</v>
      </c>
      <c r="AT1065" t="s">
        <v>3725</v>
      </c>
      <c r="AU1065" s="47" t="s">
        <v>110</v>
      </c>
      <c r="AV1065" t="s">
        <v>1889</v>
      </c>
      <c r="AW1065" s="48" t="s">
        <v>91</v>
      </c>
      <c r="AX1065" t="s">
        <v>1890</v>
      </c>
      <c r="AY1065" s="47" t="s">
        <v>11</v>
      </c>
      <c r="AZ1065" t="s">
        <v>4984</v>
      </c>
      <c r="BA1065" s="47" t="s">
        <v>110</v>
      </c>
      <c r="BB1065" t="s">
        <v>1891</v>
      </c>
      <c r="BC1065" s="49" t="s">
        <v>11</v>
      </c>
      <c r="BD1065" t="s">
        <v>5316</v>
      </c>
      <c r="BE1065" s="47" t="s">
        <v>110</v>
      </c>
      <c r="BF1065" t="s">
        <v>1892</v>
      </c>
      <c r="BG1065">
        <v>2745</v>
      </c>
      <c r="BH1065" s="48" t="s">
        <v>95</v>
      </c>
      <c r="BI1065" t="s">
        <v>1894</v>
      </c>
      <c r="BJ1065" s="48" t="s">
        <v>91</v>
      </c>
      <c r="BK1065" t="s">
        <v>1893</v>
      </c>
      <c r="BL1065">
        <v>8728.2099999999991</v>
      </c>
      <c r="BM1065" s="47" t="s">
        <v>0</v>
      </c>
      <c r="BN1065" t="s">
        <v>1895</v>
      </c>
      <c r="BO1065">
        <v>7318.52</v>
      </c>
      <c r="BP1065" s="48" t="s">
        <v>12</v>
      </c>
      <c r="BQ1065" s="48" t="s">
        <v>95</v>
      </c>
    </row>
    <row r="1066" spans="1:69" ht="13.2" x14ac:dyDescent="0.25">
      <c r="A1066" s="44" t="s">
        <v>10</v>
      </c>
      <c r="B1066" t="s">
        <v>6683</v>
      </c>
      <c r="C1066" s="45" t="s">
        <v>109</v>
      </c>
      <c r="D1066" t="s">
        <v>493</v>
      </c>
      <c r="E1066" s="49" t="s">
        <v>11</v>
      </c>
      <c r="F1066" t="s">
        <v>413</v>
      </c>
      <c r="G1066" s="47" t="s">
        <v>110</v>
      </c>
      <c r="H1066" t="s">
        <v>494</v>
      </c>
      <c r="I1066" s="49" t="s">
        <v>11</v>
      </c>
      <c r="J1066" t="s">
        <v>1541</v>
      </c>
      <c r="K1066" s="47" t="s">
        <v>110</v>
      </c>
      <c r="L1066" t="s">
        <v>1880</v>
      </c>
      <c r="M1066" s="48"/>
      <c r="N1066" t="s">
        <v>2001</v>
      </c>
      <c r="O1066" s="45" t="s">
        <v>109</v>
      </c>
      <c r="P1066" t="s">
        <v>1881</v>
      </c>
      <c r="Q1066" s="49" t="s">
        <v>11</v>
      </c>
      <c r="R1066" t="s">
        <v>2095</v>
      </c>
      <c r="S1066" s="47" t="s">
        <v>110</v>
      </c>
      <c r="T1066" t="s">
        <v>1882</v>
      </c>
      <c r="U1066" s="47"/>
      <c r="V1066">
        <v>1997</v>
      </c>
      <c r="W1066" s="45" t="s">
        <v>109</v>
      </c>
      <c r="X1066" t="s">
        <v>1883</v>
      </c>
      <c r="Y1066" s="49" t="s">
        <v>11</v>
      </c>
      <c r="Z1066" t="s">
        <v>2108</v>
      </c>
      <c r="AA1066" s="47" t="s">
        <v>110</v>
      </c>
      <c r="AB1066" t="s">
        <v>1884</v>
      </c>
      <c r="AC1066" s="49" t="s">
        <v>11</v>
      </c>
      <c r="AD1066" t="s">
        <v>2111</v>
      </c>
      <c r="AE1066" s="47" t="s">
        <v>110</v>
      </c>
      <c r="AF1066" t="s">
        <v>1885</v>
      </c>
      <c r="AG1066" s="47"/>
      <c r="AH1066" t="s">
        <v>2133</v>
      </c>
      <c r="AI1066" s="45" t="s">
        <v>109</v>
      </c>
      <c r="AJ1066" t="s">
        <v>1886</v>
      </c>
      <c r="AK1066" s="48"/>
      <c r="AL1066" t="s">
        <v>3358</v>
      </c>
      <c r="AM1066" s="45" t="s">
        <v>109</v>
      </c>
      <c r="AN1066" t="s">
        <v>1887</v>
      </c>
      <c r="AO1066" s="49" t="s">
        <v>11</v>
      </c>
      <c r="AP1066">
        <v>11467.39</v>
      </c>
      <c r="AQ1066" s="47" t="s">
        <v>110</v>
      </c>
      <c r="AR1066" t="s">
        <v>1888</v>
      </c>
      <c r="AS1066" s="49" t="s">
        <v>11</v>
      </c>
      <c r="AT1066" t="s">
        <v>3723</v>
      </c>
      <c r="AU1066" s="47" t="s">
        <v>110</v>
      </c>
      <c r="AV1066" t="s">
        <v>1889</v>
      </c>
      <c r="AW1066" s="48" t="s">
        <v>91</v>
      </c>
      <c r="AX1066" t="s">
        <v>1890</v>
      </c>
      <c r="AY1066" s="47" t="s">
        <v>11</v>
      </c>
      <c r="AZ1066" t="s">
        <v>4985</v>
      </c>
      <c r="BA1066" s="47" t="s">
        <v>110</v>
      </c>
      <c r="BB1066" t="s">
        <v>1891</v>
      </c>
      <c r="BC1066" s="49" t="s">
        <v>11</v>
      </c>
      <c r="BD1066" t="s">
        <v>5321</v>
      </c>
      <c r="BE1066" s="47" t="s">
        <v>110</v>
      </c>
      <c r="BF1066" t="s">
        <v>1892</v>
      </c>
      <c r="BG1066">
        <v>9497.85</v>
      </c>
      <c r="BH1066" s="48" t="s">
        <v>95</v>
      </c>
      <c r="BI1066" t="s">
        <v>1894</v>
      </c>
      <c r="BJ1066" s="48" t="s">
        <v>91</v>
      </c>
      <c r="BK1066" t="s">
        <v>1893</v>
      </c>
      <c r="BL1066">
        <v>11467.39</v>
      </c>
      <c r="BM1066" s="47" t="s">
        <v>0</v>
      </c>
      <c r="BN1066" t="s">
        <v>1895</v>
      </c>
      <c r="BO1066">
        <v>8269.9</v>
      </c>
      <c r="BP1066" s="48" t="s">
        <v>12</v>
      </c>
      <c r="BQ1066" s="48" t="s">
        <v>95</v>
      </c>
    </row>
    <row r="1067" spans="1:69" ht="13.2" x14ac:dyDescent="0.25">
      <c r="A1067" s="44" t="s">
        <v>10</v>
      </c>
      <c r="B1067" t="s">
        <v>6684</v>
      </c>
      <c r="C1067" s="45" t="s">
        <v>109</v>
      </c>
      <c r="D1067" t="s">
        <v>493</v>
      </c>
      <c r="E1067" s="49" t="s">
        <v>11</v>
      </c>
      <c r="F1067" t="s">
        <v>455</v>
      </c>
      <c r="G1067" s="47" t="s">
        <v>110</v>
      </c>
      <c r="H1067" t="s">
        <v>494</v>
      </c>
      <c r="I1067" s="49" t="s">
        <v>11</v>
      </c>
      <c r="J1067" t="s">
        <v>1542</v>
      </c>
      <c r="K1067" s="47" t="s">
        <v>110</v>
      </c>
      <c r="L1067" t="s">
        <v>1880</v>
      </c>
      <c r="M1067" s="48"/>
      <c r="N1067" t="s">
        <v>2079</v>
      </c>
      <c r="O1067" s="45" t="s">
        <v>109</v>
      </c>
      <c r="P1067" t="s">
        <v>1881</v>
      </c>
      <c r="Q1067" s="49" t="s">
        <v>11</v>
      </c>
      <c r="R1067" t="s">
        <v>2099</v>
      </c>
      <c r="S1067" s="47" t="s">
        <v>110</v>
      </c>
      <c r="T1067" t="s">
        <v>1882</v>
      </c>
      <c r="U1067" s="47"/>
      <c r="V1067">
        <v>1995</v>
      </c>
      <c r="W1067" s="45" t="s">
        <v>109</v>
      </c>
      <c r="X1067" t="s">
        <v>1883</v>
      </c>
      <c r="Y1067" s="49" t="s">
        <v>11</v>
      </c>
      <c r="Z1067" t="s">
        <v>2107</v>
      </c>
      <c r="AA1067" s="47" t="s">
        <v>110</v>
      </c>
      <c r="AB1067" t="s">
        <v>1884</v>
      </c>
      <c r="AC1067" s="49" t="s">
        <v>11</v>
      </c>
      <c r="AD1067" t="s">
        <v>2123</v>
      </c>
      <c r="AE1067" s="47" t="s">
        <v>110</v>
      </c>
      <c r="AF1067" t="s">
        <v>1885</v>
      </c>
      <c r="AG1067" s="47"/>
      <c r="AH1067" t="s">
        <v>2179</v>
      </c>
      <c r="AI1067" s="45" t="s">
        <v>109</v>
      </c>
      <c r="AJ1067" t="s">
        <v>1886</v>
      </c>
      <c r="AK1067" s="48"/>
      <c r="AL1067" t="s">
        <v>3359</v>
      </c>
      <c r="AM1067" s="45" t="s">
        <v>109</v>
      </c>
      <c r="AN1067" t="s">
        <v>1887</v>
      </c>
      <c r="AO1067" s="49" t="s">
        <v>11</v>
      </c>
      <c r="AP1067">
        <v>14729</v>
      </c>
      <c r="AQ1067" s="47" t="s">
        <v>110</v>
      </c>
      <c r="AR1067" t="s">
        <v>1888</v>
      </c>
      <c r="AS1067" s="49" t="s">
        <v>11</v>
      </c>
      <c r="AT1067" t="s">
        <v>3935</v>
      </c>
      <c r="AU1067" s="47" t="s">
        <v>110</v>
      </c>
      <c r="AV1067" t="s">
        <v>1889</v>
      </c>
      <c r="AW1067" s="48" t="s">
        <v>91</v>
      </c>
      <c r="AX1067" t="s">
        <v>1890</v>
      </c>
      <c r="AY1067" s="47" t="s">
        <v>11</v>
      </c>
      <c r="AZ1067" t="s">
        <v>4986</v>
      </c>
      <c r="BA1067" s="47" t="s">
        <v>110</v>
      </c>
      <c r="BB1067" t="s">
        <v>1891</v>
      </c>
      <c r="BC1067" s="49" t="s">
        <v>11</v>
      </c>
      <c r="BD1067" t="s">
        <v>5316</v>
      </c>
      <c r="BE1067" s="47" t="s">
        <v>110</v>
      </c>
      <c r="BF1067" t="s">
        <v>1892</v>
      </c>
      <c r="BG1067">
        <v>5198.22</v>
      </c>
      <c r="BH1067" s="48" t="s">
        <v>95</v>
      </c>
      <c r="BI1067" t="s">
        <v>1894</v>
      </c>
      <c r="BJ1067" s="48" t="s">
        <v>91</v>
      </c>
      <c r="BK1067" t="s">
        <v>1893</v>
      </c>
      <c r="BL1067">
        <v>14729</v>
      </c>
      <c r="BM1067" s="47" t="s">
        <v>0</v>
      </c>
      <c r="BN1067" t="s">
        <v>1895</v>
      </c>
      <c r="BO1067">
        <v>5555.67</v>
      </c>
      <c r="BP1067" s="48" t="s">
        <v>12</v>
      </c>
      <c r="BQ1067" s="48" t="s">
        <v>95</v>
      </c>
    </row>
    <row r="1068" spans="1:69" ht="13.2" x14ac:dyDescent="0.25">
      <c r="A1068" s="44" t="s">
        <v>10</v>
      </c>
      <c r="B1068" t="s">
        <v>6685</v>
      </c>
      <c r="C1068" s="45" t="s">
        <v>109</v>
      </c>
      <c r="D1068" t="s">
        <v>493</v>
      </c>
      <c r="E1068" s="49" t="s">
        <v>11</v>
      </c>
      <c r="F1068" t="s">
        <v>118</v>
      </c>
      <c r="G1068" s="47" t="s">
        <v>110</v>
      </c>
      <c r="H1068" t="s">
        <v>494</v>
      </c>
      <c r="I1068" s="49" t="s">
        <v>11</v>
      </c>
      <c r="J1068" t="s">
        <v>1543</v>
      </c>
      <c r="K1068" s="47" t="s">
        <v>110</v>
      </c>
      <c r="L1068" t="s">
        <v>1880</v>
      </c>
      <c r="M1068" s="48"/>
      <c r="N1068" t="s">
        <v>2080</v>
      </c>
      <c r="O1068" s="45" t="s">
        <v>109</v>
      </c>
      <c r="P1068" t="s">
        <v>1881</v>
      </c>
      <c r="Q1068" s="49" t="s">
        <v>11</v>
      </c>
      <c r="R1068" t="s">
        <v>2099</v>
      </c>
      <c r="S1068" s="47" t="s">
        <v>110</v>
      </c>
      <c r="T1068" t="s">
        <v>1882</v>
      </c>
      <c r="U1068" s="47"/>
      <c r="V1068">
        <v>1995</v>
      </c>
      <c r="W1068" s="45" t="s">
        <v>109</v>
      </c>
      <c r="X1068" t="s">
        <v>1883</v>
      </c>
      <c r="Y1068" s="49" t="s">
        <v>11</v>
      </c>
      <c r="Z1068" t="s">
        <v>2106</v>
      </c>
      <c r="AA1068" s="47" t="s">
        <v>110</v>
      </c>
      <c r="AB1068" t="s">
        <v>1884</v>
      </c>
      <c r="AC1068" s="49" t="s">
        <v>11</v>
      </c>
      <c r="AD1068" t="s">
        <v>2123</v>
      </c>
      <c r="AE1068" s="47" t="s">
        <v>110</v>
      </c>
      <c r="AF1068" t="s">
        <v>1885</v>
      </c>
      <c r="AG1068" s="47"/>
      <c r="AH1068" t="s">
        <v>2142</v>
      </c>
      <c r="AI1068" s="45" t="s">
        <v>109</v>
      </c>
      <c r="AJ1068" t="s">
        <v>1886</v>
      </c>
      <c r="AK1068" s="48"/>
      <c r="AL1068" t="s">
        <v>3360</v>
      </c>
      <c r="AM1068" s="45" t="s">
        <v>109</v>
      </c>
      <c r="AN1068" t="s">
        <v>1887</v>
      </c>
      <c r="AO1068" s="49" t="s">
        <v>11</v>
      </c>
      <c r="AP1068">
        <v>9072.7199999999993</v>
      </c>
      <c r="AQ1068" s="47" t="s">
        <v>110</v>
      </c>
      <c r="AR1068" t="s">
        <v>1888</v>
      </c>
      <c r="AS1068" s="49" t="s">
        <v>11</v>
      </c>
      <c r="AT1068" t="s">
        <v>3918</v>
      </c>
      <c r="AU1068" s="47" t="s">
        <v>110</v>
      </c>
      <c r="AV1068" t="s">
        <v>1889</v>
      </c>
      <c r="AW1068" s="48" t="s">
        <v>91</v>
      </c>
      <c r="AX1068" t="s">
        <v>1890</v>
      </c>
      <c r="AY1068" s="47" t="s">
        <v>11</v>
      </c>
      <c r="AZ1068" t="s">
        <v>4987</v>
      </c>
      <c r="BA1068" s="47" t="s">
        <v>110</v>
      </c>
      <c r="BB1068" t="s">
        <v>1891</v>
      </c>
      <c r="BC1068" s="49" t="s">
        <v>11</v>
      </c>
      <c r="BD1068" t="s">
        <v>5316</v>
      </c>
      <c r="BE1068" s="47" t="s">
        <v>110</v>
      </c>
      <c r="BF1068" t="s">
        <v>1892</v>
      </c>
      <c r="BG1068">
        <v>4152.3500000000004</v>
      </c>
      <c r="BH1068" s="48" t="s">
        <v>95</v>
      </c>
      <c r="BI1068" t="s">
        <v>1894</v>
      </c>
      <c r="BJ1068" s="48" t="s">
        <v>91</v>
      </c>
      <c r="BK1068" t="s">
        <v>1893</v>
      </c>
      <c r="BL1068">
        <v>9072.7199999999993</v>
      </c>
      <c r="BM1068" s="47" t="s">
        <v>0</v>
      </c>
      <c r="BN1068" t="s">
        <v>1895</v>
      </c>
      <c r="BO1068">
        <v>5377.99</v>
      </c>
      <c r="BP1068" s="48" t="s">
        <v>12</v>
      </c>
      <c r="BQ1068" s="48" t="s">
        <v>95</v>
      </c>
    </row>
    <row r="1069" spans="1:69" ht="13.2" x14ac:dyDescent="0.25">
      <c r="A1069" s="44" t="s">
        <v>10</v>
      </c>
      <c r="B1069" t="s">
        <v>6686</v>
      </c>
      <c r="C1069" s="45" t="s">
        <v>109</v>
      </c>
      <c r="D1069" t="s">
        <v>493</v>
      </c>
      <c r="E1069" s="49" t="s">
        <v>11</v>
      </c>
      <c r="F1069" t="s">
        <v>223</v>
      </c>
      <c r="G1069" s="47" t="s">
        <v>110</v>
      </c>
      <c r="H1069" t="s">
        <v>494</v>
      </c>
      <c r="I1069" s="49" t="s">
        <v>11</v>
      </c>
      <c r="J1069" t="s">
        <v>1544</v>
      </c>
      <c r="K1069" s="47" t="s">
        <v>110</v>
      </c>
      <c r="L1069" t="s">
        <v>1880</v>
      </c>
      <c r="M1069" s="48"/>
      <c r="N1069" t="s">
        <v>2082</v>
      </c>
      <c r="O1069" s="45" t="s">
        <v>109</v>
      </c>
      <c r="P1069" t="s">
        <v>1881</v>
      </c>
      <c r="Q1069" s="49" t="s">
        <v>11</v>
      </c>
      <c r="R1069" t="s">
        <v>2100</v>
      </c>
      <c r="S1069" s="47" t="s">
        <v>110</v>
      </c>
      <c r="T1069" t="s">
        <v>1882</v>
      </c>
      <c r="U1069" s="47"/>
      <c r="V1069">
        <v>2007</v>
      </c>
      <c r="W1069" s="45" t="s">
        <v>109</v>
      </c>
      <c r="X1069" t="s">
        <v>1883</v>
      </c>
      <c r="Y1069" s="49" t="s">
        <v>11</v>
      </c>
      <c r="Z1069" t="s">
        <v>2108</v>
      </c>
      <c r="AA1069" s="47" t="s">
        <v>110</v>
      </c>
      <c r="AB1069" t="s">
        <v>1884</v>
      </c>
      <c r="AC1069" s="49" t="s">
        <v>11</v>
      </c>
      <c r="AD1069" t="s">
        <v>2111</v>
      </c>
      <c r="AE1069" s="47" t="s">
        <v>110</v>
      </c>
      <c r="AF1069" t="s">
        <v>1885</v>
      </c>
      <c r="AG1069" s="47"/>
      <c r="AH1069" t="s">
        <v>2225</v>
      </c>
      <c r="AI1069" s="45" t="s">
        <v>109</v>
      </c>
      <c r="AJ1069" t="s">
        <v>1886</v>
      </c>
      <c r="AK1069" s="48"/>
      <c r="AL1069" t="s">
        <v>3361</v>
      </c>
      <c r="AM1069" s="45" t="s">
        <v>109</v>
      </c>
      <c r="AN1069" t="s">
        <v>1887</v>
      </c>
      <c r="AO1069" s="49" t="s">
        <v>11</v>
      </c>
      <c r="AP1069">
        <v>14742.1</v>
      </c>
      <c r="AQ1069" s="47" t="s">
        <v>110</v>
      </c>
      <c r="AR1069" t="s">
        <v>1888</v>
      </c>
      <c r="AS1069" s="49" t="s">
        <v>11</v>
      </c>
      <c r="AT1069" t="s">
        <v>3931</v>
      </c>
      <c r="AU1069" s="47" t="s">
        <v>110</v>
      </c>
      <c r="AV1069" t="s">
        <v>1889</v>
      </c>
      <c r="AW1069" s="48" t="s">
        <v>91</v>
      </c>
      <c r="AX1069" t="s">
        <v>1890</v>
      </c>
      <c r="AY1069" s="47" t="s">
        <v>11</v>
      </c>
      <c r="AZ1069" t="s">
        <v>4988</v>
      </c>
      <c r="BA1069" s="47" t="s">
        <v>110</v>
      </c>
      <c r="BB1069" t="s">
        <v>1891</v>
      </c>
      <c r="BC1069" s="49" t="s">
        <v>11</v>
      </c>
      <c r="BD1069" t="s">
        <v>5323</v>
      </c>
      <c r="BE1069" s="47" t="s">
        <v>110</v>
      </c>
      <c r="BF1069" t="s">
        <v>1892</v>
      </c>
      <c r="BG1069">
        <v>4808.1899999999996</v>
      </c>
      <c r="BH1069" s="48" t="s">
        <v>95</v>
      </c>
      <c r="BI1069" t="s">
        <v>1894</v>
      </c>
      <c r="BJ1069" s="48" t="s">
        <v>91</v>
      </c>
      <c r="BK1069" t="s">
        <v>1893</v>
      </c>
      <c r="BL1069">
        <v>14742.1</v>
      </c>
      <c r="BM1069" s="47" t="s">
        <v>0</v>
      </c>
      <c r="BN1069" t="s">
        <v>1895</v>
      </c>
      <c r="BO1069">
        <v>4465.5</v>
      </c>
      <c r="BP1069" s="48" t="s">
        <v>12</v>
      </c>
      <c r="BQ1069" s="48" t="s">
        <v>95</v>
      </c>
    </row>
    <row r="1070" spans="1:69" ht="13.2" x14ac:dyDescent="0.25">
      <c r="A1070" s="44" t="s">
        <v>10</v>
      </c>
      <c r="B1070" t="s">
        <v>6687</v>
      </c>
      <c r="C1070" s="45" t="s">
        <v>109</v>
      </c>
      <c r="D1070" t="s">
        <v>493</v>
      </c>
      <c r="E1070" s="49" t="s">
        <v>11</v>
      </c>
      <c r="F1070" t="s">
        <v>375</v>
      </c>
      <c r="G1070" s="47" t="s">
        <v>110</v>
      </c>
      <c r="H1070" t="s">
        <v>494</v>
      </c>
      <c r="I1070" s="49" t="s">
        <v>11</v>
      </c>
      <c r="J1070" t="s">
        <v>1545</v>
      </c>
      <c r="K1070" s="47" t="s">
        <v>110</v>
      </c>
      <c r="L1070" t="s">
        <v>1880</v>
      </c>
      <c r="M1070" s="48"/>
      <c r="N1070" t="s">
        <v>2080</v>
      </c>
      <c r="O1070" s="45" t="s">
        <v>109</v>
      </c>
      <c r="P1070" t="s">
        <v>1881</v>
      </c>
      <c r="Q1070" s="49" t="s">
        <v>11</v>
      </c>
      <c r="R1070" t="s">
        <v>2098</v>
      </c>
      <c r="S1070" s="47" t="s">
        <v>110</v>
      </c>
      <c r="T1070" t="s">
        <v>1882</v>
      </c>
      <c r="U1070" s="47"/>
      <c r="V1070">
        <v>2003</v>
      </c>
      <c r="W1070" s="45" t="s">
        <v>109</v>
      </c>
      <c r="X1070" t="s">
        <v>1883</v>
      </c>
      <c r="Y1070" s="49" t="s">
        <v>11</v>
      </c>
      <c r="Z1070" t="s">
        <v>2107</v>
      </c>
      <c r="AA1070" s="47" t="s">
        <v>110</v>
      </c>
      <c r="AB1070" t="s">
        <v>1884</v>
      </c>
      <c r="AC1070" s="49" t="s">
        <v>11</v>
      </c>
      <c r="AD1070" t="s">
        <v>2113</v>
      </c>
      <c r="AE1070" s="47" t="s">
        <v>110</v>
      </c>
      <c r="AF1070" t="s">
        <v>1885</v>
      </c>
      <c r="AG1070" s="47"/>
      <c r="AH1070" t="s">
        <v>2142</v>
      </c>
      <c r="AI1070" s="45" t="s">
        <v>109</v>
      </c>
      <c r="AJ1070" t="s">
        <v>1886</v>
      </c>
      <c r="AK1070" s="48"/>
      <c r="AL1070" t="s">
        <v>3362</v>
      </c>
      <c r="AM1070" s="45" t="s">
        <v>109</v>
      </c>
      <c r="AN1070" t="s">
        <v>1887</v>
      </c>
      <c r="AO1070" s="49" t="s">
        <v>11</v>
      </c>
      <c r="AP1070">
        <v>5490.72</v>
      </c>
      <c r="AQ1070" s="47" t="s">
        <v>110</v>
      </c>
      <c r="AR1070" t="s">
        <v>1888</v>
      </c>
      <c r="AS1070" s="49" t="s">
        <v>11</v>
      </c>
      <c r="AT1070" t="s">
        <v>3905</v>
      </c>
      <c r="AU1070" s="47" t="s">
        <v>110</v>
      </c>
      <c r="AV1070" t="s">
        <v>1889</v>
      </c>
      <c r="AW1070" s="48" t="s">
        <v>91</v>
      </c>
      <c r="AX1070" t="s">
        <v>1890</v>
      </c>
      <c r="AY1070" s="47" t="s">
        <v>11</v>
      </c>
      <c r="AZ1070" t="s">
        <v>4989</v>
      </c>
      <c r="BA1070" s="47" t="s">
        <v>110</v>
      </c>
      <c r="BB1070" t="s">
        <v>1891</v>
      </c>
      <c r="BC1070" s="49" t="s">
        <v>11</v>
      </c>
      <c r="BD1070" t="s">
        <v>5316</v>
      </c>
      <c r="BE1070" s="47" t="s">
        <v>110</v>
      </c>
      <c r="BF1070" t="s">
        <v>1892</v>
      </c>
      <c r="BG1070">
        <v>1701.39</v>
      </c>
      <c r="BH1070" s="48" t="s">
        <v>95</v>
      </c>
      <c r="BI1070" t="s">
        <v>1894</v>
      </c>
      <c r="BJ1070" s="48" t="s">
        <v>91</v>
      </c>
      <c r="BK1070" t="s">
        <v>1893</v>
      </c>
      <c r="BL1070">
        <v>5490.72</v>
      </c>
      <c r="BM1070" s="47" t="s">
        <v>0</v>
      </c>
      <c r="BN1070" t="s">
        <v>1895</v>
      </c>
      <c r="BO1070">
        <v>2230.15</v>
      </c>
      <c r="BP1070" s="48" t="s">
        <v>12</v>
      </c>
      <c r="BQ1070" s="48" t="s">
        <v>95</v>
      </c>
    </row>
    <row r="1071" spans="1:69" ht="13.2" x14ac:dyDescent="0.25">
      <c r="A1071" s="44" t="s">
        <v>10</v>
      </c>
      <c r="B1071" t="s">
        <v>6688</v>
      </c>
      <c r="C1071" s="45" t="s">
        <v>109</v>
      </c>
      <c r="D1071" t="s">
        <v>493</v>
      </c>
      <c r="E1071" s="49" t="s">
        <v>11</v>
      </c>
      <c r="F1071" t="s">
        <v>166</v>
      </c>
      <c r="G1071" s="47" t="s">
        <v>110</v>
      </c>
      <c r="H1071" t="s">
        <v>494</v>
      </c>
      <c r="I1071" s="49" t="s">
        <v>11</v>
      </c>
      <c r="J1071" t="s">
        <v>1546</v>
      </c>
      <c r="K1071" s="47" t="s">
        <v>110</v>
      </c>
      <c r="L1071" t="s">
        <v>1880</v>
      </c>
      <c r="M1071" s="48"/>
      <c r="N1071" t="s">
        <v>2001</v>
      </c>
      <c r="O1071" s="45" t="s">
        <v>109</v>
      </c>
      <c r="P1071" t="s">
        <v>1881</v>
      </c>
      <c r="Q1071" s="49" t="s">
        <v>11</v>
      </c>
      <c r="R1071" t="s">
        <v>2094</v>
      </c>
      <c r="S1071" s="47" t="s">
        <v>110</v>
      </c>
      <c r="T1071" t="s">
        <v>1882</v>
      </c>
      <c r="U1071" s="47"/>
      <c r="V1071">
        <v>2009</v>
      </c>
      <c r="W1071" s="45" t="s">
        <v>109</v>
      </c>
      <c r="X1071" t="s">
        <v>1883</v>
      </c>
      <c r="Y1071" s="49" t="s">
        <v>11</v>
      </c>
      <c r="Z1071" t="s">
        <v>2106</v>
      </c>
      <c r="AA1071" s="47" t="s">
        <v>110</v>
      </c>
      <c r="AB1071" t="s">
        <v>1884</v>
      </c>
      <c r="AC1071" s="49" t="s">
        <v>11</v>
      </c>
      <c r="AD1071" t="s">
        <v>2120</v>
      </c>
      <c r="AE1071" s="47" t="s">
        <v>110</v>
      </c>
      <c r="AF1071" t="s">
        <v>1885</v>
      </c>
      <c r="AG1071" s="47"/>
      <c r="AH1071" t="s">
        <v>2294</v>
      </c>
      <c r="AI1071" s="45" t="s">
        <v>109</v>
      </c>
      <c r="AJ1071" t="s">
        <v>1886</v>
      </c>
      <c r="AK1071" s="48"/>
      <c r="AL1071" t="s">
        <v>3363</v>
      </c>
      <c r="AM1071" s="45" t="s">
        <v>109</v>
      </c>
      <c r="AN1071" t="s">
        <v>1887</v>
      </c>
      <c r="AO1071" s="49" t="s">
        <v>11</v>
      </c>
      <c r="AP1071">
        <v>10392.58</v>
      </c>
      <c r="AQ1071" s="47" t="s">
        <v>110</v>
      </c>
      <c r="AR1071" t="s">
        <v>1888</v>
      </c>
      <c r="AS1071" s="49" t="s">
        <v>11</v>
      </c>
      <c r="AT1071" t="s">
        <v>3900</v>
      </c>
      <c r="AU1071" s="47" t="s">
        <v>110</v>
      </c>
      <c r="AV1071" t="s">
        <v>1889</v>
      </c>
      <c r="AW1071" s="48" t="s">
        <v>91</v>
      </c>
      <c r="AX1071" t="s">
        <v>1890</v>
      </c>
      <c r="AY1071" s="47" t="s">
        <v>11</v>
      </c>
      <c r="AZ1071" t="s">
        <v>4990</v>
      </c>
      <c r="BA1071" s="47" t="s">
        <v>110</v>
      </c>
      <c r="BB1071" t="s">
        <v>1891</v>
      </c>
      <c r="BC1071" s="49" t="s">
        <v>11</v>
      </c>
      <c r="BD1071" t="s">
        <v>5316</v>
      </c>
      <c r="BE1071" s="47" t="s">
        <v>110</v>
      </c>
      <c r="BF1071" t="s">
        <v>1892</v>
      </c>
      <c r="BG1071">
        <v>6782.34</v>
      </c>
      <c r="BH1071" s="48" t="s">
        <v>95</v>
      </c>
      <c r="BI1071" t="s">
        <v>1894</v>
      </c>
      <c r="BJ1071" s="48" t="s">
        <v>91</v>
      </c>
      <c r="BK1071" t="s">
        <v>1893</v>
      </c>
      <c r="BL1071">
        <v>10392.58</v>
      </c>
      <c r="BM1071" s="47" t="s">
        <v>0</v>
      </c>
      <c r="BN1071" t="s">
        <v>1895</v>
      </c>
      <c r="BO1071">
        <v>7091.63</v>
      </c>
      <c r="BP1071" s="48" t="s">
        <v>12</v>
      </c>
      <c r="BQ1071" s="48" t="s">
        <v>95</v>
      </c>
    </row>
    <row r="1072" spans="1:69" ht="13.2" x14ac:dyDescent="0.25">
      <c r="A1072" s="44" t="s">
        <v>10</v>
      </c>
      <c r="B1072" t="s">
        <v>6689</v>
      </c>
      <c r="C1072" s="45" t="s">
        <v>109</v>
      </c>
      <c r="D1072" t="s">
        <v>493</v>
      </c>
      <c r="E1072" s="49" t="s">
        <v>11</v>
      </c>
      <c r="F1072" t="s">
        <v>151</v>
      </c>
      <c r="G1072" s="47" t="s">
        <v>110</v>
      </c>
      <c r="H1072" t="s">
        <v>494</v>
      </c>
      <c r="I1072" s="49" t="s">
        <v>11</v>
      </c>
      <c r="J1072" t="s">
        <v>1547</v>
      </c>
      <c r="K1072" s="47" t="s">
        <v>110</v>
      </c>
      <c r="L1072" t="s">
        <v>1880</v>
      </c>
      <c r="M1072" s="48"/>
      <c r="N1072" t="s">
        <v>2080</v>
      </c>
      <c r="O1072" s="45" t="s">
        <v>109</v>
      </c>
      <c r="P1072" t="s">
        <v>1881</v>
      </c>
      <c r="Q1072" s="49" t="s">
        <v>11</v>
      </c>
      <c r="R1072" t="s">
        <v>2084</v>
      </c>
      <c r="S1072" s="47" t="s">
        <v>110</v>
      </c>
      <c r="T1072" t="s">
        <v>1882</v>
      </c>
      <c r="U1072" s="47"/>
      <c r="V1072">
        <v>2008</v>
      </c>
      <c r="W1072" s="45" t="s">
        <v>109</v>
      </c>
      <c r="X1072" t="s">
        <v>1883</v>
      </c>
      <c r="Y1072" s="49" t="s">
        <v>11</v>
      </c>
      <c r="Z1072" t="s">
        <v>2106</v>
      </c>
      <c r="AA1072" s="47" t="s">
        <v>110</v>
      </c>
      <c r="AB1072" t="s">
        <v>1884</v>
      </c>
      <c r="AC1072" s="49" t="s">
        <v>11</v>
      </c>
      <c r="AD1072" t="s">
        <v>2115</v>
      </c>
      <c r="AE1072" s="47" t="s">
        <v>110</v>
      </c>
      <c r="AF1072" t="s">
        <v>1885</v>
      </c>
      <c r="AG1072" s="47"/>
      <c r="AH1072" t="s">
        <v>2133</v>
      </c>
      <c r="AI1072" s="45" t="s">
        <v>109</v>
      </c>
      <c r="AJ1072" t="s">
        <v>1886</v>
      </c>
      <c r="AK1072" s="48"/>
      <c r="AL1072" t="s">
        <v>3364</v>
      </c>
      <c r="AM1072" s="45" t="s">
        <v>109</v>
      </c>
      <c r="AN1072" t="s">
        <v>1887</v>
      </c>
      <c r="AO1072" s="49" t="s">
        <v>11</v>
      </c>
      <c r="AP1072">
        <v>6351.26</v>
      </c>
      <c r="AQ1072" s="47" t="s">
        <v>110</v>
      </c>
      <c r="AR1072" t="s">
        <v>1888</v>
      </c>
      <c r="AS1072" s="49" t="s">
        <v>11</v>
      </c>
      <c r="AT1072" t="s">
        <v>3900</v>
      </c>
      <c r="AU1072" s="47" t="s">
        <v>110</v>
      </c>
      <c r="AV1072" t="s">
        <v>1889</v>
      </c>
      <c r="AW1072" s="48" t="s">
        <v>91</v>
      </c>
      <c r="AX1072" t="s">
        <v>1890</v>
      </c>
      <c r="AY1072" s="47" t="s">
        <v>11</v>
      </c>
      <c r="AZ1072" t="s">
        <v>4991</v>
      </c>
      <c r="BA1072" s="47" t="s">
        <v>110</v>
      </c>
      <c r="BB1072" t="s">
        <v>1891</v>
      </c>
      <c r="BC1072" s="49" t="s">
        <v>11</v>
      </c>
      <c r="BD1072" t="s">
        <v>5316</v>
      </c>
      <c r="BE1072" s="47" t="s">
        <v>110</v>
      </c>
      <c r="BF1072" t="s">
        <v>1892</v>
      </c>
      <c r="BG1072">
        <v>3031.77</v>
      </c>
      <c r="BH1072" s="48" t="s">
        <v>95</v>
      </c>
      <c r="BI1072" t="s">
        <v>1894</v>
      </c>
      <c r="BJ1072" s="48" t="s">
        <v>91</v>
      </c>
      <c r="BK1072" t="s">
        <v>1893</v>
      </c>
      <c r="BL1072">
        <v>6351.26</v>
      </c>
      <c r="BM1072" s="47" t="s">
        <v>0</v>
      </c>
      <c r="BN1072" t="s">
        <v>1895</v>
      </c>
      <c r="BO1072">
        <v>2310.7199999999998</v>
      </c>
      <c r="BP1072" s="48" t="s">
        <v>12</v>
      </c>
      <c r="BQ1072" s="48" t="s">
        <v>95</v>
      </c>
    </row>
    <row r="1073" spans="1:69" ht="13.2" x14ac:dyDescent="0.25">
      <c r="A1073" s="44" t="s">
        <v>10</v>
      </c>
      <c r="B1073" t="s">
        <v>6690</v>
      </c>
      <c r="C1073" s="45" t="s">
        <v>109</v>
      </c>
      <c r="D1073" t="s">
        <v>493</v>
      </c>
      <c r="E1073" s="49" t="s">
        <v>11</v>
      </c>
      <c r="F1073" t="s">
        <v>452</v>
      </c>
      <c r="G1073" s="47" t="s">
        <v>110</v>
      </c>
      <c r="H1073" t="s">
        <v>494</v>
      </c>
      <c r="I1073" s="49" t="s">
        <v>11</v>
      </c>
      <c r="J1073" t="s">
        <v>1548</v>
      </c>
      <c r="K1073" s="47" t="s">
        <v>110</v>
      </c>
      <c r="L1073" t="s">
        <v>1880</v>
      </c>
      <c r="M1073" s="48"/>
      <c r="N1073" t="s">
        <v>2082</v>
      </c>
      <c r="O1073" s="45" t="s">
        <v>109</v>
      </c>
      <c r="P1073" t="s">
        <v>1881</v>
      </c>
      <c r="Q1073" s="49" t="s">
        <v>11</v>
      </c>
      <c r="R1073" t="s">
        <v>2087</v>
      </c>
      <c r="S1073" s="47" t="s">
        <v>110</v>
      </c>
      <c r="T1073" t="s">
        <v>1882</v>
      </c>
      <c r="U1073" s="47"/>
      <c r="V1073">
        <v>2008</v>
      </c>
      <c r="W1073" s="45" t="s">
        <v>109</v>
      </c>
      <c r="X1073" t="s">
        <v>1883</v>
      </c>
      <c r="Y1073" s="49" t="s">
        <v>11</v>
      </c>
      <c r="Z1073" t="s">
        <v>2107</v>
      </c>
      <c r="AA1073" s="47" t="s">
        <v>110</v>
      </c>
      <c r="AB1073" t="s">
        <v>1884</v>
      </c>
      <c r="AC1073" s="49" t="s">
        <v>11</v>
      </c>
      <c r="AD1073" t="s">
        <v>2115</v>
      </c>
      <c r="AE1073" s="47" t="s">
        <v>110</v>
      </c>
      <c r="AF1073" t="s">
        <v>1885</v>
      </c>
      <c r="AG1073" s="47"/>
      <c r="AH1073" t="s">
        <v>2296</v>
      </c>
      <c r="AI1073" s="45" t="s">
        <v>109</v>
      </c>
      <c r="AJ1073" t="s">
        <v>1886</v>
      </c>
      <c r="AK1073" s="48"/>
      <c r="AL1073" t="s">
        <v>3365</v>
      </c>
      <c r="AM1073" s="45" t="s">
        <v>109</v>
      </c>
      <c r="AN1073" t="s">
        <v>1887</v>
      </c>
      <c r="AO1073" s="49" t="s">
        <v>11</v>
      </c>
      <c r="AP1073">
        <v>6460.38</v>
      </c>
      <c r="AQ1073" s="47" t="s">
        <v>110</v>
      </c>
      <c r="AR1073" t="s">
        <v>1888</v>
      </c>
      <c r="AS1073" s="49" t="s">
        <v>11</v>
      </c>
      <c r="AT1073" t="s">
        <v>3876</v>
      </c>
      <c r="AU1073" s="47" t="s">
        <v>110</v>
      </c>
      <c r="AV1073" t="s">
        <v>1889</v>
      </c>
      <c r="AW1073" s="48" t="s">
        <v>91</v>
      </c>
      <c r="AX1073" t="s">
        <v>1890</v>
      </c>
      <c r="AY1073" s="47" t="s">
        <v>11</v>
      </c>
      <c r="AZ1073" t="s">
        <v>4992</v>
      </c>
      <c r="BA1073" s="47" t="s">
        <v>110</v>
      </c>
      <c r="BB1073" t="s">
        <v>1891</v>
      </c>
      <c r="BC1073" s="49" t="s">
        <v>11</v>
      </c>
      <c r="BD1073" t="s">
        <v>5319</v>
      </c>
      <c r="BE1073" s="47" t="s">
        <v>110</v>
      </c>
      <c r="BF1073" t="s">
        <v>1892</v>
      </c>
      <c r="BG1073">
        <v>2415.0500000000002</v>
      </c>
      <c r="BH1073" s="48" t="s">
        <v>95</v>
      </c>
      <c r="BI1073" t="s">
        <v>1894</v>
      </c>
      <c r="BJ1073" s="48" t="s">
        <v>91</v>
      </c>
      <c r="BK1073" t="s">
        <v>1893</v>
      </c>
      <c r="BL1073">
        <v>6460.38</v>
      </c>
      <c r="BM1073" s="47" t="s">
        <v>0</v>
      </c>
      <c r="BN1073" t="s">
        <v>1895</v>
      </c>
      <c r="BO1073">
        <v>5357.94</v>
      </c>
      <c r="BP1073" s="48" t="s">
        <v>12</v>
      </c>
      <c r="BQ1073" s="48" t="s">
        <v>95</v>
      </c>
    </row>
    <row r="1074" spans="1:69" ht="13.2" x14ac:dyDescent="0.25">
      <c r="A1074" s="44" t="s">
        <v>10</v>
      </c>
      <c r="B1074" t="s">
        <v>6691</v>
      </c>
      <c r="C1074" s="45" t="s">
        <v>109</v>
      </c>
      <c r="D1074" t="s">
        <v>493</v>
      </c>
      <c r="E1074" s="49" t="s">
        <v>11</v>
      </c>
      <c r="F1074" t="s">
        <v>344</v>
      </c>
      <c r="G1074" s="47" t="s">
        <v>110</v>
      </c>
      <c r="H1074" t="s">
        <v>494</v>
      </c>
      <c r="I1074" s="49" t="s">
        <v>11</v>
      </c>
      <c r="J1074" t="s">
        <v>1549</v>
      </c>
      <c r="K1074" s="47" t="s">
        <v>110</v>
      </c>
      <c r="L1074" t="s">
        <v>1880</v>
      </c>
      <c r="M1074" s="48"/>
      <c r="N1074" t="s">
        <v>2079</v>
      </c>
      <c r="O1074" s="45" t="s">
        <v>109</v>
      </c>
      <c r="P1074" t="s">
        <v>1881</v>
      </c>
      <c r="Q1074" s="49" t="s">
        <v>11</v>
      </c>
      <c r="R1074" t="s">
        <v>2086</v>
      </c>
      <c r="S1074" s="47" t="s">
        <v>110</v>
      </c>
      <c r="T1074" t="s">
        <v>1882</v>
      </c>
      <c r="U1074" s="47"/>
      <c r="V1074">
        <v>2008</v>
      </c>
      <c r="W1074" s="45" t="s">
        <v>109</v>
      </c>
      <c r="X1074" t="s">
        <v>1883</v>
      </c>
      <c r="Y1074" s="49" t="s">
        <v>11</v>
      </c>
      <c r="Z1074" t="s">
        <v>2107</v>
      </c>
      <c r="AA1074" s="47" t="s">
        <v>110</v>
      </c>
      <c r="AB1074" t="s">
        <v>1884</v>
      </c>
      <c r="AC1074" s="49" t="s">
        <v>11</v>
      </c>
      <c r="AD1074" t="s">
        <v>2112</v>
      </c>
      <c r="AE1074" s="47" t="s">
        <v>110</v>
      </c>
      <c r="AF1074" t="s">
        <v>1885</v>
      </c>
      <c r="AG1074" s="47"/>
      <c r="AH1074" t="s">
        <v>2298</v>
      </c>
      <c r="AI1074" s="45" t="s">
        <v>109</v>
      </c>
      <c r="AJ1074" t="s">
        <v>1886</v>
      </c>
      <c r="AK1074" s="48"/>
      <c r="AL1074" t="s">
        <v>3366</v>
      </c>
      <c r="AM1074" s="45" t="s">
        <v>109</v>
      </c>
      <c r="AN1074" t="s">
        <v>1887</v>
      </c>
      <c r="AO1074" s="49" t="s">
        <v>11</v>
      </c>
      <c r="AP1074">
        <v>5906.92</v>
      </c>
      <c r="AQ1074" s="47" t="s">
        <v>110</v>
      </c>
      <c r="AR1074" t="s">
        <v>1888</v>
      </c>
      <c r="AS1074" s="49" t="s">
        <v>11</v>
      </c>
      <c r="AT1074" t="s">
        <v>3900</v>
      </c>
      <c r="AU1074" s="47" t="s">
        <v>110</v>
      </c>
      <c r="AV1074" t="s">
        <v>1889</v>
      </c>
      <c r="AW1074" s="48" t="s">
        <v>91</v>
      </c>
      <c r="AX1074" t="s">
        <v>1890</v>
      </c>
      <c r="AY1074" s="47" t="s">
        <v>11</v>
      </c>
      <c r="AZ1074" t="s">
        <v>4993</v>
      </c>
      <c r="BA1074" s="47" t="s">
        <v>110</v>
      </c>
      <c r="BB1074" t="s">
        <v>1891</v>
      </c>
      <c r="BC1074" s="49" t="s">
        <v>11</v>
      </c>
      <c r="BD1074" t="s">
        <v>5626</v>
      </c>
      <c r="BE1074" s="47" t="s">
        <v>110</v>
      </c>
      <c r="BF1074" t="s">
        <v>1892</v>
      </c>
      <c r="BG1074">
        <v>4435.17</v>
      </c>
      <c r="BH1074" s="48" t="s">
        <v>95</v>
      </c>
      <c r="BI1074" t="s">
        <v>1894</v>
      </c>
      <c r="BJ1074" s="48" t="s">
        <v>91</v>
      </c>
      <c r="BK1074" t="s">
        <v>1893</v>
      </c>
      <c r="BL1074">
        <v>5906.92</v>
      </c>
      <c r="BM1074" s="47" t="s">
        <v>0</v>
      </c>
      <c r="BN1074" t="s">
        <v>1895</v>
      </c>
      <c r="BO1074">
        <v>6397.85</v>
      </c>
      <c r="BP1074" s="48" t="s">
        <v>12</v>
      </c>
      <c r="BQ1074" s="48" t="s">
        <v>95</v>
      </c>
    </row>
    <row r="1075" spans="1:69" ht="13.2" x14ac:dyDescent="0.25">
      <c r="A1075" s="44" t="s">
        <v>10</v>
      </c>
      <c r="B1075" t="s">
        <v>6692</v>
      </c>
      <c r="C1075" s="45" t="s">
        <v>109</v>
      </c>
      <c r="D1075" t="s">
        <v>493</v>
      </c>
      <c r="E1075" s="49" t="s">
        <v>11</v>
      </c>
      <c r="F1075" t="s">
        <v>466</v>
      </c>
      <c r="G1075" s="47" t="s">
        <v>110</v>
      </c>
      <c r="H1075" t="s">
        <v>494</v>
      </c>
      <c r="I1075" s="49" t="s">
        <v>11</v>
      </c>
      <c r="J1075" t="s">
        <v>1550</v>
      </c>
      <c r="K1075" s="47" t="s">
        <v>110</v>
      </c>
      <c r="L1075" t="s">
        <v>1880</v>
      </c>
      <c r="M1075" s="48"/>
      <c r="N1075" t="s">
        <v>2082</v>
      </c>
      <c r="O1075" s="45" t="s">
        <v>109</v>
      </c>
      <c r="P1075" t="s">
        <v>1881</v>
      </c>
      <c r="Q1075" s="49" t="s">
        <v>11</v>
      </c>
      <c r="R1075" t="s">
        <v>2099</v>
      </c>
      <c r="S1075" s="47" t="s">
        <v>110</v>
      </c>
      <c r="T1075" t="s">
        <v>1882</v>
      </c>
      <c r="U1075" s="47"/>
      <c r="V1075">
        <v>1992</v>
      </c>
      <c r="W1075" s="45" t="s">
        <v>109</v>
      </c>
      <c r="X1075" t="s">
        <v>1883</v>
      </c>
      <c r="Y1075" s="49" t="s">
        <v>11</v>
      </c>
      <c r="Z1075" t="s">
        <v>2106</v>
      </c>
      <c r="AA1075" s="47" t="s">
        <v>110</v>
      </c>
      <c r="AB1075" t="s">
        <v>1884</v>
      </c>
      <c r="AC1075" s="49" t="s">
        <v>11</v>
      </c>
      <c r="AD1075" t="s">
        <v>2120</v>
      </c>
      <c r="AE1075" s="47" t="s">
        <v>110</v>
      </c>
      <c r="AF1075" t="s">
        <v>1885</v>
      </c>
      <c r="AG1075" s="47"/>
      <c r="AH1075" t="s">
        <v>2294</v>
      </c>
      <c r="AI1075" s="45" t="s">
        <v>109</v>
      </c>
      <c r="AJ1075" t="s">
        <v>1886</v>
      </c>
      <c r="AK1075" s="48"/>
      <c r="AL1075" t="s">
        <v>3367</v>
      </c>
      <c r="AM1075" s="45" t="s">
        <v>109</v>
      </c>
      <c r="AN1075" t="s">
        <v>1887</v>
      </c>
      <c r="AO1075" s="49" t="s">
        <v>11</v>
      </c>
      <c r="AP1075">
        <v>14944.07</v>
      </c>
      <c r="AQ1075" s="47" t="s">
        <v>110</v>
      </c>
      <c r="AR1075" t="s">
        <v>1888</v>
      </c>
      <c r="AS1075" s="49" t="s">
        <v>11</v>
      </c>
      <c r="AT1075" t="s">
        <v>3943</v>
      </c>
      <c r="AU1075" s="47" t="s">
        <v>110</v>
      </c>
      <c r="AV1075" t="s">
        <v>1889</v>
      </c>
      <c r="AW1075" s="48" t="s">
        <v>91</v>
      </c>
      <c r="AX1075" t="s">
        <v>1890</v>
      </c>
      <c r="AY1075" s="47" t="s">
        <v>11</v>
      </c>
      <c r="AZ1075" t="s">
        <v>4994</v>
      </c>
      <c r="BA1075" s="47" t="s">
        <v>110</v>
      </c>
      <c r="BB1075" t="s">
        <v>1891</v>
      </c>
      <c r="BC1075" s="49" t="s">
        <v>11</v>
      </c>
      <c r="BD1075" t="s">
        <v>5316</v>
      </c>
      <c r="BE1075" s="47" t="s">
        <v>110</v>
      </c>
      <c r="BF1075" t="s">
        <v>1892</v>
      </c>
      <c r="BG1075">
        <v>1816.31</v>
      </c>
      <c r="BH1075" s="48" t="s">
        <v>95</v>
      </c>
      <c r="BI1075" t="s">
        <v>1894</v>
      </c>
      <c r="BJ1075" s="48" t="s">
        <v>91</v>
      </c>
      <c r="BK1075" t="s">
        <v>1893</v>
      </c>
      <c r="BL1075">
        <v>14944.07</v>
      </c>
      <c r="BM1075" s="47" t="s">
        <v>0</v>
      </c>
      <c r="BN1075" t="s">
        <v>1895</v>
      </c>
      <c r="BO1075">
        <v>5534.78</v>
      </c>
      <c r="BP1075" s="48" t="s">
        <v>12</v>
      </c>
      <c r="BQ1075" s="48" t="s">
        <v>95</v>
      </c>
    </row>
    <row r="1076" spans="1:69" ht="13.2" x14ac:dyDescent="0.25">
      <c r="A1076" s="44" t="s">
        <v>10</v>
      </c>
      <c r="B1076" t="s">
        <v>6693</v>
      </c>
      <c r="C1076" s="45" t="s">
        <v>109</v>
      </c>
      <c r="D1076" t="s">
        <v>493</v>
      </c>
      <c r="E1076" s="49" t="s">
        <v>11</v>
      </c>
      <c r="F1076" t="s">
        <v>211</v>
      </c>
      <c r="G1076" s="47" t="s">
        <v>110</v>
      </c>
      <c r="H1076" t="s">
        <v>494</v>
      </c>
      <c r="I1076" s="49" t="s">
        <v>11</v>
      </c>
      <c r="J1076" t="s">
        <v>1551</v>
      </c>
      <c r="K1076" s="47" t="s">
        <v>110</v>
      </c>
      <c r="L1076" t="s">
        <v>1880</v>
      </c>
      <c r="M1076" s="48"/>
      <c r="N1076" t="s">
        <v>2081</v>
      </c>
      <c r="O1076" s="45" t="s">
        <v>109</v>
      </c>
      <c r="P1076" t="s">
        <v>1881</v>
      </c>
      <c r="Q1076" s="49" t="s">
        <v>11</v>
      </c>
      <c r="R1076" t="s">
        <v>1994</v>
      </c>
      <c r="S1076" s="47" t="s">
        <v>110</v>
      </c>
      <c r="T1076" t="s">
        <v>1882</v>
      </c>
      <c r="U1076" s="47"/>
      <c r="V1076">
        <v>2005</v>
      </c>
      <c r="W1076" s="45" t="s">
        <v>109</v>
      </c>
      <c r="X1076" t="s">
        <v>1883</v>
      </c>
      <c r="Y1076" s="49" t="s">
        <v>11</v>
      </c>
      <c r="Z1076" t="s">
        <v>2108</v>
      </c>
      <c r="AA1076" s="47" t="s">
        <v>110</v>
      </c>
      <c r="AB1076" t="s">
        <v>1884</v>
      </c>
      <c r="AC1076" s="49" t="s">
        <v>11</v>
      </c>
      <c r="AD1076" t="s">
        <v>2119</v>
      </c>
      <c r="AE1076" s="47" t="s">
        <v>110</v>
      </c>
      <c r="AF1076" t="s">
        <v>1885</v>
      </c>
      <c r="AG1076" s="47"/>
      <c r="AH1076" t="s">
        <v>2297</v>
      </c>
      <c r="AI1076" s="45" t="s">
        <v>109</v>
      </c>
      <c r="AJ1076" t="s">
        <v>1886</v>
      </c>
      <c r="AK1076" s="48"/>
      <c r="AL1076" t="s">
        <v>3368</v>
      </c>
      <c r="AM1076" s="45" t="s">
        <v>109</v>
      </c>
      <c r="AN1076" t="s">
        <v>1887</v>
      </c>
      <c r="AO1076" s="49" t="s">
        <v>11</v>
      </c>
      <c r="AP1076">
        <v>5457.25</v>
      </c>
      <c r="AQ1076" s="47" t="s">
        <v>110</v>
      </c>
      <c r="AR1076" t="s">
        <v>1888</v>
      </c>
      <c r="AS1076" s="49" t="s">
        <v>11</v>
      </c>
      <c r="AT1076" t="s">
        <v>3892</v>
      </c>
      <c r="AU1076" s="47" t="s">
        <v>110</v>
      </c>
      <c r="AV1076" t="s">
        <v>1889</v>
      </c>
      <c r="AW1076" s="48" t="s">
        <v>91</v>
      </c>
      <c r="AX1076" t="s">
        <v>1890</v>
      </c>
      <c r="AY1076" s="47" t="s">
        <v>11</v>
      </c>
      <c r="AZ1076" t="s">
        <v>4995</v>
      </c>
      <c r="BA1076" s="47" t="s">
        <v>110</v>
      </c>
      <c r="BB1076" t="s">
        <v>1891</v>
      </c>
      <c r="BC1076" s="49" t="s">
        <v>11</v>
      </c>
      <c r="BD1076" t="s">
        <v>5316</v>
      </c>
      <c r="BE1076" s="47" t="s">
        <v>110</v>
      </c>
      <c r="BF1076" t="s">
        <v>1892</v>
      </c>
      <c r="BG1076">
        <v>8138.6</v>
      </c>
      <c r="BH1076" s="48" t="s">
        <v>95</v>
      </c>
      <c r="BI1076" t="s">
        <v>1894</v>
      </c>
      <c r="BJ1076" s="48" t="s">
        <v>91</v>
      </c>
      <c r="BK1076" t="s">
        <v>1893</v>
      </c>
      <c r="BL1076">
        <v>5457.25</v>
      </c>
      <c r="BM1076" s="47" t="s">
        <v>0</v>
      </c>
      <c r="BN1076" t="s">
        <v>1895</v>
      </c>
      <c r="BO1076">
        <v>7119.44</v>
      </c>
      <c r="BP1076" s="48" t="s">
        <v>12</v>
      </c>
      <c r="BQ1076" s="48" t="s">
        <v>95</v>
      </c>
    </row>
    <row r="1077" spans="1:69" ht="13.2" x14ac:dyDescent="0.25">
      <c r="A1077" s="44" t="s">
        <v>10</v>
      </c>
      <c r="B1077" t="s">
        <v>6694</v>
      </c>
      <c r="C1077" s="45" t="s">
        <v>109</v>
      </c>
      <c r="D1077" t="s">
        <v>493</v>
      </c>
      <c r="E1077" s="49" t="s">
        <v>11</v>
      </c>
      <c r="F1077" t="s">
        <v>475</v>
      </c>
      <c r="G1077" s="47" t="s">
        <v>110</v>
      </c>
      <c r="H1077" t="s">
        <v>494</v>
      </c>
      <c r="I1077" s="49" t="s">
        <v>11</v>
      </c>
      <c r="J1077" t="s">
        <v>1552</v>
      </c>
      <c r="K1077" s="47" t="s">
        <v>110</v>
      </c>
      <c r="L1077" t="s">
        <v>1880</v>
      </c>
      <c r="M1077" s="48"/>
      <c r="N1077" t="s">
        <v>2080</v>
      </c>
      <c r="O1077" s="45" t="s">
        <v>109</v>
      </c>
      <c r="P1077" t="s">
        <v>1881</v>
      </c>
      <c r="Q1077" s="49" t="s">
        <v>11</v>
      </c>
      <c r="R1077" t="s">
        <v>2094</v>
      </c>
      <c r="S1077" s="47" t="s">
        <v>110</v>
      </c>
      <c r="T1077" t="s">
        <v>1882</v>
      </c>
      <c r="U1077" s="47"/>
      <c r="V1077">
        <v>1992</v>
      </c>
      <c r="W1077" s="45" t="s">
        <v>109</v>
      </c>
      <c r="X1077" t="s">
        <v>1883</v>
      </c>
      <c r="Y1077" s="49" t="s">
        <v>11</v>
      </c>
      <c r="Z1077" t="s">
        <v>2108</v>
      </c>
      <c r="AA1077" s="47" t="s">
        <v>110</v>
      </c>
      <c r="AB1077" t="s">
        <v>1884</v>
      </c>
      <c r="AC1077" s="49" t="s">
        <v>11</v>
      </c>
      <c r="AD1077" t="s">
        <v>2116</v>
      </c>
      <c r="AE1077" s="47" t="s">
        <v>110</v>
      </c>
      <c r="AF1077" t="s">
        <v>1885</v>
      </c>
      <c r="AG1077" s="47"/>
      <c r="AH1077" t="s">
        <v>2225</v>
      </c>
      <c r="AI1077" s="45" t="s">
        <v>109</v>
      </c>
      <c r="AJ1077" t="s">
        <v>1886</v>
      </c>
      <c r="AK1077" s="48"/>
      <c r="AL1077" t="s">
        <v>3369</v>
      </c>
      <c r="AM1077" s="45" t="s">
        <v>109</v>
      </c>
      <c r="AN1077" t="s">
        <v>1887</v>
      </c>
      <c r="AO1077" s="49" t="s">
        <v>11</v>
      </c>
      <c r="AP1077">
        <v>5922.05</v>
      </c>
      <c r="AQ1077" s="47" t="s">
        <v>110</v>
      </c>
      <c r="AR1077" t="s">
        <v>1888</v>
      </c>
      <c r="AS1077" s="49" t="s">
        <v>11</v>
      </c>
      <c r="AT1077" t="s">
        <v>3898</v>
      </c>
      <c r="AU1077" s="47" t="s">
        <v>110</v>
      </c>
      <c r="AV1077" t="s">
        <v>1889</v>
      </c>
      <c r="AW1077" s="48" t="s">
        <v>91</v>
      </c>
      <c r="AX1077" t="s">
        <v>1890</v>
      </c>
      <c r="AY1077" s="47" t="s">
        <v>11</v>
      </c>
      <c r="AZ1077" t="s">
        <v>4996</v>
      </c>
      <c r="BA1077" s="47" t="s">
        <v>110</v>
      </c>
      <c r="BB1077" t="s">
        <v>1891</v>
      </c>
      <c r="BC1077" s="49" t="s">
        <v>11</v>
      </c>
      <c r="BD1077" t="s">
        <v>5316</v>
      </c>
      <c r="BE1077" s="47" t="s">
        <v>110</v>
      </c>
      <c r="BF1077" t="s">
        <v>1892</v>
      </c>
      <c r="BG1077">
        <v>9738.81</v>
      </c>
      <c r="BH1077" s="48" t="s">
        <v>95</v>
      </c>
      <c r="BI1077" t="s">
        <v>1894</v>
      </c>
      <c r="BJ1077" s="48" t="s">
        <v>91</v>
      </c>
      <c r="BK1077" t="s">
        <v>1893</v>
      </c>
      <c r="BL1077">
        <v>5922.05</v>
      </c>
      <c r="BM1077" s="47" t="s">
        <v>0</v>
      </c>
      <c r="BN1077" t="s">
        <v>1895</v>
      </c>
      <c r="BO1077">
        <v>8964.26</v>
      </c>
      <c r="BP1077" s="48" t="s">
        <v>12</v>
      </c>
      <c r="BQ1077" s="48" t="s">
        <v>95</v>
      </c>
    </row>
    <row r="1078" spans="1:69" ht="13.2" x14ac:dyDescent="0.25">
      <c r="A1078" s="44" t="s">
        <v>10</v>
      </c>
      <c r="B1078" t="s">
        <v>6695</v>
      </c>
      <c r="C1078" s="45" t="s">
        <v>109</v>
      </c>
      <c r="D1078" t="s">
        <v>493</v>
      </c>
      <c r="E1078" s="49" t="s">
        <v>11</v>
      </c>
      <c r="F1078" t="s">
        <v>475</v>
      </c>
      <c r="G1078" s="47" t="s">
        <v>110</v>
      </c>
      <c r="H1078" t="s">
        <v>494</v>
      </c>
      <c r="I1078" s="49" t="s">
        <v>11</v>
      </c>
      <c r="J1078" t="s">
        <v>1553</v>
      </c>
      <c r="K1078" s="47" t="s">
        <v>110</v>
      </c>
      <c r="L1078" t="s">
        <v>1880</v>
      </c>
      <c r="M1078" s="48"/>
      <c r="N1078" t="s">
        <v>2078</v>
      </c>
      <c r="O1078" s="45" t="s">
        <v>109</v>
      </c>
      <c r="P1078" t="s">
        <v>1881</v>
      </c>
      <c r="Q1078" s="49" t="s">
        <v>11</v>
      </c>
      <c r="R1078" t="s">
        <v>2087</v>
      </c>
      <c r="S1078" s="47" t="s">
        <v>110</v>
      </c>
      <c r="T1078" t="s">
        <v>1882</v>
      </c>
      <c r="U1078" s="47"/>
      <c r="V1078">
        <v>2010</v>
      </c>
      <c r="W1078" s="45" t="s">
        <v>109</v>
      </c>
      <c r="X1078" t="s">
        <v>1883</v>
      </c>
      <c r="Y1078" s="49" t="s">
        <v>11</v>
      </c>
      <c r="Z1078" t="s">
        <v>2106</v>
      </c>
      <c r="AA1078" s="47" t="s">
        <v>110</v>
      </c>
      <c r="AB1078" t="s">
        <v>1884</v>
      </c>
      <c r="AC1078" s="49" t="s">
        <v>11</v>
      </c>
      <c r="AD1078" t="s">
        <v>2117</v>
      </c>
      <c r="AE1078" s="47" t="s">
        <v>110</v>
      </c>
      <c r="AF1078" t="s">
        <v>1885</v>
      </c>
      <c r="AG1078" s="47"/>
      <c r="AH1078" t="s">
        <v>2296</v>
      </c>
      <c r="AI1078" s="45" t="s">
        <v>109</v>
      </c>
      <c r="AJ1078" t="s">
        <v>1886</v>
      </c>
      <c r="AK1078" s="48"/>
      <c r="AL1078" t="s">
        <v>3370</v>
      </c>
      <c r="AM1078" s="45" t="s">
        <v>109</v>
      </c>
      <c r="AN1078" t="s">
        <v>1887</v>
      </c>
      <c r="AO1078" s="49" t="s">
        <v>11</v>
      </c>
      <c r="AP1078">
        <v>7590.53</v>
      </c>
      <c r="AQ1078" s="47" t="s">
        <v>110</v>
      </c>
      <c r="AR1078" t="s">
        <v>1888</v>
      </c>
      <c r="AS1078" s="49" t="s">
        <v>11</v>
      </c>
      <c r="AT1078" t="s">
        <v>3907</v>
      </c>
      <c r="AU1078" s="47" t="s">
        <v>110</v>
      </c>
      <c r="AV1078" t="s">
        <v>1889</v>
      </c>
      <c r="AW1078" s="48" t="s">
        <v>91</v>
      </c>
      <c r="AX1078" t="s">
        <v>1890</v>
      </c>
      <c r="AY1078" s="47" t="s">
        <v>11</v>
      </c>
      <c r="AZ1078" t="s">
        <v>4997</v>
      </c>
      <c r="BA1078" s="47" t="s">
        <v>110</v>
      </c>
      <c r="BB1078" t="s">
        <v>1891</v>
      </c>
      <c r="BC1078" s="49" t="s">
        <v>11</v>
      </c>
      <c r="BD1078" t="s">
        <v>5316</v>
      </c>
      <c r="BE1078" s="47" t="s">
        <v>110</v>
      </c>
      <c r="BF1078" t="s">
        <v>1892</v>
      </c>
      <c r="BG1078">
        <v>4245.8100000000004</v>
      </c>
      <c r="BH1078" s="48" t="s">
        <v>95</v>
      </c>
      <c r="BI1078" t="s">
        <v>1894</v>
      </c>
      <c r="BJ1078" s="48" t="s">
        <v>91</v>
      </c>
      <c r="BK1078" t="s">
        <v>1893</v>
      </c>
      <c r="BL1078">
        <v>7590.53</v>
      </c>
      <c r="BM1078" s="47" t="s">
        <v>0</v>
      </c>
      <c r="BN1078" t="s">
        <v>1895</v>
      </c>
      <c r="BO1078">
        <v>3535.62</v>
      </c>
      <c r="BP1078" s="48" t="s">
        <v>12</v>
      </c>
      <c r="BQ1078" s="48" t="s">
        <v>95</v>
      </c>
    </row>
    <row r="1079" spans="1:69" ht="13.2" x14ac:dyDescent="0.25">
      <c r="A1079" s="44" t="s">
        <v>10</v>
      </c>
      <c r="B1079" t="s">
        <v>6696</v>
      </c>
      <c r="C1079" s="45" t="s">
        <v>109</v>
      </c>
      <c r="D1079" t="s">
        <v>493</v>
      </c>
      <c r="E1079" s="49" t="s">
        <v>11</v>
      </c>
      <c r="F1079" t="s">
        <v>337</v>
      </c>
      <c r="G1079" s="47" t="s">
        <v>110</v>
      </c>
      <c r="H1079" t="s">
        <v>494</v>
      </c>
      <c r="I1079" s="49" t="s">
        <v>11</v>
      </c>
      <c r="J1079" t="s">
        <v>1554</v>
      </c>
      <c r="K1079" s="47" t="s">
        <v>110</v>
      </c>
      <c r="L1079" t="s">
        <v>1880</v>
      </c>
      <c r="M1079" s="48"/>
      <c r="N1079" t="s">
        <v>2082</v>
      </c>
      <c r="O1079" s="45" t="s">
        <v>109</v>
      </c>
      <c r="P1079" t="s">
        <v>1881</v>
      </c>
      <c r="Q1079" s="49" t="s">
        <v>11</v>
      </c>
      <c r="R1079" t="s">
        <v>2083</v>
      </c>
      <c r="S1079" s="47" t="s">
        <v>110</v>
      </c>
      <c r="T1079" t="s">
        <v>1882</v>
      </c>
      <c r="U1079" s="47"/>
      <c r="V1079">
        <v>2003</v>
      </c>
      <c r="W1079" s="45" t="s">
        <v>109</v>
      </c>
      <c r="X1079" t="s">
        <v>1883</v>
      </c>
      <c r="Y1079" s="49" t="s">
        <v>11</v>
      </c>
      <c r="Z1079" t="s">
        <v>2107</v>
      </c>
      <c r="AA1079" s="47" t="s">
        <v>110</v>
      </c>
      <c r="AB1079" t="s">
        <v>1884</v>
      </c>
      <c r="AC1079" s="49" t="s">
        <v>11</v>
      </c>
      <c r="AD1079" t="s">
        <v>2112</v>
      </c>
      <c r="AE1079" s="47" t="s">
        <v>110</v>
      </c>
      <c r="AF1079" t="s">
        <v>1885</v>
      </c>
      <c r="AG1079" s="47"/>
      <c r="AH1079" t="s">
        <v>2142</v>
      </c>
      <c r="AI1079" s="45" t="s">
        <v>109</v>
      </c>
      <c r="AJ1079" t="s">
        <v>1886</v>
      </c>
      <c r="AK1079" s="48"/>
      <c r="AL1079" t="s">
        <v>3371</v>
      </c>
      <c r="AM1079" s="45" t="s">
        <v>109</v>
      </c>
      <c r="AN1079" t="s">
        <v>1887</v>
      </c>
      <c r="AO1079" s="49" t="s">
        <v>11</v>
      </c>
      <c r="AP1079">
        <v>11000.45</v>
      </c>
      <c r="AQ1079" s="47" t="s">
        <v>110</v>
      </c>
      <c r="AR1079" t="s">
        <v>1888</v>
      </c>
      <c r="AS1079" s="49" t="s">
        <v>11</v>
      </c>
      <c r="AT1079" t="s">
        <v>3942</v>
      </c>
      <c r="AU1079" s="47" t="s">
        <v>110</v>
      </c>
      <c r="AV1079" t="s">
        <v>1889</v>
      </c>
      <c r="AW1079" s="48" t="s">
        <v>91</v>
      </c>
      <c r="AX1079" t="s">
        <v>1890</v>
      </c>
      <c r="AY1079" s="47" t="s">
        <v>11</v>
      </c>
      <c r="AZ1079" t="s">
        <v>4998</v>
      </c>
      <c r="BA1079" s="47" t="s">
        <v>110</v>
      </c>
      <c r="BB1079" t="s">
        <v>1891</v>
      </c>
      <c r="BC1079" s="49" t="s">
        <v>11</v>
      </c>
      <c r="BD1079" t="s">
        <v>5316</v>
      </c>
      <c r="BE1079" s="47" t="s">
        <v>110</v>
      </c>
      <c r="BF1079" t="s">
        <v>1892</v>
      </c>
      <c r="BG1079">
        <v>2738.34</v>
      </c>
      <c r="BH1079" s="48" t="s">
        <v>95</v>
      </c>
      <c r="BI1079" t="s">
        <v>1894</v>
      </c>
      <c r="BJ1079" s="48" t="s">
        <v>91</v>
      </c>
      <c r="BK1079" t="s">
        <v>1893</v>
      </c>
      <c r="BL1079">
        <v>11000.45</v>
      </c>
      <c r="BM1079" s="47" t="s">
        <v>0</v>
      </c>
      <c r="BN1079" t="s">
        <v>1895</v>
      </c>
      <c r="BO1079">
        <v>5468.08</v>
      </c>
      <c r="BP1079" s="48" t="s">
        <v>12</v>
      </c>
      <c r="BQ1079" s="48" t="s">
        <v>95</v>
      </c>
    </row>
    <row r="1080" spans="1:69" ht="13.2" x14ac:dyDescent="0.25">
      <c r="A1080" s="44" t="s">
        <v>10</v>
      </c>
      <c r="B1080" t="s">
        <v>6697</v>
      </c>
      <c r="C1080" s="45" t="s">
        <v>109</v>
      </c>
      <c r="D1080" t="s">
        <v>493</v>
      </c>
      <c r="E1080" s="49" t="s">
        <v>11</v>
      </c>
      <c r="F1080" t="s">
        <v>263</v>
      </c>
      <c r="G1080" s="47" t="s">
        <v>110</v>
      </c>
      <c r="H1080" t="s">
        <v>494</v>
      </c>
      <c r="I1080" s="49" t="s">
        <v>11</v>
      </c>
      <c r="J1080" t="s">
        <v>1555</v>
      </c>
      <c r="K1080" s="47" t="s">
        <v>110</v>
      </c>
      <c r="L1080" t="s">
        <v>1880</v>
      </c>
      <c r="M1080" s="48"/>
      <c r="N1080" t="s">
        <v>2082</v>
      </c>
      <c r="O1080" s="45" t="s">
        <v>109</v>
      </c>
      <c r="P1080" t="s">
        <v>1881</v>
      </c>
      <c r="Q1080" s="49" t="s">
        <v>11</v>
      </c>
      <c r="R1080" t="s">
        <v>2103</v>
      </c>
      <c r="S1080" s="47" t="s">
        <v>110</v>
      </c>
      <c r="T1080" t="s">
        <v>1882</v>
      </c>
      <c r="U1080" s="47"/>
      <c r="V1080">
        <v>2000</v>
      </c>
      <c r="W1080" s="45" t="s">
        <v>109</v>
      </c>
      <c r="X1080" t="s">
        <v>1883</v>
      </c>
      <c r="Y1080" s="49" t="s">
        <v>11</v>
      </c>
      <c r="Z1080" t="s">
        <v>2107</v>
      </c>
      <c r="AA1080" s="47" t="s">
        <v>110</v>
      </c>
      <c r="AB1080" t="s">
        <v>1884</v>
      </c>
      <c r="AC1080" s="49" t="s">
        <v>11</v>
      </c>
      <c r="AD1080" t="s">
        <v>2120</v>
      </c>
      <c r="AE1080" s="47" t="s">
        <v>110</v>
      </c>
      <c r="AF1080" t="s">
        <v>1885</v>
      </c>
      <c r="AG1080" s="47"/>
      <c r="AH1080" t="s">
        <v>2142</v>
      </c>
      <c r="AI1080" s="45" t="s">
        <v>109</v>
      </c>
      <c r="AJ1080" t="s">
        <v>1886</v>
      </c>
      <c r="AK1080" s="48"/>
      <c r="AL1080" t="s">
        <v>3372</v>
      </c>
      <c r="AM1080" s="45" t="s">
        <v>109</v>
      </c>
      <c r="AN1080" t="s">
        <v>1887</v>
      </c>
      <c r="AO1080" s="49" t="s">
        <v>11</v>
      </c>
      <c r="AP1080">
        <v>10065.620000000001</v>
      </c>
      <c r="AQ1080" s="47" t="s">
        <v>110</v>
      </c>
      <c r="AR1080" t="s">
        <v>1888</v>
      </c>
      <c r="AS1080" s="49" t="s">
        <v>11</v>
      </c>
      <c r="AT1080" t="s">
        <v>3916</v>
      </c>
      <c r="AU1080" s="47" t="s">
        <v>110</v>
      </c>
      <c r="AV1080" t="s">
        <v>1889</v>
      </c>
      <c r="AW1080" s="48" t="s">
        <v>91</v>
      </c>
      <c r="AX1080" t="s">
        <v>1890</v>
      </c>
      <c r="AY1080" s="47" t="s">
        <v>11</v>
      </c>
      <c r="AZ1080" t="s">
        <v>4999</v>
      </c>
      <c r="BA1080" s="47" t="s">
        <v>110</v>
      </c>
      <c r="BB1080" t="s">
        <v>1891</v>
      </c>
      <c r="BC1080" s="49" t="s">
        <v>11</v>
      </c>
      <c r="BD1080" t="s">
        <v>5316</v>
      </c>
      <c r="BE1080" s="47" t="s">
        <v>110</v>
      </c>
      <c r="BF1080" t="s">
        <v>1892</v>
      </c>
      <c r="BG1080">
        <v>4130.1499999999996</v>
      </c>
      <c r="BH1080" s="48" t="s">
        <v>95</v>
      </c>
      <c r="BI1080" t="s">
        <v>1894</v>
      </c>
      <c r="BJ1080" s="48" t="s">
        <v>91</v>
      </c>
      <c r="BK1080" t="s">
        <v>1893</v>
      </c>
      <c r="BL1080">
        <v>10065.620000000001</v>
      </c>
      <c r="BM1080" s="47" t="s">
        <v>0</v>
      </c>
      <c r="BN1080" t="s">
        <v>1895</v>
      </c>
      <c r="BO1080">
        <v>6195.51</v>
      </c>
      <c r="BP1080" s="48" t="s">
        <v>12</v>
      </c>
      <c r="BQ1080" s="48" t="s">
        <v>95</v>
      </c>
    </row>
    <row r="1081" spans="1:69" ht="13.2" x14ac:dyDescent="0.25">
      <c r="A1081" s="44" t="s">
        <v>10</v>
      </c>
      <c r="B1081" t="s">
        <v>6698</v>
      </c>
      <c r="C1081" s="45" t="s">
        <v>109</v>
      </c>
      <c r="D1081" t="s">
        <v>493</v>
      </c>
      <c r="E1081" s="49" t="s">
        <v>11</v>
      </c>
      <c r="F1081" t="s">
        <v>377</v>
      </c>
      <c r="G1081" s="47" t="s">
        <v>110</v>
      </c>
      <c r="H1081" t="s">
        <v>494</v>
      </c>
      <c r="I1081" s="49" t="s">
        <v>11</v>
      </c>
      <c r="J1081" t="s">
        <v>1556</v>
      </c>
      <c r="K1081" s="47" t="s">
        <v>110</v>
      </c>
      <c r="L1081" t="s">
        <v>1880</v>
      </c>
      <c r="M1081" s="48"/>
      <c r="N1081" t="s">
        <v>2082</v>
      </c>
      <c r="O1081" s="45" t="s">
        <v>109</v>
      </c>
      <c r="P1081" t="s">
        <v>1881</v>
      </c>
      <c r="Q1081" s="49" t="s">
        <v>11</v>
      </c>
      <c r="R1081" t="s">
        <v>2093</v>
      </c>
      <c r="S1081" s="47" t="s">
        <v>110</v>
      </c>
      <c r="T1081" t="s">
        <v>1882</v>
      </c>
      <c r="U1081" s="47"/>
      <c r="V1081">
        <v>1992</v>
      </c>
      <c r="W1081" s="45" t="s">
        <v>109</v>
      </c>
      <c r="X1081" t="s">
        <v>1883</v>
      </c>
      <c r="Y1081" s="49" t="s">
        <v>11</v>
      </c>
      <c r="Z1081" t="s">
        <v>2107</v>
      </c>
      <c r="AA1081" s="47" t="s">
        <v>110</v>
      </c>
      <c r="AB1081" t="s">
        <v>1884</v>
      </c>
      <c r="AC1081" s="49" t="s">
        <v>11</v>
      </c>
      <c r="AD1081" t="s">
        <v>2114</v>
      </c>
      <c r="AE1081" s="47" t="s">
        <v>110</v>
      </c>
      <c r="AF1081" t="s">
        <v>1885</v>
      </c>
      <c r="AG1081" s="47"/>
      <c r="AH1081" t="s">
        <v>2141</v>
      </c>
      <c r="AI1081" s="45" t="s">
        <v>109</v>
      </c>
      <c r="AJ1081" t="s">
        <v>1886</v>
      </c>
      <c r="AK1081" s="48"/>
      <c r="AL1081" t="s">
        <v>3373</v>
      </c>
      <c r="AM1081" s="45" t="s">
        <v>109</v>
      </c>
      <c r="AN1081" t="s">
        <v>1887</v>
      </c>
      <c r="AO1081" s="49" t="s">
        <v>11</v>
      </c>
      <c r="AP1081">
        <v>4598.93</v>
      </c>
      <c r="AQ1081" s="47" t="s">
        <v>110</v>
      </c>
      <c r="AR1081" t="s">
        <v>1888</v>
      </c>
      <c r="AS1081" s="49" t="s">
        <v>11</v>
      </c>
      <c r="AT1081" t="s">
        <v>3938</v>
      </c>
      <c r="AU1081" s="47" t="s">
        <v>110</v>
      </c>
      <c r="AV1081" t="s">
        <v>1889</v>
      </c>
      <c r="AW1081" s="48" t="s">
        <v>91</v>
      </c>
      <c r="AX1081" t="s">
        <v>1890</v>
      </c>
      <c r="AY1081" s="47" t="s">
        <v>11</v>
      </c>
      <c r="AZ1081" t="s">
        <v>5000</v>
      </c>
      <c r="BA1081" s="47" t="s">
        <v>110</v>
      </c>
      <c r="BB1081" t="s">
        <v>1891</v>
      </c>
      <c r="BC1081" s="49" t="s">
        <v>11</v>
      </c>
      <c r="BD1081" t="s">
        <v>5316</v>
      </c>
      <c r="BE1081" s="47" t="s">
        <v>110</v>
      </c>
      <c r="BF1081" t="s">
        <v>1892</v>
      </c>
      <c r="BG1081">
        <v>9951.77</v>
      </c>
      <c r="BH1081" s="48" t="s">
        <v>95</v>
      </c>
      <c r="BI1081" t="s">
        <v>1894</v>
      </c>
      <c r="BJ1081" s="48" t="s">
        <v>91</v>
      </c>
      <c r="BK1081" t="s">
        <v>1893</v>
      </c>
      <c r="BL1081">
        <v>4598.93</v>
      </c>
      <c r="BM1081" s="47" t="s">
        <v>0</v>
      </c>
      <c r="BN1081" t="s">
        <v>1895</v>
      </c>
      <c r="BO1081">
        <v>8036.63</v>
      </c>
      <c r="BP1081" s="48" t="s">
        <v>12</v>
      </c>
      <c r="BQ1081" s="48" t="s">
        <v>95</v>
      </c>
    </row>
    <row r="1082" spans="1:69" ht="13.2" x14ac:dyDescent="0.25">
      <c r="A1082" s="44" t="s">
        <v>10</v>
      </c>
      <c r="B1082" t="s">
        <v>6699</v>
      </c>
      <c r="C1082" s="45" t="s">
        <v>109</v>
      </c>
      <c r="D1082" t="s">
        <v>493</v>
      </c>
      <c r="E1082" s="49" t="s">
        <v>11</v>
      </c>
      <c r="F1082" t="s">
        <v>136</v>
      </c>
      <c r="G1082" s="47" t="s">
        <v>110</v>
      </c>
      <c r="H1082" t="s">
        <v>494</v>
      </c>
      <c r="I1082" s="49" t="s">
        <v>11</v>
      </c>
      <c r="J1082" t="s">
        <v>1557</v>
      </c>
      <c r="K1082" s="47" t="s">
        <v>110</v>
      </c>
      <c r="L1082" t="s">
        <v>1880</v>
      </c>
      <c r="M1082" s="48"/>
      <c r="N1082" t="s">
        <v>2082</v>
      </c>
      <c r="O1082" s="45" t="s">
        <v>109</v>
      </c>
      <c r="P1082" t="s">
        <v>1881</v>
      </c>
      <c r="Q1082" s="49" t="s">
        <v>11</v>
      </c>
      <c r="R1082" t="s">
        <v>2101</v>
      </c>
      <c r="S1082" s="47" t="s">
        <v>110</v>
      </c>
      <c r="T1082" t="s">
        <v>1882</v>
      </c>
      <c r="U1082" s="47"/>
      <c r="V1082">
        <v>1998</v>
      </c>
      <c r="W1082" s="45" t="s">
        <v>109</v>
      </c>
      <c r="X1082" t="s">
        <v>1883</v>
      </c>
      <c r="Y1082" s="49" t="s">
        <v>11</v>
      </c>
      <c r="Z1082" t="s">
        <v>2107</v>
      </c>
      <c r="AA1082" s="47" t="s">
        <v>110</v>
      </c>
      <c r="AB1082" t="s">
        <v>1884</v>
      </c>
      <c r="AC1082" s="49" t="s">
        <v>11</v>
      </c>
      <c r="AD1082" t="s">
        <v>2111</v>
      </c>
      <c r="AE1082" s="47" t="s">
        <v>110</v>
      </c>
      <c r="AF1082" t="s">
        <v>1885</v>
      </c>
      <c r="AG1082" s="47"/>
      <c r="AH1082" t="s">
        <v>2143</v>
      </c>
      <c r="AI1082" s="45" t="s">
        <v>109</v>
      </c>
      <c r="AJ1082" t="s">
        <v>1886</v>
      </c>
      <c r="AK1082" s="48"/>
      <c r="AL1082" t="s">
        <v>3374</v>
      </c>
      <c r="AM1082" s="45" t="s">
        <v>109</v>
      </c>
      <c r="AN1082" t="s">
        <v>1887</v>
      </c>
      <c r="AO1082" s="49" t="s">
        <v>11</v>
      </c>
      <c r="AP1082">
        <v>8761.65</v>
      </c>
      <c r="AQ1082" s="47" t="s">
        <v>110</v>
      </c>
      <c r="AR1082" t="s">
        <v>1888</v>
      </c>
      <c r="AS1082" s="49" t="s">
        <v>11</v>
      </c>
      <c r="AT1082" t="s">
        <v>3930</v>
      </c>
      <c r="AU1082" s="47" t="s">
        <v>110</v>
      </c>
      <c r="AV1082" t="s">
        <v>1889</v>
      </c>
      <c r="AW1082" s="48" t="s">
        <v>91</v>
      </c>
      <c r="AX1082" t="s">
        <v>1890</v>
      </c>
      <c r="AY1082" s="47" t="s">
        <v>11</v>
      </c>
      <c r="AZ1082" t="s">
        <v>5001</v>
      </c>
      <c r="BA1082" s="47" t="s">
        <v>110</v>
      </c>
      <c r="BB1082" t="s">
        <v>1891</v>
      </c>
      <c r="BC1082" s="49" t="s">
        <v>11</v>
      </c>
      <c r="BD1082" t="s">
        <v>5316</v>
      </c>
      <c r="BE1082" s="47" t="s">
        <v>110</v>
      </c>
      <c r="BF1082" t="s">
        <v>1892</v>
      </c>
      <c r="BG1082">
        <v>6256.86</v>
      </c>
      <c r="BH1082" s="48" t="s">
        <v>95</v>
      </c>
      <c r="BI1082" t="s">
        <v>1894</v>
      </c>
      <c r="BJ1082" s="48" t="s">
        <v>91</v>
      </c>
      <c r="BK1082" t="s">
        <v>1893</v>
      </c>
      <c r="BL1082">
        <v>8761.65</v>
      </c>
      <c r="BM1082" s="47" t="s">
        <v>0</v>
      </c>
      <c r="BN1082" t="s">
        <v>1895</v>
      </c>
      <c r="BO1082">
        <v>7264.22</v>
      </c>
      <c r="BP1082" s="48" t="s">
        <v>12</v>
      </c>
      <c r="BQ1082" s="48" t="s">
        <v>95</v>
      </c>
    </row>
    <row r="1083" spans="1:69" ht="13.2" x14ac:dyDescent="0.25">
      <c r="A1083" s="44" t="s">
        <v>10</v>
      </c>
      <c r="B1083" t="s">
        <v>6700</v>
      </c>
      <c r="C1083" s="45" t="s">
        <v>109</v>
      </c>
      <c r="D1083" t="s">
        <v>493</v>
      </c>
      <c r="E1083" s="49" t="s">
        <v>11</v>
      </c>
      <c r="F1083" t="s">
        <v>172</v>
      </c>
      <c r="G1083" s="47" t="s">
        <v>110</v>
      </c>
      <c r="H1083" t="s">
        <v>494</v>
      </c>
      <c r="I1083" s="49" t="s">
        <v>11</v>
      </c>
      <c r="J1083" t="s">
        <v>1558</v>
      </c>
      <c r="K1083" s="47" t="s">
        <v>110</v>
      </c>
      <c r="L1083" t="s">
        <v>1880</v>
      </c>
      <c r="M1083" s="48"/>
      <c r="N1083" t="s">
        <v>2001</v>
      </c>
      <c r="O1083" s="45" t="s">
        <v>109</v>
      </c>
      <c r="P1083" t="s">
        <v>1881</v>
      </c>
      <c r="Q1083" s="49" t="s">
        <v>11</v>
      </c>
      <c r="R1083" t="s">
        <v>2101</v>
      </c>
      <c r="S1083" s="47" t="s">
        <v>110</v>
      </c>
      <c r="T1083" t="s">
        <v>1882</v>
      </c>
      <c r="U1083" s="47"/>
      <c r="V1083">
        <v>2010</v>
      </c>
      <c r="W1083" s="45" t="s">
        <v>109</v>
      </c>
      <c r="X1083" t="s">
        <v>1883</v>
      </c>
      <c r="Y1083" s="49" t="s">
        <v>11</v>
      </c>
      <c r="Z1083" t="s">
        <v>2108</v>
      </c>
      <c r="AA1083" s="47" t="s">
        <v>110</v>
      </c>
      <c r="AB1083" t="s">
        <v>1884</v>
      </c>
      <c r="AC1083" s="49" t="s">
        <v>11</v>
      </c>
      <c r="AD1083" t="s">
        <v>2110</v>
      </c>
      <c r="AE1083" s="47" t="s">
        <v>110</v>
      </c>
      <c r="AF1083" t="s">
        <v>1885</v>
      </c>
      <c r="AG1083" s="47"/>
      <c r="AH1083" t="s">
        <v>2143</v>
      </c>
      <c r="AI1083" s="45" t="s">
        <v>109</v>
      </c>
      <c r="AJ1083" t="s">
        <v>1886</v>
      </c>
      <c r="AK1083" s="48"/>
      <c r="AL1083" t="s">
        <v>3375</v>
      </c>
      <c r="AM1083" s="45" t="s">
        <v>109</v>
      </c>
      <c r="AN1083" t="s">
        <v>1887</v>
      </c>
      <c r="AO1083" s="49" t="s">
        <v>11</v>
      </c>
      <c r="AP1083">
        <v>10711.91</v>
      </c>
      <c r="AQ1083" s="47" t="s">
        <v>110</v>
      </c>
      <c r="AR1083" t="s">
        <v>1888</v>
      </c>
      <c r="AS1083" s="49" t="s">
        <v>11</v>
      </c>
      <c r="AT1083" t="s">
        <v>3748</v>
      </c>
      <c r="AU1083" s="47" t="s">
        <v>110</v>
      </c>
      <c r="AV1083" t="s">
        <v>1889</v>
      </c>
      <c r="AW1083" s="48" t="s">
        <v>91</v>
      </c>
      <c r="AX1083" t="s">
        <v>1890</v>
      </c>
      <c r="AY1083" s="47" t="s">
        <v>11</v>
      </c>
      <c r="AZ1083" t="s">
        <v>5002</v>
      </c>
      <c r="BA1083" s="47" t="s">
        <v>110</v>
      </c>
      <c r="BB1083" t="s">
        <v>1891</v>
      </c>
      <c r="BC1083" s="49" t="s">
        <v>11</v>
      </c>
      <c r="BD1083" t="s">
        <v>5316</v>
      </c>
      <c r="BE1083" s="47" t="s">
        <v>110</v>
      </c>
      <c r="BF1083" t="s">
        <v>1892</v>
      </c>
      <c r="BG1083">
        <v>8281.1299999999992</v>
      </c>
      <c r="BH1083" s="48" t="s">
        <v>95</v>
      </c>
      <c r="BI1083" t="s">
        <v>1894</v>
      </c>
      <c r="BJ1083" s="48" t="s">
        <v>91</v>
      </c>
      <c r="BK1083" t="s">
        <v>1893</v>
      </c>
      <c r="BL1083">
        <v>10711.91</v>
      </c>
      <c r="BM1083" s="47" t="s">
        <v>0</v>
      </c>
      <c r="BN1083" t="s">
        <v>1895</v>
      </c>
      <c r="BO1083">
        <v>5207.79</v>
      </c>
      <c r="BP1083" s="48" t="s">
        <v>12</v>
      </c>
      <c r="BQ1083" s="48" t="s">
        <v>95</v>
      </c>
    </row>
    <row r="1084" spans="1:69" ht="13.2" x14ac:dyDescent="0.25">
      <c r="A1084" s="44" t="s">
        <v>10</v>
      </c>
      <c r="B1084" t="s">
        <v>6701</v>
      </c>
      <c r="C1084" s="45" t="s">
        <v>109</v>
      </c>
      <c r="D1084" t="s">
        <v>493</v>
      </c>
      <c r="E1084" s="49" t="s">
        <v>11</v>
      </c>
      <c r="F1084" t="s">
        <v>261</v>
      </c>
      <c r="G1084" s="47" t="s">
        <v>110</v>
      </c>
      <c r="H1084" t="s">
        <v>494</v>
      </c>
      <c r="I1084" s="49" t="s">
        <v>11</v>
      </c>
      <c r="J1084" t="s">
        <v>1559</v>
      </c>
      <c r="K1084" s="47" t="s">
        <v>110</v>
      </c>
      <c r="L1084" t="s">
        <v>1880</v>
      </c>
      <c r="M1084" s="48"/>
      <c r="N1084" t="s">
        <v>2080</v>
      </c>
      <c r="O1084" s="45" t="s">
        <v>109</v>
      </c>
      <c r="P1084" t="s">
        <v>1881</v>
      </c>
      <c r="Q1084" s="49" t="s">
        <v>11</v>
      </c>
      <c r="R1084" t="s">
        <v>2083</v>
      </c>
      <c r="S1084" s="47" t="s">
        <v>110</v>
      </c>
      <c r="T1084" t="s">
        <v>1882</v>
      </c>
      <c r="U1084" s="47"/>
      <c r="V1084">
        <v>2002</v>
      </c>
      <c r="W1084" s="45" t="s">
        <v>109</v>
      </c>
      <c r="X1084" t="s">
        <v>1883</v>
      </c>
      <c r="Y1084" s="49" t="s">
        <v>11</v>
      </c>
      <c r="Z1084" t="s">
        <v>2106</v>
      </c>
      <c r="AA1084" s="47" t="s">
        <v>110</v>
      </c>
      <c r="AB1084" t="s">
        <v>1884</v>
      </c>
      <c r="AC1084" s="49" t="s">
        <v>11</v>
      </c>
      <c r="AD1084" t="s">
        <v>2115</v>
      </c>
      <c r="AE1084" s="47" t="s">
        <v>110</v>
      </c>
      <c r="AF1084" t="s">
        <v>1885</v>
      </c>
      <c r="AG1084" s="47"/>
      <c r="AH1084" t="s">
        <v>2233</v>
      </c>
      <c r="AI1084" s="45" t="s">
        <v>109</v>
      </c>
      <c r="AJ1084" t="s">
        <v>1886</v>
      </c>
      <c r="AK1084" s="48"/>
      <c r="AL1084" t="s">
        <v>3376</v>
      </c>
      <c r="AM1084" s="45" t="s">
        <v>109</v>
      </c>
      <c r="AN1084" t="s">
        <v>1887</v>
      </c>
      <c r="AO1084" s="49" t="s">
        <v>11</v>
      </c>
      <c r="AP1084">
        <v>14914.4</v>
      </c>
      <c r="AQ1084" s="47" t="s">
        <v>110</v>
      </c>
      <c r="AR1084" t="s">
        <v>1888</v>
      </c>
      <c r="AS1084" s="49" t="s">
        <v>11</v>
      </c>
      <c r="AT1084" t="s">
        <v>3904</v>
      </c>
      <c r="AU1084" s="47" t="s">
        <v>110</v>
      </c>
      <c r="AV1084" t="s">
        <v>1889</v>
      </c>
      <c r="AW1084" s="48" t="s">
        <v>91</v>
      </c>
      <c r="AX1084" t="s">
        <v>1890</v>
      </c>
      <c r="AY1084" s="47" t="s">
        <v>11</v>
      </c>
      <c r="AZ1084" t="s">
        <v>5003</v>
      </c>
      <c r="BA1084" s="47" t="s">
        <v>110</v>
      </c>
      <c r="BB1084" t="s">
        <v>1891</v>
      </c>
      <c r="BC1084" s="49" t="s">
        <v>11</v>
      </c>
      <c r="BD1084" t="s">
        <v>5316</v>
      </c>
      <c r="BE1084" s="47" t="s">
        <v>110</v>
      </c>
      <c r="BF1084" t="s">
        <v>1892</v>
      </c>
      <c r="BG1084">
        <v>2133.5100000000002</v>
      </c>
      <c r="BH1084" s="48" t="s">
        <v>95</v>
      </c>
      <c r="BI1084" t="s">
        <v>1894</v>
      </c>
      <c r="BJ1084" s="48" t="s">
        <v>91</v>
      </c>
      <c r="BK1084" t="s">
        <v>1893</v>
      </c>
      <c r="BL1084">
        <v>14914.4</v>
      </c>
      <c r="BM1084" s="47" t="s">
        <v>0</v>
      </c>
      <c r="BN1084" t="s">
        <v>1895</v>
      </c>
      <c r="BO1084">
        <v>6684.7</v>
      </c>
      <c r="BP1084" s="48" t="s">
        <v>12</v>
      </c>
      <c r="BQ1084" s="48" t="s">
        <v>95</v>
      </c>
    </row>
    <row r="1085" spans="1:69" ht="13.2" x14ac:dyDescent="0.25">
      <c r="A1085" s="44" t="s">
        <v>10</v>
      </c>
      <c r="B1085" t="s">
        <v>6702</v>
      </c>
      <c r="C1085" s="45" t="s">
        <v>109</v>
      </c>
      <c r="D1085" t="s">
        <v>493</v>
      </c>
      <c r="E1085" s="49" t="s">
        <v>11</v>
      </c>
      <c r="F1085" t="s">
        <v>341</v>
      </c>
      <c r="G1085" s="47" t="s">
        <v>110</v>
      </c>
      <c r="H1085" t="s">
        <v>494</v>
      </c>
      <c r="I1085" s="49" t="s">
        <v>11</v>
      </c>
      <c r="J1085" t="s">
        <v>1560</v>
      </c>
      <c r="K1085" s="47" t="s">
        <v>110</v>
      </c>
      <c r="L1085" t="s">
        <v>1880</v>
      </c>
      <c r="M1085" s="48"/>
      <c r="N1085" t="s">
        <v>2078</v>
      </c>
      <c r="O1085" s="45" t="s">
        <v>109</v>
      </c>
      <c r="P1085" t="s">
        <v>1881</v>
      </c>
      <c r="Q1085" s="49" t="s">
        <v>11</v>
      </c>
      <c r="R1085" t="s">
        <v>2097</v>
      </c>
      <c r="S1085" s="47" t="s">
        <v>110</v>
      </c>
      <c r="T1085" t="s">
        <v>1882</v>
      </c>
      <c r="U1085" s="47"/>
      <c r="V1085">
        <v>2004</v>
      </c>
      <c r="W1085" s="45" t="s">
        <v>109</v>
      </c>
      <c r="X1085" t="s">
        <v>1883</v>
      </c>
      <c r="Y1085" s="49" t="s">
        <v>11</v>
      </c>
      <c r="Z1085" t="s">
        <v>2107</v>
      </c>
      <c r="AA1085" s="47" t="s">
        <v>110</v>
      </c>
      <c r="AB1085" t="s">
        <v>1884</v>
      </c>
      <c r="AC1085" s="49" t="s">
        <v>11</v>
      </c>
      <c r="AD1085" t="s">
        <v>2114</v>
      </c>
      <c r="AE1085" s="47" t="s">
        <v>110</v>
      </c>
      <c r="AF1085" t="s">
        <v>1885</v>
      </c>
      <c r="AG1085" s="47"/>
      <c r="AH1085" t="s">
        <v>2141</v>
      </c>
      <c r="AI1085" s="45" t="s">
        <v>109</v>
      </c>
      <c r="AJ1085" t="s">
        <v>1886</v>
      </c>
      <c r="AK1085" s="48"/>
      <c r="AL1085" t="s">
        <v>3377</v>
      </c>
      <c r="AM1085" s="45" t="s">
        <v>109</v>
      </c>
      <c r="AN1085" t="s">
        <v>1887</v>
      </c>
      <c r="AO1085" s="49" t="s">
        <v>11</v>
      </c>
      <c r="AP1085">
        <v>5572.54</v>
      </c>
      <c r="AQ1085" s="47" t="s">
        <v>110</v>
      </c>
      <c r="AR1085" t="s">
        <v>1888</v>
      </c>
      <c r="AS1085" s="49" t="s">
        <v>11</v>
      </c>
      <c r="AT1085" t="s">
        <v>3931</v>
      </c>
      <c r="AU1085" s="47" t="s">
        <v>110</v>
      </c>
      <c r="AV1085" t="s">
        <v>1889</v>
      </c>
      <c r="AW1085" s="48" t="s">
        <v>91</v>
      </c>
      <c r="AX1085" t="s">
        <v>1890</v>
      </c>
      <c r="AY1085" s="47" t="s">
        <v>11</v>
      </c>
      <c r="AZ1085" t="s">
        <v>5004</v>
      </c>
      <c r="BA1085" s="47" t="s">
        <v>110</v>
      </c>
      <c r="BB1085" t="s">
        <v>1891</v>
      </c>
      <c r="BC1085" s="49" t="s">
        <v>11</v>
      </c>
      <c r="BD1085" t="s">
        <v>5316</v>
      </c>
      <c r="BE1085" s="47" t="s">
        <v>110</v>
      </c>
      <c r="BF1085" t="s">
        <v>1892</v>
      </c>
      <c r="BG1085">
        <v>5678.26</v>
      </c>
      <c r="BH1085" s="48" t="s">
        <v>95</v>
      </c>
      <c r="BI1085" t="s">
        <v>1894</v>
      </c>
      <c r="BJ1085" s="48" t="s">
        <v>91</v>
      </c>
      <c r="BK1085" t="s">
        <v>1893</v>
      </c>
      <c r="BL1085">
        <v>5572.54</v>
      </c>
      <c r="BM1085" s="47" t="s">
        <v>0</v>
      </c>
      <c r="BN1085" t="s">
        <v>1895</v>
      </c>
      <c r="BO1085">
        <v>2314.17</v>
      </c>
      <c r="BP1085" s="48" t="s">
        <v>12</v>
      </c>
      <c r="BQ1085" s="48" t="s">
        <v>95</v>
      </c>
    </row>
    <row r="1086" spans="1:69" ht="13.2" x14ac:dyDescent="0.25">
      <c r="A1086" s="44" t="s">
        <v>10</v>
      </c>
      <c r="B1086" t="s">
        <v>6703</v>
      </c>
      <c r="C1086" s="45" t="s">
        <v>109</v>
      </c>
      <c r="D1086" t="s">
        <v>493</v>
      </c>
      <c r="E1086" s="49" t="s">
        <v>11</v>
      </c>
      <c r="F1086" t="s">
        <v>139</v>
      </c>
      <c r="G1086" s="47" t="s">
        <v>110</v>
      </c>
      <c r="H1086" t="s">
        <v>494</v>
      </c>
      <c r="I1086" s="49" t="s">
        <v>11</v>
      </c>
      <c r="J1086" t="s">
        <v>1561</v>
      </c>
      <c r="K1086" s="47" t="s">
        <v>110</v>
      </c>
      <c r="L1086" t="s">
        <v>1880</v>
      </c>
      <c r="M1086" s="48"/>
      <c r="N1086" t="s">
        <v>2081</v>
      </c>
      <c r="O1086" s="45" t="s">
        <v>109</v>
      </c>
      <c r="P1086" t="s">
        <v>1881</v>
      </c>
      <c r="Q1086" s="49" t="s">
        <v>11</v>
      </c>
      <c r="R1086" t="s">
        <v>2094</v>
      </c>
      <c r="S1086" s="47" t="s">
        <v>110</v>
      </c>
      <c r="T1086" t="s">
        <v>1882</v>
      </c>
      <c r="U1086" s="47"/>
      <c r="V1086">
        <v>2008</v>
      </c>
      <c r="W1086" s="45" t="s">
        <v>109</v>
      </c>
      <c r="X1086" t="s">
        <v>1883</v>
      </c>
      <c r="Y1086" s="49" t="s">
        <v>11</v>
      </c>
      <c r="Z1086" t="s">
        <v>2106</v>
      </c>
      <c r="AA1086" s="47" t="s">
        <v>110</v>
      </c>
      <c r="AB1086" t="s">
        <v>1884</v>
      </c>
      <c r="AC1086" s="49" t="s">
        <v>11</v>
      </c>
      <c r="AD1086" t="s">
        <v>2112</v>
      </c>
      <c r="AE1086" s="47" t="s">
        <v>110</v>
      </c>
      <c r="AF1086" t="s">
        <v>1885</v>
      </c>
      <c r="AG1086" s="47"/>
      <c r="AH1086" t="s">
        <v>2179</v>
      </c>
      <c r="AI1086" s="45" t="s">
        <v>109</v>
      </c>
      <c r="AJ1086" t="s">
        <v>1886</v>
      </c>
      <c r="AK1086" s="48"/>
      <c r="AL1086" t="s">
        <v>3378</v>
      </c>
      <c r="AM1086" s="45" t="s">
        <v>109</v>
      </c>
      <c r="AN1086" t="s">
        <v>1887</v>
      </c>
      <c r="AO1086" s="49" t="s">
        <v>11</v>
      </c>
      <c r="AP1086">
        <v>14898.38</v>
      </c>
      <c r="AQ1086" s="47" t="s">
        <v>110</v>
      </c>
      <c r="AR1086" t="s">
        <v>1888</v>
      </c>
      <c r="AS1086" s="49" t="s">
        <v>11</v>
      </c>
      <c r="AT1086" t="s">
        <v>3748</v>
      </c>
      <c r="AU1086" s="47" t="s">
        <v>110</v>
      </c>
      <c r="AV1086" t="s">
        <v>1889</v>
      </c>
      <c r="AW1086" s="48" t="s">
        <v>91</v>
      </c>
      <c r="AX1086" t="s">
        <v>1890</v>
      </c>
      <c r="AY1086" s="47" t="s">
        <v>11</v>
      </c>
      <c r="AZ1086" t="s">
        <v>5005</v>
      </c>
      <c r="BA1086" s="47" t="s">
        <v>110</v>
      </c>
      <c r="BB1086" t="s">
        <v>1891</v>
      </c>
      <c r="BC1086" s="49" t="s">
        <v>11</v>
      </c>
      <c r="BD1086" t="s">
        <v>5316</v>
      </c>
      <c r="BE1086" s="47" t="s">
        <v>110</v>
      </c>
      <c r="BF1086" t="s">
        <v>1892</v>
      </c>
      <c r="BG1086">
        <v>8984.92</v>
      </c>
      <c r="BH1086" s="48" t="s">
        <v>95</v>
      </c>
      <c r="BI1086" t="s">
        <v>1894</v>
      </c>
      <c r="BJ1086" s="48" t="s">
        <v>91</v>
      </c>
      <c r="BK1086" t="s">
        <v>1893</v>
      </c>
      <c r="BL1086">
        <v>14898.38</v>
      </c>
      <c r="BM1086" s="47" t="s">
        <v>0</v>
      </c>
      <c r="BN1086" t="s">
        <v>1895</v>
      </c>
      <c r="BO1086">
        <v>8737.91</v>
      </c>
      <c r="BP1086" s="48" t="s">
        <v>12</v>
      </c>
      <c r="BQ1086" s="48" t="s">
        <v>95</v>
      </c>
    </row>
    <row r="1087" spans="1:69" ht="13.2" x14ac:dyDescent="0.25">
      <c r="A1087" s="44" t="s">
        <v>10</v>
      </c>
      <c r="B1087" t="s">
        <v>6704</v>
      </c>
      <c r="C1087" s="45" t="s">
        <v>109</v>
      </c>
      <c r="D1087" t="s">
        <v>493</v>
      </c>
      <c r="E1087" s="49" t="s">
        <v>11</v>
      </c>
      <c r="F1087" t="s">
        <v>478</v>
      </c>
      <c r="G1087" s="47" t="s">
        <v>110</v>
      </c>
      <c r="H1087" t="s">
        <v>494</v>
      </c>
      <c r="I1087" s="49" t="s">
        <v>11</v>
      </c>
      <c r="J1087" t="s">
        <v>1562</v>
      </c>
      <c r="K1087" s="47" t="s">
        <v>110</v>
      </c>
      <c r="L1087" t="s">
        <v>1880</v>
      </c>
      <c r="M1087" s="48"/>
      <c r="N1087" t="s">
        <v>2001</v>
      </c>
      <c r="O1087" s="45" t="s">
        <v>109</v>
      </c>
      <c r="P1087" t="s">
        <v>1881</v>
      </c>
      <c r="Q1087" s="49" t="s">
        <v>11</v>
      </c>
      <c r="R1087" t="s">
        <v>2096</v>
      </c>
      <c r="S1087" s="47" t="s">
        <v>110</v>
      </c>
      <c r="T1087" t="s">
        <v>1882</v>
      </c>
      <c r="U1087" s="47"/>
      <c r="V1087">
        <v>2002</v>
      </c>
      <c r="W1087" s="45" t="s">
        <v>109</v>
      </c>
      <c r="X1087" t="s">
        <v>1883</v>
      </c>
      <c r="Y1087" s="49" t="s">
        <v>11</v>
      </c>
      <c r="Z1087" t="s">
        <v>2108</v>
      </c>
      <c r="AA1087" s="47" t="s">
        <v>110</v>
      </c>
      <c r="AB1087" t="s">
        <v>1884</v>
      </c>
      <c r="AC1087" s="49" t="s">
        <v>11</v>
      </c>
      <c r="AD1087" t="s">
        <v>2112</v>
      </c>
      <c r="AE1087" s="47" t="s">
        <v>110</v>
      </c>
      <c r="AF1087" t="s">
        <v>1885</v>
      </c>
      <c r="AG1087" s="47"/>
      <c r="AH1087" t="s">
        <v>2143</v>
      </c>
      <c r="AI1087" s="45" t="s">
        <v>109</v>
      </c>
      <c r="AJ1087" t="s">
        <v>1886</v>
      </c>
      <c r="AK1087" s="48"/>
      <c r="AL1087" t="s">
        <v>3379</v>
      </c>
      <c r="AM1087" s="45" t="s">
        <v>109</v>
      </c>
      <c r="AN1087" t="s">
        <v>1887</v>
      </c>
      <c r="AO1087" s="49" t="s">
        <v>11</v>
      </c>
      <c r="AP1087">
        <v>5622.7</v>
      </c>
      <c r="AQ1087" s="47" t="s">
        <v>110</v>
      </c>
      <c r="AR1087" t="s">
        <v>1888</v>
      </c>
      <c r="AS1087" s="49" t="s">
        <v>11</v>
      </c>
      <c r="AT1087" t="s">
        <v>3917</v>
      </c>
      <c r="AU1087" s="47" t="s">
        <v>110</v>
      </c>
      <c r="AV1087" t="s">
        <v>1889</v>
      </c>
      <c r="AW1087" s="48" t="s">
        <v>91</v>
      </c>
      <c r="AX1087" t="s">
        <v>1890</v>
      </c>
      <c r="AY1087" s="47" t="s">
        <v>11</v>
      </c>
      <c r="AZ1087" t="s">
        <v>5006</v>
      </c>
      <c r="BA1087" s="47" t="s">
        <v>110</v>
      </c>
      <c r="BB1087" t="s">
        <v>1891</v>
      </c>
      <c r="BC1087" s="49" t="s">
        <v>11</v>
      </c>
      <c r="BD1087" t="s">
        <v>5316</v>
      </c>
      <c r="BE1087" s="47" t="s">
        <v>110</v>
      </c>
      <c r="BF1087" t="s">
        <v>1892</v>
      </c>
      <c r="BG1087">
        <v>8899.65</v>
      </c>
      <c r="BH1087" s="48" t="s">
        <v>95</v>
      </c>
      <c r="BI1087" t="s">
        <v>1894</v>
      </c>
      <c r="BJ1087" s="48" t="s">
        <v>91</v>
      </c>
      <c r="BK1087" t="s">
        <v>1893</v>
      </c>
      <c r="BL1087">
        <v>5622.7</v>
      </c>
      <c r="BM1087" s="47" t="s">
        <v>0</v>
      </c>
      <c r="BN1087" t="s">
        <v>1895</v>
      </c>
      <c r="BO1087">
        <v>5883.22</v>
      </c>
      <c r="BP1087" s="48" t="s">
        <v>12</v>
      </c>
      <c r="BQ1087" s="48" t="s">
        <v>95</v>
      </c>
    </row>
    <row r="1088" spans="1:69" ht="13.2" x14ac:dyDescent="0.25">
      <c r="A1088" s="44" t="s">
        <v>10</v>
      </c>
      <c r="B1088" t="s">
        <v>6705</v>
      </c>
      <c r="C1088" s="45" t="s">
        <v>109</v>
      </c>
      <c r="D1088" t="s">
        <v>493</v>
      </c>
      <c r="E1088" s="49" t="s">
        <v>11</v>
      </c>
      <c r="F1088" t="s">
        <v>418</v>
      </c>
      <c r="G1088" s="47" t="s">
        <v>110</v>
      </c>
      <c r="H1088" t="s">
        <v>494</v>
      </c>
      <c r="I1088" s="49" t="s">
        <v>11</v>
      </c>
      <c r="J1088" t="s">
        <v>1563</v>
      </c>
      <c r="K1088" s="47" t="s">
        <v>110</v>
      </c>
      <c r="L1088" t="s">
        <v>1880</v>
      </c>
      <c r="M1088" s="48"/>
      <c r="N1088" t="s">
        <v>2082</v>
      </c>
      <c r="O1088" s="45" t="s">
        <v>109</v>
      </c>
      <c r="P1088" t="s">
        <v>1881</v>
      </c>
      <c r="Q1088" s="49" t="s">
        <v>11</v>
      </c>
      <c r="R1088" t="s">
        <v>2085</v>
      </c>
      <c r="S1088" s="47" t="s">
        <v>110</v>
      </c>
      <c r="T1088" t="s">
        <v>1882</v>
      </c>
      <c r="U1088" s="47"/>
      <c r="V1088">
        <v>2001</v>
      </c>
      <c r="W1088" s="45" t="s">
        <v>109</v>
      </c>
      <c r="X1088" t="s">
        <v>1883</v>
      </c>
      <c r="Y1088" s="49" t="s">
        <v>11</v>
      </c>
      <c r="Z1088" t="s">
        <v>2106</v>
      </c>
      <c r="AA1088" s="47" t="s">
        <v>110</v>
      </c>
      <c r="AB1088" t="s">
        <v>1884</v>
      </c>
      <c r="AC1088" s="49" t="s">
        <v>11</v>
      </c>
      <c r="AD1088" t="s">
        <v>2120</v>
      </c>
      <c r="AE1088" s="47" t="s">
        <v>110</v>
      </c>
      <c r="AF1088" t="s">
        <v>1885</v>
      </c>
      <c r="AG1088" s="47"/>
      <c r="AH1088" t="s">
        <v>2235</v>
      </c>
      <c r="AI1088" s="45" t="s">
        <v>109</v>
      </c>
      <c r="AJ1088" t="s">
        <v>1886</v>
      </c>
      <c r="AK1088" s="48"/>
      <c r="AL1088" t="s">
        <v>3380</v>
      </c>
      <c r="AM1088" s="45" t="s">
        <v>109</v>
      </c>
      <c r="AN1088" t="s">
        <v>1887</v>
      </c>
      <c r="AO1088" s="49" t="s">
        <v>11</v>
      </c>
      <c r="AP1088">
        <v>5379.2</v>
      </c>
      <c r="AQ1088" s="47" t="s">
        <v>110</v>
      </c>
      <c r="AR1088" t="s">
        <v>1888</v>
      </c>
      <c r="AS1088" s="49" t="s">
        <v>11</v>
      </c>
      <c r="AT1088" t="s">
        <v>3724</v>
      </c>
      <c r="AU1088" s="47" t="s">
        <v>110</v>
      </c>
      <c r="AV1088" t="s">
        <v>1889</v>
      </c>
      <c r="AW1088" s="48" t="s">
        <v>91</v>
      </c>
      <c r="AX1088" t="s">
        <v>1890</v>
      </c>
      <c r="AY1088" s="47" t="s">
        <v>11</v>
      </c>
      <c r="AZ1088" t="s">
        <v>5007</v>
      </c>
      <c r="BA1088" s="47" t="s">
        <v>110</v>
      </c>
      <c r="BB1088" t="s">
        <v>1891</v>
      </c>
      <c r="BC1088" s="49" t="s">
        <v>11</v>
      </c>
      <c r="BD1088" t="s">
        <v>5316</v>
      </c>
      <c r="BE1088" s="47" t="s">
        <v>110</v>
      </c>
      <c r="BF1088" t="s">
        <v>1892</v>
      </c>
      <c r="BG1088">
        <v>1617.38</v>
      </c>
      <c r="BH1088" s="48" t="s">
        <v>95</v>
      </c>
      <c r="BI1088" t="s">
        <v>1894</v>
      </c>
      <c r="BJ1088" s="48" t="s">
        <v>91</v>
      </c>
      <c r="BK1088" t="s">
        <v>1893</v>
      </c>
      <c r="BL1088">
        <v>5379.2</v>
      </c>
      <c r="BM1088" s="47" t="s">
        <v>0</v>
      </c>
      <c r="BN1088" t="s">
        <v>1895</v>
      </c>
      <c r="BO1088">
        <v>4277.71</v>
      </c>
      <c r="BP1088" s="48" t="s">
        <v>12</v>
      </c>
      <c r="BQ1088" s="48" t="s">
        <v>95</v>
      </c>
    </row>
    <row r="1089" spans="1:69" ht="13.2" x14ac:dyDescent="0.25">
      <c r="A1089" s="44" t="s">
        <v>10</v>
      </c>
      <c r="B1089" t="s">
        <v>6706</v>
      </c>
      <c r="C1089" s="45" t="s">
        <v>109</v>
      </c>
      <c r="D1089" t="s">
        <v>493</v>
      </c>
      <c r="E1089" s="49" t="s">
        <v>11</v>
      </c>
      <c r="F1089" t="s">
        <v>156</v>
      </c>
      <c r="G1089" s="47" t="s">
        <v>110</v>
      </c>
      <c r="H1089" t="s">
        <v>494</v>
      </c>
      <c r="I1089" s="49" t="s">
        <v>11</v>
      </c>
      <c r="J1089" t="s">
        <v>1564</v>
      </c>
      <c r="K1089" s="47" t="s">
        <v>110</v>
      </c>
      <c r="L1089" t="s">
        <v>1880</v>
      </c>
      <c r="M1089" s="48"/>
      <c r="N1089" t="s">
        <v>2081</v>
      </c>
      <c r="O1089" s="45" t="s">
        <v>109</v>
      </c>
      <c r="P1089" t="s">
        <v>1881</v>
      </c>
      <c r="Q1089" s="49" t="s">
        <v>11</v>
      </c>
      <c r="R1089" t="s">
        <v>2100</v>
      </c>
      <c r="S1089" s="47" t="s">
        <v>110</v>
      </c>
      <c r="T1089" t="s">
        <v>1882</v>
      </c>
      <c r="U1089" s="47"/>
      <c r="V1089">
        <v>1996</v>
      </c>
      <c r="W1089" s="45" t="s">
        <v>109</v>
      </c>
      <c r="X1089" t="s">
        <v>1883</v>
      </c>
      <c r="Y1089" s="49" t="s">
        <v>11</v>
      </c>
      <c r="Z1089" t="s">
        <v>2107</v>
      </c>
      <c r="AA1089" s="47" t="s">
        <v>110</v>
      </c>
      <c r="AB1089" t="s">
        <v>1884</v>
      </c>
      <c r="AC1089" s="49" t="s">
        <v>11</v>
      </c>
      <c r="AD1089" t="s">
        <v>2112</v>
      </c>
      <c r="AE1089" s="47" t="s">
        <v>110</v>
      </c>
      <c r="AF1089" t="s">
        <v>1885</v>
      </c>
      <c r="AG1089" s="47"/>
      <c r="AH1089" t="s">
        <v>2141</v>
      </c>
      <c r="AI1089" s="45" t="s">
        <v>109</v>
      </c>
      <c r="AJ1089" t="s">
        <v>1886</v>
      </c>
      <c r="AK1089" s="48"/>
      <c r="AL1089" t="s">
        <v>3381</v>
      </c>
      <c r="AM1089" s="45" t="s">
        <v>109</v>
      </c>
      <c r="AN1089" t="s">
        <v>1887</v>
      </c>
      <c r="AO1089" s="49" t="s">
        <v>11</v>
      </c>
      <c r="AP1089">
        <v>11443.32</v>
      </c>
      <c r="AQ1089" s="47" t="s">
        <v>110</v>
      </c>
      <c r="AR1089" t="s">
        <v>1888</v>
      </c>
      <c r="AS1089" s="49" t="s">
        <v>11</v>
      </c>
      <c r="AT1089" t="s">
        <v>3941</v>
      </c>
      <c r="AU1089" s="47" t="s">
        <v>110</v>
      </c>
      <c r="AV1089" t="s">
        <v>1889</v>
      </c>
      <c r="AW1089" s="48" t="s">
        <v>91</v>
      </c>
      <c r="AX1089" t="s">
        <v>1890</v>
      </c>
      <c r="AY1089" s="47" t="s">
        <v>11</v>
      </c>
      <c r="AZ1089" t="s">
        <v>5008</v>
      </c>
      <c r="BA1089" s="47" t="s">
        <v>110</v>
      </c>
      <c r="BB1089" t="s">
        <v>1891</v>
      </c>
      <c r="BC1089" s="49" t="s">
        <v>11</v>
      </c>
      <c r="BD1089" t="s">
        <v>5316</v>
      </c>
      <c r="BE1089" s="47" t="s">
        <v>110</v>
      </c>
      <c r="BF1089" t="s">
        <v>1892</v>
      </c>
      <c r="BG1089">
        <v>1066.07</v>
      </c>
      <c r="BH1089" s="48" t="s">
        <v>95</v>
      </c>
      <c r="BI1089" t="s">
        <v>1894</v>
      </c>
      <c r="BJ1089" s="48" t="s">
        <v>91</v>
      </c>
      <c r="BK1089" t="s">
        <v>1893</v>
      </c>
      <c r="BL1089">
        <v>11443.32</v>
      </c>
      <c r="BM1089" s="47" t="s">
        <v>0</v>
      </c>
      <c r="BN1089" t="s">
        <v>1895</v>
      </c>
      <c r="BO1089">
        <v>3132.38</v>
      </c>
      <c r="BP1089" s="48" t="s">
        <v>12</v>
      </c>
      <c r="BQ1089" s="48" t="s">
        <v>95</v>
      </c>
    </row>
    <row r="1090" spans="1:69" ht="13.2" x14ac:dyDescent="0.25">
      <c r="A1090" s="44" t="s">
        <v>10</v>
      </c>
      <c r="B1090" t="s">
        <v>6707</v>
      </c>
      <c r="C1090" s="45" t="s">
        <v>109</v>
      </c>
      <c r="D1090" t="s">
        <v>493</v>
      </c>
      <c r="E1090" s="49" t="s">
        <v>11</v>
      </c>
      <c r="F1090" t="s">
        <v>226</v>
      </c>
      <c r="G1090" s="47" t="s">
        <v>110</v>
      </c>
      <c r="H1090" t="s">
        <v>494</v>
      </c>
      <c r="I1090" s="49" t="s">
        <v>11</v>
      </c>
      <c r="J1090" t="s">
        <v>1565</v>
      </c>
      <c r="K1090" s="47" t="s">
        <v>110</v>
      </c>
      <c r="L1090" t="s">
        <v>1880</v>
      </c>
      <c r="M1090" s="48"/>
      <c r="N1090" t="s">
        <v>2078</v>
      </c>
      <c r="O1090" s="45" t="s">
        <v>109</v>
      </c>
      <c r="P1090" t="s">
        <v>1881</v>
      </c>
      <c r="Q1090" s="49" t="s">
        <v>11</v>
      </c>
      <c r="R1090" t="s">
        <v>2104</v>
      </c>
      <c r="S1090" s="47" t="s">
        <v>110</v>
      </c>
      <c r="T1090" t="s">
        <v>1882</v>
      </c>
      <c r="U1090" s="47"/>
      <c r="V1090">
        <v>2003</v>
      </c>
      <c r="W1090" s="45" t="s">
        <v>109</v>
      </c>
      <c r="X1090" t="s">
        <v>1883</v>
      </c>
      <c r="Y1090" s="49" t="s">
        <v>11</v>
      </c>
      <c r="Z1090" t="s">
        <v>2107</v>
      </c>
      <c r="AA1090" s="47" t="s">
        <v>110</v>
      </c>
      <c r="AB1090" t="s">
        <v>1884</v>
      </c>
      <c r="AC1090" s="49" t="s">
        <v>11</v>
      </c>
      <c r="AD1090" t="s">
        <v>2117</v>
      </c>
      <c r="AE1090" s="47" t="s">
        <v>110</v>
      </c>
      <c r="AF1090" t="s">
        <v>1885</v>
      </c>
      <c r="AG1090" s="47"/>
      <c r="AH1090" t="s">
        <v>2141</v>
      </c>
      <c r="AI1090" s="45" t="s">
        <v>109</v>
      </c>
      <c r="AJ1090" t="s">
        <v>1886</v>
      </c>
      <c r="AK1090" s="48"/>
      <c r="AL1090" t="s">
        <v>3382</v>
      </c>
      <c r="AM1090" s="45" t="s">
        <v>109</v>
      </c>
      <c r="AN1090" t="s">
        <v>1887</v>
      </c>
      <c r="AO1090" s="49" t="s">
        <v>11</v>
      </c>
      <c r="AP1090">
        <v>7705.83</v>
      </c>
      <c r="AQ1090" s="47" t="s">
        <v>110</v>
      </c>
      <c r="AR1090" t="s">
        <v>1888</v>
      </c>
      <c r="AS1090" s="49" t="s">
        <v>11</v>
      </c>
      <c r="AT1090" t="s">
        <v>3900</v>
      </c>
      <c r="AU1090" s="47" t="s">
        <v>110</v>
      </c>
      <c r="AV1090" t="s">
        <v>1889</v>
      </c>
      <c r="AW1090" s="48" t="s">
        <v>91</v>
      </c>
      <c r="AX1090" t="s">
        <v>1890</v>
      </c>
      <c r="AY1090" s="47" t="s">
        <v>11</v>
      </c>
      <c r="AZ1090" t="s">
        <v>5009</v>
      </c>
      <c r="BA1090" s="47" t="s">
        <v>110</v>
      </c>
      <c r="BB1090" t="s">
        <v>1891</v>
      </c>
      <c r="BC1090" s="49" t="s">
        <v>11</v>
      </c>
      <c r="BD1090" t="s">
        <v>5625</v>
      </c>
      <c r="BE1090" s="47" t="s">
        <v>110</v>
      </c>
      <c r="BF1090" t="s">
        <v>1892</v>
      </c>
      <c r="BG1090">
        <v>1891.61</v>
      </c>
      <c r="BH1090" s="48" t="s">
        <v>95</v>
      </c>
      <c r="BI1090" t="s">
        <v>1894</v>
      </c>
      <c r="BJ1090" s="48" t="s">
        <v>91</v>
      </c>
      <c r="BK1090" t="s">
        <v>1893</v>
      </c>
      <c r="BL1090">
        <v>7705.83</v>
      </c>
      <c r="BM1090" s="47" t="s">
        <v>0</v>
      </c>
      <c r="BN1090" t="s">
        <v>1895</v>
      </c>
      <c r="BO1090">
        <v>5353.61</v>
      </c>
      <c r="BP1090" s="48" t="s">
        <v>12</v>
      </c>
      <c r="BQ1090" s="48" t="s">
        <v>95</v>
      </c>
    </row>
    <row r="1091" spans="1:69" ht="13.2" x14ac:dyDescent="0.25">
      <c r="A1091" s="44" t="s">
        <v>10</v>
      </c>
      <c r="B1091" t="s">
        <v>6708</v>
      </c>
      <c r="C1091" s="45" t="s">
        <v>109</v>
      </c>
      <c r="D1091" t="s">
        <v>493</v>
      </c>
      <c r="E1091" s="49" t="s">
        <v>11</v>
      </c>
      <c r="F1091" t="s">
        <v>457</v>
      </c>
      <c r="G1091" s="47" t="s">
        <v>110</v>
      </c>
      <c r="H1091" t="s">
        <v>494</v>
      </c>
      <c r="I1091" s="49" t="s">
        <v>11</v>
      </c>
      <c r="J1091" t="s">
        <v>1566</v>
      </c>
      <c r="K1091" s="47" t="s">
        <v>110</v>
      </c>
      <c r="L1091" t="s">
        <v>1880</v>
      </c>
      <c r="M1091" s="48"/>
      <c r="N1091" t="s">
        <v>2001</v>
      </c>
      <c r="O1091" s="45" t="s">
        <v>109</v>
      </c>
      <c r="P1091" t="s">
        <v>1881</v>
      </c>
      <c r="Q1091" s="49" t="s">
        <v>11</v>
      </c>
      <c r="R1091" t="s">
        <v>2092</v>
      </c>
      <c r="S1091" s="47" t="s">
        <v>110</v>
      </c>
      <c r="T1091" t="s">
        <v>1882</v>
      </c>
      <c r="U1091" s="47"/>
      <c r="V1091">
        <v>2008</v>
      </c>
      <c r="W1091" s="45" t="s">
        <v>109</v>
      </c>
      <c r="X1091" t="s">
        <v>1883</v>
      </c>
      <c r="Y1091" s="49" t="s">
        <v>11</v>
      </c>
      <c r="Z1091" t="s">
        <v>2108</v>
      </c>
      <c r="AA1091" s="47" t="s">
        <v>110</v>
      </c>
      <c r="AB1091" t="s">
        <v>1884</v>
      </c>
      <c r="AC1091" s="49" t="s">
        <v>11</v>
      </c>
      <c r="AD1091" t="s">
        <v>2116</v>
      </c>
      <c r="AE1091" s="47" t="s">
        <v>110</v>
      </c>
      <c r="AF1091" t="s">
        <v>1885</v>
      </c>
      <c r="AG1091" s="47"/>
      <c r="AH1091" t="s">
        <v>2143</v>
      </c>
      <c r="AI1091" s="45" t="s">
        <v>109</v>
      </c>
      <c r="AJ1091" t="s">
        <v>1886</v>
      </c>
      <c r="AK1091" s="48"/>
      <c r="AL1091" t="s">
        <v>3383</v>
      </c>
      <c r="AM1091" s="45" t="s">
        <v>109</v>
      </c>
      <c r="AN1091" t="s">
        <v>1887</v>
      </c>
      <c r="AO1091" s="49" t="s">
        <v>11</v>
      </c>
      <c r="AP1091">
        <v>9883.64</v>
      </c>
      <c r="AQ1091" s="47" t="s">
        <v>110</v>
      </c>
      <c r="AR1091" t="s">
        <v>1888</v>
      </c>
      <c r="AS1091" s="49" t="s">
        <v>11</v>
      </c>
      <c r="AT1091" t="s">
        <v>3941</v>
      </c>
      <c r="AU1091" s="47" t="s">
        <v>110</v>
      </c>
      <c r="AV1091" t="s">
        <v>1889</v>
      </c>
      <c r="AW1091" s="48" t="s">
        <v>91</v>
      </c>
      <c r="AX1091" t="s">
        <v>1890</v>
      </c>
      <c r="AY1091" s="47" t="s">
        <v>11</v>
      </c>
      <c r="AZ1091" t="s">
        <v>5010</v>
      </c>
      <c r="BA1091" s="47" t="s">
        <v>110</v>
      </c>
      <c r="BB1091" t="s">
        <v>1891</v>
      </c>
      <c r="BC1091" s="49" t="s">
        <v>11</v>
      </c>
      <c r="BD1091" t="s">
        <v>5625</v>
      </c>
      <c r="BE1091" s="47" t="s">
        <v>110</v>
      </c>
      <c r="BF1091" t="s">
        <v>1892</v>
      </c>
      <c r="BG1091">
        <v>8235.8799999999992</v>
      </c>
      <c r="BH1091" s="48" t="s">
        <v>95</v>
      </c>
      <c r="BI1091" t="s">
        <v>1894</v>
      </c>
      <c r="BJ1091" s="48" t="s">
        <v>91</v>
      </c>
      <c r="BK1091" t="s">
        <v>1893</v>
      </c>
      <c r="BL1091">
        <v>9883.64</v>
      </c>
      <c r="BM1091" s="47" t="s">
        <v>0</v>
      </c>
      <c r="BN1091" t="s">
        <v>1895</v>
      </c>
      <c r="BO1091">
        <v>5493.06</v>
      </c>
      <c r="BP1091" s="48" t="s">
        <v>12</v>
      </c>
      <c r="BQ1091" s="48" t="s">
        <v>95</v>
      </c>
    </row>
    <row r="1092" spans="1:69" ht="13.2" x14ac:dyDescent="0.25">
      <c r="A1092" s="44" t="s">
        <v>10</v>
      </c>
      <c r="B1092" t="s">
        <v>6709</v>
      </c>
      <c r="C1092" s="45" t="s">
        <v>109</v>
      </c>
      <c r="D1092" t="s">
        <v>493</v>
      </c>
      <c r="E1092" s="49" t="s">
        <v>11</v>
      </c>
      <c r="F1092" t="s">
        <v>268</v>
      </c>
      <c r="G1092" s="47" t="s">
        <v>110</v>
      </c>
      <c r="H1092" t="s">
        <v>494</v>
      </c>
      <c r="I1092" s="49" t="s">
        <v>11</v>
      </c>
      <c r="J1092" t="s">
        <v>1567</v>
      </c>
      <c r="K1092" s="47" t="s">
        <v>110</v>
      </c>
      <c r="L1092" t="s">
        <v>1880</v>
      </c>
      <c r="M1092" s="48"/>
      <c r="N1092" t="s">
        <v>2082</v>
      </c>
      <c r="O1092" s="45" t="s">
        <v>109</v>
      </c>
      <c r="P1092" t="s">
        <v>1881</v>
      </c>
      <c r="Q1092" s="49" t="s">
        <v>11</v>
      </c>
      <c r="R1092" t="s">
        <v>2092</v>
      </c>
      <c r="S1092" s="47" t="s">
        <v>110</v>
      </c>
      <c r="T1092" t="s">
        <v>1882</v>
      </c>
      <c r="U1092" s="47"/>
      <c r="V1092">
        <v>2003</v>
      </c>
      <c r="W1092" s="45" t="s">
        <v>109</v>
      </c>
      <c r="X1092" t="s">
        <v>1883</v>
      </c>
      <c r="Y1092" s="49" t="s">
        <v>11</v>
      </c>
      <c r="Z1092" t="s">
        <v>2106</v>
      </c>
      <c r="AA1092" s="47" t="s">
        <v>110</v>
      </c>
      <c r="AB1092" t="s">
        <v>1884</v>
      </c>
      <c r="AC1092" s="49" t="s">
        <v>11</v>
      </c>
      <c r="AD1092" t="s">
        <v>2109</v>
      </c>
      <c r="AE1092" s="47" t="s">
        <v>110</v>
      </c>
      <c r="AF1092" t="s">
        <v>1885</v>
      </c>
      <c r="AG1092" s="47"/>
      <c r="AH1092" t="s">
        <v>2142</v>
      </c>
      <c r="AI1092" s="45" t="s">
        <v>109</v>
      </c>
      <c r="AJ1092" t="s">
        <v>1886</v>
      </c>
      <c r="AK1092" s="48"/>
      <c r="AL1092" t="s">
        <v>3384</v>
      </c>
      <c r="AM1092" s="45" t="s">
        <v>109</v>
      </c>
      <c r="AN1092" t="s">
        <v>1887</v>
      </c>
      <c r="AO1092" s="49" t="s">
        <v>11</v>
      </c>
      <c r="AP1092">
        <v>14063.5</v>
      </c>
      <c r="AQ1092" s="47" t="s">
        <v>110</v>
      </c>
      <c r="AR1092" t="s">
        <v>1888</v>
      </c>
      <c r="AS1092" s="49" t="s">
        <v>11</v>
      </c>
      <c r="AT1092" t="s">
        <v>3725</v>
      </c>
      <c r="AU1092" s="47" t="s">
        <v>110</v>
      </c>
      <c r="AV1092" t="s">
        <v>1889</v>
      </c>
      <c r="AW1092" s="48" t="s">
        <v>91</v>
      </c>
      <c r="AX1092" t="s">
        <v>1890</v>
      </c>
      <c r="AY1092" s="47" t="s">
        <v>11</v>
      </c>
      <c r="AZ1092" t="s">
        <v>5011</v>
      </c>
      <c r="BA1092" s="47" t="s">
        <v>110</v>
      </c>
      <c r="BB1092" t="s">
        <v>1891</v>
      </c>
      <c r="BC1092" s="49" t="s">
        <v>11</v>
      </c>
      <c r="BD1092" t="s">
        <v>5316</v>
      </c>
      <c r="BE1092" s="47" t="s">
        <v>110</v>
      </c>
      <c r="BF1092" t="s">
        <v>1892</v>
      </c>
      <c r="BG1092">
        <v>5528.79</v>
      </c>
      <c r="BH1092" s="48" t="s">
        <v>95</v>
      </c>
      <c r="BI1092" t="s">
        <v>1894</v>
      </c>
      <c r="BJ1092" s="48" t="s">
        <v>91</v>
      </c>
      <c r="BK1092" t="s">
        <v>1893</v>
      </c>
      <c r="BL1092">
        <v>14063.5</v>
      </c>
      <c r="BM1092" s="47" t="s">
        <v>0</v>
      </c>
      <c r="BN1092" t="s">
        <v>1895</v>
      </c>
      <c r="BO1092">
        <v>2311.2399999999998</v>
      </c>
      <c r="BP1092" s="48" t="s">
        <v>12</v>
      </c>
      <c r="BQ1092" s="48" t="s">
        <v>95</v>
      </c>
    </row>
    <row r="1093" spans="1:69" ht="13.2" x14ac:dyDescent="0.25">
      <c r="A1093" s="44" t="s">
        <v>10</v>
      </c>
      <c r="B1093" t="s">
        <v>6710</v>
      </c>
      <c r="C1093" s="45" t="s">
        <v>109</v>
      </c>
      <c r="D1093" t="s">
        <v>493</v>
      </c>
      <c r="E1093" s="49" t="s">
        <v>11</v>
      </c>
      <c r="F1093" t="s">
        <v>397</v>
      </c>
      <c r="G1093" s="47" t="s">
        <v>110</v>
      </c>
      <c r="H1093" t="s">
        <v>494</v>
      </c>
      <c r="I1093" s="49" t="s">
        <v>11</v>
      </c>
      <c r="J1093" t="s">
        <v>1568</v>
      </c>
      <c r="K1093" s="47" t="s">
        <v>110</v>
      </c>
      <c r="L1093" t="s">
        <v>1880</v>
      </c>
      <c r="M1093" s="48"/>
      <c r="N1093" t="s">
        <v>2080</v>
      </c>
      <c r="O1093" s="45" t="s">
        <v>109</v>
      </c>
      <c r="P1093" t="s">
        <v>1881</v>
      </c>
      <c r="Q1093" s="49" t="s">
        <v>11</v>
      </c>
      <c r="R1093" t="s">
        <v>2085</v>
      </c>
      <c r="S1093" s="47" t="s">
        <v>110</v>
      </c>
      <c r="T1093" t="s">
        <v>1882</v>
      </c>
      <c r="U1093" s="47"/>
      <c r="V1093">
        <v>2009</v>
      </c>
      <c r="W1093" s="45" t="s">
        <v>109</v>
      </c>
      <c r="X1093" t="s">
        <v>1883</v>
      </c>
      <c r="Y1093" s="49" t="s">
        <v>11</v>
      </c>
      <c r="Z1093" t="s">
        <v>2106</v>
      </c>
      <c r="AA1093" s="47" t="s">
        <v>110</v>
      </c>
      <c r="AB1093" t="s">
        <v>1884</v>
      </c>
      <c r="AC1093" s="49" t="s">
        <v>11</v>
      </c>
      <c r="AD1093" t="s">
        <v>2109</v>
      </c>
      <c r="AE1093" s="47" t="s">
        <v>110</v>
      </c>
      <c r="AF1093" t="s">
        <v>1885</v>
      </c>
      <c r="AG1093" s="47"/>
      <c r="AH1093" t="s">
        <v>2143</v>
      </c>
      <c r="AI1093" s="45" t="s">
        <v>109</v>
      </c>
      <c r="AJ1093" t="s">
        <v>1886</v>
      </c>
      <c r="AK1093" s="48"/>
      <c r="AL1093" t="s">
        <v>3385</v>
      </c>
      <c r="AM1093" s="45" t="s">
        <v>109</v>
      </c>
      <c r="AN1093" t="s">
        <v>1887</v>
      </c>
      <c r="AO1093" s="49" t="s">
        <v>11</v>
      </c>
      <c r="AP1093">
        <v>7600.37</v>
      </c>
      <c r="AQ1093" s="47" t="s">
        <v>110</v>
      </c>
      <c r="AR1093" t="s">
        <v>1888</v>
      </c>
      <c r="AS1093" s="49" t="s">
        <v>11</v>
      </c>
      <c r="AT1093" t="s">
        <v>3723</v>
      </c>
      <c r="AU1093" s="47" t="s">
        <v>110</v>
      </c>
      <c r="AV1093" t="s">
        <v>1889</v>
      </c>
      <c r="AW1093" s="48" t="s">
        <v>91</v>
      </c>
      <c r="AX1093" t="s">
        <v>1890</v>
      </c>
      <c r="AY1093" s="47" t="s">
        <v>11</v>
      </c>
      <c r="AZ1093" t="s">
        <v>5012</v>
      </c>
      <c r="BA1093" s="47" t="s">
        <v>110</v>
      </c>
      <c r="BB1093" t="s">
        <v>1891</v>
      </c>
      <c r="BC1093" s="49" t="s">
        <v>11</v>
      </c>
      <c r="BD1093" t="s">
        <v>5321</v>
      </c>
      <c r="BE1093" s="47" t="s">
        <v>110</v>
      </c>
      <c r="BF1093" t="s">
        <v>1892</v>
      </c>
      <c r="BG1093">
        <v>7317.06</v>
      </c>
      <c r="BH1093" s="48" t="s">
        <v>95</v>
      </c>
      <c r="BI1093" t="s">
        <v>1894</v>
      </c>
      <c r="BJ1093" s="48" t="s">
        <v>91</v>
      </c>
      <c r="BK1093" t="s">
        <v>1893</v>
      </c>
      <c r="BL1093">
        <v>7600.37</v>
      </c>
      <c r="BM1093" s="47" t="s">
        <v>0</v>
      </c>
      <c r="BN1093" t="s">
        <v>1895</v>
      </c>
      <c r="BO1093">
        <v>8599.73</v>
      </c>
      <c r="BP1093" s="48" t="s">
        <v>12</v>
      </c>
      <c r="BQ1093" s="48" t="s">
        <v>95</v>
      </c>
    </row>
    <row r="1094" spans="1:69" ht="13.2" x14ac:dyDescent="0.25">
      <c r="A1094" s="44" t="s">
        <v>10</v>
      </c>
      <c r="B1094" t="s">
        <v>6711</v>
      </c>
      <c r="C1094" s="45" t="s">
        <v>109</v>
      </c>
      <c r="D1094" t="s">
        <v>493</v>
      </c>
      <c r="E1094" s="49" t="s">
        <v>11</v>
      </c>
      <c r="F1094" t="s">
        <v>479</v>
      </c>
      <c r="G1094" s="47" t="s">
        <v>110</v>
      </c>
      <c r="H1094" t="s">
        <v>494</v>
      </c>
      <c r="I1094" s="49" t="s">
        <v>11</v>
      </c>
      <c r="J1094" t="s">
        <v>1569</v>
      </c>
      <c r="K1094" s="47" t="s">
        <v>110</v>
      </c>
      <c r="L1094" t="s">
        <v>1880</v>
      </c>
      <c r="M1094" s="48"/>
      <c r="N1094" t="s">
        <v>2078</v>
      </c>
      <c r="O1094" s="45" t="s">
        <v>109</v>
      </c>
      <c r="P1094" t="s">
        <v>1881</v>
      </c>
      <c r="Q1094" s="49" t="s">
        <v>11</v>
      </c>
      <c r="R1094" t="s">
        <v>2094</v>
      </c>
      <c r="S1094" s="47" t="s">
        <v>110</v>
      </c>
      <c r="T1094" t="s">
        <v>1882</v>
      </c>
      <c r="U1094" s="47"/>
      <c r="V1094">
        <v>2005</v>
      </c>
      <c r="W1094" s="45" t="s">
        <v>109</v>
      </c>
      <c r="X1094" t="s">
        <v>1883</v>
      </c>
      <c r="Y1094" s="49" t="s">
        <v>11</v>
      </c>
      <c r="Z1094" t="s">
        <v>2106</v>
      </c>
      <c r="AA1094" s="47" t="s">
        <v>110</v>
      </c>
      <c r="AB1094" t="s">
        <v>1884</v>
      </c>
      <c r="AC1094" s="49" t="s">
        <v>11</v>
      </c>
      <c r="AD1094" t="s">
        <v>2113</v>
      </c>
      <c r="AE1094" s="47" t="s">
        <v>110</v>
      </c>
      <c r="AF1094" t="s">
        <v>1885</v>
      </c>
      <c r="AG1094" s="47"/>
      <c r="AH1094" t="s">
        <v>2141</v>
      </c>
      <c r="AI1094" s="45" t="s">
        <v>109</v>
      </c>
      <c r="AJ1094" t="s">
        <v>1886</v>
      </c>
      <c r="AK1094" s="48"/>
      <c r="AL1094" t="s">
        <v>3386</v>
      </c>
      <c r="AM1094" s="45" t="s">
        <v>109</v>
      </c>
      <c r="AN1094" t="s">
        <v>1887</v>
      </c>
      <c r="AO1094" s="49" t="s">
        <v>11</v>
      </c>
      <c r="AP1094">
        <v>8018.54</v>
      </c>
      <c r="AQ1094" s="47" t="s">
        <v>110</v>
      </c>
      <c r="AR1094" t="s">
        <v>1888</v>
      </c>
      <c r="AS1094" s="49" t="s">
        <v>11</v>
      </c>
      <c r="AT1094" t="s">
        <v>3891</v>
      </c>
      <c r="AU1094" s="47" t="s">
        <v>110</v>
      </c>
      <c r="AV1094" t="s">
        <v>1889</v>
      </c>
      <c r="AW1094" s="48" t="s">
        <v>91</v>
      </c>
      <c r="AX1094" t="s">
        <v>1890</v>
      </c>
      <c r="AY1094" s="47" t="s">
        <v>11</v>
      </c>
      <c r="AZ1094" t="s">
        <v>5013</v>
      </c>
      <c r="BA1094" s="47" t="s">
        <v>110</v>
      </c>
      <c r="BB1094" t="s">
        <v>1891</v>
      </c>
      <c r="BC1094" s="49" t="s">
        <v>11</v>
      </c>
      <c r="BD1094" t="s">
        <v>5316</v>
      </c>
      <c r="BE1094" s="47" t="s">
        <v>110</v>
      </c>
      <c r="BF1094" t="s">
        <v>1892</v>
      </c>
      <c r="BG1094">
        <v>4710.25</v>
      </c>
      <c r="BH1094" s="48" t="s">
        <v>95</v>
      </c>
      <c r="BI1094" t="s">
        <v>1894</v>
      </c>
      <c r="BJ1094" s="48" t="s">
        <v>91</v>
      </c>
      <c r="BK1094" t="s">
        <v>1893</v>
      </c>
      <c r="BL1094">
        <v>8018.54</v>
      </c>
      <c r="BM1094" s="47" t="s">
        <v>0</v>
      </c>
      <c r="BN1094" t="s">
        <v>1895</v>
      </c>
      <c r="BO1094">
        <v>7722.43</v>
      </c>
      <c r="BP1094" s="48" t="s">
        <v>12</v>
      </c>
      <c r="BQ1094" s="48" t="s">
        <v>95</v>
      </c>
    </row>
    <row r="1095" spans="1:69" ht="13.2" x14ac:dyDescent="0.25">
      <c r="A1095" s="44" t="s">
        <v>10</v>
      </c>
      <c r="B1095" t="s">
        <v>6712</v>
      </c>
      <c r="C1095" s="45" t="s">
        <v>109</v>
      </c>
      <c r="D1095" t="s">
        <v>493</v>
      </c>
      <c r="E1095" s="49" t="s">
        <v>11</v>
      </c>
      <c r="F1095" t="s">
        <v>440</v>
      </c>
      <c r="G1095" s="47" t="s">
        <v>110</v>
      </c>
      <c r="H1095" t="s">
        <v>494</v>
      </c>
      <c r="I1095" s="49" t="s">
        <v>11</v>
      </c>
      <c r="J1095" t="s">
        <v>1570</v>
      </c>
      <c r="K1095" s="47" t="s">
        <v>110</v>
      </c>
      <c r="L1095" t="s">
        <v>1880</v>
      </c>
      <c r="M1095" s="48"/>
      <c r="N1095" t="s">
        <v>2082</v>
      </c>
      <c r="O1095" s="45" t="s">
        <v>109</v>
      </c>
      <c r="P1095" t="s">
        <v>1881</v>
      </c>
      <c r="Q1095" s="49" t="s">
        <v>11</v>
      </c>
      <c r="R1095" t="s">
        <v>2083</v>
      </c>
      <c r="S1095" s="47" t="s">
        <v>110</v>
      </c>
      <c r="T1095" t="s">
        <v>1882</v>
      </c>
      <c r="U1095" s="47"/>
      <c r="V1095">
        <v>1986</v>
      </c>
      <c r="W1095" s="45" t="s">
        <v>109</v>
      </c>
      <c r="X1095" t="s">
        <v>1883</v>
      </c>
      <c r="Y1095" s="49" t="s">
        <v>11</v>
      </c>
      <c r="Z1095" t="s">
        <v>2107</v>
      </c>
      <c r="AA1095" s="47" t="s">
        <v>110</v>
      </c>
      <c r="AB1095" t="s">
        <v>1884</v>
      </c>
      <c r="AC1095" s="49" t="s">
        <v>11</v>
      </c>
      <c r="AD1095" t="s">
        <v>2122</v>
      </c>
      <c r="AE1095" s="47" t="s">
        <v>110</v>
      </c>
      <c r="AF1095" t="s">
        <v>1885</v>
      </c>
      <c r="AG1095" s="47"/>
      <c r="AH1095" t="s">
        <v>2133</v>
      </c>
      <c r="AI1095" s="45" t="s">
        <v>109</v>
      </c>
      <c r="AJ1095" t="s">
        <v>1886</v>
      </c>
      <c r="AK1095" s="48"/>
      <c r="AL1095" t="s">
        <v>3387</v>
      </c>
      <c r="AM1095" s="45" t="s">
        <v>109</v>
      </c>
      <c r="AN1095" t="s">
        <v>1887</v>
      </c>
      <c r="AO1095" s="49" t="s">
        <v>11</v>
      </c>
      <c r="AP1095">
        <v>4269.62</v>
      </c>
      <c r="AQ1095" s="47" t="s">
        <v>110</v>
      </c>
      <c r="AR1095" t="s">
        <v>1888</v>
      </c>
      <c r="AS1095" s="49" t="s">
        <v>11</v>
      </c>
      <c r="AT1095" t="s">
        <v>3917</v>
      </c>
      <c r="AU1095" s="47" t="s">
        <v>110</v>
      </c>
      <c r="AV1095" t="s">
        <v>1889</v>
      </c>
      <c r="AW1095" s="48" t="s">
        <v>91</v>
      </c>
      <c r="AX1095" t="s">
        <v>1890</v>
      </c>
      <c r="AY1095" s="47" t="s">
        <v>11</v>
      </c>
      <c r="AZ1095" t="s">
        <v>5014</v>
      </c>
      <c r="BA1095" s="47" t="s">
        <v>110</v>
      </c>
      <c r="BB1095" t="s">
        <v>1891</v>
      </c>
      <c r="BC1095" s="49" t="s">
        <v>11</v>
      </c>
      <c r="BD1095" t="s">
        <v>5321</v>
      </c>
      <c r="BE1095" s="47" t="s">
        <v>110</v>
      </c>
      <c r="BF1095" t="s">
        <v>1892</v>
      </c>
      <c r="BG1095">
        <v>2380.02</v>
      </c>
      <c r="BH1095" s="48" t="s">
        <v>95</v>
      </c>
      <c r="BI1095" t="s">
        <v>1894</v>
      </c>
      <c r="BJ1095" s="48" t="s">
        <v>91</v>
      </c>
      <c r="BK1095" t="s">
        <v>1893</v>
      </c>
      <c r="BL1095">
        <v>4269.62</v>
      </c>
      <c r="BM1095" s="47" t="s">
        <v>0</v>
      </c>
      <c r="BN1095" t="s">
        <v>1895</v>
      </c>
      <c r="BO1095">
        <v>8983.02</v>
      </c>
      <c r="BP1095" s="48" t="s">
        <v>12</v>
      </c>
      <c r="BQ1095" s="48" t="s">
        <v>95</v>
      </c>
    </row>
    <row r="1096" spans="1:69" ht="13.2" x14ac:dyDescent="0.25">
      <c r="A1096" s="44" t="s">
        <v>10</v>
      </c>
      <c r="B1096" t="s">
        <v>6713</v>
      </c>
      <c r="C1096" s="45" t="s">
        <v>109</v>
      </c>
      <c r="D1096" t="s">
        <v>493</v>
      </c>
      <c r="E1096" s="49" t="s">
        <v>11</v>
      </c>
      <c r="F1096" t="s">
        <v>239</v>
      </c>
      <c r="G1096" s="47" t="s">
        <v>110</v>
      </c>
      <c r="H1096" t="s">
        <v>494</v>
      </c>
      <c r="I1096" s="49" t="s">
        <v>11</v>
      </c>
      <c r="J1096" t="s">
        <v>1571</v>
      </c>
      <c r="K1096" s="47" t="s">
        <v>110</v>
      </c>
      <c r="L1096" t="s">
        <v>1880</v>
      </c>
      <c r="M1096" s="48"/>
      <c r="N1096" t="s">
        <v>2082</v>
      </c>
      <c r="O1096" s="45" t="s">
        <v>109</v>
      </c>
      <c r="P1096" t="s">
        <v>1881</v>
      </c>
      <c r="Q1096" s="49" t="s">
        <v>11</v>
      </c>
      <c r="R1096" t="s">
        <v>2098</v>
      </c>
      <c r="S1096" s="47" t="s">
        <v>110</v>
      </c>
      <c r="T1096" t="s">
        <v>1882</v>
      </c>
      <c r="U1096" s="47"/>
      <c r="V1096">
        <v>2012</v>
      </c>
      <c r="W1096" s="45" t="s">
        <v>109</v>
      </c>
      <c r="X1096" t="s">
        <v>1883</v>
      </c>
      <c r="Y1096" s="49" t="s">
        <v>11</v>
      </c>
      <c r="Z1096" t="s">
        <v>2107</v>
      </c>
      <c r="AA1096" s="47" t="s">
        <v>110</v>
      </c>
      <c r="AB1096" t="s">
        <v>1884</v>
      </c>
      <c r="AC1096" s="49" t="s">
        <v>11</v>
      </c>
      <c r="AD1096" t="s">
        <v>2119</v>
      </c>
      <c r="AE1096" s="47" t="s">
        <v>110</v>
      </c>
      <c r="AF1096" t="s">
        <v>1885</v>
      </c>
      <c r="AG1096" s="47"/>
      <c r="AH1096" t="s">
        <v>2298</v>
      </c>
      <c r="AI1096" s="45" t="s">
        <v>109</v>
      </c>
      <c r="AJ1096" t="s">
        <v>1886</v>
      </c>
      <c r="AK1096" s="48"/>
      <c r="AL1096" t="s">
        <v>3388</v>
      </c>
      <c r="AM1096" s="45" t="s">
        <v>109</v>
      </c>
      <c r="AN1096" t="s">
        <v>1887</v>
      </c>
      <c r="AO1096" s="49" t="s">
        <v>11</v>
      </c>
      <c r="AP1096">
        <v>9124.2800000000007</v>
      </c>
      <c r="AQ1096" s="47" t="s">
        <v>110</v>
      </c>
      <c r="AR1096" t="s">
        <v>1888</v>
      </c>
      <c r="AS1096" s="49" t="s">
        <v>11</v>
      </c>
      <c r="AT1096" t="s">
        <v>3921</v>
      </c>
      <c r="AU1096" s="47" t="s">
        <v>110</v>
      </c>
      <c r="AV1096" t="s">
        <v>1889</v>
      </c>
      <c r="AW1096" s="48" t="s">
        <v>91</v>
      </c>
      <c r="AX1096" t="s">
        <v>1890</v>
      </c>
      <c r="AY1096" s="47" t="s">
        <v>11</v>
      </c>
      <c r="AZ1096" t="s">
        <v>5015</v>
      </c>
      <c r="BA1096" s="47" t="s">
        <v>110</v>
      </c>
      <c r="BB1096" t="s">
        <v>1891</v>
      </c>
      <c r="BC1096" s="49" t="s">
        <v>11</v>
      </c>
      <c r="BD1096" t="s">
        <v>5316</v>
      </c>
      <c r="BE1096" s="47" t="s">
        <v>110</v>
      </c>
      <c r="BF1096" t="s">
        <v>1892</v>
      </c>
      <c r="BG1096">
        <v>6910.26</v>
      </c>
      <c r="BH1096" s="48" t="s">
        <v>95</v>
      </c>
      <c r="BI1096" t="s">
        <v>1894</v>
      </c>
      <c r="BJ1096" s="48" t="s">
        <v>91</v>
      </c>
      <c r="BK1096" t="s">
        <v>1893</v>
      </c>
      <c r="BL1096">
        <v>9124.2800000000007</v>
      </c>
      <c r="BM1096" s="47" t="s">
        <v>0</v>
      </c>
      <c r="BN1096" t="s">
        <v>1895</v>
      </c>
      <c r="BO1096">
        <v>6218.22</v>
      </c>
      <c r="BP1096" s="48" t="s">
        <v>12</v>
      </c>
      <c r="BQ1096" s="48" t="s">
        <v>95</v>
      </c>
    </row>
    <row r="1097" spans="1:69" ht="13.2" x14ac:dyDescent="0.25">
      <c r="A1097" s="44" t="s">
        <v>10</v>
      </c>
      <c r="B1097" t="s">
        <v>6714</v>
      </c>
      <c r="C1097" s="45" t="s">
        <v>109</v>
      </c>
      <c r="D1097" t="s">
        <v>493</v>
      </c>
      <c r="E1097" s="49" t="s">
        <v>11</v>
      </c>
      <c r="F1097" t="s">
        <v>342</v>
      </c>
      <c r="G1097" s="47" t="s">
        <v>110</v>
      </c>
      <c r="H1097" t="s">
        <v>494</v>
      </c>
      <c r="I1097" s="49" t="s">
        <v>11</v>
      </c>
      <c r="J1097" t="s">
        <v>1572</v>
      </c>
      <c r="K1097" s="47" t="s">
        <v>110</v>
      </c>
      <c r="L1097" t="s">
        <v>1880</v>
      </c>
      <c r="M1097" s="48"/>
      <c r="N1097" t="s">
        <v>2078</v>
      </c>
      <c r="O1097" s="45" t="s">
        <v>109</v>
      </c>
      <c r="P1097" t="s">
        <v>1881</v>
      </c>
      <c r="Q1097" s="49" t="s">
        <v>11</v>
      </c>
      <c r="R1097" t="s">
        <v>2090</v>
      </c>
      <c r="S1097" s="47" t="s">
        <v>110</v>
      </c>
      <c r="T1097" t="s">
        <v>1882</v>
      </c>
      <c r="U1097" s="47"/>
      <c r="V1097">
        <v>1995</v>
      </c>
      <c r="W1097" s="45" t="s">
        <v>109</v>
      </c>
      <c r="X1097" t="s">
        <v>1883</v>
      </c>
      <c r="Y1097" s="49" t="s">
        <v>11</v>
      </c>
      <c r="Z1097" t="s">
        <v>2108</v>
      </c>
      <c r="AA1097" s="47" t="s">
        <v>110</v>
      </c>
      <c r="AB1097" t="s">
        <v>1884</v>
      </c>
      <c r="AC1097" s="49" t="s">
        <v>11</v>
      </c>
      <c r="AD1097" t="s">
        <v>2117</v>
      </c>
      <c r="AE1097" s="47" t="s">
        <v>110</v>
      </c>
      <c r="AF1097" t="s">
        <v>1885</v>
      </c>
      <c r="AG1097" s="47"/>
      <c r="AH1097" t="s">
        <v>2143</v>
      </c>
      <c r="AI1097" s="45" t="s">
        <v>109</v>
      </c>
      <c r="AJ1097" t="s">
        <v>1886</v>
      </c>
      <c r="AK1097" s="48"/>
      <c r="AL1097" t="s">
        <v>3389</v>
      </c>
      <c r="AM1097" s="45" t="s">
        <v>109</v>
      </c>
      <c r="AN1097" t="s">
        <v>1887</v>
      </c>
      <c r="AO1097" s="49" t="s">
        <v>11</v>
      </c>
      <c r="AP1097">
        <v>5674.19</v>
      </c>
      <c r="AQ1097" s="47" t="s">
        <v>110</v>
      </c>
      <c r="AR1097" t="s">
        <v>1888</v>
      </c>
      <c r="AS1097" s="49" t="s">
        <v>11</v>
      </c>
      <c r="AT1097" t="s">
        <v>3948</v>
      </c>
      <c r="AU1097" s="47" t="s">
        <v>110</v>
      </c>
      <c r="AV1097" t="s">
        <v>1889</v>
      </c>
      <c r="AW1097" s="48" t="s">
        <v>91</v>
      </c>
      <c r="AX1097" t="s">
        <v>1890</v>
      </c>
      <c r="AY1097" s="47" t="s">
        <v>11</v>
      </c>
      <c r="AZ1097" t="s">
        <v>5016</v>
      </c>
      <c r="BA1097" s="47" t="s">
        <v>110</v>
      </c>
      <c r="BB1097" t="s">
        <v>1891</v>
      </c>
      <c r="BC1097" s="49" t="s">
        <v>11</v>
      </c>
      <c r="BD1097" t="s">
        <v>5316</v>
      </c>
      <c r="BE1097" s="47" t="s">
        <v>110</v>
      </c>
      <c r="BF1097" t="s">
        <v>1892</v>
      </c>
      <c r="BG1097">
        <v>9817.1</v>
      </c>
      <c r="BH1097" s="48" t="s">
        <v>95</v>
      </c>
      <c r="BI1097" t="s">
        <v>1894</v>
      </c>
      <c r="BJ1097" s="48" t="s">
        <v>91</v>
      </c>
      <c r="BK1097" t="s">
        <v>1893</v>
      </c>
      <c r="BL1097">
        <v>5674.19</v>
      </c>
      <c r="BM1097" s="47" t="s">
        <v>0</v>
      </c>
      <c r="BN1097" t="s">
        <v>1895</v>
      </c>
      <c r="BO1097">
        <v>7452.49</v>
      </c>
      <c r="BP1097" s="48" t="s">
        <v>12</v>
      </c>
      <c r="BQ1097" s="48" t="s">
        <v>95</v>
      </c>
    </row>
    <row r="1098" spans="1:69" ht="13.2" x14ac:dyDescent="0.25">
      <c r="A1098" s="44" t="s">
        <v>10</v>
      </c>
      <c r="B1098" t="s">
        <v>6715</v>
      </c>
      <c r="C1098" s="45" t="s">
        <v>109</v>
      </c>
      <c r="D1098" t="s">
        <v>493</v>
      </c>
      <c r="E1098" s="49" t="s">
        <v>11</v>
      </c>
      <c r="F1098" t="s">
        <v>176</v>
      </c>
      <c r="G1098" s="47" t="s">
        <v>110</v>
      </c>
      <c r="H1098" t="s">
        <v>494</v>
      </c>
      <c r="I1098" s="49" t="s">
        <v>11</v>
      </c>
      <c r="J1098" t="s">
        <v>1573</v>
      </c>
      <c r="K1098" s="47" t="s">
        <v>110</v>
      </c>
      <c r="L1098" t="s">
        <v>1880</v>
      </c>
      <c r="M1098" s="48"/>
      <c r="N1098" t="s">
        <v>2078</v>
      </c>
      <c r="O1098" s="45" t="s">
        <v>109</v>
      </c>
      <c r="P1098" t="s">
        <v>1881</v>
      </c>
      <c r="Q1098" s="49" t="s">
        <v>11</v>
      </c>
      <c r="R1098" t="s">
        <v>2085</v>
      </c>
      <c r="S1098" s="47" t="s">
        <v>110</v>
      </c>
      <c r="T1098" t="s">
        <v>1882</v>
      </c>
      <c r="U1098" s="47"/>
      <c r="V1098">
        <v>2008</v>
      </c>
      <c r="W1098" s="45" t="s">
        <v>109</v>
      </c>
      <c r="X1098" t="s">
        <v>1883</v>
      </c>
      <c r="Y1098" s="49" t="s">
        <v>11</v>
      </c>
      <c r="Z1098" t="s">
        <v>2106</v>
      </c>
      <c r="AA1098" s="47" t="s">
        <v>110</v>
      </c>
      <c r="AB1098" t="s">
        <v>1884</v>
      </c>
      <c r="AC1098" s="49" t="s">
        <v>11</v>
      </c>
      <c r="AD1098" t="s">
        <v>2109</v>
      </c>
      <c r="AE1098" s="47" t="s">
        <v>110</v>
      </c>
      <c r="AF1098" t="s">
        <v>1885</v>
      </c>
      <c r="AG1098" s="47"/>
      <c r="AH1098" t="s">
        <v>2298</v>
      </c>
      <c r="AI1098" s="45" t="s">
        <v>109</v>
      </c>
      <c r="AJ1098" t="s">
        <v>1886</v>
      </c>
      <c r="AK1098" s="48"/>
      <c r="AL1098" t="s">
        <v>3390</v>
      </c>
      <c r="AM1098" s="45" t="s">
        <v>109</v>
      </c>
      <c r="AN1098" t="s">
        <v>1887</v>
      </c>
      <c r="AO1098" s="49" t="s">
        <v>11</v>
      </c>
      <c r="AP1098">
        <v>9415.4</v>
      </c>
      <c r="AQ1098" s="47" t="s">
        <v>110</v>
      </c>
      <c r="AR1098" t="s">
        <v>1888</v>
      </c>
      <c r="AS1098" s="49" t="s">
        <v>11</v>
      </c>
      <c r="AT1098" t="s">
        <v>3944</v>
      </c>
      <c r="AU1098" s="47" t="s">
        <v>110</v>
      </c>
      <c r="AV1098" t="s">
        <v>1889</v>
      </c>
      <c r="AW1098" s="48" t="s">
        <v>91</v>
      </c>
      <c r="AX1098" t="s">
        <v>1890</v>
      </c>
      <c r="AY1098" s="47" t="s">
        <v>11</v>
      </c>
      <c r="AZ1098" t="s">
        <v>5017</v>
      </c>
      <c r="BA1098" s="47" t="s">
        <v>110</v>
      </c>
      <c r="BB1098" t="s">
        <v>1891</v>
      </c>
      <c r="BC1098" s="49" t="s">
        <v>11</v>
      </c>
      <c r="BD1098" t="s">
        <v>5321</v>
      </c>
      <c r="BE1098" s="47" t="s">
        <v>110</v>
      </c>
      <c r="BF1098" t="s">
        <v>1892</v>
      </c>
      <c r="BG1098">
        <v>9004.2999999999993</v>
      </c>
      <c r="BH1098" s="48" t="s">
        <v>95</v>
      </c>
      <c r="BI1098" t="s">
        <v>1894</v>
      </c>
      <c r="BJ1098" s="48" t="s">
        <v>91</v>
      </c>
      <c r="BK1098" t="s">
        <v>1893</v>
      </c>
      <c r="BL1098">
        <v>9415.4</v>
      </c>
      <c r="BM1098" s="47" t="s">
        <v>0</v>
      </c>
      <c r="BN1098" t="s">
        <v>1895</v>
      </c>
      <c r="BO1098">
        <v>2310.12</v>
      </c>
      <c r="BP1098" s="48" t="s">
        <v>12</v>
      </c>
      <c r="BQ1098" s="48" t="s">
        <v>95</v>
      </c>
    </row>
    <row r="1099" spans="1:69" ht="13.2" x14ac:dyDescent="0.25">
      <c r="A1099" s="44" t="s">
        <v>10</v>
      </c>
      <c r="B1099" t="s">
        <v>6716</v>
      </c>
      <c r="C1099" s="45" t="s">
        <v>109</v>
      </c>
      <c r="D1099" t="s">
        <v>493</v>
      </c>
      <c r="E1099" s="49" t="s">
        <v>11</v>
      </c>
      <c r="F1099" t="s">
        <v>215</v>
      </c>
      <c r="G1099" s="47" t="s">
        <v>110</v>
      </c>
      <c r="H1099" t="s">
        <v>494</v>
      </c>
      <c r="I1099" s="49" t="s">
        <v>11</v>
      </c>
      <c r="J1099" t="s">
        <v>1574</v>
      </c>
      <c r="K1099" s="47" t="s">
        <v>110</v>
      </c>
      <c r="L1099" t="s">
        <v>1880</v>
      </c>
      <c r="M1099" s="48"/>
      <c r="N1099" t="s">
        <v>2081</v>
      </c>
      <c r="O1099" s="45" t="s">
        <v>109</v>
      </c>
      <c r="P1099" t="s">
        <v>1881</v>
      </c>
      <c r="Q1099" s="49" t="s">
        <v>11</v>
      </c>
      <c r="R1099" t="s">
        <v>2096</v>
      </c>
      <c r="S1099" s="47" t="s">
        <v>110</v>
      </c>
      <c r="T1099" t="s">
        <v>1882</v>
      </c>
      <c r="U1099" s="47"/>
      <c r="V1099">
        <v>2005</v>
      </c>
      <c r="W1099" s="45" t="s">
        <v>109</v>
      </c>
      <c r="X1099" t="s">
        <v>1883</v>
      </c>
      <c r="Y1099" s="49" t="s">
        <v>11</v>
      </c>
      <c r="Z1099" t="s">
        <v>2108</v>
      </c>
      <c r="AA1099" s="47" t="s">
        <v>110</v>
      </c>
      <c r="AB1099" t="s">
        <v>1884</v>
      </c>
      <c r="AC1099" s="49" t="s">
        <v>11</v>
      </c>
      <c r="AD1099" t="s">
        <v>2109</v>
      </c>
      <c r="AE1099" s="47" t="s">
        <v>110</v>
      </c>
      <c r="AF1099" t="s">
        <v>1885</v>
      </c>
      <c r="AG1099" s="47"/>
      <c r="AH1099" t="s">
        <v>2297</v>
      </c>
      <c r="AI1099" s="45" t="s">
        <v>109</v>
      </c>
      <c r="AJ1099" t="s">
        <v>1886</v>
      </c>
      <c r="AK1099" s="48"/>
      <c r="AL1099" t="s">
        <v>3391</v>
      </c>
      <c r="AM1099" s="45" t="s">
        <v>109</v>
      </c>
      <c r="AN1099" t="s">
        <v>1887</v>
      </c>
      <c r="AO1099" s="49" t="s">
        <v>11</v>
      </c>
      <c r="AP1099">
        <v>5738.54</v>
      </c>
      <c r="AQ1099" s="47" t="s">
        <v>110</v>
      </c>
      <c r="AR1099" t="s">
        <v>1888</v>
      </c>
      <c r="AS1099" s="49" t="s">
        <v>11</v>
      </c>
      <c r="AT1099" t="s">
        <v>3915</v>
      </c>
      <c r="AU1099" s="47" t="s">
        <v>110</v>
      </c>
      <c r="AV1099" t="s">
        <v>1889</v>
      </c>
      <c r="AW1099" s="48" t="s">
        <v>91</v>
      </c>
      <c r="AX1099" t="s">
        <v>1890</v>
      </c>
      <c r="AY1099" s="47" t="s">
        <v>11</v>
      </c>
      <c r="AZ1099" t="s">
        <v>5018</v>
      </c>
      <c r="BA1099" s="47" t="s">
        <v>110</v>
      </c>
      <c r="BB1099" t="s">
        <v>1891</v>
      </c>
      <c r="BC1099" s="49" t="s">
        <v>11</v>
      </c>
      <c r="BD1099" t="s">
        <v>5316</v>
      </c>
      <c r="BE1099" s="47" t="s">
        <v>110</v>
      </c>
      <c r="BF1099" t="s">
        <v>1892</v>
      </c>
      <c r="BG1099">
        <v>7229.53</v>
      </c>
      <c r="BH1099" s="48" t="s">
        <v>95</v>
      </c>
      <c r="BI1099" t="s">
        <v>1894</v>
      </c>
      <c r="BJ1099" s="48" t="s">
        <v>91</v>
      </c>
      <c r="BK1099" t="s">
        <v>1893</v>
      </c>
      <c r="BL1099">
        <v>5738.54</v>
      </c>
      <c r="BM1099" s="47" t="s">
        <v>0</v>
      </c>
      <c r="BN1099" t="s">
        <v>1895</v>
      </c>
      <c r="BO1099">
        <v>4478.49</v>
      </c>
      <c r="BP1099" s="48" t="s">
        <v>12</v>
      </c>
      <c r="BQ1099" s="48" t="s">
        <v>95</v>
      </c>
    </row>
    <row r="1100" spans="1:69" ht="13.2" x14ac:dyDescent="0.25">
      <c r="A1100" s="44" t="s">
        <v>10</v>
      </c>
      <c r="B1100" t="s">
        <v>6717</v>
      </c>
      <c r="C1100" s="45" t="s">
        <v>109</v>
      </c>
      <c r="D1100" t="s">
        <v>493</v>
      </c>
      <c r="E1100" s="49" t="s">
        <v>11</v>
      </c>
      <c r="F1100" t="s">
        <v>236</v>
      </c>
      <c r="G1100" s="47" t="s">
        <v>110</v>
      </c>
      <c r="H1100" t="s">
        <v>494</v>
      </c>
      <c r="I1100" s="49" t="s">
        <v>11</v>
      </c>
      <c r="J1100" t="s">
        <v>1575</v>
      </c>
      <c r="K1100" s="47" t="s">
        <v>110</v>
      </c>
      <c r="L1100" t="s">
        <v>1880</v>
      </c>
      <c r="M1100" s="48"/>
      <c r="N1100" t="s">
        <v>2078</v>
      </c>
      <c r="O1100" s="45" t="s">
        <v>109</v>
      </c>
      <c r="P1100" t="s">
        <v>1881</v>
      </c>
      <c r="Q1100" s="49" t="s">
        <v>11</v>
      </c>
      <c r="R1100" t="s">
        <v>2099</v>
      </c>
      <c r="S1100" s="47" t="s">
        <v>110</v>
      </c>
      <c r="T1100" t="s">
        <v>1882</v>
      </c>
      <c r="U1100" s="47"/>
      <c r="V1100">
        <v>2002</v>
      </c>
      <c r="W1100" s="45" t="s">
        <v>109</v>
      </c>
      <c r="X1100" t="s">
        <v>1883</v>
      </c>
      <c r="Y1100" s="49" t="s">
        <v>11</v>
      </c>
      <c r="Z1100" t="s">
        <v>2106</v>
      </c>
      <c r="AA1100" s="47" t="s">
        <v>110</v>
      </c>
      <c r="AB1100" t="s">
        <v>1884</v>
      </c>
      <c r="AC1100" s="49" t="s">
        <v>11</v>
      </c>
      <c r="AD1100" t="s">
        <v>2110</v>
      </c>
      <c r="AE1100" s="47" t="s">
        <v>110</v>
      </c>
      <c r="AF1100" t="s">
        <v>1885</v>
      </c>
      <c r="AG1100" s="47"/>
      <c r="AH1100" t="s">
        <v>2141</v>
      </c>
      <c r="AI1100" s="45" t="s">
        <v>109</v>
      </c>
      <c r="AJ1100" t="s">
        <v>1886</v>
      </c>
      <c r="AK1100" s="48"/>
      <c r="AL1100" t="s">
        <v>3392</v>
      </c>
      <c r="AM1100" s="45" t="s">
        <v>109</v>
      </c>
      <c r="AN1100" t="s">
        <v>1887</v>
      </c>
      <c r="AO1100" s="49" t="s">
        <v>11</v>
      </c>
      <c r="AP1100">
        <v>8309.56</v>
      </c>
      <c r="AQ1100" s="47" t="s">
        <v>110</v>
      </c>
      <c r="AR1100" t="s">
        <v>1888</v>
      </c>
      <c r="AS1100" s="49" t="s">
        <v>11</v>
      </c>
      <c r="AT1100" t="s">
        <v>3916</v>
      </c>
      <c r="AU1100" s="47" t="s">
        <v>110</v>
      </c>
      <c r="AV1100" t="s">
        <v>1889</v>
      </c>
      <c r="AW1100" s="48" t="s">
        <v>91</v>
      </c>
      <c r="AX1100" t="s">
        <v>1890</v>
      </c>
      <c r="AY1100" s="47" t="s">
        <v>11</v>
      </c>
      <c r="AZ1100" t="s">
        <v>5019</v>
      </c>
      <c r="BA1100" s="47" t="s">
        <v>110</v>
      </c>
      <c r="BB1100" t="s">
        <v>1891</v>
      </c>
      <c r="BC1100" s="49" t="s">
        <v>11</v>
      </c>
      <c r="BD1100" t="s">
        <v>5323</v>
      </c>
      <c r="BE1100" s="47" t="s">
        <v>110</v>
      </c>
      <c r="BF1100" t="s">
        <v>1892</v>
      </c>
      <c r="BG1100">
        <v>5164.6000000000004</v>
      </c>
      <c r="BH1100" s="48" t="s">
        <v>95</v>
      </c>
      <c r="BI1100" t="s">
        <v>1894</v>
      </c>
      <c r="BJ1100" s="48" t="s">
        <v>91</v>
      </c>
      <c r="BK1100" t="s">
        <v>1893</v>
      </c>
      <c r="BL1100">
        <v>8309.56</v>
      </c>
      <c r="BM1100" s="47" t="s">
        <v>0</v>
      </c>
      <c r="BN1100" t="s">
        <v>1895</v>
      </c>
      <c r="BO1100">
        <v>6137.39</v>
      </c>
      <c r="BP1100" s="48" t="s">
        <v>12</v>
      </c>
      <c r="BQ1100" s="48" t="s">
        <v>95</v>
      </c>
    </row>
    <row r="1101" spans="1:69" ht="13.2" x14ac:dyDescent="0.25">
      <c r="A1101" s="44" t="s">
        <v>10</v>
      </c>
      <c r="B1101" t="s">
        <v>6718</v>
      </c>
      <c r="C1101" s="45" t="s">
        <v>109</v>
      </c>
      <c r="D1101" t="s">
        <v>493</v>
      </c>
      <c r="E1101" s="49" t="s">
        <v>11</v>
      </c>
      <c r="F1101" t="s">
        <v>234</v>
      </c>
      <c r="G1101" s="47" t="s">
        <v>110</v>
      </c>
      <c r="H1101" t="s">
        <v>494</v>
      </c>
      <c r="I1101" s="49" t="s">
        <v>11</v>
      </c>
      <c r="J1101" t="s">
        <v>1576</v>
      </c>
      <c r="K1101" s="47" t="s">
        <v>110</v>
      </c>
      <c r="L1101" t="s">
        <v>1880</v>
      </c>
      <c r="M1101" s="48"/>
      <c r="N1101" t="s">
        <v>2081</v>
      </c>
      <c r="O1101" s="45" t="s">
        <v>109</v>
      </c>
      <c r="P1101" t="s">
        <v>1881</v>
      </c>
      <c r="Q1101" s="49" t="s">
        <v>11</v>
      </c>
      <c r="R1101" t="s">
        <v>2090</v>
      </c>
      <c r="S1101" s="47" t="s">
        <v>110</v>
      </c>
      <c r="T1101" t="s">
        <v>1882</v>
      </c>
      <c r="U1101" s="47"/>
      <c r="V1101">
        <v>1987</v>
      </c>
      <c r="W1101" s="45" t="s">
        <v>109</v>
      </c>
      <c r="X1101" t="s">
        <v>1883</v>
      </c>
      <c r="Y1101" s="49" t="s">
        <v>11</v>
      </c>
      <c r="Z1101" t="s">
        <v>2108</v>
      </c>
      <c r="AA1101" s="47" t="s">
        <v>110</v>
      </c>
      <c r="AB1101" t="s">
        <v>1884</v>
      </c>
      <c r="AC1101" s="49" t="s">
        <v>11</v>
      </c>
      <c r="AD1101" t="s">
        <v>2112</v>
      </c>
      <c r="AE1101" s="47" t="s">
        <v>110</v>
      </c>
      <c r="AF1101" t="s">
        <v>1885</v>
      </c>
      <c r="AG1101" s="47"/>
      <c r="AH1101" t="s">
        <v>2143</v>
      </c>
      <c r="AI1101" s="45" t="s">
        <v>109</v>
      </c>
      <c r="AJ1101" t="s">
        <v>1886</v>
      </c>
      <c r="AK1101" s="48"/>
      <c r="AL1101" t="s">
        <v>3393</v>
      </c>
      <c r="AM1101" s="45" t="s">
        <v>109</v>
      </c>
      <c r="AN1101" t="s">
        <v>1887</v>
      </c>
      <c r="AO1101" s="49" t="s">
        <v>11</v>
      </c>
      <c r="AP1101">
        <v>12076.24</v>
      </c>
      <c r="AQ1101" s="47" t="s">
        <v>110</v>
      </c>
      <c r="AR1101" t="s">
        <v>1888</v>
      </c>
      <c r="AS1101" s="49" t="s">
        <v>11</v>
      </c>
      <c r="AT1101" t="s">
        <v>3933</v>
      </c>
      <c r="AU1101" s="47" t="s">
        <v>110</v>
      </c>
      <c r="AV1101" t="s">
        <v>1889</v>
      </c>
      <c r="AW1101" s="48" t="s">
        <v>91</v>
      </c>
      <c r="AX1101" t="s">
        <v>1890</v>
      </c>
      <c r="AY1101" s="47" t="s">
        <v>11</v>
      </c>
      <c r="AZ1101" t="s">
        <v>5020</v>
      </c>
      <c r="BA1101" s="47" t="s">
        <v>110</v>
      </c>
      <c r="BB1101" t="s">
        <v>1891</v>
      </c>
      <c r="BC1101" s="49" t="s">
        <v>11</v>
      </c>
      <c r="BD1101" t="s">
        <v>5316</v>
      </c>
      <c r="BE1101" s="47" t="s">
        <v>110</v>
      </c>
      <c r="BF1101" t="s">
        <v>1892</v>
      </c>
      <c r="BG1101">
        <v>5765.56</v>
      </c>
      <c r="BH1101" s="48" t="s">
        <v>95</v>
      </c>
      <c r="BI1101" t="s">
        <v>1894</v>
      </c>
      <c r="BJ1101" s="48" t="s">
        <v>91</v>
      </c>
      <c r="BK1101" t="s">
        <v>1893</v>
      </c>
      <c r="BL1101">
        <v>12076.24</v>
      </c>
      <c r="BM1101" s="47" t="s">
        <v>0</v>
      </c>
      <c r="BN1101" t="s">
        <v>1895</v>
      </c>
      <c r="BO1101">
        <v>5381.81</v>
      </c>
      <c r="BP1101" s="48" t="s">
        <v>12</v>
      </c>
      <c r="BQ1101" s="48" t="s">
        <v>95</v>
      </c>
    </row>
    <row r="1102" spans="1:69" ht="13.2" x14ac:dyDescent="0.25">
      <c r="A1102" s="44" t="s">
        <v>10</v>
      </c>
      <c r="B1102" t="s">
        <v>6719</v>
      </c>
      <c r="C1102" s="45" t="s">
        <v>109</v>
      </c>
      <c r="D1102" t="s">
        <v>493</v>
      </c>
      <c r="E1102" s="49" t="s">
        <v>11</v>
      </c>
      <c r="F1102" t="s">
        <v>418</v>
      </c>
      <c r="G1102" s="47" t="s">
        <v>110</v>
      </c>
      <c r="H1102" t="s">
        <v>494</v>
      </c>
      <c r="I1102" s="49" t="s">
        <v>11</v>
      </c>
      <c r="J1102" t="s">
        <v>1577</v>
      </c>
      <c r="K1102" s="47" t="s">
        <v>110</v>
      </c>
      <c r="L1102" t="s">
        <v>1880</v>
      </c>
      <c r="M1102" s="48"/>
      <c r="N1102" t="s">
        <v>2078</v>
      </c>
      <c r="O1102" s="45" t="s">
        <v>109</v>
      </c>
      <c r="P1102" t="s">
        <v>1881</v>
      </c>
      <c r="Q1102" s="49" t="s">
        <v>11</v>
      </c>
      <c r="R1102" t="s">
        <v>2095</v>
      </c>
      <c r="S1102" s="47" t="s">
        <v>110</v>
      </c>
      <c r="T1102" t="s">
        <v>1882</v>
      </c>
      <c r="U1102" s="47"/>
      <c r="V1102">
        <v>2006</v>
      </c>
      <c r="W1102" s="45" t="s">
        <v>109</v>
      </c>
      <c r="X1102" t="s">
        <v>1883</v>
      </c>
      <c r="Y1102" s="49" t="s">
        <v>11</v>
      </c>
      <c r="Z1102" t="s">
        <v>2107</v>
      </c>
      <c r="AA1102" s="47" t="s">
        <v>110</v>
      </c>
      <c r="AB1102" t="s">
        <v>1884</v>
      </c>
      <c r="AC1102" s="49" t="s">
        <v>11</v>
      </c>
      <c r="AD1102" t="s">
        <v>2120</v>
      </c>
      <c r="AE1102" s="47" t="s">
        <v>110</v>
      </c>
      <c r="AF1102" t="s">
        <v>1885</v>
      </c>
      <c r="AG1102" s="47"/>
      <c r="AH1102" t="s">
        <v>2233</v>
      </c>
      <c r="AI1102" s="45" t="s">
        <v>109</v>
      </c>
      <c r="AJ1102" t="s">
        <v>1886</v>
      </c>
      <c r="AK1102" s="48"/>
      <c r="AL1102" t="s">
        <v>3394</v>
      </c>
      <c r="AM1102" s="45" t="s">
        <v>109</v>
      </c>
      <c r="AN1102" t="s">
        <v>1887</v>
      </c>
      <c r="AO1102" s="49" t="s">
        <v>11</v>
      </c>
      <c r="AP1102">
        <v>12586.92</v>
      </c>
      <c r="AQ1102" s="47" t="s">
        <v>110</v>
      </c>
      <c r="AR1102" t="s">
        <v>1888</v>
      </c>
      <c r="AS1102" s="49" t="s">
        <v>11</v>
      </c>
      <c r="AT1102" t="s">
        <v>3933</v>
      </c>
      <c r="AU1102" s="47" t="s">
        <v>110</v>
      </c>
      <c r="AV1102" t="s">
        <v>1889</v>
      </c>
      <c r="AW1102" s="48" t="s">
        <v>91</v>
      </c>
      <c r="AX1102" t="s">
        <v>1890</v>
      </c>
      <c r="AY1102" s="47" t="s">
        <v>11</v>
      </c>
      <c r="AZ1102" t="s">
        <v>5021</v>
      </c>
      <c r="BA1102" s="47" t="s">
        <v>110</v>
      </c>
      <c r="BB1102" t="s">
        <v>1891</v>
      </c>
      <c r="BC1102" s="49" t="s">
        <v>11</v>
      </c>
      <c r="BD1102" t="s">
        <v>5316</v>
      </c>
      <c r="BE1102" s="47" t="s">
        <v>110</v>
      </c>
      <c r="BF1102" t="s">
        <v>1892</v>
      </c>
      <c r="BG1102">
        <v>5584.42</v>
      </c>
      <c r="BH1102" s="48" t="s">
        <v>95</v>
      </c>
      <c r="BI1102" t="s">
        <v>1894</v>
      </c>
      <c r="BJ1102" s="48" t="s">
        <v>91</v>
      </c>
      <c r="BK1102" t="s">
        <v>1893</v>
      </c>
      <c r="BL1102">
        <v>12586.92</v>
      </c>
      <c r="BM1102" s="47" t="s">
        <v>0</v>
      </c>
      <c r="BN1102" t="s">
        <v>1895</v>
      </c>
      <c r="BO1102">
        <v>7183.87</v>
      </c>
      <c r="BP1102" s="48" t="s">
        <v>12</v>
      </c>
      <c r="BQ1102" s="48" t="s">
        <v>95</v>
      </c>
    </row>
    <row r="1103" spans="1:69" ht="13.2" x14ac:dyDescent="0.25">
      <c r="A1103" s="44" t="s">
        <v>10</v>
      </c>
      <c r="B1103" t="s">
        <v>6720</v>
      </c>
      <c r="C1103" s="45" t="s">
        <v>109</v>
      </c>
      <c r="D1103" t="s">
        <v>493</v>
      </c>
      <c r="E1103" s="49" t="s">
        <v>11</v>
      </c>
      <c r="F1103" t="s">
        <v>403</v>
      </c>
      <c r="G1103" s="47" t="s">
        <v>110</v>
      </c>
      <c r="H1103" t="s">
        <v>494</v>
      </c>
      <c r="I1103" s="49" t="s">
        <v>11</v>
      </c>
      <c r="J1103" t="s">
        <v>1578</v>
      </c>
      <c r="K1103" s="47" t="s">
        <v>110</v>
      </c>
      <c r="L1103" t="s">
        <v>1880</v>
      </c>
      <c r="M1103" s="48"/>
      <c r="N1103" t="s">
        <v>2080</v>
      </c>
      <c r="O1103" s="45" t="s">
        <v>109</v>
      </c>
      <c r="P1103" t="s">
        <v>1881</v>
      </c>
      <c r="Q1103" s="49" t="s">
        <v>11</v>
      </c>
      <c r="R1103" t="s">
        <v>2090</v>
      </c>
      <c r="S1103" s="47" t="s">
        <v>110</v>
      </c>
      <c r="T1103" t="s">
        <v>1882</v>
      </c>
      <c r="U1103" s="47"/>
      <c r="V1103">
        <v>2003</v>
      </c>
      <c r="W1103" s="45" t="s">
        <v>109</v>
      </c>
      <c r="X1103" t="s">
        <v>1883</v>
      </c>
      <c r="Y1103" s="49" t="s">
        <v>11</v>
      </c>
      <c r="Z1103" t="s">
        <v>2106</v>
      </c>
      <c r="AA1103" s="47" t="s">
        <v>110</v>
      </c>
      <c r="AB1103" t="s">
        <v>1884</v>
      </c>
      <c r="AC1103" s="49" t="s">
        <v>11</v>
      </c>
      <c r="AD1103" t="s">
        <v>2112</v>
      </c>
      <c r="AE1103" s="47" t="s">
        <v>110</v>
      </c>
      <c r="AF1103" t="s">
        <v>1885</v>
      </c>
      <c r="AG1103" s="47"/>
      <c r="AH1103" t="s">
        <v>2141</v>
      </c>
      <c r="AI1103" s="45" t="s">
        <v>109</v>
      </c>
      <c r="AJ1103" t="s">
        <v>1886</v>
      </c>
      <c r="AK1103" s="48"/>
      <c r="AL1103" t="s">
        <v>3395</v>
      </c>
      <c r="AM1103" s="45" t="s">
        <v>109</v>
      </c>
      <c r="AN1103" t="s">
        <v>1887</v>
      </c>
      <c r="AO1103" s="49" t="s">
        <v>11</v>
      </c>
      <c r="AP1103">
        <v>4195.38</v>
      </c>
      <c r="AQ1103" s="47" t="s">
        <v>110</v>
      </c>
      <c r="AR1103" t="s">
        <v>1888</v>
      </c>
      <c r="AS1103" s="49" t="s">
        <v>11</v>
      </c>
      <c r="AT1103" t="s">
        <v>3931</v>
      </c>
      <c r="AU1103" s="47" t="s">
        <v>110</v>
      </c>
      <c r="AV1103" t="s">
        <v>1889</v>
      </c>
      <c r="AW1103" s="48" t="s">
        <v>91</v>
      </c>
      <c r="AX1103" t="s">
        <v>1890</v>
      </c>
      <c r="AY1103" s="47" t="s">
        <v>11</v>
      </c>
      <c r="AZ1103" t="s">
        <v>5022</v>
      </c>
      <c r="BA1103" s="47" t="s">
        <v>110</v>
      </c>
      <c r="BB1103" t="s">
        <v>1891</v>
      </c>
      <c r="BC1103" s="49" t="s">
        <v>11</v>
      </c>
      <c r="BD1103" t="s">
        <v>5316</v>
      </c>
      <c r="BE1103" s="47" t="s">
        <v>110</v>
      </c>
      <c r="BF1103" t="s">
        <v>1892</v>
      </c>
      <c r="BG1103">
        <v>2993.65</v>
      </c>
      <c r="BH1103" s="48" t="s">
        <v>95</v>
      </c>
      <c r="BI1103" t="s">
        <v>1894</v>
      </c>
      <c r="BJ1103" s="48" t="s">
        <v>91</v>
      </c>
      <c r="BK1103" t="s">
        <v>1893</v>
      </c>
      <c r="BL1103">
        <v>4195.38</v>
      </c>
      <c r="BM1103" s="47" t="s">
        <v>0</v>
      </c>
      <c r="BN1103" t="s">
        <v>1895</v>
      </c>
      <c r="BO1103">
        <v>3668.69</v>
      </c>
      <c r="BP1103" s="48" t="s">
        <v>12</v>
      </c>
      <c r="BQ1103" s="48" t="s">
        <v>95</v>
      </c>
    </row>
    <row r="1104" spans="1:69" ht="13.2" x14ac:dyDescent="0.25">
      <c r="A1104" s="44" t="s">
        <v>10</v>
      </c>
      <c r="B1104" t="s">
        <v>6721</v>
      </c>
      <c r="C1104" s="45" t="s">
        <v>109</v>
      </c>
      <c r="D1104" t="s">
        <v>493</v>
      </c>
      <c r="E1104" s="49" t="s">
        <v>11</v>
      </c>
      <c r="F1104" t="s">
        <v>329</v>
      </c>
      <c r="G1104" s="47" t="s">
        <v>110</v>
      </c>
      <c r="H1104" t="s">
        <v>494</v>
      </c>
      <c r="I1104" s="49" t="s">
        <v>11</v>
      </c>
      <c r="J1104" t="s">
        <v>1579</v>
      </c>
      <c r="K1104" s="47" t="s">
        <v>110</v>
      </c>
      <c r="L1104" t="s">
        <v>1880</v>
      </c>
      <c r="M1104" s="48"/>
      <c r="N1104" t="s">
        <v>2078</v>
      </c>
      <c r="O1104" s="45" t="s">
        <v>109</v>
      </c>
      <c r="P1104" t="s">
        <v>1881</v>
      </c>
      <c r="Q1104" s="49" t="s">
        <v>11</v>
      </c>
      <c r="R1104" t="s">
        <v>2096</v>
      </c>
      <c r="S1104" s="47" t="s">
        <v>110</v>
      </c>
      <c r="T1104" t="s">
        <v>1882</v>
      </c>
      <c r="U1104" s="47"/>
      <c r="V1104">
        <v>1992</v>
      </c>
      <c r="W1104" s="45" t="s">
        <v>109</v>
      </c>
      <c r="X1104" t="s">
        <v>1883</v>
      </c>
      <c r="Y1104" s="49" t="s">
        <v>11</v>
      </c>
      <c r="Z1104" t="s">
        <v>2108</v>
      </c>
      <c r="AA1104" s="47" t="s">
        <v>110</v>
      </c>
      <c r="AB1104" t="s">
        <v>1884</v>
      </c>
      <c r="AC1104" s="49" t="s">
        <v>11</v>
      </c>
      <c r="AD1104" t="s">
        <v>2112</v>
      </c>
      <c r="AE1104" s="47" t="s">
        <v>110</v>
      </c>
      <c r="AF1104" t="s">
        <v>1885</v>
      </c>
      <c r="AG1104" s="47"/>
      <c r="AH1104" t="s">
        <v>2299</v>
      </c>
      <c r="AI1104" s="45" t="s">
        <v>109</v>
      </c>
      <c r="AJ1104" t="s">
        <v>1886</v>
      </c>
      <c r="AK1104" s="48"/>
      <c r="AL1104" t="s">
        <v>3396</v>
      </c>
      <c r="AM1104" s="45" t="s">
        <v>109</v>
      </c>
      <c r="AN1104" t="s">
        <v>1887</v>
      </c>
      <c r="AO1104" s="49" t="s">
        <v>11</v>
      </c>
      <c r="AP1104">
        <v>10925.12</v>
      </c>
      <c r="AQ1104" s="47" t="s">
        <v>110</v>
      </c>
      <c r="AR1104" t="s">
        <v>1888</v>
      </c>
      <c r="AS1104" s="49" t="s">
        <v>11</v>
      </c>
      <c r="AT1104" t="s">
        <v>3740</v>
      </c>
      <c r="AU1104" s="47" t="s">
        <v>110</v>
      </c>
      <c r="AV1104" t="s">
        <v>1889</v>
      </c>
      <c r="AW1104" s="48" t="s">
        <v>91</v>
      </c>
      <c r="AX1104" t="s">
        <v>1890</v>
      </c>
      <c r="AY1104" s="47" t="s">
        <v>11</v>
      </c>
      <c r="AZ1104" t="s">
        <v>5023</v>
      </c>
      <c r="BA1104" s="47" t="s">
        <v>110</v>
      </c>
      <c r="BB1104" t="s">
        <v>1891</v>
      </c>
      <c r="BC1104" s="49" t="s">
        <v>11</v>
      </c>
      <c r="BD1104" t="s">
        <v>5316</v>
      </c>
      <c r="BE1104" s="47" t="s">
        <v>110</v>
      </c>
      <c r="BF1104" t="s">
        <v>1892</v>
      </c>
      <c r="BG1104">
        <v>8427.36</v>
      </c>
      <c r="BH1104" s="48" t="s">
        <v>95</v>
      </c>
      <c r="BI1104" t="s">
        <v>1894</v>
      </c>
      <c r="BJ1104" s="48" t="s">
        <v>91</v>
      </c>
      <c r="BK1104" t="s">
        <v>1893</v>
      </c>
      <c r="BL1104">
        <v>10925.12</v>
      </c>
      <c r="BM1104" s="47" t="s">
        <v>0</v>
      </c>
      <c r="BN1104" t="s">
        <v>1895</v>
      </c>
      <c r="BO1104">
        <v>2590.1999999999998</v>
      </c>
      <c r="BP1104" s="48" t="s">
        <v>12</v>
      </c>
      <c r="BQ1104" s="48" t="s">
        <v>95</v>
      </c>
    </row>
    <row r="1105" spans="1:69" ht="13.2" x14ac:dyDescent="0.25">
      <c r="A1105" s="44" t="s">
        <v>10</v>
      </c>
      <c r="B1105" t="s">
        <v>6722</v>
      </c>
      <c r="C1105" s="45" t="s">
        <v>109</v>
      </c>
      <c r="D1105" t="s">
        <v>493</v>
      </c>
      <c r="E1105" s="49" t="s">
        <v>11</v>
      </c>
      <c r="F1105" t="s">
        <v>178</v>
      </c>
      <c r="G1105" s="47" t="s">
        <v>110</v>
      </c>
      <c r="H1105" t="s">
        <v>494</v>
      </c>
      <c r="I1105" s="49" t="s">
        <v>11</v>
      </c>
      <c r="J1105" t="s">
        <v>1580</v>
      </c>
      <c r="K1105" s="47" t="s">
        <v>110</v>
      </c>
      <c r="L1105" t="s">
        <v>1880</v>
      </c>
      <c r="M1105" s="48"/>
      <c r="N1105" t="s">
        <v>2079</v>
      </c>
      <c r="O1105" s="45" t="s">
        <v>109</v>
      </c>
      <c r="P1105" t="s">
        <v>1881</v>
      </c>
      <c r="Q1105" s="49" t="s">
        <v>11</v>
      </c>
      <c r="R1105" t="s">
        <v>1994</v>
      </c>
      <c r="S1105" s="47" t="s">
        <v>110</v>
      </c>
      <c r="T1105" t="s">
        <v>1882</v>
      </c>
      <c r="U1105" s="47"/>
      <c r="V1105">
        <v>2003</v>
      </c>
      <c r="W1105" s="45" t="s">
        <v>109</v>
      </c>
      <c r="X1105" t="s">
        <v>1883</v>
      </c>
      <c r="Y1105" s="49" t="s">
        <v>11</v>
      </c>
      <c r="Z1105" t="s">
        <v>2106</v>
      </c>
      <c r="AA1105" s="47" t="s">
        <v>110</v>
      </c>
      <c r="AB1105" t="s">
        <v>1884</v>
      </c>
      <c r="AC1105" s="49" t="s">
        <v>11</v>
      </c>
      <c r="AD1105" t="s">
        <v>2120</v>
      </c>
      <c r="AE1105" s="47" t="s">
        <v>110</v>
      </c>
      <c r="AF1105" t="s">
        <v>1885</v>
      </c>
      <c r="AG1105" s="47"/>
      <c r="AH1105" t="s">
        <v>2142</v>
      </c>
      <c r="AI1105" s="45" t="s">
        <v>109</v>
      </c>
      <c r="AJ1105" t="s">
        <v>1886</v>
      </c>
      <c r="AK1105" s="48"/>
      <c r="AL1105" t="s">
        <v>3397</v>
      </c>
      <c r="AM1105" s="45" t="s">
        <v>109</v>
      </c>
      <c r="AN1105" t="s">
        <v>1887</v>
      </c>
      <c r="AO1105" s="49" t="s">
        <v>11</v>
      </c>
      <c r="AP1105">
        <v>13836.95</v>
      </c>
      <c r="AQ1105" s="47" t="s">
        <v>110</v>
      </c>
      <c r="AR1105" t="s">
        <v>1888</v>
      </c>
      <c r="AS1105" s="49" t="s">
        <v>11</v>
      </c>
      <c r="AT1105" t="s">
        <v>3910</v>
      </c>
      <c r="AU1105" s="47" t="s">
        <v>110</v>
      </c>
      <c r="AV1105" t="s">
        <v>1889</v>
      </c>
      <c r="AW1105" s="48" t="s">
        <v>91</v>
      </c>
      <c r="AX1105" t="s">
        <v>1890</v>
      </c>
      <c r="AY1105" s="47" t="s">
        <v>11</v>
      </c>
      <c r="AZ1105" t="s">
        <v>5024</v>
      </c>
      <c r="BA1105" s="47" t="s">
        <v>110</v>
      </c>
      <c r="BB1105" t="s">
        <v>1891</v>
      </c>
      <c r="BC1105" s="49" t="s">
        <v>11</v>
      </c>
      <c r="BD1105" t="s">
        <v>5321</v>
      </c>
      <c r="BE1105" s="47" t="s">
        <v>110</v>
      </c>
      <c r="BF1105" t="s">
        <v>1892</v>
      </c>
      <c r="BG1105">
        <v>6702.01</v>
      </c>
      <c r="BH1105" s="48" t="s">
        <v>95</v>
      </c>
      <c r="BI1105" t="s">
        <v>1894</v>
      </c>
      <c r="BJ1105" s="48" t="s">
        <v>91</v>
      </c>
      <c r="BK1105" t="s">
        <v>1893</v>
      </c>
      <c r="BL1105">
        <v>13836.95</v>
      </c>
      <c r="BM1105" s="47" t="s">
        <v>0</v>
      </c>
      <c r="BN1105" t="s">
        <v>1895</v>
      </c>
      <c r="BO1105">
        <v>5201.34</v>
      </c>
      <c r="BP1105" s="48" t="s">
        <v>12</v>
      </c>
      <c r="BQ1105" s="48" t="s">
        <v>95</v>
      </c>
    </row>
    <row r="1106" spans="1:69" ht="13.2" x14ac:dyDescent="0.25">
      <c r="A1106" s="44" t="s">
        <v>10</v>
      </c>
      <c r="B1106" t="s">
        <v>6723</v>
      </c>
      <c r="C1106" s="45" t="s">
        <v>109</v>
      </c>
      <c r="D1106" t="s">
        <v>493</v>
      </c>
      <c r="E1106" s="49" t="s">
        <v>11</v>
      </c>
      <c r="F1106" t="s">
        <v>239</v>
      </c>
      <c r="G1106" s="47" t="s">
        <v>110</v>
      </c>
      <c r="H1106" t="s">
        <v>494</v>
      </c>
      <c r="I1106" s="49" t="s">
        <v>11</v>
      </c>
      <c r="J1106" t="s">
        <v>1581</v>
      </c>
      <c r="K1106" s="47" t="s">
        <v>110</v>
      </c>
      <c r="L1106" t="s">
        <v>1880</v>
      </c>
      <c r="M1106" s="48"/>
      <c r="N1106" t="s">
        <v>2080</v>
      </c>
      <c r="O1106" s="45" t="s">
        <v>109</v>
      </c>
      <c r="P1106" t="s">
        <v>1881</v>
      </c>
      <c r="Q1106" s="49" t="s">
        <v>11</v>
      </c>
      <c r="R1106" t="s">
        <v>2082</v>
      </c>
      <c r="S1106" s="47" t="s">
        <v>110</v>
      </c>
      <c r="T1106" t="s">
        <v>1882</v>
      </c>
      <c r="U1106" s="47"/>
      <c r="V1106">
        <v>2012</v>
      </c>
      <c r="W1106" s="45" t="s">
        <v>109</v>
      </c>
      <c r="X1106" t="s">
        <v>1883</v>
      </c>
      <c r="Y1106" s="49" t="s">
        <v>11</v>
      </c>
      <c r="Z1106" t="s">
        <v>2108</v>
      </c>
      <c r="AA1106" s="47" t="s">
        <v>110</v>
      </c>
      <c r="AB1106" t="s">
        <v>1884</v>
      </c>
      <c r="AC1106" s="49" t="s">
        <v>11</v>
      </c>
      <c r="AD1106" t="s">
        <v>2109</v>
      </c>
      <c r="AE1106" s="47" t="s">
        <v>110</v>
      </c>
      <c r="AF1106" t="s">
        <v>1885</v>
      </c>
      <c r="AG1106" s="47"/>
      <c r="AH1106" t="s">
        <v>2133</v>
      </c>
      <c r="AI1106" s="45" t="s">
        <v>109</v>
      </c>
      <c r="AJ1106" t="s">
        <v>1886</v>
      </c>
      <c r="AK1106" s="48"/>
      <c r="AL1106" t="s">
        <v>3398</v>
      </c>
      <c r="AM1106" s="45" t="s">
        <v>109</v>
      </c>
      <c r="AN1106" t="s">
        <v>1887</v>
      </c>
      <c r="AO1106" s="49" t="s">
        <v>11</v>
      </c>
      <c r="AP1106">
        <v>4079.03</v>
      </c>
      <c r="AQ1106" s="47" t="s">
        <v>110</v>
      </c>
      <c r="AR1106" t="s">
        <v>1888</v>
      </c>
      <c r="AS1106" s="49" t="s">
        <v>11</v>
      </c>
      <c r="AT1106" t="s">
        <v>3931</v>
      </c>
      <c r="AU1106" s="47" t="s">
        <v>110</v>
      </c>
      <c r="AV1106" t="s">
        <v>1889</v>
      </c>
      <c r="AW1106" s="48" t="s">
        <v>91</v>
      </c>
      <c r="AX1106" t="s">
        <v>1890</v>
      </c>
      <c r="AY1106" s="47" t="s">
        <v>11</v>
      </c>
      <c r="AZ1106" t="s">
        <v>5025</v>
      </c>
      <c r="BA1106" s="47" t="s">
        <v>110</v>
      </c>
      <c r="BB1106" t="s">
        <v>1891</v>
      </c>
      <c r="BC1106" s="49" t="s">
        <v>11</v>
      </c>
      <c r="BD1106" t="s">
        <v>5316</v>
      </c>
      <c r="BE1106" s="47" t="s">
        <v>110</v>
      </c>
      <c r="BF1106" t="s">
        <v>1892</v>
      </c>
      <c r="BG1106">
        <v>1334.35</v>
      </c>
      <c r="BH1106" s="48" t="s">
        <v>95</v>
      </c>
      <c r="BI1106" t="s">
        <v>1894</v>
      </c>
      <c r="BJ1106" s="48" t="s">
        <v>91</v>
      </c>
      <c r="BK1106" t="s">
        <v>1893</v>
      </c>
      <c r="BL1106">
        <v>4079.03</v>
      </c>
      <c r="BM1106" s="47" t="s">
        <v>0</v>
      </c>
      <c r="BN1106" t="s">
        <v>1895</v>
      </c>
      <c r="BO1106">
        <v>3088.21</v>
      </c>
      <c r="BP1106" s="48" t="s">
        <v>12</v>
      </c>
      <c r="BQ1106" s="48" t="s">
        <v>95</v>
      </c>
    </row>
    <row r="1107" spans="1:69" ht="13.2" x14ac:dyDescent="0.25">
      <c r="A1107" s="44" t="s">
        <v>10</v>
      </c>
      <c r="B1107" t="s">
        <v>6724</v>
      </c>
      <c r="C1107" s="45" t="s">
        <v>109</v>
      </c>
      <c r="D1107" t="s">
        <v>493</v>
      </c>
      <c r="E1107" s="49" t="s">
        <v>11</v>
      </c>
      <c r="F1107" t="s">
        <v>425</v>
      </c>
      <c r="G1107" s="47" t="s">
        <v>110</v>
      </c>
      <c r="H1107" t="s">
        <v>494</v>
      </c>
      <c r="I1107" s="49" t="s">
        <v>11</v>
      </c>
      <c r="J1107" t="s">
        <v>1582</v>
      </c>
      <c r="K1107" s="47" t="s">
        <v>110</v>
      </c>
      <c r="L1107" t="s">
        <v>1880</v>
      </c>
      <c r="M1107" s="48"/>
      <c r="N1107" t="s">
        <v>2079</v>
      </c>
      <c r="O1107" s="45" t="s">
        <v>109</v>
      </c>
      <c r="P1107" t="s">
        <v>1881</v>
      </c>
      <c r="Q1107" s="49" t="s">
        <v>11</v>
      </c>
      <c r="R1107" t="s">
        <v>2083</v>
      </c>
      <c r="S1107" s="47" t="s">
        <v>110</v>
      </c>
      <c r="T1107" t="s">
        <v>1882</v>
      </c>
      <c r="U1107" s="47"/>
      <c r="V1107">
        <v>1989</v>
      </c>
      <c r="W1107" s="45" t="s">
        <v>109</v>
      </c>
      <c r="X1107" t="s">
        <v>1883</v>
      </c>
      <c r="Y1107" s="49" t="s">
        <v>11</v>
      </c>
      <c r="Z1107" t="s">
        <v>2107</v>
      </c>
      <c r="AA1107" s="47" t="s">
        <v>110</v>
      </c>
      <c r="AB1107" t="s">
        <v>1884</v>
      </c>
      <c r="AC1107" s="49" t="s">
        <v>11</v>
      </c>
      <c r="AD1107" t="s">
        <v>2114</v>
      </c>
      <c r="AE1107" s="47" t="s">
        <v>110</v>
      </c>
      <c r="AF1107" t="s">
        <v>1885</v>
      </c>
      <c r="AG1107" s="47"/>
      <c r="AH1107" t="s">
        <v>2296</v>
      </c>
      <c r="AI1107" s="45" t="s">
        <v>109</v>
      </c>
      <c r="AJ1107" t="s">
        <v>1886</v>
      </c>
      <c r="AK1107" s="48"/>
      <c r="AL1107" t="s">
        <v>3399</v>
      </c>
      <c r="AM1107" s="45" t="s">
        <v>109</v>
      </c>
      <c r="AN1107" t="s">
        <v>1887</v>
      </c>
      <c r="AO1107" s="49" t="s">
        <v>11</v>
      </c>
      <c r="AP1107">
        <v>11959.99</v>
      </c>
      <c r="AQ1107" s="47" t="s">
        <v>110</v>
      </c>
      <c r="AR1107" t="s">
        <v>1888</v>
      </c>
      <c r="AS1107" s="49" t="s">
        <v>11</v>
      </c>
      <c r="AT1107" t="s">
        <v>3892</v>
      </c>
      <c r="AU1107" s="47" t="s">
        <v>110</v>
      </c>
      <c r="AV1107" t="s">
        <v>1889</v>
      </c>
      <c r="AW1107" s="48" t="s">
        <v>91</v>
      </c>
      <c r="AX1107" t="s">
        <v>1890</v>
      </c>
      <c r="AY1107" s="47" t="s">
        <v>11</v>
      </c>
      <c r="AZ1107" t="s">
        <v>5026</v>
      </c>
      <c r="BA1107" s="47" t="s">
        <v>110</v>
      </c>
      <c r="BB1107" t="s">
        <v>1891</v>
      </c>
      <c r="BC1107" s="49" t="s">
        <v>11</v>
      </c>
      <c r="BD1107" t="s">
        <v>5316</v>
      </c>
      <c r="BE1107" s="47" t="s">
        <v>110</v>
      </c>
      <c r="BF1107" t="s">
        <v>1892</v>
      </c>
      <c r="BG1107">
        <v>2883.11</v>
      </c>
      <c r="BH1107" s="48" t="s">
        <v>95</v>
      </c>
      <c r="BI1107" t="s">
        <v>1894</v>
      </c>
      <c r="BJ1107" s="48" t="s">
        <v>91</v>
      </c>
      <c r="BK1107" t="s">
        <v>1893</v>
      </c>
      <c r="BL1107">
        <v>11959.99</v>
      </c>
      <c r="BM1107" s="47" t="s">
        <v>0</v>
      </c>
      <c r="BN1107" t="s">
        <v>1895</v>
      </c>
      <c r="BO1107">
        <v>8753.41</v>
      </c>
      <c r="BP1107" s="48" t="s">
        <v>12</v>
      </c>
      <c r="BQ1107" s="48" t="s">
        <v>95</v>
      </c>
    </row>
    <row r="1108" spans="1:69" ht="13.2" x14ac:dyDescent="0.25">
      <c r="A1108" s="44" t="s">
        <v>10</v>
      </c>
      <c r="B1108" t="s">
        <v>6725</v>
      </c>
      <c r="C1108" s="45" t="s">
        <v>109</v>
      </c>
      <c r="D1108" t="s">
        <v>493</v>
      </c>
      <c r="E1108" s="49" t="s">
        <v>11</v>
      </c>
      <c r="F1108" t="s">
        <v>247</v>
      </c>
      <c r="G1108" s="47" t="s">
        <v>110</v>
      </c>
      <c r="H1108" t="s">
        <v>494</v>
      </c>
      <c r="I1108" s="49" t="s">
        <v>11</v>
      </c>
      <c r="J1108" t="s">
        <v>1583</v>
      </c>
      <c r="K1108" s="47" t="s">
        <v>110</v>
      </c>
      <c r="L1108" t="s">
        <v>1880</v>
      </c>
      <c r="M1108" s="48"/>
      <c r="N1108" t="s">
        <v>2081</v>
      </c>
      <c r="O1108" s="45" t="s">
        <v>109</v>
      </c>
      <c r="P1108" t="s">
        <v>1881</v>
      </c>
      <c r="Q1108" s="49" t="s">
        <v>11</v>
      </c>
      <c r="R1108" t="s">
        <v>2099</v>
      </c>
      <c r="S1108" s="47" t="s">
        <v>110</v>
      </c>
      <c r="T1108" t="s">
        <v>1882</v>
      </c>
      <c r="U1108" s="47"/>
      <c r="V1108">
        <v>2009</v>
      </c>
      <c r="W1108" s="45" t="s">
        <v>109</v>
      </c>
      <c r="X1108" t="s">
        <v>1883</v>
      </c>
      <c r="Y1108" s="49" t="s">
        <v>11</v>
      </c>
      <c r="Z1108" t="s">
        <v>2107</v>
      </c>
      <c r="AA1108" s="47" t="s">
        <v>110</v>
      </c>
      <c r="AB1108" t="s">
        <v>1884</v>
      </c>
      <c r="AC1108" s="49" t="s">
        <v>11</v>
      </c>
      <c r="AD1108" t="s">
        <v>2111</v>
      </c>
      <c r="AE1108" s="47" t="s">
        <v>110</v>
      </c>
      <c r="AF1108" t="s">
        <v>1885</v>
      </c>
      <c r="AG1108" s="47"/>
      <c r="AH1108" t="s">
        <v>2142</v>
      </c>
      <c r="AI1108" s="45" t="s">
        <v>109</v>
      </c>
      <c r="AJ1108" t="s">
        <v>1886</v>
      </c>
      <c r="AK1108" s="48"/>
      <c r="AL1108" t="s">
        <v>3400</v>
      </c>
      <c r="AM1108" s="45" t="s">
        <v>109</v>
      </c>
      <c r="AN1108" t="s">
        <v>1887</v>
      </c>
      <c r="AO1108" s="49" t="s">
        <v>11</v>
      </c>
      <c r="AP1108">
        <v>9933.5300000000007</v>
      </c>
      <c r="AQ1108" s="47" t="s">
        <v>110</v>
      </c>
      <c r="AR1108" t="s">
        <v>1888</v>
      </c>
      <c r="AS1108" s="49" t="s">
        <v>11</v>
      </c>
      <c r="AT1108" t="s">
        <v>3748</v>
      </c>
      <c r="AU1108" s="47" t="s">
        <v>110</v>
      </c>
      <c r="AV1108" t="s">
        <v>1889</v>
      </c>
      <c r="AW1108" s="48" t="s">
        <v>91</v>
      </c>
      <c r="AX1108" t="s">
        <v>1890</v>
      </c>
      <c r="AY1108" s="47" t="s">
        <v>11</v>
      </c>
      <c r="AZ1108" t="s">
        <v>5027</v>
      </c>
      <c r="BA1108" s="47" t="s">
        <v>110</v>
      </c>
      <c r="BB1108" t="s">
        <v>1891</v>
      </c>
      <c r="BC1108" s="49" t="s">
        <v>11</v>
      </c>
      <c r="BD1108" t="s">
        <v>5316</v>
      </c>
      <c r="BE1108" s="47" t="s">
        <v>110</v>
      </c>
      <c r="BF1108" t="s">
        <v>1892</v>
      </c>
      <c r="BG1108">
        <v>7990.48</v>
      </c>
      <c r="BH1108" s="48" t="s">
        <v>95</v>
      </c>
      <c r="BI1108" t="s">
        <v>1894</v>
      </c>
      <c r="BJ1108" s="48" t="s">
        <v>91</v>
      </c>
      <c r="BK1108" t="s">
        <v>1893</v>
      </c>
      <c r="BL1108">
        <v>9933.5300000000007</v>
      </c>
      <c r="BM1108" s="47" t="s">
        <v>0</v>
      </c>
      <c r="BN1108" t="s">
        <v>1895</v>
      </c>
      <c r="BO1108">
        <v>7050.26</v>
      </c>
      <c r="BP1108" s="48" t="s">
        <v>12</v>
      </c>
      <c r="BQ1108" s="48" t="s">
        <v>95</v>
      </c>
    </row>
    <row r="1109" spans="1:69" ht="13.2" x14ac:dyDescent="0.25">
      <c r="A1109" s="44" t="s">
        <v>10</v>
      </c>
      <c r="B1109" t="s">
        <v>6726</v>
      </c>
      <c r="C1109" s="45" t="s">
        <v>109</v>
      </c>
      <c r="D1109" t="s">
        <v>493</v>
      </c>
      <c r="E1109" s="49" t="s">
        <v>11</v>
      </c>
      <c r="F1109" t="s">
        <v>475</v>
      </c>
      <c r="G1109" s="47" t="s">
        <v>110</v>
      </c>
      <c r="H1109" t="s">
        <v>494</v>
      </c>
      <c r="I1109" s="49" t="s">
        <v>11</v>
      </c>
      <c r="J1109" t="s">
        <v>1584</v>
      </c>
      <c r="K1109" s="47" t="s">
        <v>110</v>
      </c>
      <c r="L1109" t="s">
        <v>1880</v>
      </c>
      <c r="M1109" s="48"/>
      <c r="N1109" t="s">
        <v>2001</v>
      </c>
      <c r="O1109" s="45" t="s">
        <v>109</v>
      </c>
      <c r="P1109" t="s">
        <v>1881</v>
      </c>
      <c r="Q1109" s="49" t="s">
        <v>11</v>
      </c>
      <c r="R1109" t="s">
        <v>2099</v>
      </c>
      <c r="S1109" s="47" t="s">
        <v>110</v>
      </c>
      <c r="T1109" t="s">
        <v>1882</v>
      </c>
      <c r="U1109" s="47"/>
      <c r="V1109">
        <v>2012</v>
      </c>
      <c r="W1109" s="45" t="s">
        <v>109</v>
      </c>
      <c r="X1109" t="s">
        <v>1883</v>
      </c>
      <c r="Y1109" s="49" t="s">
        <v>11</v>
      </c>
      <c r="Z1109" t="s">
        <v>2107</v>
      </c>
      <c r="AA1109" s="47" t="s">
        <v>110</v>
      </c>
      <c r="AB1109" t="s">
        <v>1884</v>
      </c>
      <c r="AC1109" s="49" t="s">
        <v>11</v>
      </c>
      <c r="AD1109" t="s">
        <v>2123</v>
      </c>
      <c r="AE1109" s="47" t="s">
        <v>110</v>
      </c>
      <c r="AF1109" t="s">
        <v>1885</v>
      </c>
      <c r="AG1109" s="47"/>
      <c r="AH1109" t="s">
        <v>2297</v>
      </c>
      <c r="AI1109" s="45" t="s">
        <v>109</v>
      </c>
      <c r="AJ1109" t="s">
        <v>1886</v>
      </c>
      <c r="AK1109" s="48"/>
      <c r="AL1109" t="s">
        <v>3401</v>
      </c>
      <c r="AM1109" s="45" t="s">
        <v>109</v>
      </c>
      <c r="AN1109" t="s">
        <v>1887</v>
      </c>
      <c r="AO1109" s="49" t="s">
        <v>11</v>
      </c>
      <c r="AP1109">
        <v>6458.11</v>
      </c>
      <c r="AQ1109" s="47" t="s">
        <v>110</v>
      </c>
      <c r="AR1109" t="s">
        <v>1888</v>
      </c>
      <c r="AS1109" s="49" t="s">
        <v>11</v>
      </c>
      <c r="AT1109" t="s">
        <v>3723</v>
      </c>
      <c r="AU1109" s="47" t="s">
        <v>110</v>
      </c>
      <c r="AV1109" t="s">
        <v>1889</v>
      </c>
      <c r="AW1109" s="48" t="s">
        <v>91</v>
      </c>
      <c r="AX1109" t="s">
        <v>1890</v>
      </c>
      <c r="AY1109" s="47" t="s">
        <v>11</v>
      </c>
      <c r="AZ1109" t="s">
        <v>5028</v>
      </c>
      <c r="BA1109" s="47" t="s">
        <v>110</v>
      </c>
      <c r="BB1109" t="s">
        <v>1891</v>
      </c>
      <c r="BC1109" s="49" t="s">
        <v>11</v>
      </c>
      <c r="BD1109" t="s">
        <v>5626</v>
      </c>
      <c r="BE1109" s="47" t="s">
        <v>110</v>
      </c>
      <c r="BF1109" t="s">
        <v>1892</v>
      </c>
      <c r="BG1109">
        <v>7648.58</v>
      </c>
      <c r="BH1109" s="48" t="s">
        <v>95</v>
      </c>
      <c r="BI1109" t="s">
        <v>1894</v>
      </c>
      <c r="BJ1109" s="48" t="s">
        <v>91</v>
      </c>
      <c r="BK1109" t="s">
        <v>1893</v>
      </c>
      <c r="BL1109">
        <v>6458.11</v>
      </c>
      <c r="BM1109" s="47" t="s">
        <v>0</v>
      </c>
      <c r="BN1109" t="s">
        <v>1895</v>
      </c>
      <c r="BO1109">
        <v>8412.36</v>
      </c>
      <c r="BP1109" s="48" t="s">
        <v>12</v>
      </c>
      <c r="BQ1109" s="48" t="s">
        <v>95</v>
      </c>
    </row>
    <row r="1110" spans="1:69" ht="13.2" x14ac:dyDescent="0.25">
      <c r="A1110" s="44" t="s">
        <v>10</v>
      </c>
      <c r="B1110" t="s">
        <v>6727</v>
      </c>
      <c r="C1110" s="45" t="s">
        <v>109</v>
      </c>
      <c r="D1110" t="s">
        <v>493</v>
      </c>
      <c r="E1110" s="49" t="s">
        <v>11</v>
      </c>
      <c r="F1110" t="s">
        <v>328</v>
      </c>
      <c r="G1110" s="47" t="s">
        <v>110</v>
      </c>
      <c r="H1110" t="s">
        <v>494</v>
      </c>
      <c r="I1110" s="49" t="s">
        <v>11</v>
      </c>
      <c r="J1110" t="s">
        <v>1585</v>
      </c>
      <c r="K1110" s="47" t="s">
        <v>110</v>
      </c>
      <c r="L1110" t="s">
        <v>1880</v>
      </c>
      <c r="M1110" s="48"/>
      <c r="N1110" t="s">
        <v>2080</v>
      </c>
      <c r="O1110" s="45" t="s">
        <v>109</v>
      </c>
      <c r="P1110" t="s">
        <v>1881</v>
      </c>
      <c r="Q1110" s="49" t="s">
        <v>11</v>
      </c>
      <c r="R1110" t="s">
        <v>2096</v>
      </c>
      <c r="S1110" s="47" t="s">
        <v>110</v>
      </c>
      <c r="T1110" t="s">
        <v>1882</v>
      </c>
      <c r="U1110" s="47"/>
      <c r="V1110">
        <v>2003</v>
      </c>
      <c r="W1110" s="45" t="s">
        <v>109</v>
      </c>
      <c r="X1110" t="s">
        <v>1883</v>
      </c>
      <c r="Y1110" s="49" t="s">
        <v>11</v>
      </c>
      <c r="Z1110" t="s">
        <v>2108</v>
      </c>
      <c r="AA1110" s="47" t="s">
        <v>110</v>
      </c>
      <c r="AB1110" t="s">
        <v>1884</v>
      </c>
      <c r="AC1110" s="49" t="s">
        <v>11</v>
      </c>
      <c r="AD1110" t="s">
        <v>2121</v>
      </c>
      <c r="AE1110" s="47" t="s">
        <v>110</v>
      </c>
      <c r="AF1110" t="s">
        <v>1885</v>
      </c>
      <c r="AG1110" s="47"/>
      <c r="AH1110" t="s">
        <v>2225</v>
      </c>
      <c r="AI1110" s="45" t="s">
        <v>109</v>
      </c>
      <c r="AJ1110" t="s">
        <v>1886</v>
      </c>
      <c r="AK1110" s="48"/>
      <c r="AL1110" t="s">
        <v>3402</v>
      </c>
      <c r="AM1110" s="45" t="s">
        <v>109</v>
      </c>
      <c r="AN1110" t="s">
        <v>1887</v>
      </c>
      <c r="AO1110" s="49" t="s">
        <v>11</v>
      </c>
      <c r="AP1110">
        <v>6594.08</v>
      </c>
      <c r="AQ1110" s="47" t="s">
        <v>110</v>
      </c>
      <c r="AR1110" t="s">
        <v>1888</v>
      </c>
      <c r="AS1110" s="49" t="s">
        <v>11</v>
      </c>
      <c r="AT1110" t="s">
        <v>3938</v>
      </c>
      <c r="AU1110" s="47" t="s">
        <v>110</v>
      </c>
      <c r="AV1110" t="s">
        <v>1889</v>
      </c>
      <c r="AW1110" s="48" t="s">
        <v>91</v>
      </c>
      <c r="AX1110" t="s">
        <v>1890</v>
      </c>
      <c r="AY1110" s="47" t="s">
        <v>11</v>
      </c>
      <c r="AZ1110" t="s">
        <v>5029</v>
      </c>
      <c r="BA1110" s="47" t="s">
        <v>110</v>
      </c>
      <c r="BB1110" t="s">
        <v>1891</v>
      </c>
      <c r="BC1110" s="49" t="s">
        <v>11</v>
      </c>
      <c r="BD1110" t="s">
        <v>5316</v>
      </c>
      <c r="BE1110" s="47" t="s">
        <v>110</v>
      </c>
      <c r="BF1110" t="s">
        <v>1892</v>
      </c>
      <c r="BG1110">
        <v>6971.14</v>
      </c>
      <c r="BH1110" s="48" t="s">
        <v>117</v>
      </c>
      <c r="BI1110" t="s">
        <v>1894</v>
      </c>
      <c r="BJ1110" s="48" t="s">
        <v>91</v>
      </c>
      <c r="BK1110" t="s">
        <v>1893</v>
      </c>
      <c r="BL1110">
        <v>6594.08</v>
      </c>
      <c r="BM1110" s="47" t="s">
        <v>0</v>
      </c>
      <c r="BN1110" t="s">
        <v>1895</v>
      </c>
      <c r="BO1110">
        <v>8154.51</v>
      </c>
      <c r="BP1110" s="48" t="s">
        <v>12</v>
      </c>
      <c r="BQ1110" s="48" t="s">
        <v>117</v>
      </c>
    </row>
    <row r="1111" spans="1:69" ht="13.2" x14ac:dyDescent="0.25">
      <c r="A1111" s="44" t="s">
        <v>10</v>
      </c>
      <c r="B1111" t="s">
        <v>6728</v>
      </c>
      <c r="C1111" s="45" t="s">
        <v>109</v>
      </c>
      <c r="D1111" t="s">
        <v>493</v>
      </c>
      <c r="E1111" s="49" t="s">
        <v>11</v>
      </c>
      <c r="F1111" t="s">
        <v>440</v>
      </c>
      <c r="G1111" s="47" t="s">
        <v>110</v>
      </c>
      <c r="H1111" t="s">
        <v>494</v>
      </c>
      <c r="I1111" s="49" t="s">
        <v>11</v>
      </c>
      <c r="J1111" t="s">
        <v>1586</v>
      </c>
      <c r="K1111" s="47" t="s">
        <v>110</v>
      </c>
      <c r="L1111" t="s">
        <v>1880</v>
      </c>
      <c r="M1111" s="48"/>
      <c r="N1111" t="s">
        <v>2001</v>
      </c>
      <c r="O1111" s="45" t="s">
        <v>109</v>
      </c>
      <c r="P1111" t="s">
        <v>1881</v>
      </c>
      <c r="Q1111" s="49" t="s">
        <v>11</v>
      </c>
      <c r="R1111" t="s">
        <v>2085</v>
      </c>
      <c r="S1111" s="47" t="s">
        <v>110</v>
      </c>
      <c r="T1111" t="s">
        <v>1882</v>
      </c>
      <c r="U1111" s="47"/>
      <c r="V1111">
        <v>2003</v>
      </c>
      <c r="W1111" s="45" t="s">
        <v>109</v>
      </c>
      <c r="X1111" t="s">
        <v>1883</v>
      </c>
      <c r="Y1111" s="49" t="s">
        <v>11</v>
      </c>
      <c r="Z1111" t="s">
        <v>2107</v>
      </c>
      <c r="AA1111" s="47" t="s">
        <v>110</v>
      </c>
      <c r="AB1111" t="s">
        <v>1884</v>
      </c>
      <c r="AC1111" s="49" t="s">
        <v>11</v>
      </c>
      <c r="AD1111" t="s">
        <v>2113</v>
      </c>
      <c r="AE1111" s="47" t="s">
        <v>110</v>
      </c>
      <c r="AF1111" t="s">
        <v>1885</v>
      </c>
      <c r="AG1111" s="47"/>
      <c r="AH1111" t="s">
        <v>2141</v>
      </c>
      <c r="AI1111" s="45" t="s">
        <v>109</v>
      </c>
      <c r="AJ1111" t="s">
        <v>1886</v>
      </c>
      <c r="AK1111" s="48"/>
      <c r="AL1111" t="s">
        <v>3403</v>
      </c>
      <c r="AM1111" s="45" t="s">
        <v>109</v>
      </c>
      <c r="AN1111" t="s">
        <v>1887</v>
      </c>
      <c r="AO1111" s="49" t="s">
        <v>11</v>
      </c>
      <c r="AP1111">
        <v>9972.1</v>
      </c>
      <c r="AQ1111" s="47" t="s">
        <v>110</v>
      </c>
      <c r="AR1111" t="s">
        <v>1888</v>
      </c>
      <c r="AS1111" s="49" t="s">
        <v>11</v>
      </c>
      <c r="AT1111" t="s">
        <v>3922</v>
      </c>
      <c r="AU1111" s="47" t="s">
        <v>110</v>
      </c>
      <c r="AV1111" t="s">
        <v>1889</v>
      </c>
      <c r="AW1111" s="48" t="s">
        <v>91</v>
      </c>
      <c r="AX1111" t="s">
        <v>1890</v>
      </c>
      <c r="AY1111" s="47" t="s">
        <v>11</v>
      </c>
      <c r="AZ1111" t="s">
        <v>5030</v>
      </c>
      <c r="BA1111" s="47" t="s">
        <v>110</v>
      </c>
      <c r="BB1111" t="s">
        <v>1891</v>
      </c>
      <c r="BC1111" s="49" t="s">
        <v>11</v>
      </c>
      <c r="BD1111" t="s">
        <v>5316</v>
      </c>
      <c r="BE1111" s="47" t="s">
        <v>110</v>
      </c>
      <c r="BF1111" t="s">
        <v>1892</v>
      </c>
      <c r="BG1111">
        <v>3884.01</v>
      </c>
      <c r="BH1111" s="48" t="s">
        <v>95</v>
      </c>
      <c r="BI1111" t="s">
        <v>1894</v>
      </c>
      <c r="BJ1111" s="48" t="s">
        <v>91</v>
      </c>
      <c r="BK1111" t="s">
        <v>1893</v>
      </c>
      <c r="BL1111">
        <v>9972.1</v>
      </c>
      <c r="BM1111" s="47" t="s">
        <v>0</v>
      </c>
      <c r="BN1111" t="s">
        <v>1895</v>
      </c>
      <c r="BO1111">
        <v>6492.74</v>
      </c>
      <c r="BP1111" s="48" t="s">
        <v>12</v>
      </c>
      <c r="BQ1111" s="48" t="s">
        <v>95</v>
      </c>
    </row>
    <row r="1112" spans="1:69" ht="13.2" x14ac:dyDescent="0.25">
      <c r="A1112" s="44" t="s">
        <v>10</v>
      </c>
      <c r="B1112" t="s">
        <v>6729</v>
      </c>
      <c r="C1112" s="45" t="s">
        <v>109</v>
      </c>
      <c r="D1112" t="s">
        <v>493</v>
      </c>
      <c r="E1112" s="49" t="s">
        <v>11</v>
      </c>
      <c r="F1112" t="s">
        <v>292</v>
      </c>
      <c r="G1112" s="47" t="s">
        <v>110</v>
      </c>
      <c r="H1112" t="s">
        <v>494</v>
      </c>
      <c r="I1112" s="49" t="s">
        <v>11</v>
      </c>
      <c r="J1112" t="s">
        <v>1587</v>
      </c>
      <c r="K1112" s="47" t="s">
        <v>110</v>
      </c>
      <c r="L1112" t="s">
        <v>1880</v>
      </c>
      <c r="M1112" s="48"/>
      <c r="N1112" t="s">
        <v>2079</v>
      </c>
      <c r="O1112" s="45" t="s">
        <v>109</v>
      </c>
      <c r="P1112" t="s">
        <v>1881</v>
      </c>
      <c r="Q1112" s="49" t="s">
        <v>11</v>
      </c>
      <c r="R1112" t="s">
        <v>2097</v>
      </c>
      <c r="S1112" s="47" t="s">
        <v>110</v>
      </c>
      <c r="T1112" t="s">
        <v>1882</v>
      </c>
      <c r="U1112" s="47"/>
      <c r="V1112">
        <v>2010</v>
      </c>
      <c r="W1112" s="45" t="s">
        <v>109</v>
      </c>
      <c r="X1112" t="s">
        <v>1883</v>
      </c>
      <c r="Y1112" s="49" t="s">
        <v>11</v>
      </c>
      <c r="Z1112" t="s">
        <v>2108</v>
      </c>
      <c r="AA1112" s="47" t="s">
        <v>110</v>
      </c>
      <c r="AB1112" t="s">
        <v>1884</v>
      </c>
      <c r="AC1112" s="49" t="s">
        <v>11</v>
      </c>
      <c r="AD1112" t="s">
        <v>2119</v>
      </c>
      <c r="AE1112" s="47" t="s">
        <v>110</v>
      </c>
      <c r="AF1112" t="s">
        <v>1885</v>
      </c>
      <c r="AG1112" s="47"/>
      <c r="AH1112" t="s">
        <v>2141</v>
      </c>
      <c r="AI1112" s="45" t="s">
        <v>109</v>
      </c>
      <c r="AJ1112" t="s">
        <v>1886</v>
      </c>
      <c r="AK1112" s="48"/>
      <c r="AL1112" t="s">
        <v>3404</v>
      </c>
      <c r="AM1112" s="45" t="s">
        <v>109</v>
      </c>
      <c r="AN1112" t="s">
        <v>1887</v>
      </c>
      <c r="AO1112" s="49" t="s">
        <v>11</v>
      </c>
      <c r="AP1112">
        <v>7086.27</v>
      </c>
      <c r="AQ1112" s="47" t="s">
        <v>110</v>
      </c>
      <c r="AR1112" t="s">
        <v>1888</v>
      </c>
      <c r="AS1112" s="49" t="s">
        <v>11</v>
      </c>
      <c r="AT1112" t="s">
        <v>3937</v>
      </c>
      <c r="AU1112" s="47" t="s">
        <v>110</v>
      </c>
      <c r="AV1112" t="s">
        <v>1889</v>
      </c>
      <c r="AW1112" s="48" t="s">
        <v>91</v>
      </c>
      <c r="AX1112" t="s">
        <v>1890</v>
      </c>
      <c r="AY1112" s="47" t="s">
        <v>11</v>
      </c>
      <c r="AZ1112" t="s">
        <v>5031</v>
      </c>
      <c r="BA1112" s="47" t="s">
        <v>110</v>
      </c>
      <c r="BB1112" t="s">
        <v>1891</v>
      </c>
      <c r="BC1112" s="49" t="s">
        <v>11</v>
      </c>
      <c r="BD1112" t="s">
        <v>5321</v>
      </c>
      <c r="BE1112" s="47" t="s">
        <v>110</v>
      </c>
      <c r="BF1112" t="s">
        <v>1892</v>
      </c>
      <c r="BG1112">
        <v>4855.1000000000004</v>
      </c>
      <c r="BH1112" s="48" t="s">
        <v>95</v>
      </c>
      <c r="BI1112" t="s">
        <v>1894</v>
      </c>
      <c r="BJ1112" s="48" t="s">
        <v>91</v>
      </c>
      <c r="BK1112" t="s">
        <v>1893</v>
      </c>
      <c r="BL1112">
        <v>7086.27</v>
      </c>
      <c r="BM1112" s="47" t="s">
        <v>0</v>
      </c>
      <c r="BN1112" t="s">
        <v>1895</v>
      </c>
      <c r="BO1112">
        <v>5319.19</v>
      </c>
      <c r="BP1112" s="48" t="s">
        <v>12</v>
      </c>
      <c r="BQ1112" s="48" t="s">
        <v>95</v>
      </c>
    </row>
    <row r="1113" spans="1:69" ht="13.2" x14ac:dyDescent="0.25">
      <c r="A1113" s="44" t="s">
        <v>10</v>
      </c>
      <c r="B1113" t="s">
        <v>6730</v>
      </c>
      <c r="C1113" s="45" t="s">
        <v>109</v>
      </c>
      <c r="D1113" t="s">
        <v>493</v>
      </c>
      <c r="E1113" s="49" t="s">
        <v>11</v>
      </c>
      <c r="F1113" t="s">
        <v>194</v>
      </c>
      <c r="G1113" s="47" t="s">
        <v>110</v>
      </c>
      <c r="H1113" t="s">
        <v>494</v>
      </c>
      <c r="I1113" s="49" t="s">
        <v>11</v>
      </c>
      <c r="J1113" t="s">
        <v>1588</v>
      </c>
      <c r="K1113" s="47" t="s">
        <v>110</v>
      </c>
      <c r="L1113" t="s">
        <v>1880</v>
      </c>
      <c r="M1113" s="48"/>
      <c r="N1113" t="s">
        <v>2079</v>
      </c>
      <c r="O1113" s="45" t="s">
        <v>109</v>
      </c>
      <c r="P1113" t="s">
        <v>1881</v>
      </c>
      <c r="Q1113" s="49" t="s">
        <v>11</v>
      </c>
      <c r="R1113" t="s">
        <v>2095</v>
      </c>
      <c r="S1113" s="47" t="s">
        <v>110</v>
      </c>
      <c r="T1113" t="s">
        <v>1882</v>
      </c>
      <c r="U1113" s="47"/>
      <c r="V1113">
        <v>1995</v>
      </c>
      <c r="W1113" s="45" t="s">
        <v>109</v>
      </c>
      <c r="X1113" t="s">
        <v>1883</v>
      </c>
      <c r="Y1113" s="49" t="s">
        <v>11</v>
      </c>
      <c r="Z1113" t="s">
        <v>2108</v>
      </c>
      <c r="AA1113" s="47" t="s">
        <v>110</v>
      </c>
      <c r="AB1113" t="s">
        <v>1884</v>
      </c>
      <c r="AC1113" s="49" t="s">
        <v>11</v>
      </c>
      <c r="AD1113" t="s">
        <v>2120</v>
      </c>
      <c r="AE1113" s="47" t="s">
        <v>110</v>
      </c>
      <c r="AF1113" t="s">
        <v>1885</v>
      </c>
      <c r="AG1113" s="47"/>
      <c r="AH1113" t="s">
        <v>2142</v>
      </c>
      <c r="AI1113" s="45" t="s">
        <v>109</v>
      </c>
      <c r="AJ1113" t="s">
        <v>1886</v>
      </c>
      <c r="AK1113" s="48"/>
      <c r="AL1113" t="s">
        <v>3405</v>
      </c>
      <c r="AM1113" s="45" t="s">
        <v>109</v>
      </c>
      <c r="AN1113" t="s">
        <v>1887</v>
      </c>
      <c r="AO1113" s="49" t="s">
        <v>11</v>
      </c>
      <c r="AP1113">
        <v>12806.45</v>
      </c>
      <c r="AQ1113" s="47" t="s">
        <v>110</v>
      </c>
      <c r="AR1113" t="s">
        <v>1888</v>
      </c>
      <c r="AS1113" s="49" t="s">
        <v>11</v>
      </c>
      <c r="AT1113" t="s">
        <v>3923</v>
      </c>
      <c r="AU1113" s="47" t="s">
        <v>110</v>
      </c>
      <c r="AV1113" t="s">
        <v>1889</v>
      </c>
      <c r="AW1113" s="48" t="s">
        <v>91</v>
      </c>
      <c r="AX1113" t="s">
        <v>1890</v>
      </c>
      <c r="AY1113" s="47" t="s">
        <v>11</v>
      </c>
      <c r="AZ1113" t="s">
        <v>5032</v>
      </c>
      <c r="BA1113" s="47" t="s">
        <v>110</v>
      </c>
      <c r="BB1113" t="s">
        <v>1891</v>
      </c>
      <c r="BC1113" s="49" t="s">
        <v>11</v>
      </c>
      <c r="BD1113" t="s">
        <v>5316</v>
      </c>
      <c r="BE1113" s="47" t="s">
        <v>110</v>
      </c>
      <c r="BF1113" t="s">
        <v>1892</v>
      </c>
      <c r="BG1113">
        <v>4370.01</v>
      </c>
      <c r="BH1113" s="48" t="s">
        <v>95</v>
      </c>
      <c r="BI1113" t="s">
        <v>1894</v>
      </c>
      <c r="BJ1113" s="48" t="s">
        <v>91</v>
      </c>
      <c r="BK1113" t="s">
        <v>1893</v>
      </c>
      <c r="BL1113">
        <v>12806.45</v>
      </c>
      <c r="BM1113" s="47" t="s">
        <v>0</v>
      </c>
      <c r="BN1113" t="s">
        <v>1895</v>
      </c>
      <c r="BO1113">
        <v>2518.5700000000002</v>
      </c>
      <c r="BP1113" s="48" t="s">
        <v>12</v>
      </c>
      <c r="BQ1113" s="48" t="s">
        <v>95</v>
      </c>
    </row>
    <row r="1114" spans="1:69" ht="13.2" x14ac:dyDescent="0.25">
      <c r="A1114" s="44" t="s">
        <v>10</v>
      </c>
      <c r="B1114" t="s">
        <v>6731</v>
      </c>
      <c r="C1114" s="45" t="s">
        <v>109</v>
      </c>
      <c r="D1114" t="s">
        <v>493</v>
      </c>
      <c r="E1114" s="49" t="s">
        <v>11</v>
      </c>
      <c r="F1114" t="s">
        <v>441</v>
      </c>
      <c r="G1114" s="47" t="s">
        <v>110</v>
      </c>
      <c r="H1114" t="s">
        <v>494</v>
      </c>
      <c r="I1114" s="49" t="s">
        <v>11</v>
      </c>
      <c r="J1114" t="s">
        <v>1589</v>
      </c>
      <c r="K1114" s="47" t="s">
        <v>110</v>
      </c>
      <c r="L1114" t="s">
        <v>1880</v>
      </c>
      <c r="M1114" s="48"/>
      <c r="N1114" t="s">
        <v>2082</v>
      </c>
      <c r="O1114" s="45" t="s">
        <v>109</v>
      </c>
      <c r="P1114" t="s">
        <v>1881</v>
      </c>
      <c r="Q1114" s="49" t="s">
        <v>11</v>
      </c>
      <c r="R1114" t="s">
        <v>2102</v>
      </c>
      <c r="S1114" s="47" t="s">
        <v>110</v>
      </c>
      <c r="T1114" t="s">
        <v>1882</v>
      </c>
      <c r="U1114" s="47"/>
      <c r="V1114">
        <v>2008</v>
      </c>
      <c r="W1114" s="45" t="s">
        <v>109</v>
      </c>
      <c r="X1114" t="s">
        <v>1883</v>
      </c>
      <c r="Y1114" s="49" t="s">
        <v>11</v>
      </c>
      <c r="Z1114" t="s">
        <v>2107</v>
      </c>
      <c r="AA1114" s="47" t="s">
        <v>110</v>
      </c>
      <c r="AB1114" t="s">
        <v>1884</v>
      </c>
      <c r="AC1114" s="49" t="s">
        <v>11</v>
      </c>
      <c r="AD1114" t="s">
        <v>2121</v>
      </c>
      <c r="AE1114" s="47" t="s">
        <v>110</v>
      </c>
      <c r="AF1114" t="s">
        <v>1885</v>
      </c>
      <c r="AG1114" s="47"/>
      <c r="AH1114" t="s">
        <v>2179</v>
      </c>
      <c r="AI1114" s="45" t="s">
        <v>109</v>
      </c>
      <c r="AJ1114" t="s">
        <v>1886</v>
      </c>
      <c r="AK1114" s="48"/>
      <c r="AL1114" t="s">
        <v>3406</v>
      </c>
      <c r="AM1114" s="45" t="s">
        <v>109</v>
      </c>
      <c r="AN1114" t="s">
        <v>1887</v>
      </c>
      <c r="AO1114" s="49" t="s">
        <v>11</v>
      </c>
      <c r="AP1114">
        <v>8261.02</v>
      </c>
      <c r="AQ1114" s="47" t="s">
        <v>110</v>
      </c>
      <c r="AR1114" t="s">
        <v>1888</v>
      </c>
      <c r="AS1114" s="49" t="s">
        <v>11</v>
      </c>
      <c r="AT1114" t="s">
        <v>3946</v>
      </c>
      <c r="AU1114" s="47" t="s">
        <v>110</v>
      </c>
      <c r="AV1114" t="s">
        <v>1889</v>
      </c>
      <c r="AW1114" s="48" t="s">
        <v>91</v>
      </c>
      <c r="AX1114" t="s">
        <v>1890</v>
      </c>
      <c r="AY1114" s="47" t="s">
        <v>11</v>
      </c>
      <c r="AZ1114" t="s">
        <v>5033</v>
      </c>
      <c r="BA1114" s="47" t="s">
        <v>110</v>
      </c>
      <c r="BB1114" t="s">
        <v>1891</v>
      </c>
      <c r="BC1114" s="49" t="s">
        <v>11</v>
      </c>
      <c r="BD1114" t="s">
        <v>5316</v>
      </c>
      <c r="BE1114" s="47" t="s">
        <v>110</v>
      </c>
      <c r="BF1114" t="s">
        <v>1892</v>
      </c>
      <c r="BG1114">
        <v>9923.2199999999993</v>
      </c>
      <c r="BH1114" s="48" t="s">
        <v>95</v>
      </c>
      <c r="BI1114" t="s">
        <v>1894</v>
      </c>
      <c r="BJ1114" s="48" t="s">
        <v>91</v>
      </c>
      <c r="BK1114" t="s">
        <v>1893</v>
      </c>
      <c r="BL1114">
        <v>8261.02</v>
      </c>
      <c r="BM1114" s="47" t="s">
        <v>0</v>
      </c>
      <c r="BN1114" t="s">
        <v>1895</v>
      </c>
      <c r="BO1114">
        <v>3772.54</v>
      </c>
      <c r="BP1114" s="48" t="s">
        <v>12</v>
      </c>
      <c r="BQ1114" s="48" t="s">
        <v>95</v>
      </c>
    </row>
    <row r="1115" spans="1:69" ht="13.2" x14ac:dyDescent="0.25">
      <c r="A1115" s="44" t="s">
        <v>10</v>
      </c>
      <c r="B1115" t="s">
        <v>6732</v>
      </c>
      <c r="C1115" s="45" t="s">
        <v>109</v>
      </c>
      <c r="D1115" t="s">
        <v>493</v>
      </c>
      <c r="E1115" s="49" t="s">
        <v>11</v>
      </c>
      <c r="F1115" t="s">
        <v>147</v>
      </c>
      <c r="G1115" s="47" t="s">
        <v>110</v>
      </c>
      <c r="H1115" t="s">
        <v>494</v>
      </c>
      <c r="I1115" s="49" t="s">
        <v>11</v>
      </c>
      <c r="J1115" t="s">
        <v>1590</v>
      </c>
      <c r="K1115" s="47" t="s">
        <v>110</v>
      </c>
      <c r="L1115" t="s">
        <v>1880</v>
      </c>
      <c r="M1115" s="48"/>
      <c r="N1115" t="s">
        <v>2079</v>
      </c>
      <c r="O1115" s="45" t="s">
        <v>109</v>
      </c>
      <c r="P1115" t="s">
        <v>1881</v>
      </c>
      <c r="Q1115" s="49" t="s">
        <v>11</v>
      </c>
      <c r="R1115" t="s">
        <v>2090</v>
      </c>
      <c r="S1115" s="47" t="s">
        <v>110</v>
      </c>
      <c r="T1115" t="s">
        <v>1882</v>
      </c>
      <c r="U1115" s="47"/>
      <c r="V1115">
        <v>1988</v>
      </c>
      <c r="W1115" s="45" t="s">
        <v>109</v>
      </c>
      <c r="X1115" t="s">
        <v>1883</v>
      </c>
      <c r="Y1115" s="49" t="s">
        <v>11</v>
      </c>
      <c r="Z1115" t="s">
        <v>2108</v>
      </c>
      <c r="AA1115" s="47" t="s">
        <v>110</v>
      </c>
      <c r="AB1115" t="s">
        <v>1884</v>
      </c>
      <c r="AC1115" s="49" t="s">
        <v>11</v>
      </c>
      <c r="AD1115" t="s">
        <v>2115</v>
      </c>
      <c r="AE1115" s="47" t="s">
        <v>110</v>
      </c>
      <c r="AF1115" t="s">
        <v>1885</v>
      </c>
      <c r="AG1115" s="47"/>
      <c r="AH1115" t="s">
        <v>2233</v>
      </c>
      <c r="AI1115" s="45" t="s">
        <v>109</v>
      </c>
      <c r="AJ1115" t="s">
        <v>1886</v>
      </c>
      <c r="AK1115" s="48"/>
      <c r="AL1115" t="s">
        <v>3407</v>
      </c>
      <c r="AM1115" s="45" t="s">
        <v>109</v>
      </c>
      <c r="AN1115" t="s">
        <v>1887</v>
      </c>
      <c r="AO1115" s="49" t="s">
        <v>11</v>
      </c>
      <c r="AP1115">
        <v>13177.11</v>
      </c>
      <c r="AQ1115" s="47" t="s">
        <v>110</v>
      </c>
      <c r="AR1115" t="s">
        <v>1888</v>
      </c>
      <c r="AS1115" s="49" t="s">
        <v>11</v>
      </c>
      <c r="AT1115" t="s">
        <v>3898</v>
      </c>
      <c r="AU1115" s="47" t="s">
        <v>110</v>
      </c>
      <c r="AV1115" t="s">
        <v>1889</v>
      </c>
      <c r="AW1115" s="48" t="s">
        <v>91</v>
      </c>
      <c r="AX1115" t="s">
        <v>1890</v>
      </c>
      <c r="AY1115" s="47" t="s">
        <v>11</v>
      </c>
      <c r="AZ1115" t="s">
        <v>5034</v>
      </c>
      <c r="BA1115" s="47" t="s">
        <v>110</v>
      </c>
      <c r="BB1115" t="s">
        <v>1891</v>
      </c>
      <c r="BC1115" s="49" t="s">
        <v>11</v>
      </c>
      <c r="BD1115" t="s">
        <v>5316</v>
      </c>
      <c r="BE1115" s="47" t="s">
        <v>110</v>
      </c>
      <c r="BF1115" t="s">
        <v>1892</v>
      </c>
      <c r="BG1115">
        <v>7132.55</v>
      </c>
      <c r="BH1115" s="48" t="s">
        <v>95</v>
      </c>
      <c r="BI1115" t="s">
        <v>1894</v>
      </c>
      <c r="BJ1115" s="48" t="s">
        <v>91</v>
      </c>
      <c r="BK1115" t="s">
        <v>1893</v>
      </c>
      <c r="BL1115">
        <v>13177.11</v>
      </c>
      <c r="BM1115" s="47" t="s">
        <v>0</v>
      </c>
      <c r="BN1115" t="s">
        <v>1895</v>
      </c>
      <c r="BO1115">
        <v>3536.31</v>
      </c>
      <c r="BP1115" s="48" t="s">
        <v>12</v>
      </c>
      <c r="BQ1115" s="48" t="s">
        <v>95</v>
      </c>
    </row>
    <row r="1116" spans="1:69" ht="13.2" x14ac:dyDescent="0.25">
      <c r="A1116" s="44" t="s">
        <v>10</v>
      </c>
      <c r="B1116" t="s">
        <v>6733</v>
      </c>
      <c r="C1116" s="45" t="s">
        <v>109</v>
      </c>
      <c r="D1116" t="s">
        <v>493</v>
      </c>
      <c r="E1116" s="49" t="s">
        <v>11</v>
      </c>
      <c r="F1116" t="s">
        <v>301</v>
      </c>
      <c r="G1116" s="47" t="s">
        <v>110</v>
      </c>
      <c r="H1116" t="s">
        <v>494</v>
      </c>
      <c r="I1116" s="49" t="s">
        <v>11</v>
      </c>
      <c r="J1116" t="s">
        <v>1591</v>
      </c>
      <c r="K1116" s="47" t="s">
        <v>110</v>
      </c>
      <c r="L1116" t="s">
        <v>1880</v>
      </c>
      <c r="M1116" s="48"/>
      <c r="N1116" t="s">
        <v>2082</v>
      </c>
      <c r="O1116" s="45" t="s">
        <v>109</v>
      </c>
      <c r="P1116" t="s">
        <v>1881</v>
      </c>
      <c r="Q1116" s="49" t="s">
        <v>11</v>
      </c>
      <c r="R1116" t="s">
        <v>2091</v>
      </c>
      <c r="S1116" s="47" t="s">
        <v>110</v>
      </c>
      <c r="T1116" t="s">
        <v>1882</v>
      </c>
      <c r="U1116" s="47"/>
      <c r="V1116">
        <v>2005</v>
      </c>
      <c r="W1116" s="45" t="s">
        <v>109</v>
      </c>
      <c r="X1116" t="s">
        <v>1883</v>
      </c>
      <c r="Y1116" s="49" t="s">
        <v>11</v>
      </c>
      <c r="Z1116" t="s">
        <v>2107</v>
      </c>
      <c r="AA1116" s="47" t="s">
        <v>110</v>
      </c>
      <c r="AB1116" t="s">
        <v>1884</v>
      </c>
      <c r="AC1116" s="49" t="s">
        <v>11</v>
      </c>
      <c r="AD1116" t="s">
        <v>2112</v>
      </c>
      <c r="AE1116" s="47" t="s">
        <v>110</v>
      </c>
      <c r="AF1116" t="s">
        <v>1885</v>
      </c>
      <c r="AG1116" s="47"/>
      <c r="AH1116" t="s">
        <v>2225</v>
      </c>
      <c r="AI1116" s="45" t="s">
        <v>109</v>
      </c>
      <c r="AJ1116" t="s">
        <v>1886</v>
      </c>
      <c r="AK1116" s="48"/>
      <c r="AL1116" t="s">
        <v>3408</v>
      </c>
      <c r="AM1116" s="45" t="s">
        <v>109</v>
      </c>
      <c r="AN1116" t="s">
        <v>1887</v>
      </c>
      <c r="AO1116" s="49" t="s">
        <v>11</v>
      </c>
      <c r="AP1116">
        <v>6270.69</v>
      </c>
      <c r="AQ1116" s="47" t="s">
        <v>110</v>
      </c>
      <c r="AR1116" t="s">
        <v>1888</v>
      </c>
      <c r="AS1116" s="49" t="s">
        <v>11</v>
      </c>
      <c r="AT1116" t="s">
        <v>3907</v>
      </c>
      <c r="AU1116" s="47" t="s">
        <v>110</v>
      </c>
      <c r="AV1116" t="s">
        <v>1889</v>
      </c>
      <c r="AW1116" s="48" t="s">
        <v>91</v>
      </c>
      <c r="AX1116" t="s">
        <v>1890</v>
      </c>
      <c r="AY1116" s="47" t="s">
        <v>11</v>
      </c>
      <c r="AZ1116" t="s">
        <v>5035</v>
      </c>
      <c r="BA1116" s="47" t="s">
        <v>110</v>
      </c>
      <c r="BB1116" t="s">
        <v>1891</v>
      </c>
      <c r="BC1116" s="49" t="s">
        <v>11</v>
      </c>
      <c r="BD1116" t="s">
        <v>5316</v>
      </c>
      <c r="BE1116" s="47" t="s">
        <v>110</v>
      </c>
      <c r="BF1116" t="s">
        <v>1892</v>
      </c>
      <c r="BG1116">
        <v>2275.6</v>
      </c>
      <c r="BH1116" s="48" t="s">
        <v>95</v>
      </c>
      <c r="BI1116" t="s">
        <v>1894</v>
      </c>
      <c r="BJ1116" s="48" t="s">
        <v>91</v>
      </c>
      <c r="BK1116" t="s">
        <v>1893</v>
      </c>
      <c r="BL1116">
        <v>6270.69</v>
      </c>
      <c r="BM1116" s="47" t="s">
        <v>0</v>
      </c>
      <c r="BN1116" t="s">
        <v>1895</v>
      </c>
      <c r="BO1116">
        <v>8684.1299999999992</v>
      </c>
      <c r="BP1116" s="48" t="s">
        <v>12</v>
      </c>
      <c r="BQ1116" s="48" t="s">
        <v>95</v>
      </c>
    </row>
    <row r="1117" spans="1:69" ht="13.2" x14ac:dyDescent="0.25">
      <c r="A1117" s="44" t="s">
        <v>10</v>
      </c>
      <c r="B1117" t="s">
        <v>6734</v>
      </c>
      <c r="C1117" s="45" t="s">
        <v>109</v>
      </c>
      <c r="D1117" t="s">
        <v>493</v>
      </c>
      <c r="E1117" s="49" t="s">
        <v>11</v>
      </c>
      <c r="F1117" t="s">
        <v>178</v>
      </c>
      <c r="G1117" s="47" t="s">
        <v>110</v>
      </c>
      <c r="H1117" t="s">
        <v>494</v>
      </c>
      <c r="I1117" s="49" t="s">
        <v>11</v>
      </c>
      <c r="J1117" t="s">
        <v>1592</v>
      </c>
      <c r="K1117" s="47" t="s">
        <v>110</v>
      </c>
      <c r="L1117" t="s">
        <v>1880</v>
      </c>
      <c r="M1117" s="48"/>
      <c r="N1117" t="s">
        <v>2080</v>
      </c>
      <c r="O1117" s="45" t="s">
        <v>109</v>
      </c>
      <c r="P1117" t="s">
        <v>1881</v>
      </c>
      <c r="Q1117" s="49" t="s">
        <v>11</v>
      </c>
      <c r="R1117" t="s">
        <v>2105</v>
      </c>
      <c r="S1117" s="47" t="s">
        <v>110</v>
      </c>
      <c r="T1117" t="s">
        <v>1882</v>
      </c>
      <c r="U1117" s="47"/>
      <c r="V1117">
        <v>1992</v>
      </c>
      <c r="W1117" s="45" t="s">
        <v>109</v>
      </c>
      <c r="X1117" t="s">
        <v>1883</v>
      </c>
      <c r="Y1117" s="49" t="s">
        <v>11</v>
      </c>
      <c r="Z1117" t="s">
        <v>2108</v>
      </c>
      <c r="AA1117" s="47" t="s">
        <v>110</v>
      </c>
      <c r="AB1117" t="s">
        <v>1884</v>
      </c>
      <c r="AC1117" s="49" t="s">
        <v>11</v>
      </c>
      <c r="AD1117" t="s">
        <v>2118</v>
      </c>
      <c r="AE1117" s="47" t="s">
        <v>110</v>
      </c>
      <c r="AF1117" t="s">
        <v>1885</v>
      </c>
      <c r="AG1117" s="47"/>
      <c r="AH1117" t="s">
        <v>2297</v>
      </c>
      <c r="AI1117" s="45" t="s">
        <v>109</v>
      </c>
      <c r="AJ1117" t="s">
        <v>1886</v>
      </c>
      <c r="AK1117" s="48"/>
      <c r="AL1117" t="s">
        <v>3409</v>
      </c>
      <c r="AM1117" s="45" t="s">
        <v>109</v>
      </c>
      <c r="AN1117" t="s">
        <v>1887</v>
      </c>
      <c r="AO1117" s="49" t="s">
        <v>11</v>
      </c>
      <c r="AP1117">
        <v>4007.12</v>
      </c>
      <c r="AQ1117" s="47" t="s">
        <v>110</v>
      </c>
      <c r="AR1117" t="s">
        <v>1888</v>
      </c>
      <c r="AS1117" s="49" t="s">
        <v>11</v>
      </c>
      <c r="AT1117" t="s">
        <v>3927</v>
      </c>
      <c r="AU1117" s="47" t="s">
        <v>110</v>
      </c>
      <c r="AV1117" t="s">
        <v>1889</v>
      </c>
      <c r="AW1117" s="48" t="s">
        <v>91</v>
      </c>
      <c r="AX1117" t="s">
        <v>1890</v>
      </c>
      <c r="AY1117" s="47" t="s">
        <v>11</v>
      </c>
      <c r="AZ1117" t="s">
        <v>5036</v>
      </c>
      <c r="BA1117" s="47" t="s">
        <v>110</v>
      </c>
      <c r="BB1117" t="s">
        <v>1891</v>
      </c>
      <c r="BC1117" s="49" t="s">
        <v>11</v>
      </c>
      <c r="BD1117" t="s">
        <v>5321</v>
      </c>
      <c r="BE1117" s="47" t="s">
        <v>110</v>
      </c>
      <c r="BF1117" t="s">
        <v>1892</v>
      </c>
      <c r="BG1117">
        <v>9339.19</v>
      </c>
      <c r="BH1117" s="48" t="s">
        <v>95</v>
      </c>
      <c r="BI1117" t="s">
        <v>1894</v>
      </c>
      <c r="BJ1117" s="48" t="s">
        <v>91</v>
      </c>
      <c r="BK1117" t="s">
        <v>1893</v>
      </c>
      <c r="BL1117">
        <v>4007.12</v>
      </c>
      <c r="BM1117" s="47" t="s">
        <v>0</v>
      </c>
      <c r="BN1117" t="s">
        <v>1895</v>
      </c>
      <c r="BO1117">
        <v>3640.67</v>
      </c>
      <c r="BP1117" s="48" t="s">
        <v>12</v>
      </c>
      <c r="BQ1117" s="48" t="s">
        <v>95</v>
      </c>
    </row>
    <row r="1118" spans="1:69" ht="13.2" x14ac:dyDescent="0.25">
      <c r="A1118" s="44" t="s">
        <v>10</v>
      </c>
      <c r="B1118" t="s">
        <v>6735</v>
      </c>
      <c r="C1118" s="45" t="s">
        <v>109</v>
      </c>
      <c r="D1118" t="s">
        <v>493</v>
      </c>
      <c r="E1118" s="49" t="s">
        <v>11</v>
      </c>
      <c r="F1118" t="s">
        <v>346</v>
      </c>
      <c r="G1118" s="47" t="s">
        <v>110</v>
      </c>
      <c r="H1118" t="s">
        <v>494</v>
      </c>
      <c r="I1118" s="49" t="s">
        <v>11</v>
      </c>
      <c r="J1118" t="s">
        <v>1593</v>
      </c>
      <c r="K1118" s="47" t="s">
        <v>110</v>
      </c>
      <c r="L1118" t="s">
        <v>1880</v>
      </c>
      <c r="M1118" s="48"/>
      <c r="N1118" t="s">
        <v>2078</v>
      </c>
      <c r="O1118" s="45" t="s">
        <v>109</v>
      </c>
      <c r="P1118" t="s">
        <v>1881</v>
      </c>
      <c r="Q1118" s="49" t="s">
        <v>11</v>
      </c>
      <c r="R1118" t="s">
        <v>2086</v>
      </c>
      <c r="S1118" s="47" t="s">
        <v>110</v>
      </c>
      <c r="T1118" t="s">
        <v>1882</v>
      </c>
      <c r="U1118" s="47"/>
      <c r="V1118">
        <v>1991</v>
      </c>
      <c r="W1118" s="45" t="s">
        <v>109</v>
      </c>
      <c r="X1118" t="s">
        <v>1883</v>
      </c>
      <c r="Y1118" s="49" t="s">
        <v>11</v>
      </c>
      <c r="Z1118" t="s">
        <v>2106</v>
      </c>
      <c r="AA1118" s="47" t="s">
        <v>110</v>
      </c>
      <c r="AB1118" t="s">
        <v>1884</v>
      </c>
      <c r="AC1118" s="49" t="s">
        <v>11</v>
      </c>
      <c r="AD1118" t="s">
        <v>2122</v>
      </c>
      <c r="AE1118" s="47" t="s">
        <v>110</v>
      </c>
      <c r="AF1118" t="s">
        <v>1885</v>
      </c>
      <c r="AG1118" s="47"/>
      <c r="AH1118" t="s">
        <v>2299</v>
      </c>
      <c r="AI1118" s="45" t="s">
        <v>109</v>
      </c>
      <c r="AJ1118" t="s">
        <v>1886</v>
      </c>
      <c r="AK1118" s="48"/>
      <c r="AL1118" t="s">
        <v>3410</v>
      </c>
      <c r="AM1118" s="45" t="s">
        <v>109</v>
      </c>
      <c r="AN1118" t="s">
        <v>1887</v>
      </c>
      <c r="AO1118" s="49" t="s">
        <v>11</v>
      </c>
      <c r="AP1118">
        <v>10376.27</v>
      </c>
      <c r="AQ1118" s="47" t="s">
        <v>110</v>
      </c>
      <c r="AR1118" t="s">
        <v>1888</v>
      </c>
      <c r="AS1118" s="49" t="s">
        <v>11</v>
      </c>
      <c r="AT1118" t="s">
        <v>3723</v>
      </c>
      <c r="AU1118" s="47" t="s">
        <v>110</v>
      </c>
      <c r="AV1118" t="s">
        <v>1889</v>
      </c>
      <c r="AW1118" s="48" t="s">
        <v>91</v>
      </c>
      <c r="AX1118" t="s">
        <v>1890</v>
      </c>
      <c r="AY1118" s="47" t="s">
        <v>11</v>
      </c>
      <c r="AZ1118" t="s">
        <v>5037</v>
      </c>
      <c r="BA1118" s="47" t="s">
        <v>110</v>
      </c>
      <c r="BB1118" t="s">
        <v>1891</v>
      </c>
      <c r="BC1118" s="49" t="s">
        <v>11</v>
      </c>
      <c r="BD1118" t="s">
        <v>5316</v>
      </c>
      <c r="BE1118" s="47" t="s">
        <v>110</v>
      </c>
      <c r="BF1118" t="s">
        <v>1892</v>
      </c>
      <c r="BG1118">
        <v>4271.9799999999996</v>
      </c>
      <c r="BH1118" s="48" t="s">
        <v>95</v>
      </c>
      <c r="BI1118" t="s">
        <v>1894</v>
      </c>
      <c r="BJ1118" s="48" t="s">
        <v>91</v>
      </c>
      <c r="BK1118" t="s">
        <v>1893</v>
      </c>
      <c r="BL1118">
        <v>10376.27</v>
      </c>
      <c r="BM1118" s="47" t="s">
        <v>0</v>
      </c>
      <c r="BN1118" t="s">
        <v>1895</v>
      </c>
      <c r="BO1118">
        <v>2194.75</v>
      </c>
      <c r="BP1118" s="48" t="s">
        <v>12</v>
      </c>
      <c r="BQ1118" s="48" t="s">
        <v>95</v>
      </c>
    </row>
    <row r="1119" spans="1:69" ht="13.2" x14ac:dyDescent="0.25">
      <c r="A1119" s="44" t="s">
        <v>10</v>
      </c>
      <c r="B1119" t="s">
        <v>6736</v>
      </c>
      <c r="C1119" s="45" t="s">
        <v>109</v>
      </c>
      <c r="D1119" t="s">
        <v>493</v>
      </c>
      <c r="E1119" s="49" t="s">
        <v>11</v>
      </c>
      <c r="F1119" t="s">
        <v>218</v>
      </c>
      <c r="G1119" s="47" t="s">
        <v>110</v>
      </c>
      <c r="H1119" t="s">
        <v>494</v>
      </c>
      <c r="I1119" s="49" t="s">
        <v>11</v>
      </c>
      <c r="J1119" t="s">
        <v>1594</v>
      </c>
      <c r="K1119" s="47" t="s">
        <v>110</v>
      </c>
      <c r="L1119" t="s">
        <v>1880</v>
      </c>
      <c r="M1119" s="48"/>
      <c r="N1119" t="s">
        <v>2079</v>
      </c>
      <c r="O1119" s="45" t="s">
        <v>109</v>
      </c>
      <c r="P1119" t="s">
        <v>1881</v>
      </c>
      <c r="Q1119" s="49" t="s">
        <v>11</v>
      </c>
      <c r="R1119" t="s">
        <v>1994</v>
      </c>
      <c r="S1119" s="47" t="s">
        <v>110</v>
      </c>
      <c r="T1119" t="s">
        <v>1882</v>
      </c>
      <c r="U1119" s="47"/>
      <c r="V1119">
        <v>1974</v>
      </c>
      <c r="W1119" s="45" t="s">
        <v>109</v>
      </c>
      <c r="X1119" t="s">
        <v>1883</v>
      </c>
      <c r="Y1119" s="49" t="s">
        <v>11</v>
      </c>
      <c r="Z1119" t="s">
        <v>2107</v>
      </c>
      <c r="AA1119" s="47" t="s">
        <v>110</v>
      </c>
      <c r="AB1119" t="s">
        <v>1884</v>
      </c>
      <c r="AC1119" s="49" t="s">
        <v>11</v>
      </c>
      <c r="AD1119" t="s">
        <v>2115</v>
      </c>
      <c r="AE1119" s="47" t="s">
        <v>110</v>
      </c>
      <c r="AF1119" t="s">
        <v>1885</v>
      </c>
      <c r="AG1119" s="47"/>
      <c r="AH1119" t="s">
        <v>2297</v>
      </c>
      <c r="AI1119" s="45" t="s">
        <v>109</v>
      </c>
      <c r="AJ1119" t="s">
        <v>1886</v>
      </c>
      <c r="AK1119" s="48"/>
      <c r="AL1119" t="s">
        <v>3411</v>
      </c>
      <c r="AM1119" s="45" t="s">
        <v>109</v>
      </c>
      <c r="AN1119" t="s">
        <v>1887</v>
      </c>
      <c r="AO1119" s="49" t="s">
        <v>11</v>
      </c>
      <c r="AP1119">
        <v>10642.79</v>
      </c>
      <c r="AQ1119" s="47" t="s">
        <v>110</v>
      </c>
      <c r="AR1119" t="s">
        <v>1888</v>
      </c>
      <c r="AS1119" s="49" t="s">
        <v>11</v>
      </c>
      <c r="AT1119" t="s">
        <v>3942</v>
      </c>
      <c r="AU1119" s="47" t="s">
        <v>110</v>
      </c>
      <c r="AV1119" t="s">
        <v>1889</v>
      </c>
      <c r="AW1119" s="48" t="s">
        <v>91</v>
      </c>
      <c r="AX1119" t="s">
        <v>1890</v>
      </c>
      <c r="AY1119" s="47" t="s">
        <v>11</v>
      </c>
      <c r="AZ1119" t="s">
        <v>5038</v>
      </c>
      <c r="BA1119" s="47" t="s">
        <v>110</v>
      </c>
      <c r="BB1119" t="s">
        <v>1891</v>
      </c>
      <c r="BC1119" s="49" t="s">
        <v>11</v>
      </c>
      <c r="BD1119" t="s">
        <v>5316</v>
      </c>
      <c r="BE1119" s="47" t="s">
        <v>110</v>
      </c>
      <c r="BF1119" t="s">
        <v>1892</v>
      </c>
      <c r="BG1119">
        <v>9858.42</v>
      </c>
      <c r="BH1119" s="48" t="s">
        <v>95</v>
      </c>
      <c r="BI1119" t="s">
        <v>1894</v>
      </c>
      <c r="BJ1119" s="48" t="s">
        <v>91</v>
      </c>
      <c r="BK1119" t="s">
        <v>1893</v>
      </c>
      <c r="BL1119">
        <v>10642.79</v>
      </c>
      <c r="BM1119" s="47" t="s">
        <v>0</v>
      </c>
      <c r="BN1119" t="s">
        <v>1895</v>
      </c>
      <c r="BO1119">
        <v>4309.72</v>
      </c>
      <c r="BP1119" s="48" t="s">
        <v>12</v>
      </c>
      <c r="BQ1119" s="48" t="s">
        <v>95</v>
      </c>
    </row>
    <row r="1120" spans="1:69" ht="13.2" x14ac:dyDescent="0.25">
      <c r="A1120" s="44" t="s">
        <v>10</v>
      </c>
      <c r="B1120" t="s">
        <v>6737</v>
      </c>
      <c r="C1120" s="45" t="s">
        <v>109</v>
      </c>
      <c r="D1120" t="s">
        <v>493</v>
      </c>
      <c r="E1120" s="49" t="s">
        <v>11</v>
      </c>
      <c r="F1120" t="s">
        <v>198</v>
      </c>
      <c r="G1120" s="47" t="s">
        <v>110</v>
      </c>
      <c r="H1120" t="s">
        <v>494</v>
      </c>
      <c r="I1120" s="49" t="s">
        <v>11</v>
      </c>
      <c r="J1120" t="s">
        <v>1595</v>
      </c>
      <c r="K1120" s="47" t="s">
        <v>110</v>
      </c>
      <c r="L1120" t="s">
        <v>1880</v>
      </c>
      <c r="M1120" s="48"/>
      <c r="N1120" t="s">
        <v>2001</v>
      </c>
      <c r="O1120" s="45" t="s">
        <v>109</v>
      </c>
      <c r="P1120" t="s">
        <v>1881</v>
      </c>
      <c r="Q1120" s="49" t="s">
        <v>11</v>
      </c>
      <c r="R1120" t="s">
        <v>2094</v>
      </c>
      <c r="S1120" s="47" t="s">
        <v>110</v>
      </c>
      <c r="T1120" t="s">
        <v>1882</v>
      </c>
      <c r="U1120" s="47"/>
      <c r="V1120">
        <v>1997</v>
      </c>
      <c r="W1120" s="45" t="s">
        <v>109</v>
      </c>
      <c r="X1120" t="s">
        <v>1883</v>
      </c>
      <c r="Y1120" s="49" t="s">
        <v>11</v>
      </c>
      <c r="Z1120" t="s">
        <v>2106</v>
      </c>
      <c r="AA1120" s="47" t="s">
        <v>110</v>
      </c>
      <c r="AB1120" t="s">
        <v>1884</v>
      </c>
      <c r="AC1120" s="49" t="s">
        <v>11</v>
      </c>
      <c r="AD1120" t="s">
        <v>2115</v>
      </c>
      <c r="AE1120" s="47" t="s">
        <v>110</v>
      </c>
      <c r="AF1120" t="s">
        <v>1885</v>
      </c>
      <c r="AG1120" s="47"/>
      <c r="AH1120" t="s">
        <v>2298</v>
      </c>
      <c r="AI1120" s="45" t="s">
        <v>109</v>
      </c>
      <c r="AJ1120" t="s">
        <v>1886</v>
      </c>
      <c r="AK1120" s="48"/>
      <c r="AL1120" t="s">
        <v>3412</v>
      </c>
      <c r="AM1120" s="45" t="s">
        <v>109</v>
      </c>
      <c r="AN1120" t="s">
        <v>1887</v>
      </c>
      <c r="AO1120" s="49" t="s">
        <v>11</v>
      </c>
      <c r="AP1120">
        <v>7564.14</v>
      </c>
      <c r="AQ1120" s="47" t="s">
        <v>110</v>
      </c>
      <c r="AR1120" t="s">
        <v>1888</v>
      </c>
      <c r="AS1120" s="49" t="s">
        <v>11</v>
      </c>
      <c r="AT1120" t="s">
        <v>3935</v>
      </c>
      <c r="AU1120" s="47" t="s">
        <v>110</v>
      </c>
      <c r="AV1120" t="s">
        <v>1889</v>
      </c>
      <c r="AW1120" s="48" t="s">
        <v>91</v>
      </c>
      <c r="AX1120" t="s">
        <v>1890</v>
      </c>
      <c r="AY1120" s="47" t="s">
        <v>11</v>
      </c>
      <c r="AZ1120" t="s">
        <v>5039</v>
      </c>
      <c r="BA1120" s="47" t="s">
        <v>110</v>
      </c>
      <c r="BB1120" t="s">
        <v>1891</v>
      </c>
      <c r="BC1120" s="49" t="s">
        <v>11</v>
      </c>
      <c r="BD1120" t="s">
        <v>5321</v>
      </c>
      <c r="BE1120" s="47" t="s">
        <v>110</v>
      </c>
      <c r="BF1120" t="s">
        <v>1892</v>
      </c>
      <c r="BG1120">
        <v>1336.71</v>
      </c>
      <c r="BH1120" s="48" t="s">
        <v>95</v>
      </c>
      <c r="BI1120" t="s">
        <v>1894</v>
      </c>
      <c r="BJ1120" s="48" t="s">
        <v>91</v>
      </c>
      <c r="BK1120" t="s">
        <v>1893</v>
      </c>
      <c r="BL1120">
        <v>7564.14</v>
      </c>
      <c r="BM1120" s="47" t="s">
        <v>0</v>
      </c>
      <c r="BN1120" t="s">
        <v>1895</v>
      </c>
      <c r="BO1120">
        <v>8586.66</v>
      </c>
      <c r="BP1120" s="48" t="s">
        <v>12</v>
      </c>
      <c r="BQ1120" s="48" t="s">
        <v>95</v>
      </c>
    </row>
    <row r="1121" spans="1:69" ht="13.2" x14ac:dyDescent="0.25">
      <c r="A1121" s="44" t="s">
        <v>10</v>
      </c>
      <c r="B1121" t="s">
        <v>6738</v>
      </c>
      <c r="C1121" s="45" t="s">
        <v>109</v>
      </c>
      <c r="D1121" t="s">
        <v>493</v>
      </c>
      <c r="E1121" s="49" t="s">
        <v>11</v>
      </c>
      <c r="F1121" t="s">
        <v>159</v>
      </c>
      <c r="G1121" s="47" t="s">
        <v>110</v>
      </c>
      <c r="H1121" t="s">
        <v>494</v>
      </c>
      <c r="I1121" s="49" t="s">
        <v>11</v>
      </c>
      <c r="J1121" t="s">
        <v>1596</v>
      </c>
      <c r="K1121" s="47" t="s">
        <v>110</v>
      </c>
      <c r="L1121" t="s">
        <v>1880</v>
      </c>
      <c r="M1121" s="48"/>
      <c r="N1121" t="s">
        <v>2001</v>
      </c>
      <c r="O1121" s="45" t="s">
        <v>109</v>
      </c>
      <c r="P1121" t="s">
        <v>1881</v>
      </c>
      <c r="Q1121" s="49" t="s">
        <v>11</v>
      </c>
      <c r="R1121" t="s">
        <v>2098</v>
      </c>
      <c r="S1121" s="47" t="s">
        <v>110</v>
      </c>
      <c r="T1121" t="s">
        <v>1882</v>
      </c>
      <c r="U1121" s="47"/>
      <c r="V1121">
        <v>1996</v>
      </c>
      <c r="W1121" s="45" t="s">
        <v>109</v>
      </c>
      <c r="X1121" t="s">
        <v>1883</v>
      </c>
      <c r="Y1121" s="49" t="s">
        <v>11</v>
      </c>
      <c r="Z1121" t="s">
        <v>2107</v>
      </c>
      <c r="AA1121" s="47" t="s">
        <v>110</v>
      </c>
      <c r="AB1121" t="s">
        <v>1884</v>
      </c>
      <c r="AC1121" s="49" t="s">
        <v>11</v>
      </c>
      <c r="AD1121" t="s">
        <v>2121</v>
      </c>
      <c r="AE1121" s="47" t="s">
        <v>110</v>
      </c>
      <c r="AF1121" t="s">
        <v>1885</v>
      </c>
      <c r="AG1121" s="47"/>
      <c r="AH1121" t="s">
        <v>2225</v>
      </c>
      <c r="AI1121" s="45" t="s">
        <v>109</v>
      </c>
      <c r="AJ1121" t="s">
        <v>1886</v>
      </c>
      <c r="AK1121" s="48"/>
      <c r="AL1121" t="s">
        <v>3413</v>
      </c>
      <c r="AM1121" s="45" t="s">
        <v>109</v>
      </c>
      <c r="AN1121" t="s">
        <v>1887</v>
      </c>
      <c r="AO1121" s="49" t="s">
        <v>11</v>
      </c>
      <c r="AP1121">
        <v>7664.73</v>
      </c>
      <c r="AQ1121" s="47" t="s">
        <v>110</v>
      </c>
      <c r="AR1121" t="s">
        <v>1888</v>
      </c>
      <c r="AS1121" s="49" t="s">
        <v>11</v>
      </c>
      <c r="AT1121" t="s">
        <v>3935</v>
      </c>
      <c r="AU1121" s="47" t="s">
        <v>110</v>
      </c>
      <c r="AV1121" t="s">
        <v>1889</v>
      </c>
      <c r="AW1121" s="48" t="s">
        <v>91</v>
      </c>
      <c r="AX1121" t="s">
        <v>1890</v>
      </c>
      <c r="AY1121" s="47" t="s">
        <v>11</v>
      </c>
      <c r="AZ1121" t="s">
        <v>5040</v>
      </c>
      <c r="BA1121" s="47" t="s">
        <v>110</v>
      </c>
      <c r="BB1121" t="s">
        <v>1891</v>
      </c>
      <c r="BC1121" s="49" t="s">
        <v>11</v>
      </c>
      <c r="BD1121" t="s">
        <v>5316</v>
      </c>
      <c r="BE1121" s="47" t="s">
        <v>110</v>
      </c>
      <c r="BF1121" t="s">
        <v>1892</v>
      </c>
      <c r="BG1121">
        <v>1797.42</v>
      </c>
      <c r="BH1121" s="48" t="s">
        <v>95</v>
      </c>
      <c r="BI1121" t="s">
        <v>1894</v>
      </c>
      <c r="BJ1121" s="48" t="s">
        <v>91</v>
      </c>
      <c r="BK1121" t="s">
        <v>1893</v>
      </c>
      <c r="BL1121">
        <v>7664.73</v>
      </c>
      <c r="BM1121" s="47" t="s">
        <v>0</v>
      </c>
      <c r="BN1121" t="s">
        <v>1895</v>
      </c>
      <c r="BO1121">
        <v>8102.03</v>
      </c>
      <c r="BP1121" s="48" t="s">
        <v>12</v>
      </c>
      <c r="BQ1121" s="48" t="s">
        <v>95</v>
      </c>
    </row>
    <row r="1122" spans="1:69" ht="13.2" x14ac:dyDescent="0.25">
      <c r="A1122" s="44" t="s">
        <v>10</v>
      </c>
      <c r="B1122" t="s">
        <v>6739</v>
      </c>
      <c r="C1122" s="45" t="s">
        <v>109</v>
      </c>
      <c r="D1122" t="s">
        <v>493</v>
      </c>
      <c r="E1122" s="49" t="s">
        <v>11</v>
      </c>
      <c r="F1122" t="s">
        <v>334</v>
      </c>
      <c r="G1122" s="47" t="s">
        <v>110</v>
      </c>
      <c r="H1122" t="s">
        <v>494</v>
      </c>
      <c r="I1122" s="49" t="s">
        <v>11</v>
      </c>
      <c r="J1122" t="s">
        <v>1597</v>
      </c>
      <c r="K1122" s="47" t="s">
        <v>110</v>
      </c>
      <c r="L1122" t="s">
        <v>1880</v>
      </c>
      <c r="M1122" s="48"/>
      <c r="N1122" t="s">
        <v>2082</v>
      </c>
      <c r="O1122" s="45" t="s">
        <v>109</v>
      </c>
      <c r="P1122" t="s">
        <v>1881</v>
      </c>
      <c r="Q1122" s="49" t="s">
        <v>11</v>
      </c>
      <c r="R1122" t="s">
        <v>2083</v>
      </c>
      <c r="S1122" s="47" t="s">
        <v>110</v>
      </c>
      <c r="T1122" t="s">
        <v>1882</v>
      </c>
      <c r="U1122" s="47"/>
      <c r="V1122">
        <v>2005</v>
      </c>
      <c r="W1122" s="45" t="s">
        <v>109</v>
      </c>
      <c r="X1122" t="s">
        <v>1883</v>
      </c>
      <c r="Y1122" s="49" t="s">
        <v>11</v>
      </c>
      <c r="Z1122" t="s">
        <v>2108</v>
      </c>
      <c r="AA1122" s="47" t="s">
        <v>110</v>
      </c>
      <c r="AB1122" t="s">
        <v>1884</v>
      </c>
      <c r="AC1122" s="49" t="s">
        <v>11</v>
      </c>
      <c r="AD1122" t="s">
        <v>2111</v>
      </c>
      <c r="AE1122" s="47" t="s">
        <v>110</v>
      </c>
      <c r="AF1122" t="s">
        <v>1885</v>
      </c>
      <c r="AG1122" s="47"/>
      <c r="AH1122" t="s">
        <v>2294</v>
      </c>
      <c r="AI1122" s="45" t="s">
        <v>109</v>
      </c>
      <c r="AJ1122" t="s">
        <v>1886</v>
      </c>
      <c r="AK1122" s="48"/>
      <c r="AL1122" t="s">
        <v>3414</v>
      </c>
      <c r="AM1122" s="45" t="s">
        <v>109</v>
      </c>
      <c r="AN1122" t="s">
        <v>1887</v>
      </c>
      <c r="AO1122" s="49" t="s">
        <v>11</v>
      </c>
      <c r="AP1122">
        <v>14441.25</v>
      </c>
      <c r="AQ1122" s="47" t="s">
        <v>110</v>
      </c>
      <c r="AR1122" t="s">
        <v>1888</v>
      </c>
      <c r="AS1122" s="49" t="s">
        <v>11</v>
      </c>
      <c r="AT1122" t="s">
        <v>3942</v>
      </c>
      <c r="AU1122" s="47" t="s">
        <v>110</v>
      </c>
      <c r="AV1122" t="s">
        <v>1889</v>
      </c>
      <c r="AW1122" s="48" t="s">
        <v>91</v>
      </c>
      <c r="AX1122" t="s">
        <v>1890</v>
      </c>
      <c r="AY1122" s="47" t="s">
        <v>11</v>
      </c>
      <c r="AZ1122" t="s">
        <v>5041</v>
      </c>
      <c r="BA1122" s="47" t="s">
        <v>110</v>
      </c>
      <c r="BB1122" t="s">
        <v>1891</v>
      </c>
      <c r="BC1122" s="49" t="s">
        <v>11</v>
      </c>
      <c r="BD1122" t="s">
        <v>5316</v>
      </c>
      <c r="BE1122" s="47" t="s">
        <v>110</v>
      </c>
      <c r="BF1122" t="s">
        <v>1892</v>
      </c>
      <c r="BG1122">
        <v>3060.44</v>
      </c>
      <c r="BH1122" s="48" t="s">
        <v>95</v>
      </c>
      <c r="BI1122" t="s">
        <v>1894</v>
      </c>
      <c r="BJ1122" s="48" t="s">
        <v>91</v>
      </c>
      <c r="BK1122" t="s">
        <v>1893</v>
      </c>
      <c r="BL1122">
        <v>14441.25</v>
      </c>
      <c r="BM1122" s="47" t="s">
        <v>0</v>
      </c>
      <c r="BN1122" t="s">
        <v>1895</v>
      </c>
      <c r="BO1122">
        <v>6355.59</v>
      </c>
      <c r="BP1122" s="48" t="s">
        <v>12</v>
      </c>
      <c r="BQ1122" s="48" t="s">
        <v>95</v>
      </c>
    </row>
    <row r="1123" spans="1:69" ht="13.2" x14ac:dyDescent="0.25">
      <c r="A1123" s="44" t="s">
        <v>10</v>
      </c>
      <c r="B1123" t="s">
        <v>6740</v>
      </c>
      <c r="C1123" s="45" t="s">
        <v>109</v>
      </c>
      <c r="D1123" t="s">
        <v>493</v>
      </c>
      <c r="E1123" s="49" t="s">
        <v>11</v>
      </c>
      <c r="F1123" t="s">
        <v>386</v>
      </c>
      <c r="G1123" s="47" t="s">
        <v>110</v>
      </c>
      <c r="H1123" t="s">
        <v>494</v>
      </c>
      <c r="I1123" s="49" t="s">
        <v>11</v>
      </c>
      <c r="J1123" t="s">
        <v>1598</v>
      </c>
      <c r="K1123" s="47" t="s">
        <v>110</v>
      </c>
      <c r="L1123" t="s">
        <v>1880</v>
      </c>
      <c r="M1123" s="48"/>
      <c r="N1123" t="s">
        <v>2080</v>
      </c>
      <c r="O1123" s="45" t="s">
        <v>109</v>
      </c>
      <c r="P1123" t="s">
        <v>1881</v>
      </c>
      <c r="Q1123" s="49" t="s">
        <v>11</v>
      </c>
      <c r="R1123" t="s">
        <v>2104</v>
      </c>
      <c r="S1123" s="47" t="s">
        <v>110</v>
      </c>
      <c r="T1123" t="s">
        <v>1882</v>
      </c>
      <c r="U1123" s="47"/>
      <c r="V1123">
        <v>2004</v>
      </c>
      <c r="W1123" s="45" t="s">
        <v>109</v>
      </c>
      <c r="X1123" t="s">
        <v>1883</v>
      </c>
      <c r="Y1123" s="49" t="s">
        <v>11</v>
      </c>
      <c r="Z1123" t="s">
        <v>2108</v>
      </c>
      <c r="AA1123" s="47" t="s">
        <v>110</v>
      </c>
      <c r="AB1123" t="s">
        <v>1884</v>
      </c>
      <c r="AC1123" s="49" t="s">
        <v>11</v>
      </c>
      <c r="AD1123" t="s">
        <v>2118</v>
      </c>
      <c r="AE1123" s="47" t="s">
        <v>110</v>
      </c>
      <c r="AF1123" t="s">
        <v>1885</v>
      </c>
      <c r="AG1123" s="47"/>
      <c r="AH1123" t="s">
        <v>2142</v>
      </c>
      <c r="AI1123" s="45" t="s">
        <v>109</v>
      </c>
      <c r="AJ1123" t="s">
        <v>1886</v>
      </c>
      <c r="AK1123" s="48"/>
      <c r="AL1123" t="s">
        <v>3415</v>
      </c>
      <c r="AM1123" s="45" t="s">
        <v>109</v>
      </c>
      <c r="AN1123" t="s">
        <v>1887</v>
      </c>
      <c r="AO1123" s="49" t="s">
        <v>11</v>
      </c>
      <c r="AP1123">
        <v>6398.67</v>
      </c>
      <c r="AQ1123" s="47" t="s">
        <v>110</v>
      </c>
      <c r="AR1123" t="s">
        <v>1888</v>
      </c>
      <c r="AS1123" s="49" t="s">
        <v>11</v>
      </c>
      <c r="AT1123" t="s">
        <v>3740</v>
      </c>
      <c r="AU1123" s="47" t="s">
        <v>110</v>
      </c>
      <c r="AV1123" t="s">
        <v>1889</v>
      </c>
      <c r="AW1123" s="48" t="s">
        <v>91</v>
      </c>
      <c r="AX1123" t="s">
        <v>1890</v>
      </c>
      <c r="AY1123" s="47" t="s">
        <v>11</v>
      </c>
      <c r="AZ1123" t="s">
        <v>5042</v>
      </c>
      <c r="BA1123" s="47" t="s">
        <v>110</v>
      </c>
      <c r="BB1123" t="s">
        <v>1891</v>
      </c>
      <c r="BC1123" s="49" t="s">
        <v>11</v>
      </c>
      <c r="BD1123" t="s">
        <v>5316</v>
      </c>
      <c r="BE1123" s="47" t="s">
        <v>110</v>
      </c>
      <c r="BF1123" t="s">
        <v>1892</v>
      </c>
      <c r="BG1123">
        <v>2750.14</v>
      </c>
      <c r="BH1123" s="48" t="s">
        <v>95</v>
      </c>
      <c r="BI1123" t="s">
        <v>1894</v>
      </c>
      <c r="BJ1123" s="48" t="s">
        <v>91</v>
      </c>
      <c r="BK1123" t="s">
        <v>1893</v>
      </c>
      <c r="BL1123">
        <v>6398.67</v>
      </c>
      <c r="BM1123" s="47" t="s">
        <v>0</v>
      </c>
      <c r="BN1123" t="s">
        <v>1895</v>
      </c>
      <c r="BO1123">
        <v>4396.53</v>
      </c>
      <c r="BP1123" s="48" t="s">
        <v>12</v>
      </c>
      <c r="BQ1123" s="48" t="s">
        <v>95</v>
      </c>
    </row>
    <row r="1124" spans="1:69" ht="13.2" x14ac:dyDescent="0.25">
      <c r="A1124" s="44" t="s">
        <v>10</v>
      </c>
      <c r="B1124" t="s">
        <v>6741</v>
      </c>
      <c r="C1124" s="45" t="s">
        <v>109</v>
      </c>
      <c r="D1124" t="s">
        <v>493</v>
      </c>
      <c r="E1124" s="49" t="s">
        <v>11</v>
      </c>
      <c r="F1124" t="s">
        <v>422</v>
      </c>
      <c r="G1124" s="47" t="s">
        <v>110</v>
      </c>
      <c r="H1124" t="s">
        <v>494</v>
      </c>
      <c r="I1124" s="49" t="s">
        <v>11</v>
      </c>
      <c r="J1124" t="s">
        <v>1599</v>
      </c>
      <c r="K1124" s="47" t="s">
        <v>110</v>
      </c>
      <c r="L1124" t="s">
        <v>1880</v>
      </c>
      <c r="M1124" s="48"/>
      <c r="N1124" t="s">
        <v>2082</v>
      </c>
      <c r="O1124" s="45" t="s">
        <v>109</v>
      </c>
      <c r="P1124" t="s">
        <v>1881</v>
      </c>
      <c r="Q1124" s="49" t="s">
        <v>11</v>
      </c>
      <c r="R1124" t="s">
        <v>2092</v>
      </c>
      <c r="S1124" s="47" t="s">
        <v>110</v>
      </c>
      <c r="T1124" t="s">
        <v>1882</v>
      </c>
      <c r="U1124" s="47"/>
      <c r="V1124">
        <v>2008</v>
      </c>
      <c r="W1124" s="45" t="s">
        <v>109</v>
      </c>
      <c r="X1124" t="s">
        <v>1883</v>
      </c>
      <c r="Y1124" s="49" t="s">
        <v>11</v>
      </c>
      <c r="Z1124" t="s">
        <v>2106</v>
      </c>
      <c r="AA1124" s="47" t="s">
        <v>110</v>
      </c>
      <c r="AB1124" t="s">
        <v>1884</v>
      </c>
      <c r="AC1124" s="49" t="s">
        <v>11</v>
      </c>
      <c r="AD1124" t="s">
        <v>2123</v>
      </c>
      <c r="AE1124" s="47" t="s">
        <v>110</v>
      </c>
      <c r="AF1124" t="s">
        <v>1885</v>
      </c>
      <c r="AG1124" s="47"/>
      <c r="AH1124" t="s">
        <v>2142</v>
      </c>
      <c r="AI1124" s="45" t="s">
        <v>109</v>
      </c>
      <c r="AJ1124" t="s">
        <v>1886</v>
      </c>
      <c r="AK1124" s="48"/>
      <c r="AL1124" t="s">
        <v>3416</v>
      </c>
      <c r="AM1124" s="45" t="s">
        <v>109</v>
      </c>
      <c r="AN1124" t="s">
        <v>1887</v>
      </c>
      <c r="AO1124" s="49" t="s">
        <v>11</v>
      </c>
      <c r="AP1124">
        <v>8965.2900000000009</v>
      </c>
      <c r="AQ1124" s="47" t="s">
        <v>110</v>
      </c>
      <c r="AR1124" t="s">
        <v>1888</v>
      </c>
      <c r="AS1124" s="49" t="s">
        <v>11</v>
      </c>
      <c r="AT1124" t="s">
        <v>3748</v>
      </c>
      <c r="AU1124" s="47" t="s">
        <v>110</v>
      </c>
      <c r="AV1124" t="s">
        <v>1889</v>
      </c>
      <c r="AW1124" s="48" t="s">
        <v>91</v>
      </c>
      <c r="AX1124" t="s">
        <v>1890</v>
      </c>
      <c r="AY1124" s="47" t="s">
        <v>11</v>
      </c>
      <c r="AZ1124" t="s">
        <v>5043</v>
      </c>
      <c r="BA1124" s="47" t="s">
        <v>110</v>
      </c>
      <c r="BB1124" t="s">
        <v>1891</v>
      </c>
      <c r="BC1124" s="49" t="s">
        <v>11</v>
      </c>
      <c r="BD1124" t="s">
        <v>5316</v>
      </c>
      <c r="BE1124" s="47" t="s">
        <v>110</v>
      </c>
      <c r="BF1124" t="s">
        <v>1892</v>
      </c>
      <c r="BG1124">
        <v>3094.88</v>
      </c>
      <c r="BH1124" s="48" t="s">
        <v>95</v>
      </c>
      <c r="BI1124" t="s">
        <v>1894</v>
      </c>
      <c r="BJ1124" s="48" t="s">
        <v>91</v>
      </c>
      <c r="BK1124" t="s">
        <v>1893</v>
      </c>
      <c r="BL1124">
        <v>8965.2900000000009</v>
      </c>
      <c r="BM1124" s="47" t="s">
        <v>0</v>
      </c>
      <c r="BN1124" t="s">
        <v>1895</v>
      </c>
      <c r="BO1124">
        <v>8724.43</v>
      </c>
      <c r="BP1124" s="48" t="s">
        <v>12</v>
      </c>
      <c r="BQ1124" s="48" t="s">
        <v>95</v>
      </c>
    </row>
    <row r="1125" spans="1:69" ht="13.2" x14ac:dyDescent="0.25">
      <c r="A1125" s="44" t="s">
        <v>10</v>
      </c>
      <c r="B1125" t="s">
        <v>6742</v>
      </c>
      <c r="C1125" s="45" t="s">
        <v>109</v>
      </c>
      <c r="D1125" t="s">
        <v>493</v>
      </c>
      <c r="E1125" s="49" t="s">
        <v>11</v>
      </c>
      <c r="F1125" t="s">
        <v>263</v>
      </c>
      <c r="G1125" s="47" t="s">
        <v>110</v>
      </c>
      <c r="H1125" t="s">
        <v>494</v>
      </c>
      <c r="I1125" s="49" t="s">
        <v>11</v>
      </c>
      <c r="J1125" t="s">
        <v>1600</v>
      </c>
      <c r="K1125" s="47" t="s">
        <v>110</v>
      </c>
      <c r="L1125" t="s">
        <v>1880</v>
      </c>
      <c r="M1125" s="48"/>
      <c r="N1125" t="s">
        <v>2081</v>
      </c>
      <c r="O1125" s="45" t="s">
        <v>109</v>
      </c>
      <c r="P1125" t="s">
        <v>1881</v>
      </c>
      <c r="Q1125" s="49" t="s">
        <v>11</v>
      </c>
      <c r="R1125" t="s">
        <v>2105</v>
      </c>
      <c r="S1125" s="47" t="s">
        <v>110</v>
      </c>
      <c r="T1125" t="s">
        <v>1882</v>
      </c>
      <c r="U1125" s="47"/>
      <c r="V1125">
        <v>2004</v>
      </c>
      <c r="W1125" s="45" t="s">
        <v>109</v>
      </c>
      <c r="X1125" t="s">
        <v>1883</v>
      </c>
      <c r="Y1125" s="49" t="s">
        <v>11</v>
      </c>
      <c r="Z1125" t="s">
        <v>2108</v>
      </c>
      <c r="AA1125" s="47" t="s">
        <v>110</v>
      </c>
      <c r="AB1125" t="s">
        <v>1884</v>
      </c>
      <c r="AC1125" s="49" t="s">
        <v>11</v>
      </c>
      <c r="AD1125" t="s">
        <v>2110</v>
      </c>
      <c r="AE1125" s="47" t="s">
        <v>110</v>
      </c>
      <c r="AF1125" t="s">
        <v>1885</v>
      </c>
      <c r="AG1125" s="47"/>
      <c r="AH1125" t="s">
        <v>2297</v>
      </c>
      <c r="AI1125" s="45" t="s">
        <v>109</v>
      </c>
      <c r="AJ1125" t="s">
        <v>1886</v>
      </c>
      <c r="AK1125" s="48"/>
      <c r="AL1125" t="s">
        <v>3417</v>
      </c>
      <c r="AM1125" s="45" t="s">
        <v>109</v>
      </c>
      <c r="AN1125" t="s">
        <v>1887</v>
      </c>
      <c r="AO1125" s="49" t="s">
        <v>11</v>
      </c>
      <c r="AP1125">
        <v>8116.29</v>
      </c>
      <c r="AQ1125" s="47" t="s">
        <v>110</v>
      </c>
      <c r="AR1125" t="s">
        <v>1888</v>
      </c>
      <c r="AS1125" s="49" t="s">
        <v>11</v>
      </c>
      <c r="AT1125" t="s">
        <v>3748</v>
      </c>
      <c r="AU1125" s="47" t="s">
        <v>110</v>
      </c>
      <c r="AV1125" t="s">
        <v>1889</v>
      </c>
      <c r="AW1125" s="48" t="s">
        <v>91</v>
      </c>
      <c r="AX1125" t="s">
        <v>1890</v>
      </c>
      <c r="AY1125" s="47" t="s">
        <v>11</v>
      </c>
      <c r="AZ1125" t="s">
        <v>5044</v>
      </c>
      <c r="BA1125" s="47" t="s">
        <v>110</v>
      </c>
      <c r="BB1125" t="s">
        <v>1891</v>
      </c>
      <c r="BC1125" s="49" t="s">
        <v>11</v>
      </c>
      <c r="BD1125" t="s">
        <v>5316</v>
      </c>
      <c r="BE1125" s="47" t="s">
        <v>110</v>
      </c>
      <c r="BF1125" t="s">
        <v>1892</v>
      </c>
      <c r="BG1125">
        <v>5696.12</v>
      </c>
      <c r="BH1125" s="48" t="s">
        <v>95</v>
      </c>
      <c r="BI1125" t="s">
        <v>1894</v>
      </c>
      <c r="BJ1125" s="48" t="s">
        <v>91</v>
      </c>
      <c r="BK1125" t="s">
        <v>1893</v>
      </c>
      <c r="BL1125">
        <v>8116.29</v>
      </c>
      <c r="BM1125" s="47" t="s">
        <v>0</v>
      </c>
      <c r="BN1125" t="s">
        <v>1895</v>
      </c>
      <c r="BO1125">
        <v>7432.41</v>
      </c>
      <c r="BP1125" s="48" t="s">
        <v>12</v>
      </c>
      <c r="BQ1125" s="48" t="s">
        <v>95</v>
      </c>
    </row>
    <row r="1126" spans="1:69" ht="13.2" x14ac:dyDescent="0.25">
      <c r="A1126" s="44" t="s">
        <v>10</v>
      </c>
      <c r="B1126" t="s">
        <v>6743</v>
      </c>
      <c r="C1126" s="45" t="s">
        <v>109</v>
      </c>
      <c r="D1126" t="s">
        <v>493</v>
      </c>
      <c r="E1126" s="49" t="s">
        <v>11</v>
      </c>
      <c r="F1126" t="s">
        <v>480</v>
      </c>
      <c r="G1126" s="47" t="s">
        <v>110</v>
      </c>
      <c r="H1126" t="s">
        <v>494</v>
      </c>
      <c r="I1126" s="49" t="s">
        <v>11</v>
      </c>
      <c r="J1126" t="s">
        <v>1601</v>
      </c>
      <c r="K1126" s="47" t="s">
        <v>110</v>
      </c>
      <c r="L1126" t="s">
        <v>1880</v>
      </c>
      <c r="M1126" s="48"/>
      <c r="N1126" t="s">
        <v>2081</v>
      </c>
      <c r="O1126" s="45" t="s">
        <v>109</v>
      </c>
      <c r="P1126" t="s">
        <v>1881</v>
      </c>
      <c r="Q1126" s="49" t="s">
        <v>11</v>
      </c>
      <c r="R1126" t="s">
        <v>2082</v>
      </c>
      <c r="S1126" s="47" t="s">
        <v>110</v>
      </c>
      <c r="T1126" t="s">
        <v>1882</v>
      </c>
      <c r="U1126" s="47"/>
      <c r="V1126">
        <v>2006</v>
      </c>
      <c r="W1126" s="45" t="s">
        <v>109</v>
      </c>
      <c r="X1126" t="s">
        <v>1883</v>
      </c>
      <c r="Y1126" s="49" t="s">
        <v>11</v>
      </c>
      <c r="Z1126" t="s">
        <v>2107</v>
      </c>
      <c r="AA1126" s="47" t="s">
        <v>110</v>
      </c>
      <c r="AB1126" t="s">
        <v>1884</v>
      </c>
      <c r="AC1126" s="49" t="s">
        <v>11</v>
      </c>
      <c r="AD1126" t="s">
        <v>2115</v>
      </c>
      <c r="AE1126" s="47" t="s">
        <v>110</v>
      </c>
      <c r="AF1126" t="s">
        <v>1885</v>
      </c>
      <c r="AG1126" s="47"/>
      <c r="AH1126" t="s">
        <v>2299</v>
      </c>
      <c r="AI1126" s="45" t="s">
        <v>109</v>
      </c>
      <c r="AJ1126" t="s">
        <v>1886</v>
      </c>
      <c r="AK1126" s="48"/>
      <c r="AL1126" t="s">
        <v>3418</v>
      </c>
      <c r="AM1126" s="45" t="s">
        <v>109</v>
      </c>
      <c r="AN1126" t="s">
        <v>1887</v>
      </c>
      <c r="AO1126" s="49" t="s">
        <v>11</v>
      </c>
      <c r="AP1126">
        <v>8938.65</v>
      </c>
      <c r="AQ1126" s="47" t="s">
        <v>110</v>
      </c>
      <c r="AR1126" t="s">
        <v>1888</v>
      </c>
      <c r="AS1126" s="49" t="s">
        <v>11</v>
      </c>
      <c r="AT1126" t="s">
        <v>3896</v>
      </c>
      <c r="AU1126" s="47" t="s">
        <v>110</v>
      </c>
      <c r="AV1126" t="s">
        <v>1889</v>
      </c>
      <c r="AW1126" s="48" t="s">
        <v>91</v>
      </c>
      <c r="AX1126" t="s">
        <v>1890</v>
      </c>
      <c r="AY1126" s="47" t="s">
        <v>11</v>
      </c>
      <c r="AZ1126" t="s">
        <v>5045</v>
      </c>
      <c r="BA1126" s="47" t="s">
        <v>110</v>
      </c>
      <c r="BB1126" t="s">
        <v>1891</v>
      </c>
      <c r="BC1126" s="49" t="s">
        <v>11</v>
      </c>
      <c r="BD1126" t="s">
        <v>5316</v>
      </c>
      <c r="BE1126" s="47" t="s">
        <v>110</v>
      </c>
      <c r="BF1126" t="s">
        <v>1892</v>
      </c>
      <c r="BG1126">
        <v>9951.3700000000008</v>
      </c>
      <c r="BH1126" s="48" t="s">
        <v>95</v>
      </c>
      <c r="BI1126" t="s">
        <v>1894</v>
      </c>
      <c r="BJ1126" s="48" t="s">
        <v>91</v>
      </c>
      <c r="BK1126" t="s">
        <v>1893</v>
      </c>
      <c r="BL1126">
        <v>8938.65</v>
      </c>
      <c r="BM1126" s="47" t="s">
        <v>0</v>
      </c>
      <c r="BN1126" t="s">
        <v>1895</v>
      </c>
      <c r="BO1126">
        <v>4540.76</v>
      </c>
      <c r="BP1126" s="48" t="s">
        <v>12</v>
      </c>
      <c r="BQ1126" s="48" t="s">
        <v>95</v>
      </c>
    </row>
    <row r="1127" spans="1:69" ht="13.2" x14ac:dyDescent="0.25">
      <c r="A1127" s="44" t="s">
        <v>10</v>
      </c>
      <c r="B1127" t="s">
        <v>6744</v>
      </c>
      <c r="C1127" s="45" t="s">
        <v>109</v>
      </c>
      <c r="D1127" t="s">
        <v>493</v>
      </c>
      <c r="E1127" s="49" t="s">
        <v>11</v>
      </c>
      <c r="F1127" t="s">
        <v>135</v>
      </c>
      <c r="G1127" s="47" t="s">
        <v>110</v>
      </c>
      <c r="H1127" t="s">
        <v>494</v>
      </c>
      <c r="I1127" s="49" t="s">
        <v>11</v>
      </c>
      <c r="J1127" t="s">
        <v>1602</v>
      </c>
      <c r="K1127" s="47" t="s">
        <v>110</v>
      </c>
      <c r="L1127" t="s">
        <v>1880</v>
      </c>
      <c r="M1127" s="48"/>
      <c r="N1127" t="s">
        <v>2081</v>
      </c>
      <c r="O1127" s="45" t="s">
        <v>109</v>
      </c>
      <c r="P1127" t="s">
        <v>1881</v>
      </c>
      <c r="Q1127" s="49" t="s">
        <v>11</v>
      </c>
      <c r="R1127" t="s">
        <v>2094</v>
      </c>
      <c r="S1127" s="47" t="s">
        <v>110</v>
      </c>
      <c r="T1127" t="s">
        <v>1882</v>
      </c>
      <c r="U1127" s="47"/>
      <c r="V1127">
        <v>1998</v>
      </c>
      <c r="W1127" s="45" t="s">
        <v>109</v>
      </c>
      <c r="X1127" t="s">
        <v>1883</v>
      </c>
      <c r="Y1127" s="49" t="s">
        <v>11</v>
      </c>
      <c r="Z1127" t="s">
        <v>2107</v>
      </c>
      <c r="AA1127" s="47" t="s">
        <v>110</v>
      </c>
      <c r="AB1127" t="s">
        <v>1884</v>
      </c>
      <c r="AC1127" s="49" t="s">
        <v>11</v>
      </c>
      <c r="AD1127" t="s">
        <v>2116</v>
      </c>
      <c r="AE1127" s="47" t="s">
        <v>110</v>
      </c>
      <c r="AF1127" t="s">
        <v>1885</v>
      </c>
      <c r="AG1127" s="47"/>
      <c r="AH1127" t="s">
        <v>2141</v>
      </c>
      <c r="AI1127" s="45" t="s">
        <v>109</v>
      </c>
      <c r="AJ1127" t="s">
        <v>1886</v>
      </c>
      <c r="AK1127" s="48"/>
      <c r="AL1127" t="s">
        <v>3419</v>
      </c>
      <c r="AM1127" s="45" t="s">
        <v>109</v>
      </c>
      <c r="AN1127" t="s">
        <v>1887</v>
      </c>
      <c r="AO1127" s="49" t="s">
        <v>11</v>
      </c>
      <c r="AP1127">
        <v>12490.58</v>
      </c>
      <c r="AQ1127" s="47" t="s">
        <v>110</v>
      </c>
      <c r="AR1127" t="s">
        <v>1888</v>
      </c>
      <c r="AS1127" s="49" t="s">
        <v>11</v>
      </c>
      <c r="AT1127" t="s">
        <v>3740</v>
      </c>
      <c r="AU1127" s="47" t="s">
        <v>110</v>
      </c>
      <c r="AV1127" t="s">
        <v>1889</v>
      </c>
      <c r="AW1127" s="48" t="s">
        <v>91</v>
      </c>
      <c r="AX1127" t="s">
        <v>1890</v>
      </c>
      <c r="AY1127" s="47" t="s">
        <v>11</v>
      </c>
      <c r="AZ1127" t="s">
        <v>5046</v>
      </c>
      <c r="BA1127" s="47" t="s">
        <v>110</v>
      </c>
      <c r="BB1127" t="s">
        <v>1891</v>
      </c>
      <c r="BC1127" s="49" t="s">
        <v>11</v>
      </c>
      <c r="BD1127" t="s">
        <v>5316</v>
      </c>
      <c r="BE1127" s="47" t="s">
        <v>110</v>
      </c>
      <c r="BF1127" t="s">
        <v>1892</v>
      </c>
      <c r="BG1127">
        <v>5511.97</v>
      </c>
      <c r="BH1127" s="48" t="s">
        <v>95</v>
      </c>
      <c r="BI1127" t="s">
        <v>1894</v>
      </c>
      <c r="BJ1127" s="48" t="s">
        <v>91</v>
      </c>
      <c r="BK1127" t="s">
        <v>1893</v>
      </c>
      <c r="BL1127">
        <v>12490.58</v>
      </c>
      <c r="BM1127" s="47" t="s">
        <v>0</v>
      </c>
      <c r="BN1127" t="s">
        <v>1895</v>
      </c>
      <c r="BO1127">
        <v>2271.2600000000002</v>
      </c>
      <c r="BP1127" s="48" t="s">
        <v>12</v>
      </c>
      <c r="BQ1127" s="48" t="s">
        <v>95</v>
      </c>
    </row>
    <row r="1128" spans="1:69" ht="13.2" x14ac:dyDescent="0.25">
      <c r="A1128" s="44" t="s">
        <v>10</v>
      </c>
      <c r="B1128" t="s">
        <v>6745</v>
      </c>
      <c r="C1128" s="45" t="s">
        <v>109</v>
      </c>
      <c r="D1128" t="s">
        <v>493</v>
      </c>
      <c r="E1128" s="49" t="s">
        <v>11</v>
      </c>
      <c r="F1128" t="s">
        <v>440</v>
      </c>
      <c r="G1128" s="47" t="s">
        <v>110</v>
      </c>
      <c r="H1128" t="s">
        <v>494</v>
      </c>
      <c r="I1128" s="49" t="s">
        <v>11</v>
      </c>
      <c r="J1128" t="s">
        <v>1603</v>
      </c>
      <c r="K1128" s="47" t="s">
        <v>110</v>
      </c>
      <c r="L1128" t="s">
        <v>1880</v>
      </c>
      <c r="M1128" s="48"/>
      <c r="N1128" t="s">
        <v>2001</v>
      </c>
      <c r="O1128" s="45" t="s">
        <v>109</v>
      </c>
      <c r="P1128" t="s">
        <v>1881</v>
      </c>
      <c r="Q1128" s="49" t="s">
        <v>11</v>
      </c>
      <c r="R1128" t="s">
        <v>2103</v>
      </c>
      <c r="S1128" s="47" t="s">
        <v>110</v>
      </c>
      <c r="T1128" t="s">
        <v>1882</v>
      </c>
      <c r="U1128" s="47"/>
      <c r="V1128">
        <v>2002</v>
      </c>
      <c r="W1128" s="45" t="s">
        <v>109</v>
      </c>
      <c r="X1128" t="s">
        <v>1883</v>
      </c>
      <c r="Y1128" s="49" t="s">
        <v>11</v>
      </c>
      <c r="Z1128" t="s">
        <v>2108</v>
      </c>
      <c r="AA1128" s="47" t="s">
        <v>110</v>
      </c>
      <c r="AB1128" t="s">
        <v>1884</v>
      </c>
      <c r="AC1128" s="49" t="s">
        <v>11</v>
      </c>
      <c r="AD1128" t="s">
        <v>2121</v>
      </c>
      <c r="AE1128" s="47" t="s">
        <v>110</v>
      </c>
      <c r="AF1128" t="s">
        <v>1885</v>
      </c>
      <c r="AG1128" s="47"/>
      <c r="AH1128" t="s">
        <v>2297</v>
      </c>
      <c r="AI1128" s="45" t="s">
        <v>109</v>
      </c>
      <c r="AJ1128" t="s">
        <v>1886</v>
      </c>
      <c r="AK1128" s="48"/>
      <c r="AL1128" t="s">
        <v>3420</v>
      </c>
      <c r="AM1128" s="45" t="s">
        <v>109</v>
      </c>
      <c r="AN1128" t="s">
        <v>1887</v>
      </c>
      <c r="AO1128" s="49" t="s">
        <v>11</v>
      </c>
      <c r="AP1128">
        <v>8874.2999999999993</v>
      </c>
      <c r="AQ1128" s="47" t="s">
        <v>110</v>
      </c>
      <c r="AR1128" t="s">
        <v>1888</v>
      </c>
      <c r="AS1128" s="49" t="s">
        <v>11</v>
      </c>
      <c r="AT1128" t="s">
        <v>3907</v>
      </c>
      <c r="AU1128" s="47" t="s">
        <v>110</v>
      </c>
      <c r="AV1128" t="s">
        <v>1889</v>
      </c>
      <c r="AW1128" s="48" t="s">
        <v>91</v>
      </c>
      <c r="AX1128" t="s">
        <v>1890</v>
      </c>
      <c r="AY1128" s="47" t="s">
        <v>11</v>
      </c>
      <c r="AZ1128" t="s">
        <v>5047</v>
      </c>
      <c r="BA1128" s="47" t="s">
        <v>110</v>
      </c>
      <c r="BB1128" t="s">
        <v>1891</v>
      </c>
      <c r="BC1128" s="49" t="s">
        <v>11</v>
      </c>
      <c r="BD1128" t="s">
        <v>5316</v>
      </c>
      <c r="BE1128" s="47" t="s">
        <v>110</v>
      </c>
      <c r="BF1128" t="s">
        <v>1892</v>
      </c>
      <c r="BG1128">
        <v>2717.54</v>
      </c>
      <c r="BH1128" s="48" t="s">
        <v>95</v>
      </c>
      <c r="BI1128" t="s">
        <v>1894</v>
      </c>
      <c r="BJ1128" s="48" t="s">
        <v>91</v>
      </c>
      <c r="BK1128" t="s">
        <v>1893</v>
      </c>
      <c r="BL1128">
        <v>8874.2999999999993</v>
      </c>
      <c r="BM1128" s="47" t="s">
        <v>0</v>
      </c>
      <c r="BN1128" t="s">
        <v>1895</v>
      </c>
      <c r="BO1128">
        <v>4501.3</v>
      </c>
      <c r="BP1128" s="48" t="s">
        <v>12</v>
      </c>
      <c r="BQ1128" s="48" t="s">
        <v>95</v>
      </c>
    </row>
    <row r="1129" spans="1:69" ht="13.2" x14ac:dyDescent="0.25">
      <c r="A1129" s="44" t="s">
        <v>10</v>
      </c>
      <c r="B1129" t="s">
        <v>6746</v>
      </c>
      <c r="C1129" s="45" t="s">
        <v>109</v>
      </c>
      <c r="D1129" t="s">
        <v>493</v>
      </c>
      <c r="E1129" s="49" t="s">
        <v>11</v>
      </c>
      <c r="F1129" t="s">
        <v>160</v>
      </c>
      <c r="G1129" s="47" t="s">
        <v>110</v>
      </c>
      <c r="H1129" t="s">
        <v>494</v>
      </c>
      <c r="I1129" s="49" t="s">
        <v>11</v>
      </c>
      <c r="J1129" t="s">
        <v>1604</v>
      </c>
      <c r="K1129" s="47" t="s">
        <v>110</v>
      </c>
      <c r="L1129" t="s">
        <v>1880</v>
      </c>
      <c r="M1129" s="48"/>
      <c r="N1129" t="s">
        <v>2079</v>
      </c>
      <c r="O1129" s="45" t="s">
        <v>109</v>
      </c>
      <c r="P1129" t="s">
        <v>1881</v>
      </c>
      <c r="Q1129" s="49" t="s">
        <v>11</v>
      </c>
      <c r="R1129" t="s">
        <v>2097</v>
      </c>
      <c r="S1129" s="47" t="s">
        <v>110</v>
      </c>
      <c r="T1129" t="s">
        <v>1882</v>
      </c>
      <c r="U1129" s="47"/>
      <c r="V1129">
        <v>2009</v>
      </c>
      <c r="W1129" s="45" t="s">
        <v>109</v>
      </c>
      <c r="X1129" t="s">
        <v>1883</v>
      </c>
      <c r="Y1129" s="49" t="s">
        <v>11</v>
      </c>
      <c r="Z1129" t="s">
        <v>2108</v>
      </c>
      <c r="AA1129" s="47" t="s">
        <v>110</v>
      </c>
      <c r="AB1129" t="s">
        <v>1884</v>
      </c>
      <c r="AC1129" s="49" t="s">
        <v>11</v>
      </c>
      <c r="AD1129" t="s">
        <v>2109</v>
      </c>
      <c r="AE1129" s="47" t="s">
        <v>110</v>
      </c>
      <c r="AF1129" t="s">
        <v>1885</v>
      </c>
      <c r="AG1129" s="47"/>
      <c r="AH1129" t="s">
        <v>2272</v>
      </c>
      <c r="AI1129" s="45" t="s">
        <v>109</v>
      </c>
      <c r="AJ1129" t="s">
        <v>1886</v>
      </c>
      <c r="AK1129" s="48"/>
      <c r="AL1129" t="s">
        <v>3421</v>
      </c>
      <c r="AM1129" s="45" t="s">
        <v>109</v>
      </c>
      <c r="AN1129" t="s">
        <v>1887</v>
      </c>
      <c r="AO1129" s="49" t="s">
        <v>11</v>
      </c>
      <c r="AP1129">
        <v>14899.85</v>
      </c>
      <c r="AQ1129" s="47" t="s">
        <v>110</v>
      </c>
      <c r="AR1129" t="s">
        <v>1888</v>
      </c>
      <c r="AS1129" s="49" t="s">
        <v>11</v>
      </c>
      <c r="AT1129" t="s">
        <v>3902</v>
      </c>
      <c r="AU1129" s="47" t="s">
        <v>110</v>
      </c>
      <c r="AV1129" t="s">
        <v>1889</v>
      </c>
      <c r="AW1129" s="48" t="s">
        <v>91</v>
      </c>
      <c r="AX1129" t="s">
        <v>1890</v>
      </c>
      <c r="AY1129" s="47" t="s">
        <v>11</v>
      </c>
      <c r="AZ1129" t="s">
        <v>5048</v>
      </c>
      <c r="BA1129" s="47" t="s">
        <v>110</v>
      </c>
      <c r="BB1129" t="s">
        <v>1891</v>
      </c>
      <c r="BC1129" s="49" t="s">
        <v>11</v>
      </c>
      <c r="BD1129" t="s">
        <v>5316</v>
      </c>
      <c r="BE1129" s="47" t="s">
        <v>110</v>
      </c>
      <c r="BF1129" t="s">
        <v>1892</v>
      </c>
      <c r="BG1129">
        <v>4031.47</v>
      </c>
      <c r="BH1129" s="48" t="s">
        <v>95</v>
      </c>
      <c r="BI1129" t="s">
        <v>1894</v>
      </c>
      <c r="BJ1129" s="48" t="s">
        <v>91</v>
      </c>
      <c r="BK1129" t="s">
        <v>1893</v>
      </c>
      <c r="BL1129">
        <v>14899.85</v>
      </c>
      <c r="BM1129" s="47" t="s">
        <v>0</v>
      </c>
      <c r="BN1129" t="s">
        <v>1895</v>
      </c>
      <c r="BO1129">
        <v>8526.1299999999992</v>
      </c>
      <c r="BP1129" s="48" t="s">
        <v>12</v>
      </c>
      <c r="BQ1129" s="48" t="s">
        <v>95</v>
      </c>
    </row>
    <row r="1130" spans="1:69" ht="13.2" x14ac:dyDescent="0.25">
      <c r="A1130" s="44" t="s">
        <v>10</v>
      </c>
      <c r="B1130" t="s">
        <v>6747</v>
      </c>
      <c r="C1130" s="45" t="s">
        <v>109</v>
      </c>
      <c r="D1130" t="s">
        <v>493</v>
      </c>
      <c r="E1130" s="49" t="s">
        <v>11</v>
      </c>
      <c r="F1130" t="s">
        <v>432</v>
      </c>
      <c r="G1130" s="47" t="s">
        <v>110</v>
      </c>
      <c r="H1130" t="s">
        <v>494</v>
      </c>
      <c r="I1130" s="49" t="s">
        <v>11</v>
      </c>
      <c r="J1130" t="s">
        <v>1605</v>
      </c>
      <c r="K1130" s="47" t="s">
        <v>110</v>
      </c>
      <c r="L1130" t="s">
        <v>1880</v>
      </c>
      <c r="M1130" s="48"/>
      <c r="N1130" t="s">
        <v>2082</v>
      </c>
      <c r="O1130" s="45" t="s">
        <v>109</v>
      </c>
      <c r="P1130" t="s">
        <v>1881</v>
      </c>
      <c r="Q1130" s="49" t="s">
        <v>11</v>
      </c>
      <c r="R1130" t="s">
        <v>2101</v>
      </c>
      <c r="S1130" s="47" t="s">
        <v>110</v>
      </c>
      <c r="T1130" t="s">
        <v>1882</v>
      </c>
      <c r="U1130" s="47"/>
      <c r="V1130">
        <v>2004</v>
      </c>
      <c r="W1130" s="45" t="s">
        <v>109</v>
      </c>
      <c r="X1130" t="s">
        <v>1883</v>
      </c>
      <c r="Y1130" s="49" t="s">
        <v>11</v>
      </c>
      <c r="Z1130" t="s">
        <v>2106</v>
      </c>
      <c r="AA1130" s="47" t="s">
        <v>110</v>
      </c>
      <c r="AB1130" t="s">
        <v>1884</v>
      </c>
      <c r="AC1130" s="49" t="s">
        <v>11</v>
      </c>
      <c r="AD1130" t="s">
        <v>2121</v>
      </c>
      <c r="AE1130" s="47" t="s">
        <v>110</v>
      </c>
      <c r="AF1130" t="s">
        <v>1885</v>
      </c>
      <c r="AG1130" s="47"/>
      <c r="AH1130" t="s">
        <v>2143</v>
      </c>
      <c r="AI1130" s="45" t="s">
        <v>109</v>
      </c>
      <c r="AJ1130" t="s">
        <v>1886</v>
      </c>
      <c r="AK1130" s="48"/>
      <c r="AL1130" t="s">
        <v>3422</v>
      </c>
      <c r="AM1130" s="45" t="s">
        <v>109</v>
      </c>
      <c r="AN1130" t="s">
        <v>1887</v>
      </c>
      <c r="AO1130" s="49" t="s">
        <v>11</v>
      </c>
      <c r="AP1130">
        <v>5056.62</v>
      </c>
      <c r="AQ1130" s="47" t="s">
        <v>110</v>
      </c>
      <c r="AR1130" t="s">
        <v>1888</v>
      </c>
      <c r="AS1130" s="49" t="s">
        <v>11</v>
      </c>
      <c r="AT1130" t="s">
        <v>3898</v>
      </c>
      <c r="AU1130" s="47" t="s">
        <v>110</v>
      </c>
      <c r="AV1130" t="s">
        <v>1889</v>
      </c>
      <c r="AW1130" s="48" t="s">
        <v>91</v>
      </c>
      <c r="AX1130" t="s">
        <v>1890</v>
      </c>
      <c r="AY1130" s="47" t="s">
        <v>11</v>
      </c>
      <c r="AZ1130" t="s">
        <v>5049</v>
      </c>
      <c r="BA1130" s="47" t="s">
        <v>110</v>
      </c>
      <c r="BB1130" t="s">
        <v>1891</v>
      </c>
      <c r="BC1130" s="49" t="s">
        <v>11</v>
      </c>
      <c r="BD1130" t="s">
        <v>5316</v>
      </c>
      <c r="BE1130" s="47" t="s">
        <v>110</v>
      </c>
      <c r="BF1130" t="s">
        <v>1892</v>
      </c>
      <c r="BG1130">
        <v>3359.34</v>
      </c>
      <c r="BH1130" s="48" t="s">
        <v>95</v>
      </c>
      <c r="BI1130" t="s">
        <v>1894</v>
      </c>
      <c r="BJ1130" s="48" t="s">
        <v>91</v>
      </c>
      <c r="BK1130" t="s">
        <v>1893</v>
      </c>
      <c r="BL1130">
        <v>5056.62</v>
      </c>
      <c r="BM1130" s="47" t="s">
        <v>0</v>
      </c>
      <c r="BN1130" t="s">
        <v>1895</v>
      </c>
      <c r="BO1130">
        <v>5020.7</v>
      </c>
      <c r="BP1130" s="48" t="s">
        <v>12</v>
      </c>
      <c r="BQ1130" s="48" t="s">
        <v>95</v>
      </c>
    </row>
    <row r="1131" spans="1:69" ht="13.2" x14ac:dyDescent="0.25">
      <c r="A1131" s="44" t="s">
        <v>10</v>
      </c>
      <c r="B1131" t="s">
        <v>6748</v>
      </c>
      <c r="C1131" s="45" t="s">
        <v>109</v>
      </c>
      <c r="D1131" t="s">
        <v>493</v>
      </c>
      <c r="E1131" s="49" t="s">
        <v>11</v>
      </c>
      <c r="F1131" t="s">
        <v>417</v>
      </c>
      <c r="G1131" s="47" t="s">
        <v>110</v>
      </c>
      <c r="H1131" t="s">
        <v>494</v>
      </c>
      <c r="I1131" s="49" t="s">
        <v>11</v>
      </c>
      <c r="J1131" t="s">
        <v>1606</v>
      </c>
      <c r="K1131" s="47" t="s">
        <v>110</v>
      </c>
      <c r="L1131" t="s">
        <v>1880</v>
      </c>
      <c r="M1131" s="48"/>
      <c r="N1131" t="s">
        <v>2079</v>
      </c>
      <c r="O1131" s="45" t="s">
        <v>109</v>
      </c>
      <c r="P1131" t="s">
        <v>1881</v>
      </c>
      <c r="Q1131" s="49" t="s">
        <v>11</v>
      </c>
      <c r="R1131" t="s">
        <v>2100</v>
      </c>
      <c r="S1131" s="47" t="s">
        <v>110</v>
      </c>
      <c r="T1131" t="s">
        <v>1882</v>
      </c>
      <c r="U1131" s="47"/>
      <c r="V1131">
        <v>1993</v>
      </c>
      <c r="W1131" s="45" t="s">
        <v>109</v>
      </c>
      <c r="X1131" t="s">
        <v>1883</v>
      </c>
      <c r="Y1131" s="49" t="s">
        <v>11</v>
      </c>
      <c r="Z1131" t="s">
        <v>2107</v>
      </c>
      <c r="AA1131" s="47" t="s">
        <v>110</v>
      </c>
      <c r="AB1131" t="s">
        <v>1884</v>
      </c>
      <c r="AC1131" s="49" t="s">
        <v>11</v>
      </c>
      <c r="AD1131" t="s">
        <v>2121</v>
      </c>
      <c r="AE1131" s="47" t="s">
        <v>110</v>
      </c>
      <c r="AF1131" t="s">
        <v>1885</v>
      </c>
      <c r="AG1131" s="47"/>
      <c r="AH1131" t="s">
        <v>2133</v>
      </c>
      <c r="AI1131" s="45" t="s">
        <v>109</v>
      </c>
      <c r="AJ1131" t="s">
        <v>1886</v>
      </c>
      <c r="AK1131" s="48"/>
      <c r="AL1131" t="s">
        <v>3423</v>
      </c>
      <c r="AM1131" s="45" t="s">
        <v>109</v>
      </c>
      <c r="AN1131" t="s">
        <v>1887</v>
      </c>
      <c r="AO1131" s="49" t="s">
        <v>11</v>
      </c>
      <c r="AP1131">
        <v>8162.27</v>
      </c>
      <c r="AQ1131" s="47" t="s">
        <v>110</v>
      </c>
      <c r="AR1131" t="s">
        <v>1888</v>
      </c>
      <c r="AS1131" s="49" t="s">
        <v>11</v>
      </c>
      <c r="AT1131" t="s">
        <v>3894</v>
      </c>
      <c r="AU1131" s="47" t="s">
        <v>110</v>
      </c>
      <c r="AV1131" t="s">
        <v>1889</v>
      </c>
      <c r="AW1131" s="48" t="s">
        <v>91</v>
      </c>
      <c r="AX1131" t="s">
        <v>1890</v>
      </c>
      <c r="AY1131" s="47" t="s">
        <v>11</v>
      </c>
      <c r="AZ1131" t="s">
        <v>5050</v>
      </c>
      <c r="BA1131" s="47" t="s">
        <v>110</v>
      </c>
      <c r="BB1131" t="s">
        <v>1891</v>
      </c>
      <c r="BC1131" s="49" t="s">
        <v>11</v>
      </c>
      <c r="BD1131" t="s">
        <v>5316</v>
      </c>
      <c r="BE1131" s="47" t="s">
        <v>110</v>
      </c>
      <c r="BF1131" t="s">
        <v>1892</v>
      </c>
      <c r="BG1131">
        <v>8323.07</v>
      </c>
      <c r="BH1131" s="48" t="s">
        <v>95</v>
      </c>
      <c r="BI1131" t="s">
        <v>1894</v>
      </c>
      <c r="BJ1131" s="48" t="s">
        <v>91</v>
      </c>
      <c r="BK1131" t="s">
        <v>1893</v>
      </c>
      <c r="BL1131">
        <v>8162.27</v>
      </c>
      <c r="BM1131" s="47" t="s">
        <v>0</v>
      </c>
      <c r="BN1131" t="s">
        <v>1895</v>
      </c>
      <c r="BO1131">
        <v>7180.8</v>
      </c>
      <c r="BP1131" s="48" t="s">
        <v>12</v>
      </c>
      <c r="BQ1131" s="48" t="s">
        <v>95</v>
      </c>
    </row>
    <row r="1132" spans="1:69" ht="13.2" x14ac:dyDescent="0.25">
      <c r="A1132" s="44" t="s">
        <v>10</v>
      </c>
      <c r="B1132" t="s">
        <v>6749</v>
      </c>
      <c r="C1132" s="45" t="s">
        <v>109</v>
      </c>
      <c r="D1132" t="s">
        <v>493</v>
      </c>
      <c r="E1132" s="49" t="s">
        <v>11</v>
      </c>
      <c r="F1132" t="s">
        <v>318</v>
      </c>
      <c r="G1132" s="47" t="s">
        <v>110</v>
      </c>
      <c r="H1132" t="s">
        <v>494</v>
      </c>
      <c r="I1132" s="49" t="s">
        <v>11</v>
      </c>
      <c r="J1132" t="s">
        <v>1607</v>
      </c>
      <c r="K1132" s="47" t="s">
        <v>110</v>
      </c>
      <c r="L1132" t="s">
        <v>1880</v>
      </c>
      <c r="M1132" s="48"/>
      <c r="N1132" t="s">
        <v>2080</v>
      </c>
      <c r="O1132" s="45" t="s">
        <v>109</v>
      </c>
      <c r="P1132" t="s">
        <v>1881</v>
      </c>
      <c r="Q1132" s="49" t="s">
        <v>11</v>
      </c>
      <c r="R1132" t="s">
        <v>2091</v>
      </c>
      <c r="S1132" s="47" t="s">
        <v>110</v>
      </c>
      <c r="T1132" t="s">
        <v>1882</v>
      </c>
      <c r="U1132" s="47"/>
      <c r="V1132">
        <v>1984</v>
      </c>
      <c r="W1132" s="45" t="s">
        <v>109</v>
      </c>
      <c r="X1132" t="s">
        <v>1883</v>
      </c>
      <c r="Y1132" s="49" t="s">
        <v>11</v>
      </c>
      <c r="Z1132" t="s">
        <v>2106</v>
      </c>
      <c r="AA1132" s="47" t="s">
        <v>110</v>
      </c>
      <c r="AB1132" t="s">
        <v>1884</v>
      </c>
      <c r="AC1132" s="49" t="s">
        <v>11</v>
      </c>
      <c r="AD1132" t="s">
        <v>2115</v>
      </c>
      <c r="AE1132" s="47" t="s">
        <v>110</v>
      </c>
      <c r="AF1132" t="s">
        <v>1885</v>
      </c>
      <c r="AG1132" s="47"/>
      <c r="AH1132" t="s">
        <v>2299</v>
      </c>
      <c r="AI1132" s="45" t="s">
        <v>109</v>
      </c>
      <c r="AJ1132" t="s">
        <v>1886</v>
      </c>
      <c r="AK1132" s="48"/>
      <c r="AL1132" t="s">
        <v>3424</v>
      </c>
      <c r="AM1132" s="45" t="s">
        <v>109</v>
      </c>
      <c r="AN1132" t="s">
        <v>1887</v>
      </c>
      <c r="AO1132" s="49" t="s">
        <v>11</v>
      </c>
      <c r="AP1132">
        <v>12614.21</v>
      </c>
      <c r="AQ1132" s="47" t="s">
        <v>110</v>
      </c>
      <c r="AR1132" t="s">
        <v>1888</v>
      </c>
      <c r="AS1132" s="49" t="s">
        <v>11</v>
      </c>
      <c r="AT1132" t="s">
        <v>3927</v>
      </c>
      <c r="AU1132" s="47" t="s">
        <v>110</v>
      </c>
      <c r="AV1132" t="s">
        <v>1889</v>
      </c>
      <c r="AW1132" s="48" t="s">
        <v>91</v>
      </c>
      <c r="AX1132" t="s">
        <v>1890</v>
      </c>
      <c r="AY1132" s="47" t="s">
        <v>11</v>
      </c>
      <c r="AZ1132" t="s">
        <v>5051</v>
      </c>
      <c r="BA1132" s="47" t="s">
        <v>110</v>
      </c>
      <c r="BB1132" t="s">
        <v>1891</v>
      </c>
      <c r="BC1132" s="49" t="s">
        <v>11</v>
      </c>
      <c r="BD1132" t="s">
        <v>5316</v>
      </c>
      <c r="BE1132" s="47" t="s">
        <v>110</v>
      </c>
      <c r="BF1132" t="s">
        <v>1892</v>
      </c>
      <c r="BG1132">
        <v>1388.03</v>
      </c>
      <c r="BH1132" s="48" t="s">
        <v>95</v>
      </c>
      <c r="BI1132" t="s">
        <v>1894</v>
      </c>
      <c r="BJ1132" s="48" t="s">
        <v>91</v>
      </c>
      <c r="BK1132" t="s">
        <v>1893</v>
      </c>
      <c r="BL1132">
        <v>12614.21</v>
      </c>
      <c r="BM1132" s="47" t="s">
        <v>0</v>
      </c>
      <c r="BN1132" t="s">
        <v>1895</v>
      </c>
      <c r="BO1132">
        <v>4917.05</v>
      </c>
      <c r="BP1132" s="48" t="s">
        <v>12</v>
      </c>
      <c r="BQ1132" s="48" t="s">
        <v>95</v>
      </c>
    </row>
    <row r="1133" spans="1:69" ht="13.2" x14ac:dyDescent="0.25">
      <c r="A1133" s="44" t="s">
        <v>10</v>
      </c>
      <c r="B1133" t="s">
        <v>6750</v>
      </c>
      <c r="C1133" s="45" t="s">
        <v>109</v>
      </c>
      <c r="D1133" t="s">
        <v>493</v>
      </c>
      <c r="E1133" s="49" t="s">
        <v>11</v>
      </c>
      <c r="F1133" t="s">
        <v>472</v>
      </c>
      <c r="G1133" s="47" t="s">
        <v>110</v>
      </c>
      <c r="H1133" t="s">
        <v>494</v>
      </c>
      <c r="I1133" s="49" t="s">
        <v>11</v>
      </c>
      <c r="J1133" t="s">
        <v>1608</v>
      </c>
      <c r="K1133" s="47" t="s">
        <v>110</v>
      </c>
      <c r="L1133" t="s">
        <v>1880</v>
      </c>
      <c r="M1133" s="48"/>
      <c r="N1133" t="s">
        <v>2001</v>
      </c>
      <c r="O1133" s="45" t="s">
        <v>109</v>
      </c>
      <c r="P1133" t="s">
        <v>1881</v>
      </c>
      <c r="Q1133" s="49" t="s">
        <v>11</v>
      </c>
      <c r="R1133" t="s">
        <v>1994</v>
      </c>
      <c r="S1133" s="47" t="s">
        <v>110</v>
      </c>
      <c r="T1133" t="s">
        <v>1882</v>
      </c>
      <c r="U1133" s="47"/>
      <c r="V1133">
        <v>2007</v>
      </c>
      <c r="W1133" s="45" t="s">
        <v>109</v>
      </c>
      <c r="X1133" t="s">
        <v>1883</v>
      </c>
      <c r="Y1133" s="49" t="s">
        <v>11</v>
      </c>
      <c r="Z1133" t="s">
        <v>2107</v>
      </c>
      <c r="AA1133" s="47" t="s">
        <v>110</v>
      </c>
      <c r="AB1133" t="s">
        <v>1884</v>
      </c>
      <c r="AC1133" s="49" t="s">
        <v>11</v>
      </c>
      <c r="AD1133" t="s">
        <v>2118</v>
      </c>
      <c r="AE1133" s="47" t="s">
        <v>110</v>
      </c>
      <c r="AF1133" t="s">
        <v>1885</v>
      </c>
      <c r="AG1133" s="47"/>
      <c r="AH1133" t="s">
        <v>2235</v>
      </c>
      <c r="AI1133" s="45" t="s">
        <v>109</v>
      </c>
      <c r="AJ1133" t="s">
        <v>1886</v>
      </c>
      <c r="AK1133" s="48"/>
      <c r="AL1133" t="s">
        <v>3425</v>
      </c>
      <c r="AM1133" s="45" t="s">
        <v>109</v>
      </c>
      <c r="AN1133" t="s">
        <v>1887</v>
      </c>
      <c r="AO1133" s="49" t="s">
        <v>11</v>
      </c>
      <c r="AP1133">
        <v>9252.19</v>
      </c>
      <c r="AQ1133" s="47" t="s">
        <v>110</v>
      </c>
      <c r="AR1133" t="s">
        <v>1888</v>
      </c>
      <c r="AS1133" s="49" t="s">
        <v>11</v>
      </c>
      <c r="AT1133" t="s">
        <v>3915</v>
      </c>
      <c r="AU1133" s="47" t="s">
        <v>110</v>
      </c>
      <c r="AV1133" t="s">
        <v>1889</v>
      </c>
      <c r="AW1133" s="48" t="s">
        <v>91</v>
      </c>
      <c r="AX1133" t="s">
        <v>1890</v>
      </c>
      <c r="AY1133" s="47" t="s">
        <v>11</v>
      </c>
      <c r="AZ1133" t="s">
        <v>5052</v>
      </c>
      <c r="BA1133" s="47" t="s">
        <v>110</v>
      </c>
      <c r="BB1133" t="s">
        <v>1891</v>
      </c>
      <c r="BC1133" s="49" t="s">
        <v>11</v>
      </c>
      <c r="BD1133" t="s">
        <v>5321</v>
      </c>
      <c r="BE1133" s="47" t="s">
        <v>110</v>
      </c>
      <c r="BF1133" t="s">
        <v>1892</v>
      </c>
      <c r="BG1133">
        <v>9274.86</v>
      </c>
      <c r="BH1133" s="48" t="s">
        <v>95</v>
      </c>
      <c r="BI1133" t="s">
        <v>1894</v>
      </c>
      <c r="BJ1133" s="48" t="s">
        <v>91</v>
      </c>
      <c r="BK1133" t="s">
        <v>1893</v>
      </c>
      <c r="BL1133">
        <v>9252.19</v>
      </c>
      <c r="BM1133" s="47" t="s">
        <v>0</v>
      </c>
      <c r="BN1133" t="s">
        <v>1895</v>
      </c>
      <c r="BO1133">
        <v>5632.72</v>
      </c>
      <c r="BP1133" s="48" t="s">
        <v>12</v>
      </c>
      <c r="BQ1133" s="48" t="s">
        <v>95</v>
      </c>
    </row>
    <row r="1134" spans="1:69" ht="13.2" x14ac:dyDescent="0.25">
      <c r="A1134" s="44" t="s">
        <v>10</v>
      </c>
      <c r="B1134" t="s">
        <v>6751</v>
      </c>
      <c r="C1134" s="45" t="s">
        <v>109</v>
      </c>
      <c r="D1134" t="s">
        <v>493</v>
      </c>
      <c r="E1134" s="49" t="s">
        <v>11</v>
      </c>
      <c r="F1134" t="s">
        <v>481</v>
      </c>
      <c r="G1134" s="47" t="s">
        <v>110</v>
      </c>
      <c r="H1134" t="s">
        <v>494</v>
      </c>
      <c r="I1134" s="49" t="s">
        <v>11</v>
      </c>
      <c r="J1134" t="s">
        <v>1609</v>
      </c>
      <c r="K1134" s="47" t="s">
        <v>110</v>
      </c>
      <c r="L1134" t="s">
        <v>1880</v>
      </c>
      <c r="M1134" s="48"/>
      <c r="N1134" t="s">
        <v>2001</v>
      </c>
      <c r="O1134" s="45" t="s">
        <v>109</v>
      </c>
      <c r="P1134" t="s">
        <v>1881</v>
      </c>
      <c r="Q1134" s="49" t="s">
        <v>11</v>
      </c>
      <c r="R1134" t="s">
        <v>2092</v>
      </c>
      <c r="S1134" s="47" t="s">
        <v>110</v>
      </c>
      <c r="T1134" t="s">
        <v>1882</v>
      </c>
      <c r="U1134" s="47"/>
      <c r="V1134">
        <v>2009</v>
      </c>
      <c r="W1134" s="45" t="s">
        <v>109</v>
      </c>
      <c r="X1134" t="s">
        <v>1883</v>
      </c>
      <c r="Y1134" s="49" t="s">
        <v>11</v>
      </c>
      <c r="Z1134" t="s">
        <v>2107</v>
      </c>
      <c r="AA1134" s="47" t="s">
        <v>110</v>
      </c>
      <c r="AB1134" t="s">
        <v>1884</v>
      </c>
      <c r="AC1134" s="49" t="s">
        <v>11</v>
      </c>
      <c r="AD1134" t="s">
        <v>2115</v>
      </c>
      <c r="AE1134" s="47" t="s">
        <v>110</v>
      </c>
      <c r="AF1134" t="s">
        <v>1885</v>
      </c>
      <c r="AG1134" s="47"/>
      <c r="AH1134" t="s">
        <v>2272</v>
      </c>
      <c r="AI1134" s="45" t="s">
        <v>109</v>
      </c>
      <c r="AJ1134" t="s">
        <v>1886</v>
      </c>
      <c r="AK1134" s="48"/>
      <c r="AL1134" t="s">
        <v>3426</v>
      </c>
      <c r="AM1134" s="45" t="s">
        <v>109</v>
      </c>
      <c r="AN1134" t="s">
        <v>1887</v>
      </c>
      <c r="AO1134" s="49" t="s">
        <v>11</v>
      </c>
      <c r="AP1134">
        <v>14661.45</v>
      </c>
      <c r="AQ1134" s="47" t="s">
        <v>110</v>
      </c>
      <c r="AR1134" t="s">
        <v>1888</v>
      </c>
      <c r="AS1134" s="49" t="s">
        <v>11</v>
      </c>
      <c r="AT1134" t="s">
        <v>3723</v>
      </c>
      <c r="AU1134" s="47" t="s">
        <v>110</v>
      </c>
      <c r="AV1134" t="s">
        <v>1889</v>
      </c>
      <c r="AW1134" s="48" t="s">
        <v>91</v>
      </c>
      <c r="AX1134" t="s">
        <v>1890</v>
      </c>
      <c r="AY1134" s="47" t="s">
        <v>11</v>
      </c>
      <c r="AZ1134" t="s">
        <v>5053</v>
      </c>
      <c r="BA1134" s="47" t="s">
        <v>110</v>
      </c>
      <c r="BB1134" t="s">
        <v>1891</v>
      </c>
      <c r="BC1134" s="49" t="s">
        <v>11</v>
      </c>
      <c r="BD1134" t="s">
        <v>5316</v>
      </c>
      <c r="BE1134" s="47" t="s">
        <v>110</v>
      </c>
      <c r="BF1134" t="s">
        <v>1892</v>
      </c>
      <c r="BG1134">
        <v>4104.82</v>
      </c>
      <c r="BH1134" s="48" t="s">
        <v>95</v>
      </c>
      <c r="BI1134" t="s">
        <v>1894</v>
      </c>
      <c r="BJ1134" s="48" t="s">
        <v>91</v>
      </c>
      <c r="BK1134" t="s">
        <v>1893</v>
      </c>
      <c r="BL1134">
        <v>14661.45</v>
      </c>
      <c r="BM1134" s="47" t="s">
        <v>0</v>
      </c>
      <c r="BN1134" t="s">
        <v>1895</v>
      </c>
      <c r="BO1134">
        <v>4292.07</v>
      </c>
      <c r="BP1134" s="48" t="s">
        <v>12</v>
      </c>
      <c r="BQ1134" s="48" t="s">
        <v>95</v>
      </c>
    </row>
    <row r="1135" spans="1:69" ht="13.2" x14ac:dyDescent="0.25">
      <c r="A1135" s="44" t="s">
        <v>10</v>
      </c>
      <c r="B1135" t="s">
        <v>6752</v>
      </c>
      <c r="C1135" s="45" t="s">
        <v>109</v>
      </c>
      <c r="D1135" t="s">
        <v>493</v>
      </c>
      <c r="E1135" s="49" t="s">
        <v>11</v>
      </c>
      <c r="F1135" t="s">
        <v>429</v>
      </c>
      <c r="G1135" s="47" t="s">
        <v>110</v>
      </c>
      <c r="H1135" t="s">
        <v>494</v>
      </c>
      <c r="I1135" s="49" t="s">
        <v>11</v>
      </c>
      <c r="J1135" t="s">
        <v>1610</v>
      </c>
      <c r="K1135" s="47" t="s">
        <v>110</v>
      </c>
      <c r="L1135" t="s">
        <v>1880</v>
      </c>
      <c r="M1135" s="48"/>
      <c r="N1135" t="s">
        <v>2079</v>
      </c>
      <c r="O1135" s="45" t="s">
        <v>109</v>
      </c>
      <c r="P1135" t="s">
        <v>1881</v>
      </c>
      <c r="Q1135" s="49" t="s">
        <v>11</v>
      </c>
      <c r="R1135" t="s">
        <v>2089</v>
      </c>
      <c r="S1135" s="47" t="s">
        <v>110</v>
      </c>
      <c r="T1135" t="s">
        <v>1882</v>
      </c>
      <c r="U1135" s="47"/>
      <c r="V1135">
        <v>2009</v>
      </c>
      <c r="W1135" s="45" t="s">
        <v>109</v>
      </c>
      <c r="X1135" t="s">
        <v>1883</v>
      </c>
      <c r="Y1135" s="49" t="s">
        <v>11</v>
      </c>
      <c r="Z1135" t="s">
        <v>2107</v>
      </c>
      <c r="AA1135" s="47" t="s">
        <v>110</v>
      </c>
      <c r="AB1135" t="s">
        <v>1884</v>
      </c>
      <c r="AC1135" s="49" t="s">
        <v>11</v>
      </c>
      <c r="AD1135" t="s">
        <v>2115</v>
      </c>
      <c r="AE1135" s="47" t="s">
        <v>110</v>
      </c>
      <c r="AF1135" t="s">
        <v>1885</v>
      </c>
      <c r="AG1135" s="47"/>
      <c r="AH1135" t="s">
        <v>2141</v>
      </c>
      <c r="AI1135" s="45" t="s">
        <v>109</v>
      </c>
      <c r="AJ1135" t="s">
        <v>1886</v>
      </c>
      <c r="AK1135" s="48"/>
      <c r="AL1135" t="s">
        <v>3427</v>
      </c>
      <c r="AM1135" s="45" t="s">
        <v>109</v>
      </c>
      <c r="AN1135" t="s">
        <v>1887</v>
      </c>
      <c r="AO1135" s="49" t="s">
        <v>11</v>
      </c>
      <c r="AP1135">
        <v>6978.16</v>
      </c>
      <c r="AQ1135" s="47" t="s">
        <v>110</v>
      </c>
      <c r="AR1135" t="s">
        <v>1888</v>
      </c>
      <c r="AS1135" s="49" t="s">
        <v>11</v>
      </c>
      <c r="AT1135" t="s">
        <v>3723</v>
      </c>
      <c r="AU1135" s="47" t="s">
        <v>110</v>
      </c>
      <c r="AV1135" t="s">
        <v>1889</v>
      </c>
      <c r="AW1135" s="48" t="s">
        <v>91</v>
      </c>
      <c r="AX1135" t="s">
        <v>1890</v>
      </c>
      <c r="AY1135" s="47" t="s">
        <v>11</v>
      </c>
      <c r="AZ1135" t="s">
        <v>5054</v>
      </c>
      <c r="BA1135" s="47" t="s">
        <v>110</v>
      </c>
      <c r="BB1135" t="s">
        <v>1891</v>
      </c>
      <c r="BC1135" s="49" t="s">
        <v>11</v>
      </c>
      <c r="BD1135" t="s">
        <v>5316</v>
      </c>
      <c r="BE1135" s="47" t="s">
        <v>110</v>
      </c>
      <c r="BF1135" t="s">
        <v>1892</v>
      </c>
      <c r="BG1135">
        <v>8266.73</v>
      </c>
      <c r="BH1135" s="48" t="s">
        <v>95</v>
      </c>
      <c r="BI1135" t="s">
        <v>1894</v>
      </c>
      <c r="BJ1135" s="48" t="s">
        <v>91</v>
      </c>
      <c r="BK1135" t="s">
        <v>1893</v>
      </c>
      <c r="BL1135">
        <v>6978.16</v>
      </c>
      <c r="BM1135" s="47" t="s">
        <v>0</v>
      </c>
      <c r="BN1135" t="s">
        <v>1895</v>
      </c>
      <c r="BO1135">
        <v>8572.7800000000007</v>
      </c>
      <c r="BP1135" s="48" t="s">
        <v>12</v>
      </c>
      <c r="BQ1135" s="48" t="s">
        <v>95</v>
      </c>
    </row>
    <row r="1136" spans="1:69" ht="13.2" x14ac:dyDescent="0.25">
      <c r="A1136" s="44" t="s">
        <v>10</v>
      </c>
      <c r="B1136" t="s">
        <v>6753</v>
      </c>
      <c r="C1136" s="45" t="s">
        <v>109</v>
      </c>
      <c r="D1136" t="s">
        <v>493</v>
      </c>
      <c r="E1136" s="49" t="s">
        <v>11</v>
      </c>
      <c r="F1136" t="s">
        <v>430</v>
      </c>
      <c r="G1136" s="47" t="s">
        <v>110</v>
      </c>
      <c r="H1136" t="s">
        <v>494</v>
      </c>
      <c r="I1136" s="49" t="s">
        <v>11</v>
      </c>
      <c r="J1136" t="s">
        <v>1611</v>
      </c>
      <c r="K1136" s="47" t="s">
        <v>110</v>
      </c>
      <c r="L1136" t="s">
        <v>1880</v>
      </c>
      <c r="M1136" s="48"/>
      <c r="N1136" t="s">
        <v>2079</v>
      </c>
      <c r="O1136" s="45" t="s">
        <v>109</v>
      </c>
      <c r="P1136" t="s">
        <v>1881</v>
      </c>
      <c r="Q1136" s="49" t="s">
        <v>11</v>
      </c>
      <c r="R1136" t="s">
        <v>2084</v>
      </c>
      <c r="S1136" s="47" t="s">
        <v>110</v>
      </c>
      <c r="T1136" t="s">
        <v>1882</v>
      </c>
      <c r="U1136" s="47"/>
      <c r="V1136">
        <v>1991</v>
      </c>
      <c r="W1136" s="45" t="s">
        <v>109</v>
      </c>
      <c r="X1136" t="s">
        <v>1883</v>
      </c>
      <c r="Y1136" s="49" t="s">
        <v>11</v>
      </c>
      <c r="Z1136" t="s">
        <v>2106</v>
      </c>
      <c r="AA1136" s="47" t="s">
        <v>110</v>
      </c>
      <c r="AB1136" t="s">
        <v>1884</v>
      </c>
      <c r="AC1136" s="49" t="s">
        <v>11</v>
      </c>
      <c r="AD1136" t="s">
        <v>2116</v>
      </c>
      <c r="AE1136" s="47" t="s">
        <v>110</v>
      </c>
      <c r="AF1136" t="s">
        <v>1885</v>
      </c>
      <c r="AG1136" s="47"/>
      <c r="AH1136" t="s">
        <v>2141</v>
      </c>
      <c r="AI1136" s="45" t="s">
        <v>109</v>
      </c>
      <c r="AJ1136" t="s">
        <v>1886</v>
      </c>
      <c r="AK1136" s="48"/>
      <c r="AL1136" t="s">
        <v>3428</v>
      </c>
      <c r="AM1136" s="45" t="s">
        <v>109</v>
      </c>
      <c r="AN1136" t="s">
        <v>1887</v>
      </c>
      <c r="AO1136" s="49" t="s">
        <v>11</v>
      </c>
      <c r="AP1136">
        <v>7463.75</v>
      </c>
      <c r="AQ1136" s="47" t="s">
        <v>110</v>
      </c>
      <c r="AR1136" t="s">
        <v>1888</v>
      </c>
      <c r="AS1136" s="49" t="s">
        <v>11</v>
      </c>
      <c r="AT1136" t="s">
        <v>3740</v>
      </c>
      <c r="AU1136" s="47" t="s">
        <v>110</v>
      </c>
      <c r="AV1136" t="s">
        <v>1889</v>
      </c>
      <c r="AW1136" s="48" t="s">
        <v>91</v>
      </c>
      <c r="AX1136" t="s">
        <v>1890</v>
      </c>
      <c r="AY1136" s="47" t="s">
        <v>11</v>
      </c>
      <c r="AZ1136" t="s">
        <v>5055</v>
      </c>
      <c r="BA1136" s="47" t="s">
        <v>110</v>
      </c>
      <c r="BB1136" t="s">
        <v>1891</v>
      </c>
      <c r="BC1136" s="49" t="s">
        <v>11</v>
      </c>
      <c r="BD1136" t="s">
        <v>5323</v>
      </c>
      <c r="BE1136" s="47" t="s">
        <v>110</v>
      </c>
      <c r="BF1136" t="s">
        <v>1892</v>
      </c>
      <c r="BG1136">
        <v>3910.52</v>
      </c>
      <c r="BH1136" s="48" t="s">
        <v>95</v>
      </c>
      <c r="BI1136" t="s">
        <v>1894</v>
      </c>
      <c r="BJ1136" s="48" t="s">
        <v>91</v>
      </c>
      <c r="BK1136" t="s">
        <v>1893</v>
      </c>
      <c r="BL1136">
        <v>7463.75</v>
      </c>
      <c r="BM1136" s="47" t="s">
        <v>0</v>
      </c>
      <c r="BN1136" t="s">
        <v>1895</v>
      </c>
      <c r="BO1136">
        <v>4644.91</v>
      </c>
      <c r="BP1136" s="48" t="s">
        <v>12</v>
      </c>
      <c r="BQ1136" s="48" t="s">
        <v>95</v>
      </c>
    </row>
    <row r="1137" spans="1:69" ht="13.2" x14ac:dyDescent="0.25">
      <c r="A1137" s="44" t="s">
        <v>10</v>
      </c>
      <c r="B1137" t="s">
        <v>6754</v>
      </c>
      <c r="C1137" s="45" t="s">
        <v>109</v>
      </c>
      <c r="D1137" t="s">
        <v>493</v>
      </c>
      <c r="E1137" s="49" t="s">
        <v>11</v>
      </c>
      <c r="F1137" t="s">
        <v>444</v>
      </c>
      <c r="G1137" s="47" t="s">
        <v>110</v>
      </c>
      <c r="H1137" t="s">
        <v>494</v>
      </c>
      <c r="I1137" s="49" t="s">
        <v>11</v>
      </c>
      <c r="J1137" t="s">
        <v>1612</v>
      </c>
      <c r="K1137" s="47" t="s">
        <v>110</v>
      </c>
      <c r="L1137" t="s">
        <v>1880</v>
      </c>
      <c r="M1137" s="48"/>
      <c r="N1137" t="s">
        <v>2082</v>
      </c>
      <c r="O1137" s="45" t="s">
        <v>109</v>
      </c>
      <c r="P1137" t="s">
        <v>1881</v>
      </c>
      <c r="Q1137" s="49" t="s">
        <v>11</v>
      </c>
      <c r="R1137" t="s">
        <v>2104</v>
      </c>
      <c r="S1137" s="47" t="s">
        <v>110</v>
      </c>
      <c r="T1137" t="s">
        <v>1882</v>
      </c>
      <c r="U1137" s="47"/>
      <c r="V1137">
        <v>2004</v>
      </c>
      <c r="W1137" s="45" t="s">
        <v>109</v>
      </c>
      <c r="X1137" t="s">
        <v>1883</v>
      </c>
      <c r="Y1137" s="49" t="s">
        <v>11</v>
      </c>
      <c r="Z1137" t="s">
        <v>2107</v>
      </c>
      <c r="AA1137" s="47" t="s">
        <v>110</v>
      </c>
      <c r="AB1137" t="s">
        <v>1884</v>
      </c>
      <c r="AC1137" s="49" t="s">
        <v>11</v>
      </c>
      <c r="AD1137" t="s">
        <v>2119</v>
      </c>
      <c r="AE1137" s="47" t="s">
        <v>110</v>
      </c>
      <c r="AF1137" t="s">
        <v>1885</v>
      </c>
      <c r="AG1137" s="47"/>
      <c r="AH1137" t="s">
        <v>2143</v>
      </c>
      <c r="AI1137" s="45" t="s">
        <v>109</v>
      </c>
      <c r="AJ1137" t="s">
        <v>1886</v>
      </c>
      <c r="AK1137" s="48"/>
      <c r="AL1137" t="s">
        <v>3429</v>
      </c>
      <c r="AM1137" s="45" t="s">
        <v>109</v>
      </c>
      <c r="AN1137" t="s">
        <v>1887</v>
      </c>
      <c r="AO1137" s="49" t="s">
        <v>11</v>
      </c>
      <c r="AP1137">
        <v>5427.36</v>
      </c>
      <c r="AQ1137" s="47" t="s">
        <v>110</v>
      </c>
      <c r="AR1137" t="s">
        <v>1888</v>
      </c>
      <c r="AS1137" s="49" t="s">
        <v>11</v>
      </c>
      <c r="AT1137" t="s">
        <v>3748</v>
      </c>
      <c r="AU1137" s="47" t="s">
        <v>110</v>
      </c>
      <c r="AV1137" t="s">
        <v>1889</v>
      </c>
      <c r="AW1137" s="48" t="s">
        <v>91</v>
      </c>
      <c r="AX1137" t="s">
        <v>1890</v>
      </c>
      <c r="AY1137" s="47" t="s">
        <v>11</v>
      </c>
      <c r="AZ1137" t="s">
        <v>5056</v>
      </c>
      <c r="BA1137" s="47" t="s">
        <v>110</v>
      </c>
      <c r="BB1137" t="s">
        <v>1891</v>
      </c>
      <c r="BC1137" s="49" t="s">
        <v>11</v>
      </c>
      <c r="BD1137" t="s">
        <v>5316</v>
      </c>
      <c r="BE1137" s="47" t="s">
        <v>110</v>
      </c>
      <c r="BF1137" t="s">
        <v>1892</v>
      </c>
      <c r="BG1137">
        <v>2510.2600000000002</v>
      </c>
      <c r="BH1137" s="48" t="s">
        <v>95</v>
      </c>
      <c r="BI1137" t="s">
        <v>1894</v>
      </c>
      <c r="BJ1137" s="48" t="s">
        <v>91</v>
      </c>
      <c r="BK1137" t="s">
        <v>1893</v>
      </c>
      <c r="BL1137">
        <v>5427.36</v>
      </c>
      <c r="BM1137" s="47" t="s">
        <v>0</v>
      </c>
      <c r="BN1137" t="s">
        <v>1895</v>
      </c>
      <c r="BO1137">
        <v>4245.46</v>
      </c>
      <c r="BP1137" s="48" t="s">
        <v>12</v>
      </c>
      <c r="BQ1137" s="48" t="s">
        <v>95</v>
      </c>
    </row>
    <row r="1138" spans="1:69" ht="13.2" x14ac:dyDescent="0.25">
      <c r="A1138" s="44" t="s">
        <v>10</v>
      </c>
      <c r="B1138" t="s">
        <v>6755</v>
      </c>
      <c r="C1138" s="45" t="s">
        <v>109</v>
      </c>
      <c r="D1138" t="s">
        <v>493</v>
      </c>
      <c r="E1138" s="49" t="s">
        <v>11</v>
      </c>
      <c r="F1138" t="s">
        <v>234</v>
      </c>
      <c r="G1138" s="47" t="s">
        <v>110</v>
      </c>
      <c r="H1138" t="s">
        <v>494</v>
      </c>
      <c r="I1138" s="49" t="s">
        <v>11</v>
      </c>
      <c r="J1138" t="s">
        <v>1613</v>
      </c>
      <c r="K1138" s="47" t="s">
        <v>110</v>
      </c>
      <c r="L1138" t="s">
        <v>1880</v>
      </c>
      <c r="M1138" s="48"/>
      <c r="N1138" t="s">
        <v>2081</v>
      </c>
      <c r="O1138" s="45" t="s">
        <v>109</v>
      </c>
      <c r="P1138" t="s">
        <v>1881</v>
      </c>
      <c r="Q1138" s="49" t="s">
        <v>11</v>
      </c>
      <c r="R1138" t="s">
        <v>2088</v>
      </c>
      <c r="S1138" s="47" t="s">
        <v>110</v>
      </c>
      <c r="T1138" t="s">
        <v>1882</v>
      </c>
      <c r="U1138" s="47"/>
      <c r="V1138">
        <v>2005</v>
      </c>
      <c r="W1138" s="45" t="s">
        <v>109</v>
      </c>
      <c r="X1138" t="s">
        <v>1883</v>
      </c>
      <c r="Y1138" s="49" t="s">
        <v>11</v>
      </c>
      <c r="Z1138" t="s">
        <v>2106</v>
      </c>
      <c r="AA1138" s="47" t="s">
        <v>110</v>
      </c>
      <c r="AB1138" t="s">
        <v>1884</v>
      </c>
      <c r="AC1138" s="49" t="s">
        <v>11</v>
      </c>
      <c r="AD1138" t="s">
        <v>2113</v>
      </c>
      <c r="AE1138" s="47" t="s">
        <v>110</v>
      </c>
      <c r="AF1138" t="s">
        <v>1885</v>
      </c>
      <c r="AG1138" s="47"/>
      <c r="AH1138" t="s">
        <v>2294</v>
      </c>
      <c r="AI1138" s="45" t="s">
        <v>109</v>
      </c>
      <c r="AJ1138" t="s">
        <v>1886</v>
      </c>
      <c r="AK1138" s="48"/>
      <c r="AL1138" t="s">
        <v>3430</v>
      </c>
      <c r="AM1138" s="45" t="s">
        <v>109</v>
      </c>
      <c r="AN1138" t="s">
        <v>1887</v>
      </c>
      <c r="AO1138" s="49" t="s">
        <v>11</v>
      </c>
      <c r="AP1138">
        <v>9359.35</v>
      </c>
      <c r="AQ1138" s="47" t="s">
        <v>110</v>
      </c>
      <c r="AR1138" t="s">
        <v>1888</v>
      </c>
      <c r="AS1138" s="49" t="s">
        <v>11</v>
      </c>
      <c r="AT1138" t="s">
        <v>3724</v>
      </c>
      <c r="AU1138" s="47" t="s">
        <v>110</v>
      </c>
      <c r="AV1138" t="s">
        <v>1889</v>
      </c>
      <c r="AW1138" s="48" t="s">
        <v>91</v>
      </c>
      <c r="AX1138" t="s">
        <v>1890</v>
      </c>
      <c r="AY1138" s="47" t="s">
        <v>11</v>
      </c>
      <c r="AZ1138" t="s">
        <v>5057</v>
      </c>
      <c r="BA1138" s="47" t="s">
        <v>110</v>
      </c>
      <c r="BB1138" t="s">
        <v>1891</v>
      </c>
      <c r="BC1138" s="49" t="s">
        <v>11</v>
      </c>
      <c r="BD1138" t="s">
        <v>5321</v>
      </c>
      <c r="BE1138" s="47" t="s">
        <v>110</v>
      </c>
      <c r="BF1138" t="s">
        <v>1892</v>
      </c>
      <c r="BG1138">
        <v>7454.03</v>
      </c>
      <c r="BH1138" s="48" t="s">
        <v>95</v>
      </c>
      <c r="BI1138" t="s">
        <v>1894</v>
      </c>
      <c r="BJ1138" s="48" t="s">
        <v>91</v>
      </c>
      <c r="BK1138" t="s">
        <v>1893</v>
      </c>
      <c r="BL1138">
        <v>9359.35</v>
      </c>
      <c r="BM1138" s="47" t="s">
        <v>0</v>
      </c>
      <c r="BN1138" t="s">
        <v>1895</v>
      </c>
      <c r="BO1138">
        <v>8021.23</v>
      </c>
      <c r="BP1138" s="48" t="s">
        <v>12</v>
      </c>
      <c r="BQ1138" s="48" t="s">
        <v>95</v>
      </c>
    </row>
    <row r="1139" spans="1:69" ht="13.2" x14ac:dyDescent="0.25">
      <c r="A1139" s="44" t="s">
        <v>10</v>
      </c>
      <c r="B1139" t="s">
        <v>6756</v>
      </c>
      <c r="C1139" s="45" t="s">
        <v>109</v>
      </c>
      <c r="D1139" t="s">
        <v>493</v>
      </c>
      <c r="E1139" s="49" t="s">
        <v>11</v>
      </c>
      <c r="F1139" t="s">
        <v>438</v>
      </c>
      <c r="G1139" s="47" t="s">
        <v>110</v>
      </c>
      <c r="H1139" t="s">
        <v>494</v>
      </c>
      <c r="I1139" s="49" t="s">
        <v>11</v>
      </c>
      <c r="J1139" t="s">
        <v>1614</v>
      </c>
      <c r="K1139" s="47" t="s">
        <v>110</v>
      </c>
      <c r="L1139" t="s">
        <v>1880</v>
      </c>
      <c r="M1139" s="48"/>
      <c r="N1139" t="s">
        <v>2080</v>
      </c>
      <c r="O1139" s="45" t="s">
        <v>109</v>
      </c>
      <c r="P1139" t="s">
        <v>1881</v>
      </c>
      <c r="Q1139" s="49" t="s">
        <v>11</v>
      </c>
      <c r="R1139" t="s">
        <v>2086</v>
      </c>
      <c r="S1139" s="47" t="s">
        <v>110</v>
      </c>
      <c r="T1139" t="s">
        <v>1882</v>
      </c>
      <c r="U1139" s="47"/>
      <c r="V1139">
        <v>1999</v>
      </c>
      <c r="W1139" s="45" t="s">
        <v>109</v>
      </c>
      <c r="X1139" t="s">
        <v>1883</v>
      </c>
      <c r="Y1139" s="49" t="s">
        <v>11</v>
      </c>
      <c r="Z1139" t="s">
        <v>2107</v>
      </c>
      <c r="AA1139" s="47" t="s">
        <v>110</v>
      </c>
      <c r="AB1139" t="s">
        <v>1884</v>
      </c>
      <c r="AC1139" s="49" t="s">
        <v>11</v>
      </c>
      <c r="AD1139" t="s">
        <v>2121</v>
      </c>
      <c r="AE1139" s="47" t="s">
        <v>110</v>
      </c>
      <c r="AF1139" t="s">
        <v>1885</v>
      </c>
      <c r="AG1139" s="47"/>
      <c r="AH1139" t="s">
        <v>2297</v>
      </c>
      <c r="AI1139" s="45" t="s">
        <v>109</v>
      </c>
      <c r="AJ1139" t="s">
        <v>1886</v>
      </c>
      <c r="AK1139" s="48"/>
      <c r="AL1139" t="s">
        <v>3431</v>
      </c>
      <c r="AM1139" s="45" t="s">
        <v>109</v>
      </c>
      <c r="AN1139" t="s">
        <v>1887</v>
      </c>
      <c r="AO1139" s="49" t="s">
        <v>11</v>
      </c>
      <c r="AP1139">
        <v>10099.379999999999</v>
      </c>
      <c r="AQ1139" s="47" t="s">
        <v>110</v>
      </c>
      <c r="AR1139" t="s">
        <v>1888</v>
      </c>
      <c r="AS1139" s="49" t="s">
        <v>11</v>
      </c>
      <c r="AT1139" t="s">
        <v>3916</v>
      </c>
      <c r="AU1139" s="47" t="s">
        <v>110</v>
      </c>
      <c r="AV1139" t="s">
        <v>1889</v>
      </c>
      <c r="AW1139" s="48" t="s">
        <v>91</v>
      </c>
      <c r="AX1139" t="s">
        <v>1890</v>
      </c>
      <c r="AY1139" s="47" t="s">
        <v>11</v>
      </c>
      <c r="AZ1139" t="s">
        <v>5058</v>
      </c>
      <c r="BA1139" s="47" t="s">
        <v>110</v>
      </c>
      <c r="BB1139" t="s">
        <v>1891</v>
      </c>
      <c r="BC1139" s="49" t="s">
        <v>11</v>
      </c>
      <c r="BD1139" t="s">
        <v>5323</v>
      </c>
      <c r="BE1139" s="47" t="s">
        <v>110</v>
      </c>
      <c r="BF1139" t="s">
        <v>1892</v>
      </c>
      <c r="BG1139">
        <v>3731.25</v>
      </c>
      <c r="BH1139" s="48" t="s">
        <v>95</v>
      </c>
      <c r="BI1139" t="s">
        <v>1894</v>
      </c>
      <c r="BJ1139" s="48" t="s">
        <v>91</v>
      </c>
      <c r="BK1139" t="s">
        <v>1893</v>
      </c>
      <c r="BL1139">
        <v>10099.379999999999</v>
      </c>
      <c r="BM1139" s="47" t="s">
        <v>0</v>
      </c>
      <c r="BN1139" t="s">
        <v>1895</v>
      </c>
      <c r="BO1139">
        <v>5001.16</v>
      </c>
      <c r="BP1139" s="48" t="s">
        <v>12</v>
      </c>
      <c r="BQ1139" s="48" t="s">
        <v>95</v>
      </c>
    </row>
    <row r="1140" spans="1:69" ht="13.2" x14ac:dyDescent="0.25">
      <c r="A1140" s="44" t="s">
        <v>10</v>
      </c>
      <c r="B1140" t="s">
        <v>6757</v>
      </c>
      <c r="C1140" s="45" t="s">
        <v>109</v>
      </c>
      <c r="D1140" t="s">
        <v>493</v>
      </c>
      <c r="E1140" s="49" t="s">
        <v>11</v>
      </c>
      <c r="F1140" t="s">
        <v>198</v>
      </c>
      <c r="G1140" s="47" t="s">
        <v>110</v>
      </c>
      <c r="H1140" t="s">
        <v>494</v>
      </c>
      <c r="I1140" s="49" t="s">
        <v>11</v>
      </c>
      <c r="J1140" t="s">
        <v>1615</v>
      </c>
      <c r="K1140" s="47" t="s">
        <v>110</v>
      </c>
      <c r="L1140" t="s">
        <v>1880</v>
      </c>
      <c r="M1140" s="48"/>
      <c r="N1140" t="s">
        <v>2078</v>
      </c>
      <c r="O1140" s="45" t="s">
        <v>109</v>
      </c>
      <c r="P1140" t="s">
        <v>1881</v>
      </c>
      <c r="Q1140" s="49" t="s">
        <v>11</v>
      </c>
      <c r="R1140" t="s">
        <v>2094</v>
      </c>
      <c r="S1140" s="47" t="s">
        <v>110</v>
      </c>
      <c r="T1140" t="s">
        <v>1882</v>
      </c>
      <c r="U1140" s="47"/>
      <c r="V1140">
        <v>2003</v>
      </c>
      <c r="W1140" s="45" t="s">
        <v>109</v>
      </c>
      <c r="X1140" t="s">
        <v>1883</v>
      </c>
      <c r="Y1140" s="49" t="s">
        <v>11</v>
      </c>
      <c r="Z1140" t="s">
        <v>2106</v>
      </c>
      <c r="AA1140" s="47" t="s">
        <v>110</v>
      </c>
      <c r="AB1140" t="s">
        <v>1884</v>
      </c>
      <c r="AC1140" s="49" t="s">
        <v>11</v>
      </c>
      <c r="AD1140" t="s">
        <v>2114</v>
      </c>
      <c r="AE1140" s="47" t="s">
        <v>110</v>
      </c>
      <c r="AF1140" t="s">
        <v>1885</v>
      </c>
      <c r="AG1140" s="47"/>
      <c r="AH1140" t="s">
        <v>2141</v>
      </c>
      <c r="AI1140" s="45" t="s">
        <v>109</v>
      </c>
      <c r="AJ1140" t="s">
        <v>1886</v>
      </c>
      <c r="AK1140" s="48"/>
      <c r="AL1140" t="s">
        <v>3432</v>
      </c>
      <c r="AM1140" s="45" t="s">
        <v>109</v>
      </c>
      <c r="AN1140" t="s">
        <v>1887</v>
      </c>
      <c r="AO1140" s="49" t="s">
        <v>11</v>
      </c>
      <c r="AP1140">
        <v>9317.67</v>
      </c>
      <c r="AQ1140" s="47" t="s">
        <v>110</v>
      </c>
      <c r="AR1140" t="s">
        <v>1888</v>
      </c>
      <c r="AS1140" s="49" t="s">
        <v>11</v>
      </c>
      <c r="AT1140" t="s">
        <v>3724</v>
      </c>
      <c r="AU1140" s="47" t="s">
        <v>110</v>
      </c>
      <c r="AV1140" t="s">
        <v>1889</v>
      </c>
      <c r="AW1140" s="48" t="s">
        <v>91</v>
      </c>
      <c r="AX1140" t="s">
        <v>1890</v>
      </c>
      <c r="AY1140" s="47" t="s">
        <v>11</v>
      </c>
      <c r="AZ1140" t="s">
        <v>5059</v>
      </c>
      <c r="BA1140" s="47" t="s">
        <v>110</v>
      </c>
      <c r="BB1140" t="s">
        <v>1891</v>
      </c>
      <c r="BC1140" s="49" t="s">
        <v>11</v>
      </c>
      <c r="BD1140" t="s">
        <v>5316</v>
      </c>
      <c r="BE1140" s="47" t="s">
        <v>110</v>
      </c>
      <c r="BF1140" t="s">
        <v>1892</v>
      </c>
      <c r="BG1140">
        <v>5059.17</v>
      </c>
      <c r="BH1140" s="48" t="s">
        <v>95</v>
      </c>
      <c r="BI1140" t="s">
        <v>1894</v>
      </c>
      <c r="BJ1140" s="48" t="s">
        <v>91</v>
      </c>
      <c r="BK1140" t="s">
        <v>1893</v>
      </c>
      <c r="BL1140">
        <v>9317.67</v>
      </c>
      <c r="BM1140" s="47" t="s">
        <v>0</v>
      </c>
      <c r="BN1140" t="s">
        <v>1895</v>
      </c>
      <c r="BO1140">
        <v>5217.6400000000003</v>
      </c>
      <c r="BP1140" s="48" t="s">
        <v>12</v>
      </c>
      <c r="BQ1140" s="48" t="s">
        <v>95</v>
      </c>
    </row>
    <row r="1141" spans="1:69" ht="13.2" x14ac:dyDescent="0.25">
      <c r="A1141" s="44" t="s">
        <v>10</v>
      </c>
      <c r="B1141" t="s">
        <v>6758</v>
      </c>
      <c r="C1141" s="45" t="s">
        <v>109</v>
      </c>
      <c r="D1141" t="s">
        <v>493</v>
      </c>
      <c r="E1141" s="49" t="s">
        <v>11</v>
      </c>
      <c r="F1141" t="s">
        <v>187</v>
      </c>
      <c r="G1141" s="47" t="s">
        <v>110</v>
      </c>
      <c r="H1141" t="s">
        <v>494</v>
      </c>
      <c r="I1141" s="49" t="s">
        <v>11</v>
      </c>
      <c r="J1141" t="s">
        <v>1616</v>
      </c>
      <c r="K1141" s="47" t="s">
        <v>110</v>
      </c>
      <c r="L1141" t="s">
        <v>1880</v>
      </c>
      <c r="M1141" s="48"/>
      <c r="N1141" t="s">
        <v>2001</v>
      </c>
      <c r="O1141" s="45" t="s">
        <v>109</v>
      </c>
      <c r="P1141" t="s">
        <v>1881</v>
      </c>
      <c r="Q1141" s="49" t="s">
        <v>11</v>
      </c>
      <c r="R1141" t="s">
        <v>2087</v>
      </c>
      <c r="S1141" s="47" t="s">
        <v>110</v>
      </c>
      <c r="T1141" t="s">
        <v>1882</v>
      </c>
      <c r="U1141" s="47"/>
      <c r="V1141">
        <v>2005</v>
      </c>
      <c r="W1141" s="45" t="s">
        <v>109</v>
      </c>
      <c r="X1141" t="s">
        <v>1883</v>
      </c>
      <c r="Y1141" s="49" t="s">
        <v>11</v>
      </c>
      <c r="Z1141" t="s">
        <v>2108</v>
      </c>
      <c r="AA1141" s="47" t="s">
        <v>110</v>
      </c>
      <c r="AB1141" t="s">
        <v>1884</v>
      </c>
      <c r="AC1141" s="49" t="s">
        <v>11</v>
      </c>
      <c r="AD1141" t="s">
        <v>2117</v>
      </c>
      <c r="AE1141" s="47" t="s">
        <v>110</v>
      </c>
      <c r="AF1141" t="s">
        <v>1885</v>
      </c>
      <c r="AG1141" s="47"/>
      <c r="AH1141" t="s">
        <v>2141</v>
      </c>
      <c r="AI1141" s="45" t="s">
        <v>109</v>
      </c>
      <c r="AJ1141" t="s">
        <v>1886</v>
      </c>
      <c r="AK1141" s="48"/>
      <c r="AL1141" t="s">
        <v>3433</v>
      </c>
      <c r="AM1141" s="45" t="s">
        <v>109</v>
      </c>
      <c r="AN1141" t="s">
        <v>1887</v>
      </c>
      <c r="AO1141" s="49" t="s">
        <v>11</v>
      </c>
      <c r="AP1141">
        <v>12134.14</v>
      </c>
      <c r="AQ1141" s="47" t="s">
        <v>110</v>
      </c>
      <c r="AR1141" t="s">
        <v>1888</v>
      </c>
      <c r="AS1141" s="49" t="s">
        <v>11</v>
      </c>
      <c r="AT1141" t="s">
        <v>3920</v>
      </c>
      <c r="AU1141" s="47" t="s">
        <v>110</v>
      </c>
      <c r="AV1141" t="s">
        <v>1889</v>
      </c>
      <c r="AW1141" s="48" t="s">
        <v>91</v>
      </c>
      <c r="AX1141" t="s">
        <v>1890</v>
      </c>
      <c r="AY1141" s="47" t="s">
        <v>11</v>
      </c>
      <c r="AZ1141" t="s">
        <v>5060</v>
      </c>
      <c r="BA1141" s="47" t="s">
        <v>110</v>
      </c>
      <c r="BB1141" t="s">
        <v>1891</v>
      </c>
      <c r="BC1141" s="49" t="s">
        <v>11</v>
      </c>
      <c r="BD1141" t="s">
        <v>5321</v>
      </c>
      <c r="BE1141" s="47" t="s">
        <v>110</v>
      </c>
      <c r="BF1141" t="s">
        <v>1892</v>
      </c>
      <c r="BG1141">
        <v>6675.2</v>
      </c>
      <c r="BH1141" s="48" t="s">
        <v>95</v>
      </c>
      <c r="BI1141" t="s">
        <v>1894</v>
      </c>
      <c r="BJ1141" s="48" t="s">
        <v>91</v>
      </c>
      <c r="BK1141" t="s">
        <v>1893</v>
      </c>
      <c r="BL1141">
        <v>12134.14</v>
      </c>
      <c r="BM1141" s="47" t="s">
        <v>0</v>
      </c>
      <c r="BN1141" t="s">
        <v>1895</v>
      </c>
      <c r="BO1141">
        <v>5463.49</v>
      </c>
      <c r="BP1141" s="48" t="s">
        <v>12</v>
      </c>
      <c r="BQ1141" s="48" t="s">
        <v>95</v>
      </c>
    </row>
    <row r="1142" spans="1:69" ht="13.2" x14ac:dyDescent="0.25">
      <c r="A1142" s="44" t="s">
        <v>10</v>
      </c>
      <c r="B1142" t="s">
        <v>6759</v>
      </c>
      <c r="C1142" s="45" t="s">
        <v>109</v>
      </c>
      <c r="D1142" t="s">
        <v>493</v>
      </c>
      <c r="E1142" s="49" t="s">
        <v>11</v>
      </c>
      <c r="F1142" t="s">
        <v>456</v>
      </c>
      <c r="G1142" s="47" t="s">
        <v>110</v>
      </c>
      <c r="H1142" t="s">
        <v>494</v>
      </c>
      <c r="I1142" s="49" t="s">
        <v>11</v>
      </c>
      <c r="J1142" t="s">
        <v>1617</v>
      </c>
      <c r="K1142" s="47" t="s">
        <v>110</v>
      </c>
      <c r="L1142" t="s">
        <v>1880</v>
      </c>
      <c r="M1142" s="48"/>
      <c r="N1142" t="s">
        <v>2081</v>
      </c>
      <c r="O1142" s="45" t="s">
        <v>109</v>
      </c>
      <c r="P1142" t="s">
        <v>1881</v>
      </c>
      <c r="Q1142" s="49" t="s">
        <v>11</v>
      </c>
      <c r="R1142" t="s">
        <v>2097</v>
      </c>
      <c r="S1142" s="47" t="s">
        <v>110</v>
      </c>
      <c r="T1142" t="s">
        <v>1882</v>
      </c>
      <c r="U1142" s="47"/>
      <c r="V1142">
        <v>1993</v>
      </c>
      <c r="W1142" s="45" t="s">
        <v>109</v>
      </c>
      <c r="X1142" t="s">
        <v>1883</v>
      </c>
      <c r="Y1142" s="49" t="s">
        <v>11</v>
      </c>
      <c r="Z1142" t="s">
        <v>2107</v>
      </c>
      <c r="AA1142" s="47" t="s">
        <v>110</v>
      </c>
      <c r="AB1142" t="s">
        <v>1884</v>
      </c>
      <c r="AC1142" s="49" t="s">
        <v>11</v>
      </c>
      <c r="AD1142" t="s">
        <v>2115</v>
      </c>
      <c r="AE1142" s="47" t="s">
        <v>110</v>
      </c>
      <c r="AF1142" t="s">
        <v>1885</v>
      </c>
      <c r="AG1142" s="47"/>
      <c r="AH1142" t="s">
        <v>2143</v>
      </c>
      <c r="AI1142" s="45" t="s">
        <v>109</v>
      </c>
      <c r="AJ1142" t="s">
        <v>1886</v>
      </c>
      <c r="AK1142" s="48"/>
      <c r="AL1142" t="s">
        <v>3434</v>
      </c>
      <c r="AM1142" s="45" t="s">
        <v>109</v>
      </c>
      <c r="AN1142" t="s">
        <v>1887</v>
      </c>
      <c r="AO1142" s="49" t="s">
        <v>11</v>
      </c>
      <c r="AP1142">
        <v>6278.27</v>
      </c>
      <c r="AQ1142" s="47" t="s">
        <v>110</v>
      </c>
      <c r="AR1142" t="s">
        <v>1888</v>
      </c>
      <c r="AS1142" s="49" t="s">
        <v>11</v>
      </c>
      <c r="AT1142" t="s">
        <v>3911</v>
      </c>
      <c r="AU1142" s="47" t="s">
        <v>110</v>
      </c>
      <c r="AV1142" t="s">
        <v>1889</v>
      </c>
      <c r="AW1142" s="48" t="s">
        <v>91</v>
      </c>
      <c r="AX1142" t="s">
        <v>1890</v>
      </c>
      <c r="AY1142" s="47" t="s">
        <v>11</v>
      </c>
      <c r="AZ1142" t="s">
        <v>5061</v>
      </c>
      <c r="BA1142" s="47" t="s">
        <v>110</v>
      </c>
      <c r="BB1142" t="s">
        <v>1891</v>
      </c>
      <c r="BC1142" s="49" t="s">
        <v>11</v>
      </c>
      <c r="BD1142" t="s">
        <v>5316</v>
      </c>
      <c r="BE1142" s="47" t="s">
        <v>110</v>
      </c>
      <c r="BF1142" t="s">
        <v>1892</v>
      </c>
      <c r="BG1142">
        <v>9521.93</v>
      </c>
      <c r="BH1142" s="48" t="s">
        <v>95</v>
      </c>
      <c r="BI1142" t="s">
        <v>1894</v>
      </c>
      <c r="BJ1142" s="48" t="s">
        <v>91</v>
      </c>
      <c r="BK1142" t="s">
        <v>1893</v>
      </c>
      <c r="BL1142">
        <v>6278.27</v>
      </c>
      <c r="BM1142" s="47" t="s">
        <v>0</v>
      </c>
      <c r="BN1142" t="s">
        <v>1895</v>
      </c>
      <c r="BO1142">
        <v>2725.71</v>
      </c>
      <c r="BP1142" s="48" t="s">
        <v>12</v>
      </c>
      <c r="BQ1142" s="48" t="s">
        <v>95</v>
      </c>
    </row>
    <row r="1143" spans="1:69" ht="13.2" x14ac:dyDescent="0.25">
      <c r="A1143" s="44" t="s">
        <v>10</v>
      </c>
      <c r="B1143" t="s">
        <v>6760</v>
      </c>
      <c r="C1143" s="45" t="s">
        <v>109</v>
      </c>
      <c r="D1143" t="s">
        <v>493</v>
      </c>
      <c r="E1143" s="49" t="s">
        <v>11</v>
      </c>
      <c r="F1143" t="s">
        <v>173</v>
      </c>
      <c r="G1143" s="47" t="s">
        <v>110</v>
      </c>
      <c r="H1143" t="s">
        <v>494</v>
      </c>
      <c r="I1143" s="49" t="s">
        <v>11</v>
      </c>
      <c r="J1143" t="s">
        <v>1618</v>
      </c>
      <c r="K1143" s="47" t="s">
        <v>110</v>
      </c>
      <c r="L1143" t="s">
        <v>1880</v>
      </c>
      <c r="M1143" s="48"/>
      <c r="N1143" t="s">
        <v>2080</v>
      </c>
      <c r="O1143" s="45" t="s">
        <v>109</v>
      </c>
      <c r="P1143" t="s">
        <v>1881</v>
      </c>
      <c r="Q1143" s="49" t="s">
        <v>11</v>
      </c>
      <c r="R1143" t="s">
        <v>2096</v>
      </c>
      <c r="S1143" s="47" t="s">
        <v>110</v>
      </c>
      <c r="T1143" t="s">
        <v>1882</v>
      </c>
      <c r="U1143" s="47"/>
      <c r="V1143">
        <v>2010</v>
      </c>
      <c r="W1143" s="45" t="s">
        <v>109</v>
      </c>
      <c r="X1143" t="s">
        <v>1883</v>
      </c>
      <c r="Y1143" s="49" t="s">
        <v>11</v>
      </c>
      <c r="Z1143" t="s">
        <v>2108</v>
      </c>
      <c r="AA1143" s="47" t="s">
        <v>110</v>
      </c>
      <c r="AB1143" t="s">
        <v>1884</v>
      </c>
      <c r="AC1143" s="49" t="s">
        <v>11</v>
      </c>
      <c r="AD1143" t="s">
        <v>2116</v>
      </c>
      <c r="AE1143" s="47" t="s">
        <v>110</v>
      </c>
      <c r="AF1143" t="s">
        <v>1885</v>
      </c>
      <c r="AG1143" s="47"/>
      <c r="AH1143" t="s">
        <v>2142</v>
      </c>
      <c r="AI1143" s="45" t="s">
        <v>109</v>
      </c>
      <c r="AJ1143" t="s">
        <v>1886</v>
      </c>
      <c r="AK1143" s="48"/>
      <c r="AL1143" t="s">
        <v>3435</v>
      </c>
      <c r="AM1143" s="45" t="s">
        <v>109</v>
      </c>
      <c r="AN1143" t="s">
        <v>1887</v>
      </c>
      <c r="AO1143" s="49" t="s">
        <v>11</v>
      </c>
      <c r="AP1143">
        <v>13975.99</v>
      </c>
      <c r="AQ1143" s="47" t="s">
        <v>110</v>
      </c>
      <c r="AR1143" t="s">
        <v>1888</v>
      </c>
      <c r="AS1143" s="49" t="s">
        <v>11</v>
      </c>
      <c r="AT1143" t="s">
        <v>3723</v>
      </c>
      <c r="AU1143" s="47" t="s">
        <v>110</v>
      </c>
      <c r="AV1143" t="s">
        <v>1889</v>
      </c>
      <c r="AW1143" s="48" t="s">
        <v>91</v>
      </c>
      <c r="AX1143" t="s">
        <v>1890</v>
      </c>
      <c r="AY1143" s="47" t="s">
        <v>11</v>
      </c>
      <c r="AZ1143" t="s">
        <v>5062</v>
      </c>
      <c r="BA1143" s="47" t="s">
        <v>110</v>
      </c>
      <c r="BB1143" t="s">
        <v>1891</v>
      </c>
      <c r="BC1143" s="49" t="s">
        <v>11</v>
      </c>
      <c r="BD1143" t="s">
        <v>5316</v>
      </c>
      <c r="BE1143" s="47" t="s">
        <v>110</v>
      </c>
      <c r="BF1143" t="s">
        <v>1892</v>
      </c>
      <c r="BG1143">
        <v>6712.37</v>
      </c>
      <c r="BH1143" s="48" t="s">
        <v>95</v>
      </c>
      <c r="BI1143" t="s">
        <v>1894</v>
      </c>
      <c r="BJ1143" s="48" t="s">
        <v>91</v>
      </c>
      <c r="BK1143" t="s">
        <v>1893</v>
      </c>
      <c r="BL1143">
        <v>13975.99</v>
      </c>
      <c r="BM1143" s="47" t="s">
        <v>0</v>
      </c>
      <c r="BN1143" t="s">
        <v>1895</v>
      </c>
      <c r="BO1143">
        <v>5997.76</v>
      </c>
      <c r="BP1143" s="48" t="s">
        <v>12</v>
      </c>
      <c r="BQ1143" s="48" t="s">
        <v>95</v>
      </c>
    </row>
    <row r="1144" spans="1:69" ht="13.2" x14ac:dyDescent="0.25">
      <c r="A1144" s="44" t="s">
        <v>10</v>
      </c>
      <c r="B1144" t="s">
        <v>6761</v>
      </c>
      <c r="C1144" s="45" t="s">
        <v>109</v>
      </c>
      <c r="D1144" t="s">
        <v>493</v>
      </c>
      <c r="E1144" s="49" t="s">
        <v>11</v>
      </c>
      <c r="F1144" t="s">
        <v>456</v>
      </c>
      <c r="G1144" s="47" t="s">
        <v>110</v>
      </c>
      <c r="H1144" t="s">
        <v>494</v>
      </c>
      <c r="I1144" s="49" t="s">
        <v>11</v>
      </c>
      <c r="J1144" t="s">
        <v>1619</v>
      </c>
      <c r="K1144" s="47" t="s">
        <v>110</v>
      </c>
      <c r="L1144" t="s">
        <v>1880</v>
      </c>
      <c r="M1144" s="48"/>
      <c r="N1144" t="s">
        <v>2079</v>
      </c>
      <c r="O1144" s="45" t="s">
        <v>109</v>
      </c>
      <c r="P1144" t="s">
        <v>1881</v>
      </c>
      <c r="Q1144" s="49" t="s">
        <v>11</v>
      </c>
      <c r="R1144" t="s">
        <v>2086</v>
      </c>
      <c r="S1144" s="47" t="s">
        <v>110</v>
      </c>
      <c r="T1144" t="s">
        <v>1882</v>
      </c>
      <c r="U1144" s="47"/>
      <c r="V1144">
        <v>2005</v>
      </c>
      <c r="W1144" s="45" t="s">
        <v>109</v>
      </c>
      <c r="X1144" t="s">
        <v>1883</v>
      </c>
      <c r="Y1144" s="49" t="s">
        <v>11</v>
      </c>
      <c r="Z1144" t="s">
        <v>2107</v>
      </c>
      <c r="AA1144" s="47" t="s">
        <v>110</v>
      </c>
      <c r="AB1144" t="s">
        <v>1884</v>
      </c>
      <c r="AC1144" s="49" t="s">
        <v>11</v>
      </c>
      <c r="AD1144" t="s">
        <v>2111</v>
      </c>
      <c r="AE1144" s="47" t="s">
        <v>110</v>
      </c>
      <c r="AF1144" t="s">
        <v>1885</v>
      </c>
      <c r="AG1144" s="47"/>
      <c r="AH1144" t="s">
        <v>2295</v>
      </c>
      <c r="AI1144" s="45" t="s">
        <v>109</v>
      </c>
      <c r="AJ1144" t="s">
        <v>1886</v>
      </c>
      <c r="AK1144" s="48"/>
      <c r="AL1144" t="s">
        <v>3436</v>
      </c>
      <c r="AM1144" s="45" t="s">
        <v>109</v>
      </c>
      <c r="AN1144" t="s">
        <v>1887</v>
      </c>
      <c r="AO1144" s="49" t="s">
        <v>11</v>
      </c>
      <c r="AP1144">
        <v>6596.1</v>
      </c>
      <c r="AQ1144" s="47" t="s">
        <v>110</v>
      </c>
      <c r="AR1144" t="s">
        <v>1888</v>
      </c>
      <c r="AS1144" s="49" t="s">
        <v>11</v>
      </c>
      <c r="AT1144" t="s">
        <v>3918</v>
      </c>
      <c r="AU1144" s="47" t="s">
        <v>110</v>
      </c>
      <c r="AV1144" t="s">
        <v>1889</v>
      </c>
      <c r="AW1144" s="48" t="s">
        <v>91</v>
      </c>
      <c r="AX1144" t="s">
        <v>1890</v>
      </c>
      <c r="AY1144" s="47" t="s">
        <v>11</v>
      </c>
      <c r="AZ1144" t="s">
        <v>5063</v>
      </c>
      <c r="BA1144" s="47" t="s">
        <v>110</v>
      </c>
      <c r="BB1144" t="s">
        <v>1891</v>
      </c>
      <c r="BC1144" s="49" t="s">
        <v>11</v>
      </c>
      <c r="BD1144" t="s">
        <v>5316</v>
      </c>
      <c r="BE1144" s="47" t="s">
        <v>110</v>
      </c>
      <c r="BF1144" t="s">
        <v>1892</v>
      </c>
      <c r="BG1144">
        <v>7823.58</v>
      </c>
      <c r="BH1144" s="48" t="s">
        <v>95</v>
      </c>
      <c r="BI1144" t="s">
        <v>1894</v>
      </c>
      <c r="BJ1144" s="48" t="s">
        <v>91</v>
      </c>
      <c r="BK1144" t="s">
        <v>1893</v>
      </c>
      <c r="BL1144">
        <v>6596.1</v>
      </c>
      <c r="BM1144" s="47" t="s">
        <v>0</v>
      </c>
      <c r="BN1144" t="s">
        <v>1895</v>
      </c>
      <c r="BO1144">
        <v>6104.4</v>
      </c>
      <c r="BP1144" s="48" t="s">
        <v>12</v>
      </c>
      <c r="BQ1144" s="48" t="s">
        <v>95</v>
      </c>
    </row>
    <row r="1145" spans="1:69" ht="13.2" x14ac:dyDescent="0.25">
      <c r="A1145" s="44" t="s">
        <v>10</v>
      </c>
      <c r="B1145" t="s">
        <v>6762</v>
      </c>
      <c r="C1145" s="45" t="s">
        <v>109</v>
      </c>
      <c r="D1145" t="s">
        <v>493</v>
      </c>
      <c r="E1145" s="49" t="s">
        <v>11</v>
      </c>
      <c r="F1145" t="s">
        <v>433</v>
      </c>
      <c r="G1145" s="47" t="s">
        <v>110</v>
      </c>
      <c r="H1145" t="s">
        <v>494</v>
      </c>
      <c r="I1145" s="49" t="s">
        <v>11</v>
      </c>
      <c r="J1145" t="s">
        <v>1620</v>
      </c>
      <c r="K1145" s="47" t="s">
        <v>110</v>
      </c>
      <c r="L1145" t="s">
        <v>1880</v>
      </c>
      <c r="M1145" s="48"/>
      <c r="N1145" t="s">
        <v>2082</v>
      </c>
      <c r="O1145" s="45" t="s">
        <v>109</v>
      </c>
      <c r="P1145" t="s">
        <v>1881</v>
      </c>
      <c r="Q1145" s="49" t="s">
        <v>11</v>
      </c>
      <c r="R1145" t="s">
        <v>2095</v>
      </c>
      <c r="S1145" s="47" t="s">
        <v>110</v>
      </c>
      <c r="T1145" t="s">
        <v>1882</v>
      </c>
      <c r="U1145" s="47"/>
      <c r="V1145">
        <v>2009</v>
      </c>
      <c r="W1145" s="45" t="s">
        <v>109</v>
      </c>
      <c r="X1145" t="s">
        <v>1883</v>
      </c>
      <c r="Y1145" s="49" t="s">
        <v>11</v>
      </c>
      <c r="Z1145" t="s">
        <v>2106</v>
      </c>
      <c r="AA1145" s="47" t="s">
        <v>110</v>
      </c>
      <c r="AB1145" t="s">
        <v>1884</v>
      </c>
      <c r="AC1145" s="49" t="s">
        <v>11</v>
      </c>
      <c r="AD1145" t="s">
        <v>2112</v>
      </c>
      <c r="AE1145" s="47" t="s">
        <v>110</v>
      </c>
      <c r="AF1145" t="s">
        <v>1885</v>
      </c>
      <c r="AG1145" s="47"/>
      <c r="AH1145" t="s">
        <v>2235</v>
      </c>
      <c r="AI1145" s="45" t="s">
        <v>109</v>
      </c>
      <c r="AJ1145" t="s">
        <v>1886</v>
      </c>
      <c r="AK1145" s="48"/>
      <c r="AL1145" t="s">
        <v>3437</v>
      </c>
      <c r="AM1145" s="45" t="s">
        <v>109</v>
      </c>
      <c r="AN1145" t="s">
        <v>1887</v>
      </c>
      <c r="AO1145" s="49" t="s">
        <v>11</v>
      </c>
      <c r="AP1145">
        <v>6573.08</v>
      </c>
      <c r="AQ1145" s="47" t="s">
        <v>110</v>
      </c>
      <c r="AR1145" t="s">
        <v>1888</v>
      </c>
      <c r="AS1145" s="49" t="s">
        <v>11</v>
      </c>
      <c r="AT1145" t="s">
        <v>3723</v>
      </c>
      <c r="AU1145" s="47" t="s">
        <v>110</v>
      </c>
      <c r="AV1145" t="s">
        <v>1889</v>
      </c>
      <c r="AW1145" s="48" t="s">
        <v>91</v>
      </c>
      <c r="AX1145" t="s">
        <v>1890</v>
      </c>
      <c r="AY1145" s="47" t="s">
        <v>11</v>
      </c>
      <c r="AZ1145" t="s">
        <v>5064</v>
      </c>
      <c r="BA1145" s="47" t="s">
        <v>110</v>
      </c>
      <c r="BB1145" t="s">
        <v>1891</v>
      </c>
      <c r="BC1145" s="49" t="s">
        <v>11</v>
      </c>
      <c r="BD1145" t="s">
        <v>5316</v>
      </c>
      <c r="BE1145" s="47" t="s">
        <v>110</v>
      </c>
      <c r="BF1145" t="s">
        <v>1892</v>
      </c>
      <c r="BG1145">
        <v>8440.19</v>
      </c>
      <c r="BH1145" s="48" t="s">
        <v>95</v>
      </c>
      <c r="BI1145" t="s">
        <v>1894</v>
      </c>
      <c r="BJ1145" s="48" t="s">
        <v>91</v>
      </c>
      <c r="BK1145" t="s">
        <v>1893</v>
      </c>
      <c r="BL1145">
        <v>6573.08</v>
      </c>
      <c r="BM1145" s="47" t="s">
        <v>0</v>
      </c>
      <c r="BN1145" t="s">
        <v>1895</v>
      </c>
      <c r="BO1145">
        <v>5619.44</v>
      </c>
      <c r="BP1145" s="48" t="s">
        <v>12</v>
      </c>
      <c r="BQ1145" s="48" t="s">
        <v>95</v>
      </c>
    </row>
    <row r="1146" spans="1:69" ht="13.2" x14ac:dyDescent="0.25">
      <c r="A1146" s="44" t="s">
        <v>10</v>
      </c>
      <c r="B1146" t="s">
        <v>6763</v>
      </c>
      <c r="C1146" s="45" t="s">
        <v>109</v>
      </c>
      <c r="D1146" t="s">
        <v>493</v>
      </c>
      <c r="E1146" s="49" t="s">
        <v>11</v>
      </c>
      <c r="F1146" t="s">
        <v>162</v>
      </c>
      <c r="G1146" s="47" t="s">
        <v>110</v>
      </c>
      <c r="H1146" t="s">
        <v>494</v>
      </c>
      <c r="I1146" s="49" t="s">
        <v>11</v>
      </c>
      <c r="J1146" t="s">
        <v>1621</v>
      </c>
      <c r="K1146" s="47" t="s">
        <v>110</v>
      </c>
      <c r="L1146" t="s">
        <v>1880</v>
      </c>
      <c r="M1146" s="48"/>
      <c r="N1146" t="s">
        <v>2081</v>
      </c>
      <c r="O1146" s="45" t="s">
        <v>109</v>
      </c>
      <c r="P1146" t="s">
        <v>1881</v>
      </c>
      <c r="Q1146" s="49" t="s">
        <v>11</v>
      </c>
      <c r="R1146" t="s">
        <v>2101</v>
      </c>
      <c r="S1146" s="47" t="s">
        <v>110</v>
      </c>
      <c r="T1146" t="s">
        <v>1882</v>
      </c>
      <c r="U1146" s="47"/>
      <c r="V1146">
        <v>2012</v>
      </c>
      <c r="W1146" s="45" t="s">
        <v>109</v>
      </c>
      <c r="X1146" t="s">
        <v>1883</v>
      </c>
      <c r="Y1146" s="49" t="s">
        <v>11</v>
      </c>
      <c r="Z1146" t="s">
        <v>2106</v>
      </c>
      <c r="AA1146" s="47" t="s">
        <v>110</v>
      </c>
      <c r="AB1146" t="s">
        <v>1884</v>
      </c>
      <c r="AC1146" s="49" t="s">
        <v>11</v>
      </c>
      <c r="AD1146" t="s">
        <v>2109</v>
      </c>
      <c r="AE1146" s="47" t="s">
        <v>110</v>
      </c>
      <c r="AF1146" t="s">
        <v>1885</v>
      </c>
      <c r="AG1146" s="47"/>
      <c r="AH1146" t="s">
        <v>2297</v>
      </c>
      <c r="AI1146" s="45" t="s">
        <v>109</v>
      </c>
      <c r="AJ1146" t="s">
        <v>1886</v>
      </c>
      <c r="AK1146" s="48"/>
      <c r="AL1146" t="s">
        <v>3438</v>
      </c>
      <c r="AM1146" s="45" t="s">
        <v>109</v>
      </c>
      <c r="AN1146" t="s">
        <v>1887</v>
      </c>
      <c r="AO1146" s="49" t="s">
        <v>11</v>
      </c>
      <c r="AP1146">
        <v>14816.04</v>
      </c>
      <c r="AQ1146" s="47" t="s">
        <v>110</v>
      </c>
      <c r="AR1146" t="s">
        <v>1888</v>
      </c>
      <c r="AS1146" s="49" t="s">
        <v>11</v>
      </c>
      <c r="AT1146" t="s">
        <v>3725</v>
      </c>
      <c r="AU1146" s="47" t="s">
        <v>110</v>
      </c>
      <c r="AV1146" t="s">
        <v>1889</v>
      </c>
      <c r="AW1146" s="48" t="s">
        <v>91</v>
      </c>
      <c r="AX1146" t="s">
        <v>1890</v>
      </c>
      <c r="AY1146" s="47" t="s">
        <v>11</v>
      </c>
      <c r="AZ1146" t="s">
        <v>5065</v>
      </c>
      <c r="BA1146" s="47" t="s">
        <v>110</v>
      </c>
      <c r="BB1146" t="s">
        <v>1891</v>
      </c>
      <c r="BC1146" s="49" t="s">
        <v>11</v>
      </c>
      <c r="BD1146" t="s">
        <v>5316</v>
      </c>
      <c r="BE1146" s="47" t="s">
        <v>110</v>
      </c>
      <c r="BF1146" t="s">
        <v>1892</v>
      </c>
      <c r="BG1146">
        <v>6608.8</v>
      </c>
      <c r="BH1146" s="48" t="s">
        <v>95</v>
      </c>
      <c r="BI1146" t="s">
        <v>1894</v>
      </c>
      <c r="BJ1146" s="48" t="s">
        <v>91</v>
      </c>
      <c r="BK1146" t="s">
        <v>1893</v>
      </c>
      <c r="BL1146">
        <v>14816.04</v>
      </c>
      <c r="BM1146" s="47" t="s">
        <v>0</v>
      </c>
      <c r="BN1146" t="s">
        <v>1895</v>
      </c>
      <c r="BO1146">
        <v>7321.27</v>
      </c>
      <c r="BP1146" s="48" t="s">
        <v>12</v>
      </c>
      <c r="BQ1146" s="48" t="s">
        <v>95</v>
      </c>
    </row>
    <row r="1147" spans="1:69" ht="13.2" x14ac:dyDescent="0.25">
      <c r="A1147" s="44" t="s">
        <v>10</v>
      </c>
      <c r="B1147" t="s">
        <v>6764</v>
      </c>
      <c r="C1147" s="45" t="s">
        <v>109</v>
      </c>
      <c r="D1147" t="s">
        <v>493</v>
      </c>
      <c r="E1147" s="49" t="s">
        <v>11</v>
      </c>
      <c r="F1147" t="s">
        <v>468</v>
      </c>
      <c r="G1147" s="47" t="s">
        <v>110</v>
      </c>
      <c r="H1147" t="s">
        <v>494</v>
      </c>
      <c r="I1147" s="49" t="s">
        <v>11</v>
      </c>
      <c r="J1147" t="s">
        <v>1622</v>
      </c>
      <c r="K1147" s="47" t="s">
        <v>110</v>
      </c>
      <c r="L1147" t="s">
        <v>1880</v>
      </c>
      <c r="M1147" s="48"/>
      <c r="N1147" t="s">
        <v>2001</v>
      </c>
      <c r="O1147" s="45" t="s">
        <v>109</v>
      </c>
      <c r="P1147" t="s">
        <v>1881</v>
      </c>
      <c r="Q1147" s="49" t="s">
        <v>11</v>
      </c>
      <c r="R1147" t="s">
        <v>2098</v>
      </c>
      <c r="S1147" s="47" t="s">
        <v>110</v>
      </c>
      <c r="T1147" t="s">
        <v>1882</v>
      </c>
      <c r="U1147" s="47"/>
      <c r="V1147">
        <v>1987</v>
      </c>
      <c r="W1147" s="45" t="s">
        <v>109</v>
      </c>
      <c r="X1147" t="s">
        <v>1883</v>
      </c>
      <c r="Y1147" s="49" t="s">
        <v>11</v>
      </c>
      <c r="Z1147" t="s">
        <v>2108</v>
      </c>
      <c r="AA1147" s="47" t="s">
        <v>110</v>
      </c>
      <c r="AB1147" t="s">
        <v>1884</v>
      </c>
      <c r="AC1147" s="49" t="s">
        <v>11</v>
      </c>
      <c r="AD1147" t="s">
        <v>2118</v>
      </c>
      <c r="AE1147" s="47" t="s">
        <v>110</v>
      </c>
      <c r="AF1147" t="s">
        <v>1885</v>
      </c>
      <c r="AG1147" s="47"/>
      <c r="AH1147" t="s">
        <v>2143</v>
      </c>
      <c r="AI1147" s="45" t="s">
        <v>109</v>
      </c>
      <c r="AJ1147" t="s">
        <v>1886</v>
      </c>
      <c r="AK1147" s="48"/>
      <c r="AL1147" t="s">
        <v>3439</v>
      </c>
      <c r="AM1147" s="45" t="s">
        <v>109</v>
      </c>
      <c r="AN1147" t="s">
        <v>1887</v>
      </c>
      <c r="AO1147" s="49" t="s">
        <v>11</v>
      </c>
      <c r="AP1147">
        <v>9969.89</v>
      </c>
      <c r="AQ1147" s="47" t="s">
        <v>110</v>
      </c>
      <c r="AR1147" t="s">
        <v>1888</v>
      </c>
      <c r="AS1147" s="49" t="s">
        <v>11</v>
      </c>
      <c r="AT1147" t="s">
        <v>3748</v>
      </c>
      <c r="AU1147" s="47" t="s">
        <v>110</v>
      </c>
      <c r="AV1147" t="s">
        <v>1889</v>
      </c>
      <c r="AW1147" s="48" t="s">
        <v>91</v>
      </c>
      <c r="AX1147" t="s">
        <v>1890</v>
      </c>
      <c r="AY1147" s="47" t="s">
        <v>11</v>
      </c>
      <c r="AZ1147" t="s">
        <v>853</v>
      </c>
      <c r="BA1147" s="47" t="s">
        <v>110</v>
      </c>
      <c r="BB1147" t="s">
        <v>1891</v>
      </c>
      <c r="BC1147" s="49" t="s">
        <v>11</v>
      </c>
      <c r="BD1147" t="s">
        <v>5323</v>
      </c>
      <c r="BE1147" s="47" t="s">
        <v>110</v>
      </c>
      <c r="BF1147" t="s">
        <v>1892</v>
      </c>
      <c r="BG1147">
        <v>3137.84</v>
      </c>
      <c r="BH1147" s="48" t="s">
        <v>95</v>
      </c>
      <c r="BI1147" t="s">
        <v>1894</v>
      </c>
      <c r="BJ1147" s="48" t="s">
        <v>91</v>
      </c>
      <c r="BK1147" t="s">
        <v>1893</v>
      </c>
      <c r="BL1147">
        <v>9969.89</v>
      </c>
      <c r="BM1147" s="47" t="s">
        <v>0</v>
      </c>
      <c r="BN1147" t="s">
        <v>1895</v>
      </c>
      <c r="BO1147">
        <v>2909.37</v>
      </c>
      <c r="BP1147" s="48" t="s">
        <v>12</v>
      </c>
      <c r="BQ1147" s="48" t="s">
        <v>95</v>
      </c>
    </row>
    <row r="1148" spans="1:69" ht="13.2" x14ac:dyDescent="0.25">
      <c r="A1148" s="44" t="s">
        <v>10</v>
      </c>
      <c r="B1148" t="s">
        <v>6765</v>
      </c>
      <c r="C1148" s="45" t="s">
        <v>109</v>
      </c>
      <c r="D1148" t="s">
        <v>493</v>
      </c>
      <c r="E1148" s="49" t="s">
        <v>11</v>
      </c>
      <c r="F1148" t="s">
        <v>463</v>
      </c>
      <c r="G1148" s="47" t="s">
        <v>110</v>
      </c>
      <c r="H1148" t="s">
        <v>494</v>
      </c>
      <c r="I1148" s="49" t="s">
        <v>11</v>
      </c>
      <c r="J1148" t="s">
        <v>1623</v>
      </c>
      <c r="K1148" s="47" t="s">
        <v>110</v>
      </c>
      <c r="L1148" t="s">
        <v>1880</v>
      </c>
      <c r="M1148" s="48"/>
      <c r="N1148" t="s">
        <v>2081</v>
      </c>
      <c r="O1148" s="45" t="s">
        <v>109</v>
      </c>
      <c r="P1148" t="s">
        <v>1881</v>
      </c>
      <c r="Q1148" s="49" t="s">
        <v>11</v>
      </c>
      <c r="R1148" t="s">
        <v>2101</v>
      </c>
      <c r="S1148" s="47" t="s">
        <v>110</v>
      </c>
      <c r="T1148" t="s">
        <v>1882</v>
      </c>
      <c r="U1148" s="47"/>
      <c r="V1148">
        <v>1991</v>
      </c>
      <c r="W1148" s="45" t="s">
        <v>109</v>
      </c>
      <c r="X1148" t="s">
        <v>1883</v>
      </c>
      <c r="Y1148" s="49" t="s">
        <v>11</v>
      </c>
      <c r="Z1148" t="s">
        <v>2107</v>
      </c>
      <c r="AA1148" s="47" t="s">
        <v>110</v>
      </c>
      <c r="AB1148" t="s">
        <v>1884</v>
      </c>
      <c r="AC1148" s="49" t="s">
        <v>11</v>
      </c>
      <c r="AD1148" t="s">
        <v>2119</v>
      </c>
      <c r="AE1148" s="47" t="s">
        <v>110</v>
      </c>
      <c r="AF1148" t="s">
        <v>1885</v>
      </c>
      <c r="AG1148" s="47"/>
      <c r="AH1148" t="s">
        <v>2141</v>
      </c>
      <c r="AI1148" s="45" t="s">
        <v>109</v>
      </c>
      <c r="AJ1148" t="s">
        <v>1886</v>
      </c>
      <c r="AK1148" s="48"/>
      <c r="AL1148" t="s">
        <v>3440</v>
      </c>
      <c r="AM1148" s="45" t="s">
        <v>109</v>
      </c>
      <c r="AN1148" t="s">
        <v>1887</v>
      </c>
      <c r="AO1148" s="49" t="s">
        <v>11</v>
      </c>
      <c r="AP1148">
        <v>6260.81</v>
      </c>
      <c r="AQ1148" s="47" t="s">
        <v>110</v>
      </c>
      <c r="AR1148" t="s">
        <v>1888</v>
      </c>
      <c r="AS1148" s="49" t="s">
        <v>11</v>
      </c>
      <c r="AT1148" t="s">
        <v>3904</v>
      </c>
      <c r="AU1148" s="47" t="s">
        <v>110</v>
      </c>
      <c r="AV1148" t="s">
        <v>1889</v>
      </c>
      <c r="AW1148" s="48" t="s">
        <v>91</v>
      </c>
      <c r="AX1148" t="s">
        <v>1890</v>
      </c>
      <c r="AY1148" s="47" t="s">
        <v>11</v>
      </c>
      <c r="AZ1148" t="s">
        <v>5066</v>
      </c>
      <c r="BA1148" s="47" t="s">
        <v>110</v>
      </c>
      <c r="BB1148" t="s">
        <v>1891</v>
      </c>
      <c r="BC1148" s="49" t="s">
        <v>11</v>
      </c>
      <c r="BD1148" t="s">
        <v>5324</v>
      </c>
      <c r="BE1148" s="47" t="s">
        <v>110</v>
      </c>
      <c r="BF1148" t="s">
        <v>1892</v>
      </c>
      <c r="BG1148">
        <v>4745.3900000000003</v>
      </c>
      <c r="BH1148" s="48" t="s">
        <v>95</v>
      </c>
      <c r="BI1148" t="s">
        <v>1894</v>
      </c>
      <c r="BJ1148" s="48" t="s">
        <v>91</v>
      </c>
      <c r="BK1148" t="s">
        <v>1893</v>
      </c>
      <c r="BL1148">
        <v>6260.81</v>
      </c>
      <c r="BM1148" s="47" t="s">
        <v>0</v>
      </c>
      <c r="BN1148" t="s">
        <v>1895</v>
      </c>
      <c r="BO1148">
        <v>8923.19</v>
      </c>
      <c r="BP1148" s="48" t="s">
        <v>12</v>
      </c>
      <c r="BQ1148" s="48" t="s">
        <v>95</v>
      </c>
    </row>
    <row r="1149" spans="1:69" ht="13.2" x14ac:dyDescent="0.25">
      <c r="A1149" s="44" t="s">
        <v>10</v>
      </c>
      <c r="B1149" t="s">
        <v>6766</v>
      </c>
      <c r="C1149" s="45" t="s">
        <v>109</v>
      </c>
      <c r="D1149" t="s">
        <v>493</v>
      </c>
      <c r="E1149" s="49" t="s">
        <v>11</v>
      </c>
      <c r="F1149" t="s">
        <v>449</v>
      </c>
      <c r="G1149" s="47" t="s">
        <v>110</v>
      </c>
      <c r="H1149" t="s">
        <v>494</v>
      </c>
      <c r="I1149" s="49" t="s">
        <v>11</v>
      </c>
      <c r="J1149" t="s">
        <v>1624</v>
      </c>
      <c r="K1149" s="47" t="s">
        <v>110</v>
      </c>
      <c r="L1149" t="s">
        <v>1880</v>
      </c>
      <c r="M1149" s="48"/>
      <c r="N1149" t="s">
        <v>2080</v>
      </c>
      <c r="O1149" s="45" t="s">
        <v>109</v>
      </c>
      <c r="P1149" t="s">
        <v>1881</v>
      </c>
      <c r="Q1149" s="49" t="s">
        <v>11</v>
      </c>
      <c r="R1149" t="s">
        <v>2087</v>
      </c>
      <c r="S1149" s="47" t="s">
        <v>110</v>
      </c>
      <c r="T1149" t="s">
        <v>1882</v>
      </c>
      <c r="U1149" s="47"/>
      <c r="V1149">
        <v>1997</v>
      </c>
      <c r="W1149" s="45" t="s">
        <v>109</v>
      </c>
      <c r="X1149" t="s">
        <v>1883</v>
      </c>
      <c r="Y1149" s="49" t="s">
        <v>11</v>
      </c>
      <c r="Z1149" t="s">
        <v>2107</v>
      </c>
      <c r="AA1149" s="47" t="s">
        <v>110</v>
      </c>
      <c r="AB1149" t="s">
        <v>1884</v>
      </c>
      <c r="AC1149" s="49" t="s">
        <v>11</v>
      </c>
      <c r="AD1149" t="s">
        <v>2112</v>
      </c>
      <c r="AE1149" s="47" t="s">
        <v>110</v>
      </c>
      <c r="AF1149" t="s">
        <v>1885</v>
      </c>
      <c r="AG1149" s="47"/>
      <c r="AH1149" t="s">
        <v>2272</v>
      </c>
      <c r="AI1149" s="45" t="s">
        <v>109</v>
      </c>
      <c r="AJ1149" t="s">
        <v>1886</v>
      </c>
      <c r="AK1149" s="48"/>
      <c r="AL1149" t="s">
        <v>3441</v>
      </c>
      <c r="AM1149" s="45" t="s">
        <v>109</v>
      </c>
      <c r="AN1149" t="s">
        <v>1887</v>
      </c>
      <c r="AO1149" s="49" t="s">
        <v>11</v>
      </c>
      <c r="AP1149">
        <v>12112.78</v>
      </c>
      <c r="AQ1149" s="47" t="s">
        <v>110</v>
      </c>
      <c r="AR1149" t="s">
        <v>1888</v>
      </c>
      <c r="AS1149" s="49" t="s">
        <v>11</v>
      </c>
      <c r="AT1149" t="s">
        <v>3893</v>
      </c>
      <c r="AU1149" s="47" t="s">
        <v>110</v>
      </c>
      <c r="AV1149" t="s">
        <v>1889</v>
      </c>
      <c r="AW1149" s="48" t="s">
        <v>91</v>
      </c>
      <c r="AX1149" t="s">
        <v>1890</v>
      </c>
      <c r="AY1149" s="47" t="s">
        <v>11</v>
      </c>
      <c r="AZ1149" t="s">
        <v>5067</v>
      </c>
      <c r="BA1149" s="47" t="s">
        <v>110</v>
      </c>
      <c r="BB1149" t="s">
        <v>1891</v>
      </c>
      <c r="BC1149" s="49" t="s">
        <v>11</v>
      </c>
      <c r="BD1149" t="s">
        <v>5316</v>
      </c>
      <c r="BE1149" s="47" t="s">
        <v>110</v>
      </c>
      <c r="BF1149" t="s">
        <v>1892</v>
      </c>
      <c r="BG1149">
        <v>4738.07</v>
      </c>
      <c r="BH1149" s="48" t="s">
        <v>95</v>
      </c>
      <c r="BI1149" t="s">
        <v>1894</v>
      </c>
      <c r="BJ1149" s="48" t="s">
        <v>91</v>
      </c>
      <c r="BK1149" t="s">
        <v>1893</v>
      </c>
      <c r="BL1149">
        <v>12112.78</v>
      </c>
      <c r="BM1149" s="47" t="s">
        <v>0</v>
      </c>
      <c r="BN1149" t="s">
        <v>1895</v>
      </c>
      <c r="BO1149">
        <v>7002.57</v>
      </c>
      <c r="BP1149" s="48" t="s">
        <v>12</v>
      </c>
      <c r="BQ1149" s="48" t="s">
        <v>95</v>
      </c>
    </row>
    <row r="1150" spans="1:69" ht="13.2" x14ac:dyDescent="0.25">
      <c r="A1150" s="44" t="s">
        <v>10</v>
      </c>
      <c r="B1150" t="s">
        <v>6767</v>
      </c>
      <c r="C1150" s="45" t="s">
        <v>109</v>
      </c>
      <c r="D1150" t="s">
        <v>493</v>
      </c>
      <c r="E1150" s="49" t="s">
        <v>11</v>
      </c>
      <c r="F1150" t="s">
        <v>329</v>
      </c>
      <c r="G1150" s="47" t="s">
        <v>110</v>
      </c>
      <c r="H1150" t="s">
        <v>494</v>
      </c>
      <c r="I1150" s="49" t="s">
        <v>11</v>
      </c>
      <c r="J1150" t="s">
        <v>1625</v>
      </c>
      <c r="K1150" s="47" t="s">
        <v>110</v>
      </c>
      <c r="L1150" t="s">
        <v>1880</v>
      </c>
      <c r="M1150" s="48"/>
      <c r="N1150" t="s">
        <v>2079</v>
      </c>
      <c r="O1150" s="45" t="s">
        <v>109</v>
      </c>
      <c r="P1150" t="s">
        <v>1881</v>
      </c>
      <c r="Q1150" s="49" t="s">
        <v>11</v>
      </c>
      <c r="R1150" t="s">
        <v>2097</v>
      </c>
      <c r="S1150" s="47" t="s">
        <v>110</v>
      </c>
      <c r="T1150" t="s">
        <v>1882</v>
      </c>
      <c r="U1150" s="47"/>
      <c r="V1150">
        <v>1998</v>
      </c>
      <c r="W1150" s="45" t="s">
        <v>109</v>
      </c>
      <c r="X1150" t="s">
        <v>1883</v>
      </c>
      <c r="Y1150" s="49" t="s">
        <v>11</v>
      </c>
      <c r="Z1150" t="s">
        <v>2106</v>
      </c>
      <c r="AA1150" s="47" t="s">
        <v>110</v>
      </c>
      <c r="AB1150" t="s">
        <v>1884</v>
      </c>
      <c r="AC1150" s="49" t="s">
        <v>11</v>
      </c>
      <c r="AD1150" t="s">
        <v>2121</v>
      </c>
      <c r="AE1150" s="47" t="s">
        <v>110</v>
      </c>
      <c r="AF1150" t="s">
        <v>1885</v>
      </c>
      <c r="AG1150" s="47"/>
      <c r="AH1150" t="s">
        <v>2141</v>
      </c>
      <c r="AI1150" s="45" t="s">
        <v>109</v>
      </c>
      <c r="AJ1150" t="s">
        <v>1886</v>
      </c>
      <c r="AK1150" s="48"/>
      <c r="AL1150" t="s">
        <v>3442</v>
      </c>
      <c r="AM1150" s="45" t="s">
        <v>109</v>
      </c>
      <c r="AN1150" t="s">
        <v>1887</v>
      </c>
      <c r="AO1150" s="49" t="s">
        <v>11</v>
      </c>
      <c r="AP1150">
        <v>11797.66</v>
      </c>
      <c r="AQ1150" s="47" t="s">
        <v>110</v>
      </c>
      <c r="AR1150" t="s">
        <v>1888</v>
      </c>
      <c r="AS1150" s="49" t="s">
        <v>11</v>
      </c>
      <c r="AT1150" t="s">
        <v>3949</v>
      </c>
      <c r="AU1150" s="47" t="s">
        <v>110</v>
      </c>
      <c r="AV1150" t="s">
        <v>1889</v>
      </c>
      <c r="AW1150" s="48" t="s">
        <v>91</v>
      </c>
      <c r="AX1150" t="s">
        <v>1890</v>
      </c>
      <c r="AY1150" s="47" t="s">
        <v>11</v>
      </c>
      <c r="AZ1150" t="s">
        <v>5068</v>
      </c>
      <c r="BA1150" s="47" t="s">
        <v>110</v>
      </c>
      <c r="BB1150" t="s">
        <v>1891</v>
      </c>
      <c r="BC1150" s="49" t="s">
        <v>11</v>
      </c>
      <c r="BD1150" t="s">
        <v>5321</v>
      </c>
      <c r="BE1150" s="47" t="s">
        <v>110</v>
      </c>
      <c r="BF1150" t="s">
        <v>1892</v>
      </c>
      <c r="BG1150">
        <v>9391.2800000000007</v>
      </c>
      <c r="BH1150" s="48" t="s">
        <v>95</v>
      </c>
      <c r="BI1150" t="s">
        <v>1894</v>
      </c>
      <c r="BJ1150" s="48" t="s">
        <v>91</v>
      </c>
      <c r="BK1150" t="s">
        <v>1893</v>
      </c>
      <c r="BL1150">
        <v>11797.66</v>
      </c>
      <c r="BM1150" s="47" t="s">
        <v>0</v>
      </c>
      <c r="BN1150" t="s">
        <v>1895</v>
      </c>
      <c r="BO1150">
        <v>3878.14</v>
      </c>
      <c r="BP1150" s="48" t="s">
        <v>12</v>
      </c>
      <c r="BQ1150" s="48" t="s">
        <v>95</v>
      </c>
    </row>
    <row r="1151" spans="1:69" ht="13.2" x14ac:dyDescent="0.25">
      <c r="A1151" s="44" t="s">
        <v>10</v>
      </c>
      <c r="B1151" t="s">
        <v>6768</v>
      </c>
      <c r="C1151" s="45" t="s">
        <v>109</v>
      </c>
      <c r="D1151" t="s">
        <v>493</v>
      </c>
      <c r="E1151" s="49" t="s">
        <v>11</v>
      </c>
      <c r="F1151" t="s">
        <v>292</v>
      </c>
      <c r="G1151" s="47" t="s">
        <v>110</v>
      </c>
      <c r="H1151" t="s">
        <v>494</v>
      </c>
      <c r="I1151" s="49" t="s">
        <v>11</v>
      </c>
      <c r="J1151" t="s">
        <v>1626</v>
      </c>
      <c r="K1151" s="47" t="s">
        <v>110</v>
      </c>
      <c r="L1151" t="s">
        <v>1880</v>
      </c>
      <c r="M1151" s="48"/>
      <c r="N1151" t="s">
        <v>2080</v>
      </c>
      <c r="O1151" s="45" t="s">
        <v>109</v>
      </c>
      <c r="P1151" t="s">
        <v>1881</v>
      </c>
      <c r="Q1151" s="49" t="s">
        <v>11</v>
      </c>
      <c r="R1151" t="s">
        <v>2100</v>
      </c>
      <c r="S1151" s="47" t="s">
        <v>110</v>
      </c>
      <c r="T1151" t="s">
        <v>1882</v>
      </c>
      <c r="U1151" s="47"/>
      <c r="V1151">
        <v>1993</v>
      </c>
      <c r="W1151" s="45" t="s">
        <v>109</v>
      </c>
      <c r="X1151" t="s">
        <v>1883</v>
      </c>
      <c r="Y1151" s="49" t="s">
        <v>11</v>
      </c>
      <c r="Z1151" t="s">
        <v>2107</v>
      </c>
      <c r="AA1151" s="47" t="s">
        <v>110</v>
      </c>
      <c r="AB1151" t="s">
        <v>1884</v>
      </c>
      <c r="AC1151" s="49" t="s">
        <v>11</v>
      </c>
      <c r="AD1151" t="s">
        <v>2110</v>
      </c>
      <c r="AE1151" s="47" t="s">
        <v>110</v>
      </c>
      <c r="AF1151" t="s">
        <v>1885</v>
      </c>
      <c r="AG1151" s="47"/>
      <c r="AH1151" t="s">
        <v>2142</v>
      </c>
      <c r="AI1151" s="45" t="s">
        <v>109</v>
      </c>
      <c r="AJ1151" t="s">
        <v>1886</v>
      </c>
      <c r="AK1151" s="48"/>
      <c r="AL1151" t="s">
        <v>3443</v>
      </c>
      <c r="AM1151" s="45" t="s">
        <v>109</v>
      </c>
      <c r="AN1151" t="s">
        <v>1887</v>
      </c>
      <c r="AO1151" s="49" t="s">
        <v>11</v>
      </c>
      <c r="AP1151">
        <v>5522.26</v>
      </c>
      <c r="AQ1151" s="47" t="s">
        <v>110</v>
      </c>
      <c r="AR1151" t="s">
        <v>1888</v>
      </c>
      <c r="AS1151" s="49" t="s">
        <v>11</v>
      </c>
      <c r="AT1151" t="s">
        <v>3900</v>
      </c>
      <c r="AU1151" s="47" t="s">
        <v>110</v>
      </c>
      <c r="AV1151" t="s">
        <v>1889</v>
      </c>
      <c r="AW1151" s="48" t="s">
        <v>91</v>
      </c>
      <c r="AX1151" t="s">
        <v>1890</v>
      </c>
      <c r="AY1151" s="47" t="s">
        <v>11</v>
      </c>
      <c r="AZ1151" t="s">
        <v>5069</v>
      </c>
      <c r="BA1151" s="47" t="s">
        <v>110</v>
      </c>
      <c r="BB1151" t="s">
        <v>1891</v>
      </c>
      <c r="BC1151" s="49" t="s">
        <v>11</v>
      </c>
      <c r="BD1151" t="s">
        <v>5316</v>
      </c>
      <c r="BE1151" s="47" t="s">
        <v>110</v>
      </c>
      <c r="BF1151" t="s">
        <v>1892</v>
      </c>
      <c r="BG1151">
        <v>9886.9699999999993</v>
      </c>
      <c r="BH1151" s="48" t="s">
        <v>95</v>
      </c>
      <c r="BI1151" t="s">
        <v>1894</v>
      </c>
      <c r="BJ1151" s="48" t="s">
        <v>91</v>
      </c>
      <c r="BK1151" t="s">
        <v>1893</v>
      </c>
      <c r="BL1151">
        <v>5522.26</v>
      </c>
      <c r="BM1151" s="47" t="s">
        <v>0</v>
      </c>
      <c r="BN1151" t="s">
        <v>1895</v>
      </c>
      <c r="BO1151">
        <v>7302.63</v>
      </c>
      <c r="BP1151" s="48" t="s">
        <v>12</v>
      </c>
      <c r="BQ1151" s="48" t="s">
        <v>95</v>
      </c>
    </row>
    <row r="1152" spans="1:69" ht="13.2" x14ac:dyDescent="0.25">
      <c r="A1152" s="44" t="s">
        <v>10</v>
      </c>
      <c r="B1152" t="s">
        <v>6769</v>
      </c>
      <c r="C1152" s="45" t="s">
        <v>109</v>
      </c>
      <c r="D1152" t="s">
        <v>493</v>
      </c>
      <c r="E1152" s="49" t="s">
        <v>11</v>
      </c>
      <c r="F1152" t="s">
        <v>269</v>
      </c>
      <c r="G1152" s="47" t="s">
        <v>110</v>
      </c>
      <c r="H1152" t="s">
        <v>494</v>
      </c>
      <c r="I1152" s="49" t="s">
        <v>11</v>
      </c>
      <c r="J1152" t="s">
        <v>1627</v>
      </c>
      <c r="K1152" s="47" t="s">
        <v>110</v>
      </c>
      <c r="L1152" t="s">
        <v>1880</v>
      </c>
      <c r="M1152" s="48"/>
      <c r="N1152" t="s">
        <v>2082</v>
      </c>
      <c r="O1152" s="45" t="s">
        <v>109</v>
      </c>
      <c r="P1152" t="s">
        <v>1881</v>
      </c>
      <c r="Q1152" s="49" t="s">
        <v>11</v>
      </c>
      <c r="R1152" t="s">
        <v>1994</v>
      </c>
      <c r="S1152" s="47" t="s">
        <v>110</v>
      </c>
      <c r="T1152" t="s">
        <v>1882</v>
      </c>
      <c r="U1152" s="47"/>
      <c r="V1152">
        <v>2005</v>
      </c>
      <c r="W1152" s="45" t="s">
        <v>109</v>
      </c>
      <c r="X1152" t="s">
        <v>1883</v>
      </c>
      <c r="Y1152" s="49" t="s">
        <v>11</v>
      </c>
      <c r="Z1152" t="s">
        <v>2108</v>
      </c>
      <c r="AA1152" s="47" t="s">
        <v>110</v>
      </c>
      <c r="AB1152" t="s">
        <v>1884</v>
      </c>
      <c r="AC1152" s="49" t="s">
        <v>11</v>
      </c>
      <c r="AD1152" t="s">
        <v>2115</v>
      </c>
      <c r="AE1152" s="47" t="s">
        <v>110</v>
      </c>
      <c r="AF1152" t="s">
        <v>1885</v>
      </c>
      <c r="AG1152" s="47"/>
      <c r="AH1152" t="s">
        <v>2143</v>
      </c>
      <c r="AI1152" s="45" t="s">
        <v>109</v>
      </c>
      <c r="AJ1152" t="s">
        <v>1886</v>
      </c>
      <c r="AK1152" s="48"/>
      <c r="AL1152" t="s">
        <v>3444</v>
      </c>
      <c r="AM1152" s="45" t="s">
        <v>109</v>
      </c>
      <c r="AN1152" t="s">
        <v>1887</v>
      </c>
      <c r="AO1152" s="49" t="s">
        <v>11</v>
      </c>
      <c r="AP1152">
        <v>6593.16</v>
      </c>
      <c r="AQ1152" s="47" t="s">
        <v>110</v>
      </c>
      <c r="AR1152" t="s">
        <v>1888</v>
      </c>
      <c r="AS1152" s="49" t="s">
        <v>11</v>
      </c>
      <c r="AT1152" t="s">
        <v>3723</v>
      </c>
      <c r="AU1152" s="47" t="s">
        <v>110</v>
      </c>
      <c r="AV1152" t="s">
        <v>1889</v>
      </c>
      <c r="AW1152" s="48" t="s">
        <v>91</v>
      </c>
      <c r="AX1152" t="s">
        <v>1890</v>
      </c>
      <c r="AY1152" s="47" t="s">
        <v>11</v>
      </c>
      <c r="AZ1152" t="s">
        <v>5070</v>
      </c>
      <c r="BA1152" s="47" t="s">
        <v>110</v>
      </c>
      <c r="BB1152" t="s">
        <v>1891</v>
      </c>
      <c r="BC1152" s="49" t="s">
        <v>11</v>
      </c>
      <c r="BD1152" t="s">
        <v>5316</v>
      </c>
      <c r="BE1152" s="47" t="s">
        <v>110</v>
      </c>
      <c r="BF1152" t="s">
        <v>1892</v>
      </c>
      <c r="BG1152">
        <v>5030.97</v>
      </c>
      <c r="BH1152" s="48" t="s">
        <v>95</v>
      </c>
      <c r="BI1152" t="s">
        <v>1894</v>
      </c>
      <c r="BJ1152" s="48" t="s">
        <v>91</v>
      </c>
      <c r="BK1152" t="s">
        <v>1893</v>
      </c>
      <c r="BL1152">
        <v>6593.16</v>
      </c>
      <c r="BM1152" s="47" t="s">
        <v>0</v>
      </c>
      <c r="BN1152" t="s">
        <v>1895</v>
      </c>
      <c r="BO1152">
        <v>3303.13</v>
      </c>
      <c r="BP1152" s="48" t="s">
        <v>12</v>
      </c>
      <c r="BQ1152" s="48" t="s">
        <v>95</v>
      </c>
    </row>
    <row r="1153" spans="1:69" ht="13.2" x14ac:dyDescent="0.25">
      <c r="A1153" s="44" t="s">
        <v>10</v>
      </c>
      <c r="B1153" t="s">
        <v>6770</v>
      </c>
      <c r="C1153" s="45" t="s">
        <v>109</v>
      </c>
      <c r="D1153" t="s">
        <v>493</v>
      </c>
      <c r="E1153" s="49" t="s">
        <v>11</v>
      </c>
      <c r="F1153" t="s">
        <v>125</v>
      </c>
      <c r="G1153" s="47" t="s">
        <v>110</v>
      </c>
      <c r="H1153" t="s">
        <v>494</v>
      </c>
      <c r="I1153" s="49" t="s">
        <v>11</v>
      </c>
      <c r="J1153" t="s">
        <v>1628</v>
      </c>
      <c r="K1153" s="47" t="s">
        <v>110</v>
      </c>
      <c r="L1153" t="s">
        <v>1880</v>
      </c>
      <c r="M1153" s="48"/>
      <c r="N1153" t="s">
        <v>2082</v>
      </c>
      <c r="O1153" s="45" t="s">
        <v>109</v>
      </c>
      <c r="P1153" t="s">
        <v>1881</v>
      </c>
      <c r="Q1153" s="49" t="s">
        <v>11</v>
      </c>
      <c r="R1153" t="s">
        <v>2102</v>
      </c>
      <c r="S1153" s="47" t="s">
        <v>110</v>
      </c>
      <c r="T1153" t="s">
        <v>1882</v>
      </c>
      <c r="U1153" s="47"/>
      <c r="V1153">
        <v>1996</v>
      </c>
      <c r="W1153" s="45" t="s">
        <v>109</v>
      </c>
      <c r="X1153" t="s">
        <v>1883</v>
      </c>
      <c r="Y1153" s="49" t="s">
        <v>11</v>
      </c>
      <c r="Z1153" t="s">
        <v>2106</v>
      </c>
      <c r="AA1153" s="47" t="s">
        <v>110</v>
      </c>
      <c r="AB1153" t="s">
        <v>1884</v>
      </c>
      <c r="AC1153" s="49" t="s">
        <v>11</v>
      </c>
      <c r="AD1153" t="s">
        <v>2117</v>
      </c>
      <c r="AE1153" s="47" t="s">
        <v>110</v>
      </c>
      <c r="AF1153" t="s">
        <v>1885</v>
      </c>
      <c r="AG1153" s="47"/>
      <c r="AH1153" t="s">
        <v>2296</v>
      </c>
      <c r="AI1153" s="45" t="s">
        <v>109</v>
      </c>
      <c r="AJ1153" t="s">
        <v>1886</v>
      </c>
      <c r="AK1153" s="48"/>
      <c r="AL1153" t="s">
        <v>3445</v>
      </c>
      <c r="AM1153" s="45" t="s">
        <v>109</v>
      </c>
      <c r="AN1153" t="s">
        <v>1887</v>
      </c>
      <c r="AO1153" s="49" t="s">
        <v>11</v>
      </c>
      <c r="AP1153">
        <v>11704.66</v>
      </c>
      <c r="AQ1153" s="47" t="s">
        <v>110</v>
      </c>
      <c r="AR1153" t="s">
        <v>1888</v>
      </c>
      <c r="AS1153" s="49" t="s">
        <v>11</v>
      </c>
      <c r="AT1153" t="s">
        <v>3912</v>
      </c>
      <c r="AU1153" s="47" t="s">
        <v>110</v>
      </c>
      <c r="AV1153" t="s">
        <v>1889</v>
      </c>
      <c r="AW1153" s="48" t="s">
        <v>91</v>
      </c>
      <c r="AX1153" t="s">
        <v>1890</v>
      </c>
      <c r="AY1153" s="47" t="s">
        <v>11</v>
      </c>
      <c r="AZ1153" t="s">
        <v>5071</v>
      </c>
      <c r="BA1153" s="47" t="s">
        <v>110</v>
      </c>
      <c r="BB1153" t="s">
        <v>1891</v>
      </c>
      <c r="BC1153" s="49" t="s">
        <v>11</v>
      </c>
      <c r="BD1153" t="s">
        <v>5316</v>
      </c>
      <c r="BE1153" s="47" t="s">
        <v>110</v>
      </c>
      <c r="BF1153" t="s">
        <v>1892</v>
      </c>
      <c r="BG1153">
        <v>1640.08</v>
      </c>
      <c r="BH1153" s="48" t="s">
        <v>95</v>
      </c>
      <c r="BI1153" t="s">
        <v>1894</v>
      </c>
      <c r="BJ1153" s="48" t="s">
        <v>91</v>
      </c>
      <c r="BK1153" t="s">
        <v>1893</v>
      </c>
      <c r="BL1153">
        <v>11704.66</v>
      </c>
      <c r="BM1153" s="47" t="s">
        <v>0</v>
      </c>
      <c r="BN1153" t="s">
        <v>1895</v>
      </c>
      <c r="BO1153">
        <v>2747.86</v>
      </c>
      <c r="BP1153" s="48" t="s">
        <v>12</v>
      </c>
      <c r="BQ1153" s="48" t="s">
        <v>95</v>
      </c>
    </row>
    <row r="1154" spans="1:69" ht="13.2" x14ac:dyDescent="0.25">
      <c r="A1154" s="44" t="s">
        <v>10</v>
      </c>
      <c r="B1154" t="s">
        <v>6771</v>
      </c>
      <c r="C1154" s="45" t="s">
        <v>109</v>
      </c>
      <c r="D1154" t="s">
        <v>493</v>
      </c>
      <c r="E1154" s="49" t="s">
        <v>11</v>
      </c>
      <c r="F1154" t="s">
        <v>369</v>
      </c>
      <c r="G1154" s="47" t="s">
        <v>110</v>
      </c>
      <c r="H1154" t="s">
        <v>494</v>
      </c>
      <c r="I1154" s="49" t="s">
        <v>11</v>
      </c>
      <c r="J1154" t="s">
        <v>1629</v>
      </c>
      <c r="K1154" s="47" t="s">
        <v>110</v>
      </c>
      <c r="L1154" t="s">
        <v>1880</v>
      </c>
      <c r="M1154" s="48"/>
      <c r="N1154" t="s">
        <v>2001</v>
      </c>
      <c r="O1154" s="45" t="s">
        <v>109</v>
      </c>
      <c r="P1154" t="s">
        <v>1881</v>
      </c>
      <c r="Q1154" s="49" t="s">
        <v>11</v>
      </c>
      <c r="R1154" t="s">
        <v>2097</v>
      </c>
      <c r="S1154" s="47" t="s">
        <v>110</v>
      </c>
      <c r="T1154" t="s">
        <v>1882</v>
      </c>
      <c r="U1154" s="47"/>
      <c r="V1154">
        <v>1992</v>
      </c>
      <c r="W1154" s="45" t="s">
        <v>109</v>
      </c>
      <c r="X1154" t="s">
        <v>1883</v>
      </c>
      <c r="Y1154" s="49" t="s">
        <v>11</v>
      </c>
      <c r="Z1154" t="s">
        <v>2108</v>
      </c>
      <c r="AA1154" s="47" t="s">
        <v>110</v>
      </c>
      <c r="AB1154" t="s">
        <v>1884</v>
      </c>
      <c r="AC1154" s="49" t="s">
        <v>11</v>
      </c>
      <c r="AD1154" t="s">
        <v>2121</v>
      </c>
      <c r="AE1154" s="47" t="s">
        <v>110</v>
      </c>
      <c r="AF1154" t="s">
        <v>1885</v>
      </c>
      <c r="AG1154" s="47"/>
      <c r="AH1154" t="s">
        <v>2299</v>
      </c>
      <c r="AI1154" s="45" t="s">
        <v>109</v>
      </c>
      <c r="AJ1154" t="s">
        <v>1886</v>
      </c>
      <c r="AK1154" s="48"/>
      <c r="AL1154" t="s">
        <v>3446</v>
      </c>
      <c r="AM1154" s="45" t="s">
        <v>109</v>
      </c>
      <c r="AN1154" t="s">
        <v>1887</v>
      </c>
      <c r="AO1154" s="49" t="s">
        <v>11</v>
      </c>
      <c r="AP1154">
        <v>9172.06</v>
      </c>
      <c r="AQ1154" s="47" t="s">
        <v>110</v>
      </c>
      <c r="AR1154" t="s">
        <v>1888</v>
      </c>
      <c r="AS1154" s="49" t="s">
        <v>11</v>
      </c>
      <c r="AT1154" t="s">
        <v>3748</v>
      </c>
      <c r="AU1154" s="47" t="s">
        <v>110</v>
      </c>
      <c r="AV1154" t="s">
        <v>1889</v>
      </c>
      <c r="AW1154" s="48" t="s">
        <v>91</v>
      </c>
      <c r="AX1154" t="s">
        <v>1890</v>
      </c>
      <c r="AY1154" s="47" t="s">
        <v>11</v>
      </c>
      <c r="AZ1154" t="s">
        <v>5072</v>
      </c>
      <c r="BA1154" s="47" t="s">
        <v>110</v>
      </c>
      <c r="BB1154" t="s">
        <v>1891</v>
      </c>
      <c r="BC1154" s="49" t="s">
        <v>11</v>
      </c>
      <c r="BD1154" t="s">
        <v>5316</v>
      </c>
      <c r="BE1154" s="47" t="s">
        <v>110</v>
      </c>
      <c r="BF1154" t="s">
        <v>1892</v>
      </c>
      <c r="BG1154">
        <v>8681.18</v>
      </c>
      <c r="BH1154" s="48" t="s">
        <v>95</v>
      </c>
      <c r="BI1154" t="s">
        <v>1894</v>
      </c>
      <c r="BJ1154" s="48" t="s">
        <v>91</v>
      </c>
      <c r="BK1154" t="s">
        <v>1893</v>
      </c>
      <c r="BL1154">
        <v>9172.06</v>
      </c>
      <c r="BM1154" s="47" t="s">
        <v>0</v>
      </c>
      <c r="BN1154" t="s">
        <v>1895</v>
      </c>
      <c r="BO1154">
        <v>3834.26</v>
      </c>
      <c r="BP1154" s="48" t="s">
        <v>12</v>
      </c>
      <c r="BQ1154" s="48" t="s">
        <v>95</v>
      </c>
    </row>
    <row r="1155" spans="1:69" ht="13.2" x14ac:dyDescent="0.25">
      <c r="A1155" s="44" t="s">
        <v>10</v>
      </c>
      <c r="B1155" t="s">
        <v>6772</v>
      </c>
      <c r="C1155" s="45" t="s">
        <v>109</v>
      </c>
      <c r="D1155" t="s">
        <v>493</v>
      </c>
      <c r="E1155" s="49" t="s">
        <v>11</v>
      </c>
      <c r="F1155" t="s">
        <v>291</v>
      </c>
      <c r="G1155" s="47" t="s">
        <v>110</v>
      </c>
      <c r="H1155" t="s">
        <v>494</v>
      </c>
      <c r="I1155" s="49" t="s">
        <v>11</v>
      </c>
      <c r="J1155" t="s">
        <v>1630</v>
      </c>
      <c r="K1155" s="47" t="s">
        <v>110</v>
      </c>
      <c r="L1155" t="s">
        <v>1880</v>
      </c>
      <c r="M1155" s="48"/>
      <c r="N1155" t="s">
        <v>2082</v>
      </c>
      <c r="O1155" s="45" t="s">
        <v>109</v>
      </c>
      <c r="P1155" t="s">
        <v>1881</v>
      </c>
      <c r="Q1155" s="49" t="s">
        <v>11</v>
      </c>
      <c r="R1155" t="s">
        <v>2084</v>
      </c>
      <c r="S1155" s="47" t="s">
        <v>110</v>
      </c>
      <c r="T1155" t="s">
        <v>1882</v>
      </c>
      <c r="U1155" s="47"/>
      <c r="V1155">
        <v>1993</v>
      </c>
      <c r="W1155" s="45" t="s">
        <v>109</v>
      </c>
      <c r="X1155" t="s">
        <v>1883</v>
      </c>
      <c r="Y1155" s="49" t="s">
        <v>11</v>
      </c>
      <c r="Z1155" t="s">
        <v>2107</v>
      </c>
      <c r="AA1155" s="47" t="s">
        <v>110</v>
      </c>
      <c r="AB1155" t="s">
        <v>1884</v>
      </c>
      <c r="AC1155" s="49" t="s">
        <v>11</v>
      </c>
      <c r="AD1155" t="s">
        <v>2116</v>
      </c>
      <c r="AE1155" s="47" t="s">
        <v>110</v>
      </c>
      <c r="AF1155" t="s">
        <v>1885</v>
      </c>
      <c r="AG1155" s="47"/>
      <c r="AH1155" t="s">
        <v>2225</v>
      </c>
      <c r="AI1155" s="45" t="s">
        <v>109</v>
      </c>
      <c r="AJ1155" t="s">
        <v>1886</v>
      </c>
      <c r="AK1155" s="48"/>
      <c r="AL1155" t="s">
        <v>3447</v>
      </c>
      <c r="AM1155" s="45" t="s">
        <v>109</v>
      </c>
      <c r="AN1155" t="s">
        <v>1887</v>
      </c>
      <c r="AO1155" s="49" t="s">
        <v>11</v>
      </c>
      <c r="AP1155">
        <v>13405.25</v>
      </c>
      <c r="AQ1155" s="47" t="s">
        <v>110</v>
      </c>
      <c r="AR1155" t="s">
        <v>1888</v>
      </c>
      <c r="AS1155" s="49" t="s">
        <v>11</v>
      </c>
      <c r="AT1155" t="s">
        <v>3901</v>
      </c>
      <c r="AU1155" s="47" t="s">
        <v>110</v>
      </c>
      <c r="AV1155" t="s">
        <v>1889</v>
      </c>
      <c r="AW1155" s="48" t="s">
        <v>91</v>
      </c>
      <c r="AX1155" t="s">
        <v>1890</v>
      </c>
      <c r="AY1155" s="47" t="s">
        <v>11</v>
      </c>
      <c r="AZ1155" t="s">
        <v>5073</v>
      </c>
      <c r="BA1155" s="47" t="s">
        <v>110</v>
      </c>
      <c r="BB1155" t="s">
        <v>1891</v>
      </c>
      <c r="BC1155" s="49" t="s">
        <v>11</v>
      </c>
      <c r="BD1155" t="s">
        <v>5316</v>
      </c>
      <c r="BE1155" s="47" t="s">
        <v>110</v>
      </c>
      <c r="BF1155" t="s">
        <v>1892</v>
      </c>
      <c r="BG1155">
        <v>6383.43</v>
      </c>
      <c r="BH1155" s="48" t="s">
        <v>95</v>
      </c>
      <c r="BI1155" t="s">
        <v>1894</v>
      </c>
      <c r="BJ1155" s="48" t="s">
        <v>91</v>
      </c>
      <c r="BK1155" t="s">
        <v>1893</v>
      </c>
      <c r="BL1155">
        <v>13405.25</v>
      </c>
      <c r="BM1155" s="47" t="s">
        <v>0</v>
      </c>
      <c r="BN1155" t="s">
        <v>1895</v>
      </c>
      <c r="BO1155">
        <v>8337.4699999999993</v>
      </c>
      <c r="BP1155" s="48" t="s">
        <v>12</v>
      </c>
      <c r="BQ1155" s="48" t="s">
        <v>95</v>
      </c>
    </row>
    <row r="1156" spans="1:69" ht="13.2" x14ac:dyDescent="0.25">
      <c r="A1156" s="44" t="s">
        <v>10</v>
      </c>
      <c r="B1156" t="s">
        <v>6773</v>
      </c>
      <c r="C1156" s="45" t="s">
        <v>109</v>
      </c>
      <c r="D1156" t="s">
        <v>493</v>
      </c>
      <c r="E1156" s="49" t="s">
        <v>11</v>
      </c>
      <c r="F1156" t="s">
        <v>410</v>
      </c>
      <c r="G1156" s="47" t="s">
        <v>110</v>
      </c>
      <c r="H1156" t="s">
        <v>494</v>
      </c>
      <c r="I1156" s="49" t="s">
        <v>11</v>
      </c>
      <c r="J1156" t="s">
        <v>1631</v>
      </c>
      <c r="K1156" s="47" t="s">
        <v>110</v>
      </c>
      <c r="L1156" t="s">
        <v>1880</v>
      </c>
      <c r="M1156" s="48"/>
      <c r="N1156" t="s">
        <v>2081</v>
      </c>
      <c r="O1156" s="45" t="s">
        <v>109</v>
      </c>
      <c r="P1156" t="s">
        <v>1881</v>
      </c>
      <c r="Q1156" s="49" t="s">
        <v>11</v>
      </c>
      <c r="R1156" t="s">
        <v>2092</v>
      </c>
      <c r="S1156" s="47" t="s">
        <v>110</v>
      </c>
      <c r="T1156" t="s">
        <v>1882</v>
      </c>
      <c r="U1156" s="47"/>
      <c r="V1156">
        <v>1995</v>
      </c>
      <c r="W1156" s="45" t="s">
        <v>109</v>
      </c>
      <c r="X1156" t="s">
        <v>1883</v>
      </c>
      <c r="Y1156" s="49" t="s">
        <v>11</v>
      </c>
      <c r="Z1156" t="s">
        <v>2106</v>
      </c>
      <c r="AA1156" s="47" t="s">
        <v>110</v>
      </c>
      <c r="AB1156" t="s">
        <v>1884</v>
      </c>
      <c r="AC1156" s="49" t="s">
        <v>11</v>
      </c>
      <c r="AD1156" t="s">
        <v>2115</v>
      </c>
      <c r="AE1156" s="47" t="s">
        <v>110</v>
      </c>
      <c r="AF1156" t="s">
        <v>1885</v>
      </c>
      <c r="AG1156" s="47"/>
      <c r="AH1156" t="s">
        <v>2297</v>
      </c>
      <c r="AI1156" s="45" t="s">
        <v>109</v>
      </c>
      <c r="AJ1156" t="s">
        <v>1886</v>
      </c>
      <c r="AK1156" s="48"/>
      <c r="AL1156" t="s">
        <v>3448</v>
      </c>
      <c r="AM1156" s="45" t="s">
        <v>109</v>
      </c>
      <c r="AN1156" t="s">
        <v>1887</v>
      </c>
      <c r="AO1156" s="49" t="s">
        <v>11</v>
      </c>
      <c r="AP1156">
        <v>12848.89</v>
      </c>
      <c r="AQ1156" s="47" t="s">
        <v>110</v>
      </c>
      <c r="AR1156" t="s">
        <v>1888</v>
      </c>
      <c r="AS1156" s="49" t="s">
        <v>11</v>
      </c>
      <c r="AT1156" t="s">
        <v>3724</v>
      </c>
      <c r="AU1156" s="47" t="s">
        <v>110</v>
      </c>
      <c r="AV1156" t="s">
        <v>1889</v>
      </c>
      <c r="AW1156" s="48" t="s">
        <v>91</v>
      </c>
      <c r="AX1156" t="s">
        <v>1890</v>
      </c>
      <c r="AY1156" s="47" t="s">
        <v>11</v>
      </c>
      <c r="AZ1156" t="s">
        <v>5074</v>
      </c>
      <c r="BA1156" s="47" t="s">
        <v>110</v>
      </c>
      <c r="BB1156" t="s">
        <v>1891</v>
      </c>
      <c r="BC1156" s="49" t="s">
        <v>11</v>
      </c>
      <c r="BD1156" t="s">
        <v>5324</v>
      </c>
      <c r="BE1156" s="47" t="s">
        <v>110</v>
      </c>
      <c r="BF1156" t="s">
        <v>1892</v>
      </c>
      <c r="BG1156">
        <v>3982.79</v>
      </c>
      <c r="BH1156" s="48" t="s">
        <v>95</v>
      </c>
      <c r="BI1156" t="s">
        <v>1894</v>
      </c>
      <c r="BJ1156" s="48" t="s">
        <v>91</v>
      </c>
      <c r="BK1156" t="s">
        <v>1893</v>
      </c>
      <c r="BL1156">
        <v>12848.89</v>
      </c>
      <c r="BM1156" s="47" t="s">
        <v>0</v>
      </c>
      <c r="BN1156" t="s">
        <v>1895</v>
      </c>
      <c r="BO1156">
        <v>4101.71</v>
      </c>
      <c r="BP1156" s="48" t="s">
        <v>12</v>
      </c>
      <c r="BQ1156" s="48" t="s">
        <v>95</v>
      </c>
    </row>
    <row r="1157" spans="1:69" ht="13.2" x14ac:dyDescent="0.25">
      <c r="A1157" s="44" t="s">
        <v>10</v>
      </c>
      <c r="B1157" t="s">
        <v>6774</v>
      </c>
      <c r="C1157" s="45" t="s">
        <v>109</v>
      </c>
      <c r="D1157" t="s">
        <v>493</v>
      </c>
      <c r="E1157" s="49" t="s">
        <v>11</v>
      </c>
      <c r="F1157" t="s">
        <v>251</v>
      </c>
      <c r="G1157" s="47" t="s">
        <v>110</v>
      </c>
      <c r="H1157" t="s">
        <v>494</v>
      </c>
      <c r="I1157" s="49" t="s">
        <v>11</v>
      </c>
      <c r="J1157" t="s">
        <v>1632</v>
      </c>
      <c r="K1157" s="47" t="s">
        <v>110</v>
      </c>
      <c r="L1157" t="s">
        <v>1880</v>
      </c>
      <c r="M1157" s="48"/>
      <c r="N1157" t="s">
        <v>2082</v>
      </c>
      <c r="O1157" s="45" t="s">
        <v>109</v>
      </c>
      <c r="P1157" t="s">
        <v>1881</v>
      </c>
      <c r="Q1157" s="49" t="s">
        <v>11</v>
      </c>
      <c r="R1157" t="s">
        <v>2091</v>
      </c>
      <c r="S1157" s="47" t="s">
        <v>110</v>
      </c>
      <c r="T1157" t="s">
        <v>1882</v>
      </c>
      <c r="U1157" s="47"/>
      <c r="V1157">
        <v>1997</v>
      </c>
      <c r="W1157" s="45" t="s">
        <v>109</v>
      </c>
      <c r="X1157" t="s">
        <v>1883</v>
      </c>
      <c r="Y1157" s="49" t="s">
        <v>11</v>
      </c>
      <c r="Z1157" t="s">
        <v>2106</v>
      </c>
      <c r="AA1157" s="47" t="s">
        <v>110</v>
      </c>
      <c r="AB1157" t="s">
        <v>1884</v>
      </c>
      <c r="AC1157" s="49" t="s">
        <v>11</v>
      </c>
      <c r="AD1157" t="s">
        <v>2109</v>
      </c>
      <c r="AE1157" s="47" t="s">
        <v>110</v>
      </c>
      <c r="AF1157" t="s">
        <v>1885</v>
      </c>
      <c r="AG1157" s="47"/>
      <c r="AH1157" t="s">
        <v>2179</v>
      </c>
      <c r="AI1157" s="45" t="s">
        <v>109</v>
      </c>
      <c r="AJ1157" t="s">
        <v>1886</v>
      </c>
      <c r="AK1157" s="48"/>
      <c r="AL1157" t="s">
        <v>3449</v>
      </c>
      <c r="AM1157" s="45" t="s">
        <v>109</v>
      </c>
      <c r="AN1157" t="s">
        <v>1887</v>
      </c>
      <c r="AO1157" s="49" t="s">
        <v>11</v>
      </c>
      <c r="AP1157">
        <v>13635.7</v>
      </c>
      <c r="AQ1157" s="47" t="s">
        <v>110</v>
      </c>
      <c r="AR1157" t="s">
        <v>1888</v>
      </c>
      <c r="AS1157" s="49" t="s">
        <v>11</v>
      </c>
      <c r="AT1157" t="s">
        <v>3925</v>
      </c>
      <c r="AU1157" s="47" t="s">
        <v>110</v>
      </c>
      <c r="AV1157" t="s">
        <v>1889</v>
      </c>
      <c r="AW1157" s="48" t="s">
        <v>91</v>
      </c>
      <c r="AX1157" t="s">
        <v>1890</v>
      </c>
      <c r="AY1157" s="47" t="s">
        <v>11</v>
      </c>
      <c r="AZ1157" t="s">
        <v>5075</v>
      </c>
      <c r="BA1157" s="47" t="s">
        <v>110</v>
      </c>
      <c r="BB1157" t="s">
        <v>1891</v>
      </c>
      <c r="BC1157" s="49" t="s">
        <v>11</v>
      </c>
      <c r="BD1157" t="s">
        <v>5316</v>
      </c>
      <c r="BE1157" s="47" t="s">
        <v>110</v>
      </c>
      <c r="BF1157" t="s">
        <v>1892</v>
      </c>
      <c r="BG1157">
        <v>2146.5100000000002</v>
      </c>
      <c r="BH1157" s="48" t="s">
        <v>95</v>
      </c>
      <c r="BI1157" t="s">
        <v>1894</v>
      </c>
      <c r="BJ1157" s="48" t="s">
        <v>91</v>
      </c>
      <c r="BK1157" t="s">
        <v>1893</v>
      </c>
      <c r="BL1157">
        <v>13635.7</v>
      </c>
      <c r="BM1157" s="47" t="s">
        <v>0</v>
      </c>
      <c r="BN1157" t="s">
        <v>1895</v>
      </c>
      <c r="BO1157">
        <v>4594.75</v>
      </c>
      <c r="BP1157" s="48" t="s">
        <v>12</v>
      </c>
      <c r="BQ1157" s="48" t="s">
        <v>95</v>
      </c>
    </row>
    <row r="1158" spans="1:69" ht="13.2" x14ac:dyDescent="0.25">
      <c r="A1158" s="44" t="s">
        <v>10</v>
      </c>
      <c r="B1158" t="s">
        <v>6775</v>
      </c>
      <c r="C1158" s="45" t="s">
        <v>109</v>
      </c>
      <c r="D1158" t="s">
        <v>493</v>
      </c>
      <c r="E1158" s="49" t="s">
        <v>11</v>
      </c>
      <c r="F1158" t="s">
        <v>389</v>
      </c>
      <c r="G1158" s="47" t="s">
        <v>110</v>
      </c>
      <c r="H1158" t="s">
        <v>494</v>
      </c>
      <c r="I1158" s="49" t="s">
        <v>11</v>
      </c>
      <c r="J1158" t="s">
        <v>1633</v>
      </c>
      <c r="K1158" s="47" t="s">
        <v>110</v>
      </c>
      <c r="L1158" t="s">
        <v>1880</v>
      </c>
      <c r="M1158" s="48"/>
      <c r="N1158" t="s">
        <v>2079</v>
      </c>
      <c r="O1158" s="45" t="s">
        <v>109</v>
      </c>
      <c r="P1158" t="s">
        <v>1881</v>
      </c>
      <c r="Q1158" s="49" t="s">
        <v>11</v>
      </c>
      <c r="R1158" t="s">
        <v>2093</v>
      </c>
      <c r="S1158" s="47" t="s">
        <v>110</v>
      </c>
      <c r="T1158" t="s">
        <v>1882</v>
      </c>
      <c r="U1158" s="47"/>
      <c r="V1158">
        <v>1986</v>
      </c>
      <c r="W1158" s="45" t="s">
        <v>109</v>
      </c>
      <c r="X1158" t="s">
        <v>1883</v>
      </c>
      <c r="Y1158" s="49" t="s">
        <v>11</v>
      </c>
      <c r="Z1158" t="s">
        <v>2107</v>
      </c>
      <c r="AA1158" s="47" t="s">
        <v>110</v>
      </c>
      <c r="AB1158" t="s">
        <v>1884</v>
      </c>
      <c r="AC1158" s="49" t="s">
        <v>11</v>
      </c>
      <c r="AD1158" t="s">
        <v>2111</v>
      </c>
      <c r="AE1158" s="47" t="s">
        <v>110</v>
      </c>
      <c r="AF1158" t="s">
        <v>1885</v>
      </c>
      <c r="AG1158" s="47"/>
      <c r="AH1158" t="s">
        <v>2296</v>
      </c>
      <c r="AI1158" s="45" t="s">
        <v>109</v>
      </c>
      <c r="AJ1158" t="s">
        <v>1886</v>
      </c>
      <c r="AK1158" s="48"/>
      <c r="AL1158" t="s">
        <v>3450</v>
      </c>
      <c r="AM1158" s="45" t="s">
        <v>109</v>
      </c>
      <c r="AN1158" t="s">
        <v>1887</v>
      </c>
      <c r="AO1158" s="49" t="s">
        <v>11</v>
      </c>
      <c r="AP1158">
        <v>12546.66</v>
      </c>
      <c r="AQ1158" s="47" t="s">
        <v>110</v>
      </c>
      <c r="AR1158" t="s">
        <v>1888</v>
      </c>
      <c r="AS1158" s="49" t="s">
        <v>11</v>
      </c>
      <c r="AT1158" t="s">
        <v>3723</v>
      </c>
      <c r="AU1158" s="47" t="s">
        <v>110</v>
      </c>
      <c r="AV1158" t="s">
        <v>1889</v>
      </c>
      <c r="AW1158" s="48" t="s">
        <v>91</v>
      </c>
      <c r="AX1158" t="s">
        <v>1890</v>
      </c>
      <c r="AY1158" s="47" t="s">
        <v>11</v>
      </c>
      <c r="AZ1158" t="s">
        <v>5076</v>
      </c>
      <c r="BA1158" s="47" t="s">
        <v>110</v>
      </c>
      <c r="BB1158" t="s">
        <v>1891</v>
      </c>
      <c r="BC1158" s="49" t="s">
        <v>11</v>
      </c>
      <c r="BD1158" t="s">
        <v>5321</v>
      </c>
      <c r="BE1158" s="47" t="s">
        <v>110</v>
      </c>
      <c r="BF1158" t="s">
        <v>1892</v>
      </c>
      <c r="BG1158">
        <v>5790.66</v>
      </c>
      <c r="BH1158" s="48" t="s">
        <v>95</v>
      </c>
      <c r="BI1158" t="s">
        <v>1894</v>
      </c>
      <c r="BJ1158" s="48" t="s">
        <v>91</v>
      </c>
      <c r="BK1158" t="s">
        <v>1893</v>
      </c>
      <c r="BL1158">
        <v>12546.66</v>
      </c>
      <c r="BM1158" s="47" t="s">
        <v>0</v>
      </c>
      <c r="BN1158" t="s">
        <v>1895</v>
      </c>
      <c r="BO1158">
        <v>5618.6</v>
      </c>
      <c r="BP1158" s="48" t="s">
        <v>12</v>
      </c>
      <c r="BQ1158" s="48" t="s">
        <v>95</v>
      </c>
    </row>
    <row r="1159" spans="1:69" ht="13.2" x14ac:dyDescent="0.25">
      <c r="A1159" s="44" t="s">
        <v>10</v>
      </c>
      <c r="B1159" t="s">
        <v>6776</v>
      </c>
      <c r="C1159" s="45" t="s">
        <v>109</v>
      </c>
      <c r="D1159" t="s">
        <v>493</v>
      </c>
      <c r="E1159" s="49" t="s">
        <v>11</v>
      </c>
      <c r="F1159" t="s">
        <v>379</v>
      </c>
      <c r="G1159" s="47" t="s">
        <v>110</v>
      </c>
      <c r="H1159" t="s">
        <v>494</v>
      </c>
      <c r="I1159" s="49" t="s">
        <v>11</v>
      </c>
      <c r="J1159" t="s">
        <v>1634</v>
      </c>
      <c r="K1159" s="47" t="s">
        <v>110</v>
      </c>
      <c r="L1159" t="s">
        <v>1880</v>
      </c>
      <c r="M1159" s="48"/>
      <c r="N1159" t="s">
        <v>2001</v>
      </c>
      <c r="O1159" s="45" t="s">
        <v>109</v>
      </c>
      <c r="P1159" t="s">
        <v>1881</v>
      </c>
      <c r="Q1159" s="49" t="s">
        <v>11</v>
      </c>
      <c r="R1159" t="s">
        <v>2091</v>
      </c>
      <c r="S1159" s="47" t="s">
        <v>110</v>
      </c>
      <c r="T1159" t="s">
        <v>1882</v>
      </c>
      <c r="U1159" s="47"/>
      <c r="V1159">
        <v>1994</v>
      </c>
      <c r="W1159" s="45" t="s">
        <v>109</v>
      </c>
      <c r="X1159" t="s">
        <v>1883</v>
      </c>
      <c r="Y1159" s="49" t="s">
        <v>11</v>
      </c>
      <c r="Z1159" t="s">
        <v>2107</v>
      </c>
      <c r="AA1159" s="47" t="s">
        <v>110</v>
      </c>
      <c r="AB1159" t="s">
        <v>1884</v>
      </c>
      <c r="AC1159" s="49" t="s">
        <v>11</v>
      </c>
      <c r="AD1159" t="s">
        <v>2112</v>
      </c>
      <c r="AE1159" s="47" t="s">
        <v>110</v>
      </c>
      <c r="AF1159" t="s">
        <v>1885</v>
      </c>
      <c r="AG1159" s="47"/>
      <c r="AH1159" t="s">
        <v>2141</v>
      </c>
      <c r="AI1159" s="45" t="s">
        <v>109</v>
      </c>
      <c r="AJ1159" t="s">
        <v>1886</v>
      </c>
      <c r="AK1159" s="48"/>
      <c r="AL1159" t="s">
        <v>3451</v>
      </c>
      <c r="AM1159" s="45" t="s">
        <v>109</v>
      </c>
      <c r="AN1159" t="s">
        <v>1887</v>
      </c>
      <c r="AO1159" s="49" t="s">
        <v>11</v>
      </c>
      <c r="AP1159">
        <v>13344.96</v>
      </c>
      <c r="AQ1159" s="47" t="s">
        <v>110</v>
      </c>
      <c r="AR1159" t="s">
        <v>1888</v>
      </c>
      <c r="AS1159" s="49" t="s">
        <v>11</v>
      </c>
      <c r="AT1159" t="s">
        <v>3918</v>
      </c>
      <c r="AU1159" s="47" t="s">
        <v>110</v>
      </c>
      <c r="AV1159" t="s">
        <v>1889</v>
      </c>
      <c r="AW1159" s="48" t="s">
        <v>91</v>
      </c>
      <c r="AX1159" t="s">
        <v>1890</v>
      </c>
      <c r="AY1159" s="47" t="s">
        <v>11</v>
      </c>
      <c r="AZ1159" t="s">
        <v>5077</v>
      </c>
      <c r="BA1159" s="47" t="s">
        <v>110</v>
      </c>
      <c r="BB1159" t="s">
        <v>1891</v>
      </c>
      <c r="BC1159" s="49" t="s">
        <v>11</v>
      </c>
      <c r="BD1159" t="s">
        <v>5321</v>
      </c>
      <c r="BE1159" s="47" t="s">
        <v>110</v>
      </c>
      <c r="BF1159" t="s">
        <v>1892</v>
      </c>
      <c r="BG1159">
        <v>5091.08</v>
      </c>
      <c r="BH1159" s="48" t="s">
        <v>95</v>
      </c>
      <c r="BI1159" t="s">
        <v>1894</v>
      </c>
      <c r="BJ1159" s="48" t="s">
        <v>91</v>
      </c>
      <c r="BK1159" t="s">
        <v>1893</v>
      </c>
      <c r="BL1159">
        <v>13344.96</v>
      </c>
      <c r="BM1159" s="47" t="s">
        <v>0</v>
      </c>
      <c r="BN1159" t="s">
        <v>1895</v>
      </c>
      <c r="BO1159">
        <v>8203.8799999999992</v>
      </c>
      <c r="BP1159" s="48" t="s">
        <v>12</v>
      </c>
      <c r="BQ1159" s="48" t="s">
        <v>95</v>
      </c>
    </row>
    <row r="1160" spans="1:69" ht="13.2" x14ac:dyDescent="0.25">
      <c r="A1160" s="44" t="s">
        <v>10</v>
      </c>
      <c r="B1160" t="s">
        <v>6777</v>
      </c>
      <c r="C1160" s="45" t="s">
        <v>109</v>
      </c>
      <c r="D1160" t="s">
        <v>493</v>
      </c>
      <c r="E1160" s="49" t="s">
        <v>11</v>
      </c>
      <c r="F1160" t="s">
        <v>192</v>
      </c>
      <c r="G1160" s="47" t="s">
        <v>110</v>
      </c>
      <c r="H1160" t="s">
        <v>494</v>
      </c>
      <c r="I1160" s="49" t="s">
        <v>11</v>
      </c>
      <c r="J1160" t="s">
        <v>1635</v>
      </c>
      <c r="K1160" s="47" t="s">
        <v>110</v>
      </c>
      <c r="L1160" t="s">
        <v>1880</v>
      </c>
      <c r="M1160" s="48"/>
      <c r="N1160" t="s">
        <v>2080</v>
      </c>
      <c r="O1160" s="45" t="s">
        <v>109</v>
      </c>
      <c r="P1160" t="s">
        <v>1881</v>
      </c>
      <c r="Q1160" s="49" t="s">
        <v>11</v>
      </c>
      <c r="R1160" t="s">
        <v>2101</v>
      </c>
      <c r="S1160" s="47" t="s">
        <v>110</v>
      </c>
      <c r="T1160" t="s">
        <v>1882</v>
      </c>
      <c r="U1160" s="47"/>
      <c r="V1160">
        <v>2003</v>
      </c>
      <c r="W1160" s="45" t="s">
        <v>109</v>
      </c>
      <c r="X1160" t="s">
        <v>1883</v>
      </c>
      <c r="Y1160" s="49" t="s">
        <v>11</v>
      </c>
      <c r="Z1160" t="s">
        <v>2107</v>
      </c>
      <c r="AA1160" s="47" t="s">
        <v>110</v>
      </c>
      <c r="AB1160" t="s">
        <v>1884</v>
      </c>
      <c r="AC1160" s="49" t="s">
        <v>11</v>
      </c>
      <c r="AD1160" t="s">
        <v>2110</v>
      </c>
      <c r="AE1160" s="47" t="s">
        <v>110</v>
      </c>
      <c r="AF1160" t="s">
        <v>1885</v>
      </c>
      <c r="AG1160" s="47"/>
      <c r="AH1160" t="s">
        <v>2225</v>
      </c>
      <c r="AI1160" s="45" t="s">
        <v>109</v>
      </c>
      <c r="AJ1160" t="s">
        <v>1886</v>
      </c>
      <c r="AK1160" s="48"/>
      <c r="AL1160" t="s">
        <v>3452</v>
      </c>
      <c r="AM1160" s="45" t="s">
        <v>109</v>
      </c>
      <c r="AN1160" t="s">
        <v>1887</v>
      </c>
      <c r="AO1160" s="49" t="s">
        <v>11</v>
      </c>
      <c r="AP1160">
        <v>11679.36</v>
      </c>
      <c r="AQ1160" s="47" t="s">
        <v>110</v>
      </c>
      <c r="AR1160" t="s">
        <v>1888</v>
      </c>
      <c r="AS1160" s="49" t="s">
        <v>11</v>
      </c>
      <c r="AT1160" t="s">
        <v>3914</v>
      </c>
      <c r="AU1160" s="47" t="s">
        <v>110</v>
      </c>
      <c r="AV1160" t="s">
        <v>1889</v>
      </c>
      <c r="AW1160" s="48" t="s">
        <v>91</v>
      </c>
      <c r="AX1160" t="s">
        <v>1890</v>
      </c>
      <c r="AY1160" s="47" t="s">
        <v>11</v>
      </c>
      <c r="AZ1160" t="s">
        <v>5078</v>
      </c>
      <c r="BA1160" s="47" t="s">
        <v>110</v>
      </c>
      <c r="BB1160" t="s">
        <v>1891</v>
      </c>
      <c r="BC1160" s="49" t="s">
        <v>11</v>
      </c>
      <c r="BD1160" t="s">
        <v>5316</v>
      </c>
      <c r="BE1160" s="47" t="s">
        <v>110</v>
      </c>
      <c r="BF1160" t="s">
        <v>1892</v>
      </c>
      <c r="BG1160">
        <v>3972.69</v>
      </c>
      <c r="BH1160" s="48" t="s">
        <v>95</v>
      </c>
      <c r="BI1160" t="s">
        <v>1894</v>
      </c>
      <c r="BJ1160" s="48" t="s">
        <v>91</v>
      </c>
      <c r="BK1160" t="s">
        <v>1893</v>
      </c>
      <c r="BL1160">
        <v>11679.36</v>
      </c>
      <c r="BM1160" s="47" t="s">
        <v>0</v>
      </c>
      <c r="BN1160" t="s">
        <v>1895</v>
      </c>
      <c r="BO1160">
        <v>3498.52</v>
      </c>
      <c r="BP1160" s="48" t="s">
        <v>12</v>
      </c>
      <c r="BQ1160" s="48" t="s">
        <v>95</v>
      </c>
    </row>
    <row r="1161" spans="1:69" ht="13.2" x14ac:dyDescent="0.25">
      <c r="A1161" s="44" t="s">
        <v>10</v>
      </c>
      <c r="B1161" t="s">
        <v>6778</v>
      </c>
      <c r="C1161" s="45" t="s">
        <v>109</v>
      </c>
      <c r="D1161" t="s">
        <v>493</v>
      </c>
      <c r="E1161" s="49" t="s">
        <v>11</v>
      </c>
      <c r="F1161" t="s">
        <v>421</v>
      </c>
      <c r="G1161" s="47" t="s">
        <v>110</v>
      </c>
      <c r="H1161" t="s">
        <v>494</v>
      </c>
      <c r="I1161" s="49" t="s">
        <v>11</v>
      </c>
      <c r="J1161" t="s">
        <v>1636</v>
      </c>
      <c r="K1161" s="47" t="s">
        <v>110</v>
      </c>
      <c r="L1161" t="s">
        <v>1880</v>
      </c>
      <c r="M1161" s="48"/>
      <c r="N1161" t="s">
        <v>2078</v>
      </c>
      <c r="O1161" s="45" t="s">
        <v>109</v>
      </c>
      <c r="P1161" t="s">
        <v>1881</v>
      </c>
      <c r="Q1161" s="49" t="s">
        <v>11</v>
      </c>
      <c r="R1161" t="s">
        <v>2084</v>
      </c>
      <c r="S1161" s="47" t="s">
        <v>110</v>
      </c>
      <c r="T1161" t="s">
        <v>1882</v>
      </c>
      <c r="U1161" s="47"/>
      <c r="V1161">
        <v>1987</v>
      </c>
      <c r="W1161" s="45" t="s">
        <v>109</v>
      </c>
      <c r="X1161" t="s">
        <v>1883</v>
      </c>
      <c r="Y1161" s="49" t="s">
        <v>11</v>
      </c>
      <c r="Z1161" t="s">
        <v>2107</v>
      </c>
      <c r="AA1161" s="47" t="s">
        <v>110</v>
      </c>
      <c r="AB1161" t="s">
        <v>1884</v>
      </c>
      <c r="AC1161" s="49" t="s">
        <v>11</v>
      </c>
      <c r="AD1161" t="s">
        <v>2112</v>
      </c>
      <c r="AE1161" s="47" t="s">
        <v>110</v>
      </c>
      <c r="AF1161" t="s">
        <v>1885</v>
      </c>
      <c r="AG1161" s="47"/>
      <c r="AH1161" t="s">
        <v>2141</v>
      </c>
      <c r="AI1161" s="45" t="s">
        <v>109</v>
      </c>
      <c r="AJ1161" t="s">
        <v>1886</v>
      </c>
      <c r="AK1161" s="48"/>
      <c r="AL1161" t="s">
        <v>3453</v>
      </c>
      <c r="AM1161" s="45" t="s">
        <v>109</v>
      </c>
      <c r="AN1161" t="s">
        <v>1887</v>
      </c>
      <c r="AO1161" s="49" t="s">
        <v>11</v>
      </c>
      <c r="AP1161">
        <v>9010.5300000000007</v>
      </c>
      <c r="AQ1161" s="47" t="s">
        <v>110</v>
      </c>
      <c r="AR1161" t="s">
        <v>1888</v>
      </c>
      <c r="AS1161" s="49" t="s">
        <v>11</v>
      </c>
      <c r="AT1161" t="s">
        <v>3876</v>
      </c>
      <c r="AU1161" s="47" t="s">
        <v>110</v>
      </c>
      <c r="AV1161" t="s">
        <v>1889</v>
      </c>
      <c r="AW1161" s="48" t="s">
        <v>91</v>
      </c>
      <c r="AX1161" t="s">
        <v>1890</v>
      </c>
      <c r="AY1161" s="47" t="s">
        <v>11</v>
      </c>
      <c r="AZ1161" t="s">
        <v>5079</v>
      </c>
      <c r="BA1161" s="47" t="s">
        <v>110</v>
      </c>
      <c r="BB1161" t="s">
        <v>1891</v>
      </c>
      <c r="BC1161" s="49" t="s">
        <v>11</v>
      </c>
      <c r="BD1161" t="s">
        <v>5625</v>
      </c>
      <c r="BE1161" s="47" t="s">
        <v>110</v>
      </c>
      <c r="BF1161" t="s">
        <v>1892</v>
      </c>
      <c r="BG1161">
        <v>1872.5</v>
      </c>
      <c r="BH1161" s="48" t="s">
        <v>95</v>
      </c>
      <c r="BI1161" t="s">
        <v>1894</v>
      </c>
      <c r="BJ1161" s="48" t="s">
        <v>91</v>
      </c>
      <c r="BK1161" t="s">
        <v>1893</v>
      </c>
      <c r="BL1161">
        <v>9010.5300000000007</v>
      </c>
      <c r="BM1161" s="47" t="s">
        <v>0</v>
      </c>
      <c r="BN1161" t="s">
        <v>1895</v>
      </c>
      <c r="BO1161">
        <v>7003.48</v>
      </c>
      <c r="BP1161" s="48" t="s">
        <v>12</v>
      </c>
      <c r="BQ1161" s="48" t="s">
        <v>95</v>
      </c>
    </row>
    <row r="1162" spans="1:69" ht="13.2" x14ac:dyDescent="0.25">
      <c r="A1162" s="44" t="s">
        <v>10</v>
      </c>
      <c r="B1162" t="s">
        <v>6779</v>
      </c>
      <c r="C1162" s="45" t="s">
        <v>109</v>
      </c>
      <c r="D1162" t="s">
        <v>493</v>
      </c>
      <c r="E1162" s="49" t="s">
        <v>11</v>
      </c>
      <c r="F1162" t="s">
        <v>237</v>
      </c>
      <c r="G1162" s="47" t="s">
        <v>110</v>
      </c>
      <c r="H1162" t="s">
        <v>494</v>
      </c>
      <c r="I1162" s="49" t="s">
        <v>11</v>
      </c>
      <c r="J1162" t="s">
        <v>1637</v>
      </c>
      <c r="K1162" s="47" t="s">
        <v>110</v>
      </c>
      <c r="L1162" t="s">
        <v>1880</v>
      </c>
      <c r="M1162" s="48"/>
      <c r="N1162" t="s">
        <v>2080</v>
      </c>
      <c r="O1162" s="45" t="s">
        <v>109</v>
      </c>
      <c r="P1162" t="s">
        <v>1881</v>
      </c>
      <c r="Q1162" s="49" t="s">
        <v>11</v>
      </c>
      <c r="R1162" t="s">
        <v>2085</v>
      </c>
      <c r="S1162" s="47" t="s">
        <v>110</v>
      </c>
      <c r="T1162" t="s">
        <v>1882</v>
      </c>
      <c r="U1162" s="47"/>
      <c r="V1162">
        <v>2012</v>
      </c>
      <c r="W1162" s="45" t="s">
        <v>109</v>
      </c>
      <c r="X1162" t="s">
        <v>1883</v>
      </c>
      <c r="Y1162" s="49" t="s">
        <v>11</v>
      </c>
      <c r="Z1162" t="s">
        <v>2107</v>
      </c>
      <c r="AA1162" s="47" t="s">
        <v>110</v>
      </c>
      <c r="AB1162" t="s">
        <v>1884</v>
      </c>
      <c r="AC1162" s="49" t="s">
        <v>11</v>
      </c>
      <c r="AD1162" t="s">
        <v>2123</v>
      </c>
      <c r="AE1162" s="47" t="s">
        <v>110</v>
      </c>
      <c r="AF1162" t="s">
        <v>1885</v>
      </c>
      <c r="AG1162" s="47"/>
      <c r="AH1162" t="s">
        <v>2225</v>
      </c>
      <c r="AI1162" s="45" t="s">
        <v>109</v>
      </c>
      <c r="AJ1162" t="s">
        <v>1886</v>
      </c>
      <c r="AK1162" s="48"/>
      <c r="AL1162" t="s">
        <v>3454</v>
      </c>
      <c r="AM1162" s="45" t="s">
        <v>109</v>
      </c>
      <c r="AN1162" t="s">
        <v>1887</v>
      </c>
      <c r="AO1162" s="49" t="s">
        <v>11</v>
      </c>
      <c r="AP1162">
        <v>7044.22</v>
      </c>
      <c r="AQ1162" s="47" t="s">
        <v>110</v>
      </c>
      <c r="AR1162" t="s">
        <v>1888</v>
      </c>
      <c r="AS1162" s="49" t="s">
        <v>11</v>
      </c>
      <c r="AT1162" t="s">
        <v>3909</v>
      </c>
      <c r="AU1162" s="47" t="s">
        <v>110</v>
      </c>
      <c r="AV1162" t="s">
        <v>1889</v>
      </c>
      <c r="AW1162" s="48" t="s">
        <v>91</v>
      </c>
      <c r="AX1162" t="s">
        <v>1890</v>
      </c>
      <c r="AY1162" s="47" t="s">
        <v>11</v>
      </c>
      <c r="AZ1162" t="s">
        <v>5080</v>
      </c>
      <c r="BA1162" s="47" t="s">
        <v>110</v>
      </c>
      <c r="BB1162" t="s">
        <v>1891</v>
      </c>
      <c r="BC1162" s="49" t="s">
        <v>11</v>
      </c>
      <c r="BD1162" t="s">
        <v>5319</v>
      </c>
      <c r="BE1162" s="47" t="s">
        <v>110</v>
      </c>
      <c r="BF1162" t="s">
        <v>1892</v>
      </c>
      <c r="BG1162">
        <v>4186.2700000000004</v>
      </c>
      <c r="BH1162" s="48" t="s">
        <v>95</v>
      </c>
      <c r="BI1162" t="s">
        <v>1894</v>
      </c>
      <c r="BJ1162" s="48" t="s">
        <v>91</v>
      </c>
      <c r="BK1162" t="s">
        <v>1893</v>
      </c>
      <c r="BL1162">
        <v>7044.22</v>
      </c>
      <c r="BM1162" s="47" t="s">
        <v>0</v>
      </c>
      <c r="BN1162" t="s">
        <v>1895</v>
      </c>
      <c r="BO1162">
        <v>8506.43</v>
      </c>
      <c r="BP1162" s="48" t="s">
        <v>12</v>
      </c>
      <c r="BQ1162" s="48" t="s">
        <v>95</v>
      </c>
    </row>
    <row r="1163" spans="1:69" ht="13.2" x14ac:dyDescent="0.25">
      <c r="A1163" s="44" t="s">
        <v>10</v>
      </c>
      <c r="B1163" t="s">
        <v>6780</v>
      </c>
      <c r="C1163" s="45" t="s">
        <v>109</v>
      </c>
      <c r="D1163" t="s">
        <v>493</v>
      </c>
      <c r="E1163" s="49" t="s">
        <v>11</v>
      </c>
      <c r="F1163" t="s">
        <v>351</v>
      </c>
      <c r="G1163" s="47" t="s">
        <v>110</v>
      </c>
      <c r="H1163" t="s">
        <v>494</v>
      </c>
      <c r="I1163" s="49" t="s">
        <v>11</v>
      </c>
      <c r="J1163" t="s">
        <v>1638</v>
      </c>
      <c r="K1163" s="47" t="s">
        <v>110</v>
      </c>
      <c r="L1163" t="s">
        <v>1880</v>
      </c>
      <c r="M1163" s="48"/>
      <c r="N1163" t="s">
        <v>2082</v>
      </c>
      <c r="O1163" s="45" t="s">
        <v>109</v>
      </c>
      <c r="P1163" t="s">
        <v>1881</v>
      </c>
      <c r="Q1163" s="49" t="s">
        <v>11</v>
      </c>
      <c r="R1163" t="s">
        <v>2084</v>
      </c>
      <c r="S1163" s="47" t="s">
        <v>110</v>
      </c>
      <c r="T1163" t="s">
        <v>1882</v>
      </c>
      <c r="U1163" s="47"/>
      <c r="V1163">
        <v>2007</v>
      </c>
      <c r="W1163" s="45" t="s">
        <v>109</v>
      </c>
      <c r="X1163" t="s">
        <v>1883</v>
      </c>
      <c r="Y1163" s="49" t="s">
        <v>11</v>
      </c>
      <c r="Z1163" t="s">
        <v>2108</v>
      </c>
      <c r="AA1163" s="47" t="s">
        <v>110</v>
      </c>
      <c r="AB1163" t="s">
        <v>1884</v>
      </c>
      <c r="AC1163" s="49" t="s">
        <v>11</v>
      </c>
      <c r="AD1163" t="s">
        <v>2115</v>
      </c>
      <c r="AE1163" s="47" t="s">
        <v>110</v>
      </c>
      <c r="AF1163" t="s">
        <v>1885</v>
      </c>
      <c r="AG1163" s="47"/>
      <c r="AH1163" t="s">
        <v>2143</v>
      </c>
      <c r="AI1163" s="45" t="s">
        <v>109</v>
      </c>
      <c r="AJ1163" t="s">
        <v>1886</v>
      </c>
      <c r="AK1163" s="48"/>
      <c r="AL1163" t="s">
        <v>3455</v>
      </c>
      <c r="AM1163" s="45" t="s">
        <v>109</v>
      </c>
      <c r="AN1163" t="s">
        <v>1887</v>
      </c>
      <c r="AO1163" s="49" t="s">
        <v>11</v>
      </c>
      <c r="AP1163">
        <v>5545.85</v>
      </c>
      <c r="AQ1163" s="47" t="s">
        <v>110</v>
      </c>
      <c r="AR1163" t="s">
        <v>1888</v>
      </c>
      <c r="AS1163" s="49" t="s">
        <v>11</v>
      </c>
      <c r="AT1163" t="s">
        <v>3740</v>
      </c>
      <c r="AU1163" s="47" t="s">
        <v>110</v>
      </c>
      <c r="AV1163" t="s">
        <v>1889</v>
      </c>
      <c r="AW1163" s="48" t="s">
        <v>91</v>
      </c>
      <c r="AX1163" t="s">
        <v>1890</v>
      </c>
      <c r="AY1163" s="47" t="s">
        <v>11</v>
      </c>
      <c r="AZ1163" t="s">
        <v>5081</v>
      </c>
      <c r="BA1163" s="47" t="s">
        <v>110</v>
      </c>
      <c r="BB1163" t="s">
        <v>1891</v>
      </c>
      <c r="BC1163" s="49" t="s">
        <v>11</v>
      </c>
      <c r="BD1163" t="s">
        <v>5316</v>
      </c>
      <c r="BE1163" s="47" t="s">
        <v>110</v>
      </c>
      <c r="BF1163" t="s">
        <v>1892</v>
      </c>
      <c r="BG1163">
        <v>7363.86</v>
      </c>
      <c r="BH1163" s="48" t="s">
        <v>95</v>
      </c>
      <c r="BI1163" t="s">
        <v>1894</v>
      </c>
      <c r="BJ1163" s="48" t="s">
        <v>91</v>
      </c>
      <c r="BK1163" t="s">
        <v>1893</v>
      </c>
      <c r="BL1163">
        <v>5545.85</v>
      </c>
      <c r="BM1163" s="47" t="s">
        <v>0</v>
      </c>
      <c r="BN1163" t="s">
        <v>1895</v>
      </c>
      <c r="BO1163">
        <v>5158.8900000000003</v>
      </c>
      <c r="BP1163" s="48" t="s">
        <v>12</v>
      </c>
      <c r="BQ1163" s="48" t="s">
        <v>95</v>
      </c>
    </row>
    <row r="1164" spans="1:69" ht="13.2" x14ac:dyDescent="0.25">
      <c r="A1164" s="44" t="s">
        <v>10</v>
      </c>
      <c r="B1164" t="s">
        <v>6781</v>
      </c>
      <c r="C1164" s="45" t="s">
        <v>109</v>
      </c>
      <c r="D1164" t="s">
        <v>493</v>
      </c>
      <c r="E1164" s="49" t="s">
        <v>11</v>
      </c>
      <c r="F1164" t="s">
        <v>210</v>
      </c>
      <c r="G1164" s="47" t="s">
        <v>110</v>
      </c>
      <c r="H1164" t="s">
        <v>494</v>
      </c>
      <c r="I1164" s="49" t="s">
        <v>11</v>
      </c>
      <c r="J1164" t="s">
        <v>1639</v>
      </c>
      <c r="K1164" s="47" t="s">
        <v>110</v>
      </c>
      <c r="L1164" t="s">
        <v>1880</v>
      </c>
      <c r="M1164" s="48"/>
      <c r="N1164" t="s">
        <v>2080</v>
      </c>
      <c r="O1164" s="45" t="s">
        <v>109</v>
      </c>
      <c r="P1164" t="s">
        <v>1881</v>
      </c>
      <c r="Q1164" s="49" t="s">
        <v>11</v>
      </c>
      <c r="R1164" t="s">
        <v>2083</v>
      </c>
      <c r="S1164" s="47" t="s">
        <v>110</v>
      </c>
      <c r="T1164" t="s">
        <v>1882</v>
      </c>
      <c r="U1164" s="47"/>
      <c r="V1164">
        <v>2009</v>
      </c>
      <c r="W1164" s="45" t="s">
        <v>109</v>
      </c>
      <c r="X1164" t="s">
        <v>1883</v>
      </c>
      <c r="Y1164" s="49" t="s">
        <v>11</v>
      </c>
      <c r="Z1164" t="s">
        <v>2107</v>
      </c>
      <c r="AA1164" s="47" t="s">
        <v>110</v>
      </c>
      <c r="AB1164" t="s">
        <v>1884</v>
      </c>
      <c r="AC1164" s="49" t="s">
        <v>11</v>
      </c>
      <c r="AD1164" t="s">
        <v>2122</v>
      </c>
      <c r="AE1164" s="47" t="s">
        <v>110</v>
      </c>
      <c r="AF1164" t="s">
        <v>1885</v>
      </c>
      <c r="AG1164" s="47"/>
      <c r="AH1164" t="s">
        <v>2143</v>
      </c>
      <c r="AI1164" s="45" t="s">
        <v>109</v>
      </c>
      <c r="AJ1164" t="s">
        <v>1886</v>
      </c>
      <c r="AK1164" s="48"/>
      <c r="AL1164" t="s">
        <v>3456</v>
      </c>
      <c r="AM1164" s="45" t="s">
        <v>109</v>
      </c>
      <c r="AN1164" t="s">
        <v>1887</v>
      </c>
      <c r="AO1164" s="49" t="s">
        <v>11</v>
      </c>
      <c r="AP1164">
        <v>9342.58</v>
      </c>
      <c r="AQ1164" s="47" t="s">
        <v>110</v>
      </c>
      <c r="AR1164" t="s">
        <v>1888</v>
      </c>
      <c r="AS1164" s="49" t="s">
        <v>11</v>
      </c>
      <c r="AT1164" t="s">
        <v>3916</v>
      </c>
      <c r="AU1164" s="47" t="s">
        <v>110</v>
      </c>
      <c r="AV1164" t="s">
        <v>1889</v>
      </c>
      <c r="AW1164" s="48" t="s">
        <v>91</v>
      </c>
      <c r="AX1164" t="s">
        <v>1890</v>
      </c>
      <c r="AY1164" s="47" t="s">
        <v>11</v>
      </c>
      <c r="AZ1164" t="s">
        <v>5082</v>
      </c>
      <c r="BA1164" s="47" t="s">
        <v>110</v>
      </c>
      <c r="BB1164" t="s">
        <v>1891</v>
      </c>
      <c r="BC1164" s="49" t="s">
        <v>11</v>
      </c>
      <c r="BD1164" t="s">
        <v>5316</v>
      </c>
      <c r="BE1164" s="47" t="s">
        <v>110</v>
      </c>
      <c r="BF1164" t="s">
        <v>1892</v>
      </c>
      <c r="BG1164">
        <v>4896.4799999999996</v>
      </c>
      <c r="BH1164" s="48" t="s">
        <v>95</v>
      </c>
      <c r="BI1164" t="s">
        <v>1894</v>
      </c>
      <c r="BJ1164" s="48" t="s">
        <v>91</v>
      </c>
      <c r="BK1164" t="s">
        <v>1893</v>
      </c>
      <c r="BL1164">
        <v>9342.58</v>
      </c>
      <c r="BM1164" s="47" t="s">
        <v>0</v>
      </c>
      <c r="BN1164" t="s">
        <v>1895</v>
      </c>
      <c r="BO1164">
        <v>7808.33</v>
      </c>
      <c r="BP1164" s="48" t="s">
        <v>12</v>
      </c>
      <c r="BQ1164" s="48" t="s">
        <v>95</v>
      </c>
    </row>
    <row r="1165" spans="1:69" ht="13.2" x14ac:dyDescent="0.25">
      <c r="A1165" s="44" t="s">
        <v>10</v>
      </c>
      <c r="B1165" t="s">
        <v>6782</v>
      </c>
      <c r="C1165" s="45" t="s">
        <v>109</v>
      </c>
      <c r="D1165" t="s">
        <v>493</v>
      </c>
      <c r="E1165" s="49" t="s">
        <v>11</v>
      </c>
      <c r="F1165" t="s">
        <v>443</v>
      </c>
      <c r="G1165" s="47" t="s">
        <v>110</v>
      </c>
      <c r="H1165" t="s">
        <v>494</v>
      </c>
      <c r="I1165" s="49" t="s">
        <v>11</v>
      </c>
      <c r="J1165" t="s">
        <v>1640</v>
      </c>
      <c r="K1165" s="47" t="s">
        <v>110</v>
      </c>
      <c r="L1165" t="s">
        <v>1880</v>
      </c>
      <c r="M1165" s="48"/>
      <c r="N1165" t="s">
        <v>2079</v>
      </c>
      <c r="O1165" s="45" t="s">
        <v>109</v>
      </c>
      <c r="P1165" t="s">
        <v>1881</v>
      </c>
      <c r="Q1165" s="49" t="s">
        <v>11</v>
      </c>
      <c r="R1165" t="s">
        <v>2089</v>
      </c>
      <c r="S1165" s="47" t="s">
        <v>110</v>
      </c>
      <c r="T1165" t="s">
        <v>1882</v>
      </c>
      <c r="U1165" s="47"/>
      <c r="V1165">
        <v>2009</v>
      </c>
      <c r="W1165" s="45" t="s">
        <v>109</v>
      </c>
      <c r="X1165" t="s">
        <v>1883</v>
      </c>
      <c r="Y1165" s="49" t="s">
        <v>11</v>
      </c>
      <c r="Z1165" t="s">
        <v>2108</v>
      </c>
      <c r="AA1165" s="47" t="s">
        <v>110</v>
      </c>
      <c r="AB1165" t="s">
        <v>1884</v>
      </c>
      <c r="AC1165" s="49" t="s">
        <v>11</v>
      </c>
      <c r="AD1165" t="s">
        <v>2123</v>
      </c>
      <c r="AE1165" s="47" t="s">
        <v>110</v>
      </c>
      <c r="AF1165" t="s">
        <v>1885</v>
      </c>
      <c r="AG1165" s="47"/>
      <c r="AH1165" t="s">
        <v>2296</v>
      </c>
      <c r="AI1165" s="45" t="s">
        <v>109</v>
      </c>
      <c r="AJ1165" t="s">
        <v>1886</v>
      </c>
      <c r="AK1165" s="48"/>
      <c r="AL1165" t="s">
        <v>3457</v>
      </c>
      <c r="AM1165" s="45" t="s">
        <v>109</v>
      </c>
      <c r="AN1165" t="s">
        <v>1887</v>
      </c>
      <c r="AO1165" s="49" t="s">
        <v>11</v>
      </c>
      <c r="AP1165">
        <v>7645.33</v>
      </c>
      <c r="AQ1165" s="47" t="s">
        <v>110</v>
      </c>
      <c r="AR1165" t="s">
        <v>1888</v>
      </c>
      <c r="AS1165" s="49" t="s">
        <v>11</v>
      </c>
      <c r="AT1165" t="s">
        <v>3924</v>
      </c>
      <c r="AU1165" s="47" t="s">
        <v>110</v>
      </c>
      <c r="AV1165" t="s">
        <v>1889</v>
      </c>
      <c r="AW1165" s="48" t="s">
        <v>91</v>
      </c>
      <c r="AX1165" t="s">
        <v>1890</v>
      </c>
      <c r="AY1165" s="47" t="s">
        <v>11</v>
      </c>
      <c r="AZ1165" t="s">
        <v>5083</v>
      </c>
      <c r="BA1165" s="47" t="s">
        <v>110</v>
      </c>
      <c r="BB1165" t="s">
        <v>1891</v>
      </c>
      <c r="BC1165" s="49" t="s">
        <v>11</v>
      </c>
      <c r="BD1165" t="s">
        <v>5316</v>
      </c>
      <c r="BE1165" s="47" t="s">
        <v>110</v>
      </c>
      <c r="BF1165" t="s">
        <v>1892</v>
      </c>
      <c r="BG1165">
        <v>1059.1099999999999</v>
      </c>
      <c r="BH1165" s="48" t="s">
        <v>95</v>
      </c>
      <c r="BI1165" t="s">
        <v>1894</v>
      </c>
      <c r="BJ1165" s="48" t="s">
        <v>91</v>
      </c>
      <c r="BK1165" t="s">
        <v>1893</v>
      </c>
      <c r="BL1165">
        <v>7645.33</v>
      </c>
      <c r="BM1165" s="47" t="s">
        <v>0</v>
      </c>
      <c r="BN1165" t="s">
        <v>1895</v>
      </c>
      <c r="BO1165">
        <v>4086.04</v>
      </c>
      <c r="BP1165" s="48" t="s">
        <v>12</v>
      </c>
      <c r="BQ1165" s="48" t="s">
        <v>95</v>
      </c>
    </row>
    <row r="1166" spans="1:69" ht="13.2" x14ac:dyDescent="0.25">
      <c r="A1166" s="44" t="s">
        <v>10</v>
      </c>
      <c r="B1166" t="s">
        <v>6783</v>
      </c>
      <c r="C1166" s="45" t="s">
        <v>109</v>
      </c>
      <c r="D1166" t="s">
        <v>493</v>
      </c>
      <c r="E1166" s="49" t="s">
        <v>11</v>
      </c>
      <c r="F1166" t="s">
        <v>155</v>
      </c>
      <c r="G1166" s="47" t="s">
        <v>110</v>
      </c>
      <c r="H1166" t="s">
        <v>494</v>
      </c>
      <c r="I1166" s="49" t="s">
        <v>11</v>
      </c>
      <c r="J1166" t="s">
        <v>1641</v>
      </c>
      <c r="K1166" s="47" t="s">
        <v>110</v>
      </c>
      <c r="L1166" t="s">
        <v>1880</v>
      </c>
      <c r="M1166" s="48"/>
      <c r="N1166" t="s">
        <v>2001</v>
      </c>
      <c r="O1166" s="45" t="s">
        <v>109</v>
      </c>
      <c r="P1166" t="s">
        <v>1881</v>
      </c>
      <c r="Q1166" s="49" t="s">
        <v>11</v>
      </c>
      <c r="R1166" t="s">
        <v>2093</v>
      </c>
      <c r="S1166" s="47" t="s">
        <v>110</v>
      </c>
      <c r="T1166" t="s">
        <v>1882</v>
      </c>
      <c r="U1166" s="47"/>
      <c r="V1166">
        <v>2009</v>
      </c>
      <c r="W1166" s="45" t="s">
        <v>109</v>
      </c>
      <c r="X1166" t="s">
        <v>1883</v>
      </c>
      <c r="Y1166" s="49" t="s">
        <v>11</v>
      </c>
      <c r="Z1166" t="s">
        <v>2107</v>
      </c>
      <c r="AA1166" s="47" t="s">
        <v>110</v>
      </c>
      <c r="AB1166" t="s">
        <v>1884</v>
      </c>
      <c r="AC1166" s="49" t="s">
        <v>11</v>
      </c>
      <c r="AD1166" t="s">
        <v>2123</v>
      </c>
      <c r="AE1166" s="47" t="s">
        <v>110</v>
      </c>
      <c r="AF1166" t="s">
        <v>1885</v>
      </c>
      <c r="AG1166" s="47"/>
      <c r="AH1166" t="s">
        <v>2179</v>
      </c>
      <c r="AI1166" s="45" t="s">
        <v>109</v>
      </c>
      <c r="AJ1166" t="s">
        <v>1886</v>
      </c>
      <c r="AK1166" s="48"/>
      <c r="AL1166" t="s">
        <v>3458</v>
      </c>
      <c r="AM1166" s="45" t="s">
        <v>109</v>
      </c>
      <c r="AN1166" t="s">
        <v>1887</v>
      </c>
      <c r="AO1166" s="49" t="s">
        <v>11</v>
      </c>
      <c r="AP1166">
        <v>5890.27</v>
      </c>
      <c r="AQ1166" s="47" t="s">
        <v>110</v>
      </c>
      <c r="AR1166" t="s">
        <v>1888</v>
      </c>
      <c r="AS1166" s="49" t="s">
        <v>11</v>
      </c>
      <c r="AT1166" t="s">
        <v>3892</v>
      </c>
      <c r="AU1166" s="47" t="s">
        <v>110</v>
      </c>
      <c r="AV1166" t="s">
        <v>1889</v>
      </c>
      <c r="AW1166" s="48" t="s">
        <v>91</v>
      </c>
      <c r="AX1166" t="s">
        <v>1890</v>
      </c>
      <c r="AY1166" s="47" t="s">
        <v>11</v>
      </c>
      <c r="AZ1166" t="s">
        <v>5084</v>
      </c>
      <c r="BA1166" s="47" t="s">
        <v>110</v>
      </c>
      <c r="BB1166" t="s">
        <v>1891</v>
      </c>
      <c r="BC1166" s="49" t="s">
        <v>11</v>
      </c>
      <c r="BD1166" t="s">
        <v>5316</v>
      </c>
      <c r="BE1166" s="47" t="s">
        <v>110</v>
      </c>
      <c r="BF1166" t="s">
        <v>1892</v>
      </c>
      <c r="BG1166">
        <v>3399.07</v>
      </c>
      <c r="BH1166" s="48" t="s">
        <v>95</v>
      </c>
      <c r="BI1166" t="s">
        <v>1894</v>
      </c>
      <c r="BJ1166" s="48" t="s">
        <v>91</v>
      </c>
      <c r="BK1166" t="s">
        <v>1893</v>
      </c>
      <c r="BL1166">
        <v>5890.27</v>
      </c>
      <c r="BM1166" s="47" t="s">
        <v>0</v>
      </c>
      <c r="BN1166" t="s">
        <v>1895</v>
      </c>
      <c r="BO1166">
        <v>7370.46</v>
      </c>
      <c r="BP1166" s="48" t="s">
        <v>12</v>
      </c>
      <c r="BQ1166" s="48" t="s">
        <v>95</v>
      </c>
    </row>
    <row r="1167" spans="1:69" ht="13.2" x14ac:dyDescent="0.25">
      <c r="A1167" s="44" t="s">
        <v>10</v>
      </c>
      <c r="B1167" t="s">
        <v>6784</v>
      </c>
      <c r="C1167" s="45" t="s">
        <v>109</v>
      </c>
      <c r="D1167" t="s">
        <v>493</v>
      </c>
      <c r="E1167" s="49" t="s">
        <v>11</v>
      </c>
      <c r="F1167" t="s">
        <v>177</v>
      </c>
      <c r="G1167" s="47" t="s">
        <v>110</v>
      </c>
      <c r="H1167" t="s">
        <v>494</v>
      </c>
      <c r="I1167" s="49" t="s">
        <v>11</v>
      </c>
      <c r="J1167" t="s">
        <v>1642</v>
      </c>
      <c r="K1167" s="47" t="s">
        <v>110</v>
      </c>
      <c r="L1167" t="s">
        <v>1880</v>
      </c>
      <c r="M1167" s="48"/>
      <c r="N1167" t="s">
        <v>2080</v>
      </c>
      <c r="O1167" s="45" t="s">
        <v>109</v>
      </c>
      <c r="P1167" t="s">
        <v>1881</v>
      </c>
      <c r="Q1167" s="49" t="s">
        <v>11</v>
      </c>
      <c r="R1167" t="s">
        <v>2094</v>
      </c>
      <c r="S1167" s="47" t="s">
        <v>110</v>
      </c>
      <c r="T1167" t="s">
        <v>1882</v>
      </c>
      <c r="U1167" s="47"/>
      <c r="V1167">
        <v>2007</v>
      </c>
      <c r="W1167" s="45" t="s">
        <v>109</v>
      </c>
      <c r="X1167" t="s">
        <v>1883</v>
      </c>
      <c r="Y1167" s="49" t="s">
        <v>11</v>
      </c>
      <c r="Z1167" t="s">
        <v>2108</v>
      </c>
      <c r="AA1167" s="47" t="s">
        <v>110</v>
      </c>
      <c r="AB1167" t="s">
        <v>1884</v>
      </c>
      <c r="AC1167" s="49" t="s">
        <v>11</v>
      </c>
      <c r="AD1167" t="s">
        <v>2119</v>
      </c>
      <c r="AE1167" s="47" t="s">
        <v>110</v>
      </c>
      <c r="AF1167" t="s">
        <v>1885</v>
      </c>
      <c r="AG1167" s="47"/>
      <c r="AH1167" t="s">
        <v>2233</v>
      </c>
      <c r="AI1167" s="45" t="s">
        <v>109</v>
      </c>
      <c r="AJ1167" t="s">
        <v>1886</v>
      </c>
      <c r="AK1167" s="48"/>
      <c r="AL1167" t="s">
        <v>3459</v>
      </c>
      <c r="AM1167" s="45" t="s">
        <v>109</v>
      </c>
      <c r="AN1167" t="s">
        <v>1887</v>
      </c>
      <c r="AO1167" s="49" t="s">
        <v>11</v>
      </c>
      <c r="AP1167">
        <v>12989.95</v>
      </c>
      <c r="AQ1167" s="47" t="s">
        <v>110</v>
      </c>
      <c r="AR1167" t="s">
        <v>1888</v>
      </c>
      <c r="AS1167" s="49" t="s">
        <v>11</v>
      </c>
      <c r="AT1167" t="s">
        <v>3876</v>
      </c>
      <c r="AU1167" s="47" t="s">
        <v>110</v>
      </c>
      <c r="AV1167" t="s">
        <v>1889</v>
      </c>
      <c r="AW1167" s="48" t="s">
        <v>91</v>
      </c>
      <c r="AX1167" t="s">
        <v>1890</v>
      </c>
      <c r="AY1167" s="47" t="s">
        <v>11</v>
      </c>
      <c r="AZ1167" t="s">
        <v>5085</v>
      </c>
      <c r="BA1167" s="47" t="s">
        <v>110</v>
      </c>
      <c r="BB1167" t="s">
        <v>1891</v>
      </c>
      <c r="BC1167" s="49" t="s">
        <v>11</v>
      </c>
      <c r="BD1167" t="s">
        <v>5316</v>
      </c>
      <c r="BE1167" s="47" t="s">
        <v>110</v>
      </c>
      <c r="BF1167" t="s">
        <v>1892</v>
      </c>
      <c r="BG1167">
        <v>2728.81</v>
      </c>
      <c r="BH1167" s="48" t="s">
        <v>95</v>
      </c>
      <c r="BI1167" t="s">
        <v>1894</v>
      </c>
      <c r="BJ1167" s="48" t="s">
        <v>91</v>
      </c>
      <c r="BK1167" t="s">
        <v>1893</v>
      </c>
      <c r="BL1167">
        <v>12989.95</v>
      </c>
      <c r="BM1167" s="47" t="s">
        <v>0</v>
      </c>
      <c r="BN1167" t="s">
        <v>1895</v>
      </c>
      <c r="BO1167">
        <v>2273.09</v>
      </c>
      <c r="BP1167" s="48" t="s">
        <v>12</v>
      </c>
      <c r="BQ1167" s="48" t="s">
        <v>95</v>
      </c>
    </row>
    <row r="1168" spans="1:69" ht="13.2" x14ac:dyDescent="0.25">
      <c r="A1168" s="44" t="s">
        <v>10</v>
      </c>
      <c r="B1168" t="s">
        <v>6785</v>
      </c>
      <c r="C1168" s="45" t="s">
        <v>109</v>
      </c>
      <c r="D1168" t="s">
        <v>493</v>
      </c>
      <c r="E1168" s="49" t="s">
        <v>11</v>
      </c>
      <c r="F1168" t="s">
        <v>471</v>
      </c>
      <c r="G1168" s="47" t="s">
        <v>110</v>
      </c>
      <c r="H1168" t="s">
        <v>494</v>
      </c>
      <c r="I1168" s="49" t="s">
        <v>11</v>
      </c>
      <c r="J1168" t="s">
        <v>1643</v>
      </c>
      <c r="K1168" s="47" t="s">
        <v>110</v>
      </c>
      <c r="L1168" t="s">
        <v>1880</v>
      </c>
      <c r="M1168" s="48"/>
      <c r="N1168" t="s">
        <v>2082</v>
      </c>
      <c r="O1168" s="45" t="s">
        <v>109</v>
      </c>
      <c r="P1168" t="s">
        <v>1881</v>
      </c>
      <c r="Q1168" s="49" t="s">
        <v>11</v>
      </c>
      <c r="R1168" t="s">
        <v>2001</v>
      </c>
      <c r="S1168" s="47" t="s">
        <v>110</v>
      </c>
      <c r="T1168" t="s">
        <v>1882</v>
      </c>
      <c r="U1168" s="47"/>
      <c r="V1168">
        <v>1992</v>
      </c>
      <c r="W1168" s="45" t="s">
        <v>109</v>
      </c>
      <c r="X1168" t="s">
        <v>1883</v>
      </c>
      <c r="Y1168" s="49" t="s">
        <v>11</v>
      </c>
      <c r="Z1168" t="s">
        <v>2106</v>
      </c>
      <c r="AA1168" s="47" t="s">
        <v>110</v>
      </c>
      <c r="AB1168" t="s">
        <v>1884</v>
      </c>
      <c r="AC1168" s="49" t="s">
        <v>11</v>
      </c>
      <c r="AD1168" t="s">
        <v>2110</v>
      </c>
      <c r="AE1168" s="47" t="s">
        <v>110</v>
      </c>
      <c r="AF1168" t="s">
        <v>1885</v>
      </c>
      <c r="AG1168" s="47"/>
      <c r="AH1168" t="s">
        <v>2235</v>
      </c>
      <c r="AI1168" s="45" t="s">
        <v>109</v>
      </c>
      <c r="AJ1168" t="s">
        <v>1886</v>
      </c>
      <c r="AK1168" s="48"/>
      <c r="AL1168" t="s">
        <v>3460</v>
      </c>
      <c r="AM1168" s="45" t="s">
        <v>109</v>
      </c>
      <c r="AN1168" t="s">
        <v>1887</v>
      </c>
      <c r="AO1168" s="49" t="s">
        <v>11</v>
      </c>
      <c r="AP1168">
        <v>10083.959999999999</v>
      </c>
      <c r="AQ1168" s="47" t="s">
        <v>110</v>
      </c>
      <c r="AR1168" t="s">
        <v>1888</v>
      </c>
      <c r="AS1168" s="49" t="s">
        <v>11</v>
      </c>
      <c r="AT1168" t="s">
        <v>3748</v>
      </c>
      <c r="AU1168" s="47" t="s">
        <v>110</v>
      </c>
      <c r="AV1168" t="s">
        <v>1889</v>
      </c>
      <c r="AW1168" s="48" t="s">
        <v>91</v>
      </c>
      <c r="AX1168" t="s">
        <v>1890</v>
      </c>
      <c r="AY1168" s="47" t="s">
        <v>11</v>
      </c>
      <c r="AZ1168" t="s">
        <v>5086</v>
      </c>
      <c r="BA1168" s="47" t="s">
        <v>110</v>
      </c>
      <c r="BB1168" t="s">
        <v>1891</v>
      </c>
      <c r="BC1168" s="49" t="s">
        <v>11</v>
      </c>
      <c r="BD1168" t="s">
        <v>5316</v>
      </c>
      <c r="BE1168" s="47" t="s">
        <v>110</v>
      </c>
      <c r="BF1168" t="s">
        <v>1892</v>
      </c>
      <c r="BG1168">
        <v>7550.4</v>
      </c>
      <c r="BH1168" s="48" t="s">
        <v>95</v>
      </c>
      <c r="BI1168" t="s">
        <v>1894</v>
      </c>
      <c r="BJ1168" s="48" t="s">
        <v>91</v>
      </c>
      <c r="BK1168" t="s">
        <v>1893</v>
      </c>
      <c r="BL1168">
        <v>10083.959999999999</v>
      </c>
      <c r="BM1168" s="47" t="s">
        <v>0</v>
      </c>
      <c r="BN1168" t="s">
        <v>1895</v>
      </c>
      <c r="BO1168">
        <v>5926.06</v>
      </c>
      <c r="BP1168" s="48" t="s">
        <v>12</v>
      </c>
      <c r="BQ1168" s="48" t="s">
        <v>95</v>
      </c>
    </row>
    <row r="1169" spans="1:69" ht="13.2" x14ac:dyDescent="0.25">
      <c r="A1169" s="44" t="s">
        <v>10</v>
      </c>
      <c r="B1169" t="s">
        <v>6786</v>
      </c>
      <c r="C1169" s="45" t="s">
        <v>109</v>
      </c>
      <c r="D1169" t="s">
        <v>493</v>
      </c>
      <c r="E1169" s="49" t="s">
        <v>11</v>
      </c>
      <c r="F1169" t="s">
        <v>279</v>
      </c>
      <c r="G1169" s="47" t="s">
        <v>110</v>
      </c>
      <c r="H1169" t="s">
        <v>494</v>
      </c>
      <c r="I1169" s="49" t="s">
        <v>11</v>
      </c>
      <c r="J1169" t="s">
        <v>1644</v>
      </c>
      <c r="K1169" s="47" t="s">
        <v>110</v>
      </c>
      <c r="L1169" t="s">
        <v>1880</v>
      </c>
      <c r="M1169" s="48"/>
      <c r="N1169" t="s">
        <v>2080</v>
      </c>
      <c r="O1169" s="45" t="s">
        <v>109</v>
      </c>
      <c r="P1169" t="s">
        <v>1881</v>
      </c>
      <c r="Q1169" s="49" t="s">
        <v>11</v>
      </c>
      <c r="R1169" t="s">
        <v>2090</v>
      </c>
      <c r="S1169" s="47" t="s">
        <v>110</v>
      </c>
      <c r="T1169" t="s">
        <v>1882</v>
      </c>
      <c r="U1169" s="47"/>
      <c r="V1169">
        <v>2000</v>
      </c>
      <c r="W1169" s="45" t="s">
        <v>109</v>
      </c>
      <c r="X1169" t="s">
        <v>1883</v>
      </c>
      <c r="Y1169" s="49" t="s">
        <v>11</v>
      </c>
      <c r="Z1169" t="s">
        <v>2107</v>
      </c>
      <c r="AA1169" s="47" t="s">
        <v>110</v>
      </c>
      <c r="AB1169" t="s">
        <v>1884</v>
      </c>
      <c r="AC1169" s="49" t="s">
        <v>11</v>
      </c>
      <c r="AD1169" t="s">
        <v>2110</v>
      </c>
      <c r="AE1169" s="47" t="s">
        <v>110</v>
      </c>
      <c r="AF1169" t="s">
        <v>1885</v>
      </c>
      <c r="AG1169" s="47"/>
      <c r="AH1169" t="s">
        <v>2296</v>
      </c>
      <c r="AI1169" s="45" t="s">
        <v>109</v>
      </c>
      <c r="AJ1169" t="s">
        <v>1886</v>
      </c>
      <c r="AK1169" s="48"/>
      <c r="AL1169" t="s">
        <v>3461</v>
      </c>
      <c r="AM1169" s="45" t="s">
        <v>109</v>
      </c>
      <c r="AN1169" t="s">
        <v>1887</v>
      </c>
      <c r="AO1169" s="49" t="s">
        <v>11</v>
      </c>
      <c r="AP1169">
        <v>13797.46</v>
      </c>
      <c r="AQ1169" s="47" t="s">
        <v>110</v>
      </c>
      <c r="AR1169" t="s">
        <v>1888</v>
      </c>
      <c r="AS1169" s="49" t="s">
        <v>11</v>
      </c>
      <c r="AT1169" t="s">
        <v>3748</v>
      </c>
      <c r="AU1169" s="47" t="s">
        <v>110</v>
      </c>
      <c r="AV1169" t="s">
        <v>1889</v>
      </c>
      <c r="AW1169" s="48" t="s">
        <v>91</v>
      </c>
      <c r="AX1169" t="s">
        <v>1890</v>
      </c>
      <c r="AY1169" s="47" t="s">
        <v>11</v>
      </c>
      <c r="AZ1169" t="s">
        <v>5087</v>
      </c>
      <c r="BA1169" s="47" t="s">
        <v>110</v>
      </c>
      <c r="BB1169" t="s">
        <v>1891</v>
      </c>
      <c r="BC1169" s="49" t="s">
        <v>11</v>
      </c>
      <c r="BD1169" t="s">
        <v>5316</v>
      </c>
      <c r="BE1169" s="47" t="s">
        <v>110</v>
      </c>
      <c r="BF1169" t="s">
        <v>1892</v>
      </c>
      <c r="BG1169">
        <v>2283.02</v>
      </c>
      <c r="BH1169" s="48" t="s">
        <v>95</v>
      </c>
      <c r="BI1169" t="s">
        <v>1894</v>
      </c>
      <c r="BJ1169" s="48" t="s">
        <v>91</v>
      </c>
      <c r="BK1169" t="s">
        <v>1893</v>
      </c>
      <c r="BL1169">
        <v>13797.46</v>
      </c>
      <c r="BM1169" s="47" t="s">
        <v>0</v>
      </c>
      <c r="BN1169" t="s">
        <v>1895</v>
      </c>
      <c r="BO1169">
        <v>2814.03</v>
      </c>
      <c r="BP1169" s="48" t="s">
        <v>12</v>
      </c>
      <c r="BQ1169" s="48" t="s">
        <v>95</v>
      </c>
    </row>
    <row r="1170" spans="1:69" ht="13.2" x14ac:dyDescent="0.25">
      <c r="A1170" s="44" t="s">
        <v>10</v>
      </c>
      <c r="B1170" t="s">
        <v>6787</v>
      </c>
      <c r="C1170" s="45" t="s">
        <v>109</v>
      </c>
      <c r="D1170" t="s">
        <v>493</v>
      </c>
      <c r="E1170" s="49" t="s">
        <v>11</v>
      </c>
      <c r="F1170" t="s">
        <v>412</v>
      </c>
      <c r="G1170" s="47" t="s">
        <v>110</v>
      </c>
      <c r="H1170" t="s">
        <v>494</v>
      </c>
      <c r="I1170" s="49" t="s">
        <v>11</v>
      </c>
      <c r="J1170" t="s">
        <v>1645</v>
      </c>
      <c r="K1170" s="47" t="s">
        <v>110</v>
      </c>
      <c r="L1170" t="s">
        <v>1880</v>
      </c>
      <c r="M1170" s="48"/>
      <c r="N1170" t="s">
        <v>2080</v>
      </c>
      <c r="O1170" s="45" t="s">
        <v>109</v>
      </c>
      <c r="P1170" t="s">
        <v>1881</v>
      </c>
      <c r="Q1170" s="49" t="s">
        <v>11</v>
      </c>
      <c r="R1170" t="s">
        <v>2097</v>
      </c>
      <c r="S1170" s="47" t="s">
        <v>110</v>
      </c>
      <c r="T1170" t="s">
        <v>1882</v>
      </c>
      <c r="U1170" s="47"/>
      <c r="V1170">
        <v>2002</v>
      </c>
      <c r="W1170" s="45" t="s">
        <v>109</v>
      </c>
      <c r="X1170" t="s">
        <v>1883</v>
      </c>
      <c r="Y1170" s="49" t="s">
        <v>11</v>
      </c>
      <c r="Z1170" t="s">
        <v>2108</v>
      </c>
      <c r="AA1170" s="47" t="s">
        <v>110</v>
      </c>
      <c r="AB1170" t="s">
        <v>1884</v>
      </c>
      <c r="AC1170" s="49" t="s">
        <v>11</v>
      </c>
      <c r="AD1170" t="s">
        <v>2115</v>
      </c>
      <c r="AE1170" s="47" t="s">
        <v>110</v>
      </c>
      <c r="AF1170" t="s">
        <v>1885</v>
      </c>
      <c r="AG1170" s="47"/>
      <c r="AH1170" t="s">
        <v>2295</v>
      </c>
      <c r="AI1170" s="45" t="s">
        <v>109</v>
      </c>
      <c r="AJ1170" t="s">
        <v>1886</v>
      </c>
      <c r="AK1170" s="48"/>
      <c r="AL1170" t="s">
        <v>3462</v>
      </c>
      <c r="AM1170" s="45" t="s">
        <v>109</v>
      </c>
      <c r="AN1170" t="s">
        <v>1887</v>
      </c>
      <c r="AO1170" s="49" t="s">
        <v>11</v>
      </c>
      <c r="AP1170">
        <v>9887.74</v>
      </c>
      <c r="AQ1170" s="47" t="s">
        <v>110</v>
      </c>
      <c r="AR1170" t="s">
        <v>1888</v>
      </c>
      <c r="AS1170" s="49" t="s">
        <v>11</v>
      </c>
      <c r="AT1170" t="s">
        <v>3910</v>
      </c>
      <c r="AU1170" s="47" t="s">
        <v>110</v>
      </c>
      <c r="AV1170" t="s">
        <v>1889</v>
      </c>
      <c r="AW1170" s="48" t="s">
        <v>91</v>
      </c>
      <c r="AX1170" t="s">
        <v>1890</v>
      </c>
      <c r="AY1170" s="47" t="s">
        <v>11</v>
      </c>
      <c r="AZ1170" t="s">
        <v>5088</v>
      </c>
      <c r="BA1170" s="47" t="s">
        <v>110</v>
      </c>
      <c r="BB1170" t="s">
        <v>1891</v>
      </c>
      <c r="BC1170" s="49" t="s">
        <v>11</v>
      </c>
      <c r="BD1170" t="s">
        <v>5316</v>
      </c>
      <c r="BE1170" s="47" t="s">
        <v>110</v>
      </c>
      <c r="BF1170" t="s">
        <v>1892</v>
      </c>
      <c r="BG1170">
        <v>5584.59</v>
      </c>
      <c r="BH1170" s="48" t="s">
        <v>95</v>
      </c>
      <c r="BI1170" t="s">
        <v>1894</v>
      </c>
      <c r="BJ1170" s="48" t="s">
        <v>91</v>
      </c>
      <c r="BK1170" t="s">
        <v>1893</v>
      </c>
      <c r="BL1170">
        <v>9887.74</v>
      </c>
      <c r="BM1170" s="47" t="s">
        <v>0</v>
      </c>
      <c r="BN1170" t="s">
        <v>1895</v>
      </c>
      <c r="BO1170">
        <v>4492.24</v>
      </c>
      <c r="BP1170" s="48" t="s">
        <v>12</v>
      </c>
      <c r="BQ1170" s="48" t="s">
        <v>95</v>
      </c>
    </row>
    <row r="1171" spans="1:69" ht="13.2" x14ac:dyDescent="0.25">
      <c r="A1171" s="44" t="s">
        <v>10</v>
      </c>
      <c r="B1171" t="s">
        <v>6788</v>
      </c>
      <c r="C1171" s="45" t="s">
        <v>109</v>
      </c>
      <c r="D1171" t="s">
        <v>493</v>
      </c>
      <c r="E1171" s="49" t="s">
        <v>11</v>
      </c>
      <c r="F1171" t="s">
        <v>476</v>
      </c>
      <c r="G1171" s="47" t="s">
        <v>110</v>
      </c>
      <c r="H1171" t="s">
        <v>494</v>
      </c>
      <c r="I1171" s="49" t="s">
        <v>11</v>
      </c>
      <c r="J1171" t="s">
        <v>1646</v>
      </c>
      <c r="K1171" s="47" t="s">
        <v>110</v>
      </c>
      <c r="L1171" t="s">
        <v>1880</v>
      </c>
      <c r="M1171" s="48"/>
      <c r="N1171" t="s">
        <v>2079</v>
      </c>
      <c r="O1171" s="45" t="s">
        <v>109</v>
      </c>
      <c r="P1171" t="s">
        <v>1881</v>
      </c>
      <c r="Q1171" s="49" t="s">
        <v>11</v>
      </c>
      <c r="R1171" t="s">
        <v>2095</v>
      </c>
      <c r="S1171" s="47" t="s">
        <v>110</v>
      </c>
      <c r="T1171" t="s">
        <v>1882</v>
      </c>
      <c r="U1171" s="47"/>
      <c r="V1171">
        <v>2004</v>
      </c>
      <c r="W1171" s="45" t="s">
        <v>109</v>
      </c>
      <c r="X1171" t="s">
        <v>1883</v>
      </c>
      <c r="Y1171" s="49" t="s">
        <v>11</v>
      </c>
      <c r="Z1171" t="s">
        <v>2106</v>
      </c>
      <c r="AA1171" s="47" t="s">
        <v>110</v>
      </c>
      <c r="AB1171" t="s">
        <v>1884</v>
      </c>
      <c r="AC1171" s="49" t="s">
        <v>11</v>
      </c>
      <c r="AD1171" t="s">
        <v>2123</v>
      </c>
      <c r="AE1171" s="47" t="s">
        <v>110</v>
      </c>
      <c r="AF1171" t="s">
        <v>1885</v>
      </c>
      <c r="AG1171" s="47"/>
      <c r="AH1171" t="s">
        <v>2141</v>
      </c>
      <c r="AI1171" s="45" t="s">
        <v>109</v>
      </c>
      <c r="AJ1171" t="s">
        <v>1886</v>
      </c>
      <c r="AK1171" s="48"/>
      <c r="AL1171" t="s">
        <v>3463</v>
      </c>
      <c r="AM1171" s="45" t="s">
        <v>109</v>
      </c>
      <c r="AN1171" t="s">
        <v>1887</v>
      </c>
      <c r="AO1171" s="49" t="s">
        <v>11</v>
      </c>
      <c r="AP1171">
        <v>8771.17</v>
      </c>
      <c r="AQ1171" s="47" t="s">
        <v>110</v>
      </c>
      <c r="AR1171" t="s">
        <v>1888</v>
      </c>
      <c r="AS1171" s="49" t="s">
        <v>11</v>
      </c>
      <c r="AT1171" t="s">
        <v>3748</v>
      </c>
      <c r="AU1171" s="47" t="s">
        <v>110</v>
      </c>
      <c r="AV1171" t="s">
        <v>1889</v>
      </c>
      <c r="AW1171" s="48" t="s">
        <v>91</v>
      </c>
      <c r="AX1171" t="s">
        <v>1890</v>
      </c>
      <c r="AY1171" s="47" t="s">
        <v>11</v>
      </c>
      <c r="AZ1171" t="s">
        <v>5089</v>
      </c>
      <c r="BA1171" s="47" t="s">
        <v>110</v>
      </c>
      <c r="BB1171" t="s">
        <v>1891</v>
      </c>
      <c r="BC1171" s="49" t="s">
        <v>11</v>
      </c>
      <c r="BD1171" t="s">
        <v>5626</v>
      </c>
      <c r="BE1171" s="47" t="s">
        <v>110</v>
      </c>
      <c r="BF1171" t="s">
        <v>1892</v>
      </c>
      <c r="BG1171">
        <v>4243.2</v>
      </c>
      <c r="BH1171" s="48" t="s">
        <v>95</v>
      </c>
      <c r="BI1171" t="s">
        <v>1894</v>
      </c>
      <c r="BJ1171" s="48" t="s">
        <v>91</v>
      </c>
      <c r="BK1171" t="s">
        <v>1893</v>
      </c>
      <c r="BL1171">
        <v>8771.17</v>
      </c>
      <c r="BM1171" s="47" t="s">
        <v>0</v>
      </c>
      <c r="BN1171" t="s">
        <v>1895</v>
      </c>
      <c r="BO1171">
        <v>2416.0100000000002</v>
      </c>
      <c r="BP1171" s="48" t="s">
        <v>12</v>
      </c>
      <c r="BQ1171" s="48" t="s">
        <v>95</v>
      </c>
    </row>
    <row r="1172" spans="1:69" ht="13.2" x14ac:dyDescent="0.25">
      <c r="A1172" s="44" t="s">
        <v>10</v>
      </c>
      <c r="B1172" t="s">
        <v>6789</v>
      </c>
      <c r="C1172" s="45" t="s">
        <v>109</v>
      </c>
      <c r="D1172" t="s">
        <v>493</v>
      </c>
      <c r="E1172" s="49" t="s">
        <v>11</v>
      </c>
      <c r="F1172" t="s">
        <v>151</v>
      </c>
      <c r="G1172" s="47" t="s">
        <v>110</v>
      </c>
      <c r="H1172" t="s">
        <v>494</v>
      </c>
      <c r="I1172" s="49" t="s">
        <v>11</v>
      </c>
      <c r="J1172" t="s">
        <v>1647</v>
      </c>
      <c r="K1172" s="47" t="s">
        <v>110</v>
      </c>
      <c r="L1172" t="s">
        <v>1880</v>
      </c>
      <c r="M1172" s="48"/>
      <c r="N1172" t="s">
        <v>2001</v>
      </c>
      <c r="O1172" s="45" t="s">
        <v>109</v>
      </c>
      <c r="P1172" t="s">
        <v>1881</v>
      </c>
      <c r="Q1172" s="49" t="s">
        <v>11</v>
      </c>
      <c r="R1172" t="s">
        <v>2082</v>
      </c>
      <c r="S1172" s="47" t="s">
        <v>110</v>
      </c>
      <c r="T1172" t="s">
        <v>1882</v>
      </c>
      <c r="U1172" s="47"/>
      <c r="V1172">
        <v>1997</v>
      </c>
      <c r="W1172" s="45" t="s">
        <v>109</v>
      </c>
      <c r="X1172" t="s">
        <v>1883</v>
      </c>
      <c r="Y1172" s="49" t="s">
        <v>11</v>
      </c>
      <c r="Z1172" t="s">
        <v>2108</v>
      </c>
      <c r="AA1172" s="47" t="s">
        <v>110</v>
      </c>
      <c r="AB1172" t="s">
        <v>1884</v>
      </c>
      <c r="AC1172" s="49" t="s">
        <v>11</v>
      </c>
      <c r="AD1172" t="s">
        <v>2112</v>
      </c>
      <c r="AE1172" s="47" t="s">
        <v>110</v>
      </c>
      <c r="AF1172" t="s">
        <v>1885</v>
      </c>
      <c r="AG1172" s="47"/>
      <c r="AH1172" t="s">
        <v>2179</v>
      </c>
      <c r="AI1172" s="45" t="s">
        <v>109</v>
      </c>
      <c r="AJ1172" t="s">
        <v>1886</v>
      </c>
      <c r="AK1172" s="48"/>
      <c r="AL1172" t="s">
        <v>3464</v>
      </c>
      <c r="AM1172" s="45" t="s">
        <v>109</v>
      </c>
      <c r="AN1172" t="s">
        <v>1887</v>
      </c>
      <c r="AO1172" s="49" t="s">
        <v>11</v>
      </c>
      <c r="AP1172">
        <v>12419.5</v>
      </c>
      <c r="AQ1172" s="47" t="s">
        <v>110</v>
      </c>
      <c r="AR1172" t="s">
        <v>1888</v>
      </c>
      <c r="AS1172" s="49" t="s">
        <v>11</v>
      </c>
      <c r="AT1172" t="s">
        <v>3900</v>
      </c>
      <c r="AU1172" s="47" t="s">
        <v>110</v>
      </c>
      <c r="AV1172" t="s">
        <v>1889</v>
      </c>
      <c r="AW1172" s="48" t="s">
        <v>91</v>
      </c>
      <c r="AX1172" t="s">
        <v>1890</v>
      </c>
      <c r="AY1172" s="47" t="s">
        <v>11</v>
      </c>
      <c r="AZ1172" t="s">
        <v>5090</v>
      </c>
      <c r="BA1172" s="47" t="s">
        <v>110</v>
      </c>
      <c r="BB1172" t="s">
        <v>1891</v>
      </c>
      <c r="BC1172" s="49" t="s">
        <v>11</v>
      </c>
      <c r="BD1172" t="s">
        <v>5625</v>
      </c>
      <c r="BE1172" s="47" t="s">
        <v>110</v>
      </c>
      <c r="BF1172" t="s">
        <v>1892</v>
      </c>
      <c r="BG1172">
        <v>9115.9</v>
      </c>
      <c r="BH1172" s="48" t="s">
        <v>95</v>
      </c>
      <c r="BI1172" t="s">
        <v>1894</v>
      </c>
      <c r="BJ1172" s="48" t="s">
        <v>91</v>
      </c>
      <c r="BK1172" t="s">
        <v>1893</v>
      </c>
      <c r="BL1172">
        <v>12419.5</v>
      </c>
      <c r="BM1172" s="47" t="s">
        <v>0</v>
      </c>
      <c r="BN1172" t="s">
        <v>1895</v>
      </c>
      <c r="BO1172">
        <v>2914.59</v>
      </c>
      <c r="BP1172" s="48" t="s">
        <v>12</v>
      </c>
      <c r="BQ1172" s="48" t="s">
        <v>95</v>
      </c>
    </row>
    <row r="1173" spans="1:69" ht="13.2" x14ac:dyDescent="0.25">
      <c r="A1173" s="44" t="s">
        <v>10</v>
      </c>
      <c r="B1173" t="s">
        <v>6790</v>
      </c>
      <c r="C1173" s="45" t="s">
        <v>109</v>
      </c>
      <c r="D1173" t="s">
        <v>493</v>
      </c>
      <c r="E1173" s="49" t="s">
        <v>11</v>
      </c>
      <c r="F1173" t="s">
        <v>200</v>
      </c>
      <c r="G1173" s="47" t="s">
        <v>110</v>
      </c>
      <c r="H1173" t="s">
        <v>494</v>
      </c>
      <c r="I1173" s="49" t="s">
        <v>11</v>
      </c>
      <c r="J1173" t="s">
        <v>1648</v>
      </c>
      <c r="K1173" s="47" t="s">
        <v>110</v>
      </c>
      <c r="L1173" t="s">
        <v>1880</v>
      </c>
      <c r="M1173" s="48"/>
      <c r="N1173" t="s">
        <v>2078</v>
      </c>
      <c r="O1173" s="45" t="s">
        <v>109</v>
      </c>
      <c r="P1173" t="s">
        <v>1881</v>
      </c>
      <c r="Q1173" s="49" t="s">
        <v>11</v>
      </c>
      <c r="R1173" t="s">
        <v>2099</v>
      </c>
      <c r="S1173" s="47" t="s">
        <v>110</v>
      </c>
      <c r="T1173" t="s">
        <v>1882</v>
      </c>
      <c r="U1173" s="47"/>
      <c r="V1173">
        <v>1992</v>
      </c>
      <c r="W1173" s="45" t="s">
        <v>109</v>
      </c>
      <c r="X1173" t="s">
        <v>1883</v>
      </c>
      <c r="Y1173" s="49" t="s">
        <v>11</v>
      </c>
      <c r="Z1173" t="s">
        <v>2108</v>
      </c>
      <c r="AA1173" s="47" t="s">
        <v>110</v>
      </c>
      <c r="AB1173" t="s">
        <v>1884</v>
      </c>
      <c r="AC1173" s="49" t="s">
        <v>11</v>
      </c>
      <c r="AD1173" t="s">
        <v>2122</v>
      </c>
      <c r="AE1173" s="47" t="s">
        <v>110</v>
      </c>
      <c r="AF1173" t="s">
        <v>1885</v>
      </c>
      <c r="AG1173" s="47"/>
      <c r="AH1173" t="s">
        <v>2143</v>
      </c>
      <c r="AI1173" s="45" t="s">
        <v>109</v>
      </c>
      <c r="AJ1173" t="s">
        <v>1886</v>
      </c>
      <c r="AK1173" s="48"/>
      <c r="AL1173" t="s">
        <v>3465</v>
      </c>
      <c r="AM1173" s="45" t="s">
        <v>109</v>
      </c>
      <c r="AN1173" t="s">
        <v>1887</v>
      </c>
      <c r="AO1173" s="49" t="s">
        <v>11</v>
      </c>
      <c r="AP1173">
        <v>5387.43</v>
      </c>
      <c r="AQ1173" s="47" t="s">
        <v>110</v>
      </c>
      <c r="AR1173" t="s">
        <v>1888</v>
      </c>
      <c r="AS1173" s="49" t="s">
        <v>11</v>
      </c>
      <c r="AT1173" t="s">
        <v>3892</v>
      </c>
      <c r="AU1173" s="47" t="s">
        <v>110</v>
      </c>
      <c r="AV1173" t="s">
        <v>1889</v>
      </c>
      <c r="AW1173" s="48" t="s">
        <v>91</v>
      </c>
      <c r="AX1173" t="s">
        <v>1890</v>
      </c>
      <c r="AY1173" s="47" t="s">
        <v>11</v>
      </c>
      <c r="AZ1173" t="s">
        <v>5091</v>
      </c>
      <c r="BA1173" s="47" t="s">
        <v>110</v>
      </c>
      <c r="BB1173" t="s">
        <v>1891</v>
      </c>
      <c r="BC1173" s="49" t="s">
        <v>11</v>
      </c>
      <c r="BD1173" t="s">
        <v>5316</v>
      </c>
      <c r="BE1173" s="47" t="s">
        <v>110</v>
      </c>
      <c r="BF1173" t="s">
        <v>1892</v>
      </c>
      <c r="BG1173">
        <v>3698.25</v>
      </c>
      <c r="BH1173" s="48" t="s">
        <v>95</v>
      </c>
      <c r="BI1173" t="s">
        <v>1894</v>
      </c>
      <c r="BJ1173" s="48" t="s">
        <v>91</v>
      </c>
      <c r="BK1173" t="s">
        <v>1893</v>
      </c>
      <c r="BL1173">
        <v>5387.43</v>
      </c>
      <c r="BM1173" s="47" t="s">
        <v>0</v>
      </c>
      <c r="BN1173" t="s">
        <v>1895</v>
      </c>
      <c r="BO1173">
        <v>6576.17</v>
      </c>
      <c r="BP1173" s="48" t="s">
        <v>12</v>
      </c>
      <c r="BQ1173" s="48" t="s">
        <v>95</v>
      </c>
    </row>
    <row r="1174" spans="1:69" ht="13.2" x14ac:dyDescent="0.25">
      <c r="A1174" s="44" t="s">
        <v>10</v>
      </c>
      <c r="B1174" t="s">
        <v>6791</v>
      </c>
      <c r="C1174" s="45" t="s">
        <v>109</v>
      </c>
      <c r="D1174" t="s">
        <v>493</v>
      </c>
      <c r="E1174" s="49" t="s">
        <v>11</v>
      </c>
      <c r="F1174" t="s">
        <v>355</v>
      </c>
      <c r="G1174" s="47" t="s">
        <v>110</v>
      </c>
      <c r="H1174" t="s">
        <v>494</v>
      </c>
      <c r="I1174" s="49" t="s">
        <v>11</v>
      </c>
      <c r="J1174" t="s">
        <v>1649</v>
      </c>
      <c r="K1174" s="47" t="s">
        <v>110</v>
      </c>
      <c r="L1174" t="s">
        <v>1880</v>
      </c>
      <c r="M1174" s="48"/>
      <c r="N1174" t="s">
        <v>2081</v>
      </c>
      <c r="O1174" s="45" t="s">
        <v>109</v>
      </c>
      <c r="P1174" t="s">
        <v>1881</v>
      </c>
      <c r="Q1174" s="49" t="s">
        <v>11</v>
      </c>
      <c r="R1174" t="s">
        <v>2095</v>
      </c>
      <c r="S1174" s="47" t="s">
        <v>110</v>
      </c>
      <c r="T1174" t="s">
        <v>1882</v>
      </c>
      <c r="U1174" s="47"/>
      <c r="V1174">
        <v>2003</v>
      </c>
      <c r="W1174" s="45" t="s">
        <v>109</v>
      </c>
      <c r="X1174" t="s">
        <v>1883</v>
      </c>
      <c r="Y1174" s="49" t="s">
        <v>11</v>
      </c>
      <c r="Z1174" t="s">
        <v>2106</v>
      </c>
      <c r="AA1174" s="47" t="s">
        <v>110</v>
      </c>
      <c r="AB1174" t="s">
        <v>1884</v>
      </c>
      <c r="AC1174" s="49" t="s">
        <v>11</v>
      </c>
      <c r="AD1174" t="s">
        <v>2120</v>
      </c>
      <c r="AE1174" s="47" t="s">
        <v>110</v>
      </c>
      <c r="AF1174" t="s">
        <v>1885</v>
      </c>
      <c r="AG1174" s="47"/>
      <c r="AH1174" t="s">
        <v>2233</v>
      </c>
      <c r="AI1174" s="45" t="s">
        <v>109</v>
      </c>
      <c r="AJ1174" t="s">
        <v>1886</v>
      </c>
      <c r="AK1174" s="48"/>
      <c r="AL1174" t="s">
        <v>3466</v>
      </c>
      <c r="AM1174" s="45" t="s">
        <v>109</v>
      </c>
      <c r="AN1174" t="s">
        <v>1887</v>
      </c>
      <c r="AO1174" s="49" t="s">
        <v>11</v>
      </c>
      <c r="AP1174">
        <v>12940.12</v>
      </c>
      <c r="AQ1174" s="47" t="s">
        <v>110</v>
      </c>
      <c r="AR1174" t="s">
        <v>1888</v>
      </c>
      <c r="AS1174" s="49" t="s">
        <v>11</v>
      </c>
      <c r="AT1174" t="s">
        <v>3748</v>
      </c>
      <c r="AU1174" s="47" t="s">
        <v>110</v>
      </c>
      <c r="AV1174" t="s">
        <v>1889</v>
      </c>
      <c r="AW1174" s="48" t="s">
        <v>91</v>
      </c>
      <c r="AX1174" t="s">
        <v>1890</v>
      </c>
      <c r="AY1174" s="47" t="s">
        <v>11</v>
      </c>
      <c r="AZ1174" t="s">
        <v>5092</v>
      </c>
      <c r="BA1174" s="47" t="s">
        <v>110</v>
      </c>
      <c r="BB1174" t="s">
        <v>1891</v>
      </c>
      <c r="BC1174" s="49" t="s">
        <v>11</v>
      </c>
      <c r="BD1174" t="s">
        <v>5316</v>
      </c>
      <c r="BE1174" s="47" t="s">
        <v>110</v>
      </c>
      <c r="BF1174" t="s">
        <v>1892</v>
      </c>
      <c r="BG1174">
        <v>1361.77</v>
      </c>
      <c r="BH1174" s="48" t="s">
        <v>95</v>
      </c>
      <c r="BI1174" t="s">
        <v>1894</v>
      </c>
      <c r="BJ1174" s="48" t="s">
        <v>91</v>
      </c>
      <c r="BK1174" t="s">
        <v>1893</v>
      </c>
      <c r="BL1174">
        <v>12940.12</v>
      </c>
      <c r="BM1174" s="47" t="s">
        <v>0</v>
      </c>
      <c r="BN1174" t="s">
        <v>1895</v>
      </c>
      <c r="BO1174">
        <v>8213.23</v>
      </c>
      <c r="BP1174" s="48" t="s">
        <v>12</v>
      </c>
      <c r="BQ1174" s="48" t="s">
        <v>95</v>
      </c>
    </row>
    <row r="1175" spans="1:69" ht="13.2" x14ac:dyDescent="0.25">
      <c r="A1175" s="44" t="s">
        <v>10</v>
      </c>
      <c r="B1175" t="s">
        <v>6792</v>
      </c>
      <c r="C1175" s="45" t="s">
        <v>109</v>
      </c>
      <c r="D1175" t="s">
        <v>493</v>
      </c>
      <c r="E1175" s="49" t="s">
        <v>11</v>
      </c>
      <c r="F1175" t="s">
        <v>172</v>
      </c>
      <c r="G1175" s="47" t="s">
        <v>110</v>
      </c>
      <c r="H1175" t="s">
        <v>494</v>
      </c>
      <c r="I1175" s="49" t="s">
        <v>11</v>
      </c>
      <c r="J1175" t="s">
        <v>1650</v>
      </c>
      <c r="K1175" s="47" t="s">
        <v>110</v>
      </c>
      <c r="L1175" t="s">
        <v>1880</v>
      </c>
      <c r="M1175" s="48"/>
      <c r="N1175" t="s">
        <v>2082</v>
      </c>
      <c r="O1175" s="45" t="s">
        <v>109</v>
      </c>
      <c r="P1175" t="s">
        <v>1881</v>
      </c>
      <c r="Q1175" s="49" t="s">
        <v>11</v>
      </c>
      <c r="R1175" t="s">
        <v>2001</v>
      </c>
      <c r="S1175" s="47" t="s">
        <v>110</v>
      </c>
      <c r="T1175" t="s">
        <v>1882</v>
      </c>
      <c r="U1175" s="47"/>
      <c r="V1175">
        <v>2002</v>
      </c>
      <c r="W1175" s="45" t="s">
        <v>109</v>
      </c>
      <c r="X1175" t="s">
        <v>1883</v>
      </c>
      <c r="Y1175" s="49" t="s">
        <v>11</v>
      </c>
      <c r="Z1175" t="s">
        <v>2107</v>
      </c>
      <c r="AA1175" s="47" t="s">
        <v>110</v>
      </c>
      <c r="AB1175" t="s">
        <v>1884</v>
      </c>
      <c r="AC1175" s="49" t="s">
        <v>11</v>
      </c>
      <c r="AD1175" t="s">
        <v>2113</v>
      </c>
      <c r="AE1175" s="47" t="s">
        <v>110</v>
      </c>
      <c r="AF1175" t="s">
        <v>1885</v>
      </c>
      <c r="AG1175" s="47"/>
      <c r="AH1175" t="s">
        <v>2225</v>
      </c>
      <c r="AI1175" s="45" t="s">
        <v>109</v>
      </c>
      <c r="AJ1175" t="s">
        <v>1886</v>
      </c>
      <c r="AK1175" s="48"/>
      <c r="AL1175" t="s">
        <v>3467</v>
      </c>
      <c r="AM1175" s="45" t="s">
        <v>109</v>
      </c>
      <c r="AN1175" t="s">
        <v>1887</v>
      </c>
      <c r="AO1175" s="49" t="s">
        <v>11</v>
      </c>
      <c r="AP1175">
        <v>13371.4</v>
      </c>
      <c r="AQ1175" s="47" t="s">
        <v>110</v>
      </c>
      <c r="AR1175" t="s">
        <v>1888</v>
      </c>
      <c r="AS1175" s="49" t="s">
        <v>11</v>
      </c>
      <c r="AT1175" t="s">
        <v>3898</v>
      </c>
      <c r="AU1175" s="47" t="s">
        <v>110</v>
      </c>
      <c r="AV1175" t="s">
        <v>1889</v>
      </c>
      <c r="AW1175" s="48" t="s">
        <v>91</v>
      </c>
      <c r="AX1175" t="s">
        <v>1890</v>
      </c>
      <c r="AY1175" s="47" t="s">
        <v>11</v>
      </c>
      <c r="AZ1175" t="s">
        <v>5093</v>
      </c>
      <c r="BA1175" s="47" t="s">
        <v>110</v>
      </c>
      <c r="BB1175" t="s">
        <v>1891</v>
      </c>
      <c r="BC1175" s="49" t="s">
        <v>11</v>
      </c>
      <c r="BD1175" t="s">
        <v>5323</v>
      </c>
      <c r="BE1175" s="47" t="s">
        <v>110</v>
      </c>
      <c r="BF1175" t="s">
        <v>1892</v>
      </c>
      <c r="BG1175">
        <v>9173.7900000000009</v>
      </c>
      <c r="BH1175" s="48" t="s">
        <v>95</v>
      </c>
      <c r="BI1175" t="s">
        <v>1894</v>
      </c>
      <c r="BJ1175" s="48" t="s">
        <v>91</v>
      </c>
      <c r="BK1175" t="s">
        <v>1893</v>
      </c>
      <c r="BL1175">
        <v>13371.4</v>
      </c>
      <c r="BM1175" s="47" t="s">
        <v>0</v>
      </c>
      <c r="BN1175" t="s">
        <v>1895</v>
      </c>
      <c r="BO1175">
        <v>4698.55</v>
      </c>
      <c r="BP1175" s="48" t="s">
        <v>12</v>
      </c>
      <c r="BQ1175" s="48" t="s">
        <v>95</v>
      </c>
    </row>
    <row r="1176" spans="1:69" ht="13.2" x14ac:dyDescent="0.25">
      <c r="A1176" s="44" t="s">
        <v>10</v>
      </c>
      <c r="B1176" t="s">
        <v>6793</v>
      </c>
      <c r="C1176" s="45" t="s">
        <v>109</v>
      </c>
      <c r="D1176" t="s">
        <v>493</v>
      </c>
      <c r="E1176" s="49" t="s">
        <v>11</v>
      </c>
      <c r="F1176" t="s">
        <v>425</v>
      </c>
      <c r="G1176" s="47" t="s">
        <v>110</v>
      </c>
      <c r="H1176" t="s">
        <v>494</v>
      </c>
      <c r="I1176" s="49" t="s">
        <v>11</v>
      </c>
      <c r="J1176" t="s">
        <v>1651</v>
      </c>
      <c r="K1176" s="47" t="s">
        <v>110</v>
      </c>
      <c r="L1176" t="s">
        <v>1880</v>
      </c>
      <c r="M1176" s="48"/>
      <c r="N1176" t="s">
        <v>2079</v>
      </c>
      <c r="O1176" s="45" t="s">
        <v>109</v>
      </c>
      <c r="P1176" t="s">
        <v>1881</v>
      </c>
      <c r="Q1176" s="49" t="s">
        <v>11</v>
      </c>
      <c r="R1176" t="s">
        <v>2093</v>
      </c>
      <c r="S1176" s="47" t="s">
        <v>110</v>
      </c>
      <c r="T1176" t="s">
        <v>1882</v>
      </c>
      <c r="U1176" s="47"/>
      <c r="V1176">
        <v>2012</v>
      </c>
      <c r="W1176" s="45" t="s">
        <v>109</v>
      </c>
      <c r="X1176" t="s">
        <v>1883</v>
      </c>
      <c r="Y1176" s="49" t="s">
        <v>11</v>
      </c>
      <c r="Z1176" t="s">
        <v>2106</v>
      </c>
      <c r="AA1176" s="47" t="s">
        <v>110</v>
      </c>
      <c r="AB1176" t="s">
        <v>1884</v>
      </c>
      <c r="AC1176" s="49" t="s">
        <v>11</v>
      </c>
      <c r="AD1176" t="s">
        <v>2113</v>
      </c>
      <c r="AE1176" s="47" t="s">
        <v>110</v>
      </c>
      <c r="AF1176" t="s">
        <v>1885</v>
      </c>
      <c r="AG1176" s="47"/>
      <c r="AH1176" t="s">
        <v>2235</v>
      </c>
      <c r="AI1176" s="45" t="s">
        <v>109</v>
      </c>
      <c r="AJ1176" t="s">
        <v>1886</v>
      </c>
      <c r="AK1176" s="48"/>
      <c r="AL1176" t="s">
        <v>3468</v>
      </c>
      <c r="AM1176" s="45" t="s">
        <v>109</v>
      </c>
      <c r="AN1176" t="s">
        <v>1887</v>
      </c>
      <c r="AO1176" s="49" t="s">
        <v>11</v>
      </c>
      <c r="AP1176">
        <v>6357.95</v>
      </c>
      <c r="AQ1176" s="47" t="s">
        <v>110</v>
      </c>
      <c r="AR1176" t="s">
        <v>1888</v>
      </c>
      <c r="AS1176" s="49" t="s">
        <v>11</v>
      </c>
      <c r="AT1176" t="s">
        <v>3891</v>
      </c>
      <c r="AU1176" s="47" t="s">
        <v>110</v>
      </c>
      <c r="AV1176" t="s">
        <v>1889</v>
      </c>
      <c r="AW1176" s="48" t="s">
        <v>91</v>
      </c>
      <c r="AX1176" t="s">
        <v>1890</v>
      </c>
      <c r="AY1176" s="47" t="s">
        <v>11</v>
      </c>
      <c r="AZ1176" t="s">
        <v>5094</v>
      </c>
      <c r="BA1176" s="47" t="s">
        <v>110</v>
      </c>
      <c r="BB1176" t="s">
        <v>1891</v>
      </c>
      <c r="BC1176" s="49" t="s">
        <v>11</v>
      </c>
      <c r="BD1176" t="s">
        <v>5323</v>
      </c>
      <c r="BE1176" s="47" t="s">
        <v>110</v>
      </c>
      <c r="BF1176" t="s">
        <v>1892</v>
      </c>
      <c r="BG1176">
        <v>3557.87</v>
      </c>
      <c r="BH1176" s="48" t="s">
        <v>95</v>
      </c>
      <c r="BI1176" t="s">
        <v>1894</v>
      </c>
      <c r="BJ1176" s="48" t="s">
        <v>91</v>
      </c>
      <c r="BK1176" t="s">
        <v>1893</v>
      </c>
      <c r="BL1176">
        <v>6357.95</v>
      </c>
      <c r="BM1176" s="47" t="s">
        <v>0</v>
      </c>
      <c r="BN1176" t="s">
        <v>1895</v>
      </c>
      <c r="BO1176">
        <v>3759.19</v>
      </c>
      <c r="BP1176" s="48" t="s">
        <v>12</v>
      </c>
      <c r="BQ1176" s="48" t="s">
        <v>95</v>
      </c>
    </row>
    <row r="1177" spans="1:69" ht="13.2" x14ac:dyDescent="0.25">
      <c r="A1177" s="44" t="s">
        <v>10</v>
      </c>
      <c r="B1177" t="s">
        <v>6794</v>
      </c>
      <c r="C1177" s="45" t="s">
        <v>109</v>
      </c>
      <c r="D1177" t="s">
        <v>493</v>
      </c>
      <c r="E1177" s="49" t="s">
        <v>11</v>
      </c>
      <c r="F1177" t="s">
        <v>392</v>
      </c>
      <c r="G1177" s="47" t="s">
        <v>110</v>
      </c>
      <c r="H1177" t="s">
        <v>494</v>
      </c>
      <c r="I1177" s="49" t="s">
        <v>11</v>
      </c>
      <c r="J1177" t="s">
        <v>1652</v>
      </c>
      <c r="K1177" s="47" t="s">
        <v>110</v>
      </c>
      <c r="L1177" t="s">
        <v>1880</v>
      </c>
      <c r="M1177" s="48"/>
      <c r="N1177" t="s">
        <v>2082</v>
      </c>
      <c r="O1177" s="45" t="s">
        <v>109</v>
      </c>
      <c r="P1177" t="s">
        <v>1881</v>
      </c>
      <c r="Q1177" s="49" t="s">
        <v>11</v>
      </c>
      <c r="R1177" t="s">
        <v>2086</v>
      </c>
      <c r="S1177" s="47" t="s">
        <v>110</v>
      </c>
      <c r="T1177" t="s">
        <v>1882</v>
      </c>
      <c r="U1177" s="47"/>
      <c r="V1177">
        <v>1986</v>
      </c>
      <c r="W1177" s="45" t="s">
        <v>109</v>
      </c>
      <c r="X1177" t="s">
        <v>1883</v>
      </c>
      <c r="Y1177" s="49" t="s">
        <v>11</v>
      </c>
      <c r="Z1177" t="s">
        <v>2108</v>
      </c>
      <c r="AA1177" s="47" t="s">
        <v>110</v>
      </c>
      <c r="AB1177" t="s">
        <v>1884</v>
      </c>
      <c r="AC1177" s="49" t="s">
        <v>11</v>
      </c>
      <c r="AD1177" t="s">
        <v>2114</v>
      </c>
      <c r="AE1177" s="47" t="s">
        <v>110</v>
      </c>
      <c r="AF1177" t="s">
        <v>1885</v>
      </c>
      <c r="AG1177" s="47"/>
      <c r="AH1177" t="s">
        <v>2143</v>
      </c>
      <c r="AI1177" s="45" t="s">
        <v>109</v>
      </c>
      <c r="AJ1177" t="s">
        <v>1886</v>
      </c>
      <c r="AK1177" s="48"/>
      <c r="AL1177" t="s">
        <v>3469</v>
      </c>
      <c r="AM1177" s="45" t="s">
        <v>109</v>
      </c>
      <c r="AN1177" t="s">
        <v>1887</v>
      </c>
      <c r="AO1177" s="49" t="s">
        <v>11</v>
      </c>
      <c r="AP1177">
        <v>4706.99</v>
      </c>
      <c r="AQ1177" s="47" t="s">
        <v>110</v>
      </c>
      <c r="AR1177" t="s">
        <v>1888</v>
      </c>
      <c r="AS1177" s="49" t="s">
        <v>11</v>
      </c>
      <c r="AT1177" t="s">
        <v>3942</v>
      </c>
      <c r="AU1177" s="47" t="s">
        <v>110</v>
      </c>
      <c r="AV1177" t="s">
        <v>1889</v>
      </c>
      <c r="AW1177" s="48" t="s">
        <v>91</v>
      </c>
      <c r="AX1177" t="s">
        <v>1890</v>
      </c>
      <c r="AY1177" s="47" t="s">
        <v>11</v>
      </c>
      <c r="AZ1177" t="s">
        <v>5095</v>
      </c>
      <c r="BA1177" s="47" t="s">
        <v>110</v>
      </c>
      <c r="BB1177" t="s">
        <v>1891</v>
      </c>
      <c r="BC1177" s="49" t="s">
        <v>11</v>
      </c>
      <c r="BD1177" t="s">
        <v>5316</v>
      </c>
      <c r="BE1177" s="47" t="s">
        <v>110</v>
      </c>
      <c r="BF1177" t="s">
        <v>1892</v>
      </c>
      <c r="BG1177">
        <v>2706.16</v>
      </c>
      <c r="BH1177" s="48" t="s">
        <v>95</v>
      </c>
      <c r="BI1177" t="s">
        <v>1894</v>
      </c>
      <c r="BJ1177" s="48" t="s">
        <v>91</v>
      </c>
      <c r="BK1177" t="s">
        <v>1893</v>
      </c>
      <c r="BL1177">
        <v>4706.99</v>
      </c>
      <c r="BM1177" s="47" t="s">
        <v>0</v>
      </c>
      <c r="BN1177" t="s">
        <v>1895</v>
      </c>
      <c r="BO1177">
        <v>5582.91</v>
      </c>
      <c r="BP1177" s="48" t="s">
        <v>12</v>
      </c>
      <c r="BQ1177" s="48" t="s">
        <v>95</v>
      </c>
    </row>
    <row r="1178" spans="1:69" ht="13.2" x14ac:dyDescent="0.25">
      <c r="A1178" s="44" t="s">
        <v>10</v>
      </c>
      <c r="B1178" t="s">
        <v>6795</v>
      </c>
      <c r="C1178" s="45" t="s">
        <v>109</v>
      </c>
      <c r="D1178" t="s">
        <v>493</v>
      </c>
      <c r="E1178" s="49" t="s">
        <v>11</v>
      </c>
      <c r="F1178" t="s">
        <v>452</v>
      </c>
      <c r="G1178" s="47" t="s">
        <v>110</v>
      </c>
      <c r="H1178" t="s">
        <v>494</v>
      </c>
      <c r="I1178" s="49" t="s">
        <v>11</v>
      </c>
      <c r="J1178" t="s">
        <v>1653</v>
      </c>
      <c r="K1178" s="47" t="s">
        <v>110</v>
      </c>
      <c r="L1178" t="s">
        <v>1880</v>
      </c>
      <c r="M1178" s="48"/>
      <c r="N1178" t="s">
        <v>2078</v>
      </c>
      <c r="O1178" s="45" t="s">
        <v>109</v>
      </c>
      <c r="P1178" t="s">
        <v>1881</v>
      </c>
      <c r="Q1178" s="49" t="s">
        <v>11</v>
      </c>
      <c r="R1178" t="s">
        <v>2101</v>
      </c>
      <c r="S1178" s="47" t="s">
        <v>110</v>
      </c>
      <c r="T1178" t="s">
        <v>1882</v>
      </c>
      <c r="U1178" s="47"/>
      <c r="V1178">
        <v>1988</v>
      </c>
      <c r="W1178" s="45" t="s">
        <v>109</v>
      </c>
      <c r="X1178" t="s">
        <v>1883</v>
      </c>
      <c r="Y1178" s="49" t="s">
        <v>11</v>
      </c>
      <c r="Z1178" t="s">
        <v>2106</v>
      </c>
      <c r="AA1178" s="47" t="s">
        <v>110</v>
      </c>
      <c r="AB1178" t="s">
        <v>1884</v>
      </c>
      <c r="AC1178" s="49" t="s">
        <v>11</v>
      </c>
      <c r="AD1178" t="s">
        <v>2116</v>
      </c>
      <c r="AE1178" s="47" t="s">
        <v>110</v>
      </c>
      <c r="AF1178" t="s">
        <v>1885</v>
      </c>
      <c r="AG1178" s="47"/>
      <c r="AH1178" t="s">
        <v>2143</v>
      </c>
      <c r="AI1178" s="45" t="s">
        <v>109</v>
      </c>
      <c r="AJ1178" t="s">
        <v>1886</v>
      </c>
      <c r="AK1178" s="48"/>
      <c r="AL1178" t="s">
        <v>3470</v>
      </c>
      <c r="AM1178" s="45" t="s">
        <v>109</v>
      </c>
      <c r="AN1178" t="s">
        <v>1887</v>
      </c>
      <c r="AO1178" s="49" t="s">
        <v>11</v>
      </c>
      <c r="AP1178">
        <v>4487.09</v>
      </c>
      <c r="AQ1178" s="47" t="s">
        <v>110</v>
      </c>
      <c r="AR1178" t="s">
        <v>1888</v>
      </c>
      <c r="AS1178" s="49" t="s">
        <v>11</v>
      </c>
      <c r="AT1178" t="s">
        <v>3934</v>
      </c>
      <c r="AU1178" s="47" t="s">
        <v>110</v>
      </c>
      <c r="AV1178" t="s">
        <v>1889</v>
      </c>
      <c r="AW1178" s="48" t="s">
        <v>91</v>
      </c>
      <c r="AX1178" t="s">
        <v>1890</v>
      </c>
      <c r="AY1178" s="47" t="s">
        <v>11</v>
      </c>
      <c r="AZ1178" t="s">
        <v>1418</v>
      </c>
      <c r="BA1178" s="47" t="s">
        <v>110</v>
      </c>
      <c r="BB1178" t="s">
        <v>1891</v>
      </c>
      <c r="BC1178" s="49" t="s">
        <v>11</v>
      </c>
      <c r="BD1178" t="s">
        <v>5316</v>
      </c>
      <c r="BE1178" s="47" t="s">
        <v>110</v>
      </c>
      <c r="BF1178" t="s">
        <v>1892</v>
      </c>
      <c r="BG1178">
        <v>7931.23</v>
      </c>
      <c r="BH1178" s="48" t="s">
        <v>95</v>
      </c>
      <c r="BI1178" t="s">
        <v>1894</v>
      </c>
      <c r="BJ1178" s="48" t="s">
        <v>91</v>
      </c>
      <c r="BK1178" t="s">
        <v>1893</v>
      </c>
      <c r="BL1178">
        <v>4487.09</v>
      </c>
      <c r="BM1178" s="47" t="s">
        <v>0</v>
      </c>
      <c r="BN1178" t="s">
        <v>1895</v>
      </c>
      <c r="BO1178">
        <v>7913.15</v>
      </c>
      <c r="BP1178" s="48" t="s">
        <v>12</v>
      </c>
      <c r="BQ1178" s="48" t="s">
        <v>95</v>
      </c>
    </row>
    <row r="1179" spans="1:69" ht="13.2" x14ac:dyDescent="0.25">
      <c r="A1179" s="44" t="s">
        <v>10</v>
      </c>
      <c r="B1179" t="s">
        <v>6796</v>
      </c>
      <c r="C1179" s="45" t="s">
        <v>109</v>
      </c>
      <c r="D1179" t="s">
        <v>493</v>
      </c>
      <c r="E1179" s="49" t="s">
        <v>11</v>
      </c>
      <c r="F1179" t="s">
        <v>482</v>
      </c>
      <c r="G1179" s="47" t="s">
        <v>110</v>
      </c>
      <c r="H1179" t="s">
        <v>494</v>
      </c>
      <c r="I1179" s="49" t="s">
        <v>11</v>
      </c>
      <c r="J1179" t="s">
        <v>1654</v>
      </c>
      <c r="K1179" s="47" t="s">
        <v>110</v>
      </c>
      <c r="L1179" t="s">
        <v>1880</v>
      </c>
      <c r="M1179" s="48"/>
      <c r="N1179" t="s">
        <v>2001</v>
      </c>
      <c r="O1179" s="45" t="s">
        <v>109</v>
      </c>
      <c r="P1179" t="s">
        <v>1881</v>
      </c>
      <c r="Q1179" s="49" t="s">
        <v>11</v>
      </c>
      <c r="R1179" t="s">
        <v>2099</v>
      </c>
      <c r="S1179" s="47" t="s">
        <v>110</v>
      </c>
      <c r="T1179" t="s">
        <v>1882</v>
      </c>
      <c r="U1179" s="47"/>
      <c r="V1179">
        <v>1992</v>
      </c>
      <c r="W1179" s="45" t="s">
        <v>109</v>
      </c>
      <c r="X1179" t="s">
        <v>1883</v>
      </c>
      <c r="Y1179" s="49" t="s">
        <v>11</v>
      </c>
      <c r="Z1179" t="s">
        <v>2107</v>
      </c>
      <c r="AA1179" s="47" t="s">
        <v>110</v>
      </c>
      <c r="AB1179" t="s">
        <v>1884</v>
      </c>
      <c r="AC1179" s="49" t="s">
        <v>11</v>
      </c>
      <c r="AD1179" t="s">
        <v>2122</v>
      </c>
      <c r="AE1179" s="47" t="s">
        <v>110</v>
      </c>
      <c r="AF1179" t="s">
        <v>1885</v>
      </c>
      <c r="AG1179" s="47"/>
      <c r="AH1179" t="s">
        <v>2142</v>
      </c>
      <c r="AI1179" s="45" t="s">
        <v>109</v>
      </c>
      <c r="AJ1179" t="s">
        <v>1886</v>
      </c>
      <c r="AK1179" s="48"/>
      <c r="AL1179" t="s">
        <v>3471</v>
      </c>
      <c r="AM1179" s="45" t="s">
        <v>109</v>
      </c>
      <c r="AN1179" t="s">
        <v>1887</v>
      </c>
      <c r="AO1179" s="49" t="s">
        <v>11</v>
      </c>
      <c r="AP1179">
        <v>8689.8700000000008</v>
      </c>
      <c r="AQ1179" s="47" t="s">
        <v>110</v>
      </c>
      <c r="AR1179" t="s">
        <v>1888</v>
      </c>
      <c r="AS1179" s="49" t="s">
        <v>11</v>
      </c>
      <c r="AT1179" t="s">
        <v>3900</v>
      </c>
      <c r="AU1179" s="47" t="s">
        <v>110</v>
      </c>
      <c r="AV1179" t="s">
        <v>1889</v>
      </c>
      <c r="AW1179" s="48" t="s">
        <v>91</v>
      </c>
      <c r="AX1179" t="s">
        <v>1890</v>
      </c>
      <c r="AY1179" s="47" t="s">
        <v>11</v>
      </c>
      <c r="AZ1179" t="s">
        <v>5096</v>
      </c>
      <c r="BA1179" s="47" t="s">
        <v>110</v>
      </c>
      <c r="BB1179" t="s">
        <v>1891</v>
      </c>
      <c r="BC1179" s="49" t="s">
        <v>11</v>
      </c>
      <c r="BD1179" t="s">
        <v>5316</v>
      </c>
      <c r="BE1179" s="47" t="s">
        <v>110</v>
      </c>
      <c r="BF1179" t="s">
        <v>1892</v>
      </c>
      <c r="BG1179">
        <v>5210.1400000000003</v>
      </c>
      <c r="BH1179" s="48" t="s">
        <v>95</v>
      </c>
      <c r="BI1179" t="s">
        <v>1894</v>
      </c>
      <c r="BJ1179" s="48" t="s">
        <v>91</v>
      </c>
      <c r="BK1179" t="s">
        <v>1893</v>
      </c>
      <c r="BL1179">
        <v>8689.8700000000008</v>
      </c>
      <c r="BM1179" s="47" t="s">
        <v>0</v>
      </c>
      <c r="BN1179" t="s">
        <v>1895</v>
      </c>
      <c r="BO1179">
        <v>7893.92</v>
      </c>
      <c r="BP1179" s="48" t="s">
        <v>12</v>
      </c>
      <c r="BQ1179" s="48" t="s">
        <v>95</v>
      </c>
    </row>
    <row r="1180" spans="1:69" ht="13.2" x14ac:dyDescent="0.25">
      <c r="A1180" s="44" t="s">
        <v>10</v>
      </c>
      <c r="B1180" t="s">
        <v>6797</v>
      </c>
      <c r="C1180" s="45" t="s">
        <v>109</v>
      </c>
      <c r="D1180" t="s">
        <v>493</v>
      </c>
      <c r="E1180" s="49" t="s">
        <v>11</v>
      </c>
      <c r="F1180" t="s">
        <v>483</v>
      </c>
      <c r="G1180" s="47" t="s">
        <v>110</v>
      </c>
      <c r="H1180" t="s">
        <v>494</v>
      </c>
      <c r="I1180" s="49" t="s">
        <v>11</v>
      </c>
      <c r="J1180" t="s">
        <v>1655</v>
      </c>
      <c r="K1180" s="47" t="s">
        <v>110</v>
      </c>
      <c r="L1180" t="s">
        <v>1880</v>
      </c>
      <c r="M1180" s="48"/>
      <c r="N1180" t="s">
        <v>2079</v>
      </c>
      <c r="O1180" s="45" t="s">
        <v>109</v>
      </c>
      <c r="P1180" t="s">
        <v>1881</v>
      </c>
      <c r="Q1180" s="49" t="s">
        <v>11</v>
      </c>
      <c r="R1180" t="s">
        <v>2099</v>
      </c>
      <c r="S1180" s="47" t="s">
        <v>110</v>
      </c>
      <c r="T1180" t="s">
        <v>1882</v>
      </c>
      <c r="U1180" s="47"/>
      <c r="V1180">
        <v>2008</v>
      </c>
      <c r="W1180" s="45" t="s">
        <v>109</v>
      </c>
      <c r="X1180" t="s">
        <v>1883</v>
      </c>
      <c r="Y1180" s="49" t="s">
        <v>11</v>
      </c>
      <c r="Z1180" t="s">
        <v>2107</v>
      </c>
      <c r="AA1180" s="47" t="s">
        <v>110</v>
      </c>
      <c r="AB1180" t="s">
        <v>1884</v>
      </c>
      <c r="AC1180" s="49" t="s">
        <v>11</v>
      </c>
      <c r="AD1180" t="s">
        <v>2110</v>
      </c>
      <c r="AE1180" s="47" t="s">
        <v>110</v>
      </c>
      <c r="AF1180" t="s">
        <v>1885</v>
      </c>
      <c r="AG1180" s="47"/>
      <c r="AH1180" t="s">
        <v>2272</v>
      </c>
      <c r="AI1180" s="45" t="s">
        <v>109</v>
      </c>
      <c r="AJ1180" t="s">
        <v>1886</v>
      </c>
      <c r="AK1180" s="48"/>
      <c r="AL1180" t="s">
        <v>3472</v>
      </c>
      <c r="AM1180" s="45" t="s">
        <v>109</v>
      </c>
      <c r="AN1180" t="s">
        <v>1887</v>
      </c>
      <c r="AO1180" s="49" t="s">
        <v>11</v>
      </c>
      <c r="AP1180">
        <v>9831.4</v>
      </c>
      <c r="AQ1180" s="47" t="s">
        <v>110</v>
      </c>
      <c r="AR1180" t="s">
        <v>1888</v>
      </c>
      <c r="AS1180" s="49" t="s">
        <v>11</v>
      </c>
      <c r="AT1180" t="s">
        <v>3740</v>
      </c>
      <c r="AU1180" s="47" t="s">
        <v>110</v>
      </c>
      <c r="AV1180" t="s">
        <v>1889</v>
      </c>
      <c r="AW1180" s="48" t="s">
        <v>91</v>
      </c>
      <c r="AX1180" t="s">
        <v>1890</v>
      </c>
      <c r="AY1180" s="47" t="s">
        <v>11</v>
      </c>
      <c r="AZ1180" t="s">
        <v>5097</v>
      </c>
      <c r="BA1180" s="47" t="s">
        <v>110</v>
      </c>
      <c r="BB1180" t="s">
        <v>1891</v>
      </c>
      <c r="BC1180" s="49" t="s">
        <v>11</v>
      </c>
      <c r="BD1180" t="s">
        <v>5316</v>
      </c>
      <c r="BE1180" s="47" t="s">
        <v>110</v>
      </c>
      <c r="BF1180" t="s">
        <v>1892</v>
      </c>
      <c r="BG1180">
        <v>2831.24</v>
      </c>
      <c r="BH1180" s="48" t="s">
        <v>95</v>
      </c>
      <c r="BI1180" t="s">
        <v>1894</v>
      </c>
      <c r="BJ1180" s="48" t="s">
        <v>91</v>
      </c>
      <c r="BK1180" t="s">
        <v>1893</v>
      </c>
      <c r="BL1180">
        <v>9831.4</v>
      </c>
      <c r="BM1180" s="47" t="s">
        <v>0</v>
      </c>
      <c r="BN1180" t="s">
        <v>1895</v>
      </c>
      <c r="BO1180">
        <v>8556.3799999999992</v>
      </c>
      <c r="BP1180" s="48" t="s">
        <v>12</v>
      </c>
      <c r="BQ1180" s="48" t="s">
        <v>95</v>
      </c>
    </row>
    <row r="1181" spans="1:69" ht="13.2" x14ac:dyDescent="0.25">
      <c r="A1181" s="44" t="s">
        <v>10</v>
      </c>
      <c r="B1181" t="s">
        <v>6798</v>
      </c>
      <c r="C1181" s="45" t="s">
        <v>109</v>
      </c>
      <c r="D1181" t="s">
        <v>493</v>
      </c>
      <c r="E1181" s="49" t="s">
        <v>11</v>
      </c>
      <c r="F1181" t="s">
        <v>472</v>
      </c>
      <c r="G1181" s="47" t="s">
        <v>110</v>
      </c>
      <c r="H1181" t="s">
        <v>494</v>
      </c>
      <c r="I1181" s="49" t="s">
        <v>11</v>
      </c>
      <c r="J1181" t="s">
        <v>1656</v>
      </c>
      <c r="K1181" s="47" t="s">
        <v>110</v>
      </c>
      <c r="L1181" t="s">
        <v>1880</v>
      </c>
      <c r="M1181" s="48"/>
      <c r="N1181" t="s">
        <v>2081</v>
      </c>
      <c r="O1181" s="45" t="s">
        <v>109</v>
      </c>
      <c r="P1181" t="s">
        <v>1881</v>
      </c>
      <c r="Q1181" s="49" t="s">
        <v>11</v>
      </c>
      <c r="R1181" t="s">
        <v>2101</v>
      </c>
      <c r="S1181" s="47" t="s">
        <v>110</v>
      </c>
      <c r="T1181" t="s">
        <v>1882</v>
      </c>
      <c r="U1181" s="47"/>
      <c r="V1181">
        <v>2000</v>
      </c>
      <c r="W1181" s="45" t="s">
        <v>109</v>
      </c>
      <c r="X1181" t="s">
        <v>1883</v>
      </c>
      <c r="Y1181" s="49" t="s">
        <v>11</v>
      </c>
      <c r="Z1181" t="s">
        <v>2107</v>
      </c>
      <c r="AA1181" s="47" t="s">
        <v>110</v>
      </c>
      <c r="AB1181" t="s">
        <v>1884</v>
      </c>
      <c r="AC1181" s="49" t="s">
        <v>11</v>
      </c>
      <c r="AD1181" t="s">
        <v>2112</v>
      </c>
      <c r="AE1181" s="47" t="s">
        <v>110</v>
      </c>
      <c r="AF1181" t="s">
        <v>1885</v>
      </c>
      <c r="AG1181" s="47"/>
      <c r="AH1181" t="s">
        <v>2142</v>
      </c>
      <c r="AI1181" s="45" t="s">
        <v>109</v>
      </c>
      <c r="AJ1181" t="s">
        <v>1886</v>
      </c>
      <c r="AK1181" s="48"/>
      <c r="AL1181" t="s">
        <v>3473</v>
      </c>
      <c r="AM1181" s="45" t="s">
        <v>109</v>
      </c>
      <c r="AN1181" t="s">
        <v>1887</v>
      </c>
      <c r="AO1181" s="49" t="s">
        <v>11</v>
      </c>
      <c r="AP1181">
        <v>6405.58</v>
      </c>
      <c r="AQ1181" s="47" t="s">
        <v>110</v>
      </c>
      <c r="AR1181" t="s">
        <v>1888</v>
      </c>
      <c r="AS1181" s="49" t="s">
        <v>11</v>
      </c>
      <c r="AT1181" t="s">
        <v>3894</v>
      </c>
      <c r="AU1181" s="47" t="s">
        <v>110</v>
      </c>
      <c r="AV1181" t="s">
        <v>1889</v>
      </c>
      <c r="AW1181" s="48" t="s">
        <v>91</v>
      </c>
      <c r="AX1181" t="s">
        <v>1890</v>
      </c>
      <c r="AY1181" s="47" t="s">
        <v>11</v>
      </c>
      <c r="AZ1181" t="s">
        <v>5098</v>
      </c>
      <c r="BA1181" s="47" t="s">
        <v>110</v>
      </c>
      <c r="BB1181" t="s">
        <v>1891</v>
      </c>
      <c r="BC1181" s="49" t="s">
        <v>11</v>
      </c>
      <c r="BD1181" t="s">
        <v>5316</v>
      </c>
      <c r="BE1181" s="47" t="s">
        <v>110</v>
      </c>
      <c r="BF1181" t="s">
        <v>1892</v>
      </c>
      <c r="BG1181">
        <v>6808.39</v>
      </c>
      <c r="BH1181" s="48" t="s">
        <v>95</v>
      </c>
      <c r="BI1181" t="s">
        <v>1894</v>
      </c>
      <c r="BJ1181" s="48" t="s">
        <v>91</v>
      </c>
      <c r="BK1181" t="s">
        <v>1893</v>
      </c>
      <c r="BL1181">
        <v>6405.58</v>
      </c>
      <c r="BM1181" s="47" t="s">
        <v>0</v>
      </c>
      <c r="BN1181" t="s">
        <v>1895</v>
      </c>
      <c r="BO1181">
        <v>5126.3900000000003</v>
      </c>
      <c r="BP1181" s="48" t="s">
        <v>12</v>
      </c>
      <c r="BQ1181" s="48" t="s">
        <v>95</v>
      </c>
    </row>
    <row r="1182" spans="1:69" ht="13.2" x14ac:dyDescent="0.25">
      <c r="A1182" s="44" t="s">
        <v>10</v>
      </c>
      <c r="B1182" t="s">
        <v>6799</v>
      </c>
      <c r="C1182" s="45" t="s">
        <v>109</v>
      </c>
      <c r="D1182" t="s">
        <v>493</v>
      </c>
      <c r="E1182" s="49" t="s">
        <v>11</v>
      </c>
      <c r="F1182" t="s">
        <v>446</v>
      </c>
      <c r="G1182" s="47" t="s">
        <v>110</v>
      </c>
      <c r="H1182" t="s">
        <v>494</v>
      </c>
      <c r="I1182" s="49" t="s">
        <v>11</v>
      </c>
      <c r="J1182" t="s">
        <v>1657</v>
      </c>
      <c r="K1182" s="47" t="s">
        <v>110</v>
      </c>
      <c r="L1182" t="s">
        <v>1880</v>
      </c>
      <c r="M1182" s="48"/>
      <c r="N1182" t="s">
        <v>2082</v>
      </c>
      <c r="O1182" s="45" t="s">
        <v>109</v>
      </c>
      <c r="P1182" t="s">
        <v>1881</v>
      </c>
      <c r="Q1182" s="49" t="s">
        <v>11</v>
      </c>
      <c r="R1182" t="s">
        <v>2087</v>
      </c>
      <c r="S1182" s="47" t="s">
        <v>110</v>
      </c>
      <c r="T1182" t="s">
        <v>1882</v>
      </c>
      <c r="U1182" s="47"/>
      <c r="V1182">
        <v>2006</v>
      </c>
      <c r="W1182" s="45" t="s">
        <v>109</v>
      </c>
      <c r="X1182" t="s">
        <v>1883</v>
      </c>
      <c r="Y1182" s="49" t="s">
        <v>11</v>
      </c>
      <c r="Z1182" t="s">
        <v>2106</v>
      </c>
      <c r="AA1182" s="47" t="s">
        <v>110</v>
      </c>
      <c r="AB1182" t="s">
        <v>1884</v>
      </c>
      <c r="AC1182" s="49" t="s">
        <v>11</v>
      </c>
      <c r="AD1182" t="s">
        <v>2116</v>
      </c>
      <c r="AE1182" s="47" t="s">
        <v>110</v>
      </c>
      <c r="AF1182" t="s">
        <v>1885</v>
      </c>
      <c r="AG1182" s="47"/>
      <c r="AH1182" t="s">
        <v>2233</v>
      </c>
      <c r="AI1182" s="45" t="s">
        <v>109</v>
      </c>
      <c r="AJ1182" t="s">
        <v>1886</v>
      </c>
      <c r="AK1182" s="48"/>
      <c r="AL1182" t="s">
        <v>3474</v>
      </c>
      <c r="AM1182" s="45" t="s">
        <v>109</v>
      </c>
      <c r="AN1182" t="s">
        <v>1887</v>
      </c>
      <c r="AO1182" s="49" t="s">
        <v>11</v>
      </c>
      <c r="AP1182">
        <v>6627.55</v>
      </c>
      <c r="AQ1182" s="47" t="s">
        <v>110</v>
      </c>
      <c r="AR1182" t="s">
        <v>1888</v>
      </c>
      <c r="AS1182" s="49" t="s">
        <v>11</v>
      </c>
      <c r="AT1182" t="s">
        <v>3917</v>
      </c>
      <c r="AU1182" s="47" t="s">
        <v>110</v>
      </c>
      <c r="AV1182" t="s">
        <v>1889</v>
      </c>
      <c r="AW1182" s="48" t="s">
        <v>91</v>
      </c>
      <c r="AX1182" t="s">
        <v>1890</v>
      </c>
      <c r="AY1182" s="47" t="s">
        <v>11</v>
      </c>
      <c r="AZ1182" t="s">
        <v>5099</v>
      </c>
      <c r="BA1182" s="47" t="s">
        <v>110</v>
      </c>
      <c r="BB1182" t="s">
        <v>1891</v>
      </c>
      <c r="BC1182" s="49" t="s">
        <v>11</v>
      </c>
      <c r="BD1182" t="s">
        <v>5316</v>
      </c>
      <c r="BE1182" s="47" t="s">
        <v>110</v>
      </c>
      <c r="BF1182" t="s">
        <v>1892</v>
      </c>
      <c r="BG1182">
        <v>3052.49</v>
      </c>
      <c r="BH1182" s="48" t="s">
        <v>95</v>
      </c>
      <c r="BI1182" t="s">
        <v>1894</v>
      </c>
      <c r="BJ1182" s="48" t="s">
        <v>91</v>
      </c>
      <c r="BK1182" t="s">
        <v>1893</v>
      </c>
      <c r="BL1182">
        <v>6627.55</v>
      </c>
      <c r="BM1182" s="47" t="s">
        <v>0</v>
      </c>
      <c r="BN1182" t="s">
        <v>1895</v>
      </c>
      <c r="BO1182">
        <v>5058.1000000000004</v>
      </c>
      <c r="BP1182" s="48" t="s">
        <v>12</v>
      </c>
      <c r="BQ1182" s="48" t="s">
        <v>95</v>
      </c>
    </row>
    <row r="1183" spans="1:69" ht="13.2" x14ac:dyDescent="0.25">
      <c r="A1183" s="44" t="s">
        <v>10</v>
      </c>
      <c r="B1183" t="s">
        <v>6800</v>
      </c>
      <c r="C1183" s="45" t="s">
        <v>109</v>
      </c>
      <c r="D1183" t="s">
        <v>493</v>
      </c>
      <c r="E1183" s="49" t="s">
        <v>11</v>
      </c>
      <c r="F1183" t="s">
        <v>365</v>
      </c>
      <c r="G1183" s="47" t="s">
        <v>110</v>
      </c>
      <c r="H1183" t="s">
        <v>494</v>
      </c>
      <c r="I1183" s="49" t="s">
        <v>11</v>
      </c>
      <c r="J1183" t="s">
        <v>1658</v>
      </c>
      <c r="K1183" s="47" t="s">
        <v>110</v>
      </c>
      <c r="L1183" t="s">
        <v>1880</v>
      </c>
      <c r="M1183" s="48"/>
      <c r="N1183" t="s">
        <v>2080</v>
      </c>
      <c r="O1183" s="45" t="s">
        <v>109</v>
      </c>
      <c r="P1183" t="s">
        <v>1881</v>
      </c>
      <c r="Q1183" s="49" t="s">
        <v>11</v>
      </c>
      <c r="R1183" t="s">
        <v>2091</v>
      </c>
      <c r="S1183" s="47" t="s">
        <v>110</v>
      </c>
      <c r="T1183" t="s">
        <v>1882</v>
      </c>
      <c r="U1183" s="47"/>
      <c r="V1183">
        <v>2009</v>
      </c>
      <c r="W1183" s="45" t="s">
        <v>109</v>
      </c>
      <c r="X1183" t="s">
        <v>1883</v>
      </c>
      <c r="Y1183" s="49" t="s">
        <v>11</v>
      </c>
      <c r="Z1183" t="s">
        <v>2107</v>
      </c>
      <c r="AA1183" s="47" t="s">
        <v>110</v>
      </c>
      <c r="AB1183" t="s">
        <v>1884</v>
      </c>
      <c r="AC1183" s="49" t="s">
        <v>11</v>
      </c>
      <c r="AD1183" t="s">
        <v>2109</v>
      </c>
      <c r="AE1183" s="47" t="s">
        <v>110</v>
      </c>
      <c r="AF1183" t="s">
        <v>1885</v>
      </c>
      <c r="AG1183" s="47"/>
      <c r="AH1183" t="s">
        <v>2143</v>
      </c>
      <c r="AI1183" s="45" t="s">
        <v>109</v>
      </c>
      <c r="AJ1183" t="s">
        <v>1886</v>
      </c>
      <c r="AK1183" s="48"/>
      <c r="AL1183" t="s">
        <v>3475</v>
      </c>
      <c r="AM1183" s="45" t="s">
        <v>109</v>
      </c>
      <c r="AN1183" t="s">
        <v>1887</v>
      </c>
      <c r="AO1183" s="49" t="s">
        <v>11</v>
      </c>
      <c r="AP1183">
        <v>14225.25</v>
      </c>
      <c r="AQ1183" s="47" t="s">
        <v>110</v>
      </c>
      <c r="AR1183" t="s">
        <v>1888</v>
      </c>
      <c r="AS1183" s="49" t="s">
        <v>11</v>
      </c>
      <c r="AT1183" t="s">
        <v>3916</v>
      </c>
      <c r="AU1183" s="47" t="s">
        <v>110</v>
      </c>
      <c r="AV1183" t="s">
        <v>1889</v>
      </c>
      <c r="AW1183" s="48" t="s">
        <v>91</v>
      </c>
      <c r="AX1183" t="s">
        <v>1890</v>
      </c>
      <c r="AY1183" s="47" t="s">
        <v>11</v>
      </c>
      <c r="AZ1183" t="s">
        <v>5100</v>
      </c>
      <c r="BA1183" s="47" t="s">
        <v>110</v>
      </c>
      <c r="BB1183" t="s">
        <v>1891</v>
      </c>
      <c r="BC1183" s="49" t="s">
        <v>11</v>
      </c>
      <c r="BD1183" t="s">
        <v>5316</v>
      </c>
      <c r="BE1183" s="47" t="s">
        <v>110</v>
      </c>
      <c r="BF1183" t="s">
        <v>1892</v>
      </c>
      <c r="BG1183">
        <v>2508.39</v>
      </c>
      <c r="BH1183" s="48" t="s">
        <v>95</v>
      </c>
      <c r="BI1183" t="s">
        <v>1894</v>
      </c>
      <c r="BJ1183" s="48" t="s">
        <v>91</v>
      </c>
      <c r="BK1183" t="s">
        <v>1893</v>
      </c>
      <c r="BL1183">
        <v>14225.25</v>
      </c>
      <c r="BM1183" s="47" t="s">
        <v>0</v>
      </c>
      <c r="BN1183" t="s">
        <v>1895</v>
      </c>
      <c r="BO1183">
        <v>5873.88</v>
      </c>
      <c r="BP1183" s="48" t="s">
        <v>12</v>
      </c>
      <c r="BQ1183" s="48" t="s">
        <v>95</v>
      </c>
    </row>
    <row r="1184" spans="1:69" ht="13.2" x14ac:dyDescent="0.25">
      <c r="A1184" s="44" t="s">
        <v>10</v>
      </c>
      <c r="B1184" t="s">
        <v>6801</v>
      </c>
      <c r="C1184" s="45" t="s">
        <v>109</v>
      </c>
      <c r="D1184" t="s">
        <v>493</v>
      </c>
      <c r="E1184" s="49" t="s">
        <v>11</v>
      </c>
      <c r="F1184" t="s">
        <v>153</v>
      </c>
      <c r="G1184" s="47" t="s">
        <v>110</v>
      </c>
      <c r="H1184" t="s">
        <v>494</v>
      </c>
      <c r="I1184" s="49" t="s">
        <v>11</v>
      </c>
      <c r="J1184" t="s">
        <v>1659</v>
      </c>
      <c r="K1184" s="47" t="s">
        <v>110</v>
      </c>
      <c r="L1184" t="s">
        <v>1880</v>
      </c>
      <c r="M1184" s="48"/>
      <c r="N1184" t="s">
        <v>2082</v>
      </c>
      <c r="O1184" s="45" t="s">
        <v>109</v>
      </c>
      <c r="P1184" t="s">
        <v>1881</v>
      </c>
      <c r="Q1184" s="49" t="s">
        <v>11</v>
      </c>
      <c r="R1184" t="s">
        <v>2092</v>
      </c>
      <c r="S1184" s="47" t="s">
        <v>110</v>
      </c>
      <c r="T1184" t="s">
        <v>1882</v>
      </c>
      <c r="U1184" s="47"/>
      <c r="V1184">
        <v>2004</v>
      </c>
      <c r="W1184" s="45" t="s">
        <v>109</v>
      </c>
      <c r="X1184" t="s">
        <v>1883</v>
      </c>
      <c r="Y1184" s="49" t="s">
        <v>11</v>
      </c>
      <c r="Z1184" t="s">
        <v>2108</v>
      </c>
      <c r="AA1184" s="47" t="s">
        <v>110</v>
      </c>
      <c r="AB1184" t="s">
        <v>1884</v>
      </c>
      <c r="AC1184" s="49" t="s">
        <v>11</v>
      </c>
      <c r="AD1184" t="s">
        <v>2123</v>
      </c>
      <c r="AE1184" s="47" t="s">
        <v>110</v>
      </c>
      <c r="AF1184" t="s">
        <v>1885</v>
      </c>
      <c r="AG1184" s="47"/>
      <c r="AH1184" t="s">
        <v>2179</v>
      </c>
      <c r="AI1184" s="45" t="s">
        <v>109</v>
      </c>
      <c r="AJ1184" t="s">
        <v>1886</v>
      </c>
      <c r="AK1184" s="48"/>
      <c r="AL1184" t="s">
        <v>3476</v>
      </c>
      <c r="AM1184" s="45" t="s">
        <v>109</v>
      </c>
      <c r="AN1184" t="s">
        <v>1887</v>
      </c>
      <c r="AO1184" s="49" t="s">
        <v>11</v>
      </c>
      <c r="AP1184">
        <v>11718.71</v>
      </c>
      <c r="AQ1184" s="47" t="s">
        <v>110</v>
      </c>
      <c r="AR1184" t="s">
        <v>1888</v>
      </c>
      <c r="AS1184" s="49" t="s">
        <v>11</v>
      </c>
      <c r="AT1184" t="s">
        <v>3899</v>
      </c>
      <c r="AU1184" s="47" t="s">
        <v>110</v>
      </c>
      <c r="AV1184" t="s">
        <v>1889</v>
      </c>
      <c r="AW1184" s="48" t="s">
        <v>91</v>
      </c>
      <c r="AX1184" t="s">
        <v>1890</v>
      </c>
      <c r="AY1184" s="47" t="s">
        <v>11</v>
      </c>
      <c r="AZ1184" t="s">
        <v>5101</v>
      </c>
      <c r="BA1184" s="47" t="s">
        <v>110</v>
      </c>
      <c r="BB1184" t="s">
        <v>1891</v>
      </c>
      <c r="BC1184" s="49" t="s">
        <v>11</v>
      </c>
      <c r="BD1184" t="s">
        <v>5316</v>
      </c>
      <c r="BE1184" s="47" t="s">
        <v>110</v>
      </c>
      <c r="BF1184" t="s">
        <v>1892</v>
      </c>
      <c r="BG1184">
        <v>8283.1299999999992</v>
      </c>
      <c r="BH1184" s="48" t="s">
        <v>95</v>
      </c>
      <c r="BI1184" t="s">
        <v>1894</v>
      </c>
      <c r="BJ1184" s="48" t="s">
        <v>91</v>
      </c>
      <c r="BK1184" t="s">
        <v>1893</v>
      </c>
      <c r="BL1184">
        <v>11718.71</v>
      </c>
      <c r="BM1184" s="47" t="s">
        <v>0</v>
      </c>
      <c r="BN1184" t="s">
        <v>1895</v>
      </c>
      <c r="BO1184">
        <v>4164.6000000000004</v>
      </c>
      <c r="BP1184" s="48" t="s">
        <v>12</v>
      </c>
      <c r="BQ1184" s="48" t="s">
        <v>95</v>
      </c>
    </row>
    <row r="1185" spans="1:69" ht="13.2" x14ac:dyDescent="0.25">
      <c r="A1185" s="44" t="s">
        <v>10</v>
      </c>
      <c r="B1185" t="s">
        <v>6802</v>
      </c>
      <c r="C1185" s="45" t="s">
        <v>109</v>
      </c>
      <c r="D1185" t="s">
        <v>493</v>
      </c>
      <c r="E1185" s="49" t="s">
        <v>11</v>
      </c>
      <c r="F1185" t="s">
        <v>470</v>
      </c>
      <c r="G1185" s="47" t="s">
        <v>110</v>
      </c>
      <c r="H1185" t="s">
        <v>494</v>
      </c>
      <c r="I1185" s="49" t="s">
        <v>11</v>
      </c>
      <c r="J1185" t="s">
        <v>1356</v>
      </c>
      <c r="K1185" s="47" t="s">
        <v>110</v>
      </c>
      <c r="L1185" t="s">
        <v>1880</v>
      </c>
      <c r="M1185" s="48"/>
      <c r="N1185" t="s">
        <v>2080</v>
      </c>
      <c r="O1185" s="45" t="s">
        <v>109</v>
      </c>
      <c r="P1185" t="s">
        <v>1881</v>
      </c>
      <c r="Q1185" s="49" t="s">
        <v>11</v>
      </c>
      <c r="R1185" t="s">
        <v>2001</v>
      </c>
      <c r="S1185" s="47" t="s">
        <v>110</v>
      </c>
      <c r="T1185" t="s">
        <v>1882</v>
      </c>
      <c r="U1185" s="47"/>
      <c r="V1185">
        <v>2003</v>
      </c>
      <c r="W1185" s="45" t="s">
        <v>109</v>
      </c>
      <c r="X1185" t="s">
        <v>1883</v>
      </c>
      <c r="Y1185" s="49" t="s">
        <v>11</v>
      </c>
      <c r="Z1185" t="s">
        <v>2106</v>
      </c>
      <c r="AA1185" s="47" t="s">
        <v>110</v>
      </c>
      <c r="AB1185" t="s">
        <v>1884</v>
      </c>
      <c r="AC1185" s="49" t="s">
        <v>11</v>
      </c>
      <c r="AD1185" t="s">
        <v>2121</v>
      </c>
      <c r="AE1185" s="47" t="s">
        <v>110</v>
      </c>
      <c r="AF1185" t="s">
        <v>1885</v>
      </c>
      <c r="AG1185" s="47"/>
      <c r="AH1185" t="s">
        <v>2299</v>
      </c>
      <c r="AI1185" s="45" t="s">
        <v>109</v>
      </c>
      <c r="AJ1185" t="s">
        <v>1886</v>
      </c>
      <c r="AK1185" s="48"/>
      <c r="AL1185" t="s">
        <v>3477</v>
      </c>
      <c r="AM1185" s="45" t="s">
        <v>109</v>
      </c>
      <c r="AN1185" t="s">
        <v>1887</v>
      </c>
      <c r="AO1185" s="49" t="s">
        <v>11</v>
      </c>
      <c r="AP1185">
        <v>8580.19</v>
      </c>
      <c r="AQ1185" s="47" t="s">
        <v>110</v>
      </c>
      <c r="AR1185" t="s">
        <v>1888</v>
      </c>
      <c r="AS1185" s="49" t="s">
        <v>11</v>
      </c>
      <c r="AT1185" t="s">
        <v>3894</v>
      </c>
      <c r="AU1185" s="47" t="s">
        <v>110</v>
      </c>
      <c r="AV1185" t="s">
        <v>1889</v>
      </c>
      <c r="AW1185" s="48" t="s">
        <v>91</v>
      </c>
      <c r="AX1185" t="s">
        <v>1890</v>
      </c>
      <c r="AY1185" s="47" t="s">
        <v>11</v>
      </c>
      <c r="AZ1185" t="s">
        <v>5102</v>
      </c>
      <c r="BA1185" s="47" t="s">
        <v>110</v>
      </c>
      <c r="BB1185" t="s">
        <v>1891</v>
      </c>
      <c r="BC1185" s="49" t="s">
        <v>11</v>
      </c>
      <c r="BD1185" t="s">
        <v>5321</v>
      </c>
      <c r="BE1185" s="47" t="s">
        <v>110</v>
      </c>
      <c r="BF1185" t="s">
        <v>1892</v>
      </c>
      <c r="BG1185">
        <v>6002.46</v>
      </c>
      <c r="BH1185" s="48" t="s">
        <v>95</v>
      </c>
      <c r="BI1185" t="s">
        <v>1894</v>
      </c>
      <c r="BJ1185" s="48" t="s">
        <v>91</v>
      </c>
      <c r="BK1185" t="s">
        <v>1893</v>
      </c>
      <c r="BL1185">
        <v>8580.19</v>
      </c>
      <c r="BM1185" s="47" t="s">
        <v>0</v>
      </c>
      <c r="BN1185" t="s">
        <v>1895</v>
      </c>
      <c r="BO1185">
        <v>3427.75</v>
      </c>
      <c r="BP1185" s="48" t="s">
        <v>12</v>
      </c>
      <c r="BQ1185" s="48" t="s">
        <v>95</v>
      </c>
    </row>
    <row r="1186" spans="1:69" ht="13.2" x14ac:dyDescent="0.25">
      <c r="A1186" s="44" t="s">
        <v>10</v>
      </c>
      <c r="B1186" t="s">
        <v>6803</v>
      </c>
      <c r="C1186" s="45" t="s">
        <v>109</v>
      </c>
      <c r="D1186" t="s">
        <v>493</v>
      </c>
      <c r="E1186" s="49" t="s">
        <v>11</v>
      </c>
      <c r="F1186" t="s">
        <v>484</v>
      </c>
      <c r="G1186" s="47" t="s">
        <v>110</v>
      </c>
      <c r="H1186" t="s">
        <v>494</v>
      </c>
      <c r="I1186" s="49" t="s">
        <v>11</v>
      </c>
      <c r="J1186" t="s">
        <v>1660</v>
      </c>
      <c r="K1186" s="47" t="s">
        <v>110</v>
      </c>
      <c r="L1186" t="s">
        <v>1880</v>
      </c>
      <c r="M1186" s="48"/>
      <c r="N1186" t="s">
        <v>2081</v>
      </c>
      <c r="O1186" s="45" t="s">
        <v>109</v>
      </c>
      <c r="P1186" t="s">
        <v>1881</v>
      </c>
      <c r="Q1186" s="49" t="s">
        <v>11</v>
      </c>
      <c r="R1186" t="s">
        <v>2094</v>
      </c>
      <c r="S1186" s="47" t="s">
        <v>110</v>
      </c>
      <c r="T1186" t="s">
        <v>1882</v>
      </c>
      <c r="U1186" s="47"/>
      <c r="V1186">
        <v>2000</v>
      </c>
      <c r="W1186" s="45" t="s">
        <v>109</v>
      </c>
      <c r="X1186" t="s">
        <v>1883</v>
      </c>
      <c r="Y1186" s="49" t="s">
        <v>11</v>
      </c>
      <c r="Z1186" t="s">
        <v>2106</v>
      </c>
      <c r="AA1186" s="47" t="s">
        <v>110</v>
      </c>
      <c r="AB1186" t="s">
        <v>1884</v>
      </c>
      <c r="AC1186" s="49" t="s">
        <v>11</v>
      </c>
      <c r="AD1186" t="s">
        <v>2121</v>
      </c>
      <c r="AE1186" s="47" t="s">
        <v>110</v>
      </c>
      <c r="AF1186" t="s">
        <v>1885</v>
      </c>
      <c r="AG1186" s="47"/>
      <c r="AH1186" t="s">
        <v>2141</v>
      </c>
      <c r="AI1186" s="45" t="s">
        <v>109</v>
      </c>
      <c r="AJ1186" t="s">
        <v>1886</v>
      </c>
      <c r="AK1186" s="48"/>
      <c r="AL1186" t="s">
        <v>3478</v>
      </c>
      <c r="AM1186" s="45" t="s">
        <v>109</v>
      </c>
      <c r="AN1186" t="s">
        <v>1887</v>
      </c>
      <c r="AO1186" s="49" t="s">
        <v>11</v>
      </c>
      <c r="AP1186">
        <v>12419.12</v>
      </c>
      <c r="AQ1186" s="47" t="s">
        <v>110</v>
      </c>
      <c r="AR1186" t="s">
        <v>1888</v>
      </c>
      <c r="AS1186" s="49" t="s">
        <v>11</v>
      </c>
      <c r="AT1186" t="s">
        <v>3723</v>
      </c>
      <c r="AU1186" s="47" t="s">
        <v>110</v>
      </c>
      <c r="AV1186" t="s">
        <v>1889</v>
      </c>
      <c r="AW1186" s="48" t="s">
        <v>91</v>
      </c>
      <c r="AX1186" t="s">
        <v>1890</v>
      </c>
      <c r="AY1186" s="47" t="s">
        <v>11</v>
      </c>
      <c r="AZ1186" t="s">
        <v>5103</v>
      </c>
      <c r="BA1186" s="47" t="s">
        <v>110</v>
      </c>
      <c r="BB1186" t="s">
        <v>1891</v>
      </c>
      <c r="BC1186" s="49" t="s">
        <v>11</v>
      </c>
      <c r="BD1186" t="s">
        <v>5316</v>
      </c>
      <c r="BE1186" s="47" t="s">
        <v>110</v>
      </c>
      <c r="BF1186" t="s">
        <v>1892</v>
      </c>
      <c r="BG1186">
        <v>2036.4</v>
      </c>
      <c r="BH1186" s="48" t="s">
        <v>95</v>
      </c>
      <c r="BI1186" t="s">
        <v>1894</v>
      </c>
      <c r="BJ1186" s="48" t="s">
        <v>91</v>
      </c>
      <c r="BK1186" t="s">
        <v>1893</v>
      </c>
      <c r="BL1186">
        <v>12419.12</v>
      </c>
      <c r="BM1186" s="47" t="s">
        <v>0</v>
      </c>
      <c r="BN1186" t="s">
        <v>1895</v>
      </c>
      <c r="BO1186">
        <v>4834.9399999999996</v>
      </c>
      <c r="BP1186" s="48" t="s">
        <v>12</v>
      </c>
      <c r="BQ1186" s="48" t="s">
        <v>95</v>
      </c>
    </row>
    <row r="1187" spans="1:69" ht="13.2" x14ac:dyDescent="0.25">
      <c r="A1187" s="44" t="s">
        <v>10</v>
      </c>
      <c r="B1187" t="s">
        <v>6804</v>
      </c>
      <c r="C1187" s="45" t="s">
        <v>109</v>
      </c>
      <c r="D1187" t="s">
        <v>493</v>
      </c>
      <c r="E1187" s="49" t="s">
        <v>11</v>
      </c>
      <c r="F1187" t="s">
        <v>460</v>
      </c>
      <c r="G1187" s="47" t="s">
        <v>110</v>
      </c>
      <c r="H1187" t="s">
        <v>494</v>
      </c>
      <c r="I1187" s="49" t="s">
        <v>11</v>
      </c>
      <c r="J1187" t="s">
        <v>1661</v>
      </c>
      <c r="K1187" s="47" t="s">
        <v>110</v>
      </c>
      <c r="L1187" t="s">
        <v>1880</v>
      </c>
      <c r="M1187" s="48"/>
      <c r="N1187" t="s">
        <v>2001</v>
      </c>
      <c r="O1187" s="45" t="s">
        <v>109</v>
      </c>
      <c r="P1187" t="s">
        <v>1881</v>
      </c>
      <c r="Q1187" s="49" t="s">
        <v>11</v>
      </c>
      <c r="R1187" t="s">
        <v>2097</v>
      </c>
      <c r="S1187" s="47" t="s">
        <v>110</v>
      </c>
      <c r="T1187" t="s">
        <v>1882</v>
      </c>
      <c r="U1187" s="47"/>
      <c r="V1187">
        <v>2009</v>
      </c>
      <c r="W1187" s="45" t="s">
        <v>109</v>
      </c>
      <c r="X1187" t="s">
        <v>1883</v>
      </c>
      <c r="Y1187" s="49" t="s">
        <v>11</v>
      </c>
      <c r="Z1187" t="s">
        <v>2106</v>
      </c>
      <c r="AA1187" s="47" t="s">
        <v>110</v>
      </c>
      <c r="AB1187" t="s">
        <v>1884</v>
      </c>
      <c r="AC1187" s="49" t="s">
        <v>11</v>
      </c>
      <c r="AD1187" t="s">
        <v>2118</v>
      </c>
      <c r="AE1187" s="47" t="s">
        <v>110</v>
      </c>
      <c r="AF1187" t="s">
        <v>1885</v>
      </c>
      <c r="AG1187" s="47"/>
      <c r="AH1187" t="s">
        <v>2225</v>
      </c>
      <c r="AI1187" s="45" t="s">
        <v>109</v>
      </c>
      <c r="AJ1187" t="s">
        <v>1886</v>
      </c>
      <c r="AK1187" s="48"/>
      <c r="AL1187" t="s">
        <v>3479</v>
      </c>
      <c r="AM1187" s="45" t="s">
        <v>109</v>
      </c>
      <c r="AN1187" t="s">
        <v>1887</v>
      </c>
      <c r="AO1187" s="49" t="s">
        <v>11</v>
      </c>
      <c r="AP1187">
        <v>10600.84</v>
      </c>
      <c r="AQ1187" s="47" t="s">
        <v>110</v>
      </c>
      <c r="AR1187" t="s">
        <v>1888</v>
      </c>
      <c r="AS1187" s="49" t="s">
        <v>11</v>
      </c>
      <c r="AT1187" t="s">
        <v>3748</v>
      </c>
      <c r="AU1187" s="47" t="s">
        <v>110</v>
      </c>
      <c r="AV1187" t="s">
        <v>1889</v>
      </c>
      <c r="AW1187" s="48" t="s">
        <v>91</v>
      </c>
      <c r="AX1187" t="s">
        <v>1890</v>
      </c>
      <c r="AY1187" s="47" t="s">
        <v>11</v>
      </c>
      <c r="AZ1187" t="s">
        <v>5104</v>
      </c>
      <c r="BA1187" s="47" t="s">
        <v>110</v>
      </c>
      <c r="BB1187" t="s">
        <v>1891</v>
      </c>
      <c r="BC1187" s="49" t="s">
        <v>11</v>
      </c>
      <c r="BD1187" t="s">
        <v>5321</v>
      </c>
      <c r="BE1187" s="47" t="s">
        <v>110</v>
      </c>
      <c r="BF1187" t="s">
        <v>1892</v>
      </c>
      <c r="BG1187">
        <v>3058.1</v>
      </c>
      <c r="BH1187" s="48" t="s">
        <v>95</v>
      </c>
      <c r="BI1187" t="s">
        <v>1894</v>
      </c>
      <c r="BJ1187" s="48" t="s">
        <v>91</v>
      </c>
      <c r="BK1187" t="s">
        <v>1893</v>
      </c>
      <c r="BL1187">
        <v>10600.84</v>
      </c>
      <c r="BM1187" s="47" t="s">
        <v>0</v>
      </c>
      <c r="BN1187" t="s">
        <v>1895</v>
      </c>
      <c r="BO1187">
        <v>8193.7999999999993</v>
      </c>
      <c r="BP1187" s="48" t="s">
        <v>12</v>
      </c>
      <c r="BQ1187" s="48" t="s">
        <v>95</v>
      </c>
    </row>
    <row r="1188" spans="1:69" ht="13.2" x14ac:dyDescent="0.25">
      <c r="A1188" s="44" t="s">
        <v>10</v>
      </c>
      <c r="B1188" t="s">
        <v>6805</v>
      </c>
      <c r="C1188" s="45" t="s">
        <v>109</v>
      </c>
      <c r="D1188" t="s">
        <v>493</v>
      </c>
      <c r="E1188" s="49" t="s">
        <v>11</v>
      </c>
      <c r="F1188" t="s">
        <v>341</v>
      </c>
      <c r="G1188" s="47" t="s">
        <v>110</v>
      </c>
      <c r="H1188" t="s">
        <v>494</v>
      </c>
      <c r="I1188" s="49" t="s">
        <v>11</v>
      </c>
      <c r="J1188" t="s">
        <v>1662</v>
      </c>
      <c r="K1188" s="47" t="s">
        <v>110</v>
      </c>
      <c r="L1188" t="s">
        <v>1880</v>
      </c>
      <c r="M1188" s="48"/>
      <c r="N1188" t="s">
        <v>2078</v>
      </c>
      <c r="O1188" s="45" t="s">
        <v>109</v>
      </c>
      <c r="P1188" t="s">
        <v>1881</v>
      </c>
      <c r="Q1188" s="49" t="s">
        <v>11</v>
      </c>
      <c r="R1188" t="s">
        <v>2001</v>
      </c>
      <c r="S1188" s="47" t="s">
        <v>110</v>
      </c>
      <c r="T1188" t="s">
        <v>1882</v>
      </c>
      <c r="U1188" s="47"/>
      <c r="V1188">
        <v>2008</v>
      </c>
      <c r="W1188" s="45" t="s">
        <v>109</v>
      </c>
      <c r="X1188" t="s">
        <v>1883</v>
      </c>
      <c r="Y1188" s="49" t="s">
        <v>11</v>
      </c>
      <c r="Z1188" t="s">
        <v>2106</v>
      </c>
      <c r="AA1188" s="47" t="s">
        <v>110</v>
      </c>
      <c r="AB1188" t="s">
        <v>1884</v>
      </c>
      <c r="AC1188" s="49" t="s">
        <v>11</v>
      </c>
      <c r="AD1188" t="s">
        <v>2119</v>
      </c>
      <c r="AE1188" s="47" t="s">
        <v>110</v>
      </c>
      <c r="AF1188" t="s">
        <v>1885</v>
      </c>
      <c r="AG1188" s="47"/>
      <c r="AH1188" t="s">
        <v>2133</v>
      </c>
      <c r="AI1188" s="45" t="s">
        <v>109</v>
      </c>
      <c r="AJ1188" t="s">
        <v>1886</v>
      </c>
      <c r="AK1188" s="48"/>
      <c r="AL1188" t="s">
        <v>3480</v>
      </c>
      <c r="AM1188" s="45" t="s">
        <v>109</v>
      </c>
      <c r="AN1188" t="s">
        <v>1887</v>
      </c>
      <c r="AO1188" s="49" t="s">
        <v>11</v>
      </c>
      <c r="AP1188">
        <v>4467.58</v>
      </c>
      <c r="AQ1188" s="47" t="s">
        <v>110</v>
      </c>
      <c r="AR1188" t="s">
        <v>1888</v>
      </c>
      <c r="AS1188" s="49" t="s">
        <v>11</v>
      </c>
      <c r="AT1188" t="s">
        <v>3909</v>
      </c>
      <c r="AU1188" s="47" t="s">
        <v>110</v>
      </c>
      <c r="AV1188" t="s">
        <v>1889</v>
      </c>
      <c r="AW1188" s="48" t="s">
        <v>91</v>
      </c>
      <c r="AX1188" t="s">
        <v>1890</v>
      </c>
      <c r="AY1188" s="47" t="s">
        <v>11</v>
      </c>
      <c r="AZ1188" t="s">
        <v>5105</v>
      </c>
      <c r="BA1188" s="47" t="s">
        <v>110</v>
      </c>
      <c r="BB1188" t="s">
        <v>1891</v>
      </c>
      <c r="BC1188" s="49" t="s">
        <v>11</v>
      </c>
      <c r="BD1188" t="s">
        <v>5316</v>
      </c>
      <c r="BE1188" s="47" t="s">
        <v>110</v>
      </c>
      <c r="BF1188" t="s">
        <v>1892</v>
      </c>
      <c r="BG1188">
        <v>3124.71</v>
      </c>
      <c r="BH1188" s="48" t="s">
        <v>95</v>
      </c>
      <c r="BI1188" t="s">
        <v>1894</v>
      </c>
      <c r="BJ1188" s="48" t="s">
        <v>91</v>
      </c>
      <c r="BK1188" t="s">
        <v>1893</v>
      </c>
      <c r="BL1188">
        <v>4467.58</v>
      </c>
      <c r="BM1188" s="47" t="s">
        <v>0</v>
      </c>
      <c r="BN1188" t="s">
        <v>1895</v>
      </c>
      <c r="BO1188">
        <v>2926.84</v>
      </c>
      <c r="BP1188" s="48" t="s">
        <v>12</v>
      </c>
      <c r="BQ1188" s="48" t="s">
        <v>95</v>
      </c>
    </row>
    <row r="1189" spans="1:69" ht="13.2" x14ac:dyDescent="0.25">
      <c r="A1189" s="44" t="s">
        <v>10</v>
      </c>
      <c r="B1189" t="s">
        <v>6806</v>
      </c>
      <c r="C1189" s="45" t="s">
        <v>109</v>
      </c>
      <c r="D1189" t="s">
        <v>493</v>
      </c>
      <c r="E1189" s="49" t="s">
        <v>11</v>
      </c>
      <c r="F1189" t="s">
        <v>155</v>
      </c>
      <c r="G1189" s="47" t="s">
        <v>110</v>
      </c>
      <c r="H1189" t="s">
        <v>494</v>
      </c>
      <c r="I1189" s="49" t="s">
        <v>11</v>
      </c>
      <c r="J1189" t="s">
        <v>1663</v>
      </c>
      <c r="K1189" s="47" t="s">
        <v>110</v>
      </c>
      <c r="L1189" t="s">
        <v>1880</v>
      </c>
      <c r="M1189" s="48"/>
      <c r="N1189" t="s">
        <v>2079</v>
      </c>
      <c r="O1189" s="45" t="s">
        <v>109</v>
      </c>
      <c r="P1189" t="s">
        <v>1881</v>
      </c>
      <c r="Q1189" s="49" t="s">
        <v>11</v>
      </c>
      <c r="R1189" t="s">
        <v>2101</v>
      </c>
      <c r="S1189" s="47" t="s">
        <v>110</v>
      </c>
      <c r="T1189" t="s">
        <v>1882</v>
      </c>
      <c r="U1189" s="47"/>
      <c r="V1189">
        <v>2010</v>
      </c>
      <c r="W1189" s="45" t="s">
        <v>109</v>
      </c>
      <c r="X1189" t="s">
        <v>1883</v>
      </c>
      <c r="Y1189" s="49" t="s">
        <v>11</v>
      </c>
      <c r="Z1189" t="s">
        <v>2107</v>
      </c>
      <c r="AA1189" s="47" t="s">
        <v>110</v>
      </c>
      <c r="AB1189" t="s">
        <v>1884</v>
      </c>
      <c r="AC1189" s="49" t="s">
        <v>11</v>
      </c>
      <c r="AD1189" t="s">
        <v>2112</v>
      </c>
      <c r="AE1189" s="47" t="s">
        <v>110</v>
      </c>
      <c r="AF1189" t="s">
        <v>1885</v>
      </c>
      <c r="AG1189" s="47"/>
      <c r="AH1189" t="s">
        <v>2298</v>
      </c>
      <c r="AI1189" s="45" t="s">
        <v>109</v>
      </c>
      <c r="AJ1189" t="s">
        <v>1886</v>
      </c>
      <c r="AK1189" s="48"/>
      <c r="AL1189" t="s">
        <v>3481</v>
      </c>
      <c r="AM1189" s="45" t="s">
        <v>109</v>
      </c>
      <c r="AN1189" t="s">
        <v>1887</v>
      </c>
      <c r="AO1189" s="49" t="s">
        <v>11</v>
      </c>
      <c r="AP1189">
        <v>13450.77</v>
      </c>
      <c r="AQ1189" s="47" t="s">
        <v>110</v>
      </c>
      <c r="AR1189" t="s">
        <v>1888</v>
      </c>
      <c r="AS1189" s="49" t="s">
        <v>11</v>
      </c>
      <c r="AT1189" t="s">
        <v>3922</v>
      </c>
      <c r="AU1189" s="47" t="s">
        <v>110</v>
      </c>
      <c r="AV1189" t="s">
        <v>1889</v>
      </c>
      <c r="AW1189" s="48" t="s">
        <v>91</v>
      </c>
      <c r="AX1189" t="s">
        <v>1890</v>
      </c>
      <c r="AY1189" s="47" t="s">
        <v>11</v>
      </c>
      <c r="AZ1189" t="s">
        <v>5106</v>
      </c>
      <c r="BA1189" s="47" t="s">
        <v>110</v>
      </c>
      <c r="BB1189" t="s">
        <v>1891</v>
      </c>
      <c r="BC1189" s="49" t="s">
        <v>11</v>
      </c>
      <c r="BD1189" t="s">
        <v>5626</v>
      </c>
      <c r="BE1189" s="47" t="s">
        <v>110</v>
      </c>
      <c r="BF1189" t="s">
        <v>1892</v>
      </c>
      <c r="BG1189">
        <v>4032.28</v>
      </c>
      <c r="BH1189" s="48" t="s">
        <v>95</v>
      </c>
      <c r="BI1189" t="s">
        <v>1894</v>
      </c>
      <c r="BJ1189" s="48" t="s">
        <v>91</v>
      </c>
      <c r="BK1189" t="s">
        <v>1893</v>
      </c>
      <c r="BL1189">
        <v>13450.77</v>
      </c>
      <c r="BM1189" s="47" t="s">
        <v>0</v>
      </c>
      <c r="BN1189" t="s">
        <v>1895</v>
      </c>
      <c r="BO1189">
        <v>7971.88</v>
      </c>
      <c r="BP1189" s="48" t="s">
        <v>12</v>
      </c>
      <c r="BQ1189" s="48" t="s">
        <v>95</v>
      </c>
    </row>
    <row r="1190" spans="1:69" ht="13.2" x14ac:dyDescent="0.25">
      <c r="A1190" s="44" t="s">
        <v>10</v>
      </c>
      <c r="B1190" t="s">
        <v>6807</v>
      </c>
      <c r="C1190" s="45" t="s">
        <v>109</v>
      </c>
      <c r="D1190" t="s">
        <v>493</v>
      </c>
      <c r="E1190" s="49" t="s">
        <v>11</v>
      </c>
      <c r="F1190" t="s">
        <v>473</v>
      </c>
      <c r="G1190" s="47" t="s">
        <v>110</v>
      </c>
      <c r="H1190" t="s">
        <v>494</v>
      </c>
      <c r="I1190" s="49" t="s">
        <v>11</v>
      </c>
      <c r="J1190" t="s">
        <v>1664</v>
      </c>
      <c r="K1190" s="47" t="s">
        <v>110</v>
      </c>
      <c r="L1190" t="s">
        <v>1880</v>
      </c>
      <c r="M1190" s="48"/>
      <c r="N1190" t="s">
        <v>2078</v>
      </c>
      <c r="O1190" s="45" t="s">
        <v>109</v>
      </c>
      <c r="P1190" t="s">
        <v>1881</v>
      </c>
      <c r="Q1190" s="49" t="s">
        <v>11</v>
      </c>
      <c r="R1190" t="s">
        <v>2102</v>
      </c>
      <c r="S1190" s="47" t="s">
        <v>110</v>
      </c>
      <c r="T1190" t="s">
        <v>1882</v>
      </c>
      <c r="U1190" s="47"/>
      <c r="V1190">
        <v>1992</v>
      </c>
      <c r="W1190" s="45" t="s">
        <v>109</v>
      </c>
      <c r="X1190" t="s">
        <v>1883</v>
      </c>
      <c r="Y1190" s="49" t="s">
        <v>11</v>
      </c>
      <c r="Z1190" t="s">
        <v>2107</v>
      </c>
      <c r="AA1190" s="47" t="s">
        <v>110</v>
      </c>
      <c r="AB1190" t="s">
        <v>1884</v>
      </c>
      <c r="AC1190" s="49" t="s">
        <v>11</v>
      </c>
      <c r="AD1190" t="s">
        <v>2109</v>
      </c>
      <c r="AE1190" s="47" t="s">
        <v>110</v>
      </c>
      <c r="AF1190" t="s">
        <v>1885</v>
      </c>
      <c r="AG1190" s="47"/>
      <c r="AH1190" t="s">
        <v>2295</v>
      </c>
      <c r="AI1190" s="45" t="s">
        <v>109</v>
      </c>
      <c r="AJ1190" t="s">
        <v>1886</v>
      </c>
      <c r="AK1190" s="48"/>
      <c r="AL1190" t="s">
        <v>3482</v>
      </c>
      <c r="AM1190" s="45" t="s">
        <v>109</v>
      </c>
      <c r="AN1190" t="s">
        <v>1887</v>
      </c>
      <c r="AO1190" s="49" t="s">
        <v>11</v>
      </c>
      <c r="AP1190">
        <v>11028.68</v>
      </c>
      <c r="AQ1190" s="47" t="s">
        <v>110</v>
      </c>
      <c r="AR1190" t="s">
        <v>1888</v>
      </c>
      <c r="AS1190" s="49" t="s">
        <v>11</v>
      </c>
      <c r="AT1190" t="s">
        <v>3905</v>
      </c>
      <c r="AU1190" s="47" t="s">
        <v>110</v>
      </c>
      <c r="AV1190" t="s">
        <v>1889</v>
      </c>
      <c r="AW1190" s="48" t="s">
        <v>91</v>
      </c>
      <c r="AX1190" t="s">
        <v>1890</v>
      </c>
      <c r="AY1190" s="47" t="s">
        <v>11</v>
      </c>
      <c r="AZ1190" t="s">
        <v>5107</v>
      </c>
      <c r="BA1190" s="47" t="s">
        <v>110</v>
      </c>
      <c r="BB1190" t="s">
        <v>1891</v>
      </c>
      <c r="BC1190" s="49" t="s">
        <v>11</v>
      </c>
      <c r="BD1190" t="s">
        <v>5316</v>
      </c>
      <c r="BE1190" s="47" t="s">
        <v>110</v>
      </c>
      <c r="BF1190" t="s">
        <v>1892</v>
      </c>
      <c r="BG1190">
        <v>1798.96</v>
      </c>
      <c r="BH1190" s="48" t="s">
        <v>95</v>
      </c>
      <c r="BI1190" t="s">
        <v>1894</v>
      </c>
      <c r="BJ1190" s="48" t="s">
        <v>91</v>
      </c>
      <c r="BK1190" t="s">
        <v>1893</v>
      </c>
      <c r="BL1190">
        <v>11028.68</v>
      </c>
      <c r="BM1190" s="47" t="s">
        <v>0</v>
      </c>
      <c r="BN1190" t="s">
        <v>1895</v>
      </c>
      <c r="BO1190">
        <v>3235.63</v>
      </c>
      <c r="BP1190" s="48" t="s">
        <v>12</v>
      </c>
      <c r="BQ1190" s="48" t="s">
        <v>95</v>
      </c>
    </row>
    <row r="1191" spans="1:69" ht="13.2" x14ac:dyDescent="0.25">
      <c r="A1191" s="44" t="s">
        <v>10</v>
      </c>
      <c r="B1191" t="s">
        <v>6808</v>
      </c>
      <c r="C1191" s="45" t="s">
        <v>109</v>
      </c>
      <c r="D1191" t="s">
        <v>493</v>
      </c>
      <c r="E1191" s="49" t="s">
        <v>11</v>
      </c>
      <c r="F1191" t="s">
        <v>485</v>
      </c>
      <c r="G1191" s="47" t="s">
        <v>110</v>
      </c>
      <c r="H1191" t="s">
        <v>494</v>
      </c>
      <c r="I1191" s="49" t="s">
        <v>11</v>
      </c>
      <c r="J1191" t="s">
        <v>1665</v>
      </c>
      <c r="K1191" s="47" t="s">
        <v>110</v>
      </c>
      <c r="L1191" t="s">
        <v>1880</v>
      </c>
      <c r="M1191" s="48"/>
      <c r="N1191" t="s">
        <v>2081</v>
      </c>
      <c r="O1191" s="45" t="s">
        <v>109</v>
      </c>
      <c r="P1191" t="s">
        <v>1881</v>
      </c>
      <c r="Q1191" s="49" t="s">
        <v>11</v>
      </c>
      <c r="R1191" t="s">
        <v>2102</v>
      </c>
      <c r="S1191" s="47" t="s">
        <v>110</v>
      </c>
      <c r="T1191" t="s">
        <v>1882</v>
      </c>
      <c r="U1191" s="47"/>
      <c r="V1191">
        <v>2000</v>
      </c>
      <c r="W1191" s="45" t="s">
        <v>109</v>
      </c>
      <c r="X1191" t="s">
        <v>1883</v>
      </c>
      <c r="Y1191" s="49" t="s">
        <v>11</v>
      </c>
      <c r="Z1191" t="s">
        <v>2107</v>
      </c>
      <c r="AA1191" s="47" t="s">
        <v>110</v>
      </c>
      <c r="AB1191" t="s">
        <v>1884</v>
      </c>
      <c r="AC1191" s="49" t="s">
        <v>11</v>
      </c>
      <c r="AD1191" t="s">
        <v>2116</v>
      </c>
      <c r="AE1191" s="47" t="s">
        <v>110</v>
      </c>
      <c r="AF1191" t="s">
        <v>1885</v>
      </c>
      <c r="AG1191" s="47"/>
      <c r="AH1191" t="s">
        <v>2142</v>
      </c>
      <c r="AI1191" s="45" t="s">
        <v>109</v>
      </c>
      <c r="AJ1191" t="s">
        <v>1886</v>
      </c>
      <c r="AK1191" s="48"/>
      <c r="AL1191" t="s">
        <v>3483</v>
      </c>
      <c r="AM1191" s="45" t="s">
        <v>109</v>
      </c>
      <c r="AN1191" t="s">
        <v>1887</v>
      </c>
      <c r="AO1191" s="49" t="s">
        <v>11</v>
      </c>
      <c r="AP1191">
        <v>12791.44</v>
      </c>
      <c r="AQ1191" s="47" t="s">
        <v>110</v>
      </c>
      <c r="AR1191" t="s">
        <v>1888</v>
      </c>
      <c r="AS1191" s="49" t="s">
        <v>11</v>
      </c>
      <c r="AT1191" t="s">
        <v>3876</v>
      </c>
      <c r="AU1191" s="47" t="s">
        <v>110</v>
      </c>
      <c r="AV1191" t="s">
        <v>1889</v>
      </c>
      <c r="AW1191" s="48" t="s">
        <v>91</v>
      </c>
      <c r="AX1191" t="s">
        <v>1890</v>
      </c>
      <c r="AY1191" s="47" t="s">
        <v>11</v>
      </c>
      <c r="AZ1191" t="s">
        <v>5108</v>
      </c>
      <c r="BA1191" s="47" t="s">
        <v>110</v>
      </c>
      <c r="BB1191" t="s">
        <v>1891</v>
      </c>
      <c r="BC1191" s="49" t="s">
        <v>11</v>
      </c>
      <c r="BD1191" t="s">
        <v>5316</v>
      </c>
      <c r="BE1191" s="47" t="s">
        <v>110</v>
      </c>
      <c r="BF1191" t="s">
        <v>1892</v>
      </c>
      <c r="BG1191">
        <v>6048.43</v>
      </c>
      <c r="BH1191" s="48" t="s">
        <v>95</v>
      </c>
      <c r="BI1191" t="s">
        <v>1894</v>
      </c>
      <c r="BJ1191" s="48" t="s">
        <v>91</v>
      </c>
      <c r="BK1191" t="s">
        <v>1893</v>
      </c>
      <c r="BL1191">
        <v>12791.44</v>
      </c>
      <c r="BM1191" s="47" t="s">
        <v>0</v>
      </c>
      <c r="BN1191" t="s">
        <v>1895</v>
      </c>
      <c r="BO1191">
        <v>2255.58</v>
      </c>
      <c r="BP1191" s="48" t="s">
        <v>12</v>
      </c>
      <c r="BQ1191" s="48" t="s">
        <v>95</v>
      </c>
    </row>
    <row r="1192" spans="1:69" ht="13.2" x14ac:dyDescent="0.25">
      <c r="A1192" s="44" t="s">
        <v>10</v>
      </c>
      <c r="B1192" t="s">
        <v>6809</v>
      </c>
      <c r="C1192" s="45" t="s">
        <v>109</v>
      </c>
      <c r="D1192" t="s">
        <v>493</v>
      </c>
      <c r="E1192" s="49" t="s">
        <v>11</v>
      </c>
      <c r="F1192" t="s">
        <v>263</v>
      </c>
      <c r="G1192" s="47" t="s">
        <v>110</v>
      </c>
      <c r="H1192" t="s">
        <v>494</v>
      </c>
      <c r="I1192" s="49" t="s">
        <v>11</v>
      </c>
      <c r="J1192" t="s">
        <v>1666</v>
      </c>
      <c r="K1192" s="47" t="s">
        <v>110</v>
      </c>
      <c r="L1192" t="s">
        <v>1880</v>
      </c>
      <c r="M1192" s="48"/>
      <c r="N1192" t="s">
        <v>2001</v>
      </c>
      <c r="O1192" s="45" t="s">
        <v>109</v>
      </c>
      <c r="P1192" t="s">
        <v>1881</v>
      </c>
      <c r="Q1192" s="49" t="s">
        <v>11</v>
      </c>
      <c r="R1192" t="s">
        <v>1994</v>
      </c>
      <c r="S1192" s="47" t="s">
        <v>110</v>
      </c>
      <c r="T1192" t="s">
        <v>1882</v>
      </c>
      <c r="U1192" s="47"/>
      <c r="V1192">
        <v>1995</v>
      </c>
      <c r="W1192" s="45" t="s">
        <v>109</v>
      </c>
      <c r="X1192" t="s">
        <v>1883</v>
      </c>
      <c r="Y1192" s="49" t="s">
        <v>11</v>
      </c>
      <c r="Z1192" t="s">
        <v>2107</v>
      </c>
      <c r="AA1192" s="47" t="s">
        <v>110</v>
      </c>
      <c r="AB1192" t="s">
        <v>1884</v>
      </c>
      <c r="AC1192" s="49" t="s">
        <v>11</v>
      </c>
      <c r="AD1192" t="s">
        <v>2115</v>
      </c>
      <c r="AE1192" s="47" t="s">
        <v>110</v>
      </c>
      <c r="AF1192" t="s">
        <v>1885</v>
      </c>
      <c r="AG1192" s="47"/>
      <c r="AH1192" t="s">
        <v>2235</v>
      </c>
      <c r="AI1192" s="45" t="s">
        <v>109</v>
      </c>
      <c r="AJ1192" t="s">
        <v>1886</v>
      </c>
      <c r="AK1192" s="48"/>
      <c r="AL1192" t="s">
        <v>3484</v>
      </c>
      <c r="AM1192" s="45" t="s">
        <v>109</v>
      </c>
      <c r="AN1192" t="s">
        <v>1887</v>
      </c>
      <c r="AO1192" s="49" t="s">
        <v>11</v>
      </c>
      <c r="AP1192">
        <v>9426.6299999999992</v>
      </c>
      <c r="AQ1192" s="47" t="s">
        <v>110</v>
      </c>
      <c r="AR1192" t="s">
        <v>1888</v>
      </c>
      <c r="AS1192" s="49" t="s">
        <v>11</v>
      </c>
      <c r="AT1192" t="s">
        <v>3938</v>
      </c>
      <c r="AU1192" s="47" t="s">
        <v>110</v>
      </c>
      <c r="AV1192" t="s">
        <v>1889</v>
      </c>
      <c r="AW1192" s="48" t="s">
        <v>91</v>
      </c>
      <c r="AX1192" t="s">
        <v>1890</v>
      </c>
      <c r="AY1192" s="47" t="s">
        <v>11</v>
      </c>
      <c r="AZ1192" t="s">
        <v>5109</v>
      </c>
      <c r="BA1192" s="47" t="s">
        <v>110</v>
      </c>
      <c r="BB1192" t="s">
        <v>1891</v>
      </c>
      <c r="BC1192" s="49" t="s">
        <v>11</v>
      </c>
      <c r="BD1192" t="s">
        <v>5316</v>
      </c>
      <c r="BE1192" s="47" t="s">
        <v>110</v>
      </c>
      <c r="BF1192" t="s">
        <v>1892</v>
      </c>
      <c r="BG1192">
        <v>2747.68</v>
      </c>
      <c r="BH1192" s="48" t="s">
        <v>95</v>
      </c>
      <c r="BI1192" t="s">
        <v>1894</v>
      </c>
      <c r="BJ1192" s="48" t="s">
        <v>91</v>
      </c>
      <c r="BK1192" t="s">
        <v>1893</v>
      </c>
      <c r="BL1192">
        <v>9426.6299999999992</v>
      </c>
      <c r="BM1192" s="47" t="s">
        <v>0</v>
      </c>
      <c r="BN1192" t="s">
        <v>1895</v>
      </c>
      <c r="BO1192">
        <v>2995.15</v>
      </c>
      <c r="BP1192" s="48" t="s">
        <v>12</v>
      </c>
      <c r="BQ1192" s="48" t="s">
        <v>95</v>
      </c>
    </row>
    <row r="1193" spans="1:69" ht="13.2" x14ac:dyDescent="0.25">
      <c r="A1193" s="44" t="s">
        <v>10</v>
      </c>
      <c r="B1193" t="s">
        <v>6810</v>
      </c>
      <c r="C1193" s="45" t="s">
        <v>109</v>
      </c>
      <c r="D1193" t="s">
        <v>493</v>
      </c>
      <c r="E1193" s="49" t="s">
        <v>11</v>
      </c>
      <c r="F1193" t="s">
        <v>483</v>
      </c>
      <c r="G1193" s="47" t="s">
        <v>110</v>
      </c>
      <c r="H1193" t="s">
        <v>494</v>
      </c>
      <c r="I1193" s="49" t="s">
        <v>11</v>
      </c>
      <c r="J1193" t="s">
        <v>1667</v>
      </c>
      <c r="K1193" s="47" t="s">
        <v>110</v>
      </c>
      <c r="L1193" t="s">
        <v>1880</v>
      </c>
      <c r="M1193" s="48"/>
      <c r="N1193" t="s">
        <v>2079</v>
      </c>
      <c r="O1193" s="45" t="s">
        <v>109</v>
      </c>
      <c r="P1193" t="s">
        <v>1881</v>
      </c>
      <c r="Q1193" s="49" t="s">
        <v>11</v>
      </c>
      <c r="R1193" t="s">
        <v>2099</v>
      </c>
      <c r="S1193" s="47" t="s">
        <v>110</v>
      </c>
      <c r="T1193" t="s">
        <v>1882</v>
      </c>
      <c r="U1193" s="47"/>
      <c r="V1193">
        <v>2004</v>
      </c>
      <c r="W1193" s="45" t="s">
        <v>109</v>
      </c>
      <c r="X1193" t="s">
        <v>1883</v>
      </c>
      <c r="Y1193" s="49" t="s">
        <v>11</v>
      </c>
      <c r="Z1193" t="s">
        <v>2108</v>
      </c>
      <c r="AA1193" s="47" t="s">
        <v>110</v>
      </c>
      <c r="AB1193" t="s">
        <v>1884</v>
      </c>
      <c r="AC1193" s="49" t="s">
        <v>11</v>
      </c>
      <c r="AD1193" t="s">
        <v>2118</v>
      </c>
      <c r="AE1193" s="47" t="s">
        <v>110</v>
      </c>
      <c r="AF1193" t="s">
        <v>1885</v>
      </c>
      <c r="AG1193" s="47"/>
      <c r="AH1193" t="s">
        <v>2143</v>
      </c>
      <c r="AI1193" s="45" t="s">
        <v>109</v>
      </c>
      <c r="AJ1193" t="s">
        <v>1886</v>
      </c>
      <c r="AK1193" s="48"/>
      <c r="AL1193" t="s">
        <v>3485</v>
      </c>
      <c r="AM1193" s="45" t="s">
        <v>109</v>
      </c>
      <c r="AN1193" t="s">
        <v>1887</v>
      </c>
      <c r="AO1193" s="49" t="s">
        <v>11</v>
      </c>
      <c r="AP1193">
        <v>13583.96</v>
      </c>
      <c r="AQ1193" s="47" t="s">
        <v>110</v>
      </c>
      <c r="AR1193" t="s">
        <v>1888</v>
      </c>
      <c r="AS1193" s="49" t="s">
        <v>11</v>
      </c>
      <c r="AT1193" t="s">
        <v>3724</v>
      </c>
      <c r="AU1193" s="47" t="s">
        <v>110</v>
      </c>
      <c r="AV1193" t="s">
        <v>1889</v>
      </c>
      <c r="AW1193" s="48" t="s">
        <v>91</v>
      </c>
      <c r="AX1193" t="s">
        <v>1890</v>
      </c>
      <c r="AY1193" s="47" t="s">
        <v>11</v>
      </c>
      <c r="AZ1193" t="s">
        <v>4501</v>
      </c>
      <c r="BA1193" s="47" t="s">
        <v>110</v>
      </c>
      <c r="BB1193" t="s">
        <v>1891</v>
      </c>
      <c r="BC1193" s="49" t="s">
        <v>11</v>
      </c>
      <c r="BD1193" t="s">
        <v>5316</v>
      </c>
      <c r="BE1193" s="47" t="s">
        <v>110</v>
      </c>
      <c r="BF1193" t="s">
        <v>1892</v>
      </c>
      <c r="BG1193">
        <v>1470.98</v>
      </c>
      <c r="BH1193" s="48" t="s">
        <v>95</v>
      </c>
      <c r="BI1193" t="s">
        <v>1894</v>
      </c>
      <c r="BJ1193" s="48" t="s">
        <v>91</v>
      </c>
      <c r="BK1193" t="s">
        <v>1893</v>
      </c>
      <c r="BL1193">
        <v>13583.96</v>
      </c>
      <c r="BM1193" s="47" t="s">
        <v>0</v>
      </c>
      <c r="BN1193" t="s">
        <v>1895</v>
      </c>
      <c r="BO1193">
        <v>6396.97</v>
      </c>
      <c r="BP1193" s="48" t="s">
        <v>12</v>
      </c>
      <c r="BQ1193" s="48" t="s">
        <v>95</v>
      </c>
    </row>
    <row r="1194" spans="1:69" ht="13.2" x14ac:dyDescent="0.25">
      <c r="A1194" s="44" t="s">
        <v>10</v>
      </c>
      <c r="B1194" t="s">
        <v>6811</v>
      </c>
      <c r="C1194" s="45" t="s">
        <v>109</v>
      </c>
      <c r="D1194" t="s">
        <v>493</v>
      </c>
      <c r="E1194" s="49" t="s">
        <v>11</v>
      </c>
      <c r="F1194" t="s">
        <v>288</v>
      </c>
      <c r="G1194" s="47" t="s">
        <v>110</v>
      </c>
      <c r="H1194" t="s">
        <v>494</v>
      </c>
      <c r="I1194" s="49" t="s">
        <v>11</v>
      </c>
      <c r="J1194" t="s">
        <v>1668</v>
      </c>
      <c r="K1194" s="47" t="s">
        <v>110</v>
      </c>
      <c r="L1194" t="s">
        <v>1880</v>
      </c>
      <c r="M1194" s="48"/>
      <c r="N1194" t="s">
        <v>2078</v>
      </c>
      <c r="O1194" s="45" t="s">
        <v>109</v>
      </c>
      <c r="P1194" t="s">
        <v>1881</v>
      </c>
      <c r="Q1194" s="49" t="s">
        <v>11</v>
      </c>
      <c r="R1194" t="s">
        <v>2082</v>
      </c>
      <c r="S1194" s="47" t="s">
        <v>110</v>
      </c>
      <c r="T1194" t="s">
        <v>1882</v>
      </c>
      <c r="U1194" s="47"/>
      <c r="V1194">
        <v>2006</v>
      </c>
      <c r="W1194" s="45" t="s">
        <v>109</v>
      </c>
      <c r="X1194" t="s">
        <v>1883</v>
      </c>
      <c r="Y1194" s="49" t="s">
        <v>11</v>
      </c>
      <c r="Z1194" t="s">
        <v>2106</v>
      </c>
      <c r="AA1194" s="47" t="s">
        <v>110</v>
      </c>
      <c r="AB1194" t="s">
        <v>1884</v>
      </c>
      <c r="AC1194" s="49" t="s">
        <v>11</v>
      </c>
      <c r="AD1194" t="s">
        <v>2112</v>
      </c>
      <c r="AE1194" s="47" t="s">
        <v>110</v>
      </c>
      <c r="AF1194" t="s">
        <v>1885</v>
      </c>
      <c r="AG1194" s="47"/>
      <c r="AH1194" t="s">
        <v>2299</v>
      </c>
      <c r="AI1194" s="45" t="s">
        <v>109</v>
      </c>
      <c r="AJ1194" t="s">
        <v>1886</v>
      </c>
      <c r="AK1194" s="48"/>
      <c r="AL1194" t="s">
        <v>3486</v>
      </c>
      <c r="AM1194" s="45" t="s">
        <v>109</v>
      </c>
      <c r="AN1194" t="s">
        <v>1887</v>
      </c>
      <c r="AO1194" s="49" t="s">
        <v>11</v>
      </c>
      <c r="AP1194">
        <v>12453.8</v>
      </c>
      <c r="AQ1194" s="47" t="s">
        <v>110</v>
      </c>
      <c r="AR1194" t="s">
        <v>1888</v>
      </c>
      <c r="AS1194" s="49" t="s">
        <v>11</v>
      </c>
      <c r="AT1194" t="s">
        <v>3933</v>
      </c>
      <c r="AU1194" s="47" t="s">
        <v>110</v>
      </c>
      <c r="AV1194" t="s">
        <v>1889</v>
      </c>
      <c r="AW1194" s="48" t="s">
        <v>91</v>
      </c>
      <c r="AX1194" t="s">
        <v>1890</v>
      </c>
      <c r="AY1194" s="47" t="s">
        <v>11</v>
      </c>
      <c r="AZ1194" t="s">
        <v>5110</v>
      </c>
      <c r="BA1194" s="47" t="s">
        <v>110</v>
      </c>
      <c r="BB1194" t="s">
        <v>1891</v>
      </c>
      <c r="BC1194" s="49" t="s">
        <v>11</v>
      </c>
      <c r="BD1194" t="s">
        <v>5626</v>
      </c>
      <c r="BE1194" s="47" t="s">
        <v>110</v>
      </c>
      <c r="BF1194" t="s">
        <v>1892</v>
      </c>
      <c r="BG1194">
        <v>1106.58</v>
      </c>
      <c r="BH1194" s="48" t="s">
        <v>95</v>
      </c>
      <c r="BI1194" t="s">
        <v>1894</v>
      </c>
      <c r="BJ1194" s="48" t="s">
        <v>91</v>
      </c>
      <c r="BK1194" t="s">
        <v>1893</v>
      </c>
      <c r="BL1194">
        <v>12453.8</v>
      </c>
      <c r="BM1194" s="47" t="s">
        <v>0</v>
      </c>
      <c r="BN1194" t="s">
        <v>1895</v>
      </c>
      <c r="BO1194">
        <v>7211.64</v>
      </c>
      <c r="BP1194" s="48" t="s">
        <v>12</v>
      </c>
      <c r="BQ1194" s="48" t="s">
        <v>95</v>
      </c>
    </row>
    <row r="1195" spans="1:69" ht="13.2" x14ac:dyDescent="0.25">
      <c r="A1195" s="44" t="s">
        <v>10</v>
      </c>
      <c r="B1195" t="s">
        <v>6812</v>
      </c>
      <c r="C1195" s="45" t="s">
        <v>109</v>
      </c>
      <c r="D1195" t="s">
        <v>493</v>
      </c>
      <c r="E1195" s="49" t="s">
        <v>11</v>
      </c>
      <c r="F1195" t="s">
        <v>402</v>
      </c>
      <c r="G1195" s="47" t="s">
        <v>110</v>
      </c>
      <c r="H1195" t="s">
        <v>494</v>
      </c>
      <c r="I1195" s="49" t="s">
        <v>11</v>
      </c>
      <c r="J1195" t="s">
        <v>1669</v>
      </c>
      <c r="K1195" s="47" t="s">
        <v>110</v>
      </c>
      <c r="L1195" t="s">
        <v>1880</v>
      </c>
      <c r="M1195" s="48"/>
      <c r="N1195" t="s">
        <v>2079</v>
      </c>
      <c r="O1195" s="45" t="s">
        <v>109</v>
      </c>
      <c r="P1195" t="s">
        <v>1881</v>
      </c>
      <c r="Q1195" s="49" t="s">
        <v>11</v>
      </c>
      <c r="R1195" t="s">
        <v>2102</v>
      </c>
      <c r="S1195" s="47" t="s">
        <v>110</v>
      </c>
      <c r="T1195" t="s">
        <v>1882</v>
      </c>
      <c r="U1195" s="47"/>
      <c r="V1195">
        <v>2004</v>
      </c>
      <c r="W1195" s="45" t="s">
        <v>109</v>
      </c>
      <c r="X1195" t="s">
        <v>1883</v>
      </c>
      <c r="Y1195" s="49" t="s">
        <v>11</v>
      </c>
      <c r="Z1195" t="s">
        <v>2107</v>
      </c>
      <c r="AA1195" s="47" t="s">
        <v>110</v>
      </c>
      <c r="AB1195" t="s">
        <v>1884</v>
      </c>
      <c r="AC1195" s="49" t="s">
        <v>11</v>
      </c>
      <c r="AD1195" t="s">
        <v>2123</v>
      </c>
      <c r="AE1195" s="47" t="s">
        <v>110</v>
      </c>
      <c r="AF1195" t="s">
        <v>1885</v>
      </c>
      <c r="AG1195" s="47"/>
      <c r="AH1195" t="s">
        <v>2298</v>
      </c>
      <c r="AI1195" s="45" t="s">
        <v>109</v>
      </c>
      <c r="AJ1195" t="s">
        <v>1886</v>
      </c>
      <c r="AK1195" s="48"/>
      <c r="AL1195" t="s">
        <v>3487</v>
      </c>
      <c r="AM1195" s="45" t="s">
        <v>109</v>
      </c>
      <c r="AN1195" t="s">
        <v>1887</v>
      </c>
      <c r="AO1195" s="49" t="s">
        <v>11</v>
      </c>
      <c r="AP1195">
        <v>13174.42</v>
      </c>
      <c r="AQ1195" s="47" t="s">
        <v>110</v>
      </c>
      <c r="AR1195" t="s">
        <v>1888</v>
      </c>
      <c r="AS1195" s="49" t="s">
        <v>11</v>
      </c>
      <c r="AT1195" t="s">
        <v>3933</v>
      </c>
      <c r="AU1195" s="47" t="s">
        <v>110</v>
      </c>
      <c r="AV1195" t="s">
        <v>1889</v>
      </c>
      <c r="AW1195" s="48" t="s">
        <v>91</v>
      </c>
      <c r="AX1195" t="s">
        <v>1890</v>
      </c>
      <c r="AY1195" s="47" t="s">
        <v>11</v>
      </c>
      <c r="AZ1195" t="s">
        <v>5111</v>
      </c>
      <c r="BA1195" s="47" t="s">
        <v>110</v>
      </c>
      <c r="BB1195" t="s">
        <v>1891</v>
      </c>
      <c r="BC1195" s="49" t="s">
        <v>11</v>
      </c>
      <c r="BD1195" t="s">
        <v>5324</v>
      </c>
      <c r="BE1195" s="47" t="s">
        <v>110</v>
      </c>
      <c r="BF1195" t="s">
        <v>1892</v>
      </c>
      <c r="BG1195">
        <v>8513.1200000000008</v>
      </c>
      <c r="BH1195" s="48" t="s">
        <v>95</v>
      </c>
      <c r="BI1195" t="s">
        <v>1894</v>
      </c>
      <c r="BJ1195" s="48" t="s">
        <v>91</v>
      </c>
      <c r="BK1195" t="s">
        <v>1893</v>
      </c>
      <c r="BL1195">
        <v>13174.42</v>
      </c>
      <c r="BM1195" s="47" t="s">
        <v>0</v>
      </c>
      <c r="BN1195" t="s">
        <v>1895</v>
      </c>
      <c r="BO1195">
        <v>7907.24</v>
      </c>
      <c r="BP1195" s="48" t="s">
        <v>12</v>
      </c>
      <c r="BQ1195" s="48" t="s">
        <v>95</v>
      </c>
    </row>
    <row r="1196" spans="1:69" ht="13.2" x14ac:dyDescent="0.25">
      <c r="A1196" s="44" t="s">
        <v>10</v>
      </c>
      <c r="B1196" t="s">
        <v>6813</v>
      </c>
      <c r="C1196" s="45" t="s">
        <v>109</v>
      </c>
      <c r="D1196" t="s">
        <v>493</v>
      </c>
      <c r="E1196" s="49" t="s">
        <v>11</v>
      </c>
      <c r="F1196" t="s">
        <v>319</v>
      </c>
      <c r="G1196" s="47" t="s">
        <v>110</v>
      </c>
      <c r="H1196" t="s">
        <v>494</v>
      </c>
      <c r="I1196" s="49" t="s">
        <v>11</v>
      </c>
      <c r="J1196" t="s">
        <v>1670</v>
      </c>
      <c r="K1196" s="47" t="s">
        <v>110</v>
      </c>
      <c r="L1196" t="s">
        <v>1880</v>
      </c>
      <c r="M1196" s="48"/>
      <c r="N1196" t="s">
        <v>2082</v>
      </c>
      <c r="O1196" s="45" t="s">
        <v>109</v>
      </c>
      <c r="P1196" t="s">
        <v>1881</v>
      </c>
      <c r="Q1196" s="49" t="s">
        <v>11</v>
      </c>
      <c r="R1196" t="s">
        <v>2105</v>
      </c>
      <c r="S1196" s="47" t="s">
        <v>110</v>
      </c>
      <c r="T1196" t="s">
        <v>1882</v>
      </c>
      <c r="U1196" s="47"/>
      <c r="V1196">
        <v>2009</v>
      </c>
      <c r="W1196" s="45" t="s">
        <v>109</v>
      </c>
      <c r="X1196" t="s">
        <v>1883</v>
      </c>
      <c r="Y1196" s="49" t="s">
        <v>11</v>
      </c>
      <c r="Z1196" t="s">
        <v>2106</v>
      </c>
      <c r="AA1196" s="47" t="s">
        <v>110</v>
      </c>
      <c r="AB1196" t="s">
        <v>1884</v>
      </c>
      <c r="AC1196" s="49" t="s">
        <v>11</v>
      </c>
      <c r="AD1196" t="s">
        <v>2116</v>
      </c>
      <c r="AE1196" s="47" t="s">
        <v>110</v>
      </c>
      <c r="AF1196" t="s">
        <v>1885</v>
      </c>
      <c r="AG1196" s="47"/>
      <c r="AH1196" t="s">
        <v>2133</v>
      </c>
      <c r="AI1196" s="45" t="s">
        <v>109</v>
      </c>
      <c r="AJ1196" t="s">
        <v>1886</v>
      </c>
      <c r="AK1196" s="48"/>
      <c r="AL1196" t="s">
        <v>3488</v>
      </c>
      <c r="AM1196" s="45" t="s">
        <v>109</v>
      </c>
      <c r="AN1196" t="s">
        <v>1887</v>
      </c>
      <c r="AO1196" s="49" t="s">
        <v>11</v>
      </c>
      <c r="AP1196">
        <v>7979.44</v>
      </c>
      <c r="AQ1196" s="47" t="s">
        <v>110</v>
      </c>
      <c r="AR1196" t="s">
        <v>1888</v>
      </c>
      <c r="AS1196" s="49" t="s">
        <v>11</v>
      </c>
      <c r="AT1196" t="s">
        <v>3748</v>
      </c>
      <c r="AU1196" s="47" t="s">
        <v>110</v>
      </c>
      <c r="AV1196" t="s">
        <v>1889</v>
      </c>
      <c r="AW1196" s="48" t="s">
        <v>91</v>
      </c>
      <c r="AX1196" t="s">
        <v>1890</v>
      </c>
      <c r="AY1196" s="47" t="s">
        <v>11</v>
      </c>
      <c r="AZ1196" t="s">
        <v>5112</v>
      </c>
      <c r="BA1196" s="47" t="s">
        <v>110</v>
      </c>
      <c r="BB1196" t="s">
        <v>1891</v>
      </c>
      <c r="BC1196" s="49" t="s">
        <v>11</v>
      </c>
      <c r="BD1196" t="s">
        <v>5316</v>
      </c>
      <c r="BE1196" s="47" t="s">
        <v>110</v>
      </c>
      <c r="BF1196" t="s">
        <v>1892</v>
      </c>
      <c r="BG1196">
        <v>8722.25</v>
      </c>
      <c r="BH1196" s="48" t="s">
        <v>95</v>
      </c>
      <c r="BI1196" t="s">
        <v>1894</v>
      </c>
      <c r="BJ1196" s="48" t="s">
        <v>91</v>
      </c>
      <c r="BK1196" t="s">
        <v>1893</v>
      </c>
      <c r="BL1196">
        <v>7979.44</v>
      </c>
      <c r="BM1196" s="47" t="s">
        <v>0</v>
      </c>
      <c r="BN1196" t="s">
        <v>1895</v>
      </c>
      <c r="BO1196">
        <v>4989.1400000000003</v>
      </c>
      <c r="BP1196" s="48" t="s">
        <v>12</v>
      </c>
      <c r="BQ1196" s="48" t="s">
        <v>95</v>
      </c>
    </row>
    <row r="1197" spans="1:69" ht="13.2" x14ac:dyDescent="0.25">
      <c r="A1197" s="44" t="s">
        <v>10</v>
      </c>
      <c r="B1197" t="s">
        <v>6814</v>
      </c>
      <c r="C1197" s="45" t="s">
        <v>109</v>
      </c>
      <c r="D1197" t="s">
        <v>493</v>
      </c>
      <c r="E1197" s="49" t="s">
        <v>11</v>
      </c>
      <c r="F1197" t="s">
        <v>292</v>
      </c>
      <c r="G1197" s="47" t="s">
        <v>110</v>
      </c>
      <c r="H1197" t="s">
        <v>494</v>
      </c>
      <c r="I1197" s="49" t="s">
        <v>11</v>
      </c>
      <c r="J1197" t="s">
        <v>1671</v>
      </c>
      <c r="K1197" s="47" t="s">
        <v>110</v>
      </c>
      <c r="L1197" t="s">
        <v>1880</v>
      </c>
      <c r="M1197" s="48"/>
      <c r="N1197" t="s">
        <v>2080</v>
      </c>
      <c r="O1197" s="45" t="s">
        <v>109</v>
      </c>
      <c r="P1197" t="s">
        <v>1881</v>
      </c>
      <c r="Q1197" s="49" t="s">
        <v>11</v>
      </c>
      <c r="R1197" t="s">
        <v>2105</v>
      </c>
      <c r="S1197" s="47" t="s">
        <v>110</v>
      </c>
      <c r="T1197" t="s">
        <v>1882</v>
      </c>
      <c r="U1197" s="47"/>
      <c r="V1197">
        <v>1986</v>
      </c>
      <c r="W1197" s="45" t="s">
        <v>109</v>
      </c>
      <c r="X1197" t="s">
        <v>1883</v>
      </c>
      <c r="Y1197" s="49" t="s">
        <v>11</v>
      </c>
      <c r="Z1197" t="s">
        <v>2108</v>
      </c>
      <c r="AA1197" s="47" t="s">
        <v>110</v>
      </c>
      <c r="AB1197" t="s">
        <v>1884</v>
      </c>
      <c r="AC1197" s="49" t="s">
        <v>11</v>
      </c>
      <c r="AD1197" t="s">
        <v>2118</v>
      </c>
      <c r="AE1197" s="47" t="s">
        <v>110</v>
      </c>
      <c r="AF1197" t="s">
        <v>1885</v>
      </c>
      <c r="AG1197" s="47"/>
      <c r="AH1197" t="s">
        <v>2142</v>
      </c>
      <c r="AI1197" s="45" t="s">
        <v>109</v>
      </c>
      <c r="AJ1197" t="s">
        <v>1886</v>
      </c>
      <c r="AK1197" s="48"/>
      <c r="AL1197" t="s">
        <v>3489</v>
      </c>
      <c r="AM1197" s="45" t="s">
        <v>109</v>
      </c>
      <c r="AN1197" t="s">
        <v>1887</v>
      </c>
      <c r="AO1197" s="49" t="s">
        <v>11</v>
      </c>
      <c r="AP1197">
        <v>10793.92</v>
      </c>
      <c r="AQ1197" s="47" t="s">
        <v>110</v>
      </c>
      <c r="AR1197" t="s">
        <v>1888</v>
      </c>
      <c r="AS1197" s="49" t="s">
        <v>11</v>
      </c>
      <c r="AT1197" t="s">
        <v>3905</v>
      </c>
      <c r="AU1197" s="47" t="s">
        <v>110</v>
      </c>
      <c r="AV1197" t="s">
        <v>1889</v>
      </c>
      <c r="AW1197" s="48" t="s">
        <v>91</v>
      </c>
      <c r="AX1197" t="s">
        <v>1890</v>
      </c>
      <c r="AY1197" s="47" t="s">
        <v>11</v>
      </c>
      <c r="AZ1197" t="s">
        <v>5113</v>
      </c>
      <c r="BA1197" s="47" t="s">
        <v>110</v>
      </c>
      <c r="BB1197" t="s">
        <v>1891</v>
      </c>
      <c r="BC1197" s="49" t="s">
        <v>11</v>
      </c>
      <c r="BD1197" t="s">
        <v>5625</v>
      </c>
      <c r="BE1197" s="47" t="s">
        <v>110</v>
      </c>
      <c r="BF1197" t="s">
        <v>1892</v>
      </c>
      <c r="BG1197">
        <v>8949.32</v>
      </c>
      <c r="BH1197" s="48" t="s">
        <v>95</v>
      </c>
      <c r="BI1197" t="s">
        <v>1894</v>
      </c>
      <c r="BJ1197" s="48" t="s">
        <v>91</v>
      </c>
      <c r="BK1197" t="s">
        <v>1893</v>
      </c>
      <c r="BL1197">
        <v>10793.92</v>
      </c>
      <c r="BM1197" s="47" t="s">
        <v>0</v>
      </c>
      <c r="BN1197" t="s">
        <v>1895</v>
      </c>
      <c r="BO1197">
        <v>8391.34</v>
      </c>
      <c r="BP1197" s="48" t="s">
        <v>12</v>
      </c>
      <c r="BQ1197" s="48" t="s">
        <v>95</v>
      </c>
    </row>
    <row r="1198" spans="1:69" ht="13.2" x14ac:dyDescent="0.25">
      <c r="A1198" s="44" t="s">
        <v>10</v>
      </c>
      <c r="B1198" t="s">
        <v>6815</v>
      </c>
      <c r="C1198" s="45" t="s">
        <v>109</v>
      </c>
      <c r="D1198" t="s">
        <v>493</v>
      </c>
      <c r="E1198" s="49" t="s">
        <v>11</v>
      </c>
      <c r="F1198" t="s">
        <v>481</v>
      </c>
      <c r="G1198" s="47" t="s">
        <v>110</v>
      </c>
      <c r="H1198" t="s">
        <v>494</v>
      </c>
      <c r="I1198" s="49" t="s">
        <v>11</v>
      </c>
      <c r="J1198" t="s">
        <v>1672</v>
      </c>
      <c r="K1198" s="47" t="s">
        <v>110</v>
      </c>
      <c r="L1198" t="s">
        <v>1880</v>
      </c>
      <c r="M1198" s="48"/>
      <c r="N1198" t="s">
        <v>2078</v>
      </c>
      <c r="O1198" s="45" t="s">
        <v>109</v>
      </c>
      <c r="P1198" t="s">
        <v>1881</v>
      </c>
      <c r="Q1198" s="49" t="s">
        <v>11</v>
      </c>
      <c r="R1198" t="s">
        <v>2090</v>
      </c>
      <c r="S1198" s="47" t="s">
        <v>110</v>
      </c>
      <c r="T1198" t="s">
        <v>1882</v>
      </c>
      <c r="U1198" s="47"/>
      <c r="V1198">
        <v>2011</v>
      </c>
      <c r="W1198" s="45" t="s">
        <v>109</v>
      </c>
      <c r="X1198" t="s">
        <v>1883</v>
      </c>
      <c r="Y1198" s="49" t="s">
        <v>11</v>
      </c>
      <c r="Z1198" t="s">
        <v>2108</v>
      </c>
      <c r="AA1198" s="47" t="s">
        <v>110</v>
      </c>
      <c r="AB1198" t="s">
        <v>1884</v>
      </c>
      <c r="AC1198" s="49" t="s">
        <v>11</v>
      </c>
      <c r="AD1198" t="s">
        <v>2109</v>
      </c>
      <c r="AE1198" s="47" t="s">
        <v>110</v>
      </c>
      <c r="AF1198" t="s">
        <v>1885</v>
      </c>
      <c r="AG1198" s="47"/>
      <c r="AH1198" t="s">
        <v>2179</v>
      </c>
      <c r="AI1198" s="45" t="s">
        <v>109</v>
      </c>
      <c r="AJ1198" t="s">
        <v>1886</v>
      </c>
      <c r="AK1198" s="48"/>
      <c r="AL1198" t="s">
        <v>3490</v>
      </c>
      <c r="AM1198" s="45" t="s">
        <v>109</v>
      </c>
      <c r="AN1198" t="s">
        <v>1887</v>
      </c>
      <c r="AO1198" s="49" t="s">
        <v>11</v>
      </c>
      <c r="AP1198">
        <v>7619.5</v>
      </c>
      <c r="AQ1198" s="47" t="s">
        <v>110</v>
      </c>
      <c r="AR1198" t="s">
        <v>1888</v>
      </c>
      <c r="AS1198" s="49" t="s">
        <v>11</v>
      </c>
      <c r="AT1198" t="s">
        <v>3923</v>
      </c>
      <c r="AU1198" s="47" t="s">
        <v>110</v>
      </c>
      <c r="AV1198" t="s">
        <v>1889</v>
      </c>
      <c r="AW1198" s="48" t="s">
        <v>91</v>
      </c>
      <c r="AX1198" t="s">
        <v>1890</v>
      </c>
      <c r="AY1198" s="47" t="s">
        <v>11</v>
      </c>
      <c r="AZ1198" t="s">
        <v>5114</v>
      </c>
      <c r="BA1198" s="47" t="s">
        <v>110</v>
      </c>
      <c r="BB1198" t="s">
        <v>1891</v>
      </c>
      <c r="BC1198" s="49" t="s">
        <v>11</v>
      </c>
      <c r="BD1198" t="s">
        <v>5316</v>
      </c>
      <c r="BE1198" s="47" t="s">
        <v>110</v>
      </c>
      <c r="BF1198" t="s">
        <v>1892</v>
      </c>
      <c r="BG1198">
        <v>2807.41</v>
      </c>
      <c r="BH1198" s="48" t="s">
        <v>95</v>
      </c>
      <c r="BI1198" t="s">
        <v>1894</v>
      </c>
      <c r="BJ1198" s="48" t="s">
        <v>91</v>
      </c>
      <c r="BK1198" t="s">
        <v>1893</v>
      </c>
      <c r="BL1198">
        <v>7619.5</v>
      </c>
      <c r="BM1198" s="47" t="s">
        <v>0</v>
      </c>
      <c r="BN1198" t="s">
        <v>1895</v>
      </c>
      <c r="BO1198">
        <v>2356.92</v>
      </c>
      <c r="BP1198" s="48" t="s">
        <v>12</v>
      </c>
      <c r="BQ1198" s="48" t="s">
        <v>95</v>
      </c>
    </row>
    <row r="1199" spans="1:69" ht="13.2" x14ac:dyDescent="0.25">
      <c r="A1199" s="44" t="s">
        <v>10</v>
      </c>
      <c r="B1199" t="s">
        <v>6816</v>
      </c>
      <c r="C1199" s="45" t="s">
        <v>109</v>
      </c>
      <c r="D1199" t="s">
        <v>493</v>
      </c>
      <c r="E1199" s="49" t="s">
        <v>11</v>
      </c>
      <c r="F1199" t="s">
        <v>120</v>
      </c>
      <c r="G1199" s="47" t="s">
        <v>110</v>
      </c>
      <c r="H1199" t="s">
        <v>494</v>
      </c>
      <c r="I1199" s="49" t="s">
        <v>11</v>
      </c>
      <c r="J1199" t="s">
        <v>1673</v>
      </c>
      <c r="K1199" s="47" t="s">
        <v>110</v>
      </c>
      <c r="L1199" t="s">
        <v>1880</v>
      </c>
      <c r="M1199" s="48"/>
      <c r="N1199" t="s">
        <v>2081</v>
      </c>
      <c r="O1199" s="45" t="s">
        <v>109</v>
      </c>
      <c r="P1199" t="s">
        <v>1881</v>
      </c>
      <c r="Q1199" s="49" t="s">
        <v>11</v>
      </c>
      <c r="R1199" t="s">
        <v>2093</v>
      </c>
      <c r="S1199" s="47" t="s">
        <v>110</v>
      </c>
      <c r="T1199" t="s">
        <v>1882</v>
      </c>
      <c r="U1199" s="47"/>
      <c r="V1199">
        <v>2011</v>
      </c>
      <c r="W1199" s="45" t="s">
        <v>109</v>
      </c>
      <c r="X1199" t="s">
        <v>1883</v>
      </c>
      <c r="Y1199" s="49" t="s">
        <v>11</v>
      </c>
      <c r="Z1199" t="s">
        <v>2108</v>
      </c>
      <c r="AA1199" s="47" t="s">
        <v>110</v>
      </c>
      <c r="AB1199" t="s">
        <v>1884</v>
      </c>
      <c r="AC1199" s="49" t="s">
        <v>11</v>
      </c>
      <c r="AD1199" t="s">
        <v>2115</v>
      </c>
      <c r="AE1199" s="47" t="s">
        <v>110</v>
      </c>
      <c r="AF1199" t="s">
        <v>1885</v>
      </c>
      <c r="AG1199" s="47"/>
      <c r="AH1199" t="s">
        <v>2225</v>
      </c>
      <c r="AI1199" s="45" t="s">
        <v>109</v>
      </c>
      <c r="AJ1199" t="s">
        <v>1886</v>
      </c>
      <c r="AK1199" s="48"/>
      <c r="AL1199" t="s">
        <v>3491</v>
      </c>
      <c r="AM1199" s="45" t="s">
        <v>109</v>
      </c>
      <c r="AN1199" t="s">
        <v>1887</v>
      </c>
      <c r="AO1199" s="49" t="s">
        <v>11</v>
      </c>
      <c r="AP1199">
        <v>4943.25</v>
      </c>
      <c r="AQ1199" s="47" t="s">
        <v>110</v>
      </c>
      <c r="AR1199" t="s">
        <v>1888</v>
      </c>
      <c r="AS1199" s="49" t="s">
        <v>11</v>
      </c>
      <c r="AT1199" t="s">
        <v>3876</v>
      </c>
      <c r="AU1199" s="47" t="s">
        <v>110</v>
      </c>
      <c r="AV1199" t="s">
        <v>1889</v>
      </c>
      <c r="AW1199" s="48" t="s">
        <v>91</v>
      </c>
      <c r="AX1199" t="s">
        <v>1890</v>
      </c>
      <c r="AY1199" s="47" t="s">
        <v>11</v>
      </c>
      <c r="AZ1199" t="s">
        <v>5115</v>
      </c>
      <c r="BA1199" s="47" t="s">
        <v>110</v>
      </c>
      <c r="BB1199" t="s">
        <v>1891</v>
      </c>
      <c r="BC1199" s="49" t="s">
        <v>11</v>
      </c>
      <c r="BD1199" t="s">
        <v>5316</v>
      </c>
      <c r="BE1199" s="47" t="s">
        <v>110</v>
      </c>
      <c r="BF1199" t="s">
        <v>1892</v>
      </c>
      <c r="BG1199">
        <v>7490.73</v>
      </c>
      <c r="BH1199" s="48" t="s">
        <v>95</v>
      </c>
      <c r="BI1199" t="s">
        <v>1894</v>
      </c>
      <c r="BJ1199" s="48" t="s">
        <v>91</v>
      </c>
      <c r="BK1199" t="s">
        <v>1893</v>
      </c>
      <c r="BL1199">
        <v>4943.25</v>
      </c>
      <c r="BM1199" s="47" t="s">
        <v>0</v>
      </c>
      <c r="BN1199" t="s">
        <v>1895</v>
      </c>
      <c r="BO1199">
        <v>2403.5700000000002</v>
      </c>
      <c r="BP1199" s="48" t="s">
        <v>12</v>
      </c>
      <c r="BQ1199" s="48" t="s">
        <v>95</v>
      </c>
    </row>
    <row r="1200" spans="1:69" ht="13.2" x14ac:dyDescent="0.25">
      <c r="A1200" s="44" t="s">
        <v>10</v>
      </c>
      <c r="B1200" t="s">
        <v>6817</v>
      </c>
      <c r="C1200" s="45" t="s">
        <v>109</v>
      </c>
      <c r="D1200" t="s">
        <v>493</v>
      </c>
      <c r="E1200" s="49" t="s">
        <v>11</v>
      </c>
      <c r="F1200" t="s">
        <v>199</v>
      </c>
      <c r="G1200" s="47" t="s">
        <v>110</v>
      </c>
      <c r="H1200" t="s">
        <v>494</v>
      </c>
      <c r="I1200" s="49" t="s">
        <v>11</v>
      </c>
      <c r="J1200" t="s">
        <v>1674</v>
      </c>
      <c r="K1200" s="47" t="s">
        <v>110</v>
      </c>
      <c r="L1200" t="s">
        <v>1880</v>
      </c>
      <c r="M1200" s="48"/>
      <c r="N1200" t="s">
        <v>2079</v>
      </c>
      <c r="O1200" s="45" t="s">
        <v>109</v>
      </c>
      <c r="P1200" t="s">
        <v>1881</v>
      </c>
      <c r="Q1200" s="49" t="s">
        <v>11</v>
      </c>
      <c r="R1200" t="s">
        <v>2085</v>
      </c>
      <c r="S1200" s="47" t="s">
        <v>110</v>
      </c>
      <c r="T1200" t="s">
        <v>1882</v>
      </c>
      <c r="U1200" s="47"/>
      <c r="V1200">
        <v>2004</v>
      </c>
      <c r="W1200" s="45" t="s">
        <v>109</v>
      </c>
      <c r="X1200" t="s">
        <v>1883</v>
      </c>
      <c r="Y1200" s="49" t="s">
        <v>11</v>
      </c>
      <c r="Z1200" t="s">
        <v>2108</v>
      </c>
      <c r="AA1200" s="47" t="s">
        <v>110</v>
      </c>
      <c r="AB1200" t="s">
        <v>1884</v>
      </c>
      <c r="AC1200" s="49" t="s">
        <v>11</v>
      </c>
      <c r="AD1200" t="s">
        <v>2120</v>
      </c>
      <c r="AE1200" s="47" t="s">
        <v>110</v>
      </c>
      <c r="AF1200" t="s">
        <v>1885</v>
      </c>
      <c r="AG1200" s="47"/>
      <c r="AH1200" t="s">
        <v>2235</v>
      </c>
      <c r="AI1200" s="45" t="s">
        <v>109</v>
      </c>
      <c r="AJ1200" t="s">
        <v>1886</v>
      </c>
      <c r="AK1200" s="48"/>
      <c r="AL1200" t="s">
        <v>3492</v>
      </c>
      <c r="AM1200" s="45" t="s">
        <v>109</v>
      </c>
      <c r="AN1200" t="s">
        <v>1887</v>
      </c>
      <c r="AO1200" s="49" t="s">
        <v>11</v>
      </c>
      <c r="AP1200">
        <v>4998.1000000000004</v>
      </c>
      <c r="AQ1200" s="47" t="s">
        <v>110</v>
      </c>
      <c r="AR1200" t="s">
        <v>1888</v>
      </c>
      <c r="AS1200" s="49" t="s">
        <v>11</v>
      </c>
      <c r="AT1200" t="s">
        <v>3902</v>
      </c>
      <c r="AU1200" s="47" t="s">
        <v>110</v>
      </c>
      <c r="AV1200" t="s">
        <v>1889</v>
      </c>
      <c r="AW1200" s="48" t="s">
        <v>91</v>
      </c>
      <c r="AX1200" t="s">
        <v>1890</v>
      </c>
      <c r="AY1200" s="47" t="s">
        <v>11</v>
      </c>
      <c r="AZ1200" t="s">
        <v>5116</v>
      </c>
      <c r="BA1200" s="47" t="s">
        <v>110</v>
      </c>
      <c r="BB1200" t="s">
        <v>1891</v>
      </c>
      <c r="BC1200" s="49" t="s">
        <v>11</v>
      </c>
      <c r="BD1200" t="s">
        <v>5625</v>
      </c>
      <c r="BE1200" s="47" t="s">
        <v>110</v>
      </c>
      <c r="BF1200" t="s">
        <v>1892</v>
      </c>
      <c r="BG1200">
        <v>8791.15</v>
      </c>
      <c r="BH1200" s="48" t="s">
        <v>95</v>
      </c>
      <c r="BI1200" t="s">
        <v>1894</v>
      </c>
      <c r="BJ1200" s="48" t="s">
        <v>91</v>
      </c>
      <c r="BK1200" t="s">
        <v>1893</v>
      </c>
      <c r="BL1200">
        <v>4998.1000000000004</v>
      </c>
      <c r="BM1200" s="47" t="s">
        <v>0</v>
      </c>
      <c r="BN1200" t="s">
        <v>1895</v>
      </c>
      <c r="BO1200">
        <v>8354.3799999999992</v>
      </c>
      <c r="BP1200" s="48" t="s">
        <v>12</v>
      </c>
      <c r="BQ1200" s="48" t="s">
        <v>95</v>
      </c>
    </row>
    <row r="1201" spans="1:69" ht="13.2" x14ac:dyDescent="0.25">
      <c r="A1201" s="44" t="s">
        <v>10</v>
      </c>
      <c r="B1201" t="s">
        <v>6818</v>
      </c>
      <c r="C1201" s="45" t="s">
        <v>109</v>
      </c>
      <c r="D1201" t="s">
        <v>493</v>
      </c>
      <c r="E1201" s="49" t="s">
        <v>11</v>
      </c>
      <c r="F1201" t="s">
        <v>346</v>
      </c>
      <c r="G1201" s="47" t="s">
        <v>110</v>
      </c>
      <c r="H1201" t="s">
        <v>494</v>
      </c>
      <c r="I1201" s="49" t="s">
        <v>11</v>
      </c>
      <c r="J1201" t="s">
        <v>1675</v>
      </c>
      <c r="K1201" s="47" t="s">
        <v>110</v>
      </c>
      <c r="L1201" t="s">
        <v>1880</v>
      </c>
      <c r="M1201" s="48"/>
      <c r="N1201" t="s">
        <v>2081</v>
      </c>
      <c r="O1201" s="45" t="s">
        <v>109</v>
      </c>
      <c r="P1201" t="s">
        <v>1881</v>
      </c>
      <c r="Q1201" s="49" t="s">
        <v>11</v>
      </c>
      <c r="R1201" t="s">
        <v>2098</v>
      </c>
      <c r="S1201" s="47" t="s">
        <v>110</v>
      </c>
      <c r="T1201" t="s">
        <v>1882</v>
      </c>
      <c r="U1201" s="47"/>
      <c r="V1201">
        <v>2001</v>
      </c>
      <c r="W1201" s="45" t="s">
        <v>109</v>
      </c>
      <c r="X1201" t="s">
        <v>1883</v>
      </c>
      <c r="Y1201" s="49" t="s">
        <v>11</v>
      </c>
      <c r="Z1201" t="s">
        <v>2106</v>
      </c>
      <c r="AA1201" s="47" t="s">
        <v>110</v>
      </c>
      <c r="AB1201" t="s">
        <v>1884</v>
      </c>
      <c r="AC1201" s="49" t="s">
        <v>11</v>
      </c>
      <c r="AD1201" t="s">
        <v>2112</v>
      </c>
      <c r="AE1201" s="47" t="s">
        <v>110</v>
      </c>
      <c r="AF1201" t="s">
        <v>1885</v>
      </c>
      <c r="AG1201" s="47"/>
      <c r="AH1201" t="s">
        <v>2272</v>
      </c>
      <c r="AI1201" s="45" t="s">
        <v>109</v>
      </c>
      <c r="AJ1201" t="s">
        <v>1886</v>
      </c>
      <c r="AK1201" s="48"/>
      <c r="AL1201" t="s">
        <v>3493</v>
      </c>
      <c r="AM1201" s="45" t="s">
        <v>109</v>
      </c>
      <c r="AN1201" t="s">
        <v>1887</v>
      </c>
      <c r="AO1201" s="49" t="s">
        <v>11</v>
      </c>
      <c r="AP1201">
        <v>5765.53</v>
      </c>
      <c r="AQ1201" s="47" t="s">
        <v>110</v>
      </c>
      <c r="AR1201" t="s">
        <v>1888</v>
      </c>
      <c r="AS1201" s="49" t="s">
        <v>11</v>
      </c>
      <c r="AT1201" t="s">
        <v>3893</v>
      </c>
      <c r="AU1201" s="47" t="s">
        <v>110</v>
      </c>
      <c r="AV1201" t="s">
        <v>1889</v>
      </c>
      <c r="AW1201" s="48" t="s">
        <v>91</v>
      </c>
      <c r="AX1201" t="s">
        <v>1890</v>
      </c>
      <c r="AY1201" s="47" t="s">
        <v>11</v>
      </c>
      <c r="AZ1201" t="s">
        <v>5117</v>
      </c>
      <c r="BA1201" s="47" t="s">
        <v>110</v>
      </c>
      <c r="BB1201" t="s">
        <v>1891</v>
      </c>
      <c r="BC1201" s="49" t="s">
        <v>11</v>
      </c>
      <c r="BD1201" t="s">
        <v>5324</v>
      </c>
      <c r="BE1201" s="47" t="s">
        <v>110</v>
      </c>
      <c r="BF1201" t="s">
        <v>1892</v>
      </c>
      <c r="BG1201">
        <v>7332.24</v>
      </c>
      <c r="BH1201" s="48" t="s">
        <v>95</v>
      </c>
      <c r="BI1201" t="s">
        <v>1894</v>
      </c>
      <c r="BJ1201" s="48" t="s">
        <v>91</v>
      </c>
      <c r="BK1201" t="s">
        <v>1893</v>
      </c>
      <c r="BL1201">
        <v>5765.53</v>
      </c>
      <c r="BM1201" s="47" t="s">
        <v>0</v>
      </c>
      <c r="BN1201" t="s">
        <v>1895</v>
      </c>
      <c r="BO1201">
        <v>3978.71</v>
      </c>
      <c r="BP1201" s="48" t="s">
        <v>12</v>
      </c>
      <c r="BQ1201" s="48" t="s">
        <v>95</v>
      </c>
    </row>
    <row r="1202" spans="1:69" ht="13.2" x14ac:dyDescent="0.25">
      <c r="A1202" s="44" t="s">
        <v>10</v>
      </c>
      <c r="B1202" t="s">
        <v>6819</v>
      </c>
      <c r="C1202" s="45" t="s">
        <v>109</v>
      </c>
      <c r="D1202" t="s">
        <v>493</v>
      </c>
      <c r="E1202" s="49" t="s">
        <v>11</v>
      </c>
      <c r="F1202" t="s">
        <v>437</v>
      </c>
      <c r="G1202" s="47" t="s">
        <v>110</v>
      </c>
      <c r="H1202" t="s">
        <v>494</v>
      </c>
      <c r="I1202" s="49" t="s">
        <v>11</v>
      </c>
      <c r="J1202" t="s">
        <v>1676</v>
      </c>
      <c r="K1202" s="47" t="s">
        <v>110</v>
      </c>
      <c r="L1202" t="s">
        <v>1880</v>
      </c>
      <c r="M1202" s="48"/>
      <c r="N1202" t="s">
        <v>2082</v>
      </c>
      <c r="O1202" s="45" t="s">
        <v>109</v>
      </c>
      <c r="P1202" t="s">
        <v>1881</v>
      </c>
      <c r="Q1202" s="49" t="s">
        <v>11</v>
      </c>
      <c r="R1202" t="s">
        <v>2095</v>
      </c>
      <c r="S1202" s="47" t="s">
        <v>110</v>
      </c>
      <c r="T1202" t="s">
        <v>1882</v>
      </c>
      <c r="U1202" s="47"/>
      <c r="V1202">
        <v>2008</v>
      </c>
      <c r="W1202" s="45" t="s">
        <v>109</v>
      </c>
      <c r="X1202" t="s">
        <v>1883</v>
      </c>
      <c r="Y1202" s="49" t="s">
        <v>11</v>
      </c>
      <c r="Z1202" t="s">
        <v>2108</v>
      </c>
      <c r="AA1202" s="47" t="s">
        <v>110</v>
      </c>
      <c r="AB1202" t="s">
        <v>1884</v>
      </c>
      <c r="AC1202" s="49" t="s">
        <v>11</v>
      </c>
      <c r="AD1202" t="s">
        <v>2120</v>
      </c>
      <c r="AE1202" s="47" t="s">
        <v>110</v>
      </c>
      <c r="AF1202" t="s">
        <v>1885</v>
      </c>
      <c r="AG1202" s="47"/>
      <c r="AH1202" t="s">
        <v>2142</v>
      </c>
      <c r="AI1202" s="45" t="s">
        <v>109</v>
      </c>
      <c r="AJ1202" t="s">
        <v>1886</v>
      </c>
      <c r="AK1202" s="48"/>
      <c r="AL1202" t="s">
        <v>3494</v>
      </c>
      <c r="AM1202" s="45" t="s">
        <v>109</v>
      </c>
      <c r="AN1202" t="s">
        <v>1887</v>
      </c>
      <c r="AO1202" s="49" t="s">
        <v>11</v>
      </c>
      <c r="AP1202">
        <v>6741.72</v>
      </c>
      <c r="AQ1202" s="47" t="s">
        <v>110</v>
      </c>
      <c r="AR1202" t="s">
        <v>1888</v>
      </c>
      <c r="AS1202" s="49" t="s">
        <v>11</v>
      </c>
      <c r="AT1202" t="s">
        <v>3895</v>
      </c>
      <c r="AU1202" s="47" t="s">
        <v>110</v>
      </c>
      <c r="AV1202" t="s">
        <v>1889</v>
      </c>
      <c r="AW1202" s="48" t="s">
        <v>91</v>
      </c>
      <c r="AX1202" t="s">
        <v>1890</v>
      </c>
      <c r="AY1202" s="47" t="s">
        <v>11</v>
      </c>
      <c r="AZ1202" t="s">
        <v>5118</v>
      </c>
      <c r="BA1202" s="47" t="s">
        <v>110</v>
      </c>
      <c r="BB1202" t="s">
        <v>1891</v>
      </c>
      <c r="BC1202" s="49" t="s">
        <v>11</v>
      </c>
      <c r="BD1202" t="s">
        <v>5316</v>
      </c>
      <c r="BE1202" s="47" t="s">
        <v>110</v>
      </c>
      <c r="BF1202" t="s">
        <v>1892</v>
      </c>
      <c r="BG1202">
        <v>5485.73</v>
      </c>
      <c r="BH1202" s="48" t="s">
        <v>95</v>
      </c>
      <c r="BI1202" t="s">
        <v>1894</v>
      </c>
      <c r="BJ1202" s="48" t="s">
        <v>91</v>
      </c>
      <c r="BK1202" t="s">
        <v>1893</v>
      </c>
      <c r="BL1202">
        <v>6741.72</v>
      </c>
      <c r="BM1202" s="47" t="s">
        <v>0</v>
      </c>
      <c r="BN1202" t="s">
        <v>1895</v>
      </c>
      <c r="BO1202">
        <v>4795.3</v>
      </c>
      <c r="BP1202" s="48" t="s">
        <v>12</v>
      </c>
      <c r="BQ1202" s="48" t="s">
        <v>95</v>
      </c>
    </row>
    <row r="1203" spans="1:69" ht="13.2" x14ac:dyDescent="0.25">
      <c r="A1203" s="44" t="s">
        <v>10</v>
      </c>
      <c r="B1203" t="s">
        <v>6820</v>
      </c>
      <c r="C1203" s="45" t="s">
        <v>109</v>
      </c>
      <c r="D1203" t="s">
        <v>493</v>
      </c>
      <c r="E1203" s="49" t="s">
        <v>11</v>
      </c>
      <c r="F1203" t="s">
        <v>342</v>
      </c>
      <c r="G1203" s="47" t="s">
        <v>110</v>
      </c>
      <c r="H1203" t="s">
        <v>494</v>
      </c>
      <c r="I1203" s="49" t="s">
        <v>11</v>
      </c>
      <c r="J1203" t="s">
        <v>1677</v>
      </c>
      <c r="K1203" s="47" t="s">
        <v>110</v>
      </c>
      <c r="L1203" t="s">
        <v>1880</v>
      </c>
      <c r="M1203" s="48"/>
      <c r="N1203" t="s">
        <v>2078</v>
      </c>
      <c r="O1203" s="45" t="s">
        <v>109</v>
      </c>
      <c r="P1203" t="s">
        <v>1881</v>
      </c>
      <c r="Q1203" s="49" t="s">
        <v>11</v>
      </c>
      <c r="R1203" t="s">
        <v>2001</v>
      </c>
      <c r="S1203" s="47" t="s">
        <v>110</v>
      </c>
      <c r="T1203" t="s">
        <v>1882</v>
      </c>
      <c r="U1203" s="47"/>
      <c r="V1203">
        <v>1992</v>
      </c>
      <c r="W1203" s="45" t="s">
        <v>109</v>
      </c>
      <c r="X1203" t="s">
        <v>1883</v>
      </c>
      <c r="Y1203" s="49" t="s">
        <v>11</v>
      </c>
      <c r="Z1203" t="s">
        <v>2107</v>
      </c>
      <c r="AA1203" s="47" t="s">
        <v>110</v>
      </c>
      <c r="AB1203" t="s">
        <v>1884</v>
      </c>
      <c r="AC1203" s="49" t="s">
        <v>11</v>
      </c>
      <c r="AD1203" t="s">
        <v>2123</v>
      </c>
      <c r="AE1203" s="47" t="s">
        <v>110</v>
      </c>
      <c r="AF1203" t="s">
        <v>1885</v>
      </c>
      <c r="AG1203" s="47"/>
      <c r="AH1203" t="s">
        <v>2272</v>
      </c>
      <c r="AI1203" s="45" t="s">
        <v>109</v>
      </c>
      <c r="AJ1203" t="s">
        <v>1886</v>
      </c>
      <c r="AK1203" s="48"/>
      <c r="AL1203" t="s">
        <v>3495</v>
      </c>
      <c r="AM1203" s="45" t="s">
        <v>109</v>
      </c>
      <c r="AN1203" t="s">
        <v>1887</v>
      </c>
      <c r="AO1203" s="49" t="s">
        <v>11</v>
      </c>
      <c r="AP1203">
        <v>10009.14</v>
      </c>
      <c r="AQ1203" s="47" t="s">
        <v>110</v>
      </c>
      <c r="AR1203" t="s">
        <v>1888</v>
      </c>
      <c r="AS1203" s="49" t="s">
        <v>11</v>
      </c>
      <c r="AT1203" t="s">
        <v>3740</v>
      </c>
      <c r="AU1203" s="47" t="s">
        <v>110</v>
      </c>
      <c r="AV1203" t="s">
        <v>1889</v>
      </c>
      <c r="AW1203" s="48" t="s">
        <v>91</v>
      </c>
      <c r="AX1203" t="s">
        <v>1890</v>
      </c>
      <c r="AY1203" s="47" t="s">
        <v>11</v>
      </c>
      <c r="AZ1203" t="s">
        <v>5119</v>
      </c>
      <c r="BA1203" s="47" t="s">
        <v>110</v>
      </c>
      <c r="BB1203" t="s">
        <v>1891</v>
      </c>
      <c r="BC1203" s="49" t="s">
        <v>11</v>
      </c>
      <c r="BD1203" t="s">
        <v>5316</v>
      </c>
      <c r="BE1203" s="47" t="s">
        <v>110</v>
      </c>
      <c r="BF1203" t="s">
        <v>1892</v>
      </c>
      <c r="BG1203">
        <v>3729.63</v>
      </c>
      <c r="BH1203" s="48" t="s">
        <v>95</v>
      </c>
      <c r="BI1203" t="s">
        <v>1894</v>
      </c>
      <c r="BJ1203" s="48" t="s">
        <v>91</v>
      </c>
      <c r="BK1203" t="s">
        <v>1893</v>
      </c>
      <c r="BL1203">
        <v>10009.14</v>
      </c>
      <c r="BM1203" s="47" t="s">
        <v>0</v>
      </c>
      <c r="BN1203" t="s">
        <v>1895</v>
      </c>
      <c r="BO1203">
        <v>2150.48</v>
      </c>
      <c r="BP1203" s="48" t="s">
        <v>12</v>
      </c>
      <c r="BQ1203" s="48" t="s">
        <v>95</v>
      </c>
    </row>
    <row r="1204" spans="1:69" ht="13.2" x14ac:dyDescent="0.25">
      <c r="A1204" s="44" t="s">
        <v>10</v>
      </c>
      <c r="B1204" t="s">
        <v>6821</v>
      </c>
      <c r="C1204" s="45" t="s">
        <v>109</v>
      </c>
      <c r="D1204" t="s">
        <v>493</v>
      </c>
      <c r="E1204" s="49" t="s">
        <v>11</v>
      </c>
      <c r="F1204" t="s">
        <v>377</v>
      </c>
      <c r="G1204" s="47" t="s">
        <v>110</v>
      </c>
      <c r="H1204" t="s">
        <v>494</v>
      </c>
      <c r="I1204" s="49" t="s">
        <v>11</v>
      </c>
      <c r="J1204" t="s">
        <v>1678</v>
      </c>
      <c r="K1204" s="47" t="s">
        <v>110</v>
      </c>
      <c r="L1204" t="s">
        <v>1880</v>
      </c>
      <c r="M1204" s="48"/>
      <c r="N1204" t="s">
        <v>2081</v>
      </c>
      <c r="O1204" s="45" t="s">
        <v>109</v>
      </c>
      <c r="P1204" t="s">
        <v>1881</v>
      </c>
      <c r="Q1204" s="49" t="s">
        <v>11</v>
      </c>
      <c r="R1204" t="s">
        <v>2098</v>
      </c>
      <c r="S1204" s="47" t="s">
        <v>110</v>
      </c>
      <c r="T1204" t="s">
        <v>1882</v>
      </c>
      <c r="U1204" s="47"/>
      <c r="V1204">
        <v>2011</v>
      </c>
      <c r="W1204" s="45" t="s">
        <v>109</v>
      </c>
      <c r="X1204" t="s">
        <v>1883</v>
      </c>
      <c r="Y1204" s="49" t="s">
        <v>11</v>
      </c>
      <c r="Z1204" t="s">
        <v>2106</v>
      </c>
      <c r="AA1204" s="47" t="s">
        <v>110</v>
      </c>
      <c r="AB1204" t="s">
        <v>1884</v>
      </c>
      <c r="AC1204" s="49" t="s">
        <v>11</v>
      </c>
      <c r="AD1204" t="s">
        <v>2121</v>
      </c>
      <c r="AE1204" s="47" t="s">
        <v>110</v>
      </c>
      <c r="AF1204" t="s">
        <v>1885</v>
      </c>
      <c r="AG1204" s="47"/>
      <c r="AH1204" t="s">
        <v>2141</v>
      </c>
      <c r="AI1204" s="45" t="s">
        <v>109</v>
      </c>
      <c r="AJ1204" t="s">
        <v>1886</v>
      </c>
      <c r="AK1204" s="48"/>
      <c r="AL1204" t="s">
        <v>3496</v>
      </c>
      <c r="AM1204" s="45" t="s">
        <v>109</v>
      </c>
      <c r="AN1204" t="s">
        <v>1887</v>
      </c>
      <c r="AO1204" s="49" t="s">
        <v>11</v>
      </c>
      <c r="AP1204">
        <v>14822.68</v>
      </c>
      <c r="AQ1204" s="47" t="s">
        <v>110</v>
      </c>
      <c r="AR1204" t="s">
        <v>1888</v>
      </c>
      <c r="AS1204" s="49" t="s">
        <v>11</v>
      </c>
      <c r="AT1204" t="s">
        <v>3895</v>
      </c>
      <c r="AU1204" s="47" t="s">
        <v>110</v>
      </c>
      <c r="AV1204" t="s">
        <v>1889</v>
      </c>
      <c r="AW1204" s="48" t="s">
        <v>91</v>
      </c>
      <c r="AX1204" t="s">
        <v>1890</v>
      </c>
      <c r="AY1204" s="47" t="s">
        <v>11</v>
      </c>
      <c r="AZ1204" t="s">
        <v>5120</v>
      </c>
      <c r="BA1204" s="47" t="s">
        <v>110</v>
      </c>
      <c r="BB1204" t="s">
        <v>1891</v>
      </c>
      <c r="BC1204" s="49" t="s">
        <v>11</v>
      </c>
      <c r="BD1204" t="s">
        <v>5323</v>
      </c>
      <c r="BE1204" s="47" t="s">
        <v>110</v>
      </c>
      <c r="BF1204" t="s">
        <v>1892</v>
      </c>
      <c r="BG1204">
        <v>9164.8700000000008</v>
      </c>
      <c r="BH1204" s="48" t="s">
        <v>95</v>
      </c>
      <c r="BI1204" t="s">
        <v>1894</v>
      </c>
      <c r="BJ1204" s="48" t="s">
        <v>91</v>
      </c>
      <c r="BK1204" t="s">
        <v>1893</v>
      </c>
      <c r="BL1204">
        <v>14822.68</v>
      </c>
      <c r="BM1204" s="47" t="s">
        <v>0</v>
      </c>
      <c r="BN1204" t="s">
        <v>1895</v>
      </c>
      <c r="BO1204">
        <v>4280.03</v>
      </c>
      <c r="BP1204" s="48" t="s">
        <v>12</v>
      </c>
      <c r="BQ1204" s="48" t="s">
        <v>95</v>
      </c>
    </row>
    <row r="1205" spans="1:69" ht="13.2" x14ac:dyDescent="0.25">
      <c r="A1205" s="44" t="s">
        <v>10</v>
      </c>
      <c r="B1205" t="s">
        <v>6822</v>
      </c>
      <c r="C1205" s="45" t="s">
        <v>109</v>
      </c>
      <c r="D1205" t="s">
        <v>493</v>
      </c>
      <c r="E1205" s="49" t="s">
        <v>11</v>
      </c>
      <c r="F1205" t="s">
        <v>470</v>
      </c>
      <c r="G1205" s="47" t="s">
        <v>110</v>
      </c>
      <c r="H1205" t="s">
        <v>494</v>
      </c>
      <c r="I1205" s="49" t="s">
        <v>11</v>
      </c>
      <c r="J1205" t="s">
        <v>1679</v>
      </c>
      <c r="K1205" s="47" t="s">
        <v>110</v>
      </c>
      <c r="L1205" t="s">
        <v>1880</v>
      </c>
      <c r="M1205" s="48"/>
      <c r="N1205" t="s">
        <v>2082</v>
      </c>
      <c r="O1205" s="45" t="s">
        <v>109</v>
      </c>
      <c r="P1205" t="s">
        <v>1881</v>
      </c>
      <c r="Q1205" s="49" t="s">
        <v>11</v>
      </c>
      <c r="R1205" t="s">
        <v>1994</v>
      </c>
      <c r="S1205" s="47" t="s">
        <v>110</v>
      </c>
      <c r="T1205" t="s">
        <v>1882</v>
      </c>
      <c r="U1205" s="47"/>
      <c r="V1205">
        <v>2000</v>
      </c>
      <c r="W1205" s="45" t="s">
        <v>109</v>
      </c>
      <c r="X1205" t="s">
        <v>1883</v>
      </c>
      <c r="Y1205" s="49" t="s">
        <v>11</v>
      </c>
      <c r="Z1205" t="s">
        <v>2108</v>
      </c>
      <c r="AA1205" s="47" t="s">
        <v>110</v>
      </c>
      <c r="AB1205" t="s">
        <v>1884</v>
      </c>
      <c r="AC1205" s="49" t="s">
        <v>11</v>
      </c>
      <c r="AD1205" t="s">
        <v>2112</v>
      </c>
      <c r="AE1205" s="47" t="s">
        <v>110</v>
      </c>
      <c r="AF1205" t="s">
        <v>1885</v>
      </c>
      <c r="AG1205" s="47"/>
      <c r="AH1205" t="s">
        <v>2133</v>
      </c>
      <c r="AI1205" s="45" t="s">
        <v>109</v>
      </c>
      <c r="AJ1205" t="s">
        <v>1886</v>
      </c>
      <c r="AK1205" s="48"/>
      <c r="AL1205" t="s">
        <v>3497</v>
      </c>
      <c r="AM1205" s="45" t="s">
        <v>109</v>
      </c>
      <c r="AN1205" t="s">
        <v>1887</v>
      </c>
      <c r="AO1205" s="49" t="s">
        <v>11</v>
      </c>
      <c r="AP1205">
        <v>7633.43</v>
      </c>
      <c r="AQ1205" s="47" t="s">
        <v>110</v>
      </c>
      <c r="AR1205" t="s">
        <v>1888</v>
      </c>
      <c r="AS1205" s="49" t="s">
        <v>11</v>
      </c>
      <c r="AT1205" t="s">
        <v>3894</v>
      </c>
      <c r="AU1205" s="47" t="s">
        <v>110</v>
      </c>
      <c r="AV1205" t="s">
        <v>1889</v>
      </c>
      <c r="AW1205" s="48" t="s">
        <v>91</v>
      </c>
      <c r="AX1205" t="s">
        <v>1890</v>
      </c>
      <c r="AY1205" s="47" t="s">
        <v>11</v>
      </c>
      <c r="AZ1205" t="s">
        <v>5121</v>
      </c>
      <c r="BA1205" s="47" t="s">
        <v>110</v>
      </c>
      <c r="BB1205" t="s">
        <v>1891</v>
      </c>
      <c r="BC1205" s="49" t="s">
        <v>11</v>
      </c>
      <c r="BD1205" t="s">
        <v>5323</v>
      </c>
      <c r="BE1205" s="47" t="s">
        <v>110</v>
      </c>
      <c r="BF1205" t="s">
        <v>1892</v>
      </c>
      <c r="BG1205">
        <v>9626.7900000000009</v>
      </c>
      <c r="BH1205" s="48" t="s">
        <v>95</v>
      </c>
      <c r="BI1205" t="s">
        <v>1894</v>
      </c>
      <c r="BJ1205" s="48" t="s">
        <v>91</v>
      </c>
      <c r="BK1205" t="s">
        <v>1893</v>
      </c>
      <c r="BL1205">
        <v>7633.43</v>
      </c>
      <c r="BM1205" s="47" t="s">
        <v>0</v>
      </c>
      <c r="BN1205" t="s">
        <v>1895</v>
      </c>
      <c r="BO1205">
        <v>7053.96</v>
      </c>
      <c r="BP1205" s="48" t="s">
        <v>12</v>
      </c>
      <c r="BQ1205" s="48" t="s">
        <v>95</v>
      </c>
    </row>
    <row r="1206" spans="1:69" ht="13.2" x14ac:dyDescent="0.25">
      <c r="A1206" s="44" t="s">
        <v>10</v>
      </c>
      <c r="B1206" t="s">
        <v>6823</v>
      </c>
      <c r="C1206" s="45" t="s">
        <v>109</v>
      </c>
      <c r="D1206" t="s">
        <v>493</v>
      </c>
      <c r="E1206" s="49" t="s">
        <v>11</v>
      </c>
      <c r="F1206" t="s">
        <v>184</v>
      </c>
      <c r="G1206" s="47" t="s">
        <v>110</v>
      </c>
      <c r="H1206" t="s">
        <v>494</v>
      </c>
      <c r="I1206" s="49" t="s">
        <v>11</v>
      </c>
      <c r="J1206" t="s">
        <v>1680</v>
      </c>
      <c r="K1206" s="47" t="s">
        <v>110</v>
      </c>
      <c r="L1206" t="s">
        <v>1880</v>
      </c>
      <c r="M1206" s="48"/>
      <c r="N1206" t="s">
        <v>2082</v>
      </c>
      <c r="O1206" s="45" t="s">
        <v>109</v>
      </c>
      <c r="P1206" t="s">
        <v>1881</v>
      </c>
      <c r="Q1206" s="49" t="s">
        <v>11</v>
      </c>
      <c r="R1206" t="s">
        <v>2083</v>
      </c>
      <c r="S1206" s="47" t="s">
        <v>110</v>
      </c>
      <c r="T1206" t="s">
        <v>1882</v>
      </c>
      <c r="U1206" s="47"/>
      <c r="V1206">
        <v>2012</v>
      </c>
      <c r="W1206" s="45" t="s">
        <v>109</v>
      </c>
      <c r="X1206" t="s">
        <v>1883</v>
      </c>
      <c r="Y1206" s="49" t="s">
        <v>11</v>
      </c>
      <c r="Z1206" t="s">
        <v>2107</v>
      </c>
      <c r="AA1206" s="47" t="s">
        <v>110</v>
      </c>
      <c r="AB1206" t="s">
        <v>1884</v>
      </c>
      <c r="AC1206" s="49" t="s">
        <v>11</v>
      </c>
      <c r="AD1206" t="s">
        <v>2112</v>
      </c>
      <c r="AE1206" s="47" t="s">
        <v>110</v>
      </c>
      <c r="AF1206" t="s">
        <v>1885</v>
      </c>
      <c r="AG1206" s="47"/>
      <c r="AH1206" t="s">
        <v>2297</v>
      </c>
      <c r="AI1206" s="45" t="s">
        <v>109</v>
      </c>
      <c r="AJ1206" t="s">
        <v>1886</v>
      </c>
      <c r="AK1206" s="48"/>
      <c r="AL1206" t="s">
        <v>3498</v>
      </c>
      <c r="AM1206" s="45" t="s">
        <v>109</v>
      </c>
      <c r="AN1206" t="s">
        <v>1887</v>
      </c>
      <c r="AO1206" s="49" t="s">
        <v>11</v>
      </c>
      <c r="AP1206">
        <v>12669.64</v>
      </c>
      <c r="AQ1206" s="47" t="s">
        <v>110</v>
      </c>
      <c r="AR1206" t="s">
        <v>1888</v>
      </c>
      <c r="AS1206" s="49" t="s">
        <v>11</v>
      </c>
      <c r="AT1206" t="s">
        <v>3905</v>
      </c>
      <c r="AU1206" s="47" t="s">
        <v>110</v>
      </c>
      <c r="AV1206" t="s">
        <v>1889</v>
      </c>
      <c r="AW1206" s="48" t="s">
        <v>91</v>
      </c>
      <c r="AX1206" t="s">
        <v>1890</v>
      </c>
      <c r="AY1206" s="47" t="s">
        <v>11</v>
      </c>
      <c r="AZ1206" t="s">
        <v>5122</v>
      </c>
      <c r="BA1206" s="47" t="s">
        <v>110</v>
      </c>
      <c r="BB1206" t="s">
        <v>1891</v>
      </c>
      <c r="BC1206" s="49" t="s">
        <v>11</v>
      </c>
      <c r="BD1206" t="s">
        <v>5321</v>
      </c>
      <c r="BE1206" s="47" t="s">
        <v>110</v>
      </c>
      <c r="BF1206" t="s">
        <v>1892</v>
      </c>
      <c r="BG1206">
        <v>3526.84</v>
      </c>
      <c r="BH1206" s="48" t="s">
        <v>95</v>
      </c>
      <c r="BI1206" t="s">
        <v>1894</v>
      </c>
      <c r="BJ1206" s="48" t="s">
        <v>91</v>
      </c>
      <c r="BK1206" t="s">
        <v>1893</v>
      </c>
      <c r="BL1206">
        <v>12669.64</v>
      </c>
      <c r="BM1206" s="47" t="s">
        <v>0</v>
      </c>
      <c r="BN1206" t="s">
        <v>1895</v>
      </c>
      <c r="BO1206">
        <v>3817.85</v>
      </c>
      <c r="BP1206" s="48" t="s">
        <v>12</v>
      </c>
      <c r="BQ1206" s="48" t="s">
        <v>95</v>
      </c>
    </row>
    <row r="1207" spans="1:69" ht="13.2" x14ac:dyDescent="0.25">
      <c r="A1207" s="44" t="s">
        <v>10</v>
      </c>
      <c r="B1207" t="s">
        <v>6824</v>
      </c>
      <c r="C1207" s="45" t="s">
        <v>109</v>
      </c>
      <c r="D1207" t="s">
        <v>493</v>
      </c>
      <c r="E1207" s="49" t="s">
        <v>11</v>
      </c>
      <c r="F1207" t="s">
        <v>399</v>
      </c>
      <c r="G1207" s="47" t="s">
        <v>110</v>
      </c>
      <c r="H1207" t="s">
        <v>494</v>
      </c>
      <c r="I1207" s="49" t="s">
        <v>11</v>
      </c>
      <c r="J1207" t="s">
        <v>1681</v>
      </c>
      <c r="K1207" s="47" t="s">
        <v>110</v>
      </c>
      <c r="L1207" t="s">
        <v>1880</v>
      </c>
      <c r="M1207" s="48"/>
      <c r="N1207" t="s">
        <v>2080</v>
      </c>
      <c r="O1207" s="45" t="s">
        <v>109</v>
      </c>
      <c r="P1207" t="s">
        <v>1881</v>
      </c>
      <c r="Q1207" s="49" t="s">
        <v>11</v>
      </c>
      <c r="R1207" t="s">
        <v>2082</v>
      </c>
      <c r="S1207" s="47" t="s">
        <v>110</v>
      </c>
      <c r="T1207" t="s">
        <v>1882</v>
      </c>
      <c r="U1207" s="47"/>
      <c r="V1207">
        <v>1992</v>
      </c>
      <c r="W1207" s="45" t="s">
        <v>109</v>
      </c>
      <c r="X1207" t="s">
        <v>1883</v>
      </c>
      <c r="Y1207" s="49" t="s">
        <v>11</v>
      </c>
      <c r="Z1207" t="s">
        <v>2106</v>
      </c>
      <c r="AA1207" s="47" t="s">
        <v>110</v>
      </c>
      <c r="AB1207" t="s">
        <v>1884</v>
      </c>
      <c r="AC1207" s="49" t="s">
        <v>11</v>
      </c>
      <c r="AD1207" t="s">
        <v>2114</v>
      </c>
      <c r="AE1207" s="47" t="s">
        <v>110</v>
      </c>
      <c r="AF1207" t="s">
        <v>1885</v>
      </c>
      <c r="AG1207" s="47"/>
      <c r="AH1207" t="s">
        <v>2235</v>
      </c>
      <c r="AI1207" s="45" t="s">
        <v>109</v>
      </c>
      <c r="AJ1207" t="s">
        <v>1886</v>
      </c>
      <c r="AK1207" s="48"/>
      <c r="AL1207" t="s">
        <v>3499</v>
      </c>
      <c r="AM1207" s="45" t="s">
        <v>109</v>
      </c>
      <c r="AN1207" t="s">
        <v>1887</v>
      </c>
      <c r="AO1207" s="49" t="s">
        <v>11</v>
      </c>
      <c r="AP1207">
        <v>13776.83</v>
      </c>
      <c r="AQ1207" s="47" t="s">
        <v>110</v>
      </c>
      <c r="AR1207" t="s">
        <v>1888</v>
      </c>
      <c r="AS1207" s="49" t="s">
        <v>11</v>
      </c>
      <c r="AT1207" t="s">
        <v>3891</v>
      </c>
      <c r="AU1207" s="47" t="s">
        <v>110</v>
      </c>
      <c r="AV1207" t="s">
        <v>1889</v>
      </c>
      <c r="AW1207" s="48" t="s">
        <v>91</v>
      </c>
      <c r="AX1207" t="s">
        <v>1890</v>
      </c>
      <c r="AY1207" s="47" t="s">
        <v>11</v>
      </c>
      <c r="AZ1207" t="s">
        <v>5123</v>
      </c>
      <c r="BA1207" s="47" t="s">
        <v>110</v>
      </c>
      <c r="BB1207" t="s">
        <v>1891</v>
      </c>
      <c r="BC1207" s="49" t="s">
        <v>11</v>
      </c>
      <c r="BD1207" t="s">
        <v>5316</v>
      </c>
      <c r="BE1207" s="47" t="s">
        <v>110</v>
      </c>
      <c r="BF1207" t="s">
        <v>1892</v>
      </c>
      <c r="BG1207">
        <v>6555.72</v>
      </c>
      <c r="BH1207" s="48" t="s">
        <v>95</v>
      </c>
      <c r="BI1207" t="s">
        <v>1894</v>
      </c>
      <c r="BJ1207" s="48" t="s">
        <v>91</v>
      </c>
      <c r="BK1207" t="s">
        <v>1893</v>
      </c>
      <c r="BL1207">
        <v>13776.83</v>
      </c>
      <c r="BM1207" s="47" t="s">
        <v>0</v>
      </c>
      <c r="BN1207" t="s">
        <v>1895</v>
      </c>
      <c r="BO1207">
        <v>2377.77</v>
      </c>
      <c r="BP1207" s="48" t="s">
        <v>12</v>
      </c>
      <c r="BQ1207" s="48" t="s">
        <v>95</v>
      </c>
    </row>
    <row r="1208" spans="1:69" ht="13.2" x14ac:dyDescent="0.25">
      <c r="A1208" s="44" t="s">
        <v>10</v>
      </c>
      <c r="B1208" t="s">
        <v>6825</v>
      </c>
      <c r="C1208" s="45" t="s">
        <v>109</v>
      </c>
      <c r="D1208" t="s">
        <v>493</v>
      </c>
      <c r="E1208" s="49" t="s">
        <v>11</v>
      </c>
      <c r="F1208" t="s">
        <v>475</v>
      </c>
      <c r="G1208" s="47" t="s">
        <v>110</v>
      </c>
      <c r="H1208" t="s">
        <v>494</v>
      </c>
      <c r="I1208" s="49" t="s">
        <v>11</v>
      </c>
      <c r="J1208" t="s">
        <v>1682</v>
      </c>
      <c r="K1208" s="47" t="s">
        <v>110</v>
      </c>
      <c r="L1208" t="s">
        <v>1880</v>
      </c>
      <c r="M1208" s="48"/>
      <c r="N1208" t="s">
        <v>2080</v>
      </c>
      <c r="O1208" s="45" t="s">
        <v>109</v>
      </c>
      <c r="P1208" t="s">
        <v>1881</v>
      </c>
      <c r="Q1208" s="49" t="s">
        <v>11</v>
      </c>
      <c r="R1208" t="s">
        <v>2092</v>
      </c>
      <c r="S1208" s="47" t="s">
        <v>110</v>
      </c>
      <c r="T1208" t="s">
        <v>1882</v>
      </c>
      <c r="U1208" s="47"/>
      <c r="V1208">
        <v>2002</v>
      </c>
      <c r="W1208" s="45" t="s">
        <v>109</v>
      </c>
      <c r="X1208" t="s">
        <v>1883</v>
      </c>
      <c r="Y1208" s="49" t="s">
        <v>11</v>
      </c>
      <c r="Z1208" t="s">
        <v>2107</v>
      </c>
      <c r="AA1208" s="47" t="s">
        <v>110</v>
      </c>
      <c r="AB1208" t="s">
        <v>1884</v>
      </c>
      <c r="AC1208" s="49" t="s">
        <v>11</v>
      </c>
      <c r="AD1208" t="s">
        <v>2114</v>
      </c>
      <c r="AE1208" s="47" t="s">
        <v>110</v>
      </c>
      <c r="AF1208" t="s">
        <v>1885</v>
      </c>
      <c r="AG1208" s="47"/>
      <c r="AH1208" t="s">
        <v>2143</v>
      </c>
      <c r="AI1208" s="45" t="s">
        <v>109</v>
      </c>
      <c r="AJ1208" t="s">
        <v>1886</v>
      </c>
      <c r="AK1208" s="48"/>
      <c r="AL1208" t="s">
        <v>3500</v>
      </c>
      <c r="AM1208" s="45" t="s">
        <v>109</v>
      </c>
      <c r="AN1208" t="s">
        <v>1887</v>
      </c>
      <c r="AO1208" s="49" t="s">
        <v>11</v>
      </c>
      <c r="AP1208">
        <v>11691.3</v>
      </c>
      <c r="AQ1208" s="47" t="s">
        <v>110</v>
      </c>
      <c r="AR1208" t="s">
        <v>1888</v>
      </c>
      <c r="AS1208" s="49" t="s">
        <v>11</v>
      </c>
      <c r="AT1208" t="s">
        <v>3935</v>
      </c>
      <c r="AU1208" s="47" t="s">
        <v>110</v>
      </c>
      <c r="AV1208" t="s">
        <v>1889</v>
      </c>
      <c r="AW1208" s="48" t="s">
        <v>91</v>
      </c>
      <c r="AX1208" t="s">
        <v>1890</v>
      </c>
      <c r="AY1208" s="47" t="s">
        <v>11</v>
      </c>
      <c r="AZ1208" t="s">
        <v>5124</v>
      </c>
      <c r="BA1208" s="47" t="s">
        <v>110</v>
      </c>
      <c r="BB1208" t="s">
        <v>1891</v>
      </c>
      <c r="BC1208" s="49" t="s">
        <v>11</v>
      </c>
      <c r="BD1208" t="s">
        <v>5316</v>
      </c>
      <c r="BE1208" s="47" t="s">
        <v>110</v>
      </c>
      <c r="BF1208" t="s">
        <v>1892</v>
      </c>
      <c r="BG1208">
        <v>7230.71</v>
      </c>
      <c r="BH1208" s="48" t="s">
        <v>95</v>
      </c>
      <c r="BI1208" t="s">
        <v>1894</v>
      </c>
      <c r="BJ1208" s="48" t="s">
        <v>91</v>
      </c>
      <c r="BK1208" t="s">
        <v>1893</v>
      </c>
      <c r="BL1208">
        <v>11691.3</v>
      </c>
      <c r="BM1208" s="47" t="s">
        <v>0</v>
      </c>
      <c r="BN1208" t="s">
        <v>1895</v>
      </c>
      <c r="BO1208">
        <v>2775.46</v>
      </c>
      <c r="BP1208" s="48" t="s">
        <v>12</v>
      </c>
      <c r="BQ1208" s="48" t="s">
        <v>95</v>
      </c>
    </row>
    <row r="1209" spans="1:69" ht="13.2" x14ac:dyDescent="0.25">
      <c r="A1209" s="44" t="s">
        <v>10</v>
      </c>
      <c r="B1209" t="s">
        <v>6826</v>
      </c>
      <c r="C1209" s="45" t="s">
        <v>109</v>
      </c>
      <c r="D1209" t="s">
        <v>493</v>
      </c>
      <c r="E1209" s="49" t="s">
        <v>11</v>
      </c>
      <c r="F1209" t="s">
        <v>460</v>
      </c>
      <c r="G1209" s="47" t="s">
        <v>110</v>
      </c>
      <c r="H1209" t="s">
        <v>494</v>
      </c>
      <c r="I1209" s="49" t="s">
        <v>11</v>
      </c>
      <c r="J1209" t="s">
        <v>1683</v>
      </c>
      <c r="K1209" s="47" t="s">
        <v>110</v>
      </c>
      <c r="L1209" t="s">
        <v>1880</v>
      </c>
      <c r="M1209" s="48"/>
      <c r="N1209" t="s">
        <v>2078</v>
      </c>
      <c r="O1209" s="45" t="s">
        <v>109</v>
      </c>
      <c r="P1209" t="s">
        <v>1881</v>
      </c>
      <c r="Q1209" s="49" t="s">
        <v>11</v>
      </c>
      <c r="R1209" t="s">
        <v>2089</v>
      </c>
      <c r="S1209" s="47" t="s">
        <v>110</v>
      </c>
      <c r="T1209" t="s">
        <v>1882</v>
      </c>
      <c r="U1209" s="47"/>
      <c r="V1209">
        <v>2008</v>
      </c>
      <c r="W1209" s="45" t="s">
        <v>109</v>
      </c>
      <c r="X1209" t="s">
        <v>1883</v>
      </c>
      <c r="Y1209" s="49" t="s">
        <v>11</v>
      </c>
      <c r="Z1209" t="s">
        <v>2108</v>
      </c>
      <c r="AA1209" s="47" t="s">
        <v>110</v>
      </c>
      <c r="AB1209" t="s">
        <v>1884</v>
      </c>
      <c r="AC1209" s="49" t="s">
        <v>11</v>
      </c>
      <c r="AD1209" t="s">
        <v>2117</v>
      </c>
      <c r="AE1209" s="47" t="s">
        <v>110</v>
      </c>
      <c r="AF1209" t="s">
        <v>1885</v>
      </c>
      <c r="AG1209" s="47"/>
      <c r="AH1209" t="s">
        <v>2142</v>
      </c>
      <c r="AI1209" s="45" t="s">
        <v>109</v>
      </c>
      <c r="AJ1209" t="s">
        <v>1886</v>
      </c>
      <c r="AK1209" s="48"/>
      <c r="AL1209" t="s">
        <v>3501</v>
      </c>
      <c r="AM1209" s="45" t="s">
        <v>109</v>
      </c>
      <c r="AN1209" t="s">
        <v>1887</v>
      </c>
      <c r="AO1209" s="49" t="s">
        <v>11</v>
      </c>
      <c r="AP1209">
        <v>8650.31</v>
      </c>
      <c r="AQ1209" s="47" t="s">
        <v>110</v>
      </c>
      <c r="AR1209" t="s">
        <v>1888</v>
      </c>
      <c r="AS1209" s="49" t="s">
        <v>11</v>
      </c>
      <c r="AT1209" t="s">
        <v>3748</v>
      </c>
      <c r="AU1209" s="47" t="s">
        <v>110</v>
      </c>
      <c r="AV1209" t="s">
        <v>1889</v>
      </c>
      <c r="AW1209" s="48" t="s">
        <v>91</v>
      </c>
      <c r="AX1209" t="s">
        <v>1890</v>
      </c>
      <c r="AY1209" s="47" t="s">
        <v>11</v>
      </c>
      <c r="AZ1209" t="s">
        <v>5125</v>
      </c>
      <c r="BA1209" s="47" t="s">
        <v>110</v>
      </c>
      <c r="BB1209" t="s">
        <v>1891</v>
      </c>
      <c r="BC1209" s="49" t="s">
        <v>11</v>
      </c>
      <c r="BD1209" t="s">
        <v>5625</v>
      </c>
      <c r="BE1209" s="47" t="s">
        <v>110</v>
      </c>
      <c r="BF1209" t="s">
        <v>1892</v>
      </c>
      <c r="BG1209">
        <v>1723.63</v>
      </c>
      <c r="BH1209" s="48" t="s">
        <v>95</v>
      </c>
      <c r="BI1209" t="s">
        <v>1894</v>
      </c>
      <c r="BJ1209" s="48" t="s">
        <v>91</v>
      </c>
      <c r="BK1209" t="s">
        <v>1893</v>
      </c>
      <c r="BL1209">
        <v>8650.31</v>
      </c>
      <c r="BM1209" s="47" t="s">
        <v>0</v>
      </c>
      <c r="BN1209" t="s">
        <v>1895</v>
      </c>
      <c r="BO1209">
        <v>6385.37</v>
      </c>
      <c r="BP1209" s="48" t="s">
        <v>12</v>
      </c>
      <c r="BQ1209" s="48" t="s">
        <v>95</v>
      </c>
    </row>
    <row r="1210" spans="1:69" ht="13.2" x14ac:dyDescent="0.25">
      <c r="A1210" s="44" t="s">
        <v>10</v>
      </c>
      <c r="B1210" t="s">
        <v>6827</v>
      </c>
      <c r="C1210" s="45" t="s">
        <v>109</v>
      </c>
      <c r="D1210" t="s">
        <v>493</v>
      </c>
      <c r="E1210" s="49" t="s">
        <v>11</v>
      </c>
      <c r="F1210" t="s">
        <v>329</v>
      </c>
      <c r="G1210" s="47" t="s">
        <v>110</v>
      </c>
      <c r="H1210" t="s">
        <v>494</v>
      </c>
      <c r="I1210" s="49" t="s">
        <v>11</v>
      </c>
      <c r="J1210" t="s">
        <v>1684</v>
      </c>
      <c r="K1210" s="47" t="s">
        <v>110</v>
      </c>
      <c r="L1210" t="s">
        <v>1880</v>
      </c>
      <c r="M1210" s="48"/>
      <c r="N1210" t="s">
        <v>2080</v>
      </c>
      <c r="O1210" s="45" t="s">
        <v>109</v>
      </c>
      <c r="P1210" t="s">
        <v>1881</v>
      </c>
      <c r="Q1210" s="49" t="s">
        <v>11</v>
      </c>
      <c r="R1210" t="s">
        <v>2090</v>
      </c>
      <c r="S1210" s="47" t="s">
        <v>110</v>
      </c>
      <c r="T1210" t="s">
        <v>1882</v>
      </c>
      <c r="U1210" s="47"/>
      <c r="V1210">
        <v>2011</v>
      </c>
      <c r="W1210" s="45" t="s">
        <v>109</v>
      </c>
      <c r="X1210" t="s">
        <v>1883</v>
      </c>
      <c r="Y1210" s="49" t="s">
        <v>11</v>
      </c>
      <c r="Z1210" t="s">
        <v>2106</v>
      </c>
      <c r="AA1210" s="47" t="s">
        <v>110</v>
      </c>
      <c r="AB1210" t="s">
        <v>1884</v>
      </c>
      <c r="AC1210" s="49" t="s">
        <v>11</v>
      </c>
      <c r="AD1210" t="s">
        <v>2114</v>
      </c>
      <c r="AE1210" s="47" t="s">
        <v>110</v>
      </c>
      <c r="AF1210" t="s">
        <v>1885</v>
      </c>
      <c r="AG1210" s="47"/>
      <c r="AH1210" t="s">
        <v>2235</v>
      </c>
      <c r="AI1210" s="45" t="s">
        <v>109</v>
      </c>
      <c r="AJ1210" t="s">
        <v>1886</v>
      </c>
      <c r="AK1210" s="48"/>
      <c r="AL1210" t="s">
        <v>3502</v>
      </c>
      <c r="AM1210" s="45" t="s">
        <v>109</v>
      </c>
      <c r="AN1210" t="s">
        <v>1887</v>
      </c>
      <c r="AO1210" s="49" t="s">
        <v>11</v>
      </c>
      <c r="AP1210">
        <v>14162.1</v>
      </c>
      <c r="AQ1210" s="47" t="s">
        <v>110</v>
      </c>
      <c r="AR1210" t="s">
        <v>1888</v>
      </c>
      <c r="AS1210" s="49" t="s">
        <v>11</v>
      </c>
      <c r="AT1210" t="s">
        <v>3920</v>
      </c>
      <c r="AU1210" s="47" t="s">
        <v>110</v>
      </c>
      <c r="AV1210" t="s">
        <v>1889</v>
      </c>
      <c r="AW1210" s="48" t="s">
        <v>91</v>
      </c>
      <c r="AX1210" t="s">
        <v>1890</v>
      </c>
      <c r="AY1210" s="47" t="s">
        <v>11</v>
      </c>
      <c r="AZ1210" t="s">
        <v>5126</v>
      </c>
      <c r="BA1210" s="47" t="s">
        <v>110</v>
      </c>
      <c r="BB1210" t="s">
        <v>1891</v>
      </c>
      <c r="BC1210" s="49" t="s">
        <v>11</v>
      </c>
      <c r="BD1210" t="s">
        <v>5316</v>
      </c>
      <c r="BE1210" s="47" t="s">
        <v>110</v>
      </c>
      <c r="BF1210" t="s">
        <v>1892</v>
      </c>
      <c r="BG1210">
        <v>9223.65</v>
      </c>
      <c r="BH1210" s="48" t="s">
        <v>95</v>
      </c>
      <c r="BI1210" t="s">
        <v>1894</v>
      </c>
      <c r="BJ1210" s="48" t="s">
        <v>91</v>
      </c>
      <c r="BK1210" t="s">
        <v>1893</v>
      </c>
      <c r="BL1210">
        <v>14162.1</v>
      </c>
      <c r="BM1210" s="47" t="s">
        <v>0</v>
      </c>
      <c r="BN1210" t="s">
        <v>1895</v>
      </c>
      <c r="BO1210">
        <v>8218.11</v>
      </c>
      <c r="BP1210" s="48" t="s">
        <v>12</v>
      </c>
      <c r="BQ1210" s="48" t="s">
        <v>95</v>
      </c>
    </row>
    <row r="1211" spans="1:69" ht="13.2" x14ac:dyDescent="0.25">
      <c r="A1211" s="44" t="s">
        <v>10</v>
      </c>
      <c r="B1211" t="s">
        <v>6828</v>
      </c>
      <c r="C1211" s="45" t="s">
        <v>109</v>
      </c>
      <c r="D1211" t="s">
        <v>493</v>
      </c>
      <c r="E1211" s="49" t="s">
        <v>11</v>
      </c>
      <c r="F1211" t="s">
        <v>328</v>
      </c>
      <c r="G1211" s="47" t="s">
        <v>110</v>
      </c>
      <c r="H1211" t="s">
        <v>494</v>
      </c>
      <c r="I1211" s="49" t="s">
        <v>11</v>
      </c>
      <c r="J1211" t="s">
        <v>1685</v>
      </c>
      <c r="K1211" s="47" t="s">
        <v>110</v>
      </c>
      <c r="L1211" t="s">
        <v>1880</v>
      </c>
      <c r="M1211" s="48"/>
      <c r="N1211" t="s">
        <v>2078</v>
      </c>
      <c r="O1211" s="45" t="s">
        <v>109</v>
      </c>
      <c r="P1211" t="s">
        <v>1881</v>
      </c>
      <c r="Q1211" s="49" t="s">
        <v>11</v>
      </c>
      <c r="R1211" t="s">
        <v>2085</v>
      </c>
      <c r="S1211" s="47" t="s">
        <v>110</v>
      </c>
      <c r="T1211" t="s">
        <v>1882</v>
      </c>
      <c r="U1211" s="47"/>
      <c r="V1211">
        <v>2010</v>
      </c>
      <c r="W1211" s="45" t="s">
        <v>109</v>
      </c>
      <c r="X1211" t="s">
        <v>1883</v>
      </c>
      <c r="Y1211" s="49" t="s">
        <v>11</v>
      </c>
      <c r="Z1211" t="s">
        <v>2108</v>
      </c>
      <c r="AA1211" s="47" t="s">
        <v>110</v>
      </c>
      <c r="AB1211" t="s">
        <v>1884</v>
      </c>
      <c r="AC1211" s="49" t="s">
        <v>11</v>
      </c>
      <c r="AD1211" t="s">
        <v>2112</v>
      </c>
      <c r="AE1211" s="47" t="s">
        <v>110</v>
      </c>
      <c r="AF1211" t="s">
        <v>1885</v>
      </c>
      <c r="AG1211" s="47"/>
      <c r="AH1211" t="s">
        <v>2142</v>
      </c>
      <c r="AI1211" s="45" t="s">
        <v>109</v>
      </c>
      <c r="AJ1211" t="s">
        <v>1886</v>
      </c>
      <c r="AK1211" s="48"/>
      <c r="AL1211" t="s">
        <v>3503</v>
      </c>
      <c r="AM1211" s="45" t="s">
        <v>109</v>
      </c>
      <c r="AN1211" t="s">
        <v>1887</v>
      </c>
      <c r="AO1211" s="49" t="s">
        <v>11</v>
      </c>
      <c r="AP1211">
        <v>8912.2800000000007</v>
      </c>
      <c r="AQ1211" s="47" t="s">
        <v>110</v>
      </c>
      <c r="AR1211" t="s">
        <v>1888</v>
      </c>
      <c r="AS1211" s="49" t="s">
        <v>11</v>
      </c>
      <c r="AT1211" t="s">
        <v>3934</v>
      </c>
      <c r="AU1211" s="47" t="s">
        <v>110</v>
      </c>
      <c r="AV1211" t="s">
        <v>1889</v>
      </c>
      <c r="AW1211" s="48" t="s">
        <v>91</v>
      </c>
      <c r="AX1211" t="s">
        <v>1890</v>
      </c>
      <c r="AY1211" s="47" t="s">
        <v>11</v>
      </c>
      <c r="AZ1211" t="s">
        <v>5127</v>
      </c>
      <c r="BA1211" s="47" t="s">
        <v>110</v>
      </c>
      <c r="BB1211" t="s">
        <v>1891</v>
      </c>
      <c r="BC1211" s="49" t="s">
        <v>11</v>
      </c>
      <c r="BD1211" t="s">
        <v>5316</v>
      </c>
      <c r="BE1211" s="47" t="s">
        <v>110</v>
      </c>
      <c r="BF1211" t="s">
        <v>1892</v>
      </c>
      <c r="BG1211">
        <v>5186.95</v>
      </c>
      <c r="BH1211" s="48" t="s">
        <v>117</v>
      </c>
      <c r="BI1211" t="s">
        <v>1894</v>
      </c>
      <c r="BJ1211" s="48" t="s">
        <v>91</v>
      </c>
      <c r="BK1211" t="s">
        <v>1893</v>
      </c>
      <c r="BL1211">
        <v>8912.2800000000007</v>
      </c>
      <c r="BM1211" s="47" t="s">
        <v>0</v>
      </c>
      <c r="BN1211" t="s">
        <v>1895</v>
      </c>
      <c r="BO1211">
        <v>6654.85</v>
      </c>
      <c r="BP1211" s="48" t="s">
        <v>12</v>
      </c>
      <c r="BQ1211" s="48" t="s">
        <v>117</v>
      </c>
    </row>
    <row r="1212" spans="1:69" ht="13.2" x14ac:dyDescent="0.25">
      <c r="A1212" s="44" t="s">
        <v>10</v>
      </c>
      <c r="B1212" t="s">
        <v>6829</v>
      </c>
      <c r="C1212" s="45" t="s">
        <v>109</v>
      </c>
      <c r="D1212" t="s">
        <v>493</v>
      </c>
      <c r="E1212" s="49" t="s">
        <v>11</v>
      </c>
      <c r="F1212" t="s">
        <v>189</v>
      </c>
      <c r="G1212" s="47" t="s">
        <v>110</v>
      </c>
      <c r="H1212" t="s">
        <v>494</v>
      </c>
      <c r="I1212" s="49" t="s">
        <v>11</v>
      </c>
      <c r="J1212" t="s">
        <v>1686</v>
      </c>
      <c r="K1212" s="47" t="s">
        <v>110</v>
      </c>
      <c r="L1212" t="s">
        <v>1880</v>
      </c>
      <c r="M1212" s="48"/>
      <c r="N1212" t="s">
        <v>2082</v>
      </c>
      <c r="O1212" s="45" t="s">
        <v>109</v>
      </c>
      <c r="P1212" t="s">
        <v>1881</v>
      </c>
      <c r="Q1212" s="49" t="s">
        <v>11</v>
      </c>
      <c r="R1212" t="s">
        <v>2084</v>
      </c>
      <c r="S1212" s="47" t="s">
        <v>110</v>
      </c>
      <c r="T1212" t="s">
        <v>1882</v>
      </c>
      <c r="U1212" s="47"/>
      <c r="V1212">
        <v>2004</v>
      </c>
      <c r="W1212" s="45" t="s">
        <v>109</v>
      </c>
      <c r="X1212" t="s">
        <v>1883</v>
      </c>
      <c r="Y1212" s="49" t="s">
        <v>11</v>
      </c>
      <c r="Z1212" t="s">
        <v>2106</v>
      </c>
      <c r="AA1212" s="47" t="s">
        <v>110</v>
      </c>
      <c r="AB1212" t="s">
        <v>1884</v>
      </c>
      <c r="AC1212" s="49" t="s">
        <v>11</v>
      </c>
      <c r="AD1212" t="s">
        <v>2112</v>
      </c>
      <c r="AE1212" s="47" t="s">
        <v>110</v>
      </c>
      <c r="AF1212" t="s">
        <v>1885</v>
      </c>
      <c r="AG1212" s="47"/>
      <c r="AH1212" t="s">
        <v>2295</v>
      </c>
      <c r="AI1212" s="45" t="s">
        <v>109</v>
      </c>
      <c r="AJ1212" t="s">
        <v>1886</v>
      </c>
      <c r="AK1212" s="48"/>
      <c r="AL1212" t="s">
        <v>3504</v>
      </c>
      <c r="AM1212" s="45" t="s">
        <v>109</v>
      </c>
      <c r="AN1212" t="s">
        <v>1887</v>
      </c>
      <c r="AO1212" s="49" t="s">
        <v>11</v>
      </c>
      <c r="AP1212">
        <v>13693.81</v>
      </c>
      <c r="AQ1212" s="47" t="s">
        <v>110</v>
      </c>
      <c r="AR1212" t="s">
        <v>1888</v>
      </c>
      <c r="AS1212" s="49" t="s">
        <v>11</v>
      </c>
      <c r="AT1212" t="s">
        <v>3943</v>
      </c>
      <c r="AU1212" s="47" t="s">
        <v>110</v>
      </c>
      <c r="AV1212" t="s">
        <v>1889</v>
      </c>
      <c r="AW1212" s="48" t="s">
        <v>91</v>
      </c>
      <c r="AX1212" t="s">
        <v>1890</v>
      </c>
      <c r="AY1212" s="47" t="s">
        <v>11</v>
      </c>
      <c r="AZ1212" t="s">
        <v>5128</v>
      </c>
      <c r="BA1212" s="47" t="s">
        <v>110</v>
      </c>
      <c r="BB1212" t="s">
        <v>1891</v>
      </c>
      <c r="BC1212" s="49" t="s">
        <v>11</v>
      </c>
      <c r="BD1212" t="s">
        <v>5316</v>
      </c>
      <c r="BE1212" s="47" t="s">
        <v>110</v>
      </c>
      <c r="BF1212" t="s">
        <v>1892</v>
      </c>
      <c r="BG1212">
        <v>2282.7399999999998</v>
      </c>
      <c r="BH1212" s="48" t="s">
        <v>95</v>
      </c>
      <c r="BI1212" t="s">
        <v>1894</v>
      </c>
      <c r="BJ1212" s="48" t="s">
        <v>91</v>
      </c>
      <c r="BK1212" t="s">
        <v>1893</v>
      </c>
      <c r="BL1212">
        <v>13693.81</v>
      </c>
      <c r="BM1212" s="47" t="s">
        <v>0</v>
      </c>
      <c r="BN1212" t="s">
        <v>1895</v>
      </c>
      <c r="BO1212">
        <v>5167.7</v>
      </c>
      <c r="BP1212" s="48" t="s">
        <v>12</v>
      </c>
      <c r="BQ1212" s="48" t="s">
        <v>95</v>
      </c>
    </row>
    <row r="1213" spans="1:69" ht="13.2" x14ac:dyDescent="0.25">
      <c r="A1213" s="44" t="s">
        <v>10</v>
      </c>
      <c r="B1213" t="s">
        <v>6830</v>
      </c>
      <c r="C1213" s="45" t="s">
        <v>109</v>
      </c>
      <c r="D1213" t="s">
        <v>493</v>
      </c>
      <c r="E1213" s="49" t="s">
        <v>11</v>
      </c>
      <c r="F1213" t="s">
        <v>264</v>
      </c>
      <c r="G1213" s="47" t="s">
        <v>110</v>
      </c>
      <c r="H1213" t="s">
        <v>494</v>
      </c>
      <c r="I1213" s="49" t="s">
        <v>11</v>
      </c>
      <c r="J1213" t="s">
        <v>1687</v>
      </c>
      <c r="K1213" s="47" t="s">
        <v>110</v>
      </c>
      <c r="L1213" t="s">
        <v>1880</v>
      </c>
      <c r="M1213" s="48"/>
      <c r="N1213" t="s">
        <v>2001</v>
      </c>
      <c r="O1213" s="45" t="s">
        <v>109</v>
      </c>
      <c r="P1213" t="s">
        <v>1881</v>
      </c>
      <c r="Q1213" s="49" t="s">
        <v>11</v>
      </c>
      <c r="R1213" t="s">
        <v>2101</v>
      </c>
      <c r="S1213" s="47" t="s">
        <v>110</v>
      </c>
      <c r="T1213" t="s">
        <v>1882</v>
      </c>
      <c r="U1213" s="47"/>
      <c r="V1213">
        <v>2007</v>
      </c>
      <c r="W1213" s="45" t="s">
        <v>109</v>
      </c>
      <c r="X1213" t="s">
        <v>1883</v>
      </c>
      <c r="Y1213" s="49" t="s">
        <v>11</v>
      </c>
      <c r="Z1213" t="s">
        <v>2108</v>
      </c>
      <c r="AA1213" s="47" t="s">
        <v>110</v>
      </c>
      <c r="AB1213" t="s">
        <v>1884</v>
      </c>
      <c r="AC1213" s="49" t="s">
        <v>11</v>
      </c>
      <c r="AD1213" t="s">
        <v>2116</v>
      </c>
      <c r="AE1213" s="47" t="s">
        <v>110</v>
      </c>
      <c r="AF1213" t="s">
        <v>1885</v>
      </c>
      <c r="AG1213" s="47"/>
      <c r="AH1213" t="s">
        <v>2179</v>
      </c>
      <c r="AI1213" s="45" t="s">
        <v>109</v>
      </c>
      <c r="AJ1213" t="s">
        <v>1886</v>
      </c>
      <c r="AK1213" s="48"/>
      <c r="AL1213" t="s">
        <v>3505</v>
      </c>
      <c r="AM1213" s="45" t="s">
        <v>109</v>
      </c>
      <c r="AN1213" t="s">
        <v>1887</v>
      </c>
      <c r="AO1213" s="49" t="s">
        <v>11</v>
      </c>
      <c r="AP1213">
        <v>4364.5</v>
      </c>
      <c r="AQ1213" s="47" t="s">
        <v>110</v>
      </c>
      <c r="AR1213" t="s">
        <v>1888</v>
      </c>
      <c r="AS1213" s="49" t="s">
        <v>11</v>
      </c>
      <c r="AT1213" t="s">
        <v>3946</v>
      </c>
      <c r="AU1213" s="47" t="s">
        <v>110</v>
      </c>
      <c r="AV1213" t="s">
        <v>1889</v>
      </c>
      <c r="AW1213" s="48" t="s">
        <v>91</v>
      </c>
      <c r="AX1213" t="s">
        <v>1890</v>
      </c>
      <c r="AY1213" s="47" t="s">
        <v>11</v>
      </c>
      <c r="AZ1213" t="s">
        <v>5129</v>
      </c>
      <c r="BA1213" s="47" t="s">
        <v>110</v>
      </c>
      <c r="BB1213" t="s">
        <v>1891</v>
      </c>
      <c r="BC1213" s="49" t="s">
        <v>11</v>
      </c>
      <c r="BD1213" t="s">
        <v>5316</v>
      </c>
      <c r="BE1213" s="47" t="s">
        <v>110</v>
      </c>
      <c r="BF1213" t="s">
        <v>1892</v>
      </c>
      <c r="BG1213">
        <v>9509.0300000000007</v>
      </c>
      <c r="BH1213" s="48" t="s">
        <v>95</v>
      </c>
      <c r="BI1213" t="s">
        <v>1894</v>
      </c>
      <c r="BJ1213" s="48" t="s">
        <v>91</v>
      </c>
      <c r="BK1213" t="s">
        <v>1893</v>
      </c>
      <c r="BL1213">
        <v>4364.5</v>
      </c>
      <c r="BM1213" s="47" t="s">
        <v>0</v>
      </c>
      <c r="BN1213" t="s">
        <v>1895</v>
      </c>
      <c r="BO1213">
        <v>2442.58</v>
      </c>
      <c r="BP1213" s="48" t="s">
        <v>12</v>
      </c>
      <c r="BQ1213" s="48" t="s">
        <v>95</v>
      </c>
    </row>
    <row r="1214" spans="1:69" ht="13.2" x14ac:dyDescent="0.25">
      <c r="A1214" s="44" t="s">
        <v>10</v>
      </c>
      <c r="B1214" t="s">
        <v>6831</v>
      </c>
      <c r="C1214" s="45" t="s">
        <v>109</v>
      </c>
      <c r="D1214" t="s">
        <v>493</v>
      </c>
      <c r="E1214" s="49" t="s">
        <v>11</v>
      </c>
      <c r="F1214" t="s">
        <v>277</v>
      </c>
      <c r="G1214" s="47" t="s">
        <v>110</v>
      </c>
      <c r="H1214" t="s">
        <v>494</v>
      </c>
      <c r="I1214" s="49" t="s">
        <v>11</v>
      </c>
      <c r="J1214" t="s">
        <v>1688</v>
      </c>
      <c r="K1214" s="47" t="s">
        <v>110</v>
      </c>
      <c r="L1214" t="s">
        <v>1880</v>
      </c>
      <c r="M1214" s="48"/>
      <c r="N1214" t="s">
        <v>2079</v>
      </c>
      <c r="O1214" s="45" t="s">
        <v>109</v>
      </c>
      <c r="P1214" t="s">
        <v>1881</v>
      </c>
      <c r="Q1214" s="49" t="s">
        <v>11</v>
      </c>
      <c r="R1214" t="s">
        <v>2086</v>
      </c>
      <c r="S1214" s="47" t="s">
        <v>110</v>
      </c>
      <c r="T1214" t="s">
        <v>1882</v>
      </c>
      <c r="U1214" s="47"/>
      <c r="V1214">
        <v>1991</v>
      </c>
      <c r="W1214" s="45" t="s">
        <v>109</v>
      </c>
      <c r="X1214" t="s">
        <v>1883</v>
      </c>
      <c r="Y1214" s="49" t="s">
        <v>11</v>
      </c>
      <c r="Z1214" t="s">
        <v>2107</v>
      </c>
      <c r="AA1214" s="47" t="s">
        <v>110</v>
      </c>
      <c r="AB1214" t="s">
        <v>1884</v>
      </c>
      <c r="AC1214" s="49" t="s">
        <v>11</v>
      </c>
      <c r="AD1214" t="s">
        <v>2114</v>
      </c>
      <c r="AE1214" s="47" t="s">
        <v>110</v>
      </c>
      <c r="AF1214" t="s">
        <v>1885</v>
      </c>
      <c r="AG1214" s="47"/>
      <c r="AH1214" t="s">
        <v>2294</v>
      </c>
      <c r="AI1214" s="45" t="s">
        <v>109</v>
      </c>
      <c r="AJ1214" t="s">
        <v>1886</v>
      </c>
      <c r="AK1214" s="48"/>
      <c r="AL1214" t="s">
        <v>3506</v>
      </c>
      <c r="AM1214" s="45" t="s">
        <v>109</v>
      </c>
      <c r="AN1214" t="s">
        <v>1887</v>
      </c>
      <c r="AO1214" s="49" t="s">
        <v>11</v>
      </c>
      <c r="AP1214">
        <v>4142.95</v>
      </c>
      <c r="AQ1214" s="47" t="s">
        <v>110</v>
      </c>
      <c r="AR1214" t="s">
        <v>1888</v>
      </c>
      <c r="AS1214" s="49" t="s">
        <v>11</v>
      </c>
      <c r="AT1214" t="s">
        <v>3931</v>
      </c>
      <c r="AU1214" s="47" t="s">
        <v>110</v>
      </c>
      <c r="AV1214" t="s">
        <v>1889</v>
      </c>
      <c r="AW1214" s="48" t="s">
        <v>91</v>
      </c>
      <c r="AX1214" t="s">
        <v>1890</v>
      </c>
      <c r="AY1214" s="47" t="s">
        <v>11</v>
      </c>
      <c r="AZ1214" t="s">
        <v>5130</v>
      </c>
      <c r="BA1214" s="47" t="s">
        <v>110</v>
      </c>
      <c r="BB1214" t="s">
        <v>1891</v>
      </c>
      <c r="BC1214" s="49" t="s">
        <v>11</v>
      </c>
      <c r="BD1214" t="s">
        <v>5316</v>
      </c>
      <c r="BE1214" s="47" t="s">
        <v>110</v>
      </c>
      <c r="BF1214" t="s">
        <v>1892</v>
      </c>
      <c r="BG1214">
        <v>4766.0600000000004</v>
      </c>
      <c r="BH1214" s="48" t="s">
        <v>95</v>
      </c>
      <c r="BI1214" t="s">
        <v>1894</v>
      </c>
      <c r="BJ1214" s="48" t="s">
        <v>91</v>
      </c>
      <c r="BK1214" t="s">
        <v>1893</v>
      </c>
      <c r="BL1214">
        <v>4142.95</v>
      </c>
      <c r="BM1214" s="47" t="s">
        <v>0</v>
      </c>
      <c r="BN1214" t="s">
        <v>1895</v>
      </c>
      <c r="BO1214">
        <v>5412.71</v>
      </c>
      <c r="BP1214" s="48" t="s">
        <v>12</v>
      </c>
      <c r="BQ1214" s="48" t="s">
        <v>95</v>
      </c>
    </row>
    <row r="1215" spans="1:69" ht="13.2" x14ac:dyDescent="0.25">
      <c r="A1215" s="44" t="s">
        <v>10</v>
      </c>
      <c r="B1215" t="s">
        <v>6832</v>
      </c>
      <c r="C1215" s="45" t="s">
        <v>109</v>
      </c>
      <c r="D1215" t="s">
        <v>493</v>
      </c>
      <c r="E1215" s="49" t="s">
        <v>11</v>
      </c>
      <c r="F1215" t="s">
        <v>309</v>
      </c>
      <c r="G1215" s="47" t="s">
        <v>110</v>
      </c>
      <c r="H1215" t="s">
        <v>494</v>
      </c>
      <c r="I1215" s="49" t="s">
        <v>11</v>
      </c>
      <c r="J1215" t="s">
        <v>1689</v>
      </c>
      <c r="K1215" s="47" t="s">
        <v>110</v>
      </c>
      <c r="L1215" t="s">
        <v>1880</v>
      </c>
      <c r="M1215" s="48"/>
      <c r="N1215" t="s">
        <v>2079</v>
      </c>
      <c r="O1215" s="45" t="s">
        <v>109</v>
      </c>
      <c r="P1215" t="s">
        <v>1881</v>
      </c>
      <c r="Q1215" s="49" t="s">
        <v>11</v>
      </c>
      <c r="R1215" t="s">
        <v>2091</v>
      </c>
      <c r="S1215" s="47" t="s">
        <v>110</v>
      </c>
      <c r="T1215" t="s">
        <v>1882</v>
      </c>
      <c r="U1215" s="47"/>
      <c r="V1215">
        <v>2009</v>
      </c>
      <c r="W1215" s="45" t="s">
        <v>109</v>
      </c>
      <c r="X1215" t="s">
        <v>1883</v>
      </c>
      <c r="Y1215" s="49" t="s">
        <v>11</v>
      </c>
      <c r="Z1215" t="s">
        <v>2106</v>
      </c>
      <c r="AA1215" s="47" t="s">
        <v>110</v>
      </c>
      <c r="AB1215" t="s">
        <v>1884</v>
      </c>
      <c r="AC1215" s="49" t="s">
        <v>11</v>
      </c>
      <c r="AD1215" t="s">
        <v>2112</v>
      </c>
      <c r="AE1215" s="47" t="s">
        <v>110</v>
      </c>
      <c r="AF1215" t="s">
        <v>1885</v>
      </c>
      <c r="AG1215" s="47"/>
      <c r="AH1215" t="s">
        <v>2294</v>
      </c>
      <c r="AI1215" s="45" t="s">
        <v>109</v>
      </c>
      <c r="AJ1215" t="s">
        <v>1886</v>
      </c>
      <c r="AK1215" s="48"/>
      <c r="AL1215" t="s">
        <v>3507</v>
      </c>
      <c r="AM1215" s="45" t="s">
        <v>109</v>
      </c>
      <c r="AN1215" t="s">
        <v>1887</v>
      </c>
      <c r="AO1215" s="49" t="s">
        <v>11</v>
      </c>
      <c r="AP1215">
        <v>5572.42</v>
      </c>
      <c r="AQ1215" s="47" t="s">
        <v>110</v>
      </c>
      <c r="AR1215" t="s">
        <v>1888</v>
      </c>
      <c r="AS1215" s="49" t="s">
        <v>11</v>
      </c>
      <c r="AT1215" t="s">
        <v>3908</v>
      </c>
      <c r="AU1215" s="47" t="s">
        <v>110</v>
      </c>
      <c r="AV1215" t="s">
        <v>1889</v>
      </c>
      <c r="AW1215" s="48" t="s">
        <v>91</v>
      </c>
      <c r="AX1215" t="s">
        <v>1890</v>
      </c>
      <c r="AY1215" s="47" t="s">
        <v>11</v>
      </c>
      <c r="AZ1215" t="s">
        <v>5131</v>
      </c>
      <c r="BA1215" s="47" t="s">
        <v>110</v>
      </c>
      <c r="BB1215" t="s">
        <v>1891</v>
      </c>
      <c r="BC1215" s="49" t="s">
        <v>11</v>
      </c>
      <c r="BD1215" t="s">
        <v>5625</v>
      </c>
      <c r="BE1215" s="47" t="s">
        <v>110</v>
      </c>
      <c r="BF1215" t="s">
        <v>1892</v>
      </c>
      <c r="BG1215">
        <v>8172.97</v>
      </c>
      <c r="BH1215" s="48" t="s">
        <v>95</v>
      </c>
      <c r="BI1215" t="s">
        <v>1894</v>
      </c>
      <c r="BJ1215" s="48" t="s">
        <v>91</v>
      </c>
      <c r="BK1215" t="s">
        <v>1893</v>
      </c>
      <c r="BL1215">
        <v>5572.42</v>
      </c>
      <c r="BM1215" s="47" t="s">
        <v>0</v>
      </c>
      <c r="BN1215" t="s">
        <v>1895</v>
      </c>
      <c r="BO1215">
        <v>3330.64</v>
      </c>
      <c r="BP1215" s="48" t="s">
        <v>12</v>
      </c>
      <c r="BQ1215" s="48" t="s">
        <v>95</v>
      </c>
    </row>
    <row r="1216" spans="1:69" ht="13.2" x14ac:dyDescent="0.25">
      <c r="A1216" s="44" t="s">
        <v>10</v>
      </c>
      <c r="B1216" t="s">
        <v>6833</v>
      </c>
      <c r="C1216" s="45" t="s">
        <v>109</v>
      </c>
      <c r="D1216" t="s">
        <v>493</v>
      </c>
      <c r="E1216" s="49" t="s">
        <v>11</v>
      </c>
      <c r="F1216" t="s">
        <v>174</v>
      </c>
      <c r="G1216" s="47" t="s">
        <v>110</v>
      </c>
      <c r="H1216" t="s">
        <v>494</v>
      </c>
      <c r="I1216" s="49" t="s">
        <v>11</v>
      </c>
      <c r="J1216" t="s">
        <v>1690</v>
      </c>
      <c r="K1216" s="47" t="s">
        <v>110</v>
      </c>
      <c r="L1216" t="s">
        <v>1880</v>
      </c>
      <c r="M1216" s="48"/>
      <c r="N1216" t="s">
        <v>2080</v>
      </c>
      <c r="O1216" s="45" t="s">
        <v>109</v>
      </c>
      <c r="P1216" t="s">
        <v>1881</v>
      </c>
      <c r="Q1216" s="49" t="s">
        <v>11</v>
      </c>
      <c r="R1216" t="s">
        <v>2104</v>
      </c>
      <c r="S1216" s="47" t="s">
        <v>110</v>
      </c>
      <c r="T1216" t="s">
        <v>1882</v>
      </c>
      <c r="U1216" s="47"/>
      <c r="V1216">
        <v>2006</v>
      </c>
      <c r="W1216" s="45" t="s">
        <v>109</v>
      </c>
      <c r="X1216" t="s">
        <v>1883</v>
      </c>
      <c r="Y1216" s="49" t="s">
        <v>11</v>
      </c>
      <c r="Z1216" t="s">
        <v>2107</v>
      </c>
      <c r="AA1216" s="47" t="s">
        <v>110</v>
      </c>
      <c r="AB1216" t="s">
        <v>1884</v>
      </c>
      <c r="AC1216" s="49" t="s">
        <v>11</v>
      </c>
      <c r="AD1216" t="s">
        <v>2117</v>
      </c>
      <c r="AE1216" s="47" t="s">
        <v>110</v>
      </c>
      <c r="AF1216" t="s">
        <v>1885</v>
      </c>
      <c r="AG1216" s="47"/>
      <c r="AH1216" t="s">
        <v>2225</v>
      </c>
      <c r="AI1216" s="45" t="s">
        <v>109</v>
      </c>
      <c r="AJ1216" t="s">
        <v>1886</v>
      </c>
      <c r="AK1216" s="48"/>
      <c r="AL1216" t="s">
        <v>3508</v>
      </c>
      <c r="AM1216" s="45" t="s">
        <v>109</v>
      </c>
      <c r="AN1216" t="s">
        <v>1887</v>
      </c>
      <c r="AO1216" s="49" t="s">
        <v>11</v>
      </c>
      <c r="AP1216">
        <v>10111.58</v>
      </c>
      <c r="AQ1216" s="47" t="s">
        <v>110</v>
      </c>
      <c r="AR1216" t="s">
        <v>1888</v>
      </c>
      <c r="AS1216" s="49" t="s">
        <v>11</v>
      </c>
      <c r="AT1216" t="s">
        <v>3922</v>
      </c>
      <c r="AU1216" s="47" t="s">
        <v>110</v>
      </c>
      <c r="AV1216" t="s">
        <v>1889</v>
      </c>
      <c r="AW1216" s="48" t="s">
        <v>91</v>
      </c>
      <c r="AX1216" t="s">
        <v>1890</v>
      </c>
      <c r="AY1216" s="47" t="s">
        <v>11</v>
      </c>
      <c r="AZ1216" t="s">
        <v>5132</v>
      </c>
      <c r="BA1216" s="47" t="s">
        <v>110</v>
      </c>
      <c r="BB1216" t="s">
        <v>1891</v>
      </c>
      <c r="BC1216" s="49" t="s">
        <v>11</v>
      </c>
      <c r="BD1216" t="s">
        <v>5316</v>
      </c>
      <c r="BE1216" s="47" t="s">
        <v>110</v>
      </c>
      <c r="BF1216" t="s">
        <v>1892</v>
      </c>
      <c r="BG1216">
        <v>8331.98</v>
      </c>
      <c r="BH1216" s="48" t="s">
        <v>95</v>
      </c>
      <c r="BI1216" t="s">
        <v>1894</v>
      </c>
      <c r="BJ1216" s="48" t="s">
        <v>91</v>
      </c>
      <c r="BK1216" t="s">
        <v>1893</v>
      </c>
      <c r="BL1216">
        <v>10111.58</v>
      </c>
      <c r="BM1216" s="47" t="s">
        <v>0</v>
      </c>
      <c r="BN1216" t="s">
        <v>1895</v>
      </c>
      <c r="BO1216">
        <v>4341.58</v>
      </c>
      <c r="BP1216" s="48" t="s">
        <v>12</v>
      </c>
      <c r="BQ1216" s="48" t="s">
        <v>95</v>
      </c>
    </row>
    <row r="1217" spans="1:69" ht="13.2" x14ac:dyDescent="0.25">
      <c r="A1217" s="44" t="s">
        <v>10</v>
      </c>
      <c r="B1217" t="s">
        <v>6834</v>
      </c>
      <c r="C1217" s="45" t="s">
        <v>109</v>
      </c>
      <c r="D1217" t="s">
        <v>493</v>
      </c>
      <c r="E1217" s="49" t="s">
        <v>11</v>
      </c>
      <c r="F1217" t="s">
        <v>408</v>
      </c>
      <c r="G1217" s="47" t="s">
        <v>110</v>
      </c>
      <c r="H1217" t="s">
        <v>494</v>
      </c>
      <c r="I1217" s="49" t="s">
        <v>11</v>
      </c>
      <c r="J1217" t="s">
        <v>1691</v>
      </c>
      <c r="K1217" s="47" t="s">
        <v>110</v>
      </c>
      <c r="L1217" t="s">
        <v>1880</v>
      </c>
      <c r="M1217" s="48"/>
      <c r="N1217" t="s">
        <v>2078</v>
      </c>
      <c r="O1217" s="45" t="s">
        <v>109</v>
      </c>
      <c r="P1217" t="s">
        <v>1881</v>
      </c>
      <c r="Q1217" s="49" t="s">
        <v>11</v>
      </c>
      <c r="R1217" t="s">
        <v>2094</v>
      </c>
      <c r="S1217" s="47" t="s">
        <v>110</v>
      </c>
      <c r="T1217" t="s">
        <v>1882</v>
      </c>
      <c r="U1217" s="47"/>
      <c r="V1217">
        <v>2008</v>
      </c>
      <c r="W1217" s="45" t="s">
        <v>109</v>
      </c>
      <c r="X1217" t="s">
        <v>1883</v>
      </c>
      <c r="Y1217" s="49" t="s">
        <v>11</v>
      </c>
      <c r="Z1217" t="s">
        <v>2107</v>
      </c>
      <c r="AA1217" s="47" t="s">
        <v>110</v>
      </c>
      <c r="AB1217" t="s">
        <v>1884</v>
      </c>
      <c r="AC1217" s="49" t="s">
        <v>11</v>
      </c>
      <c r="AD1217" t="s">
        <v>2112</v>
      </c>
      <c r="AE1217" s="47" t="s">
        <v>110</v>
      </c>
      <c r="AF1217" t="s">
        <v>1885</v>
      </c>
      <c r="AG1217" s="47"/>
      <c r="AH1217" t="s">
        <v>2142</v>
      </c>
      <c r="AI1217" s="45" t="s">
        <v>109</v>
      </c>
      <c r="AJ1217" t="s">
        <v>1886</v>
      </c>
      <c r="AK1217" s="48"/>
      <c r="AL1217" t="s">
        <v>3509</v>
      </c>
      <c r="AM1217" s="45" t="s">
        <v>109</v>
      </c>
      <c r="AN1217" t="s">
        <v>1887</v>
      </c>
      <c r="AO1217" s="49" t="s">
        <v>11</v>
      </c>
      <c r="AP1217">
        <v>9613.9500000000007</v>
      </c>
      <c r="AQ1217" s="47" t="s">
        <v>110</v>
      </c>
      <c r="AR1217" t="s">
        <v>1888</v>
      </c>
      <c r="AS1217" s="49" t="s">
        <v>11</v>
      </c>
      <c r="AT1217" t="s">
        <v>3908</v>
      </c>
      <c r="AU1217" s="47" t="s">
        <v>110</v>
      </c>
      <c r="AV1217" t="s">
        <v>1889</v>
      </c>
      <c r="AW1217" s="48" t="s">
        <v>91</v>
      </c>
      <c r="AX1217" t="s">
        <v>1890</v>
      </c>
      <c r="AY1217" s="47" t="s">
        <v>11</v>
      </c>
      <c r="AZ1217" t="s">
        <v>5133</v>
      </c>
      <c r="BA1217" s="47" t="s">
        <v>110</v>
      </c>
      <c r="BB1217" t="s">
        <v>1891</v>
      </c>
      <c r="BC1217" s="49" t="s">
        <v>11</v>
      </c>
      <c r="BD1217" t="s">
        <v>5316</v>
      </c>
      <c r="BE1217" s="47" t="s">
        <v>110</v>
      </c>
      <c r="BF1217" t="s">
        <v>1892</v>
      </c>
      <c r="BG1217">
        <v>6214.79</v>
      </c>
      <c r="BH1217" s="48" t="s">
        <v>95</v>
      </c>
      <c r="BI1217" t="s">
        <v>1894</v>
      </c>
      <c r="BJ1217" s="48" t="s">
        <v>91</v>
      </c>
      <c r="BK1217" t="s">
        <v>1893</v>
      </c>
      <c r="BL1217">
        <v>9613.9500000000007</v>
      </c>
      <c r="BM1217" s="47" t="s">
        <v>0</v>
      </c>
      <c r="BN1217" t="s">
        <v>1895</v>
      </c>
      <c r="BO1217">
        <v>4686.41</v>
      </c>
      <c r="BP1217" s="48" t="s">
        <v>12</v>
      </c>
      <c r="BQ1217" s="48" t="s">
        <v>95</v>
      </c>
    </row>
    <row r="1218" spans="1:69" ht="13.2" x14ac:dyDescent="0.25">
      <c r="A1218" s="44" t="s">
        <v>10</v>
      </c>
      <c r="B1218" t="s">
        <v>6835</v>
      </c>
      <c r="C1218" s="45" t="s">
        <v>109</v>
      </c>
      <c r="D1218" t="s">
        <v>493</v>
      </c>
      <c r="E1218" s="49" t="s">
        <v>11</v>
      </c>
      <c r="F1218" t="s">
        <v>195</v>
      </c>
      <c r="G1218" s="47" t="s">
        <v>110</v>
      </c>
      <c r="H1218" t="s">
        <v>494</v>
      </c>
      <c r="I1218" s="49" t="s">
        <v>11</v>
      </c>
      <c r="J1218" t="s">
        <v>1692</v>
      </c>
      <c r="K1218" s="47" t="s">
        <v>110</v>
      </c>
      <c r="L1218" t="s">
        <v>1880</v>
      </c>
      <c r="M1218" s="48"/>
      <c r="N1218" t="s">
        <v>2080</v>
      </c>
      <c r="O1218" s="45" t="s">
        <v>109</v>
      </c>
      <c r="P1218" t="s">
        <v>1881</v>
      </c>
      <c r="Q1218" s="49" t="s">
        <v>11</v>
      </c>
      <c r="R1218" t="s">
        <v>2102</v>
      </c>
      <c r="S1218" s="47" t="s">
        <v>110</v>
      </c>
      <c r="T1218" t="s">
        <v>1882</v>
      </c>
      <c r="U1218" s="47"/>
      <c r="V1218">
        <v>2000</v>
      </c>
      <c r="W1218" s="45" t="s">
        <v>109</v>
      </c>
      <c r="X1218" t="s">
        <v>1883</v>
      </c>
      <c r="Y1218" s="49" t="s">
        <v>11</v>
      </c>
      <c r="Z1218" t="s">
        <v>2106</v>
      </c>
      <c r="AA1218" s="47" t="s">
        <v>110</v>
      </c>
      <c r="AB1218" t="s">
        <v>1884</v>
      </c>
      <c r="AC1218" s="49" t="s">
        <v>11</v>
      </c>
      <c r="AD1218" t="s">
        <v>2110</v>
      </c>
      <c r="AE1218" s="47" t="s">
        <v>110</v>
      </c>
      <c r="AF1218" t="s">
        <v>1885</v>
      </c>
      <c r="AG1218" s="47"/>
      <c r="AH1218" t="s">
        <v>2143</v>
      </c>
      <c r="AI1218" s="45" t="s">
        <v>109</v>
      </c>
      <c r="AJ1218" t="s">
        <v>1886</v>
      </c>
      <c r="AK1218" s="48"/>
      <c r="AL1218" t="s">
        <v>3510</v>
      </c>
      <c r="AM1218" s="45" t="s">
        <v>109</v>
      </c>
      <c r="AN1218" t="s">
        <v>1887</v>
      </c>
      <c r="AO1218" s="49" t="s">
        <v>11</v>
      </c>
      <c r="AP1218">
        <v>11351.28</v>
      </c>
      <c r="AQ1218" s="47" t="s">
        <v>110</v>
      </c>
      <c r="AR1218" t="s">
        <v>1888</v>
      </c>
      <c r="AS1218" s="49" t="s">
        <v>11</v>
      </c>
      <c r="AT1218" t="s">
        <v>3937</v>
      </c>
      <c r="AU1218" s="47" t="s">
        <v>110</v>
      </c>
      <c r="AV1218" t="s">
        <v>1889</v>
      </c>
      <c r="AW1218" s="48" t="s">
        <v>91</v>
      </c>
      <c r="AX1218" t="s">
        <v>1890</v>
      </c>
      <c r="AY1218" s="47" t="s">
        <v>11</v>
      </c>
      <c r="AZ1218" t="s">
        <v>5134</v>
      </c>
      <c r="BA1218" s="47" t="s">
        <v>110</v>
      </c>
      <c r="BB1218" t="s">
        <v>1891</v>
      </c>
      <c r="BC1218" s="49" t="s">
        <v>11</v>
      </c>
      <c r="BD1218" t="s">
        <v>5625</v>
      </c>
      <c r="BE1218" s="47" t="s">
        <v>110</v>
      </c>
      <c r="BF1218" t="s">
        <v>1892</v>
      </c>
      <c r="BG1218">
        <v>8158.15</v>
      </c>
      <c r="BH1218" s="48" t="s">
        <v>95</v>
      </c>
      <c r="BI1218" t="s">
        <v>1894</v>
      </c>
      <c r="BJ1218" s="48" t="s">
        <v>91</v>
      </c>
      <c r="BK1218" t="s">
        <v>1893</v>
      </c>
      <c r="BL1218">
        <v>11351.28</v>
      </c>
      <c r="BM1218" s="47" t="s">
        <v>0</v>
      </c>
      <c r="BN1218" t="s">
        <v>1895</v>
      </c>
      <c r="BO1218">
        <v>3491.55</v>
      </c>
      <c r="BP1218" s="48" t="s">
        <v>12</v>
      </c>
      <c r="BQ1218" s="48" t="s">
        <v>95</v>
      </c>
    </row>
    <row r="1219" spans="1:69" ht="13.2" x14ac:dyDescent="0.25">
      <c r="A1219" s="44" t="s">
        <v>10</v>
      </c>
      <c r="B1219" t="s">
        <v>6836</v>
      </c>
      <c r="C1219" s="45" t="s">
        <v>109</v>
      </c>
      <c r="D1219" t="s">
        <v>493</v>
      </c>
      <c r="E1219" s="49" t="s">
        <v>11</v>
      </c>
      <c r="F1219" t="s">
        <v>233</v>
      </c>
      <c r="G1219" s="47" t="s">
        <v>110</v>
      </c>
      <c r="H1219" t="s">
        <v>494</v>
      </c>
      <c r="I1219" s="49" t="s">
        <v>11</v>
      </c>
      <c r="J1219" t="s">
        <v>1693</v>
      </c>
      <c r="K1219" s="47" t="s">
        <v>110</v>
      </c>
      <c r="L1219" t="s">
        <v>1880</v>
      </c>
      <c r="M1219" s="48"/>
      <c r="N1219" t="s">
        <v>2081</v>
      </c>
      <c r="O1219" s="45" t="s">
        <v>109</v>
      </c>
      <c r="P1219" t="s">
        <v>1881</v>
      </c>
      <c r="Q1219" s="49" t="s">
        <v>11</v>
      </c>
      <c r="R1219" t="s">
        <v>2082</v>
      </c>
      <c r="S1219" s="47" t="s">
        <v>110</v>
      </c>
      <c r="T1219" t="s">
        <v>1882</v>
      </c>
      <c r="U1219" s="47"/>
      <c r="V1219">
        <v>1998</v>
      </c>
      <c r="W1219" s="45" t="s">
        <v>109</v>
      </c>
      <c r="X1219" t="s">
        <v>1883</v>
      </c>
      <c r="Y1219" s="49" t="s">
        <v>11</v>
      </c>
      <c r="Z1219" t="s">
        <v>2106</v>
      </c>
      <c r="AA1219" s="47" t="s">
        <v>110</v>
      </c>
      <c r="AB1219" t="s">
        <v>1884</v>
      </c>
      <c r="AC1219" s="49" t="s">
        <v>11</v>
      </c>
      <c r="AD1219" t="s">
        <v>2116</v>
      </c>
      <c r="AE1219" s="47" t="s">
        <v>110</v>
      </c>
      <c r="AF1219" t="s">
        <v>1885</v>
      </c>
      <c r="AG1219" s="47"/>
      <c r="AH1219" t="s">
        <v>2133</v>
      </c>
      <c r="AI1219" s="45" t="s">
        <v>109</v>
      </c>
      <c r="AJ1219" t="s">
        <v>1886</v>
      </c>
      <c r="AK1219" s="48"/>
      <c r="AL1219" t="s">
        <v>3511</v>
      </c>
      <c r="AM1219" s="45" t="s">
        <v>109</v>
      </c>
      <c r="AN1219" t="s">
        <v>1887</v>
      </c>
      <c r="AO1219" s="49" t="s">
        <v>11</v>
      </c>
      <c r="AP1219">
        <v>12555.35</v>
      </c>
      <c r="AQ1219" s="47" t="s">
        <v>110</v>
      </c>
      <c r="AR1219" t="s">
        <v>1888</v>
      </c>
      <c r="AS1219" s="49" t="s">
        <v>11</v>
      </c>
      <c r="AT1219" t="s">
        <v>3904</v>
      </c>
      <c r="AU1219" s="47" t="s">
        <v>110</v>
      </c>
      <c r="AV1219" t="s">
        <v>1889</v>
      </c>
      <c r="AW1219" s="48" t="s">
        <v>91</v>
      </c>
      <c r="AX1219" t="s">
        <v>1890</v>
      </c>
      <c r="AY1219" s="47" t="s">
        <v>11</v>
      </c>
      <c r="AZ1219" t="s">
        <v>5135</v>
      </c>
      <c r="BA1219" s="47" t="s">
        <v>110</v>
      </c>
      <c r="BB1219" t="s">
        <v>1891</v>
      </c>
      <c r="BC1219" s="49" t="s">
        <v>11</v>
      </c>
      <c r="BD1219" t="s">
        <v>5316</v>
      </c>
      <c r="BE1219" s="47" t="s">
        <v>110</v>
      </c>
      <c r="BF1219" t="s">
        <v>1892</v>
      </c>
      <c r="BG1219">
        <v>4782.91</v>
      </c>
      <c r="BH1219" s="48" t="s">
        <v>95</v>
      </c>
      <c r="BI1219" t="s">
        <v>1894</v>
      </c>
      <c r="BJ1219" s="48" t="s">
        <v>91</v>
      </c>
      <c r="BK1219" t="s">
        <v>1893</v>
      </c>
      <c r="BL1219">
        <v>12555.35</v>
      </c>
      <c r="BM1219" s="47" t="s">
        <v>0</v>
      </c>
      <c r="BN1219" t="s">
        <v>1895</v>
      </c>
      <c r="BO1219">
        <v>8348.08</v>
      </c>
      <c r="BP1219" s="48" t="s">
        <v>12</v>
      </c>
      <c r="BQ1219" s="48" t="s">
        <v>95</v>
      </c>
    </row>
    <row r="1220" spans="1:69" ht="13.2" x14ac:dyDescent="0.25">
      <c r="A1220" s="44" t="s">
        <v>10</v>
      </c>
      <c r="B1220" t="s">
        <v>6837</v>
      </c>
      <c r="C1220" s="45" t="s">
        <v>109</v>
      </c>
      <c r="D1220" t="s">
        <v>493</v>
      </c>
      <c r="E1220" s="49" t="s">
        <v>11</v>
      </c>
      <c r="F1220" t="s">
        <v>385</v>
      </c>
      <c r="G1220" s="47" t="s">
        <v>110</v>
      </c>
      <c r="H1220" t="s">
        <v>494</v>
      </c>
      <c r="I1220" s="49" t="s">
        <v>11</v>
      </c>
      <c r="J1220" t="s">
        <v>1694</v>
      </c>
      <c r="K1220" s="47" t="s">
        <v>110</v>
      </c>
      <c r="L1220" t="s">
        <v>1880</v>
      </c>
      <c r="M1220" s="48"/>
      <c r="N1220" t="s">
        <v>2079</v>
      </c>
      <c r="O1220" s="45" t="s">
        <v>109</v>
      </c>
      <c r="P1220" t="s">
        <v>1881</v>
      </c>
      <c r="Q1220" s="49" t="s">
        <v>11</v>
      </c>
      <c r="R1220" t="s">
        <v>2085</v>
      </c>
      <c r="S1220" s="47" t="s">
        <v>110</v>
      </c>
      <c r="T1220" t="s">
        <v>1882</v>
      </c>
      <c r="U1220" s="47"/>
      <c r="V1220">
        <v>1995</v>
      </c>
      <c r="W1220" s="45" t="s">
        <v>109</v>
      </c>
      <c r="X1220" t="s">
        <v>1883</v>
      </c>
      <c r="Y1220" s="49" t="s">
        <v>11</v>
      </c>
      <c r="Z1220" t="s">
        <v>2106</v>
      </c>
      <c r="AA1220" s="47" t="s">
        <v>110</v>
      </c>
      <c r="AB1220" t="s">
        <v>1884</v>
      </c>
      <c r="AC1220" s="49" t="s">
        <v>11</v>
      </c>
      <c r="AD1220" t="s">
        <v>2122</v>
      </c>
      <c r="AE1220" s="47" t="s">
        <v>110</v>
      </c>
      <c r="AF1220" t="s">
        <v>1885</v>
      </c>
      <c r="AG1220" s="47"/>
      <c r="AH1220" t="s">
        <v>2142</v>
      </c>
      <c r="AI1220" s="45" t="s">
        <v>109</v>
      </c>
      <c r="AJ1220" t="s">
        <v>1886</v>
      </c>
      <c r="AK1220" s="48"/>
      <c r="AL1220" t="s">
        <v>3512</v>
      </c>
      <c r="AM1220" s="45" t="s">
        <v>109</v>
      </c>
      <c r="AN1220" t="s">
        <v>1887</v>
      </c>
      <c r="AO1220" s="49" t="s">
        <v>11</v>
      </c>
      <c r="AP1220">
        <v>6056.34</v>
      </c>
      <c r="AQ1220" s="47" t="s">
        <v>110</v>
      </c>
      <c r="AR1220" t="s">
        <v>1888</v>
      </c>
      <c r="AS1220" s="49" t="s">
        <v>11</v>
      </c>
      <c r="AT1220" t="s">
        <v>3876</v>
      </c>
      <c r="AU1220" s="47" t="s">
        <v>110</v>
      </c>
      <c r="AV1220" t="s">
        <v>1889</v>
      </c>
      <c r="AW1220" s="48" t="s">
        <v>91</v>
      </c>
      <c r="AX1220" t="s">
        <v>1890</v>
      </c>
      <c r="AY1220" s="47" t="s">
        <v>11</v>
      </c>
      <c r="AZ1220" t="s">
        <v>5136</v>
      </c>
      <c r="BA1220" s="47" t="s">
        <v>110</v>
      </c>
      <c r="BB1220" t="s">
        <v>1891</v>
      </c>
      <c r="BC1220" s="49" t="s">
        <v>11</v>
      </c>
      <c r="BD1220" t="s">
        <v>5321</v>
      </c>
      <c r="BE1220" s="47" t="s">
        <v>110</v>
      </c>
      <c r="BF1220" t="s">
        <v>1892</v>
      </c>
      <c r="BG1220">
        <v>8235.82</v>
      </c>
      <c r="BH1220" s="48" t="s">
        <v>95</v>
      </c>
      <c r="BI1220" t="s">
        <v>1894</v>
      </c>
      <c r="BJ1220" s="48" t="s">
        <v>91</v>
      </c>
      <c r="BK1220" t="s">
        <v>1893</v>
      </c>
      <c r="BL1220">
        <v>6056.34</v>
      </c>
      <c r="BM1220" s="47" t="s">
        <v>0</v>
      </c>
      <c r="BN1220" t="s">
        <v>1895</v>
      </c>
      <c r="BO1220">
        <v>7028.02</v>
      </c>
      <c r="BP1220" s="48" t="s">
        <v>12</v>
      </c>
      <c r="BQ1220" s="48" t="s">
        <v>95</v>
      </c>
    </row>
    <row r="1221" spans="1:69" ht="13.2" x14ac:dyDescent="0.25">
      <c r="A1221" s="44" t="s">
        <v>10</v>
      </c>
      <c r="B1221" t="s">
        <v>6838</v>
      </c>
      <c r="C1221" s="45" t="s">
        <v>109</v>
      </c>
      <c r="D1221" t="s">
        <v>493</v>
      </c>
      <c r="E1221" s="49" t="s">
        <v>11</v>
      </c>
      <c r="F1221" t="s">
        <v>329</v>
      </c>
      <c r="G1221" s="47" t="s">
        <v>110</v>
      </c>
      <c r="H1221" t="s">
        <v>494</v>
      </c>
      <c r="I1221" s="49" t="s">
        <v>11</v>
      </c>
      <c r="J1221" t="s">
        <v>1695</v>
      </c>
      <c r="K1221" s="47" t="s">
        <v>110</v>
      </c>
      <c r="L1221" t="s">
        <v>1880</v>
      </c>
      <c r="M1221" s="48"/>
      <c r="N1221" t="s">
        <v>2078</v>
      </c>
      <c r="O1221" s="45" t="s">
        <v>109</v>
      </c>
      <c r="P1221" t="s">
        <v>1881</v>
      </c>
      <c r="Q1221" s="49" t="s">
        <v>11</v>
      </c>
      <c r="R1221" t="s">
        <v>2105</v>
      </c>
      <c r="S1221" s="47" t="s">
        <v>110</v>
      </c>
      <c r="T1221" t="s">
        <v>1882</v>
      </c>
      <c r="U1221" s="47"/>
      <c r="V1221">
        <v>2003</v>
      </c>
      <c r="W1221" s="45" t="s">
        <v>109</v>
      </c>
      <c r="X1221" t="s">
        <v>1883</v>
      </c>
      <c r="Y1221" s="49" t="s">
        <v>11</v>
      </c>
      <c r="Z1221" t="s">
        <v>2106</v>
      </c>
      <c r="AA1221" s="47" t="s">
        <v>110</v>
      </c>
      <c r="AB1221" t="s">
        <v>1884</v>
      </c>
      <c r="AC1221" s="49" t="s">
        <v>11</v>
      </c>
      <c r="AD1221" t="s">
        <v>2115</v>
      </c>
      <c r="AE1221" s="47" t="s">
        <v>110</v>
      </c>
      <c r="AF1221" t="s">
        <v>1885</v>
      </c>
      <c r="AG1221" s="47"/>
      <c r="AH1221" t="s">
        <v>2142</v>
      </c>
      <c r="AI1221" s="45" t="s">
        <v>109</v>
      </c>
      <c r="AJ1221" t="s">
        <v>1886</v>
      </c>
      <c r="AK1221" s="48"/>
      <c r="AL1221" t="s">
        <v>3513</v>
      </c>
      <c r="AM1221" s="45" t="s">
        <v>109</v>
      </c>
      <c r="AN1221" t="s">
        <v>1887</v>
      </c>
      <c r="AO1221" s="49" t="s">
        <v>11</v>
      </c>
      <c r="AP1221">
        <v>12096.57</v>
      </c>
      <c r="AQ1221" s="47" t="s">
        <v>110</v>
      </c>
      <c r="AR1221" t="s">
        <v>1888</v>
      </c>
      <c r="AS1221" s="49" t="s">
        <v>11</v>
      </c>
      <c r="AT1221" t="s">
        <v>3725</v>
      </c>
      <c r="AU1221" s="47" t="s">
        <v>110</v>
      </c>
      <c r="AV1221" t="s">
        <v>1889</v>
      </c>
      <c r="AW1221" s="48" t="s">
        <v>91</v>
      </c>
      <c r="AX1221" t="s">
        <v>1890</v>
      </c>
      <c r="AY1221" s="47" t="s">
        <v>11</v>
      </c>
      <c r="AZ1221" t="s">
        <v>5137</v>
      </c>
      <c r="BA1221" s="47" t="s">
        <v>110</v>
      </c>
      <c r="BB1221" t="s">
        <v>1891</v>
      </c>
      <c r="BC1221" s="49" t="s">
        <v>11</v>
      </c>
      <c r="BD1221" t="s">
        <v>5316</v>
      </c>
      <c r="BE1221" s="47" t="s">
        <v>110</v>
      </c>
      <c r="BF1221" t="s">
        <v>1892</v>
      </c>
      <c r="BG1221">
        <v>8648.16</v>
      </c>
      <c r="BH1221" s="48" t="s">
        <v>95</v>
      </c>
      <c r="BI1221" t="s">
        <v>1894</v>
      </c>
      <c r="BJ1221" s="48" t="s">
        <v>91</v>
      </c>
      <c r="BK1221" t="s">
        <v>1893</v>
      </c>
      <c r="BL1221">
        <v>12096.57</v>
      </c>
      <c r="BM1221" s="47" t="s">
        <v>0</v>
      </c>
      <c r="BN1221" t="s">
        <v>1895</v>
      </c>
      <c r="BO1221">
        <v>6567.89</v>
      </c>
      <c r="BP1221" s="48" t="s">
        <v>12</v>
      </c>
      <c r="BQ1221" s="48" t="s">
        <v>95</v>
      </c>
    </row>
    <row r="1222" spans="1:69" ht="13.2" x14ac:dyDescent="0.25">
      <c r="A1222" s="44" t="s">
        <v>10</v>
      </c>
      <c r="B1222" t="s">
        <v>6839</v>
      </c>
      <c r="C1222" s="45" t="s">
        <v>109</v>
      </c>
      <c r="D1222" t="s">
        <v>493</v>
      </c>
      <c r="E1222" s="49" t="s">
        <v>11</v>
      </c>
      <c r="F1222" t="s">
        <v>304</v>
      </c>
      <c r="G1222" s="47" t="s">
        <v>110</v>
      </c>
      <c r="H1222" t="s">
        <v>494</v>
      </c>
      <c r="I1222" s="49" t="s">
        <v>11</v>
      </c>
      <c r="J1222" t="s">
        <v>1696</v>
      </c>
      <c r="K1222" s="47" t="s">
        <v>110</v>
      </c>
      <c r="L1222" t="s">
        <v>1880</v>
      </c>
      <c r="M1222" s="48"/>
      <c r="N1222" t="s">
        <v>2079</v>
      </c>
      <c r="O1222" s="45" t="s">
        <v>109</v>
      </c>
      <c r="P1222" t="s">
        <v>1881</v>
      </c>
      <c r="Q1222" s="49" t="s">
        <v>11</v>
      </c>
      <c r="R1222" t="s">
        <v>2103</v>
      </c>
      <c r="S1222" s="47" t="s">
        <v>110</v>
      </c>
      <c r="T1222" t="s">
        <v>1882</v>
      </c>
      <c r="U1222" s="47"/>
      <c r="V1222">
        <v>2008</v>
      </c>
      <c r="W1222" s="45" t="s">
        <v>109</v>
      </c>
      <c r="X1222" t="s">
        <v>1883</v>
      </c>
      <c r="Y1222" s="49" t="s">
        <v>11</v>
      </c>
      <c r="Z1222" t="s">
        <v>2108</v>
      </c>
      <c r="AA1222" s="47" t="s">
        <v>110</v>
      </c>
      <c r="AB1222" t="s">
        <v>1884</v>
      </c>
      <c r="AC1222" s="49" t="s">
        <v>11</v>
      </c>
      <c r="AD1222" t="s">
        <v>2112</v>
      </c>
      <c r="AE1222" s="47" t="s">
        <v>110</v>
      </c>
      <c r="AF1222" t="s">
        <v>1885</v>
      </c>
      <c r="AG1222" s="47"/>
      <c r="AH1222" t="s">
        <v>2233</v>
      </c>
      <c r="AI1222" s="45" t="s">
        <v>109</v>
      </c>
      <c r="AJ1222" t="s">
        <v>1886</v>
      </c>
      <c r="AK1222" s="48"/>
      <c r="AL1222" t="s">
        <v>3514</v>
      </c>
      <c r="AM1222" s="45" t="s">
        <v>109</v>
      </c>
      <c r="AN1222" t="s">
        <v>1887</v>
      </c>
      <c r="AO1222" s="49" t="s">
        <v>11</v>
      </c>
      <c r="AP1222">
        <v>14599.51</v>
      </c>
      <c r="AQ1222" s="47" t="s">
        <v>110</v>
      </c>
      <c r="AR1222" t="s">
        <v>1888</v>
      </c>
      <c r="AS1222" s="49" t="s">
        <v>11</v>
      </c>
      <c r="AT1222" t="s">
        <v>3943</v>
      </c>
      <c r="AU1222" s="47" t="s">
        <v>110</v>
      </c>
      <c r="AV1222" t="s">
        <v>1889</v>
      </c>
      <c r="AW1222" s="48" t="s">
        <v>91</v>
      </c>
      <c r="AX1222" t="s">
        <v>1890</v>
      </c>
      <c r="AY1222" s="47" t="s">
        <v>11</v>
      </c>
      <c r="AZ1222" t="s">
        <v>1115</v>
      </c>
      <c r="BA1222" s="47" t="s">
        <v>110</v>
      </c>
      <c r="BB1222" t="s">
        <v>1891</v>
      </c>
      <c r="BC1222" s="49" t="s">
        <v>11</v>
      </c>
      <c r="BD1222" t="s">
        <v>5316</v>
      </c>
      <c r="BE1222" s="47" t="s">
        <v>110</v>
      </c>
      <c r="BF1222" t="s">
        <v>1892</v>
      </c>
      <c r="BG1222">
        <v>5282.55</v>
      </c>
      <c r="BH1222" s="48" t="s">
        <v>95</v>
      </c>
      <c r="BI1222" t="s">
        <v>1894</v>
      </c>
      <c r="BJ1222" s="48" t="s">
        <v>91</v>
      </c>
      <c r="BK1222" t="s">
        <v>1893</v>
      </c>
      <c r="BL1222">
        <v>14599.51</v>
      </c>
      <c r="BM1222" s="47" t="s">
        <v>0</v>
      </c>
      <c r="BN1222" t="s">
        <v>1895</v>
      </c>
      <c r="BO1222">
        <v>3126.48</v>
      </c>
      <c r="BP1222" s="48" t="s">
        <v>12</v>
      </c>
      <c r="BQ1222" s="48" t="s">
        <v>95</v>
      </c>
    </row>
    <row r="1223" spans="1:69" ht="13.2" x14ac:dyDescent="0.25">
      <c r="A1223" s="44" t="s">
        <v>10</v>
      </c>
      <c r="B1223" t="s">
        <v>6840</v>
      </c>
      <c r="C1223" s="45" t="s">
        <v>109</v>
      </c>
      <c r="D1223" t="s">
        <v>493</v>
      </c>
      <c r="E1223" s="49" t="s">
        <v>11</v>
      </c>
      <c r="F1223" t="s">
        <v>376</v>
      </c>
      <c r="G1223" s="47" t="s">
        <v>110</v>
      </c>
      <c r="H1223" t="s">
        <v>494</v>
      </c>
      <c r="I1223" s="49" t="s">
        <v>11</v>
      </c>
      <c r="J1223" t="s">
        <v>1697</v>
      </c>
      <c r="K1223" s="47" t="s">
        <v>110</v>
      </c>
      <c r="L1223" t="s">
        <v>1880</v>
      </c>
      <c r="M1223" s="48"/>
      <c r="N1223" t="s">
        <v>2081</v>
      </c>
      <c r="O1223" s="45" t="s">
        <v>109</v>
      </c>
      <c r="P1223" t="s">
        <v>1881</v>
      </c>
      <c r="Q1223" s="49" t="s">
        <v>11</v>
      </c>
      <c r="R1223" t="s">
        <v>2092</v>
      </c>
      <c r="S1223" s="47" t="s">
        <v>110</v>
      </c>
      <c r="T1223" t="s">
        <v>1882</v>
      </c>
      <c r="U1223" s="47"/>
      <c r="V1223">
        <v>2008</v>
      </c>
      <c r="W1223" s="45" t="s">
        <v>109</v>
      </c>
      <c r="X1223" t="s">
        <v>1883</v>
      </c>
      <c r="Y1223" s="49" t="s">
        <v>11</v>
      </c>
      <c r="Z1223" t="s">
        <v>2106</v>
      </c>
      <c r="AA1223" s="47" t="s">
        <v>110</v>
      </c>
      <c r="AB1223" t="s">
        <v>1884</v>
      </c>
      <c r="AC1223" s="49" t="s">
        <v>11</v>
      </c>
      <c r="AD1223" t="s">
        <v>2123</v>
      </c>
      <c r="AE1223" s="47" t="s">
        <v>110</v>
      </c>
      <c r="AF1223" t="s">
        <v>1885</v>
      </c>
      <c r="AG1223" s="47"/>
      <c r="AH1223" t="s">
        <v>2272</v>
      </c>
      <c r="AI1223" s="45" t="s">
        <v>109</v>
      </c>
      <c r="AJ1223" t="s">
        <v>1886</v>
      </c>
      <c r="AK1223" s="48"/>
      <c r="AL1223" t="s">
        <v>3515</v>
      </c>
      <c r="AM1223" s="45" t="s">
        <v>109</v>
      </c>
      <c r="AN1223" t="s">
        <v>1887</v>
      </c>
      <c r="AO1223" s="49" t="s">
        <v>11</v>
      </c>
      <c r="AP1223">
        <v>10732.42</v>
      </c>
      <c r="AQ1223" s="47" t="s">
        <v>110</v>
      </c>
      <c r="AR1223" t="s">
        <v>1888</v>
      </c>
      <c r="AS1223" s="49" t="s">
        <v>11</v>
      </c>
      <c r="AT1223" t="s">
        <v>3748</v>
      </c>
      <c r="AU1223" s="47" t="s">
        <v>110</v>
      </c>
      <c r="AV1223" t="s">
        <v>1889</v>
      </c>
      <c r="AW1223" s="48" t="s">
        <v>91</v>
      </c>
      <c r="AX1223" t="s">
        <v>1890</v>
      </c>
      <c r="AY1223" s="47" t="s">
        <v>11</v>
      </c>
      <c r="AZ1223" t="s">
        <v>5138</v>
      </c>
      <c r="BA1223" s="47" t="s">
        <v>110</v>
      </c>
      <c r="BB1223" t="s">
        <v>1891</v>
      </c>
      <c r="BC1223" s="49" t="s">
        <v>11</v>
      </c>
      <c r="BD1223" t="s">
        <v>5625</v>
      </c>
      <c r="BE1223" s="47" t="s">
        <v>110</v>
      </c>
      <c r="BF1223" t="s">
        <v>1892</v>
      </c>
      <c r="BG1223">
        <v>5996.82</v>
      </c>
      <c r="BH1223" s="48" t="s">
        <v>95</v>
      </c>
      <c r="BI1223" t="s">
        <v>1894</v>
      </c>
      <c r="BJ1223" s="48" t="s">
        <v>91</v>
      </c>
      <c r="BK1223" t="s">
        <v>1893</v>
      </c>
      <c r="BL1223">
        <v>10732.42</v>
      </c>
      <c r="BM1223" s="47" t="s">
        <v>0</v>
      </c>
      <c r="BN1223" t="s">
        <v>1895</v>
      </c>
      <c r="BO1223">
        <v>7808.32</v>
      </c>
      <c r="BP1223" s="48" t="s">
        <v>12</v>
      </c>
      <c r="BQ1223" s="48" t="s">
        <v>95</v>
      </c>
    </row>
    <row r="1224" spans="1:69" ht="13.2" x14ac:dyDescent="0.25">
      <c r="A1224" s="44" t="s">
        <v>10</v>
      </c>
      <c r="B1224" t="s">
        <v>6841</v>
      </c>
      <c r="C1224" s="45" t="s">
        <v>109</v>
      </c>
      <c r="D1224" t="s">
        <v>493</v>
      </c>
      <c r="E1224" s="49" t="s">
        <v>11</v>
      </c>
      <c r="F1224" t="s">
        <v>335</v>
      </c>
      <c r="G1224" s="47" t="s">
        <v>110</v>
      </c>
      <c r="H1224" t="s">
        <v>494</v>
      </c>
      <c r="I1224" s="49" t="s">
        <v>11</v>
      </c>
      <c r="J1224" t="s">
        <v>1698</v>
      </c>
      <c r="K1224" s="47" t="s">
        <v>110</v>
      </c>
      <c r="L1224" t="s">
        <v>1880</v>
      </c>
      <c r="M1224" s="48"/>
      <c r="N1224" t="s">
        <v>2082</v>
      </c>
      <c r="O1224" s="45" t="s">
        <v>109</v>
      </c>
      <c r="P1224" t="s">
        <v>1881</v>
      </c>
      <c r="Q1224" s="49" t="s">
        <v>11</v>
      </c>
      <c r="R1224" t="s">
        <v>2090</v>
      </c>
      <c r="S1224" s="47" t="s">
        <v>110</v>
      </c>
      <c r="T1224" t="s">
        <v>1882</v>
      </c>
      <c r="U1224" s="47"/>
      <c r="V1224">
        <v>1996</v>
      </c>
      <c r="W1224" s="45" t="s">
        <v>109</v>
      </c>
      <c r="X1224" t="s">
        <v>1883</v>
      </c>
      <c r="Y1224" s="49" t="s">
        <v>11</v>
      </c>
      <c r="Z1224" t="s">
        <v>2107</v>
      </c>
      <c r="AA1224" s="47" t="s">
        <v>110</v>
      </c>
      <c r="AB1224" t="s">
        <v>1884</v>
      </c>
      <c r="AC1224" s="49" t="s">
        <v>11</v>
      </c>
      <c r="AD1224" t="s">
        <v>2123</v>
      </c>
      <c r="AE1224" s="47" t="s">
        <v>110</v>
      </c>
      <c r="AF1224" t="s">
        <v>1885</v>
      </c>
      <c r="AG1224" s="47"/>
      <c r="AH1224" t="s">
        <v>2296</v>
      </c>
      <c r="AI1224" s="45" t="s">
        <v>109</v>
      </c>
      <c r="AJ1224" t="s">
        <v>1886</v>
      </c>
      <c r="AK1224" s="48"/>
      <c r="AL1224" t="s">
        <v>3516</v>
      </c>
      <c r="AM1224" s="45" t="s">
        <v>109</v>
      </c>
      <c r="AN1224" t="s">
        <v>1887</v>
      </c>
      <c r="AO1224" s="49" t="s">
        <v>11</v>
      </c>
      <c r="AP1224">
        <v>5758.56</v>
      </c>
      <c r="AQ1224" s="47" t="s">
        <v>110</v>
      </c>
      <c r="AR1224" t="s">
        <v>1888</v>
      </c>
      <c r="AS1224" s="49" t="s">
        <v>11</v>
      </c>
      <c r="AT1224" t="s">
        <v>3935</v>
      </c>
      <c r="AU1224" s="47" t="s">
        <v>110</v>
      </c>
      <c r="AV1224" t="s">
        <v>1889</v>
      </c>
      <c r="AW1224" s="48" t="s">
        <v>91</v>
      </c>
      <c r="AX1224" t="s">
        <v>1890</v>
      </c>
      <c r="AY1224" s="47" t="s">
        <v>11</v>
      </c>
      <c r="AZ1224" t="s">
        <v>5139</v>
      </c>
      <c r="BA1224" s="47" t="s">
        <v>110</v>
      </c>
      <c r="BB1224" t="s">
        <v>1891</v>
      </c>
      <c r="BC1224" s="49" t="s">
        <v>11</v>
      </c>
      <c r="BD1224" t="s">
        <v>5316</v>
      </c>
      <c r="BE1224" s="47" t="s">
        <v>110</v>
      </c>
      <c r="BF1224" t="s">
        <v>1892</v>
      </c>
      <c r="BG1224">
        <v>7541.78</v>
      </c>
      <c r="BH1224" s="48" t="s">
        <v>95</v>
      </c>
      <c r="BI1224" t="s">
        <v>1894</v>
      </c>
      <c r="BJ1224" s="48" t="s">
        <v>91</v>
      </c>
      <c r="BK1224" t="s">
        <v>1893</v>
      </c>
      <c r="BL1224">
        <v>5758.56</v>
      </c>
      <c r="BM1224" s="47" t="s">
        <v>0</v>
      </c>
      <c r="BN1224" t="s">
        <v>1895</v>
      </c>
      <c r="BO1224">
        <v>3048.57</v>
      </c>
      <c r="BP1224" s="48" t="s">
        <v>12</v>
      </c>
      <c r="BQ1224" s="48" t="s">
        <v>95</v>
      </c>
    </row>
    <row r="1225" spans="1:69" ht="13.2" x14ac:dyDescent="0.25">
      <c r="A1225" s="44" t="s">
        <v>10</v>
      </c>
      <c r="B1225" t="s">
        <v>6842</v>
      </c>
      <c r="C1225" s="45" t="s">
        <v>109</v>
      </c>
      <c r="D1225" t="s">
        <v>493</v>
      </c>
      <c r="E1225" s="49" t="s">
        <v>11</v>
      </c>
      <c r="F1225" t="s">
        <v>177</v>
      </c>
      <c r="G1225" s="47" t="s">
        <v>110</v>
      </c>
      <c r="H1225" t="s">
        <v>494</v>
      </c>
      <c r="I1225" s="49" t="s">
        <v>11</v>
      </c>
      <c r="J1225" t="s">
        <v>1699</v>
      </c>
      <c r="K1225" s="47" t="s">
        <v>110</v>
      </c>
      <c r="L1225" t="s">
        <v>1880</v>
      </c>
      <c r="M1225" s="48"/>
      <c r="N1225" t="s">
        <v>2081</v>
      </c>
      <c r="O1225" s="45" t="s">
        <v>109</v>
      </c>
      <c r="P1225" t="s">
        <v>1881</v>
      </c>
      <c r="Q1225" s="49" t="s">
        <v>11</v>
      </c>
      <c r="R1225" t="s">
        <v>2101</v>
      </c>
      <c r="S1225" s="47" t="s">
        <v>110</v>
      </c>
      <c r="T1225" t="s">
        <v>1882</v>
      </c>
      <c r="U1225" s="47"/>
      <c r="V1225">
        <v>2002</v>
      </c>
      <c r="W1225" s="45" t="s">
        <v>109</v>
      </c>
      <c r="X1225" t="s">
        <v>1883</v>
      </c>
      <c r="Y1225" s="49" t="s">
        <v>11</v>
      </c>
      <c r="Z1225" t="s">
        <v>2108</v>
      </c>
      <c r="AA1225" s="47" t="s">
        <v>110</v>
      </c>
      <c r="AB1225" t="s">
        <v>1884</v>
      </c>
      <c r="AC1225" s="49" t="s">
        <v>11</v>
      </c>
      <c r="AD1225" t="s">
        <v>2115</v>
      </c>
      <c r="AE1225" s="47" t="s">
        <v>110</v>
      </c>
      <c r="AF1225" t="s">
        <v>1885</v>
      </c>
      <c r="AG1225" s="47"/>
      <c r="AH1225" t="s">
        <v>2233</v>
      </c>
      <c r="AI1225" s="45" t="s">
        <v>109</v>
      </c>
      <c r="AJ1225" t="s">
        <v>1886</v>
      </c>
      <c r="AK1225" s="48"/>
      <c r="AL1225" t="s">
        <v>3517</v>
      </c>
      <c r="AM1225" s="45" t="s">
        <v>109</v>
      </c>
      <c r="AN1225" t="s">
        <v>1887</v>
      </c>
      <c r="AO1225" s="49" t="s">
        <v>11</v>
      </c>
      <c r="AP1225">
        <v>5881.6</v>
      </c>
      <c r="AQ1225" s="47" t="s">
        <v>110</v>
      </c>
      <c r="AR1225" t="s">
        <v>1888</v>
      </c>
      <c r="AS1225" s="49" t="s">
        <v>11</v>
      </c>
      <c r="AT1225" t="s">
        <v>3723</v>
      </c>
      <c r="AU1225" s="47" t="s">
        <v>110</v>
      </c>
      <c r="AV1225" t="s">
        <v>1889</v>
      </c>
      <c r="AW1225" s="48" t="s">
        <v>91</v>
      </c>
      <c r="AX1225" t="s">
        <v>1890</v>
      </c>
      <c r="AY1225" s="47" t="s">
        <v>11</v>
      </c>
      <c r="AZ1225" t="s">
        <v>5140</v>
      </c>
      <c r="BA1225" s="47" t="s">
        <v>110</v>
      </c>
      <c r="BB1225" t="s">
        <v>1891</v>
      </c>
      <c r="BC1225" s="49" t="s">
        <v>11</v>
      </c>
      <c r="BD1225" t="s">
        <v>5316</v>
      </c>
      <c r="BE1225" s="47" t="s">
        <v>110</v>
      </c>
      <c r="BF1225" t="s">
        <v>1892</v>
      </c>
      <c r="BG1225">
        <v>3663.84</v>
      </c>
      <c r="BH1225" s="48" t="s">
        <v>95</v>
      </c>
      <c r="BI1225" t="s">
        <v>1894</v>
      </c>
      <c r="BJ1225" s="48" t="s">
        <v>91</v>
      </c>
      <c r="BK1225" t="s">
        <v>1893</v>
      </c>
      <c r="BL1225">
        <v>5881.6</v>
      </c>
      <c r="BM1225" s="47" t="s">
        <v>0</v>
      </c>
      <c r="BN1225" t="s">
        <v>1895</v>
      </c>
      <c r="BO1225">
        <v>8639.0400000000009</v>
      </c>
      <c r="BP1225" s="48" t="s">
        <v>12</v>
      </c>
      <c r="BQ1225" s="48" t="s">
        <v>95</v>
      </c>
    </row>
    <row r="1226" spans="1:69" ht="13.2" x14ac:dyDescent="0.25">
      <c r="A1226" s="44" t="s">
        <v>10</v>
      </c>
      <c r="B1226" t="s">
        <v>6843</v>
      </c>
      <c r="C1226" s="45" t="s">
        <v>109</v>
      </c>
      <c r="D1226" t="s">
        <v>493</v>
      </c>
      <c r="E1226" s="49" t="s">
        <v>11</v>
      </c>
      <c r="F1226" t="s">
        <v>170</v>
      </c>
      <c r="G1226" s="47" t="s">
        <v>110</v>
      </c>
      <c r="H1226" t="s">
        <v>494</v>
      </c>
      <c r="I1226" s="49" t="s">
        <v>11</v>
      </c>
      <c r="J1226" t="s">
        <v>1700</v>
      </c>
      <c r="K1226" s="47" t="s">
        <v>110</v>
      </c>
      <c r="L1226" t="s">
        <v>1880</v>
      </c>
      <c r="M1226" s="48"/>
      <c r="N1226" t="s">
        <v>2079</v>
      </c>
      <c r="O1226" s="45" t="s">
        <v>109</v>
      </c>
      <c r="P1226" t="s">
        <v>1881</v>
      </c>
      <c r="Q1226" s="49" t="s">
        <v>11</v>
      </c>
      <c r="R1226" t="s">
        <v>2086</v>
      </c>
      <c r="S1226" s="47" t="s">
        <v>110</v>
      </c>
      <c r="T1226" t="s">
        <v>1882</v>
      </c>
      <c r="U1226" s="47"/>
      <c r="V1226">
        <v>2008</v>
      </c>
      <c r="W1226" s="45" t="s">
        <v>109</v>
      </c>
      <c r="X1226" t="s">
        <v>1883</v>
      </c>
      <c r="Y1226" s="49" t="s">
        <v>11</v>
      </c>
      <c r="Z1226" t="s">
        <v>2108</v>
      </c>
      <c r="AA1226" s="47" t="s">
        <v>110</v>
      </c>
      <c r="AB1226" t="s">
        <v>1884</v>
      </c>
      <c r="AC1226" s="49" t="s">
        <v>11</v>
      </c>
      <c r="AD1226" t="s">
        <v>2109</v>
      </c>
      <c r="AE1226" s="47" t="s">
        <v>110</v>
      </c>
      <c r="AF1226" t="s">
        <v>1885</v>
      </c>
      <c r="AG1226" s="47"/>
      <c r="AH1226" t="s">
        <v>2143</v>
      </c>
      <c r="AI1226" s="45" t="s">
        <v>109</v>
      </c>
      <c r="AJ1226" t="s">
        <v>1886</v>
      </c>
      <c r="AK1226" s="48"/>
      <c r="AL1226" t="s">
        <v>3518</v>
      </c>
      <c r="AM1226" s="45" t="s">
        <v>109</v>
      </c>
      <c r="AN1226" t="s">
        <v>1887</v>
      </c>
      <c r="AO1226" s="49" t="s">
        <v>11</v>
      </c>
      <c r="AP1226">
        <v>4800.5600000000004</v>
      </c>
      <c r="AQ1226" s="47" t="s">
        <v>110</v>
      </c>
      <c r="AR1226" t="s">
        <v>1888</v>
      </c>
      <c r="AS1226" s="49" t="s">
        <v>11</v>
      </c>
      <c r="AT1226" t="s">
        <v>3724</v>
      </c>
      <c r="AU1226" s="47" t="s">
        <v>110</v>
      </c>
      <c r="AV1226" t="s">
        <v>1889</v>
      </c>
      <c r="AW1226" s="48" t="s">
        <v>91</v>
      </c>
      <c r="AX1226" t="s">
        <v>1890</v>
      </c>
      <c r="AY1226" s="47" t="s">
        <v>11</v>
      </c>
      <c r="AZ1226" t="s">
        <v>5141</v>
      </c>
      <c r="BA1226" s="47" t="s">
        <v>110</v>
      </c>
      <c r="BB1226" t="s">
        <v>1891</v>
      </c>
      <c r="BC1226" s="49" t="s">
        <v>11</v>
      </c>
      <c r="BD1226" t="s">
        <v>5323</v>
      </c>
      <c r="BE1226" s="47" t="s">
        <v>110</v>
      </c>
      <c r="BF1226" t="s">
        <v>1892</v>
      </c>
      <c r="BG1226">
        <v>6836.8</v>
      </c>
      <c r="BH1226" s="48" t="s">
        <v>95</v>
      </c>
      <c r="BI1226" t="s">
        <v>1894</v>
      </c>
      <c r="BJ1226" s="48" t="s">
        <v>91</v>
      </c>
      <c r="BK1226" t="s">
        <v>1893</v>
      </c>
      <c r="BL1226">
        <v>4800.5600000000004</v>
      </c>
      <c r="BM1226" s="47" t="s">
        <v>0</v>
      </c>
      <c r="BN1226" t="s">
        <v>1895</v>
      </c>
      <c r="BO1226">
        <v>3464.75</v>
      </c>
      <c r="BP1226" s="48" t="s">
        <v>12</v>
      </c>
      <c r="BQ1226" s="48" t="s">
        <v>95</v>
      </c>
    </row>
    <row r="1227" spans="1:69" ht="13.2" x14ac:dyDescent="0.25">
      <c r="A1227" s="44" t="s">
        <v>10</v>
      </c>
      <c r="B1227" t="s">
        <v>6844</v>
      </c>
      <c r="C1227" s="45" t="s">
        <v>109</v>
      </c>
      <c r="D1227" t="s">
        <v>493</v>
      </c>
      <c r="E1227" s="49" t="s">
        <v>11</v>
      </c>
      <c r="F1227" t="s">
        <v>398</v>
      </c>
      <c r="G1227" s="47" t="s">
        <v>110</v>
      </c>
      <c r="H1227" t="s">
        <v>494</v>
      </c>
      <c r="I1227" s="49" t="s">
        <v>11</v>
      </c>
      <c r="J1227" t="s">
        <v>1701</v>
      </c>
      <c r="K1227" s="47" t="s">
        <v>110</v>
      </c>
      <c r="L1227" t="s">
        <v>1880</v>
      </c>
      <c r="M1227" s="48"/>
      <c r="N1227" t="s">
        <v>2080</v>
      </c>
      <c r="O1227" s="45" t="s">
        <v>109</v>
      </c>
      <c r="P1227" t="s">
        <v>1881</v>
      </c>
      <c r="Q1227" s="49" t="s">
        <v>11</v>
      </c>
      <c r="R1227" t="s">
        <v>2101</v>
      </c>
      <c r="S1227" s="47" t="s">
        <v>110</v>
      </c>
      <c r="T1227" t="s">
        <v>1882</v>
      </c>
      <c r="U1227" s="47"/>
      <c r="V1227">
        <v>1992</v>
      </c>
      <c r="W1227" s="45" t="s">
        <v>109</v>
      </c>
      <c r="X1227" t="s">
        <v>1883</v>
      </c>
      <c r="Y1227" s="49" t="s">
        <v>11</v>
      </c>
      <c r="Z1227" t="s">
        <v>2107</v>
      </c>
      <c r="AA1227" s="47" t="s">
        <v>110</v>
      </c>
      <c r="AB1227" t="s">
        <v>1884</v>
      </c>
      <c r="AC1227" s="49" t="s">
        <v>11</v>
      </c>
      <c r="AD1227" t="s">
        <v>2113</v>
      </c>
      <c r="AE1227" s="47" t="s">
        <v>110</v>
      </c>
      <c r="AF1227" t="s">
        <v>1885</v>
      </c>
      <c r="AG1227" s="47"/>
      <c r="AH1227" t="s">
        <v>2298</v>
      </c>
      <c r="AI1227" s="45" t="s">
        <v>109</v>
      </c>
      <c r="AJ1227" t="s">
        <v>1886</v>
      </c>
      <c r="AK1227" s="48"/>
      <c r="AL1227" t="s">
        <v>3519</v>
      </c>
      <c r="AM1227" s="45" t="s">
        <v>109</v>
      </c>
      <c r="AN1227" t="s">
        <v>1887</v>
      </c>
      <c r="AO1227" s="49" t="s">
        <v>11</v>
      </c>
      <c r="AP1227">
        <v>9906.66</v>
      </c>
      <c r="AQ1227" s="47" t="s">
        <v>110</v>
      </c>
      <c r="AR1227" t="s">
        <v>1888</v>
      </c>
      <c r="AS1227" s="49" t="s">
        <v>11</v>
      </c>
      <c r="AT1227" t="s">
        <v>3951</v>
      </c>
      <c r="AU1227" s="47" t="s">
        <v>110</v>
      </c>
      <c r="AV1227" t="s">
        <v>1889</v>
      </c>
      <c r="AW1227" s="48" t="s">
        <v>91</v>
      </c>
      <c r="AX1227" t="s">
        <v>1890</v>
      </c>
      <c r="AY1227" s="47" t="s">
        <v>11</v>
      </c>
      <c r="AZ1227" t="s">
        <v>5142</v>
      </c>
      <c r="BA1227" s="47" t="s">
        <v>110</v>
      </c>
      <c r="BB1227" t="s">
        <v>1891</v>
      </c>
      <c r="BC1227" s="49" t="s">
        <v>11</v>
      </c>
      <c r="BD1227" t="s">
        <v>5321</v>
      </c>
      <c r="BE1227" s="47" t="s">
        <v>110</v>
      </c>
      <c r="BF1227" t="s">
        <v>1892</v>
      </c>
      <c r="BG1227">
        <v>9412.92</v>
      </c>
      <c r="BH1227" s="48" t="s">
        <v>95</v>
      </c>
      <c r="BI1227" t="s">
        <v>1894</v>
      </c>
      <c r="BJ1227" s="48" t="s">
        <v>91</v>
      </c>
      <c r="BK1227" t="s">
        <v>1893</v>
      </c>
      <c r="BL1227">
        <v>9906.66</v>
      </c>
      <c r="BM1227" s="47" t="s">
        <v>0</v>
      </c>
      <c r="BN1227" t="s">
        <v>1895</v>
      </c>
      <c r="BO1227">
        <v>8885.2099999999991</v>
      </c>
      <c r="BP1227" s="48" t="s">
        <v>12</v>
      </c>
      <c r="BQ1227" s="48" t="s">
        <v>95</v>
      </c>
    </row>
    <row r="1228" spans="1:69" ht="13.2" x14ac:dyDescent="0.25">
      <c r="A1228" s="44" t="s">
        <v>10</v>
      </c>
      <c r="B1228" t="s">
        <v>6845</v>
      </c>
      <c r="C1228" s="45" t="s">
        <v>109</v>
      </c>
      <c r="D1228" t="s">
        <v>493</v>
      </c>
      <c r="E1228" s="49" t="s">
        <v>11</v>
      </c>
      <c r="F1228" t="s">
        <v>269</v>
      </c>
      <c r="G1228" s="47" t="s">
        <v>110</v>
      </c>
      <c r="H1228" t="s">
        <v>494</v>
      </c>
      <c r="I1228" s="49" t="s">
        <v>11</v>
      </c>
      <c r="J1228" t="s">
        <v>1702</v>
      </c>
      <c r="K1228" s="47" t="s">
        <v>110</v>
      </c>
      <c r="L1228" t="s">
        <v>1880</v>
      </c>
      <c r="M1228" s="48"/>
      <c r="N1228" t="s">
        <v>2080</v>
      </c>
      <c r="O1228" s="45" t="s">
        <v>109</v>
      </c>
      <c r="P1228" t="s">
        <v>1881</v>
      </c>
      <c r="Q1228" s="49" t="s">
        <v>11</v>
      </c>
      <c r="R1228" t="s">
        <v>2102</v>
      </c>
      <c r="S1228" s="47" t="s">
        <v>110</v>
      </c>
      <c r="T1228" t="s">
        <v>1882</v>
      </c>
      <c r="U1228" s="47"/>
      <c r="V1228">
        <v>1993</v>
      </c>
      <c r="W1228" s="45" t="s">
        <v>109</v>
      </c>
      <c r="X1228" t="s">
        <v>1883</v>
      </c>
      <c r="Y1228" s="49" t="s">
        <v>11</v>
      </c>
      <c r="Z1228" t="s">
        <v>2106</v>
      </c>
      <c r="AA1228" s="47" t="s">
        <v>110</v>
      </c>
      <c r="AB1228" t="s">
        <v>1884</v>
      </c>
      <c r="AC1228" s="49" t="s">
        <v>11</v>
      </c>
      <c r="AD1228" t="s">
        <v>2119</v>
      </c>
      <c r="AE1228" s="47" t="s">
        <v>110</v>
      </c>
      <c r="AF1228" t="s">
        <v>1885</v>
      </c>
      <c r="AG1228" s="47"/>
      <c r="AH1228" t="s">
        <v>2141</v>
      </c>
      <c r="AI1228" s="45" t="s">
        <v>109</v>
      </c>
      <c r="AJ1228" t="s">
        <v>1886</v>
      </c>
      <c r="AK1228" s="48"/>
      <c r="AL1228" t="s">
        <v>3520</v>
      </c>
      <c r="AM1228" s="45" t="s">
        <v>109</v>
      </c>
      <c r="AN1228" t="s">
        <v>1887</v>
      </c>
      <c r="AO1228" s="49" t="s">
        <v>11</v>
      </c>
      <c r="AP1228">
        <v>5756.08</v>
      </c>
      <c r="AQ1228" s="47" t="s">
        <v>110</v>
      </c>
      <c r="AR1228" t="s">
        <v>1888</v>
      </c>
      <c r="AS1228" s="49" t="s">
        <v>11</v>
      </c>
      <c r="AT1228" t="s">
        <v>3945</v>
      </c>
      <c r="AU1228" s="47" t="s">
        <v>110</v>
      </c>
      <c r="AV1228" t="s">
        <v>1889</v>
      </c>
      <c r="AW1228" s="48" t="s">
        <v>91</v>
      </c>
      <c r="AX1228" t="s">
        <v>1890</v>
      </c>
      <c r="AY1228" s="47" t="s">
        <v>11</v>
      </c>
      <c r="AZ1228" t="s">
        <v>5143</v>
      </c>
      <c r="BA1228" s="47" t="s">
        <v>110</v>
      </c>
      <c r="BB1228" t="s">
        <v>1891</v>
      </c>
      <c r="BC1228" s="49" t="s">
        <v>11</v>
      </c>
      <c r="BD1228" t="s">
        <v>5626</v>
      </c>
      <c r="BE1228" s="47" t="s">
        <v>110</v>
      </c>
      <c r="BF1228" t="s">
        <v>1892</v>
      </c>
      <c r="BG1228">
        <v>7188.29</v>
      </c>
      <c r="BH1228" s="48" t="s">
        <v>95</v>
      </c>
      <c r="BI1228" t="s">
        <v>1894</v>
      </c>
      <c r="BJ1228" s="48" t="s">
        <v>91</v>
      </c>
      <c r="BK1228" t="s">
        <v>1893</v>
      </c>
      <c r="BL1228">
        <v>5756.08</v>
      </c>
      <c r="BM1228" s="47" t="s">
        <v>0</v>
      </c>
      <c r="BN1228" t="s">
        <v>1895</v>
      </c>
      <c r="BO1228">
        <v>2097.2199999999998</v>
      </c>
      <c r="BP1228" s="48" t="s">
        <v>12</v>
      </c>
      <c r="BQ1228" s="48" t="s">
        <v>95</v>
      </c>
    </row>
    <row r="1229" spans="1:69" ht="13.2" x14ac:dyDescent="0.25">
      <c r="A1229" s="44" t="s">
        <v>10</v>
      </c>
      <c r="B1229" t="s">
        <v>6846</v>
      </c>
      <c r="C1229" s="45" t="s">
        <v>109</v>
      </c>
      <c r="D1229" t="s">
        <v>493</v>
      </c>
      <c r="E1229" s="49" t="s">
        <v>11</v>
      </c>
      <c r="F1229" t="s">
        <v>198</v>
      </c>
      <c r="G1229" s="47" t="s">
        <v>110</v>
      </c>
      <c r="H1229" t="s">
        <v>494</v>
      </c>
      <c r="I1229" s="49" t="s">
        <v>11</v>
      </c>
      <c r="J1229" t="s">
        <v>1703</v>
      </c>
      <c r="K1229" s="47" t="s">
        <v>110</v>
      </c>
      <c r="L1229" t="s">
        <v>1880</v>
      </c>
      <c r="M1229" s="48"/>
      <c r="N1229" t="s">
        <v>2081</v>
      </c>
      <c r="O1229" s="45" t="s">
        <v>109</v>
      </c>
      <c r="P1229" t="s">
        <v>1881</v>
      </c>
      <c r="Q1229" s="49" t="s">
        <v>11</v>
      </c>
      <c r="R1229" t="s">
        <v>2095</v>
      </c>
      <c r="S1229" s="47" t="s">
        <v>110</v>
      </c>
      <c r="T1229" t="s">
        <v>1882</v>
      </c>
      <c r="U1229" s="47"/>
      <c r="V1229">
        <v>2006</v>
      </c>
      <c r="W1229" s="45" t="s">
        <v>109</v>
      </c>
      <c r="X1229" t="s">
        <v>1883</v>
      </c>
      <c r="Y1229" s="49" t="s">
        <v>11</v>
      </c>
      <c r="Z1229" t="s">
        <v>2106</v>
      </c>
      <c r="AA1229" s="47" t="s">
        <v>110</v>
      </c>
      <c r="AB1229" t="s">
        <v>1884</v>
      </c>
      <c r="AC1229" s="49" t="s">
        <v>11</v>
      </c>
      <c r="AD1229" t="s">
        <v>2110</v>
      </c>
      <c r="AE1229" s="47" t="s">
        <v>110</v>
      </c>
      <c r="AF1229" t="s">
        <v>1885</v>
      </c>
      <c r="AG1229" s="47"/>
      <c r="AH1229" t="s">
        <v>2235</v>
      </c>
      <c r="AI1229" s="45" t="s">
        <v>109</v>
      </c>
      <c r="AJ1229" t="s">
        <v>1886</v>
      </c>
      <c r="AK1229" s="48"/>
      <c r="AL1229" t="s">
        <v>3521</v>
      </c>
      <c r="AM1229" s="45" t="s">
        <v>109</v>
      </c>
      <c r="AN1229" t="s">
        <v>1887</v>
      </c>
      <c r="AO1229" s="49" t="s">
        <v>11</v>
      </c>
      <c r="AP1229">
        <v>9388.64</v>
      </c>
      <c r="AQ1229" s="47" t="s">
        <v>110</v>
      </c>
      <c r="AR1229" t="s">
        <v>1888</v>
      </c>
      <c r="AS1229" s="49" t="s">
        <v>11</v>
      </c>
      <c r="AT1229" t="s">
        <v>3929</v>
      </c>
      <c r="AU1229" s="47" t="s">
        <v>110</v>
      </c>
      <c r="AV1229" t="s">
        <v>1889</v>
      </c>
      <c r="AW1229" s="48" t="s">
        <v>91</v>
      </c>
      <c r="AX1229" t="s">
        <v>1890</v>
      </c>
      <c r="AY1229" s="47" t="s">
        <v>11</v>
      </c>
      <c r="AZ1229" t="s">
        <v>5144</v>
      </c>
      <c r="BA1229" s="47" t="s">
        <v>110</v>
      </c>
      <c r="BB1229" t="s">
        <v>1891</v>
      </c>
      <c r="BC1229" s="49" t="s">
        <v>11</v>
      </c>
      <c r="BD1229" t="s">
        <v>5316</v>
      </c>
      <c r="BE1229" s="47" t="s">
        <v>110</v>
      </c>
      <c r="BF1229" t="s">
        <v>1892</v>
      </c>
      <c r="BG1229">
        <v>2528.6799999999998</v>
      </c>
      <c r="BH1229" s="48" t="s">
        <v>95</v>
      </c>
      <c r="BI1229" t="s">
        <v>1894</v>
      </c>
      <c r="BJ1229" s="48" t="s">
        <v>91</v>
      </c>
      <c r="BK1229" t="s">
        <v>1893</v>
      </c>
      <c r="BL1229">
        <v>9388.64</v>
      </c>
      <c r="BM1229" s="47" t="s">
        <v>0</v>
      </c>
      <c r="BN1229" t="s">
        <v>1895</v>
      </c>
      <c r="BO1229">
        <v>4244.68</v>
      </c>
      <c r="BP1229" s="48" t="s">
        <v>12</v>
      </c>
      <c r="BQ1229" s="48" t="s">
        <v>95</v>
      </c>
    </row>
    <row r="1230" spans="1:69" ht="13.2" x14ac:dyDescent="0.25">
      <c r="A1230" s="44" t="s">
        <v>10</v>
      </c>
      <c r="B1230" t="s">
        <v>6847</v>
      </c>
      <c r="C1230" s="45" t="s">
        <v>109</v>
      </c>
      <c r="D1230" t="s">
        <v>493</v>
      </c>
      <c r="E1230" s="49" t="s">
        <v>11</v>
      </c>
      <c r="F1230" t="s">
        <v>232</v>
      </c>
      <c r="G1230" s="47" t="s">
        <v>110</v>
      </c>
      <c r="H1230" t="s">
        <v>494</v>
      </c>
      <c r="I1230" s="49" t="s">
        <v>11</v>
      </c>
      <c r="J1230" t="s">
        <v>1704</v>
      </c>
      <c r="K1230" s="47" t="s">
        <v>110</v>
      </c>
      <c r="L1230" t="s">
        <v>1880</v>
      </c>
      <c r="M1230" s="48"/>
      <c r="N1230" t="s">
        <v>2078</v>
      </c>
      <c r="O1230" s="45" t="s">
        <v>109</v>
      </c>
      <c r="P1230" t="s">
        <v>1881</v>
      </c>
      <c r="Q1230" s="49" t="s">
        <v>11</v>
      </c>
      <c r="R1230" t="s">
        <v>2085</v>
      </c>
      <c r="S1230" s="47" t="s">
        <v>110</v>
      </c>
      <c r="T1230" t="s">
        <v>1882</v>
      </c>
      <c r="U1230" s="47"/>
      <c r="V1230">
        <v>2000</v>
      </c>
      <c r="W1230" s="45" t="s">
        <v>109</v>
      </c>
      <c r="X1230" t="s">
        <v>1883</v>
      </c>
      <c r="Y1230" s="49" t="s">
        <v>11</v>
      </c>
      <c r="Z1230" t="s">
        <v>2106</v>
      </c>
      <c r="AA1230" s="47" t="s">
        <v>110</v>
      </c>
      <c r="AB1230" t="s">
        <v>1884</v>
      </c>
      <c r="AC1230" s="49" t="s">
        <v>11</v>
      </c>
      <c r="AD1230" t="s">
        <v>2109</v>
      </c>
      <c r="AE1230" s="47" t="s">
        <v>110</v>
      </c>
      <c r="AF1230" t="s">
        <v>1885</v>
      </c>
      <c r="AG1230" s="47"/>
      <c r="AH1230" t="s">
        <v>2299</v>
      </c>
      <c r="AI1230" s="45" t="s">
        <v>109</v>
      </c>
      <c r="AJ1230" t="s">
        <v>1886</v>
      </c>
      <c r="AK1230" s="48"/>
      <c r="AL1230" t="s">
        <v>3522</v>
      </c>
      <c r="AM1230" s="45" t="s">
        <v>109</v>
      </c>
      <c r="AN1230" t="s">
        <v>1887</v>
      </c>
      <c r="AO1230" s="49" t="s">
        <v>11</v>
      </c>
      <c r="AP1230">
        <v>5256.65</v>
      </c>
      <c r="AQ1230" s="47" t="s">
        <v>110</v>
      </c>
      <c r="AR1230" t="s">
        <v>1888</v>
      </c>
      <c r="AS1230" s="49" t="s">
        <v>11</v>
      </c>
      <c r="AT1230" t="s">
        <v>3929</v>
      </c>
      <c r="AU1230" s="47" t="s">
        <v>110</v>
      </c>
      <c r="AV1230" t="s">
        <v>1889</v>
      </c>
      <c r="AW1230" s="48" t="s">
        <v>91</v>
      </c>
      <c r="AX1230" t="s">
        <v>1890</v>
      </c>
      <c r="AY1230" s="47" t="s">
        <v>11</v>
      </c>
      <c r="AZ1230" t="s">
        <v>5145</v>
      </c>
      <c r="BA1230" s="47" t="s">
        <v>110</v>
      </c>
      <c r="BB1230" t="s">
        <v>1891</v>
      </c>
      <c r="BC1230" s="49" t="s">
        <v>11</v>
      </c>
      <c r="BD1230" t="s">
        <v>5316</v>
      </c>
      <c r="BE1230" s="47" t="s">
        <v>110</v>
      </c>
      <c r="BF1230" t="s">
        <v>1892</v>
      </c>
      <c r="BG1230">
        <v>4909.17</v>
      </c>
      <c r="BH1230" s="48" t="s">
        <v>95</v>
      </c>
      <c r="BI1230" t="s">
        <v>1894</v>
      </c>
      <c r="BJ1230" s="48" t="s">
        <v>91</v>
      </c>
      <c r="BK1230" t="s">
        <v>1893</v>
      </c>
      <c r="BL1230">
        <v>5256.65</v>
      </c>
      <c r="BM1230" s="47" t="s">
        <v>0</v>
      </c>
      <c r="BN1230" t="s">
        <v>1895</v>
      </c>
      <c r="BO1230">
        <v>2178.4499999999998</v>
      </c>
      <c r="BP1230" s="48" t="s">
        <v>12</v>
      </c>
      <c r="BQ1230" s="48" t="s">
        <v>95</v>
      </c>
    </row>
    <row r="1231" spans="1:69" ht="13.2" x14ac:dyDescent="0.25">
      <c r="A1231" s="44" t="s">
        <v>10</v>
      </c>
      <c r="B1231" t="s">
        <v>6848</v>
      </c>
      <c r="C1231" s="45" t="s">
        <v>109</v>
      </c>
      <c r="D1231" t="s">
        <v>493</v>
      </c>
      <c r="E1231" s="49" t="s">
        <v>11</v>
      </c>
      <c r="F1231" t="s">
        <v>209</v>
      </c>
      <c r="G1231" s="47" t="s">
        <v>110</v>
      </c>
      <c r="H1231" t="s">
        <v>494</v>
      </c>
      <c r="I1231" s="49" t="s">
        <v>11</v>
      </c>
      <c r="J1231" t="s">
        <v>1705</v>
      </c>
      <c r="K1231" s="47" t="s">
        <v>110</v>
      </c>
      <c r="L1231" t="s">
        <v>1880</v>
      </c>
      <c r="M1231" s="48"/>
      <c r="N1231" t="s">
        <v>2081</v>
      </c>
      <c r="O1231" s="45" t="s">
        <v>109</v>
      </c>
      <c r="P1231" t="s">
        <v>1881</v>
      </c>
      <c r="Q1231" s="49" t="s">
        <v>11</v>
      </c>
      <c r="R1231" t="s">
        <v>2083</v>
      </c>
      <c r="S1231" s="47" t="s">
        <v>110</v>
      </c>
      <c r="T1231" t="s">
        <v>1882</v>
      </c>
      <c r="U1231" s="47"/>
      <c r="V1231">
        <v>2005</v>
      </c>
      <c r="W1231" s="45" t="s">
        <v>109</v>
      </c>
      <c r="X1231" t="s">
        <v>1883</v>
      </c>
      <c r="Y1231" s="49" t="s">
        <v>11</v>
      </c>
      <c r="Z1231" t="s">
        <v>2107</v>
      </c>
      <c r="AA1231" s="47" t="s">
        <v>110</v>
      </c>
      <c r="AB1231" t="s">
        <v>1884</v>
      </c>
      <c r="AC1231" s="49" t="s">
        <v>11</v>
      </c>
      <c r="AD1231" t="s">
        <v>2110</v>
      </c>
      <c r="AE1231" s="47" t="s">
        <v>110</v>
      </c>
      <c r="AF1231" t="s">
        <v>1885</v>
      </c>
      <c r="AG1231" s="47"/>
      <c r="AH1231" t="s">
        <v>2299</v>
      </c>
      <c r="AI1231" s="45" t="s">
        <v>109</v>
      </c>
      <c r="AJ1231" t="s">
        <v>1886</v>
      </c>
      <c r="AK1231" s="48"/>
      <c r="AL1231" t="s">
        <v>3523</v>
      </c>
      <c r="AM1231" s="45" t="s">
        <v>109</v>
      </c>
      <c r="AN1231" t="s">
        <v>1887</v>
      </c>
      <c r="AO1231" s="49" t="s">
        <v>11</v>
      </c>
      <c r="AP1231">
        <v>6949.08</v>
      </c>
      <c r="AQ1231" s="47" t="s">
        <v>110</v>
      </c>
      <c r="AR1231" t="s">
        <v>1888</v>
      </c>
      <c r="AS1231" s="49" t="s">
        <v>11</v>
      </c>
      <c r="AT1231" t="s">
        <v>3894</v>
      </c>
      <c r="AU1231" s="47" t="s">
        <v>110</v>
      </c>
      <c r="AV1231" t="s">
        <v>1889</v>
      </c>
      <c r="AW1231" s="48" t="s">
        <v>91</v>
      </c>
      <c r="AX1231" t="s">
        <v>1890</v>
      </c>
      <c r="AY1231" s="47" t="s">
        <v>11</v>
      </c>
      <c r="AZ1231" t="s">
        <v>5146</v>
      </c>
      <c r="BA1231" s="47" t="s">
        <v>110</v>
      </c>
      <c r="BB1231" t="s">
        <v>1891</v>
      </c>
      <c r="BC1231" s="49" t="s">
        <v>11</v>
      </c>
      <c r="BD1231" t="s">
        <v>5319</v>
      </c>
      <c r="BE1231" s="47" t="s">
        <v>110</v>
      </c>
      <c r="BF1231" t="s">
        <v>1892</v>
      </c>
      <c r="BG1231">
        <v>5471.78</v>
      </c>
      <c r="BH1231" s="48" t="s">
        <v>95</v>
      </c>
      <c r="BI1231" t="s">
        <v>1894</v>
      </c>
      <c r="BJ1231" s="48" t="s">
        <v>91</v>
      </c>
      <c r="BK1231" t="s">
        <v>1893</v>
      </c>
      <c r="BL1231">
        <v>6949.08</v>
      </c>
      <c r="BM1231" s="47" t="s">
        <v>0</v>
      </c>
      <c r="BN1231" t="s">
        <v>1895</v>
      </c>
      <c r="BO1231">
        <v>5527.02</v>
      </c>
      <c r="BP1231" s="48" t="s">
        <v>12</v>
      </c>
      <c r="BQ1231" s="48" t="s">
        <v>95</v>
      </c>
    </row>
    <row r="1232" spans="1:69" ht="13.2" x14ac:dyDescent="0.25">
      <c r="A1232" s="44" t="s">
        <v>10</v>
      </c>
      <c r="B1232" t="s">
        <v>6849</v>
      </c>
      <c r="C1232" s="45" t="s">
        <v>109</v>
      </c>
      <c r="D1232" t="s">
        <v>493</v>
      </c>
      <c r="E1232" s="49" t="s">
        <v>11</v>
      </c>
      <c r="F1232" t="s">
        <v>293</v>
      </c>
      <c r="G1232" s="47" t="s">
        <v>110</v>
      </c>
      <c r="H1232" t="s">
        <v>494</v>
      </c>
      <c r="I1232" s="49" t="s">
        <v>11</v>
      </c>
      <c r="J1232" t="s">
        <v>1706</v>
      </c>
      <c r="K1232" s="47" t="s">
        <v>110</v>
      </c>
      <c r="L1232" t="s">
        <v>1880</v>
      </c>
      <c r="M1232" s="48"/>
      <c r="N1232" t="s">
        <v>2079</v>
      </c>
      <c r="O1232" s="45" t="s">
        <v>109</v>
      </c>
      <c r="P1232" t="s">
        <v>1881</v>
      </c>
      <c r="Q1232" s="49" t="s">
        <v>11</v>
      </c>
      <c r="R1232" t="s">
        <v>2104</v>
      </c>
      <c r="S1232" s="47" t="s">
        <v>110</v>
      </c>
      <c r="T1232" t="s">
        <v>1882</v>
      </c>
      <c r="U1232" s="47"/>
      <c r="V1232">
        <v>1999</v>
      </c>
      <c r="W1232" s="45" t="s">
        <v>109</v>
      </c>
      <c r="X1232" t="s">
        <v>1883</v>
      </c>
      <c r="Y1232" s="49" t="s">
        <v>11</v>
      </c>
      <c r="Z1232" t="s">
        <v>2106</v>
      </c>
      <c r="AA1232" s="47" t="s">
        <v>110</v>
      </c>
      <c r="AB1232" t="s">
        <v>1884</v>
      </c>
      <c r="AC1232" s="49" t="s">
        <v>11</v>
      </c>
      <c r="AD1232" t="s">
        <v>2121</v>
      </c>
      <c r="AE1232" s="47" t="s">
        <v>110</v>
      </c>
      <c r="AF1232" t="s">
        <v>1885</v>
      </c>
      <c r="AG1232" s="47"/>
      <c r="AH1232" t="s">
        <v>2143</v>
      </c>
      <c r="AI1232" s="45" t="s">
        <v>109</v>
      </c>
      <c r="AJ1232" t="s">
        <v>1886</v>
      </c>
      <c r="AK1232" s="48"/>
      <c r="AL1232" t="s">
        <v>3524</v>
      </c>
      <c r="AM1232" s="45" t="s">
        <v>109</v>
      </c>
      <c r="AN1232" t="s">
        <v>1887</v>
      </c>
      <c r="AO1232" s="49" t="s">
        <v>11</v>
      </c>
      <c r="AP1232">
        <v>7649.23</v>
      </c>
      <c r="AQ1232" s="47" t="s">
        <v>110</v>
      </c>
      <c r="AR1232" t="s">
        <v>1888</v>
      </c>
      <c r="AS1232" s="49" t="s">
        <v>11</v>
      </c>
      <c r="AT1232" t="s">
        <v>3941</v>
      </c>
      <c r="AU1232" s="47" t="s">
        <v>110</v>
      </c>
      <c r="AV1232" t="s">
        <v>1889</v>
      </c>
      <c r="AW1232" s="48" t="s">
        <v>91</v>
      </c>
      <c r="AX1232" t="s">
        <v>1890</v>
      </c>
      <c r="AY1232" s="47" t="s">
        <v>11</v>
      </c>
      <c r="AZ1232" t="s">
        <v>695</v>
      </c>
      <c r="BA1232" s="47" t="s">
        <v>110</v>
      </c>
      <c r="BB1232" t="s">
        <v>1891</v>
      </c>
      <c r="BC1232" s="49" t="s">
        <v>11</v>
      </c>
      <c r="BD1232" t="s">
        <v>5321</v>
      </c>
      <c r="BE1232" s="47" t="s">
        <v>110</v>
      </c>
      <c r="BF1232" t="s">
        <v>1892</v>
      </c>
      <c r="BG1232">
        <v>5096.59</v>
      </c>
      <c r="BH1232" s="48" t="s">
        <v>95</v>
      </c>
      <c r="BI1232" t="s">
        <v>1894</v>
      </c>
      <c r="BJ1232" s="48" t="s">
        <v>91</v>
      </c>
      <c r="BK1232" t="s">
        <v>1893</v>
      </c>
      <c r="BL1232">
        <v>7649.23</v>
      </c>
      <c r="BM1232" s="47" t="s">
        <v>0</v>
      </c>
      <c r="BN1232" t="s">
        <v>1895</v>
      </c>
      <c r="BO1232">
        <v>3065.26</v>
      </c>
      <c r="BP1232" s="48" t="s">
        <v>12</v>
      </c>
      <c r="BQ1232" s="48" t="s">
        <v>95</v>
      </c>
    </row>
    <row r="1233" spans="1:69" ht="13.2" x14ac:dyDescent="0.25">
      <c r="A1233" s="44" t="s">
        <v>10</v>
      </c>
      <c r="B1233" t="s">
        <v>6850</v>
      </c>
      <c r="C1233" s="45" t="s">
        <v>109</v>
      </c>
      <c r="D1233" t="s">
        <v>493</v>
      </c>
      <c r="E1233" s="49" t="s">
        <v>11</v>
      </c>
      <c r="F1233" t="s">
        <v>139</v>
      </c>
      <c r="G1233" s="47" t="s">
        <v>110</v>
      </c>
      <c r="H1233" t="s">
        <v>494</v>
      </c>
      <c r="I1233" s="49" t="s">
        <v>11</v>
      </c>
      <c r="J1233" t="s">
        <v>1707</v>
      </c>
      <c r="K1233" s="47" t="s">
        <v>110</v>
      </c>
      <c r="L1233" t="s">
        <v>1880</v>
      </c>
      <c r="M1233" s="48"/>
      <c r="N1233" t="s">
        <v>2001</v>
      </c>
      <c r="O1233" s="45" t="s">
        <v>109</v>
      </c>
      <c r="P1233" t="s">
        <v>1881</v>
      </c>
      <c r="Q1233" s="49" t="s">
        <v>11</v>
      </c>
      <c r="R1233" t="s">
        <v>2088</v>
      </c>
      <c r="S1233" s="47" t="s">
        <v>110</v>
      </c>
      <c r="T1233" t="s">
        <v>1882</v>
      </c>
      <c r="U1233" s="47"/>
      <c r="V1233">
        <v>2001</v>
      </c>
      <c r="W1233" s="45" t="s">
        <v>109</v>
      </c>
      <c r="X1233" t="s">
        <v>1883</v>
      </c>
      <c r="Y1233" s="49" t="s">
        <v>11</v>
      </c>
      <c r="Z1233" t="s">
        <v>2107</v>
      </c>
      <c r="AA1233" s="47" t="s">
        <v>110</v>
      </c>
      <c r="AB1233" t="s">
        <v>1884</v>
      </c>
      <c r="AC1233" s="49" t="s">
        <v>11</v>
      </c>
      <c r="AD1233" t="s">
        <v>2121</v>
      </c>
      <c r="AE1233" s="47" t="s">
        <v>110</v>
      </c>
      <c r="AF1233" t="s">
        <v>1885</v>
      </c>
      <c r="AG1233" s="47"/>
      <c r="AH1233" t="s">
        <v>2141</v>
      </c>
      <c r="AI1233" s="45" t="s">
        <v>109</v>
      </c>
      <c r="AJ1233" t="s">
        <v>1886</v>
      </c>
      <c r="AK1233" s="48"/>
      <c r="AL1233" t="s">
        <v>3525</v>
      </c>
      <c r="AM1233" s="45" t="s">
        <v>109</v>
      </c>
      <c r="AN1233" t="s">
        <v>1887</v>
      </c>
      <c r="AO1233" s="49" t="s">
        <v>11</v>
      </c>
      <c r="AP1233">
        <v>13969.85</v>
      </c>
      <c r="AQ1233" s="47" t="s">
        <v>110</v>
      </c>
      <c r="AR1233" t="s">
        <v>1888</v>
      </c>
      <c r="AS1233" s="49" t="s">
        <v>11</v>
      </c>
      <c r="AT1233" t="s">
        <v>3723</v>
      </c>
      <c r="AU1233" s="47" t="s">
        <v>110</v>
      </c>
      <c r="AV1233" t="s">
        <v>1889</v>
      </c>
      <c r="AW1233" s="48" t="s">
        <v>91</v>
      </c>
      <c r="AX1233" t="s">
        <v>1890</v>
      </c>
      <c r="AY1233" s="47" t="s">
        <v>11</v>
      </c>
      <c r="AZ1233" t="s">
        <v>5147</v>
      </c>
      <c r="BA1233" s="47" t="s">
        <v>110</v>
      </c>
      <c r="BB1233" t="s">
        <v>1891</v>
      </c>
      <c r="BC1233" s="49" t="s">
        <v>11</v>
      </c>
      <c r="BD1233" t="s">
        <v>5323</v>
      </c>
      <c r="BE1233" s="47" t="s">
        <v>110</v>
      </c>
      <c r="BF1233" t="s">
        <v>1892</v>
      </c>
      <c r="BG1233">
        <v>4717.5600000000004</v>
      </c>
      <c r="BH1233" s="48" t="s">
        <v>95</v>
      </c>
      <c r="BI1233" t="s">
        <v>1894</v>
      </c>
      <c r="BJ1233" s="48" t="s">
        <v>91</v>
      </c>
      <c r="BK1233" t="s">
        <v>1893</v>
      </c>
      <c r="BL1233">
        <v>13969.85</v>
      </c>
      <c r="BM1233" s="47" t="s">
        <v>0</v>
      </c>
      <c r="BN1233" t="s">
        <v>1895</v>
      </c>
      <c r="BO1233">
        <v>4155.87</v>
      </c>
      <c r="BP1233" s="48" t="s">
        <v>12</v>
      </c>
      <c r="BQ1233" s="48" t="s">
        <v>95</v>
      </c>
    </row>
    <row r="1234" spans="1:69" ht="13.2" x14ac:dyDescent="0.25">
      <c r="A1234" s="44" t="s">
        <v>10</v>
      </c>
      <c r="B1234" t="s">
        <v>6851</v>
      </c>
      <c r="C1234" s="45" t="s">
        <v>109</v>
      </c>
      <c r="D1234" t="s">
        <v>493</v>
      </c>
      <c r="E1234" s="49" t="s">
        <v>11</v>
      </c>
      <c r="F1234" t="s">
        <v>404</v>
      </c>
      <c r="G1234" s="47" t="s">
        <v>110</v>
      </c>
      <c r="H1234" t="s">
        <v>494</v>
      </c>
      <c r="I1234" s="49" t="s">
        <v>11</v>
      </c>
      <c r="J1234" t="s">
        <v>1708</v>
      </c>
      <c r="K1234" s="47" t="s">
        <v>110</v>
      </c>
      <c r="L1234" t="s">
        <v>1880</v>
      </c>
      <c r="M1234" s="48"/>
      <c r="N1234" t="s">
        <v>2079</v>
      </c>
      <c r="O1234" s="45" t="s">
        <v>109</v>
      </c>
      <c r="P1234" t="s">
        <v>1881</v>
      </c>
      <c r="Q1234" s="49" t="s">
        <v>11</v>
      </c>
      <c r="R1234" t="s">
        <v>2103</v>
      </c>
      <c r="S1234" s="47" t="s">
        <v>110</v>
      </c>
      <c r="T1234" t="s">
        <v>1882</v>
      </c>
      <c r="U1234" s="47"/>
      <c r="V1234">
        <v>2000</v>
      </c>
      <c r="W1234" s="45" t="s">
        <v>109</v>
      </c>
      <c r="X1234" t="s">
        <v>1883</v>
      </c>
      <c r="Y1234" s="49" t="s">
        <v>11</v>
      </c>
      <c r="Z1234" t="s">
        <v>2108</v>
      </c>
      <c r="AA1234" s="47" t="s">
        <v>110</v>
      </c>
      <c r="AB1234" t="s">
        <v>1884</v>
      </c>
      <c r="AC1234" s="49" t="s">
        <v>11</v>
      </c>
      <c r="AD1234" t="s">
        <v>2115</v>
      </c>
      <c r="AE1234" s="47" t="s">
        <v>110</v>
      </c>
      <c r="AF1234" t="s">
        <v>1885</v>
      </c>
      <c r="AG1234" s="47"/>
      <c r="AH1234" t="s">
        <v>2225</v>
      </c>
      <c r="AI1234" s="45" t="s">
        <v>109</v>
      </c>
      <c r="AJ1234" t="s">
        <v>1886</v>
      </c>
      <c r="AK1234" s="48"/>
      <c r="AL1234" t="s">
        <v>3526</v>
      </c>
      <c r="AM1234" s="45" t="s">
        <v>109</v>
      </c>
      <c r="AN1234" t="s">
        <v>1887</v>
      </c>
      <c r="AO1234" s="49" t="s">
        <v>11</v>
      </c>
      <c r="AP1234">
        <v>13374.94</v>
      </c>
      <c r="AQ1234" s="47" t="s">
        <v>110</v>
      </c>
      <c r="AR1234" t="s">
        <v>1888</v>
      </c>
      <c r="AS1234" s="49" t="s">
        <v>11</v>
      </c>
      <c r="AT1234" t="s">
        <v>3930</v>
      </c>
      <c r="AU1234" s="47" t="s">
        <v>110</v>
      </c>
      <c r="AV1234" t="s">
        <v>1889</v>
      </c>
      <c r="AW1234" s="48" t="s">
        <v>91</v>
      </c>
      <c r="AX1234" t="s">
        <v>1890</v>
      </c>
      <c r="AY1234" s="47" t="s">
        <v>11</v>
      </c>
      <c r="AZ1234" t="s">
        <v>5148</v>
      </c>
      <c r="BA1234" s="47" t="s">
        <v>110</v>
      </c>
      <c r="BB1234" t="s">
        <v>1891</v>
      </c>
      <c r="BC1234" s="49" t="s">
        <v>11</v>
      </c>
      <c r="BD1234" t="s">
        <v>5316</v>
      </c>
      <c r="BE1234" s="47" t="s">
        <v>110</v>
      </c>
      <c r="BF1234" t="s">
        <v>1892</v>
      </c>
      <c r="BG1234">
        <v>9628.8799999999992</v>
      </c>
      <c r="BH1234" s="48" t="s">
        <v>95</v>
      </c>
      <c r="BI1234" t="s">
        <v>1894</v>
      </c>
      <c r="BJ1234" s="48" t="s">
        <v>91</v>
      </c>
      <c r="BK1234" t="s">
        <v>1893</v>
      </c>
      <c r="BL1234">
        <v>13374.94</v>
      </c>
      <c r="BM1234" s="47" t="s">
        <v>0</v>
      </c>
      <c r="BN1234" t="s">
        <v>1895</v>
      </c>
      <c r="BO1234">
        <v>7710.87</v>
      </c>
      <c r="BP1234" s="48" t="s">
        <v>12</v>
      </c>
      <c r="BQ1234" s="48" t="s">
        <v>95</v>
      </c>
    </row>
    <row r="1235" spans="1:69" ht="13.2" x14ac:dyDescent="0.25">
      <c r="A1235" s="44" t="s">
        <v>10</v>
      </c>
      <c r="B1235" t="s">
        <v>6852</v>
      </c>
      <c r="C1235" s="45" t="s">
        <v>109</v>
      </c>
      <c r="D1235" t="s">
        <v>493</v>
      </c>
      <c r="E1235" s="49" t="s">
        <v>11</v>
      </c>
      <c r="F1235" t="s">
        <v>436</v>
      </c>
      <c r="G1235" s="47" t="s">
        <v>110</v>
      </c>
      <c r="H1235" t="s">
        <v>494</v>
      </c>
      <c r="I1235" s="49" t="s">
        <v>11</v>
      </c>
      <c r="J1235" t="s">
        <v>1709</v>
      </c>
      <c r="K1235" s="47" t="s">
        <v>110</v>
      </c>
      <c r="L1235" t="s">
        <v>1880</v>
      </c>
      <c r="M1235" s="48"/>
      <c r="N1235" t="s">
        <v>2078</v>
      </c>
      <c r="O1235" s="45" t="s">
        <v>109</v>
      </c>
      <c r="P1235" t="s">
        <v>1881</v>
      </c>
      <c r="Q1235" s="49" t="s">
        <v>11</v>
      </c>
      <c r="R1235" t="s">
        <v>2088</v>
      </c>
      <c r="S1235" s="47" t="s">
        <v>110</v>
      </c>
      <c r="T1235" t="s">
        <v>1882</v>
      </c>
      <c r="U1235" s="47"/>
      <c r="V1235">
        <v>1985</v>
      </c>
      <c r="W1235" s="45" t="s">
        <v>109</v>
      </c>
      <c r="X1235" t="s">
        <v>1883</v>
      </c>
      <c r="Y1235" s="49" t="s">
        <v>11</v>
      </c>
      <c r="Z1235" t="s">
        <v>2108</v>
      </c>
      <c r="AA1235" s="47" t="s">
        <v>110</v>
      </c>
      <c r="AB1235" t="s">
        <v>1884</v>
      </c>
      <c r="AC1235" s="49" t="s">
        <v>11</v>
      </c>
      <c r="AD1235" t="s">
        <v>2121</v>
      </c>
      <c r="AE1235" s="47" t="s">
        <v>110</v>
      </c>
      <c r="AF1235" t="s">
        <v>1885</v>
      </c>
      <c r="AG1235" s="47"/>
      <c r="AH1235" t="s">
        <v>2141</v>
      </c>
      <c r="AI1235" s="45" t="s">
        <v>109</v>
      </c>
      <c r="AJ1235" t="s">
        <v>1886</v>
      </c>
      <c r="AK1235" s="48"/>
      <c r="AL1235" t="s">
        <v>3527</v>
      </c>
      <c r="AM1235" s="45" t="s">
        <v>109</v>
      </c>
      <c r="AN1235" t="s">
        <v>1887</v>
      </c>
      <c r="AO1235" s="49" t="s">
        <v>11</v>
      </c>
      <c r="AP1235">
        <v>13446.99</v>
      </c>
      <c r="AQ1235" s="47" t="s">
        <v>110</v>
      </c>
      <c r="AR1235" t="s">
        <v>1888</v>
      </c>
      <c r="AS1235" s="49" t="s">
        <v>11</v>
      </c>
      <c r="AT1235" t="s">
        <v>3748</v>
      </c>
      <c r="AU1235" s="47" t="s">
        <v>110</v>
      </c>
      <c r="AV1235" t="s">
        <v>1889</v>
      </c>
      <c r="AW1235" s="48" t="s">
        <v>91</v>
      </c>
      <c r="AX1235" t="s">
        <v>1890</v>
      </c>
      <c r="AY1235" s="47" t="s">
        <v>11</v>
      </c>
      <c r="AZ1235" t="s">
        <v>5149</v>
      </c>
      <c r="BA1235" s="47" t="s">
        <v>110</v>
      </c>
      <c r="BB1235" t="s">
        <v>1891</v>
      </c>
      <c r="BC1235" s="49" t="s">
        <v>11</v>
      </c>
      <c r="BD1235" t="s">
        <v>5323</v>
      </c>
      <c r="BE1235" s="47" t="s">
        <v>110</v>
      </c>
      <c r="BF1235" t="s">
        <v>1892</v>
      </c>
      <c r="BG1235">
        <v>6277.2</v>
      </c>
      <c r="BH1235" s="48" t="s">
        <v>95</v>
      </c>
      <c r="BI1235" t="s">
        <v>1894</v>
      </c>
      <c r="BJ1235" s="48" t="s">
        <v>91</v>
      </c>
      <c r="BK1235" t="s">
        <v>1893</v>
      </c>
      <c r="BL1235">
        <v>13446.99</v>
      </c>
      <c r="BM1235" s="47" t="s">
        <v>0</v>
      </c>
      <c r="BN1235" t="s">
        <v>1895</v>
      </c>
      <c r="BO1235">
        <v>6848.31</v>
      </c>
      <c r="BP1235" s="48" t="s">
        <v>12</v>
      </c>
      <c r="BQ1235" s="48" t="s">
        <v>95</v>
      </c>
    </row>
    <row r="1236" spans="1:69" ht="13.2" x14ac:dyDescent="0.25">
      <c r="A1236" s="44" t="s">
        <v>10</v>
      </c>
      <c r="B1236" t="s">
        <v>6853</v>
      </c>
      <c r="C1236" s="45" t="s">
        <v>109</v>
      </c>
      <c r="D1236" t="s">
        <v>493</v>
      </c>
      <c r="E1236" s="49" t="s">
        <v>11</v>
      </c>
      <c r="F1236" t="s">
        <v>156</v>
      </c>
      <c r="G1236" s="47" t="s">
        <v>110</v>
      </c>
      <c r="H1236" t="s">
        <v>494</v>
      </c>
      <c r="I1236" s="49" t="s">
        <v>11</v>
      </c>
      <c r="J1236" t="s">
        <v>1710</v>
      </c>
      <c r="K1236" s="47" t="s">
        <v>110</v>
      </c>
      <c r="L1236" t="s">
        <v>1880</v>
      </c>
      <c r="M1236" s="48"/>
      <c r="N1236" t="s">
        <v>2081</v>
      </c>
      <c r="O1236" s="45" t="s">
        <v>109</v>
      </c>
      <c r="P1236" t="s">
        <v>1881</v>
      </c>
      <c r="Q1236" s="49" t="s">
        <v>11</v>
      </c>
      <c r="R1236" t="s">
        <v>1994</v>
      </c>
      <c r="S1236" s="47" t="s">
        <v>110</v>
      </c>
      <c r="T1236" t="s">
        <v>1882</v>
      </c>
      <c r="U1236" s="47"/>
      <c r="V1236">
        <v>1992</v>
      </c>
      <c r="W1236" s="45" t="s">
        <v>109</v>
      </c>
      <c r="X1236" t="s">
        <v>1883</v>
      </c>
      <c r="Y1236" s="49" t="s">
        <v>11</v>
      </c>
      <c r="Z1236" t="s">
        <v>2106</v>
      </c>
      <c r="AA1236" s="47" t="s">
        <v>110</v>
      </c>
      <c r="AB1236" t="s">
        <v>1884</v>
      </c>
      <c r="AC1236" s="49" t="s">
        <v>11</v>
      </c>
      <c r="AD1236" t="s">
        <v>2113</v>
      </c>
      <c r="AE1236" s="47" t="s">
        <v>110</v>
      </c>
      <c r="AF1236" t="s">
        <v>1885</v>
      </c>
      <c r="AG1236" s="47"/>
      <c r="AH1236" t="s">
        <v>2133</v>
      </c>
      <c r="AI1236" s="45" t="s">
        <v>109</v>
      </c>
      <c r="AJ1236" t="s">
        <v>1886</v>
      </c>
      <c r="AK1236" s="48"/>
      <c r="AL1236" t="s">
        <v>3528</v>
      </c>
      <c r="AM1236" s="45" t="s">
        <v>109</v>
      </c>
      <c r="AN1236" t="s">
        <v>1887</v>
      </c>
      <c r="AO1236" s="49" t="s">
        <v>11</v>
      </c>
      <c r="AP1236">
        <v>10637.08</v>
      </c>
      <c r="AQ1236" s="47" t="s">
        <v>110</v>
      </c>
      <c r="AR1236" t="s">
        <v>1888</v>
      </c>
      <c r="AS1236" s="49" t="s">
        <v>11</v>
      </c>
      <c r="AT1236" t="s">
        <v>3900</v>
      </c>
      <c r="AU1236" s="47" t="s">
        <v>110</v>
      </c>
      <c r="AV1236" t="s">
        <v>1889</v>
      </c>
      <c r="AW1236" s="48" t="s">
        <v>91</v>
      </c>
      <c r="AX1236" t="s">
        <v>1890</v>
      </c>
      <c r="AY1236" s="47" t="s">
        <v>11</v>
      </c>
      <c r="AZ1236" t="s">
        <v>5150</v>
      </c>
      <c r="BA1236" s="47" t="s">
        <v>110</v>
      </c>
      <c r="BB1236" t="s">
        <v>1891</v>
      </c>
      <c r="BC1236" s="49" t="s">
        <v>11</v>
      </c>
      <c r="BD1236" t="s">
        <v>5316</v>
      </c>
      <c r="BE1236" s="47" t="s">
        <v>110</v>
      </c>
      <c r="BF1236" t="s">
        <v>1892</v>
      </c>
      <c r="BG1236">
        <v>1882.68</v>
      </c>
      <c r="BH1236" s="48" t="s">
        <v>95</v>
      </c>
      <c r="BI1236" t="s">
        <v>1894</v>
      </c>
      <c r="BJ1236" s="48" t="s">
        <v>91</v>
      </c>
      <c r="BK1236" t="s">
        <v>1893</v>
      </c>
      <c r="BL1236">
        <v>10637.08</v>
      </c>
      <c r="BM1236" s="47" t="s">
        <v>0</v>
      </c>
      <c r="BN1236" t="s">
        <v>1895</v>
      </c>
      <c r="BO1236">
        <v>8556.67</v>
      </c>
      <c r="BP1236" s="48" t="s">
        <v>12</v>
      </c>
      <c r="BQ1236" s="48" t="s">
        <v>95</v>
      </c>
    </row>
    <row r="1237" spans="1:69" ht="13.2" x14ac:dyDescent="0.25">
      <c r="A1237" s="44" t="s">
        <v>10</v>
      </c>
      <c r="B1237" t="s">
        <v>6854</v>
      </c>
      <c r="C1237" s="45" t="s">
        <v>109</v>
      </c>
      <c r="D1237" t="s">
        <v>493</v>
      </c>
      <c r="E1237" s="49" t="s">
        <v>11</v>
      </c>
      <c r="F1237" t="s">
        <v>263</v>
      </c>
      <c r="G1237" s="47" t="s">
        <v>110</v>
      </c>
      <c r="H1237" t="s">
        <v>494</v>
      </c>
      <c r="I1237" s="49" t="s">
        <v>11</v>
      </c>
      <c r="J1237" t="s">
        <v>1711</v>
      </c>
      <c r="K1237" s="47" t="s">
        <v>110</v>
      </c>
      <c r="L1237" t="s">
        <v>1880</v>
      </c>
      <c r="M1237" s="48"/>
      <c r="N1237" t="s">
        <v>2001</v>
      </c>
      <c r="O1237" s="45" t="s">
        <v>109</v>
      </c>
      <c r="P1237" t="s">
        <v>1881</v>
      </c>
      <c r="Q1237" s="49" t="s">
        <v>11</v>
      </c>
      <c r="R1237" t="s">
        <v>2092</v>
      </c>
      <c r="S1237" s="47" t="s">
        <v>110</v>
      </c>
      <c r="T1237" t="s">
        <v>1882</v>
      </c>
      <c r="U1237" s="47"/>
      <c r="V1237">
        <v>2004</v>
      </c>
      <c r="W1237" s="45" t="s">
        <v>109</v>
      </c>
      <c r="X1237" t="s">
        <v>1883</v>
      </c>
      <c r="Y1237" s="49" t="s">
        <v>11</v>
      </c>
      <c r="Z1237" t="s">
        <v>2107</v>
      </c>
      <c r="AA1237" s="47" t="s">
        <v>110</v>
      </c>
      <c r="AB1237" t="s">
        <v>1884</v>
      </c>
      <c r="AC1237" s="49" t="s">
        <v>11</v>
      </c>
      <c r="AD1237" t="s">
        <v>2113</v>
      </c>
      <c r="AE1237" s="47" t="s">
        <v>110</v>
      </c>
      <c r="AF1237" t="s">
        <v>1885</v>
      </c>
      <c r="AG1237" s="47"/>
      <c r="AH1237" t="s">
        <v>2179</v>
      </c>
      <c r="AI1237" s="45" t="s">
        <v>109</v>
      </c>
      <c r="AJ1237" t="s">
        <v>1886</v>
      </c>
      <c r="AK1237" s="48"/>
      <c r="AL1237" t="s">
        <v>3529</v>
      </c>
      <c r="AM1237" s="45" t="s">
        <v>109</v>
      </c>
      <c r="AN1237" t="s">
        <v>1887</v>
      </c>
      <c r="AO1237" s="49" t="s">
        <v>11</v>
      </c>
      <c r="AP1237">
        <v>7785.48</v>
      </c>
      <c r="AQ1237" s="47" t="s">
        <v>110</v>
      </c>
      <c r="AR1237" t="s">
        <v>1888</v>
      </c>
      <c r="AS1237" s="49" t="s">
        <v>11</v>
      </c>
      <c r="AT1237" t="s">
        <v>3924</v>
      </c>
      <c r="AU1237" s="47" t="s">
        <v>110</v>
      </c>
      <c r="AV1237" t="s">
        <v>1889</v>
      </c>
      <c r="AW1237" s="48" t="s">
        <v>91</v>
      </c>
      <c r="AX1237" t="s">
        <v>1890</v>
      </c>
      <c r="AY1237" s="47" t="s">
        <v>11</v>
      </c>
      <c r="AZ1237" t="s">
        <v>5151</v>
      </c>
      <c r="BA1237" s="47" t="s">
        <v>110</v>
      </c>
      <c r="BB1237" t="s">
        <v>1891</v>
      </c>
      <c r="BC1237" s="49" t="s">
        <v>11</v>
      </c>
      <c r="BD1237" t="s">
        <v>5316</v>
      </c>
      <c r="BE1237" s="47" t="s">
        <v>110</v>
      </c>
      <c r="BF1237" t="s">
        <v>1892</v>
      </c>
      <c r="BG1237">
        <v>6375.54</v>
      </c>
      <c r="BH1237" s="48" t="s">
        <v>95</v>
      </c>
      <c r="BI1237" t="s">
        <v>1894</v>
      </c>
      <c r="BJ1237" s="48" t="s">
        <v>91</v>
      </c>
      <c r="BK1237" t="s">
        <v>1893</v>
      </c>
      <c r="BL1237">
        <v>7785.48</v>
      </c>
      <c r="BM1237" s="47" t="s">
        <v>0</v>
      </c>
      <c r="BN1237" t="s">
        <v>1895</v>
      </c>
      <c r="BO1237">
        <v>2067.88</v>
      </c>
      <c r="BP1237" s="48" t="s">
        <v>12</v>
      </c>
      <c r="BQ1237" s="48" t="s">
        <v>95</v>
      </c>
    </row>
    <row r="1238" spans="1:69" ht="13.2" x14ac:dyDescent="0.25">
      <c r="A1238" s="44" t="s">
        <v>10</v>
      </c>
      <c r="B1238" t="s">
        <v>6855</v>
      </c>
      <c r="C1238" s="45" t="s">
        <v>109</v>
      </c>
      <c r="D1238" t="s">
        <v>493</v>
      </c>
      <c r="E1238" s="49" t="s">
        <v>11</v>
      </c>
      <c r="F1238" t="s">
        <v>426</v>
      </c>
      <c r="G1238" s="47" t="s">
        <v>110</v>
      </c>
      <c r="H1238" t="s">
        <v>494</v>
      </c>
      <c r="I1238" s="49" t="s">
        <v>11</v>
      </c>
      <c r="J1238" t="s">
        <v>1712</v>
      </c>
      <c r="K1238" s="47" t="s">
        <v>110</v>
      </c>
      <c r="L1238" t="s">
        <v>1880</v>
      </c>
      <c r="M1238" s="48"/>
      <c r="N1238" t="s">
        <v>2081</v>
      </c>
      <c r="O1238" s="45" t="s">
        <v>109</v>
      </c>
      <c r="P1238" t="s">
        <v>1881</v>
      </c>
      <c r="Q1238" s="49" t="s">
        <v>11</v>
      </c>
      <c r="R1238" t="s">
        <v>2091</v>
      </c>
      <c r="S1238" s="47" t="s">
        <v>110</v>
      </c>
      <c r="T1238" t="s">
        <v>1882</v>
      </c>
      <c r="U1238" s="47"/>
      <c r="V1238">
        <v>2009</v>
      </c>
      <c r="W1238" s="45" t="s">
        <v>109</v>
      </c>
      <c r="X1238" t="s">
        <v>1883</v>
      </c>
      <c r="Y1238" s="49" t="s">
        <v>11</v>
      </c>
      <c r="Z1238" t="s">
        <v>2108</v>
      </c>
      <c r="AA1238" s="47" t="s">
        <v>110</v>
      </c>
      <c r="AB1238" t="s">
        <v>1884</v>
      </c>
      <c r="AC1238" s="49" t="s">
        <v>11</v>
      </c>
      <c r="AD1238" t="s">
        <v>2122</v>
      </c>
      <c r="AE1238" s="47" t="s">
        <v>110</v>
      </c>
      <c r="AF1238" t="s">
        <v>1885</v>
      </c>
      <c r="AG1238" s="47"/>
      <c r="AH1238" t="s">
        <v>2297</v>
      </c>
      <c r="AI1238" s="45" t="s">
        <v>109</v>
      </c>
      <c r="AJ1238" t="s">
        <v>1886</v>
      </c>
      <c r="AK1238" s="48"/>
      <c r="AL1238" t="s">
        <v>3530</v>
      </c>
      <c r="AM1238" s="45" t="s">
        <v>109</v>
      </c>
      <c r="AN1238" t="s">
        <v>1887</v>
      </c>
      <c r="AO1238" s="49" t="s">
        <v>11</v>
      </c>
      <c r="AP1238">
        <v>11975.75</v>
      </c>
      <c r="AQ1238" s="47" t="s">
        <v>110</v>
      </c>
      <c r="AR1238" t="s">
        <v>1888</v>
      </c>
      <c r="AS1238" s="49" t="s">
        <v>11</v>
      </c>
      <c r="AT1238" t="s">
        <v>3941</v>
      </c>
      <c r="AU1238" s="47" t="s">
        <v>110</v>
      </c>
      <c r="AV1238" t="s">
        <v>1889</v>
      </c>
      <c r="AW1238" s="48" t="s">
        <v>91</v>
      </c>
      <c r="AX1238" t="s">
        <v>1890</v>
      </c>
      <c r="AY1238" s="47" t="s">
        <v>11</v>
      </c>
      <c r="AZ1238" t="s">
        <v>5152</v>
      </c>
      <c r="BA1238" s="47" t="s">
        <v>110</v>
      </c>
      <c r="BB1238" t="s">
        <v>1891</v>
      </c>
      <c r="BC1238" s="49" t="s">
        <v>11</v>
      </c>
      <c r="BD1238" t="s">
        <v>5316</v>
      </c>
      <c r="BE1238" s="47" t="s">
        <v>110</v>
      </c>
      <c r="BF1238" t="s">
        <v>1892</v>
      </c>
      <c r="BG1238">
        <v>7367.77</v>
      </c>
      <c r="BH1238" s="48" t="s">
        <v>95</v>
      </c>
      <c r="BI1238" t="s">
        <v>1894</v>
      </c>
      <c r="BJ1238" s="48" t="s">
        <v>91</v>
      </c>
      <c r="BK1238" t="s">
        <v>1893</v>
      </c>
      <c r="BL1238">
        <v>11975.75</v>
      </c>
      <c r="BM1238" s="47" t="s">
        <v>0</v>
      </c>
      <c r="BN1238" t="s">
        <v>1895</v>
      </c>
      <c r="BO1238">
        <v>6731.13</v>
      </c>
      <c r="BP1238" s="48" t="s">
        <v>12</v>
      </c>
      <c r="BQ1238" s="48" t="s">
        <v>95</v>
      </c>
    </row>
    <row r="1239" spans="1:69" ht="13.2" x14ac:dyDescent="0.25">
      <c r="A1239" s="44" t="s">
        <v>10</v>
      </c>
      <c r="B1239" t="s">
        <v>6856</v>
      </c>
      <c r="C1239" s="45" t="s">
        <v>109</v>
      </c>
      <c r="D1239" t="s">
        <v>493</v>
      </c>
      <c r="E1239" s="49" t="s">
        <v>11</v>
      </c>
      <c r="F1239" t="s">
        <v>247</v>
      </c>
      <c r="G1239" s="47" t="s">
        <v>110</v>
      </c>
      <c r="H1239" t="s">
        <v>494</v>
      </c>
      <c r="I1239" s="49" t="s">
        <v>11</v>
      </c>
      <c r="J1239" t="s">
        <v>1713</v>
      </c>
      <c r="K1239" s="47" t="s">
        <v>110</v>
      </c>
      <c r="L1239" t="s">
        <v>1880</v>
      </c>
      <c r="M1239" s="48"/>
      <c r="N1239" t="s">
        <v>2079</v>
      </c>
      <c r="O1239" s="45" t="s">
        <v>109</v>
      </c>
      <c r="P1239" t="s">
        <v>1881</v>
      </c>
      <c r="Q1239" s="49" t="s">
        <v>11</v>
      </c>
      <c r="R1239" t="s">
        <v>2104</v>
      </c>
      <c r="S1239" s="47" t="s">
        <v>110</v>
      </c>
      <c r="T1239" t="s">
        <v>1882</v>
      </c>
      <c r="U1239" s="47"/>
      <c r="V1239">
        <v>2000</v>
      </c>
      <c r="W1239" s="45" t="s">
        <v>109</v>
      </c>
      <c r="X1239" t="s">
        <v>1883</v>
      </c>
      <c r="Y1239" s="49" t="s">
        <v>11</v>
      </c>
      <c r="Z1239" t="s">
        <v>2108</v>
      </c>
      <c r="AA1239" s="47" t="s">
        <v>110</v>
      </c>
      <c r="AB1239" t="s">
        <v>1884</v>
      </c>
      <c r="AC1239" s="49" t="s">
        <v>11</v>
      </c>
      <c r="AD1239" t="s">
        <v>2110</v>
      </c>
      <c r="AE1239" s="47" t="s">
        <v>110</v>
      </c>
      <c r="AF1239" t="s">
        <v>1885</v>
      </c>
      <c r="AG1239" s="47"/>
      <c r="AH1239" t="s">
        <v>2296</v>
      </c>
      <c r="AI1239" s="45" t="s">
        <v>109</v>
      </c>
      <c r="AJ1239" t="s">
        <v>1886</v>
      </c>
      <c r="AK1239" s="48"/>
      <c r="AL1239" t="s">
        <v>3531</v>
      </c>
      <c r="AM1239" s="45" t="s">
        <v>109</v>
      </c>
      <c r="AN1239" t="s">
        <v>1887</v>
      </c>
      <c r="AO1239" s="49" t="s">
        <v>11</v>
      </c>
      <c r="AP1239">
        <v>11627.11</v>
      </c>
      <c r="AQ1239" s="47" t="s">
        <v>110</v>
      </c>
      <c r="AR1239" t="s">
        <v>1888</v>
      </c>
      <c r="AS1239" s="49" t="s">
        <v>11</v>
      </c>
      <c r="AT1239" t="s">
        <v>3923</v>
      </c>
      <c r="AU1239" s="47" t="s">
        <v>110</v>
      </c>
      <c r="AV1239" t="s">
        <v>1889</v>
      </c>
      <c r="AW1239" s="48" t="s">
        <v>91</v>
      </c>
      <c r="AX1239" t="s">
        <v>1890</v>
      </c>
      <c r="AY1239" s="47" t="s">
        <v>11</v>
      </c>
      <c r="AZ1239" t="s">
        <v>5153</v>
      </c>
      <c r="BA1239" s="47" t="s">
        <v>110</v>
      </c>
      <c r="BB1239" t="s">
        <v>1891</v>
      </c>
      <c r="BC1239" s="49" t="s">
        <v>11</v>
      </c>
      <c r="BD1239" t="s">
        <v>5316</v>
      </c>
      <c r="BE1239" s="47" t="s">
        <v>110</v>
      </c>
      <c r="BF1239" t="s">
        <v>1892</v>
      </c>
      <c r="BG1239">
        <v>9514.68</v>
      </c>
      <c r="BH1239" s="48" t="s">
        <v>95</v>
      </c>
      <c r="BI1239" t="s">
        <v>1894</v>
      </c>
      <c r="BJ1239" s="48" t="s">
        <v>91</v>
      </c>
      <c r="BK1239" t="s">
        <v>1893</v>
      </c>
      <c r="BL1239">
        <v>11627.11</v>
      </c>
      <c r="BM1239" s="47" t="s">
        <v>0</v>
      </c>
      <c r="BN1239" t="s">
        <v>1895</v>
      </c>
      <c r="BO1239">
        <v>5462.42</v>
      </c>
      <c r="BP1239" s="48" t="s">
        <v>12</v>
      </c>
      <c r="BQ1239" s="48" t="s">
        <v>95</v>
      </c>
    </row>
    <row r="1240" spans="1:69" ht="13.2" x14ac:dyDescent="0.25">
      <c r="A1240" s="44" t="s">
        <v>10</v>
      </c>
      <c r="B1240" t="s">
        <v>6857</v>
      </c>
      <c r="C1240" s="45" t="s">
        <v>109</v>
      </c>
      <c r="D1240" t="s">
        <v>493</v>
      </c>
      <c r="E1240" s="49" t="s">
        <v>11</v>
      </c>
      <c r="F1240" t="s">
        <v>406</v>
      </c>
      <c r="G1240" s="47" t="s">
        <v>110</v>
      </c>
      <c r="H1240" t="s">
        <v>494</v>
      </c>
      <c r="I1240" s="49" t="s">
        <v>11</v>
      </c>
      <c r="J1240" t="s">
        <v>1714</v>
      </c>
      <c r="K1240" s="47" t="s">
        <v>110</v>
      </c>
      <c r="L1240" t="s">
        <v>1880</v>
      </c>
      <c r="M1240" s="48"/>
      <c r="N1240" t="s">
        <v>2001</v>
      </c>
      <c r="O1240" s="45" t="s">
        <v>109</v>
      </c>
      <c r="P1240" t="s">
        <v>1881</v>
      </c>
      <c r="Q1240" s="49" t="s">
        <v>11</v>
      </c>
      <c r="R1240" t="s">
        <v>2104</v>
      </c>
      <c r="S1240" s="47" t="s">
        <v>110</v>
      </c>
      <c r="T1240" t="s">
        <v>1882</v>
      </c>
      <c r="U1240" s="47"/>
      <c r="V1240">
        <v>1997</v>
      </c>
      <c r="W1240" s="45" t="s">
        <v>109</v>
      </c>
      <c r="X1240" t="s">
        <v>1883</v>
      </c>
      <c r="Y1240" s="49" t="s">
        <v>11</v>
      </c>
      <c r="Z1240" t="s">
        <v>2108</v>
      </c>
      <c r="AA1240" s="47" t="s">
        <v>110</v>
      </c>
      <c r="AB1240" t="s">
        <v>1884</v>
      </c>
      <c r="AC1240" s="49" t="s">
        <v>11</v>
      </c>
      <c r="AD1240" t="s">
        <v>2115</v>
      </c>
      <c r="AE1240" s="47" t="s">
        <v>110</v>
      </c>
      <c r="AF1240" t="s">
        <v>1885</v>
      </c>
      <c r="AG1240" s="47"/>
      <c r="AH1240" t="s">
        <v>2143</v>
      </c>
      <c r="AI1240" s="45" t="s">
        <v>109</v>
      </c>
      <c r="AJ1240" t="s">
        <v>1886</v>
      </c>
      <c r="AK1240" s="48"/>
      <c r="AL1240" t="s">
        <v>3532</v>
      </c>
      <c r="AM1240" s="45" t="s">
        <v>109</v>
      </c>
      <c r="AN1240" t="s">
        <v>1887</v>
      </c>
      <c r="AO1240" s="49" t="s">
        <v>11</v>
      </c>
      <c r="AP1240">
        <v>12916.65</v>
      </c>
      <c r="AQ1240" s="47" t="s">
        <v>110</v>
      </c>
      <c r="AR1240" t="s">
        <v>1888</v>
      </c>
      <c r="AS1240" s="49" t="s">
        <v>11</v>
      </c>
      <c r="AT1240" t="s">
        <v>3898</v>
      </c>
      <c r="AU1240" s="47" t="s">
        <v>110</v>
      </c>
      <c r="AV1240" t="s">
        <v>1889</v>
      </c>
      <c r="AW1240" s="48" t="s">
        <v>91</v>
      </c>
      <c r="AX1240" t="s">
        <v>1890</v>
      </c>
      <c r="AY1240" s="47" t="s">
        <v>11</v>
      </c>
      <c r="AZ1240" t="s">
        <v>5154</v>
      </c>
      <c r="BA1240" s="47" t="s">
        <v>110</v>
      </c>
      <c r="BB1240" t="s">
        <v>1891</v>
      </c>
      <c r="BC1240" s="49" t="s">
        <v>11</v>
      </c>
      <c r="BD1240" t="s">
        <v>5316</v>
      </c>
      <c r="BE1240" s="47" t="s">
        <v>110</v>
      </c>
      <c r="BF1240" t="s">
        <v>1892</v>
      </c>
      <c r="BG1240">
        <v>1859.91</v>
      </c>
      <c r="BH1240" s="48" t="s">
        <v>95</v>
      </c>
      <c r="BI1240" t="s">
        <v>1894</v>
      </c>
      <c r="BJ1240" s="48" t="s">
        <v>91</v>
      </c>
      <c r="BK1240" t="s">
        <v>1893</v>
      </c>
      <c r="BL1240">
        <v>12916.65</v>
      </c>
      <c r="BM1240" s="47" t="s">
        <v>0</v>
      </c>
      <c r="BN1240" t="s">
        <v>1895</v>
      </c>
      <c r="BO1240">
        <v>7114.16</v>
      </c>
      <c r="BP1240" s="48" t="s">
        <v>12</v>
      </c>
      <c r="BQ1240" s="48" t="s">
        <v>95</v>
      </c>
    </row>
    <row r="1241" spans="1:69" ht="13.2" x14ac:dyDescent="0.25">
      <c r="A1241" s="44" t="s">
        <v>10</v>
      </c>
      <c r="B1241" t="s">
        <v>6858</v>
      </c>
      <c r="C1241" s="45" t="s">
        <v>109</v>
      </c>
      <c r="D1241" t="s">
        <v>493</v>
      </c>
      <c r="E1241" s="49" t="s">
        <v>11</v>
      </c>
      <c r="F1241" t="s">
        <v>249</v>
      </c>
      <c r="G1241" s="47" t="s">
        <v>110</v>
      </c>
      <c r="H1241" t="s">
        <v>494</v>
      </c>
      <c r="I1241" s="49" t="s">
        <v>11</v>
      </c>
      <c r="J1241" t="s">
        <v>1715</v>
      </c>
      <c r="K1241" s="47" t="s">
        <v>110</v>
      </c>
      <c r="L1241" t="s">
        <v>1880</v>
      </c>
      <c r="M1241" s="48"/>
      <c r="N1241" t="s">
        <v>2001</v>
      </c>
      <c r="O1241" s="45" t="s">
        <v>109</v>
      </c>
      <c r="P1241" t="s">
        <v>1881</v>
      </c>
      <c r="Q1241" s="49" t="s">
        <v>11</v>
      </c>
      <c r="R1241" t="s">
        <v>2102</v>
      </c>
      <c r="S1241" s="47" t="s">
        <v>110</v>
      </c>
      <c r="T1241" t="s">
        <v>1882</v>
      </c>
      <c r="U1241" s="47"/>
      <c r="V1241">
        <v>2003</v>
      </c>
      <c r="W1241" s="45" t="s">
        <v>109</v>
      </c>
      <c r="X1241" t="s">
        <v>1883</v>
      </c>
      <c r="Y1241" s="49" t="s">
        <v>11</v>
      </c>
      <c r="Z1241" t="s">
        <v>2107</v>
      </c>
      <c r="AA1241" s="47" t="s">
        <v>110</v>
      </c>
      <c r="AB1241" t="s">
        <v>1884</v>
      </c>
      <c r="AC1241" s="49" t="s">
        <v>11</v>
      </c>
      <c r="AD1241" t="s">
        <v>2111</v>
      </c>
      <c r="AE1241" s="47" t="s">
        <v>110</v>
      </c>
      <c r="AF1241" t="s">
        <v>1885</v>
      </c>
      <c r="AG1241" s="47"/>
      <c r="AH1241" t="s">
        <v>2299</v>
      </c>
      <c r="AI1241" s="45" t="s">
        <v>109</v>
      </c>
      <c r="AJ1241" t="s">
        <v>1886</v>
      </c>
      <c r="AK1241" s="48"/>
      <c r="AL1241" t="s">
        <v>3533</v>
      </c>
      <c r="AM1241" s="45" t="s">
        <v>109</v>
      </c>
      <c r="AN1241" t="s">
        <v>1887</v>
      </c>
      <c r="AO1241" s="49" t="s">
        <v>11</v>
      </c>
      <c r="AP1241">
        <v>13855.85</v>
      </c>
      <c r="AQ1241" s="47" t="s">
        <v>110</v>
      </c>
      <c r="AR1241" t="s">
        <v>1888</v>
      </c>
      <c r="AS1241" s="49" t="s">
        <v>11</v>
      </c>
      <c r="AT1241" t="s">
        <v>3950</v>
      </c>
      <c r="AU1241" s="47" t="s">
        <v>110</v>
      </c>
      <c r="AV1241" t="s">
        <v>1889</v>
      </c>
      <c r="AW1241" s="48" t="s">
        <v>91</v>
      </c>
      <c r="AX1241" t="s">
        <v>1890</v>
      </c>
      <c r="AY1241" s="47" t="s">
        <v>11</v>
      </c>
      <c r="AZ1241" t="s">
        <v>5155</v>
      </c>
      <c r="BA1241" s="47" t="s">
        <v>110</v>
      </c>
      <c r="BB1241" t="s">
        <v>1891</v>
      </c>
      <c r="BC1241" s="49" t="s">
        <v>11</v>
      </c>
      <c r="BD1241" t="s">
        <v>5316</v>
      </c>
      <c r="BE1241" s="47" t="s">
        <v>110</v>
      </c>
      <c r="BF1241" t="s">
        <v>1892</v>
      </c>
      <c r="BG1241">
        <v>5204.3500000000004</v>
      </c>
      <c r="BH1241" s="48" t="s">
        <v>95</v>
      </c>
      <c r="BI1241" t="s">
        <v>1894</v>
      </c>
      <c r="BJ1241" s="48" t="s">
        <v>91</v>
      </c>
      <c r="BK1241" t="s">
        <v>1893</v>
      </c>
      <c r="BL1241">
        <v>13855.85</v>
      </c>
      <c r="BM1241" s="47" t="s">
        <v>0</v>
      </c>
      <c r="BN1241" t="s">
        <v>1895</v>
      </c>
      <c r="BO1241">
        <v>8085.84</v>
      </c>
      <c r="BP1241" s="48" t="s">
        <v>12</v>
      </c>
      <c r="BQ1241" s="48" t="s">
        <v>95</v>
      </c>
    </row>
    <row r="1242" spans="1:69" ht="13.2" x14ac:dyDescent="0.25">
      <c r="A1242" s="44" t="s">
        <v>10</v>
      </c>
      <c r="B1242" t="s">
        <v>6859</v>
      </c>
      <c r="C1242" s="45" t="s">
        <v>109</v>
      </c>
      <c r="D1242" t="s">
        <v>493</v>
      </c>
      <c r="E1242" s="49" t="s">
        <v>11</v>
      </c>
      <c r="F1242" t="s">
        <v>450</v>
      </c>
      <c r="G1242" s="47" t="s">
        <v>110</v>
      </c>
      <c r="H1242" t="s">
        <v>494</v>
      </c>
      <c r="I1242" s="49" t="s">
        <v>11</v>
      </c>
      <c r="J1242" t="s">
        <v>1716</v>
      </c>
      <c r="K1242" s="47" t="s">
        <v>110</v>
      </c>
      <c r="L1242" t="s">
        <v>1880</v>
      </c>
      <c r="M1242" s="48"/>
      <c r="N1242" t="s">
        <v>2001</v>
      </c>
      <c r="O1242" s="45" t="s">
        <v>109</v>
      </c>
      <c r="P1242" t="s">
        <v>1881</v>
      </c>
      <c r="Q1242" s="49" t="s">
        <v>11</v>
      </c>
      <c r="R1242" t="s">
        <v>2086</v>
      </c>
      <c r="S1242" s="47" t="s">
        <v>110</v>
      </c>
      <c r="T1242" t="s">
        <v>1882</v>
      </c>
      <c r="U1242" s="47"/>
      <c r="V1242">
        <v>2004</v>
      </c>
      <c r="W1242" s="45" t="s">
        <v>109</v>
      </c>
      <c r="X1242" t="s">
        <v>1883</v>
      </c>
      <c r="Y1242" s="49" t="s">
        <v>11</v>
      </c>
      <c r="Z1242" t="s">
        <v>2107</v>
      </c>
      <c r="AA1242" s="47" t="s">
        <v>110</v>
      </c>
      <c r="AB1242" t="s">
        <v>1884</v>
      </c>
      <c r="AC1242" s="49" t="s">
        <v>11</v>
      </c>
      <c r="AD1242" t="s">
        <v>2113</v>
      </c>
      <c r="AE1242" s="47" t="s">
        <v>110</v>
      </c>
      <c r="AF1242" t="s">
        <v>1885</v>
      </c>
      <c r="AG1242" s="47"/>
      <c r="AH1242" t="s">
        <v>2133</v>
      </c>
      <c r="AI1242" s="45" t="s">
        <v>109</v>
      </c>
      <c r="AJ1242" t="s">
        <v>1886</v>
      </c>
      <c r="AK1242" s="48"/>
      <c r="AL1242" t="s">
        <v>3534</v>
      </c>
      <c r="AM1242" s="45" t="s">
        <v>109</v>
      </c>
      <c r="AN1242" t="s">
        <v>1887</v>
      </c>
      <c r="AO1242" s="49" t="s">
        <v>11</v>
      </c>
      <c r="AP1242">
        <v>11525.94</v>
      </c>
      <c r="AQ1242" s="47" t="s">
        <v>110</v>
      </c>
      <c r="AR1242" t="s">
        <v>1888</v>
      </c>
      <c r="AS1242" s="49" t="s">
        <v>11</v>
      </c>
      <c r="AT1242" t="s">
        <v>3922</v>
      </c>
      <c r="AU1242" s="47" t="s">
        <v>110</v>
      </c>
      <c r="AV1242" t="s">
        <v>1889</v>
      </c>
      <c r="AW1242" s="48" t="s">
        <v>91</v>
      </c>
      <c r="AX1242" t="s">
        <v>1890</v>
      </c>
      <c r="AY1242" s="47" t="s">
        <v>11</v>
      </c>
      <c r="AZ1242" t="s">
        <v>5156</v>
      </c>
      <c r="BA1242" s="47" t="s">
        <v>110</v>
      </c>
      <c r="BB1242" t="s">
        <v>1891</v>
      </c>
      <c r="BC1242" s="49" t="s">
        <v>11</v>
      </c>
      <c r="BD1242" t="s">
        <v>5316</v>
      </c>
      <c r="BE1242" s="47" t="s">
        <v>110</v>
      </c>
      <c r="BF1242" t="s">
        <v>1892</v>
      </c>
      <c r="BG1242">
        <v>4449.0600000000004</v>
      </c>
      <c r="BH1242" s="48" t="s">
        <v>95</v>
      </c>
      <c r="BI1242" t="s">
        <v>1894</v>
      </c>
      <c r="BJ1242" s="48" t="s">
        <v>91</v>
      </c>
      <c r="BK1242" t="s">
        <v>1893</v>
      </c>
      <c r="BL1242">
        <v>11525.94</v>
      </c>
      <c r="BM1242" s="47" t="s">
        <v>0</v>
      </c>
      <c r="BN1242" t="s">
        <v>1895</v>
      </c>
      <c r="BO1242">
        <v>4257.51</v>
      </c>
      <c r="BP1242" s="48" t="s">
        <v>12</v>
      </c>
      <c r="BQ1242" s="48" t="s">
        <v>95</v>
      </c>
    </row>
    <row r="1243" spans="1:69" ht="13.2" x14ac:dyDescent="0.25">
      <c r="A1243" s="44" t="s">
        <v>10</v>
      </c>
      <c r="B1243" t="s">
        <v>6860</v>
      </c>
      <c r="C1243" s="45" t="s">
        <v>109</v>
      </c>
      <c r="D1243" t="s">
        <v>493</v>
      </c>
      <c r="E1243" s="49" t="s">
        <v>11</v>
      </c>
      <c r="F1243" t="s">
        <v>305</v>
      </c>
      <c r="G1243" s="47" t="s">
        <v>110</v>
      </c>
      <c r="H1243" t="s">
        <v>494</v>
      </c>
      <c r="I1243" s="49" t="s">
        <v>11</v>
      </c>
      <c r="J1243" t="s">
        <v>1717</v>
      </c>
      <c r="K1243" s="47" t="s">
        <v>110</v>
      </c>
      <c r="L1243" t="s">
        <v>1880</v>
      </c>
      <c r="M1243" s="48"/>
      <c r="N1243" t="s">
        <v>2081</v>
      </c>
      <c r="O1243" s="45" t="s">
        <v>109</v>
      </c>
      <c r="P1243" t="s">
        <v>1881</v>
      </c>
      <c r="Q1243" s="49" t="s">
        <v>11</v>
      </c>
      <c r="R1243" t="s">
        <v>2095</v>
      </c>
      <c r="S1243" s="47" t="s">
        <v>110</v>
      </c>
      <c r="T1243" t="s">
        <v>1882</v>
      </c>
      <c r="U1243" s="47"/>
      <c r="V1243">
        <v>1989</v>
      </c>
      <c r="W1243" s="45" t="s">
        <v>109</v>
      </c>
      <c r="X1243" t="s">
        <v>1883</v>
      </c>
      <c r="Y1243" s="49" t="s">
        <v>11</v>
      </c>
      <c r="Z1243" t="s">
        <v>2106</v>
      </c>
      <c r="AA1243" s="47" t="s">
        <v>110</v>
      </c>
      <c r="AB1243" t="s">
        <v>1884</v>
      </c>
      <c r="AC1243" s="49" t="s">
        <v>11</v>
      </c>
      <c r="AD1243" t="s">
        <v>2120</v>
      </c>
      <c r="AE1243" s="47" t="s">
        <v>110</v>
      </c>
      <c r="AF1243" t="s">
        <v>1885</v>
      </c>
      <c r="AG1243" s="47"/>
      <c r="AH1243" t="s">
        <v>2225</v>
      </c>
      <c r="AI1243" s="45" t="s">
        <v>109</v>
      </c>
      <c r="AJ1243" t="s">
        <v>1886</v>
      </c>
      <c r="AK1243" s="48"/>
      <c r="AL1243" t="s">
        <v>3535</v>
      </c>
      <c r="AM1243" s="45" t="s">
        <v>109</v>
      </c>
      <c r="AN1243" t="s">
        <v>1887</v>
      </c>
      <c r="AO1243" s="49" t="s">
        <v>11</v>
      </c>
      <c r="AP1243">
        <v>8656.3799999999992</v>
      </c>
      <c r="AQ1243" s="47" t="s">
        <v>110</v>
      </c>
      <c r="AR1243" t="s">
        <v>1888</v>
      </c>
      <c r="AS1243" s="49" t="s">
        <v>11</v>
      </c>
      <c r="AT1243" t="s">
        <v>3917</v>
      </c>
      <c r="AU1243" s="47" t="s">
        <v>110</v>
      </c>
      <c r="AV1243" t="s">
        <v>1889</v>
      </c>
      <c r="AW1243" s="48" t="s">
        <v>91</v>
      </c>
      <c r="AX1243" t="s">
        <v>1890</v>
      </c>
      <c r="AY1243" s="47" t="s">
        <v>11</v>
      </c>
      <c r="AZ1243" t="s">
        <v>5157</v>
      </c>
      <c r="BA1243" s="47" t="s">
        <v>110</v>
      </c>
      <c r="BB1243" t="s">
        <v>1891</v>
      </c>
      <c r="BC1243" s="49" t="s">
        <v>11</v>
      </c>
      <c r="BD1243" t="s">
        <v>5316</v>
      </c>
      <c r="BE1243" s="47" t="s">
        <v>110</v>
      </c>
      <c r="BF1243" t="s">
        <v>1892</v>
      </c>
      <c r="BG1243">
        <v>9056.44</v>
      </c>
      <c r="BH1243" s="48" t="s">
        <v>95</v>
      </c>
      <c r="BI1243" t="s">
        <v>1894</v>
      </c>
      <c r="BJ1243" s="48" t="s">
        <v>91</v>
      </c>
      <c r="BK1243" t="s">
        <v>1893</v>
      </c>
      <c r="BL1243">
        <v>8656.3799999999992</v>
      </c>
      <c r="BM1243" s="47" t="s">
        <v>0</v>
      </c>
      <c r="BN1243" t="s">
        <v>1895</v>
      </c>
      <c r="BO1243">
        <v>6694.72</v>
      </c>
      <c r="BP1243" s="48" t="s">
        <v>12</v>
      </c>
      <c r="BQ1243" s="48" t="s">
        <v>95</v>
      </c>
    </row>
    <row r="1244" spans="1:69" ht="13.2" x14ac:dyDescent="0.25">
      <c r="A1244" s="44" t="s">
        <v>10</v>
      </c>
      <c r="B1244" t="s">
        <v>6861</v>
      </c>
      <c r="C1244" s="45" t="s">
        <v>109</v>
      </c>
      <c r="D1244" t="s">
        <v>493</v>
      </c>
      <c r="E1244" s="49" t="s">
        <v>11</v>
      </c>
      <c r="F1244" t="s">
        <v>428</v>
      </c>
      <c r="G1244" s="47" t="s">
        <v>110</v>
      </c>
      <c r="H1244" t="s">
        <v>494</v>
      </c>
      <c r="I1244" s="49" t="s">
        <v>11</v>
      </c>
      <c r="J1244" t="s">
        <v>1718</v>
      </c>
      <c r="K1244" s="47" t="s">
        <v>110</v>
      </c>
      <c r="L1244" t="s">
        <v>1880</v>
      </c>
      <c r="M1244" s="48"/>
      <c r="N1244" t="s">
        <v>2079</v>
      </c>
      <c r="O1244" s="45" t="s">
        <v>109</v>
      </c>
      <c r="P1244" t="s">
        <v>1881</v>
      </c>
      <c r="Q1244" s="49" t="s">
        <v>11</v>
      </c>
      <c r="R1244" t="s">
        <v>2102</v>
      </c>
      <c r="S1244" s="47" t="s">
        <v>110</v>
      </c>
      <c r="T1244" t="s">
        <v>1882</v>
      </c>
      <c r="U1244" s="47"/>
      <c r="V1244">
        <v>1993</v>
      </c>
      <c r="W1244" s="45" t="s">
        <v>109</v>
      </c>
      <c r="X1244" t="s">
        <v>1883</v>
      </c>
      <c r="Y1244" s="49" t="s">
        <v>11</v>
      </c>
      <c r="Z1244" t="s">
        <v>2108</v>
      </c>
      <c r="AA1244" s="47" t="s">
        <v>110</v>
      </c>
      <c r="AB1244" t="s">
        <v>1884</v>
      </c>
      <c r="AC1244" s="49" t="s">
        <v>11</v>
      </c>
      <c r="AD1244" t="s">
        <v>2115</v>
      </c>
      <c r="AE1244" s="47" t="s">
        <v>110</v>
      </c>
      <c r="AF1244" t="s">
        <v>1885</v>
      </c>
      <c r="AG1244" s="47"/>
      <c r="AH1244" t="s">
        <v>2142</v>
      </c>
      <c r="AI1244" s="45" t="s">
        <v>109</v>
      </c>
      <c r="AJ1244" t="s">
        <v>1886</v>
      </c>
      <c r="AK1244" s="48"/>
      <c r="AL1244" t="s">
        <v>3536</v>
      </c>
      <c r="AM1244" s="45" t="s">
        <v>109</v>
      </c>
      <c r="AN1244" t="s">
        <v>1887</v>
      </c>
      <c r="AO1244" s="49" t="s">
        <v>11</v>
      </c>
      <c r="AP1244">
        <v>4521.1400000000003</v>
      </c>
      <c r="AQ1244" s="47" t="s">
        <v>110</v>
      </c>
      <c r="AR1244" t="s">
        <v>1888</v>
      </c>
      <c r="AS1244" s="49" t="s">
        <v>11</v>
      </c>
      <c r="AT1244" t="s">
        <v>3948</v>
      </c>
      <c r="AU1244" s="47" t="s">
        <v>110</v>
      </c>
      <c r="AV1244" t="s">
        <v>1889</v>
      </c>
      <c r="AW1244" s="48" t="s">
        <v>91</v>
      </c>
      <c r="AX1244" t="s">
        <v>1890</v>
      </c>
      <c r="AY1244" s="47" t="s">
        <v>11</v>
      </c>
      <c r="AZ1244" t="s">
        <v>5158</v>
      </c>
      <c r="BA1244" s="47" t="s">
        <v>110</v>
      </c>
      <c r="BB1244" t="s">
        <v>1891</v>
      </c>
      <c r="BC1244" s="49" t="s">
        <v>11</v>
      </c>
      <c r="BD1244" t="s">
        <v>5321</v>
      </c>
      <c r="BE1244" s="47" t="s">
        <v>110</v>
      </c>
      <c r="BF1244" t="s">
        <v>1892</v>
      </c>
      <c r="BG1244">
        <v>3885.43</v>
      </c>
      <c r="BH1244" s="48" t="s">
        <v>95</v>
      </c>
      <c r="BI1244" t="s">
        <v>1894</v>
      </c>
      <c r="BJ1244" s="48" t="s">
        <v>91</v>
      </c>
      <c r="BK1244" t="s">
        <v>1893</v>
      </c>
      <c r="BL1244">
        <v>4521.1400000000003</v>
      </c>
      <c r="BM1244" s="47" t="s">
        <v>0</v>
      </c>
      <c r="BN1244" t="s">
        <v>1895</v>
      </c>
      <c r="BO1244">
        <v>3434.44</v>
      </c>
      <c r="BP1244" s="48" t="s">
        <v>12</v>
      </c>
      <c r="BQ1244" s="48" t="s">
        <v>95</v>
      </c>
    </row>
    <row r="1245" spans="1:69" ht="13.2" x14ac:dyDescent="0.25">
      <c r="A1245" s="44" t="s">
        <v>10</v>
      </c>
      <c r="B1245" t="s">
        <v>6862</v>
      </c>
      <c r="C1245" s="45" t="s">
        <v>109</v>
      </c>
      <c r="D1245" t="s">
        <v>493</v>
      </c>
      <c r="E1245" s="49" t="s">
        <v>11</v>
      </c>
      <c r="F1245" t="s">
        <v>305</v>
      </c>
      <c r="G1245" s="47" t="s">
        <v>110</v>
      </c>
      <c r="H1245" t="s">
        <v>494</v>
      </c>
      <c r="I1245" s="49" t="s">
        <v>11</v>
      </c>
      <c r="J1245" t="s">
        <v>1719</v>
      </c>
      <c r="K1245" s="47" t="s">
        <v>110</v>
      </c>
      <c r="L1245" t="s">
        <v>1880</v>
      </c>
      <c r="M1245" s="48"/>
      <c r="N1245" t="s">
        <v>2082</v>
      </c>
      <c r="O1245" s="45" t="s">
        <v>109</v>
      </c>
      <c r="P1245" t="s">
        <v>1881</v>
      </c>
      <c r="Q1245" s="49" t="s">
        <v>11</v>
      </c>
      <c r="R1245" t="s">
        <v>2091</v>
      </c>
      <c r="S1245" s="47" t="s">
        <v>110</v>
      </c>
      <c r="T1245" t="s">
        <v>1882</v>
      </c>
      <c r="U1245" s="47"/>
      <c r="V1245">
        <v>2009</v>
      </c>
      <c r="W1245" s="45" t="s">
        <v>109</v>
      </c>
      <c r="X1245" t="s">
        <v>1883</v>
      </c>
      <c r="Y1245" s="49" t="s">
        <v>11</v>
      </c>
      <c r="Z1245" t="s">
        <v>2107</v>
      </c>
      <c r="AA1245" s="47" t="s">
        <v>110</v>
      </c>
      <c r="AB1245" t="s">
        <v>1884</v>
      </c>
      <c r="AC1245" s="49" t="s">
        <v>11</v>
      </c>
      <c r="AD1245" t="s">
        <v>2109</v>
      </c>
      <c r="AE1245" s="47" t="s">
        <v>110</v>
      </c>
      <c r="AF1245" t="s">
        <v>1885</v>
      </c>
      <c r="AG1245" s="47"/>
      <c r="AH1245" t="s">
        <v>2299</v>
      </c>
      <c r="AI1245" s="45" t="s">
        <v>109</v>
      </c>
      <c r="AJ1245" t="s">
        <v>1886</v>
      </c>
      <c r="AK1245" s="48"/>
      <c r="AL1245" t="s">
        <v>3537</v>
      </c>
      <c r="AM1245" s="45" t="s">
        <v>109</v>
      </c>
      <c r="AN1245" t="s">
        <v>1887</v>
      </c>
      <c r="AO1245" s="49" t="s">
        <v>11</v>
      </c>
      <c r="AP1245">
        <v>14255.47</v>
      </c>
      <c r="AQ1245" s="47" t="s">
        <v>110</v>
      </c>
      <c r="AR1245" t="s">
        <v>1888</v>
      </c>
      <c r="AS1245" s="49" t="s">
        <v>11</v>
      </c>
      <c r="AT1245" t="s">
        <v>3740</v>
      </c>
      <c r="AU1245" s="47" t="s">
        <v>110</v>
      </c>
      <c r="AV1245" t="s">
        <v>1889</v>
      </c>
      <c r="AW1245" s="48" t="s">
        <v>91</v>
      </c>
      <c r="AX1245" t="s">
        <v>1890</v>
      </c>
      <c r="AY1245" s="47" t="s">
        <v>11</v>
      </c>
      <c r="AZ1245" t="s">
        <v>5159</v>
      </c>
      <c r="BA1245" s="47" t="s">
        <v>110</v>
      </c>
      <c r="BB1245" t="s">
        <v>1891</v>
      </c>
      <c r="BC1245" s="49" t="s">
        <v>11</v>
      </c>
      <c r="BD1245" t="s">
        <v>5324</v>
      </c>
      <c r="BE1245" s="47" t="s">
        <v>110</v>
      </c>
      <c r="BF1245" t="s">
        <v>1892</v>
      </c>
      <c r="BG1245">
        <v>8319.2199999999993</v>
      </c>
      <c r="BH1245" s="48" t="s">
        <v>95</v>
      </c>
      <c r="BI1245" t="s">
        <v>1894</v>
      </c>
      <c r="BJ1245" s="48" t="s">
        <v>91</v>
      </c>
      <c r="BK1245" t="s">
        <v>1893</v>
      </c>
      <c r="BL1245">
        <v>14255.47</v>
      </c>
      <c r="BM1245" s="47" t="s">
        <v>0</v>
      </c>
      <c r="BN1245" t="s">
        <v>1895</v>
      </c>
      <c r="BO1245">
        <v>6353</v>
      </c>
      <c r="BP1245" s="48" t="s">
        <v>12</v>
      </c>
      <c r="BQ1245" s="48" t="s">
        <v>95</v>
      </c>
    </row>
    <row r="1246" spans="1:69" ht="13.2" x14ac:dyDescent="0.25">
      <c r="A1246" s="44" t="s">
        <v>10</v>
      </c>
      <c r="B1246" t="s">
        <v>6863</v>
      </c>
      <c r="C1246" s="45" t="s">
        <v>109</v>
      </c>
      <c r="D1246" t="s">
        <v>493</v>
      </c>
      <c r="E1246" s="49" t="s">
        <v>11</v>
      </c>
      <c r="F1246" t="s">
        <v>301</v>
      </c>
      <c r="G1246" s="47" t="s">
        <v>110</v>
      </c>
      <c r="H1246" t="s">
        <v>494</v>
      </c>
      <c r="I1246" s="49" t="s">
        <v>11</v>
      </c>
      <c r="J1246" t="s">
        <v>1720</v>
      </c>
      <c r="K1246" s="47" t="s">
        <v>110</v>
      </c>
      <c r="L1246" t="s">
        <v>1880</v>
      </c>
      <c r="M1246" s="48"/>
      <c r="N1246" t="s">
        <v>2001</v>
      </c>
      <c r="O1246" s="45" t="s">
        <v>109</v>
      </c>
      <c r="P1246" t="s">
        <v>1881</v>
      </c>
      <c r="Q1246" s="49" t="s">
        <v>11</v>
      </c>
      <c r="R1246" t="s">
        <v>2084</v>
      </c>
      <c r="S1246" s="47" t="s">
        <v>110</v>
      </c>
      <c r="T1246" t="s">
        <v>1882</v>
      </c>
      <c r="U1246" s="47"/>
      <c r="V1246">
        <v>2007</v>
      </c>
      <c r="W1246" s="45" t="s">
        <v>109</v>
      </c>
      <c r="X1246" t="s">
        <v>1883</v>
      </c>
      <c r="Y1246" s="49" t="s">
        <v>11</v>
      </c>
      <c r="Z1246" t="s">
        <v>2108</v>
      </c>
      <c r="AA1246" s="47" t="s">
        <v>110</v>
      </c>
      <c r="AB1246" t="s">
        <v>1884</v>
      </c>
      <c r="AC1246" s="49" t="s">
        <v>11</v>
      </c>
      <c r="AD1246" t="s">
        <v>2111</v>
      </c>
      <c r="AE1246" s="47" t="s">
        <v>110</v>
      </c>
      <c r="AF1246" t="s">
        <v>1885</v>
      </c>
      <c r="AG1246" s="47"/>
      <c r="AH1246" t="s">
        <v>2143</v>
      </c>
      <c r="AI1246" s="45" t="s">
        <v>109</v>
      </c>
      <c r="AJ1246" t="s">
        <v>1886</v>
      </c>
      <c r="AK1246" s="48"/>
      <c r="AL1246" t="s">
        <v>3538</v>
      </c>
      <c r="AM1246" s="45" t="s">
        <v>109</v>
      </c>
      <c r="AN1246" t="s">
        <v>1887</v>
      </c>
      <c r="AO1246" s="49" t="s">
        <v>11</v>
      </c>
      <c r="AP1246">
        <v>11686.82</v>
      </c>
      <c r="AQ1246" s="47" t="s">
        <v>110</v>
      </c>
      <c r="AR1246" t="s">
        <v>1888</v>
      </c>
      <c r="AS1246" s="49" t="s">
        <v>11</v>
      </c>
      <c r="AT1246" t="s">
        <v>3723</v>
      </c>
      <c r="AU1246" s="47" t="s">
        <v>110</v>
      </c>
      <c r="AV1246" t="s">
        <v>1889</v>
      </c>
      <c r="AW1246" s="48" t="s">
        <v>91</v>
      </c>
      <c r="AX1246" t="s">
        <v>1890</v>
      </c>
      <c r="AY1246" s="47" t="s">
        <v>11</v>
      </c>
      <c r="AZ1246" t="s">
        <v>5160</v>
      </c>
      <c r="BA1246" s="47" t="s">
        <v>110</v>
      </c>
      <c r="BB1246" t="s">
        <v>1891</v>
      </c>
      <c r="BC1246" s="49" t="s">
        <v>11</v>
      </c>
      <c r="BD1246" t="s">
        <v>5321</v>
      </c>
      <c r="BE1246" s="47" t="s">
        <v>110</v>
      </c>
      <c r="BF1246" t="s">
        <v>1892</v>
      </c>
      <c r="BG1246">
        <v>8458.3799999999992</v>
      </c>
      <c r="BH1246" s="48" t="s">
        <v>95</v>
      </c>
      <c r="BI1246" t="s">
        <v>1894</v>
      </c>
      <c r="BJ1246" s="48" t="s">
        <v>91</v>
      </c>
      <c r="BK1246" t="s">
        <v>1893</v>
      </c>
      <c r="BL1246">
        <v>11686.82</v>
      </c>
      <c r="BM1246" s="47" t="s">
        <v>0</v>
      </c>
      <c r="BN1246" t="s">
        <v>1895</v>
      </c>
      <c r="BO1246">
        <v>8556.77</v>
      </c>
      <c r="BP1246" s="48" t="s">
        <v>12</v>
      </c>
      <c r="BQ1246" s="48" t="s">
        <v>95</v>
      </c>
    </row>
    <row r="1247" spans="1:69" ht="13.2" x14ac:dyDescent="0.25">
      <c r="A1247" s="44" t="s">
        <v>10</v>
      </c>
      <c r="B1247" t="s">
        <v>6864</v>
      </c>
      <c r="C1247" s="45" t="s">
        <v>109</v>
      </c>
      <c r="D1247" t="s">
        <v>493</v>
      </c>
      <c r="E1247" s="49" t="s">
        <v>11</v>
      </c>
      <c r="F1247" t="s">
        <v>288</v>
      </c>
      <c r="G1247" s="47" t="s">
        <v>110</v>
      </c>
      <c r="H1247" t="s">
        <v>494</v>
      </c>
      <c r="I1247" s="49" t="s">
        <v>11</v>
      </c>
      <c r="J1247" t="s">
        <v>1721</v>
      </c>
      <c r="K1247" s="47" t="s">
        <v>110</v>
      </c>
      <c r="L1247" t="s">
        <v>1880</v>
      </c>
      <c r="M1247" s="48"/>
      <c r="N1247" t="s">
        <v>2080</v>
      </c>
      <c r="O1247" s="45" t="s">
        <v>109</v>
      </c>
      <c r="P1247" t="s">
        <v>1881</v>
      </c>
      <c r="Q1247" s="49" t="s">
        <v>11</v>
      </c>
      <c r="R1247" t="s">
        <v>2104</v>
      </c>
      <c r="S1247" s="47" t="s">
        <v>110</v>
      </c>
      <c r="T1247" t="s">
        <v>1882</v>
      </c>
      <c r="U1247" s="47"/>
      <c r="V1247">
        <v>1985</v>
      </c>
      <c r="W1247" s="45" t="s">
        <v>109</v>
      </c>
      <c r="X1247" t="s">
        <v>1883</v>
      </c>
      <c r="Y1247" s="49" t="s">
        <v>11</v>
      </c>
      <c r="Z1247" t="s">
        <v>2106</v>
      </c>
      <c r="AA1247" s="47" t="s">
        <v>110</v>
      </c>
      <c r="AB1247" t="s">
        <v>1884</v>
      </c>
      <c r="AC1247" s="49" t="s">
        <v>11</v>
      </c>
      <c r="AD1247" t="s">
        <v>2123</v>
      </c>
      <c r="AE1247" s="47" t="s">
        <v>110</v>
      </c>
      <c r="AF1247" t="s">
        <v>1885</v>
      </c>
      <c r="AG1247" s="47"/>
      <c r="AH1247" t="s">
        <v>2298</v>
      </c>
      <c r="AI1247" s="45" t="s">
        <v>109</v>
      </c>
      <c r="AJ1247" t="s">
        <v>1886</v>
      </c>
      <c r="AK1247" s="48"/>
      <c r="AL1247" t="s">
        <v>3539</v>
      </c>
      <c r="AM1247" s="45" t="s">
        <v>109</v>
      </c>
      <c r="AN1247" t="s">
        <v>1887</v>
      </c>
      <c r="AO1247" s="49" t="s">
        <v>11</v>
      </c>
      <c r="AP1247">
        <v>13854.37</v>
      </c>
      <c r="AQ1247" s="47" t="s">
        <v>110</v>
      </c>
      <c r="AR1247" t="s">
        <v>1888</v>
      </c>
      <c r="AS1247" s="49" t="s">
        <v>11</v>
      </c>
      <c r="AT1247" t="s">
        <v>3892</v>
      </c>
      <c r="AU1247" s="47" t="s">
        <v>110</v>
      </c>
      <c r="AV1247" t="s">
        <v>1889</v>
      </c>
      <c r="AW1247" s="48" t="s">
        <v>91</v>
      </c>
      <c r="AX1247" t="s">
        <v>1890</v>
      </c>
      <c r="AY1247" s="47" t="s">
        <v>11</v>
      </c>
      <c r="AZ1247" t="s">
        <v>5161</v>
      </c>
      <c r="BA1247" s="47" t="s">
        <v>110</v>
      </c>
      <c r="BB1247" t="s">
        <v>1891</v>
      </c>
      <c r="BC1247" s="49" t="s">
        <v>11</v>
      </c>
      <c r="BD1247" t="s">
        <v>5316</v>
      </c>
      <c r="BE1247" s="47" t="s">
        <v>110</v>
      </c>
      <c r="BF1247" t="s">
        <v>1892</v>
      </c>
      <c r="BG1247">
        <v>8415.7099999999991</v>
      </c>
      <c r="BH1247" s="48" t="s">
        <v>95</v>
      </c>
      <c r="BI1247" t="s">
        <v>1894</v>
      </c>
      <c r="BJ1247" s="48" t="s">
        <v>91</v>
      </c>
      <c r="BK1247" t="s">
        <v>1893</v>
      </c>
      <c r="BL1247">
        <v>13854.37</v>
      </c>
      <c r="BM1247" s="47" t="s">
        <v>0</v>
      </c>
      <c r="BN1247" t="s">
        <v>1895</v>
      </c>
      <c r="BO1247">
        <v>3995.55</v>
      </c>
      <c r="BP1247" s="48" t="s">
        <v>12</v>
      </c>
      <c r="BQ1247" s="48" t="s">
        <v>95</v>
      </c>
    </row>
    <row r="1248" spans="1:69" ht="13.2" x14ac:dyDescent="0.25">
      <c r="A1248" s="44" t="s">
        <v>10</v>
      </c>
      <c r="B1248" t="s">
        <v>6865</v>
      </c>
      <c r="C1248" s="45" t="s">
        <v>109</v>
      </c>
      <c r="D1248" t="s">
        <v>493</v>
      </c>
      <c r="E1248" s="49" t="s">
        <v>11</v>
      </c>
      <c r="F1248" t="s">
        <v>195</v>
      </c>
      <c r="G1248" s="47" t="s">
        <v>110</v>
      </c>
      <c r="H1248" t="s">
        <v>494</v>
      </c>
      <c r="I1248" s="49" t="s">
        <v>11</v>
      </c>
      <c r="J1248" t="s">
        <v>1722</v>
      </c>
      <c r="K1248" s="47" t="s">
        <v>110</v>
      </c>
      <c r="L1248" t="s">
        <v>1880</v>
      </c>
      <c r="M1248" s="48"/>
      <c r="N1248" t="s">
        <v>2082</v>
      </c>
      <c r="O1248" s="45" t="s">
        <v>109</v>
      </c>
      <c r="P1248" t="s">
        <v>1881</v>
      </c>
      <c r="Q1248" s="49" t="s">
        <v>11</v>
      </c>
      <c r="R1248" t="s">
        <v>2086</v>
      </c>
      <c r="S1248" s="47" t="s">
        <v>110</v>
      </c>
      <c r="T1248" t="s">
        <v>1882</v>
      </c>
      <c r="U1248" s="47"/>
      <c r="V1248">
        <v>2007</v>
      </c>
      <c r="W1248" s="45" t="s">
        <v>109</v>
      </c>
      <c r="X1248" t="s">
        <v>1883</v>
      </c>
      <c r="Y1248" s="49" t="s">
        <v>11</v>
      </c>
      <c r="Z1248" t="s">
        <v>2107</v>
      </c>
      <c r="AA1248" s="47" t="s">
        <v>110</v>
      </c>
      <c r="AB1248" t="s">
        <v>1884</v>
      </c>
      <c r="AC1248" s="49" t="s">
        <v>11</v>
      </c>
      <c r="AD1248" t="s">
        <v>2116</v>
      </c>
      <c r="AE1248" s="47" t="s">
        <v>110</v>
      </c>
      <c r="AF1248" t="s">
        <v>1885</v>
      </c>
      <c r="AG1248" s="47"/>
      <c r="AH1248" t="s">
        <v>2298</v>
      </c>
      <c r="AI1248" s="45" t="s">
        <v>109</v>
      </c>
      <c r="AJ1248" t="s">
        <v>1886</v>
      </c>
      <c r="AK1248" s="48"/>
      <c r="AL1248" t="s">
        <v>3540</v>
      </c>
      <c r="AM1248" s="45" t="s">
        <v>109</v>
      </c>
      <c r="AN1248" t="s">
        <v>1887</v>
      </c>
      <c r="AO1248" s="49" t="s">
        <v>11</v>
      </c>
      <c r="AP1248">
        <v>10170.57</v>
      </c>
      <c r="AQ1248" s="47" t="s">
        <v>110</v>
      </c>
      <c r="AR1248" t="s">
        <v>1888</v>
      </c>
      <c r="AS1248" s="49" t="s">
        <v>11</v>
      </c>
      <c r="AT1248" t="s">
        <v>3951</v>
      </c>
      <c r="AU1248" s="47" t="s">
        <v>110</v>
      </c>
      <c r="AV1248" t="s">
        <v>1889</v>
      </c>
      <c r="AW1248" s="48" t="s">
        <v>91</v>
      </c>
      <c r="AX1248" t="s">
        <v>1890</v>
      </c>
      <c r="AY1248" s="47" t="s">
        <v>11</v>
      </c>
      <c r="AZ1248" t="s">
        <v>5162</v>
      </c>
      <c r="BA1248" s="47" t="s">
        <v>110</v>
      </c>
      <c r="BB1248" t="s">
        <v>1891</v>
      </c>
      <c r="BC1248" s="49" t="s">
        <v>11</v>
      </c>
      <c r="BD1248" t="s">
        <v>5316</v>
      </c>
      <c r="BE1248" s="47" t="s">
        <v>110</v>
      </c>
      <c r="BF1248" t="s">
        <v>1892</v>
      </c>
      <c r="BG1248">
        <v>8180.25</v>
      </c>
      <c r="BH1248" s="48" t="s">
        <v>95</v>
      </c>
      <c r="BI1248" t="s">
        <v>1894</v>
      </c>
      <c r="BJ1248" s="48" t="s">
        <v>91</v>
      </c>
      <c r="BK1248" t="s">
        <v>1893</v>
      </c>
      <c r="BL1248">
        <v>10170.57</v>
      </c>
      <c r="BM1248" s="47" t="s">
        <v>0</v>
      </c>
      <c r="BN1248" t="s">
        <v>1895</v>
      </c>
      <c r="BO1248">
        <v>7915.56</v>
      </c>
      <c r="BP1248" s="48" t="s">
        <v>12</v>
      </c>
      <c r="BQ1248" s="48" t="s">
        <v>95</v>
      </c>
    </row>
    <row r="1249" spans="1:69" ht="13.2" x14ac:dyDescent="0.25">
      <c r="A1249" s="44" t="s">
        <v>10</v>
      </c>
      <c r="B1249" t="s">
        <v>6866</v>
      </c>
      <c r="C1249" s="45" t="s">
        <v>109</v>
      </c>
      <c r="D1249" t="s">
        <v>493</v>
      </c>
      <c r="E1249" s="49" t="s">
        <v>11</v>
      </c>
      <c r="F1249" t="s">
        <v>369</v>
      </c>
      <c r="G1249" s="47" t="s">
        <v>110</v>
      </c>
      <c r="H1249" t="s">
        <v>494</v>
      </c>
      <c r="I1249" s="49" t="s">
        <v>11</v>
      </c>
      <c r="J1249" t="s">
        <v>1723</v>
      </c>
      <c r="K1249" s="47" t="s">
        <v>110</v>
      </c>
      <c r="L1249" t="s">
        <v>1880</v>
      </c>
      <c r="M1249" s="48"/>
      <c r="N1249" t="s">
        <v>2078</v>
      </c>
      <c r="O1249" s="45" t="s">
        <v>109</v>
      </c>
      <c r="P1249" t="s">
        <v>1881</v>
      </c>
      <c r="Q1249" s="49" t="s">
        <v>11</v>
      </c>
      <c r="R1249" t="s">
        <v>2091</v>
      </c>
      <c r="S1249" s="47" t="s">
        <v>110</v>
      </c>
      <c r="T1249" t="s">
        <v>1882</v>
      </c>
      <c r="U1249" s="47"/>
      <c r="V1249">
        <v>1997</v>
      </c>
      <c r="W1249" s="45" t="s">
        <v>109</v>
      </c>
      <c r="X1249" t="s">
        <v>1883</v>
      </c>
      <c r="Y1249" s="49" t="s">
        <v>11</v>
      </c>
      <c r="Z1249" t="s">
        <v>2108</v>
      </c>
      <c r="AA1249" s="47" t="s">
        <v>110</v>
      </c>
      <c r="AB1249" t="s">
        <v>1884</v>
      </c>
      <c r="AC1249" s="49" t="s">
        <v>11</v>
      </c>
      <c r="AD1249" t="s">
        <v>2123</v>
      </c>
      <c r="AE1249" s="47" t="s">
        <v>110</v>
      </c>
      <c r="AF1249" t="s">
        <v>1885</v>
      </c>
      <c r="AG1249" s="47"/>
      <c r="AH1249" t="s">
        <v>2299</v>
      </c>
      <c r="AI1249" s="45" t="s">
        <v>109</v>
      </c>
      <c r="AJ1249" t="s">
        <v>1886</v>
      </c>
      <c r="AK1249" s="48"/>
      <c r="AL1249" t="s">
        <v>3541</v>
      </c>
      <c r="AM1249" s="45" t="s">
        <v>109</v>
      </c>
      <c r="AN1249" t="s">
        <v>1887</v>
      </c>
      <c r="AO1249" s="49" t="s">
        <v>11</v>
      </c>
      <c r="AP1249">
        <v>12820.99</v>
      </c>
      <c r="AQ1249" s="47" t="s">
        <v>110</v>
      </c>
      <c r="AR1249" t="s">
        <v>1888</v>
      </c>
      <c r="AS1249" s="49" t="s">
        <v>11</v>
      </c>
      <c r="AT1249" t="s">
        <v>3723</v>
      </c>
      <c r="AU1249" s="47" t="s">
        <v>110</v>
      </c>
      <c r="AV1249" t="s">
        <v>1889</v>
      </c>
      <c r="AW1249" s="48" t="s">
        <v>91</v>
      </c>
      <c r="AX1249" t="s">
        <v>1890</v>
      </c>
      <c r="AY1249" s="47" t="s">
        <v>11</v>
      </c>
      <c r="AZ1249" t="s">
        <v>5163</v>
      </c>
      <c r="BA1249" s="47" t="s">
        <v>110</v>
      </c>
      <c r="BB1249" t="s">
        <v>1891</v>
      </c>
      <c r="BC1249" s="49" t="s">
        <v>11</v>
      </c>
      <c r="BD1249" t="s">
        <v>5319</v>
      </c>
      <c r="BE1249" s="47" t="s">
        <v>110</v>
      </c>
      <c r="BF1249" t="s">
        <v>1892</v>
      </c>
      <c r="BG1249">
        <v>8089.96</v>
      </c>
      <c r="BH1249" s="48" t="s">
        <v>95</v>
      </c>
      <c r="BI1249" t="s">
        <v>1894</v>
      </c>
      <c r="BJ1249" s="48" t="s">
        <v>91</v>
      </c>
      <c r="BK1249" t="s">
        <v>1893</v>
      </c>
      <c r="BL1249">
        <v>12820.99</v>
      </c>
      <c r="BM1249" s="47" t="s">
        <v>0</v>
      </c>
      <c r="BN1249" t="s">
        <v>1895</v>
      </c>
      <c r="BO1249">
        <v>7987</v>
      </c>
      <c r="BP1249" s="48" t="s">
        <v>12</v>
      </c>
      <c r="BQ1249" s="48" t="s">
        <v>95</v>
      </c>
    </row>
    <row r="1250" spans="1:69" ht="13.2" x14ac:dyDescent="0.25">
      <c r="A1250" s="44" t="s">
        <v>10</v>
      </c>
      <c r="B1250" t="s">
        <v>6867</v>
      </c>
      <c r="C1250" s="45" t="s">
        <v>109</v>
      </c>
      <c r="D1250" t="s">
        <v>493</v>
      </c>
      <c r="E1250" s="49" t="s">
        <v>11</v>
      </c>
      <c r="F1250" t="s">
        <v>405</v>
      </c>
      <c r="G1250" s="47" t="s">
        <v>110</v>
      </c>
      <c r="H1250" t="s">
        <v>494</v>
      </c>
      <c r="I1250" s="49" t="s">
        <v>11</v>
      </c>
      <c r="J1250" t="s">
        <v>1724</v>
      </c>
      <c r="K1250" s="47" t="s">
        <v>110</v>
      </c>
      <c r="L1250" t="s">
        <v>1880</v>
      </c>
      <c r="M1250" s="48"/>
      <c r="N1250" t="s">
        <v>2082</v>
      </c>
      <c r="O1250" s="45" t="s">
        <v>109</v>
      </c>
      <c r="P1250" t="s">
        <v>1881</v>
      </c>
      <c r="Q1250" s="49" t="s">
        <v>11</v>
      </c>
      <c r="R1250" t="s">
        <v>2097</v>
      </c>
      <c r="S1250" s="47" t="s">
        <v>110</v>
      </c>
      <c r="T1250" t="s">
        <v>1882</v>
      </c>
      <c r="U1250" s="47"/>
      <c r="V1250">
        <v>1994</v>
      </c>
      <c r="W1250" s="45" t="s">
        <v>109</v>
      </c>
      <c r="X1250" t="s">
        <v>1883</v>
      </c>
      <c r="Y1250" s="49" t="s">
        <v>11</v>
      </c>
      <c r="Z1250" t="s">
        <v>2108</v>
      </c>
      <c r="AA1250" s="47" t="s">
        <v>110</v>
      </c>
      <c r="AB1250" t="s">
        <v>1884</v>
      </c>
      <c r="AC1250" s="49" t="s">
        <v>11</v>
      </c>
      <c r="AD1250" t="s">
        <v>2119</v>
      </c>
      <c r="AE1250" s="47" t="s">
        <v>110</v>
      </c>
      <c r="AF1250" t="s">
        <v>1885</v>
      </c>
      <c r="AG1250" s="47"/>
      <c r="AH1250" t="s">
        <v>2143</v>
      </c>
      <c r="AI1250" s="45" t="s">
        <v>109</v>
      </c>
      <c r="AJ1250" t="s">
        <v>1886</v>
      </c>
      <c r="AK1250" s="48"/>
      <c r="AL1250" t="s">
        <v>3542</v>
      </c>
      <c r="AM1250" s="45" t="s">
        <v>109</v>
      </c>
      <c r="AN1250" t="s">
        <v>1887</v>
      </c>
      <c r="AO1250" s="49" t="s">
        <v>11</v>
      </c>
      <c r="AP1250">
        <v>11611.76</v>
      </c>
      <c r="AQ1250" s="47" t="s">
        <v>110</v>
      </c>
      <c r="AR1250" t="s">
        <v>1888</v>
      </c>
      <c r="AS1250" s="49" t="s">
        <v>11</v>
      </c>
      <c r="AT1250" t="s">
        <v>3748</v>
      </c>
      <c r="AU1250" s="47" t="s">
        <v>110</v>
      </c>
      <c r="AV1250" t="s">
        <v>1889</v>
      </c>
      <c r="AW1250" s="48" t="s">
        <v>91</v>
      </c>
      <c r="AX1250" t="s">
        <v>1890</v>
      </c>
      <c r="AY1250" s="47" t="s">
        <v>11</v>
      </c>
      <c r="AZ1250" t="s">
        <v>5164</v>
      </c>
      <c r="BA1250" s="47" t="s">
        <v>110</v>
      </c>
      <c r="BB1250" t="s">
        <v>1891</v>
      </c>
      <c r="BC1250" s="49" t="s">
        <v>11</v>
      </c>
      <c r="BD1250" t="s">
        <v>5316</v>
      </c>
      <c r="BE1250" s="47" t="s">
        <v>110</v>
      </c>
      <c r="BF1250" t="s">
        <v>1892</v>
      </c>
      <c r="BG1250">
        <v>7428.03</v>
      </c>
      <c r="BH1250" s="48" t="s">
        <v>95</v>
      </c>
      <c r="BI1250" t="s">
        <v>1894</v>
      </c>
      <c r="BJ1250" s="48" t="s">
        <v>91</v>
      </c>
      <c r="BK1250" t="s">
        <v>1893</v>
      </c>
      <c r="BL1250">
        <v>11611.76</v>
      </c>
      <c r="BM1250" s="47" t="s">
        <v>0</v>
      </c>
      <c r="BN1250" t="s">
        <v>1895</v>
      </c>
      <c r="BO1250">
        <v>7745.33</v>
      </c>
      <c r="BP1250" s="48" t="s">
        <v>12</v>
      </c>
      <c r="BQ1250" s="48" t="s">
        <v>95</v>
      </c>
    </row>
    <row r="1251" spans="1:69" ht="13.2" x14ac:dyDescent="0.25">
      <c r="A1251" s="44" t="s">
        <v>10</v>
      </c>
      <c r="B1251" t="s">
        <v>6868</v>
      </c>
      <c r="C1251" s="45" t="s">
        <v>109</v>
      </c>
      <c r="D1251" t="s">
        <v>493</v>
      </c>
      <c r="E1251" s="49" t="s">
        <v>11</v>
      </c>
      <c r="F1251" t="s">
        <v>383</v>
      </c>
      <c r="G1251" s="47" t="s">
        <v>110</v>
      </c>
      <c r="H1251" t="s">
        <v>494</v>
      </c>
      <c r="I1251" s="49" t="s">
        <v>11</v>
      </c>
      <c r="J1251" t="s">
        <v>1725</v>
      </c>
      <c r="K1251" s="47" t="s">
        <v>110</v>
      </c>
      <c r="L1251" t="s">
        <v>1880</v>
      </c>
      <c r="M1251" s="48"/>
      <c r="N1251" t="s">
        <v>2078</v>
      </c>
      <c r="O1251" s="45" t="s">
        <v>109</v>
      </c>
      <c r="P1251" t="s">
        <v>1881</v>
      </c>
      <c r="Q1251" s="49" t="s">
        <v>11</v>
      </c>
      <c r="R1251" t="s">
        <v>2091</v>
      </c>
      <c r="S1251" s="47" t="s">
        <v>110</v>
      </c>
      <c r="T1251" t="s">
        <v>1882</v>
      </c>
      <c r="U1251" s="47"/>
      <c r="V1251">
        <v>2003</v>
      </c>
      <c r="W1251" s="45" t="s">
        <v>109</v>
      </c>
      <c r="X1251" t="s">
        <v>1883</v>
      </c>
      <c r="Y1251" s="49" t="s">
        <v>11</v>
      </c>
      <c r="Z1251" t="s">
        <v>2106</v>
      </c>
      <c r="AA1251" s="47" t="s">
        <v>110</v>
      </c>
      <c r="AB1251" t="s">
        <v>1884</v>
      </c>
      <c r="AC1251" s="49" t="s">
        <v>11</v>
      </c>
      <c r="AD1251" t="s">
        <v>2109</v>
      </c>
      <c r="AE1251" s="47" t="s">
        <v>110</v>
      </c>
      <c r="AF1251" t="s">
        <v>1885</v>
      </c>
      <c r="AG1251" s="47"/>
      <c r="AH1251" t="s">
        <v>2141</v>
      </c>
      <c r="AI1251" s="45" t="s">
        <v>109</v>
      </c>
      <c r="AJ1251" t="s">
        <v>1886</v>
      </c>
      <c r="AK1251" s="48"/>
      <c r="AL1251" t="s">
        <v>3543</v>
      </c>
      <c r="AM1251" s="45" t="s">
        <v>109</v>
      </c>
      <c r="AN1251" t="s">
        <v>1887</v>
      </c>
      <c r="AO1251" s="49" t="s">
        <v>11</v>
      </c>
      <c r="AP1251">
        <v>5189.68</v>
      </c>
      <c r="AQ1251" s="47" t="s">
        <v>110</v>
      </c>
      <c r="AR1251" t="s">
        <v>1888</v>
      </c>
      <c r="AS1251" s="49" t="s">
        <v>11</v>
      </c>
      <c r="AT1251" t="s">
        <v>3937</v>
      </c>
      <c r="AU1251" s="47" t="s">
        <v>110</v>
      </c>
      <c r="AV1251" t="s">
        <v>1889</v>
      </c>
      <c r="AW1251" s="48" t="s">
        <v>91</v>
      </c>
      <c r="AX1251" t="s">
        <v>1890</v>
      </c>
      <c r="AY1251" s="47" t="s">
        <v>11</v>
      </c>
      <c r="AZ1251" t="s">
        <v>5165</v>
      </c>
      <c r="BA1251" s="47" t="s">
        <v>110</v>
      </c>
      <c r="BB1251" t="s">
        <v>1891</v>
      </c>
      <c r="BC1251" s="49" t="s">
        <v>11</v>
      </c>
      <c r="BD1251" t="s">
        <v>5316</v>
      </c>
      <c r="BE1251" s="47" t="s">
        <v>110</v>
      </c>
      <c r="BF1251" t="s">
        <v>1892</v>
      </c>
      <c r="BG1251">
        <v>5061.0600000000004</v>
      </c>
      <c r="BH1251" s="48" t="s">
        <v>95</v>
      </c>
      <c r="BI1251" t="s">
        <v>1894</v>
      </c>
      <c r="BJ1251" s="48" t="s">
        <v>91</v>
      </c>
      <c r="BK1251" t="s">
        <v>1893</v>
      </c>
      <c r="BL1251">
        <v>5189.68</v>
      </c>
      <c r="BM1251" s="47" t="s">
        <v>0</v>
      </c>
      <c r="BN1251" t="s">
        <v>1895</v>
      </c>
      <c r="BO1251">
        <v>8115.66</v>
      </c>
      <c r="BP1251" s="48" t="s">
        <v>12</v>
      </c>
      <c r="BQ1251" s="48" t="s">
        <v>95</v>
      </c>
    </row>
    <row r="1252" spans="1:69" ht="13.2" x14ac:dyDescent="0.25">
      <c r="A1252" s="44" t="s">
        <v>10</v>
      </c>
      <c r="B1252" t="s">
        <v>6869</v>
      </c>
      <c r="C1252" s="45" t="s">
        <v>109</v>
      </c>
      <c r="D1252" t="s">
        <v>493</v>
      </c>
      <c r="E1252" s="49" t="s">
        <v>11</v>
      </c>
      <c r="F1252" t="s">
        <v>182</v>
      </c>
      <c r="G1252" s="47" t="s">
        <v>110</v>
      </c>
      <c r="H1252" t="s">
        <v>494</v>
      </c>
      <c r="I1252" s="49" t="s">
        <v>11</v>
      </c>
      <c r="J1252" t="s">
        <v>1726</v>
      </c>
      <c r="K1252" s="47" t="s">
        <v>110</v>
      </c>
      <c r="L1252" t="s">
        <v>1880</v>
      </c>
      <c r="M1252" s="48"/>
      <c r="N1252" t="s">
        <v>2080</v>
      </c>
      <c r="O1252" s="45" t="s">
        <v>109</v>
      </c>
      <c r="P1252" t="s">
        <v>1881</v>
      </c>
      <c r="Q1252" s="49" t="s">
        <v>11</v>
      </c>
      <c r="R1252" t="s">
        <v>2103</v>
      </c>
      <c r="S1252" s="47" t="s">
        <v>110</v>
      </c>
      <c r="T1252" t="s">
        <v>1882</v>
      </c>
      <c r="U1252" s="47"/>
      <c r="V1252">
        <v>2005</v>
      </c>
      <c r="W1252" s="45" t="s">
        <v>109</v>
      </c>
      <c r="X1252" t="s">
        <v>1883</v>
      </c>
      <c r="Y1252" s="49" t="s">
        <v>11</v>
      </c>
      <c r="Z1252" t="s">
        <v>2106</v>
      </c>
      <c r="AA1252" s="47" t="s">
        <v>110</v>
      </c>
      <c r="AB1252" t="s">
        <v>1884</v>
      </c>
      <c r="AC1252" s="49" t="s">
        <v>11</v>
      </c>
      <c r="AD1252" t="s">
        <v>2114</v>
      </c>
      <c r="AE1252" s="47" t="s">
        <v>110</v>
      </c>
      <c r="AF1252" t="s">
        <v>1885</v>
      </c>
      <c r="AG1252" s="47"/>
      <c r="AH1252" t="s">
        <v>2141</v>
      </c>
      <c r="AI1252" s="45" t="s">
        <v>109</v>
      </c>
      <c r="AJ1252" t="s">
        <v>1886</v>
      </c>
      <c r="AK1252" s="48"/>
      <c r="AL1252" t="s">
        <v>3544</v>
      </c>
      <c r="AM1252" s="45" t="s">
        <v>109</v>
      </c>
      <c r="AN1252" t="s">
        <v>1887</v>
      </c>
      <c r="AO1252" s="49" t="s">
        <v>11</v>
      </c>
      <c r="AP1252">
        <v>13269.1</v>
      </c>
      <c r="AQ1252" s="47" t="s">
        <v>110</v>
      </c>
      <c r="AR1252" t="s">
        <v>1888</v>
      </c>
      <c r="AS1252" s="49" t="s">
        <v>11</v>
      </c>
      <c r="AT1252" t="s">
        <v>3903</v>
      </c>
      <c r="AU1252" s="47" t="s">
        <v>110</v>
      </c>
      <c r="AV1252" t="s">
        <v>1889</v>
      </c>
      <c r="AW1252" s="48" t="s">
        <v>91</v>
      </c>
      <c r="AX1252" t="s">
        <v>1890</v>
      </c>
      <c r="AY1252" s="47" t="s">
        <v>11</v>
      </c>
      <c r="AZ1252" t="s">
        <v>5166</v>
      </c>
      <c r="BA1252" s="47" t="s">
        <v>110</v>
      </c>
      <c r="BB1252" t="s">
        <v>1891</v>
      </c>
      <c r="BC1252" s="49" t="s">
        <v>11</v>
      </c>
      <c r="BD1252" t="s">
        <v>5316</v>
      </c>
      <c r="BE1252" s="47" t="s">
        <v>110</v>
      </c>
      <c r="BF1252" t="s">
        <v>1892</v>
      </c>
      <c r="BG1252">
        <v>1408.05</v>
      </c>
      <c r="BH1252" s="48" t="s">
        <v>95</v>
      </c>
      <c r="BI1252" t="s">
        <v>1894</v>
      </c>
      <c r="BJ1252" s="48" t="s">
        <v>91</v>
      </c>
      <c r="BK1252" t="s">
        <v>1893</v>
      </c>
      <c r="BL1252">
        <v>13269.1</v>
      </c>
      <c r="BM1252" s="47" t="s">
        <v>0</v>
      </c>
      <c r="BN1252" t="s">
        <v>1895</v>
      </c>
      <c r="BO1252">
        <v>8265.67</v>
      </c>
      <c r="BP1252" s="48" t="s">
        <v>12</v>
      </c>
      <c r="BQ1252" s="48" t="s">
        <v>95</v>
      </c>
    </row>
    <row r="1253" spans="1:69" ht="13.2" x14ac:dyDescent="0.25">
      <c r="A1253" s="44" t="s">
        <v>10</v>
      </c>
      <c r="B1253" t="s">
        <v>6870</v>
      </c>
      <c r="C1253" s="45" t="s">
        <v>109</v>
      </c>
      <c r="D1253" t="s">
        <v>493</v>
      </c>
      <c r="E1253" s="49" t="s">
        <v>11</v>
      </c>
      <c r="F1253" t="s">
        <v>486</v>
      </c>
      <c r="G1253" s="47" t="s">
        <v>110</v>
      </c>
      <c r="H1253" t="s">
        <v>494</v>
      </c>
      <c r="I1253" s="49" t="s">
        <v>11</v>
      </c>
      <c r="J1253" t="s">
        <v>1727</v>
      </c>
      <c r="K1253" s="47" t="s">
        <v>110</v>
      </c>
      <c r="L1253" t="s">
        <v>1880</v>
      </c>
      <c r="M1253" s="48"/>
      <c r="N1253" t="s">
        <v>2082</v>
      </c>
      <c r="O1253" s="45" t="s">
        <v>109</v>
      </c>
      <c r="P1253" t="s">
        <v>1881</v>
      </c>
      <c r="Q1253" s="49" t="s">
        <v>11</v>
      </c>
      <c r="R1253" t="s">
        <v>2091</v>
      </c>
      <c r="S1253" s="47" t="s">
        <v>110</v>
      </c>
      <c r="T1253" t="s">
        <v>1882</v>
      </c>
      <c r="U1253" s="47"/>
      <c r="V1253">
        <v>2011</v>
      </c>
      <c r="W1253" s="45" t="s">
        <v>109</v>
      </c>
      <c r="X1253" t="s">
        <v>1883</v>
      </c>
      <c r="Y1253" s="49" t="s">
        <v>11</v>
      </c>
      <c r="Z1253" t="s">
        <v>2107</v>
      </c>
      <c r="AA1253" s="47" t="s">
        <v>110</v>
      </c>
      <c r="AB1253" t="s">
        <v>1884</v>
      </c>
      <c r="AC1253" s="49" t="s">
        <v>11</v>
      </c>
      <c r="AD1253" t="s">
        <v>2119</v>
      </c>
      <c r="AE1253" s="47" t="s">
        <v>110</v>
      </c>
      <c r="AF1253" t="s">
        <v>1885</v>
      </c>
      <c r="AG1253" s="47"/>
      <c r="AH1253" t="s">
        <v>2233</v>
      </c>
      <c r="AI1253" s="45" t="s">
        <v>109</v>
      </c>
      <c r="AJ1253" t="s">
        <v>1886</v>
      </c>
      <c r="AK1253" s="48"/>
      <c r="AL1253" t="s">
        <v>3545</v>
      </c>
      <c r="AM1253" s="45" t="s">
        <v>109</v>
      </c>
      <c r="AN1253" t="s">
        <v>1887</v>
      </c>
      <c r="AO1253" s="49" t="s">
        <v>11</v>
      </c>
      <c r="AP1253">
        <v>7965.58</v>
      </c>
      <c r="AQ1253" s="47" t="s">
        <v>110</v>
      </c>
      <c r="AR1253" t="s">
        <v>1888</v>
      </c>
      <c r="AS1253" s="49" t="s">
        <v>11</v>
      </c>
      <c r="AT1253" t="s">
        <v>3748</v>
      </c>
      <c r="AU1253" s="47" t="s">
        <v>110</v>
      </c>
      <c r="AV1253" t="s">
        <v>1889</v>
      </c>
      <c r="AW1253" s="48" t="s">
        <v>91</v>
      </c>
      <c r="AX1253" t="s">
        <v>1890</v>
      </c>
      <c r="AY1253" s="47" t="s">
        <v>11</v>
      </c>
      <c r="AZ1253" t="s">
        <v>5167</v>
      </c>
      <c r="BA1253" s="47" t="s">
        <v>110</v>
      </c>
      <c r="BB1253" t="s">
        <v>1891</v>
      </c>
      <c r="BC1253" s="49" t="s">
        <v>11</v>
      </c>
      <c r="BD1253" t="s">
        <v>5323</v>
      </c>
      <c r="BE1253" s="47" t="s">
        <v>110</v>
      </c>
      <c r="BF1253" t="s">
        <v>1892</v>
      </c>
      <c r="BG1253">
        <v>7331.53</v>
      </c>
      <c r="BH1253" s="48" t="s">
        <v>95</v>
      </c>
      <c r="BI1253" t="s">
        <v>1894</v>
      </c>
      <c r="BJ1253" s="48" t="s">
        <v>91</v>
      </c>
      <c r="BK1253" t="s">
        <v>1893</v>
      </c>
      <c r="BL1253">
        <v>7965.58</v>
      </c>
      <c r="BM1253" s="47" t="s">
        <v>0</v>
      </c>
      <c r="BN1253" t="s">
        <v>1895</v>
      </c>
      <c r="BO1253">
        <v>8180.84</v>
      </c>
      <c r="BP1253" s="48" t="s">
        <v>12</v>
      </c>
      <c r="BQ1253" s="48" t="s">
        <v>95</v>
      </c>
    </row>
    <row r="1254" spans="1:69" ht="13.2" x14ac:dyDescent="0.25">
      <c r="A1254" s="44" t="s">
        <v>10</v>
      </c>
      <c r="B1254" t="s">
        <v>6871</v>
      </c>
      <c r="C1254" s="45" t="s">
        <v>109</v>
      </c>
      <c r="D1254" t="s">
        <v>493</v>
      </c>
      <c r="E1254" s="49" t="s">
        <v>11</v>
      </c>
      <c r="F1254" t="s">
        <v>383</v>
      </c>
      <c r="G1254" s="47" t="s">
        <v>110</v>
      </c>
      <c r="H1254" t="s">
        <v>494</v>
      </c>
      <c r="I1254" s="49" t="s">
        <v>11</v>
      </c>
      <c r="J1254" t="s">
        <v>1728</v>
      </c>
      <c r="K1254" s="47" t="s">
        <v>110</v>
      </c>
      <c r="L1254" t="s">
        <v>1880</v>
      </c>
      <c r="M1254" s="48"/>
      <c r="N1254" t="s">
        <v>2082</v>
      </c>
      <c r="O1254" s="45" t="s">
        <v>109</v>
      </c>
      <c r="P1254" t="s">
        <v>1881</v>
      </c>
      <c r="Q1254" s="49" t="s">
        <v>11</v>
      </c>
      <c r="R1254" t="s">
        <v>2084</v>
      </c>
      <c r="S1254" s="47" t="s">
        <v>110</v>
      </c>
      <c r="T1254" t="s">
        <v>1882</v>
      </c>
      <c r="U1254" s="47"/>
      <c r="V1254">
        <v>2006</v>
      </c>
      <c r="W1254" s="45" t="s">
        <v>109</v>
      </c>
      <c r="X1254" t="s">
        <v>1883</v>
      </c>
      <c r="Y1254" s="49" t="s">
        <v>11</v>
      </c>
      <c r="Z1254" t="s">
        <v>2107</v>
      </c>
      <c r="AA1254" s="47" t="s">
        <v>110</v>
      </c>
      <c r="AB1254" t="s">
        <v>1884</v>
      </c>
      <c r="AC1254" s="49" t="s">
        <v>11</v>
      </c>
      <c r="AD1254" t="s">
        <v>2116</v>
      </c>
      <c r="AE1254" s="47" t="s">
        <v>110</v>
      </c>
      <c r="AF1254" t="s">
        <v>1885</v>
      </c>
      <c r="AG1254" s="47"/>
      <c r="AH1254" t="s">
        <v>2179</v>
      </c>
      <c r="AI1254" s="45" t="s">
        <v>109</v>
      </c>
      <c r="AJ1254" t="s">
        <v>1886</v>
      </c>
      <c r="AK1254" s="48"/>
      <c r="AL1254" t="s">
        <v>3546</v>
      </c>
      <c r="AM1254" s="45" t="s">
        <v>109</v>
      </c>
      <c r="AN1254" t="s">
        <v>1887</v>
      </c>
      <c r="AO1254" s="49" t="s">
        <v>11</v>
      </c>
      <c r="AP1254">
        <v>6892.93</v>
      </c>
      <c r="AQ1254" s="47" t="s">
        <v>110</v>
      </c>
      <c r="AR1254" t="s">
        <v>1888</v>
      </c>
      <c r="AS1254" s="49" t="s">
        <v>11</v>
      </c>
      <c r="AT1254" t="s">
        <v>3920</v>
      </c>
      <c r="AU1254" s="47" t="s">
        <v>110</v>
      </c>
      <c r="AV1254" t="s">
        <v>1889</v>
      </c>
      <c r="AW1254" s="48" t="s">
        <v>91</v>
      </c>
      <c r="AX1254" t="s">
        <v>1890</v>
      </c>
      <c r="AY1254" s="47" t="s">
        <v>11</v>
      </c>
      <c r="AZ1254" t="s">
        <v>5168</v>
      </c>
      <c r="BA1254" s="47" t="s">
        <v>110</v>
      </c>
      <c r="BB1254" t="s">
        <v>1891</v>
      </c>
      <c r="BC1254" s="49" t="s">
        <v>11</v>
      </c>
      <c r="BD1254" t="s">
        <v>5316</v>
      </c>
      <c r="BE1254" s="47" t="s">
        <v>110</v>
      </c>
      <c r="BF1254" t="s">
        <v>1892</v>
      </c>
      <c r="BG1254">
        <v>7453</v>
      </c>
      <c r="BH1254" s="48" t="s">
        <v>95</v>
      </c>
      <c r="BI1254" t="s">
        <v>1894</v>
      </c>
      <c r="BJ1254" s="48" t="s">
        <v>91</v>
      </c>
      <c r="BK1254" t="s">
        <v>1893</v>
      </c>
      <c r="BL1254">
        <v>6892.93</v>
      </c>
      <c r="BM1254" s="47" t="s">
        <v>0</v>
      </c>
      <c r="BN1254" t="s">
        <v>1895</v>
      </c>
      <c r="BO1254">
        <v>8313.1200000000008</v>
      </c>
      <c r="BP1254" s="48" t="s">
        <v>12</v>
      </c>
      <c r="BQ1254" s="48" t="s">
        <v>95</v>
      </c>
    </row>
    <row r="1255" spans="1:69" ht="13.2" x14ac:dyDescent="0.25">
      <c r="A1255" s="44" t="s">
        <v>10</v>
      </c>
      <c r="B1255" t="s">
        <v>6872</v>
      </c>
      <c r="C1255" s="45" t="s">
        <v>109</v>
      </c>
      <c r="D1255" t="s">
        <v>493</v>
      </c>
      <c r="E1255" s="49" t="s">
        <v>11</v>
      </c>
      <c r="F1255" t="s">
        <v>386</v>
      </c>
      <c r="G1255" s="47" t="s">
        <v>110</v>
      </c>
      <c r="H1255" t="s">
        <v>494</v>
      </c>
      <c r="I1255" s="49" t="s">
        <v>11</v>
      </c>
      <c r="J1255" t="s">
        <v>1729</v>
      </c>
      <c r="K1255" s="47" t="s">
        <v>110</v>
      </c>
      <c r="L1255" t="s">
        <v>1880</v>
      </c>
      <c r="M1255" s="48"/>
      <c r="N1255" t="s">
        <v>2078</v>
      </c>
      <c r="O1255" s="45" t="s">
        <v>109</v>
      </c>
      <c r="P1255" t="s">
        <v>1881</v>
      </c>
      <c r="Q1255" s="49" t="s">
        <v>11</v>
      </c>
      <c r="R1255" t="s">
        <v>2084</v>
      </c>
      <c r="S1255" s="47" t="s">
        <v>110</v>
      </c>
      <c r="T1255" t="s">
        <v>1882</v>
      </c>
      <c r="U1255" s="47"/>
      <c r="V1255">
        <v>2009</v>
      </c>
      <c r="W1255" s="45" t="s">
        <v>109</v>
      </c>
      <c r="X1255" t="s">
        <v>1883</v>
      </c>
      <c r="Y1255" s="49" t="s">
        <v>11</v>
      </c>
      <c r="Z1255" t="s">
        <v>2107</v>
      </c>
      <c r="AA1255" s="47" t="s">
        <v>110</v>
      </c>
      <c r="AB1255" t="s">
        <v>1884</v>
      </c>
      <c r="AC1255" s="49" t="s">
        <v>11</v>
      </c>
      <c r="AD1255" t="s">
        <v>2109</v>
      </c>
      <c r="AE1255" s="47" t="s">
        <v>110</v>
      </c>
      <c r="AF1255" t="s">
        <v>1885</v>
      </c>
      <c r="AG1255" s="47"/>
      <c r="AH1255" t="s">
        <v>2297</v>
      </c>
      <c r="AI1255" s="45" t="s">
        <v>109</v>
      </c>
      <c r="AJ1255" t="s">
        <v>1886</v>
      </c>
      <c r="AK1255" s="48"/>
      <c r="AL1255" t="s">
        <v>3547</v>
      </c>
      <c r="AM1255" s="45" t="s">
        <v>109</v>
      </c>
      <c r="AN1255" t="s">
        <v>1887</v>
      </c>
      <c r="AO1255" s="49" t="s">
        <v>11</v>
      </c>
      <c r="AP1255">
        <v>5885.94</v>
      </c>
      <c r="AQ1255" s="47" t="s">
        <v>110</v>
      </c>
      <c r="AR1255" t="s">
        <v>1888</v>
      </c>
      <c r="AS1255" s="49" t="s">
        <v>11</v>
      </c>
      <c r="AT1255" t="s">
        <v>3917</v>
      </c>
      <c r="AU1255" s="47" t="s">
        <v>110</v>
      </c>
      <c r="AV1255" t="s">
        <v>1889</v>
      </c>
      <c r="AW1255" s="48" t="s">
        <v>91</v>
      </c>
      <c r="AX1255" t="s">
        <v>1890</v>
      </c>
      <c r="AY1255" s="47" t="s">
        <v>11</v>
      </c>
      <c r="AZ1255" t="s">
        <v>5169</v>
      </c>
      <c r="BA1255" s="47" t="s">
        <v>110</v>
      </c>
      <c r="BB1255" t="s">
        <v>1891</v>
      </c>
      <c r="BC1255" s="49" t="s">
        <v>11</v>
      </c>
      <c r="BD1255" t="s">
        <v>5323</v>
      </c>
      <c r="BE1255" s="47" t="s">
        <v>110</v>
      </c>
      <c r="BF1255" t="s">
        <v>1892</v>
      </c>
      <c r="BG1255">
        <v>7357.49</v>
      </c>
      <c r="BH1255" s="48" t="s">
        <v>95</v>
      </c>
      <c r="BI1255" t="s">
        <v>1894</v>
      </c>
      <c r="BJ1255" s="48" t="s">
        <v>91</v>
      </c>
      <c r="BK1255" t="s">
        <v>1893</v>
      </c>
      <c r="BL1255">
        <v>5885.94</v>
      </c>
      <c r="BM1255" s="47" t="s">
        <v>0</v>
      </c>
      <c r="BN1255" t="s">
        <v>1895</v>
      </c>
      <c r="BO1255">
        <v>6915.77</v>
      </c>
      <c r="BP1255" s="48" t="s">
        <v>12</v>
      </c>
      <c r="BQ1255" s="48" t="s">
        <v>95</v>
      </c>
    </row>
    <row r="1256" spans="1:69" ht="13.2" x14ac:dyDescent="0.25">
      <c r="A1256" s="44" t="s">
        <v>10</v>
      </c>
      <c r="B1256" t="s">
        <v>6873</v>
      </c>
      <c r="C1256" s="45" t="s">
        <v>109</v>
      </c>
      <c r="D1256" t="s">
        <v>493</v>
      </c>
      <c r="E1256" s="49" t="s">
        <v>11</v>
      </c>
      <c r="F1256" t="s">
        <v>485</v>
      </c>
      <c r="G1256" s="47" t="s">
        <v>110</v>
      </c>
      <c r="H1256" t="s">
        <v>494</v>
      </c>
      <c r="I1256" s="49" t="s">
        <v>11</v>
      </c>
      <c r="J1256" t="s">
        <v>1730</v>
      </c>
      <c r="K1256" s="47" t="s">
        <v>110</v>
      </c>
      <c r="L1256" t="s">
        <v>1880</v>
      </c>
      <c r="M1256" s="48"/>
      <c r="N1256" t="s">
        <v>2082</v>
      </c>
      <c r="O1256" s="45" t="s">
        <v>109</v>
      </c>
      <c r="P1256" t="s">
        <v>1881</v>
      </c>
      <c r="Q1256" s="49" t="s">
        <v>11</v>
      </c>
      <c r="R1256" t="s">
        <v>2083</v>
      </c>
      <c r="S1256" s="47" t="s">
        <v>110</v>
      </c>
      <c r="T1256" t="s">
        <v>1882</v>
      </c>
      <c r="U1256" s="47"/>
      <c r="V1256">
        <v>2002</v>
      </c>
      <c r="W1256" s="45" t="s">
        <v>109</v>
      </c>
      <c r="X1256" t="s">
        <v>1883</v>
      </c>
      <c r="Y1256" s="49" t="s">
        <v>11</v>
      </c>
      <c r="Z1256" t="s">
        <v>2108</v>
      </c>
      <c r="AA1256" s="47" t="s">
        <v>110</v>
      </c>
      <c r="AB1256" t="s">
        <v>1884</v>
      </c>
      <c r="AC1256" s="49" t="s">
        <v>11</v>
      </c>
      <c r="AD1256" t="s">
        <v>2115</v>
      </c>
      <c r="AE1256" s="47" t="s">
        <v>110</v>
      </c>
      <c r="AF1256" t="s">
        <v>1885</v>
      </c>
      <c r="AG1256" s="47"/>
      <c r="AH1256" t="s">
        <v>2143</v>
      </c>
      <c r="AI1256" s="45" t="s">
        <v>109</v>
      </c>
      <c r="AJ1256" t="s">
        <v>1886</v>
      </c>
      <c r="AK1256" s="48"/>
      <c r="AL1256" t="s">
        <v>3548</v>
      </c>
      <c r="AM1256" s="45" t="s">
        <v>109</v>
      </c>
      <c r="AN1256" t="s">
        <v>1887</v>
      </c>
      <c r="AO1256" s="49" t="s">
        <v>11</v>
      </c>
      <c r="AP1256">
        <v>14489.15</v>
      </c>
      <c r="AQ1256" s="47" t="s">
        <v>110</v>
      </c>
      <c r="AR1256" t="s">
        <v>1888</v>
      </c>
      <c r="AS1256" s="49" t="s">
        <v>11</v>
      </c>
      <c r="AT1256" t="s">
        <v>3945</v>
      </c>
      <c r="AU1256" s="47" t="s">
        <v>110</v>
      </c>
      <c r="AV1256" t="s">
        <v>1889</v>
      </c>
      <c r="AW1256" s="48" t="s">
        <v>91</v>
      </c>
      <c r="AX1256" t="s">
        <v>1890</v>
      </c>
      <c r="AY1256" s="47" t="s">
        <v>11</v>
      </c>
      <c r="AZ1256" t="s">
        <v>5170</v>
      </c>
      <c r="BA1256" s="47" t="s">
        <v>110</v>
      </c>
      <c r="BB1256" t="s">
        <v>1891</v>
      </c>
      <c r="BC1256" s="49" t="s">
        <v>11</v>
      </c>
      <c r="BD1256" t="s">
        <v>5316</v>
      </c>
      <c r="BE1256" s="47" t="s">
        <v>110</v>
      </c>
      <c r="BF1256" t="s">
        <v>1892</v>
      </c>
      <c r="BG1256">
        <v>3877.78</v>
      </c>
      <c r="BH1256" s="48" t="s">
        <v>95</v>
      </c>
      <c r="BI1256" t="s">
        <v>1894</v>
      </c>
      <c r="BJ1256" s="48" t="s">
        <v>91</v>
      </c>
      <c r="BK1256" t="s">
        <v>1893</v>
      </c>
      <c r="BL1256">
        <v>14489.15</v>
      </c>
      <c r="BM1256" s="47" t="s">
        <v>0</v>
      </c>
      <c r="BN1256" t="s">
        <v>1895</v>
      </c>
      <c r="BO1256">
        <v>4342.95</v>
      </c>
      <c r="BP1256" s="48" t="s">
        <v>12</v>
      </c>
      <c r="BQ1256" s="48" t="s">
        <v>95</v>
      </c>
    </row>
    <row r="1257" spans="1:69" ht="13.2" x14ac:dyDescent="0.25">
      <c r="A1257" s="44" t="s">
        <v>10</v>
      </c>
      <c r="B1257" t="s">
        <v>6874</v>
      </c>
      <c r="C1257" s="45" t="s">
        <v>109</v>
      </c>
      <c r="D1257" t="s">
        <v>493</v>
      </c>
      <c r="E1257" s="49" t="s">
        <v>11</v>
      </c>
      <c r="F1257" t="s">
        <v>487</v>
      </c>
      <c r="G1257" s="47" t="s">
        <v>110</v>
      </c>
      <c r="H1257" t="s">
        <v>494</v>
      </c>
      <c r="I1257" s="49" t="s">
        <v>11</v>
      </c>
      <c r="J1257" t="s">
        <v>1731</v>
      </c>
      <c r="K1257" s="47" t="s">
        <v>110</v>
      </c>
      <c r="L1257" t="s">
        <v>1880</v>
      </c>
      <c r="M1257" s="48"/>
      <c r="N1257" t="s">
        <v>2081</v>
      </c>
      <c r="O1257" s="45" t="s">
        <v>109</v>
      </c>
      <c r="P1257" t="s">
        <v>1881</v>
      </c>
      <c r="Q1257" s="49" t="s">
        <v>11</v>
      </c>
      <c r="R1257" t="s">
        <v>2087</v>
      </c>
      <c r="S1257" s="47" t="s">
        <v>110</v>
      </c>
      <c r="T1257" t="s">
        <v>1882</v>
      </c>
      <c r="U1257" s="47"/>
      <c r="V1257">
        <v>1999</v>
      </c>
      <c r="W1257" s="45" t="s">
        <v>109</v>
      </c>
      <c r="X1257" t="s">
        <v>1883</v>
      </c>
      <c r="Y1257" s="49" t="s">
        <v>11</v>
      </c>
      <c r="Z1257" t="s">
        <v>2106</v>
      </c>
      <c r="AA1257" s="47" t="s">
        <v>110</v>
      </c>
      <c r="AB1257" t="s">
        <v>1884</v>
      </c>
      <c r="AC1257" s="49" t="s">
        <v>11</v>
      </c>
      <c r="AD1257" t="s">
        <v>2113</v>
      </c>
      <c r="AE1257" s="47" t="s">
        <v>110</v>
      </c>
      <c r="AF1257" t="s">
        <v>1885</v>
      </c>
      <c r="AG1257" s="47"/>
      <c r="AH1257" t="s">
        <v>2294</v>
      </c>
      <c r="AI1257" s="45" t="s">
        <v>109</v>
      </c>
      <c r="AJ1257" t="s">
        <v>1886</v>
      </c>
      <c r="AK1257" s="48"/>
      <c r="AL1257" t="s">
        <v>3549</v>
      </c>
      <c r="AM1257" s="45" t="s">
        <v>109</v>
      </c>
      <c r="AN1257" t="s">
        <v>1887</v>
      </c>
      <c r="AO1257" s="49" t="s">
        <v>11</v>
      </c>
      <c r="AP1257">
        <v>4722.03</v>
      </c>
      <c r="AQ1257" s="47" t="s">
        <v>110</v>
      </c>
      <c r="AR1257" t="s">
        <v>1888</v>
      </c>
      <c r="AS1257" s="49" t="s">
        <v>11</v>
      </c>
      <c r="AT1257" t="s">
        <v>3917</v>
      </c>
      <c r="AU1257" s="47" t="s">
        <v>110</v>
      </c>
      <c r="AV1257" t="s">
        <v>1889</v>
      </c>
      <c r="AW1257" s="48" t="s">
        <v>91</v>
      </c>
      <c r="AX1257" t="s">
        <v>1890</v>
      </c>
      <c r="AY1257" s="47" t="s">
        <v>11</v>
      </c>
      <c r="AZ1257" t="s">
        <v>5171</v>
      </c>
      <c r="BA1257" s="47" t="s">
        <v>110</v>
      </c>
      <c r="BB1257" t="s">
        <v>1891</v>
      </c>
      <c r="BC1257" s="49" t="s">
        <v>11</v>
      </c>
      <c r="BD1257" t="s">
        <v>5316</v>
      </c>
      <c r="BE1257" s="47" t="s">
        <v>110</v>
      </c>
      <c r="BF1257" t="s">
        <v>1892</v>
      </c>
      <c r="BG1257">
        <v>4120.91</v>
      </c>
      <c r="BH1257" s="48" t="s">
        <v>95</v>
      </c>
      <c r="BI1257" t="s">
        <v>1894</v>
      </c>
      <c r="BJ1257" s="48" t="s">
        <v>91</v>
      </c>
      <c r="BK1257" t="s">
        <v>1893</v>
      </c>
      <c r="BL1257">
        <v>4722.03</v>
      </c>
      <c r="BM1257" s="47" t="s">
        <v>0</v>
      </c>
      <c r="BN1257" t="s">
        <v>1895</v>
      </c>
      <c r="BO1257">
        <v>5215.58</v>
      </c>
      <c r="BP1257" s="48" t="s">
        <v>12</v>
      </c>
      <c r="BQ1257" s="48" t="s">
        <v>95</v>
      </c>
    </row>
    <row r="1258" spans="1:69" ht="13.2" x14ac:dyDescent="0.25">
      <c r="A1258" s="44" t="s">
        <v>10</v>
      </c>
      <c r="B1258" t="s">
        <v>6875</v>
      </c>
      <c r="C1258" s="45" t="s">
        <v>109</v>
      </c>
      <c r="D1258" t="s">
        <v>493</v>
      </c>
      <c r="E1258" s="49" t="s">
        <v>11</v>
      </c>
      <c r="F1258" t="s">
        <v>239</v>
      </c>
      <c r="G1258" s="47" t="s">
        <v>110</v>
      </c>
      <c r="H1258" t="s">
        <v>494</v>
      </c>
      <c r="I1258" s="49" t="s">
        <v>11</v>
      </c>
      <c r="J1258" t="s">
        <v>1732</v>
      </c>
      <c r="K1258" s="47" t="s">
        <v>110</v>
      </c>
      <c r="L1258" t="s">
        <v>1880</v>
      </c>
      <c r="M1258" s="48"/>
      <c r="N1258" t="s">
        <v>2001</v>
      </c>
      <c r="O1258" s="45" t="s">
        <v>109</v>
      </c>
      <c r="P1258" t="s">
        <v>1881</v>
      </c>
      <c r="Q1258" s="49" t="s">
        <v>11</v>
      </c>
      <c r="R1258" t="s">
        <v>2087</v>
      </c>
      <c r="S1258" s="47" t="s">
        <v>110</v>
      </c>
      <c r="T1258" t="s">
        <v>1882</v>
      </c>
      <c r="U1258" s="47"/>
      <c r="V1258">
        <v>2002</v>
      </c>
      <c r="W1258" s="45" t="s">
        <v>109</v>
      </c>
      <c r="X1258" t="s">
        <v>1883</v>
      </c>
      <c r="Y1258" s="49" t="s">
        <v>11</v>
      </c>
      <c r="Z1258" t="s">
        <v>2106</v>
      </c>
      <c r="AA1258" s="47" t="s">
        <v>110</v>
      </c>
      <c r="AB1258" t="s">
        <v>1884</v>
      </c>
      <c r="AC1258" s="49" t="s">
        <v>11</v>
      </c>
      <c r="AD1258" t="s">
        <v>2112</v>
      </c>
      <c r="AE1258" s="47" t="s">
        <v>110</v>
      </c>
      <c r="AF1258" t="s">
        <v>1885</v>
      </c>
      <c r="AG1258" s="47"/>
      <c r="AH1258" t="s">
        <v>2141</v>
      </c>
      <c r="AI1258" s="45" t="s">
        <v>109</v>
      </c>
      <c r="AJ1258" t="s">
        <v>1886</v>
      </c>
      <c r="AK1258" s="48"/>
      <c r="AL1258" t="s">
        <v>3550</v>
      </c>
      <c r="AM1258" s="45" t="s">
        <v>109</v>
      </c>
      <c r="AN1258" t="s">
        <v>1887</v>
      </c>
      <c r="AO1258" s="49" t="s">
        <v>11</v>
      </c>
      <c r="AP1258">
        <v>12119.03</v>
      </c>
      <c r="AQ1258" s="47" t="s">
        <v>110</v>
      </c>
      <c r="AR1258" t="s">
        <v>1888</v>
      </c>
      <c r="AS1258" s="49" t="s">
        <v>11</v>
      </c>
      <c r="AT1258" t="s">
        <v>3900</v>
      </c>
      <c r="AU1258" s="47" t="s">
        <v>110</v>
      </c>
      <c r="AV1258" t="s">
        <v>1889</v>
      </c>
      <c r="AW1258" s="48" t="s">
        <v>91</v>
      </c>
      <c r="AX1258" t="s">
        <v>1890</v>
      </c>
      <c r="AY1258" s="47" t="s">
        <v>11</v>
      </c>
      <c r="AZ1258" t="s">
        <v>5172</v>
      </c>
      <c r="BA1258" s="47" t="s">
        <v>110</v>
      </c>
      <c r="BB1258" t="s">
        <v>1891</v>
      </c>
      <c r="BC1258" s="49" t="s">
        <v>11</v>
      </c>
      <c r="BD1258" t="s">
        <v>5316</v>
      </c>
      <c r="BE1258" s="47" t="s">
        <v>110</v>
      </c>
      <c r="BF1258" t="s">
        <v>1892</v>
      </c>
      <c r="BG1258">
        <v>3789.18</v>
      </c>
      <c r="BH1258" s="48" t="s">
        <v>95</v>
      </c>
      <c r="BI1258" t="s">
        <v>1894</v>
      </c>
      <c r="BJ1258" s="48" t="s">
        <v>91</v>
      </c>
      <c r="BK1258" t="s">
        <v>1893</v>
      </c>
      <c r="BL1258">
        <v>12119.03</v>
      </c>
      <c r="BM1258" s="47" t="s">
        <v>0</v>
      </c>
      <c r="BN1258" t="s">
        <v>1895</v>
      </c>
      <c r="BO1258">
        <v>3513.57</v>
      </c>
      <c r="BP1258" s="48" t="s">
        <v>12</v>
      </c>
      <c r="BQ1258" s="48" t="s">
        <v>95</v>
      </c>
    </row>
    <row r="1259" spans="1:69" ht="13.2" x14ac:dyDescent="0.25">
      <c r="A1259" s="44" t="s">
        <v>10</v>
      </c>
      <c r="B1259" t="s">
        <v>6876</v>
      </c>
      <c r="C1259" s="45" t="s">
        <v>109</v>
      </c>
      <c r="D1259" t="s">
        <v>493</v>
      </c>
      <c r="E1259" s="49" t="s">
        <v>11</v>
      </c>
      <c r="F1259" t="s">
        <v>338</v>
      </c>
      <c r="G1259" s="47" t="s">
        <v>110</v>
      </c>
      <c r="H1259" t="s">
        <v>494</v>
      </c>
      <c r="I1259" s="49" t="s">
        <v>11</v>
      </c>
      <c r="J1259" t="s">
        <v>1733</v>
      </c>
      <c r="K1259" s="47" t="s">
        <v>110</v>
      </c>
      <c r="L1259" t="s">
        <v>1880</v>
      </c>
      <c r="M1259" s="48"/>
      <c r="N1259" t="s">
        <v>2082</v>
      </c>
      <c r="O1259" s="45" t="s">
        <v>109</v>
      </c>
      <c r="P1259" t="s">
        <v>1881</v>
      </c>
      <c r="Q1259" s="49" t="s">
        <v>11</v>
      </c>
      <c r="R1259" t="s">
        <v>2104</v>
      </c>
      <c r="S1259" s="47" t="s">
        <v>110</v>
      </c>
      <c r="T1259" t="s">
        <v>1882</v>
      </c>
      <c r="U1259" s="47"/>
      <c r="V1259">
        <v>1992</v>
      </c>
      <c r="W1259" s="45" t="s">
        <v>109</v>
      </c>
      <c r="X1259" t="s">
        <v>1883</v>
      </c>
      <c r="Y1259" s="49" t="s">
        <v>11</v>
      </c>
      <c r="Z1259" t="s">
        <v>2108</v>
      </c>
      <c r="AA1259" s="47" t="s">
        <v>110</v>
      </c>
      <c r="AB1259" t="s">
        <v>1884</v>
      </c>
      <c r="AC1259" s="49" t="s">
        <v>11</v>
      </c>
      <c r="AD1259" t="s">
        <v>2114</v>
      </c>
      <c r="AE1259" s="47" t="s">
        <v>110</v>
      </c>
      <c r="AF1259" t="s">
        <v>1885</v>
      </c>
      <c r="AG1259" s="47"/>
      <c r="AH1259" t="s">
        <v>2233</v>
      </c>
      <c r="AI1259" s="45" t="s">
        <v>109</v>
      </c>
      <c r="AJ1259" t="s">
        <v>1886</v>
      </c>
      <c r="AK1259" s="48"/>
      <c r="AL1259" t="s">
        <v>3551</v>
      </c>
      <c r="AM1259" s="45" t="s">
        <v>109</v>
      </c>
      <c r="AN1259" t="s">
        <v>1887</v>
      </c>
      <c r="AO1259" s="49" t="s">
        <v>11</v>
      </c>
      <c r="AP1259">
        <v>8758.81</v>
      </c>
      <c r="AQ1259" s="47" t="s">
        <v>110</v>
      </c>
      <c r="AR1259" t="s">
        <v>1888</v>
      </c>
      <c r="AS1259" s="49" t="s">
        <v>11</v>
      </c>
      <c r="AT1259" t="s">
        <v>3899</v>
      </c>
      <c r="AU1259" s="47" t="s">
        <v>110</v>
      </c>
      <c r="AV1259" t="s">
        <v>1889</v>
      </c>
      <c r="AW1259" s="48" t="s">
        <v>91</v>
      </c>
      <c r="AX1259" t="s">
        <v>1890</v>
      </c>
      <c r="AY1259" s="47" t="s">
        <v>11</v>
      </c>
      <c r="AZ1259" t="s">
        <v>5173</v>
      </c>
      <c r="BA1259" s="47" t="s">
        <v>110</v>
      </c>
      <c r="BB1259" t="s">
        <v>1891</v>
      </c>
      <c r="BC1259" s="49" t="s">
        <v>11</v>
      </c>
      <c r="BD1259" t="s">
        <v>5316</v>
      </c>
      <c r="BE1259" s="47" t="s">
        <v>110</v>
      </c>
      <c r="BF1259" t="s">
        <v>1892</v>
      </c>
      <c r="BG1259">
        <v>8998.15</v>
      </c>
      <c r="BH1259" s="48" t="s">
        <v>95</v>
      </c>
      <c r="BI1259" t="s">
        <v>1894</v>
      </c>
      <c r="BJ1259" s="48" t="s">
        <v>91</v>
      </c>
      <c r="BK1259" t="s">
        <v>1893</v>
      </c>
      <c r="BL1259">
        <v>8758.81</v>
      </c>
      <c r="BM1259" s="47" t="s">
        <v>0</v>
      </c>
      <c r="BN1259" t="s">
        <v>1895</v>
      </c>
      <c r="BO1259">
        <v>3462.54</v>
      </c>
      <c r="BP1259" s="48" t="s">
        <v>12</v>
      </c>
      <c r="BQ1259" s="48" t="s">
        <v>95</v>
      </c>
    </row>
    <row r="1260" spans="1:69" ht="13.2" x14ac:dyDescent="0.25">
      <c r="A1260" s="44" t="s">
        <v>10</v>
      </c>
      <c r="B1260" t="s">
        <v>6877</v>
      </c>
      <c r="C1260" s="45" t="s">
        <v>109</v>
      </c>
      <c r="D1260" t="s">
        <v>493</v>
      </c>
      <c r="E1260" s="49" t="s">
        <v>11</v>
      </c>
      <c r="F1260" t="s">
        <v>438</v>
      </c>
      <c r="G1260" s="47" t="s">
        <v>110</v>
      </c>
      <c r="H1260" t="s">
        <v>494</v>
      </c>
      <c r="I1260" s="49" t="s">
        <v>11</v>
      </c>
      <c r="J1260" t="s">
        <v>1734</v>
      </c>
      <c r="K1260" s="47" t="s">
        <v>110</v>
      </c>
      <c r="L1260" t="s">
        <v>1880</v>
      </c>
      <c r="M1260" s="48"/>
      <c r="N1260" t="s">
        <v>2078</v>
      </c>
      <c r="O1260" s="45" t="s">
        <v>109</v>
      </c>
      <c r="P1260" t="s">
        <v>1881</v>
      </c>
      <c r="Q1260" s="49" t="s">
        <v>11</v>
      </c>
      <c r="R1260" t="s">
        <v>2085</v>
      </c>
      <c r="S1260" s="47" t="s">
        <v>110</v>
      </c>
      <c r="T1260" t="s">
        <v>1882</v>
      </c>
      <c r="U1260" s="47"/>
      <c r="V1260">
        <v>1996</v>
      </c>
      <c r="W1260" s="45" t="s">
        <v>109</v>
      </c>
      <c r="X1260" t="s">
        <v>1883</v>
      </c>
      <c r="Y1260" s="49" t="s">
        <v>11</v>
      </c>
      <c r="Z1260" t="s">
        <v>2107</v>
      </c>
      <c r="AA1260" s="47" t="s">
        <v>110</v>
      </c>
      <c r="AB1260" t="s">
        <v>1884</v>
      </c>
      <c r="AC1260" s="49" t="s">
        <v>11</v>
      </c>
      <c r="AD1260" t="s">
        <v>2113</v>
      </c>
      <c r="AE1260" s="47" t="s">
        <v>110</v>
      </c>
      <c r="AF1260" t="s">
        <v>1885</v>
      </c>
      <c r="AG1260" s="47"/>
      <c r="AH1260" t="s">
        <v>2296</v>
      </c>
      <c r="AI1260" s="45" t="s">
        <v>109</v>
      </c>
      <c r="AJ1260" t="s">
        <v>1886</v>
      </c>
      <c r="AK1260" s="48"/>
      <c r="AL1260" t="s">
        <v>3552</v>
      </c>
      <c r="AM1260" s="45" t="s">
        <v>109</v>
      </c>
      <c r="AN1260" t="s">
        <v>1887</v>
      </c>
      <c r="AO1260" s="49" t="s">
        <v>11</v>
      </c>
      <c r="AP1260">
        <v>12874.77</v>
      </c>
      <c r="AQ1260" s="47" t="s">
        <v>110</v>
      </c>
      <c r="AR1260" t="s">
        <v>1888</v>
      </c>
      <c r="AS1260" s="49" t="s">
        <v>11</v>
      </c>
      <c r="AT1260" t="s">
        <v>3944</v>
      </c>
      <c r="AU1260" s="47" t="s">
        <v>110</v>
      </c>
      <c r="AV1260" t="s">
        <v>1889</v>
      </c>
      <c r="AW1260" s="48" t="s">
        <v>91</v>
      </c>
      <c r="AX1260" t="s">
        <v>1890</v>
      </c>
      <c r="AY1260" s="47" t="s">
        <v>11</v>
      </c>
      <c r="AZ1260" t="s">
        <v>5174</v>
      </c>
      <c r="BA1260" s="47" t="s">
        <v>110</v>
      </c>
      <c r="BB1260" t="s">
        <v>1891</v>
      </c>
      <c r="BC1260" s="49" t="s">
        <v>11</v>
      </c>
      <c r="BD1260" t="s">
        <v>5316</v>
      </c>
      <c r="BE1260" s="47" t="s">
        <v>110</v>
      </c>
      <c r="BF1260" t="s">
        <v>1892</v>
      </c>
      <c r="BG1260">
        <v>5913.84</v>
      </c>
      <c r="BH1260" s="48" t="s">
        <v>95</v>
      </c>
      <c r="BI1260" t="s">
        <v>1894</v>
      </c>
      <c r="BJ1260" s="48" t="s">
        <v>91</v>
      </c>
      <c r="BK1260" t="s">
        <v>1893</v>
      </c>
      <c r="BL1260">
        <v>12874.77</v>
      </c>
      <c r="BM1260" s="47" t="s">
        <v>0</v>
      </c>
      <c r="BN1260" t="s">
        <v>1895</v>
      </c>
      <c r="BO1260">
        <v>3810.89</v>
      </c>
      <c r="BP1260" s="48" t="s">
        <v>12</v>
      </c>
      <c r="BQ1260" s="48" t="s">
        <v>95</v>
      </c>
    </row>
    <row r="1261" spans="1:69" ht="13.2" x14ac:dyDescent="0.25">
      <c r="A1261" s="44" t="s">
        <v>10</v>
      </c>
      <c r="B1261" t="s">
        <v>6878</v>
      </c>
      <c r="C1261" s="45" t="s">
        <v>109</v>
      </c>
      <c r="D1261" t="s">
        <v>493</v>
      </c>
      <c r="E1261" s="49" t="s">
        <v>11</v>
      </c>
      <c r="F1261" t="s">
        <v>425</v>
      </c>
      <c r="G1261" s="47" t="s">
        <v>110</v>
      </c>
      <c r="H1261" t="s">
        <v>494</v>
      </c>
      <c r="I1261" s="49" t="s">
        <v>11</v>
      </c>
      <c r="J1261" t="s">
        <v>1735</v>
      </c>
      <c r="K1261" s="47" t="s">
        <v>110</v>
      </c>
      <c r="L1261" t="s">
        <v>1880</v>
      </c>
      <c r="M1261" s="48"/>
      <c r="N1261" t="s">
        <v>2080</v>
      </c>
      <c r="O1261" s="45" t="s">
        <v>109</v>
      </c>
      <c r="P1261" t="s">
        <v>1881</v>
      </c>
      <c r="Q1261" s="49" t="s">
        <v>11</v>
      </c>
      <c r="R1261" t="s">
        <v>2100</v>
      </c>
      <c r="S1261" s="47" t="s">
        <v>110</v>
      </c>
      <c r="T1261" t="s">
        <v>1882</v>
      </c>
      <c r="U1261" s="47"/>
      <c r="V1261">
        <v>2002</v>
      </c>
      <c r="W1261" s="45" t="s">
        <v>109</v>
      </c>
      <c r="X1261" t="s">
        <v>1883</v>
      </c>
      <c r="Y1261" s="49" t="s">
        <v>11</v>
      </c>
      <c r="Z1261" t="s">
        <v>2108</v>
      </c>
      <c r="AA1261" s="47" t="s">
        <v>110</v>
      </c>
      <c r="AB1261" t="s">
        <v>1884</v>
      </c>
      <c r="AC1261" s="49" t="s">
        <v>11</v>
      </c>
      <c r="AD1261" t="s">
        <v>2116</v>
      </c>
      <c r="AE1261" s="47" t="s">
        <v>110</v>
      </c>
      <c r="AF1261" t="s">
        <v>1885</v>
      </c>
      <c r="AG1261" s="47"/>
      <c r="AH1261" t="s">
        <v>2142</v>
      </c>
      <c r="AI1261" s="45" t="s">
        <v>109</v>
      </c>
      <c r="AJ1261" t="s">
        <v>1886</v>
      </c>
      <c r="AK1261" s="48"/>
      <c r="AL1261" t="s">
        <v>3553</v>
      </c>
      <c r="AM1261" s="45" t="s">
        <v>109</v>
      </c>
      <c r="AN1261" t="s">
        <v>1887</v>
      </c>
      <c r="AO1261" s="49" t="s">
        <v>11</v>
      </c>
      <c r="AP1261">
        <v>9217.81</v>
      </c>
      <c r="AQ1261" s="47" t="s">
        <v>110</v>
      </c>
      <c r="AR1261" t="s">
        <v>1888</v>
      </c>
      <c r="AS1261" s="49" t="s">
        <v>11</v>
      </c>
      <c r="AT1261" t="s">
        <v>3723</v>
      </c>
      <c r="AU1261" s="47" t="s">
        <v>110</v>
      </c>
      <c r="AV1261" t="s">
        <v>1889</v>
      </c>
      <c r="AW1261" s="48" t="s">
        <v>91</v>
      </c>
      <c r="AX1261" t="s">
        <v>1890</v>
      </c>
      <c r="AY1261" s="47" t="s">
        <v>11</v>
      </c>
      <c r="AZ1261" t="s">
        <v>5175</v>
      </c>
      <c r="BA1261" s="47" t="s">
        <v>110</v>
      </c>
      <c r="BB1261" t="s">
        <v>1891</v>
      </c>
      <c r="BC1261" s="49" t="s">
        <v>11</v>
      </c>
      <c r="BD1261" t="s">
        <v>5316</v>
      </c>
      <c r="BE1261" s="47" t="s">
        <v>110</v>
      </c>
      <c r="BF1261" t="s">
        <v>1892</v>
      </c>
      <c r="BG1261">
        <v>8917.01</v>
      </c>
      <c r="BH1261" s="48" t="s">
        <v>95</v>
      </c>
      <c r="BI1261" t="s">
        <v>1894</v>
      </c>
      <c r="BJ1261" s="48" t="s">
        <v>91</v>
      </c>
      <c r="BK1261" t="s">
        <v>1893</v>
      </c>
      <c r="BL1261">
        <v>9217.81</v>
      </c>
      <c r="BM1261" s="47" t="s">
        <v>0</v>
      </c>
      <c r="BN1261" t="s">
        <v>1895</v>
      </c>
      <c r="BO1261">
        <v>7176.32</v>
      </c>
      <c r="BP1261" s="48" t="s">
        <v>12</v>
      </c>
      <c r="BQ1261" s="48" t="s">
        <v>95</v>
      </c>
    </row>
    <row r="1262" spans="1:69" ht="13.2" x14ac:dyDescent="0.25">
      <c r="A1262" s="44" t="s">
        <v>10</v>
      </c>
      <c r="B1262" t="s">
        <v>6879</v>
      </c>
      <c r="C1262" s="45" t="s">
        <v>109</v>
      </c>
      <c r="D1262" t="s">
        <v>493</v>
      </c>
      <c r="E1262" s="49" t="s">
        <v>11</v>
      </c>
      <c r="F1262" t="s">
        <v>488</v>
      </c>
      <c r="G1262" s="47" t="s">
        <v>110</v>
      </c>
      <c r="H1262" t="s">
        <v>494</v>
      </c>
      <c r="I1262" s="49" t="s">
        <v>11</v>
      </c>
      <c r="J1262" t="s">
        <v>1736</v>
      </c>
      <c r="K1262" s="47" t="s">
        <v>110</v>
      </c>
      <c r="L1262" t="s">
        <v>1880</v>
      </c>
      <c r="M1262" s="48"/>
      <c r="N1262" t="s">
        <v>2078</v>
      </c>
      <c r="O1262" s="45" t="s">
        <v>109</v>
      </c>
      <c r="P1262" t="s">
        <v>1881</v>
      </c>
      <c r="Q1262" s="49" t="s">
        <v>11</v>
      </c>
      <c r="R1262" t="s">
        <v>2093</v>
      </c>
      <c r="S1262" s="47" t="s">
        <v>110</v>
      </c>
      <c r="T1262" t="s">
        <v>1882</v>
      </c>
      <c r="U1262" s="47"/>
      <c r="V1262">
        <v>1994</v>
      </c>
      <c r="W1262" s="45" t="s">
        <v>109</v>
      </c>
      <c r="X1262" t="s">
        <v>1883</v>
      </c>
      <c r="Y1262" s="49" t="s">
        <v>11</v>
      </c>
      <c r="Z1262" t="s">
        <v>2107</v>
      </c>
      <c r="AA1262" s="47" t="s">
        <v>110</v>
      </c>
      <c r="AB1262" t="s">
        <v>1884</v>
      </c>
      <c r="AC1262" s="49" t="s">
        <v>11</v>
      </c>
      <c r="AD1262" t="s">
        <v>2115</v>
      </c>
      <c r="AE1262" s="47" t="s">
        <v>110</v>
      </c>
      <c r="AF1262" t="s">
        <v>1885</v>
      </c>
      <c r="AG1262" s="47"/>
      <c r="AH1262" t="s">
        <v>2233</v>
      </c>
      <c r="AI1262" s="45" t="s">
        <v>109</v>
      </c>
      <c r="AJ1262" t="s">
        <v>1886</v>
      </c>
      <c r="AK1262" s="48"/>
      <c r="AL1262" t="s">
        <v>3554</v>
      </c>
      <c r="AM1262" s="45" t="s">
        <v>109</v>
      </c>
      <c r="AN1262" t="s">
        <v>1887</v>
      </c>
      <c r="AO1262" s="49" t="s">
        <v>11</v>
      </c>
      <c r="AP1262">
        <v>10807.71</v>
      </c>
      <c r="AQ1262" s="47" t="s">
        <v>110</v>
      </c>
      <c r="AR1262" t="s">
        <v>1888</v>
      </c>
      <c r="AS1262" s="49" t="s">
        <v>11</v>
      </c>
      <c r="AT1262" t="s">
        <v>3740</v>
      </c>
      <c r="AU1262" s="47" t="s">
        <v>110</v>
      </c>
      <c r="AV1262" t="s">
        <v>1889</v>
      </c>
      <c r="AW1262" s="48" t="s">
        <v>91</v>
      </c>
      <c r="AX1262" t="s">
        <v>1890</v>
      </c>
      <c r="AY1262" s="47" t="s">
        <v>11</v>
      </c>
      <c r="AZ1262" t="s">
        <v>5176</v>
      </c>
      <c r="BA1262" s="47" t="s">
        <v>110</v>
      </c>
      <c r="BB1262" t="s">
        <v>1891</v>
      </c>
      <c r="BC1262" s="49" t="s">
        <v>11</v>
      </c>
      <c r="BD1262" t="s">
        <v>5321</v>
      </c>
      <c r="BE1262" s="47" t="s">
        <v>110</v>
      </c>
      <c r="BF1262" t="s">
        <v>1892</v>
      </c>
      <c r="BG1262">
        <v>5402.72</v>
      </c>
      <c r="BH1262" s="48" t="s">
        <v>95</v>
      </c>
      <c r="BI1262" t="s">
        <v>1894</v>
      </c>
      <c r="BJ1262" s="48" t="s">
        <v>91</v>
      </c>
      <c r="BK1262" t="s">
        <v>1893</v>
      </c>
      <c r="BL1262">
        <v>10807.71</v>
      </c>
      <c r="BM1262" s="47" t="s">
        <v>0</v>
      </c>
      <c r="BN1262" t="s">
        <v>1895</v>
      </c>
      <c r="BO1262">
        <v>7784.96</v>
      </c>
      <c r="BP1262" s="48" t="s">
        <v>12</v>
      </c>
      <c r="BQ1262" s="48" t="s">
        <v>95</v>
      </c>
    </row>
    <row r="1263" spans="1:69" ht="13.2" x14ac:dyDescent="0.25">
      <c r="A1263" s="44" t="s">
        <v>10</v>
      </c>
      <c r="B1263" t="s">
        <v>6880</v>
      </c>
      <c r="C1263" s="45" t="s">
        <v>109</v>
      </c>
      <c r="D1263" t="s">
        <v>493</v>
      </c>
      <c r="E1263" s="49" t="s">
        <v>11</v>
      </c>
      <c r="F1263" t="s">
        <v>456</v>
      </c>
      <c r="G1263" s="47" t="s">
        <v>110</v>
      </c>
      <c r="H1263" t="s">
        <v>494</v>
      </c>
      <c r="I1263" s="49" t="s">
        <v>11</v>
      </c>
      <c r="J1263" t="s">
        <v>1737</v>
      </c>
      <c r="K1263" s="47" t="s">
        <v>110</v>
      </c>
      <c r="L1263" t="s">
        <v>1880</v>
      </c>
      <c r="M1263" s="48"/>
      <c r="N1263" t="s">
        <v>2078</v>
      </c>
      <c r="O1263" s="45" t="s">
        <v>109</v>
      </c>
      <c r="P1263" t="s">
        <v>1881</v>
      </c>
      <c r="Q1263" s="49" t="s">
        <v>11</v>
      </c>
      <c r="R1263" t="s">
        <v>2095</v>
      </c>
      <c r="S1263" s="47" t="s">
        <v>110</v>
      </c>
      <c r="T1263" t="s">
        <v>1882</v>
      </c>
      <c r="U1263" s="47"/>
      <c r="V1263">
        <v>1987</v>
      </c>
      <c r="W1263" s="45" t="s">
        <v>109</v>
      </c>
      <c r="X1263" t="s">
        <v>1883</v>
      </c>
      <c r="Y1263" s="49" t="s">
        <v>11</v>
      </c>
      <c r="Z1263" t="s">
        <v>2107</v>
      </c>
      <c r="AA1263" s="47" t="s">
        <v>110</v>
      </c>
      <c r="AB1263" t="s">
        <v>1884</v>
      </c>
      <c r="AC1263" s="49" t="s">
        <v>11</v>
      </c>
      <c r="AD1263" t="s">
        <v>2118</v>
      </c>
      <c r="AE1263" s="47" t="s">
        <v>110</v>
      </c>
      <c r="AF1263" t="s">
        <v>1885</v>
      </c>
      <c r="AG1263" s="47"/>
      <c r="AH1263" t="s">
        <v>2143</v>
      </c>
      <c r="AI1263" s="45" t="s">
        <v>109</v>
      </c>
      <c r="AJ1263" t="s">
        <v>1886</v>
      </c>
      <c r="AK1263" s="48"/>
      <c r="AL1263" t="s">
        <v>3555</v>
      </c>
      <c r="AM1263" s="45" t="s">
        <v>109</v>
      </c>
      <c r="AN1263" t="s">
        <v>1887</v>
      </c>
      <c r="AO1263" s="49" t="s">
        <v>11</v>
      </c>
      <c r="AP1263">
        <v>9759.2800000000007</v>
      </c>
      <c r="AQ1263" s="47" t="s">
        <v>110</v>
      </c>
      <c r="AR1263" t="s">
        <v>1888</v>
      </c>
      <c r="AS1263" s="49" t="s">
        <v>11</v>
      </c>
      <c r="AT1263" t="s">
        <v>3949</v>
      </c>
      <c r="AU1263" s="47" t="s">
        <v>110</v>
      </c>
      <c r="AV1263" t="s">
        <v>1889</v>
      </c>
      <c r="AW1263" s="48" t="s">
        <v>91</v>
      </c>
      <c r="AX1263" t="s">
        <v>1890</v>
      </c>
      <c r="AY1263" s="47" t="s">
        <v>11</v>
      </c>
      <c r="AZ1263" t="s">
        <v>5177</v>
      </c>
      <c r="BA1263" s="47" t="s">
        <v>110</v>
      </c>
      <c r="BB1263" t="s">
        <v>1891</v>
      </c>
      <c r="BC1263" s="49" t="s">
        <v>11</v>
      </c>
      <c r="BD1263" t="s">
        <v>5323</v>
      </c>
      <c r="BE1263" s="47" t="s">
        <v>110</v>
      </c>
      <c r="BF1263" t="s">
        <v>1892</v>
      </c>
      <c r="BG1263">
        <v>6714.75</v>
      </c>
      <c r="BH1263" s="48" t="s">
        <v>95</v>
      </c>
      <c r="BI1263" t="s">
        <v>1894</v>
      </c>
      <c r="BJ1263" s="48" t="s">
        <v>91</v>
      </c>
      <c r="BK1263" t="s">
        <v>1893</v>
      </c>
      <c r="BL1263">
        <v>9759.2800000000007</v>
      </c>
      <c r="BM1263" s="47" t="s">
        <v>0</v>
      </c>
      <c r="BN1263" t="s">
        <v>1895</v>
      </c>
      <c r="BO1263">
        <v>7801</v>
      </c>
      <c r="BP1263" s="48" t="s">
        <v>12</v>
      </c>
      <c r="BQ1263" s="48" t="s">
        <v>95</v>
      </c>
    </row>
    <row r="1264" spans="1:69" ht="13.2" x14ac:dyDescent="0.25">
      <c r="A1264" s="44" t="s">
        <v>10</v>
      </c>
      <c r="B1264" t="s">
        <v>6881</v>
      </c>
      <c r="C1264" s="45" t="s">
        <v>109</v>
      </c>
      <c r="D1264" t="s">
        <v>493</v>
      </c>
      <c r="E1264" s="49" t="s">
        <v>11</v>
      </c>
      <c r="F1264" t="s">
        <v>249</v>
      </c>
      <c r="G1264" s="47" t="s">
        <v>110</v>
      </c>
      <c r="H1264" t="s">
        <v>494</v>
      </c>
      <c r="I1264" s="49" t="s">
        <v>11</v>
      </c>
      <c r="J1264" t="s">
        <v>1738</v>
      </c>
      <c r="K1264" s="47" t="s">
        <v>110</v>
      </c>
      <c r="L1264" t="s">
        <v>1880</v>
      </c>
      <c r="M1264" s="48"/>
      <c r="N1264" t="s">
        <v>2081</v>
      </c>
      <c r="O1264" s="45" t="s">
        <v>109</v>
      </c>
      <c r="P1264" t="s">
        <v>1881</v>
      </c>
      <c r="Q1264" s="49" t="s">
        <v>11</v>
      </c>
      <c r="R1264" t="s">
        <v>2092</v>
      </c>
      <c r="S1264" s="47" t="s">
        <v>110</v>
      </c>
      <c r="T1264" t="s">
        <v>1882</v>
      </c>
      <c r="U1264" s="47"/>
      <c r="V1264">
        <v>2009</v>
      </c>
      <c r="W1264" s="45" t="s">
        <v>109</v>
      </c>
      <c r="X1264" t="s">
        <v>1883</v>
      </c>
      <c r="Y1264" s="49" t="s">
        <v>11</v>
      </c>
      <c r="Z1264" t="s">
        <v>2107</v>
      </c>
      <c r="AA1264" s="47" t="s">
        <v>110</v>
      </c>
      <c r="AB1264" t="s">
        <v>1884</v>
      </c>
      <c r="AC1264" s="49" t="s">
        <v>11</v>
      </c>
      <c r="AD1264" t="s">
        <v>2113</v>
      </c>
      <c r="AE1264" s="47" t="s">
        <v>110</v>
      </c>
      <c r="AF1264" t="s">
        <v>1885</v>
      </c>
      <c r="AG1264" s="47"/>
      <c r="AH1264" t="s">
        <v>2235</v>
      </c>
      <c r="AI1264" s="45" t="s">
        <v>109</v>
      </c>
      <c r="AJ1264" t="s">
        <v>1886</v>
      </c>
      <c r="AK1264" s="48"/>
      <c r="AL1264" t="s">
        <v>3556</v>
      </c>
      <c r="AM1264" s="45" t="s">
        <v>109</v>
      </c>
      <c r="AN1264" t="s">
        <v>1887</v>
      </c>
      <c r="AO1264" s="49" t="s">
        <v>11</v>
      </c>
      <c r="AP1264">
        <v>10807.54</v>
      </c>
      <c r="AQ1264" s="47" t="s">
        <v>110</v>
      </c>
      <c r="AR1264" t="s">
        <v>1888</v>
      </c>
      <c r="AS1264" s="49" t="s">
        <v>11</v>
      </c>
      <c r="AT1264" t="s">
        <v>3894</v>
      </c>
      <c r="AU1264" s="47" t="s">
        <v>110</v>
      </c>
      <c r="AV1264" t="s">
        <v>1889</v>
      </c>
      <c r="AW1264" s="48" t="s">
        <v>91</v>
      </c>
      <c r="AX1264" t="s">
        <v>1890</v>
      </c>
      <c r="AY1264" s="47" t="s">
        <v>11</v>
      </c>
      <c r="AZ1264" t="s">
        <v>5178</v>
      </c>
      <c r="BA1264" s="47" t="s">
        <v>110</v>
      </c>
      <c r="BB1264" t="s">
        <v>1891</v>
      </c>
      <c r="BC1264" s="49" t="s">
        <v>11</v>
      </c>
      <c r="BD1264" t="s">
        <v>5316</v>
      </c>
      <c r="BE1264" s="47" t="s">
        <v>110</v>
      </c>
      <c r="BF1264" t="s">
        <v>1892</v>
      </c>
      <c r="BG1264">
        <v>3497.59</v>
      </c>
      <c r="BH1264" s="48" t="s">
        <v>95</v>
      </c>
      <c r="BI1264" t="s">
        <v>1894</v>
      </c>
      <c r="BJ1264" s="48" t="s">
        <v>91</v>
      </c>
      <c r="BK1264" t="s">
        <v>1893</v>
      </c>
      <c r="BL1264">
        <v>10807.54</v>
      </c>
      <c r="BM1264" s="47" t="s">
        <v>0</v>
      </c>
      <c r="BN1264" t="s">
        <v>1895</v>
      </c>
      <c r="BO1264">
        <v>7165.61</v>
      </c>
      <c r="BP1264" s="48" t="s">
        <v>12</v>
      </c>
      <c r="BQ1264" s="48" t="s">
        <v>95</v>
      </c>
    </row>
    <row r="1265" spans="1:69" ht="13.2" x14ac:dyDescent="0.25">
      <c r="A1265" s="44" t="s">
        <v>10</v>
      </c>
      <c r="B1265" t="s">
        <v>6882</v>
      </c>
      <c r="C1265" s="45" t="s">
        <v>109</v>
      </c>
      <c r="D1265" t="s">
        <v>493</v>
      </c>
      <c r="E1265" s="49" t="s">
        <v>11</v>
      </c>
      <c r="F1265" t="s">
        <v>430</v>
      </c>
      <c r="G1265" s="47" t="s">
        <v>110</v>
      </c>
      <c r="H1265" t="s">
        <v>494</v>
      </c>
      <c r="I1265" s="49" t="s">
        <v>11</v>
      </c>
      <c r="J1265" t="s">
        <v>1739</v>
      </c>
      <c r="K1265" s="47" t="s">
        <v>110</v>
      </c>
      <c r="L1265" t="s">
        <v>1880</v>
      </c>
      <c r="M1265" s="48"/>
      <c r="N1265" t="s">
        <v>2079</v>
      </c>
      <c r="O1265" s="45" t="s">
        <v>109</v>
      </c>
      <c r="P1265" t="s">
        <v>1881</v>
      </c>
      <c r="Q1265" s="49" t="s">
        <v>11</v>
      </c>
      <c r="R1265" t="s">
        <v>2094</v>
      </c>
      <c r="S1265" s="47" t="s">
        <v>110</v>
      </c>
      <c r="T1265" t="s">
        <v>1882</v>
      </c>
      <c r="U1265" s="47"/>
      <c r="V1265">
        <v>2012</v>
      </c>
      <c r="W1265" s="45" t="s">
        <v>109</v>
      </c>
      <c r="X1265" t="s">
        <v>1883</v>
      </c>
      <c r="Y1265" s="49" t="s">
        <v>11</v>
      </c>
      <c r="Z1265" t="s">
        <v>2106</v>
      </c>
      <c r="AA1265" s="47" t="s">
        <v>110</v>
      </c>
      <c r="AB1265" t="s">
        <v>1884</v>
      </c>
      <c r="AC1265" s="49" t="s">
        <v>11</v>
      </c>
      <c r="AD1265" t="s">
        <v>2115</v>
      </c>
      <c r="AE1265" s="47" t="s">
        <v>110</v>
      </c>
      <c r="AF1265" t="s">
        <v>1885</v>
      </c>
      <c r="AG1265" s="47"/>
      <c r="AH1265" t="s">
        <v>2141</v>
      </c>
      <c r="AI1265" s="45" t="s">
        <v>109</v>
      </c>
      <c r="AJ1265" t="s">
        <v>1886</v>
      </c>
      <c r="AK1265" s="48"/>
      <c r="AL1265" t="s">
        <v>3557</v>
      </c>
      <c r="AM1265" s="45" t="s">
        <v>109</v>
      </c>
      <c r="AN1265" t="s">
        <v>1887</v>
      </c>
      <c r="AO1265" s="49" t="s">
        <v>11</v>
      </c>
      <c r="AP1265">
        <v>7207.98</v>
      </c>
      <c r="AQ1265" s="47" t="s">
        <v>110</v>
      </c>
      <c r="AR1265" t="s">
        <v>1888</v>
      </c>
      <c r="AS1265" s="49" t="s">
        <v>11</v>
      </c>
      <c r="AT1265" t="s">
        <v>3922</v>
      </c>
      <c r="AU1265" s="47" t="s">
        <v>110</v>
      </c>
      <c r="AV1265" t="s">
        <v>1889</v>
      </c>
      <c r="AW1265" s="48" t="s">
        <v>91</v>
      </c>
      <c r="AX1265" t="s">
        <v>1890</v>
      </c>
      <c r="AY1265" s="47" t="s">
        <v>11</v>
      </c>
      <c r="AZ1265" t="s">
        <v>5179</v>
      </c>
      <c r="BA1265" s="47" t="s">
        <v>110</v>
      </c>
      <c r="BB1265" t="s">
        <v>1891</v>
      </c>
      <c r="BC1265" s="49" t="s">
        <v>11</v>
      </c>
      <c r="BD1265" t="s">
        <v>5625</v>
      </c>
      <c r="BE1265" s="47" t="s">
        <v>110</v>
      </c>
      <c r="BF1265" t="s">
        <v>1892</v>
      </c>
      <c r="BG1265">
        <v>2503.35</v>
      </c>
      <c r="BH1265" s="48" t="s">
        <v>95</v>
      </c>
      <c r="BI1265" t="s">
        <v>1894</v>
      </c>
      <c r="BJ1265" s="48" t="s">
        <v>91</v>
      </c>
      <c r="BK1265" t="s">
        <v>1893</v>
      </c>
      <c r="BL1265">
        <v>7207.98</v>
      </c>
      <c r="BM1265" s="47" t="s">
        <v>0</v>
      </c>
      <c r="BN1265" t="s">
        <v>1895</v>
      </c>
      <c r="BO1265">
        <v>8182.21</v>
      </c>
      <c r="BP1265" s="48" t="s">
        <v>12</v>
      </c>
      <c r="BQ1265" s="48" t="s">
        <v>95</v>
      </c>
    </row>
    <row r="1266" spans="1:69" ht="13.2" x14ac:dyDescent="0.25">
      <c r="A1266" s="44" t="s">
        <v>10</v>
      </c>
      <c r="B1266" t="s">
        <v>6883</v>
      </c>
      <c r="C1266" s="45" t="s">
        <v>109</v>
      </c>
      <c r="D1266" t="s">
        <v>493</v>
      </c>
      <c r="E1266" s="49" t="s">
        <v>11</v>
      </c>
      <c r="F1266" t="s">
        <v>172</v>
      </c>
      <c r="G1266" s="47" t="s">
        <v>110</v>
      </c>
      <c r="H1266" t="s">
        <v>494</v>
      </c>
      <c r="I1266" s="49" t="s">
        <v>11</v>
      </c>
      <c r="J1266" t="s">
        <v>1740</v>
      </c>
      <c r="K1266" s="47" t="s">
        <v>110</v>
      </c>
      <c r="L1266" t="s">
        <v>1880</v>
      </c>
      <c r="M1266" s="48"/>
      <c r="N1266" t="s">
        <v>2079</v>
      </c>
      <c r="O1266" s="45" t="s">
        <v>109</v>
      </c>
      <c r="P1266" t="s">
        <v>1881</v>
      </c>
      <c r="Q1266" s="49" t="s">
        <v>11</v>
      </c>
      <c r="R1266" t="s">
        <v>2092</v>
      </c>
      <c r="S1266" s="47" t="s">
        <v>110</v>
      </c>
      <c r="T1266" t="s">
        <v>1882</v>
      </c>
      <c r="U1266" s="47"/>
      <c r="V1266">
        <v>2009</v>
      </c>
      <c r="W1266" s="45" t="s">
        <v>109</v>
      </c>
      <c r="X1266" t="s">
        <v>1883</v>
      </c>
      <c r="Y1266" s="49" t="s">
        <v>11</v>
      </c>
      <c r="Z1266" t="s">
        <v>2106</v>
      </c>
      <c r="AA1266" s="47" t="s">
        <v>110</v>
      </c>
      <c r="AB1266" t="s">
        <v>1884</v>
      </c>
      <c r="AC1266" s="49" t="s">
        <v>11</v>
      </c>
      <c r="AD1266" t="s">
        <v>2111</v>
      </c>
      <c r="AE1266" s="47" t="s">
        <v>110</v>
      </c>
      <c r="AF1266" t="s">
        <v>1885</v>
      </c>
      <c r="AG1266" s="47"/>
      <c r="AH1266" t="s">
        <v>2142</v>
      </c>
      <c r="AI1266" s="45" t="s">
        <v>109</v>
      </c>
      <c r="AJ1266" t="s">
        <v>1886</v>
      </c>
      <c r="AK1266" s="48"/>
      <c r="AL1266" t="s">
        <v>3558</v>
      </c>
      <c r="AM1266" s="45" t="s">
        <v>109</v>
      </c>
      <c r="AN1266" t="s">
        <v>1887</v>
      </c>
      <c r="AO1266" s="49" t="s">
        <v>11</v>
      </c>
      <c r="AP1266">
        <v>9956.7999999999993</v>
      </c>
      <c r="AQ1266" s="47" t="s">
        <v>110</v>
      </c>
      <c r="AR1266" t="s">
        <v>1888</v>
      </c>
      <c r="AS1266" s="49" t="s">
        <v>11</v>
      </c>
      <c r="AT1266" t="s">
        <v>3723</v>
      </c>
      <c r="AU1266" s="47" t="s">
        <v>110</v>
      </c>
      <c r="AV1266" t="s">
        <v>1889</v>
      </c>
      <c r="AW1266" s="48" t="s">
        <v>91</v>
      </c>
      <c r="AX1266" t="s">
        <v>1890</v>
      </c>
      <c r="AY1266" s="47" t="s">
        <v>11</v>
      </c>
      <c r="AZ1266" t="s">
        <v>5180</v>
      </c>
      <c r="BA1266" s="47" t="s">
        <v>110</v>
      </c>
      <c r="BB1266" t="s">
        <v>1891</v>
      </c>
      <c r="BC1266" s="49" t="s">
        <v>11</v>
      </c>
      <c r="BD1266" t="s">
        <v>5323</v>
      </c>
      <c r="BE1266" s="47" t="s">
        <v>110</v>
      </c>
      <c r="BF1266" t="s">
        <v>1892</v>
      </c>
      <c r="BG1266">
        <v>7878.93</v>
      </c>
      <c r="BH1266" s="48" t="s">
        <v>95</v>
      </c>
      <c r="BI1266" t="s">
        <v>1894</v>
      </c>
      <c r="BJ1266" s="48" t="s">
        <v>91</v>
      </c>
      <c r="BK1266" t="s">
        <v>1893</v>
      </c>
      <c r="BL1266">
        <v>9956.7999999999993</v>
      </c>
      <c r="BM1266" s="47" t="s">
        <v>0</v>
      </c>
      <c r="BN1266" t="s">
        <v>1895</v>
      </c>
      <c r="BO1266">
        <v>4457.24</v>
      </c>
      <c r="BP1266" s="48" t="s">
        <v>12</v>
      </c>
      <c r="BQ1266" s="48" t="s">
        <v>95</v>
      </c>
    </row>
    <row r="1267" spans="1:69" ht="13.2" x14ac:dyDescent="0.25">
      <c r="A1267" s="44" t="s">
        <v>10</v>
      </c>
      <c r="B1267" t="s">
        <v>6884</v>
      </c>
      <c r="C1267" s="45" t="s">
        <v>109</v>
      </c>
      <c r="D1267" t="s">
        <v>493</v>
      </c>
      <c r="E1267" s="49" t="s">
        <v>11</v>
      </c>
      <c r="F1267" t="s">
        <v>226</v>
      </c>
      <c r="G1267" s="47" t="s">
        <v>110</v>
      </c>
      <c r="H1267" t="s">
        <v>494</v>
      </c>
      <c r="I1267" s="49" t="s">
        <v>11</v>
      </c>
      <c r="J1267" t="s">
        <v>1741</v>
      </c>
      <c r="K1267" s="47" t="s">
        <v>110</v>
      </c>
      <c r="L1267" t="s">
        <v>1880</v>
      </c>
      <c r="M1267" s="48"/>
      <c r="N1267" t="s">
        <v>2001</v>
      </c>
      <c r="O1267" s="45" t="s">
        <v>109</v>
      </c>
      <c r="P1267" t="s">
        <v>1881</v>
      </c>
      <c r="Q1267" s="49" t="s">
        <v>11</v>
      </c>
      <c r="R1267" t="s">
        <v>2084</v>
      </c>
      <c r="S1267" s="47" t="s">
        <v>110</v>
      </c>
      <c r="T1267" t="s">
        <v>1882</v>
      </c>
      <c r="U1267" s="47"/>
      <c r="V1267">
        <v>1994</v>
      </c>
      <c r="W1267" s="45" t="s">
        <v>109</v>
      </c>
      <c r="X1267" t="s">
        <v>1883</v>
      </c>
      <c r="Y1267" s="49" t="s">
        <v>11</v>
      </c>
      <c r="Z1267" t="s">
        <v>2106</v>
      </c>
      <c r="AA1267" s="47" t="s">
        <v>110</v>
      </c>
      <c r="AB1267" t="s">
        <v>1884</v>
      </c>
      <c r="AC1267" s="49" t="s">
        <v>11</v>
      </c>
      <c r="AD1267" t="s">
        <v>2118</v>
      </c>
      <c r="AE1267" s="47" t="s">
        <v>110</v>
      </c>
      <c r="AF1267" t="s">
        <v>1885</v>
      </c>
      <c r="AG1267" s="47"/>
      <c r="AH1267" t="s">
        <v>2299</v>
      </c>
      <c r="AI1267" s="45" t="s">
        <v>109</v>
      </c>
      <c r="AJ1267" t="s">
        <v>1886</v>
      </c>
      <c r="AK1267" s="48"/>
      <c r="AL1267" t="s">
        <v>3559</v>
      </c>
      <c r="AM1267" s="45" t="s">
        <v>109</v>
      </c>
      <c r="AN1267" t="s">
        <v>1887</v>
      </c>
      <c r="AO1267" s="49" t="s">
        <v>11</v>
      </c>
      <c r="AP1267">
        <v>13102.36</v>
      </c>
      <c r="AQ1267" s="47" t="s">
        <v>110</v>
      </c>
      <c r="AR1267" t="s">
        <v>1888</v>
      </c>
      <c r="AS1267" s="49" t="s">
        <v>11</v>
      </c>
      <c r="AT1267" t="s">
        <v>3947</v>
      </c>
      <c r="AU1267" s="47" t="s">
        <v>110</v>
      </c>
      <c r="AV1267" t="s">
        <v>1889</v>
      </c>
      <c r="AW1267" s="48" t="s">
        <v>91</v>
      </c>
      <c r="AX1267" t="s">
        <v>1890</v>
      </c>
      <c r="AY1267" s="47" t="s">
        <v>11</v>
      </c>
      <c r="AZ1267" t="s">
        <v>5181</v>
      </c>
      <c r="BA1267" s="47" t="s">
        <v>110</v>
      </c>
      <c r="BB1267" t="s">
        <v>1891</v>
      </c>
      <c r="BC1267" s="49" t="s">
        <v>11</v>
      </c>
      <c r="BD1267" t="s">
        <v>5316</v>
      </c>
      <c r="BE1267" s="47" t="s">
        <v>110</v>
      </c>
      <c r="BF1267" t="s">
        <v>1892</v>
      </c>
      <c r="BG1267">
        <v>7341.01</v>
      </c>
      <c r="BH1267" s="48" t="s">
        <v>95</v>
      </c>
      <c r="BI1267" t="s">
        <v>1894</v>
      </c>
      <c r="BJ1267" s="48" t="s">
        <v>91</v>
      </c>
      <c r="BK1267" t="s">
        <v>1893</v>
      </c>
      <c r="BL1267">
        <v>13102.36</v>
      </c>
      <c r="BM1267" s="47" t="s">
        <v>0</v>
      </c>
      <c r="BN1267" t="s">
        <v>1895</v>
      </c>
      <c r="BO1267">
        <v>2332.23</v>
      </c>
      <c r="BP1267" s="48" t="s">
        <v>12</v>
      </c>
      <c r="BQ1267" s="48" t="s">
        <v>95</v>
      </c>
    </row>
    <row r="1268" spans="1:69" ht="13.2" x14ac:dyDescent="0.25">
      <c r="A1268" s="44" t="s">
        <v>10</v>
      </c>
      <c r="B1268" t="s">
        <v>6885</v>
      </c>
      <c r="C1268" s="45" t="s">
        <v>109</v>
      </c>
      <c r="D1268" t="s">
        <v>493</v>
      </c>
      <c r="E1268" s="49" t="s">
        <v>11</v>
      </c>
      <c r="F1268" t="s">
        <v>203</v>
      </c>
      <c r="G1268" s="47" t="s">
        <v>110</v>
      </c>
      <c r="H1268" t="s">
        <v>494</v>
      </c>
      <c r="I1268" s="49" t="s">
        <v>11</v>
      </c>
      <c r="J1268" t="s">
        <v>1742</v>
      </c>
      <c r="K1268" s="47" t="s">
        <v>110</v>
      </c>
      <c r="L1268" t="s">
        <v>1880</v>
      </c>
      <c r="M1268" s="48"/>
      <c r="N1268" t="s">
        <v>2001</v>
      </c>
      <c r="O1268" s="45" t="s">
        <v>109</v>
      </c>
      <c r="P1268" t="s">
        <v>1881</v>
      </c>
      <c r="Q1268" s="49" t="s">
        <v>11</v>
      </c>
      <c r="R1268" t="s">
        <v>2104</v>
      </c>
      <c r="S1268" s="47" t="s">
        <v>110</v>
      </c>
      <c r="T1268" t="s">
        <v>1882</v>
      </c>
      <c r="U1268" s="47"/>
      <c r="V1268">
        <v>1996</v>
      </c>
      <c r="W1268" s="45" t="s">
        <v>109</v>
      </c>
      <c r="X1268" t="s">
        <v>1883</v>
      </c>
      <c r="Y1268" s="49" t="s">
        <v>11</v>
      </c>
      <c r="Z1268" t="s">
        <v>2108</v>
      </c>
      <c r="AA1268" s="47" t="s">
        <v>110</v>
      </c>
      <c r="AB1268" t="s">
        <v>1884</v>
      </c>
      <c r="AC1268" s="49" t="s">
        <v>11</v>
      </c>
      <c r="AD1268" t="s">
        <v>2111</v>
      </c>
      <c r="AE1268" s="47" t="s">
        <v>110</v>
      </c>
      <c r="AF1268" t="s">
        <v>1885</v>
      </c>
      <c r="AG1268" s="47"/>
      <c r="AH1268" t="s">
        <v>2294</v>
      </c>
      <c r="AI1268" s="45" t="s">
        <v>109</v>
      </c>
      <c r="AJ1268" t="s">
        <v>1886</v>
      </c>
      <c r="AK1268" s="48"/>
      <c r="AL1268" t="s">
        <v>3560</v>
      </c>
      <c r="AM1268" s="45" t="s">
        <v>109</v>
      </c>
      <c r="AN1268" t="s">
        <v>1887</v>
      </c>
      <c r="AO1268" s="49" t="s">
        <v>11</v>
      </c>
      <c r="AP1268">
        <v>8391.02</v>
      </c>
      <c r="AQ1268" s="47" t="s">
        <v>110</v>
      </c>
      <c r="AR1268" t="s">
        <v>1888</v>
      </c>
      <c r="AS1268" s="49" t="s">
        <v>11</v>
      </c>
      <c r="AT1268" t="s">
        <v>3903</v>
      </c>
      <c r="AU1268" s="47" t="s">
        <v>110</v>
      </c>
      <c r="AV1268" t="s">
        <v>1889</v>
      </c>
      <c r="AW1268" s="48" t="s">
        <v>91</v>
      </c>
      <c r="AX1268" t="s">
        <v>1890</v>
      </c>
      <c r="AY1268" s="47" t="s">
        <v>11</v>
      </c>
      <c r="AZ1268" t="s">
        <v>5182</v>
      </c>
      <c r="BA1268" s="47" t="s">
        <v>110</v>
      </c>
      <c r="BB1268" t="s">
        <v>1891</v>
      </c>
      <c r="BC1268" s="49" t="s">
        <v>11</v>
      </c>
      <c r="BD1268" t="s">
        <v>5625</v>
      </c>
      <c r="BE1268" s="47" t="s">
        <v>110</v>
      </c>
      <c r="BF1268" t="s">
        <v>1892</v>
      </c>
      <c r="BG1268">
        <v>6411.2</v>
      </c>
      <c r="BH1268" s="48" t="s">
        <v>95</v>
      </c>
      <c r="BI1268" t="s">
        <v>1894</v>
      </c>
      <c r="BJ1268" s="48" t="s">
        <v>91</v>
      </c>
      <c r="BK1268" t="s">
        <v>1893</v>
      </c>
      <c r="BL1268">
        <v>8391.02</v>
      </c>
      <c r="BM1268" s="47" t="s">
        <v>0</v>
      </c>
      <c r="BN1268" t="s">
        <v>1895</v>
      </c>
      <c r="BO1268">
        <v>7035.69</v>
      </c>
      <c r="BP1268" s="48" t="s">
        <v>12</v>
      </c>
      <c r="BQ1268" s="48" t="s">
        <v>95</v>
      </c>
    </row>
    <row r="1269" spans="1:69" ht="13.2" x14ac:dyDescent="0.25">
      <c r="A1269" s="44" t="s">
        <v>10</v>
      </c>
      <c r="B1269" t="s">
        <v>6886</v>
      </c>
      <c r="C1269" s="45" t="s">
        <v>109</v>
      </c>
      <c r="D1269" t="s">
        <v>493</v>
      </c>
      <c r="E1269" s="49" t="s">
        <v>11</v>
      </c>
      <c r="F1269" t="s">
        <v>480</v>
      </c>
      <c r="G1269" s="47" t="s">
        <v>110</v>
      </c>
      <c r="H1269" t="s">
        <v>494</v>
      </c>
      <c r="I1269" s="49" t="s">
        <v>11</v>
      </c>
      <c r="J1269" t="s">
        <v>1743</v>
      </c>
      <c r="K1269" s="47" t="s">
        <v>110</v>
      </c>
      <c r="L1269" t="s">
        <v>1880</v>
      </c>
      <c r="M1269" s="48"/>
      <c r="N1269" t="s">
        <v>2079</v>
      </c>
      <c r="O1269" s="45" t="s">
        <v>109</v>
      </c>
      <c r="P1269" t="s">
        <v>1881</v>
      </c>
      <c r="Q1269" s="49" t="s">
        <v>11</v>
      </c>
      <c r="R1269" t="s">
        <v>1994</v>
      </c>
      <c r="S1269" s="47" t="s">
        <v>110</v>
      </c>
      <c r="T1269" t="s">
        <v>1882</v>
      </c>
      <c r="U1269" s="47"/>
      <c r="V1269">
        <v>1994</v>
      </c>
      <c r="W1269" s="45" t="s">
        <v>109</v>
      </c>
      <c r="X1269" t="s">
        <v>1883</v>
      </c>
      <c r="Y1269" s="49" t="s">
        <v>11</v>
      </c>
      <c r="Z1269" t="s">
        <v>2108</v>
      </c>
      <c r="AA1269" s="47" t="s">
        <v>110</v>
      </c>
      <c r="AB1269" t="s">
        <v>1884</v>
      </c>
      <c r="AC1269" s="49" t="s">
        <v>11</v>
      </c>
      <c r="AD1269" t="s">
        <v>2112</v>
      </c>
      <c r="AE1269" s="47" t="s">
        <v>110</v>
      </c>
      <c r="AF1269" t="s">
        <v>1885</v>
      </c>
      <c r="AG1269" s="47"/>
      <c r="AH1269" t="s">
        <v>2179</v>
      </c>
      <c r="AI1269" s="45" t="s">
        <v>109</v>
      </c>
      <c r="AJ1269" t="s">
        <v>1886</v>
      </c>
      <c r="AK1269" s="48"/>
      <c r="AL1269" t="s">
        <v>3561</v>
      </c>
      <c r="AM1269" s="45" t="s">
        <v>109</v>
      </c>
      <c r="AN1269" t="s">
        <v>1887</v>
      </c>
      <c r="AO1269" s="49" t="s">
        <v>11</v>
      </c>
      <c r="AP1269">
        <v>13239.7</v>
      </c>
      <c r="AQ1269" s="47" t="s">
        <v>110</v>
      </c>
      <c r="AR1269" t="s">
        <v>1888</v>
      </c>
      <c r="AS1269" s="49" t="s">
        <v>11</v>
      </c>
      <c r="AT1269" t="s">
        <v>3908</v>
      </c>
      <c r="AU1269" s="47" t="s">
        <v>110</v>
      </c>
      <c r="AV1269" t="s">
        <v>1889</v>
      </c>
      <c r="AW1269" s="48" t="s">
        <v>91</v>
      </c>
      <c r="AX1269" t="s">
        <v>1890</v>
      </c>
      <c r="AY1269" s="47" t="s">
        <v>11</v>
      </c>
      <c r="AZ1269" t="s">
        <v>4518</v>
      </c>
      <c r="BA1269" s="47" t="s">
        <v>110</v>
      </c>
      <c r="BB1269" t="s">
        <v>1891</v>
      </c>
      <c r="BC1269" s="49" t="s">
        <v>11</v>
      </c>
      <c r="BD1269" t="s">
        <v>5316</v>
      </c>
      <c r="BE1269" s="47" t="s">
        <v>110</v>
      </c>
      <c r="BF1269" t="s">
        <v>1892</v>
      </c>
      <c r="BG1269">
        <v>1625.71</v>
      </c>
      <c r="BH1269" s="48" t="s">
        <v>95</v>
      </c>
      <c r="BI1269" t="s">
        <v>1894</v>
      </c>
      <c r="BJ1269" s="48" t="s">
        <v>91</v>
      </c>
      <c r="BK1269" t="s">
        <v>1893</v>
      </c>
      <c r="BL1269">
        <v>13239.7</v>
      </c>
      <c r="BM1269" s="47" t="s">
        <v>0</v>
      </c>
      <c r="BN1269" t="s">
        <v>1895</v>
      </c>
      <c r="BO1269">
        <v>2614.7399999999998</v>
      </c>
      <c r="BP1269" s="48" t="s">
        <v>12</v>
      </c>
      <c r="BQ1269" s="48" t="s">
        <v>95</v>
      </c>
    </row>
    <row r="1270" spans="1:69" ht="13.2" x14ac:dyDescent="0.25">
      <c r="A1270" s="44" t="s">
        <v>10</v>
      </c>
      <c r="B1270" t="s">
        <v>6887</v>
      </c>
      <c r="C1270" s="45" t="s">
        <v>109</v>
      </c>
      <c r="D1270" t="s">
        <v>493</v>
      </c>
      <c r="E1270" s="49" t="s">
        <v>11</v>
      </c>
      <c r="F1270" t="s">
        <v>178</v>
      </c>
      <c r="G1270" s="47" t="s">
        <v>110</v>
      </c>
      <c r="H1270" t="s">
        <v>494</v>
      </c>
      <c r="I1270" s="49" t="s">
        <v>11</v>
      </c>
      <c r="J1270" t="s">
        <v>1744</v>
      </c>
      <c r="K1270" s="47" t="s">
        <v>110</v>
      </c>
      <c r="L1270" t="s">
        <v>1880</v>
      </c>
      <c r="M1270" s="48"/>
      <c r="N1270" t="s">
        <v>2080</v>
      </c>
      <c r="O1270" s="45" t="s">
        <v>109</v>
      </c>
      <c r="P1270" t="s">
        <v>1881</v>
      </c>
      <c r="Q1270" s="49" t="s">
        <v>11</v>
      </c>
      <c r="R1270" t="s">
        <v>2092</v>
      </c>
      <c r="S1270" s="47" t="s">
        <v>110</v>
      </c>
      <c r="T1270" t="s">
        <v>1882</v>
      </c>
      <c r="U1270" s="47"/>
      <c r="V1270">
        <v>1995</v>
      </c>
      <c r="W1270" s="45" t="s">
        <v>109</v>
      </c>
      <c r="X1270" t="s">
        <v>1883</v>
      </c>
      <c r="Y1270" s="49" t="s">
        <v>11</v>
      </c>
      <c r="Z1270" t="s">
        <v>2108</v>
      </c>
      <c r="AA1270" s="47" t="s">
        <v>110</v>
      </c>
      <c r="AB1270" t="s">
        <v>1884</v>
      </c>
      <c r="AC1270" s="49" t="s">
        <v>11</v>
      </c>
      <c r="AD1270" t="s">
        <v>2116</v>
      </c>
      <c r="AE1270" s="47" t="s">
        <v>110</v>
      </c>
      <c r="AF1270" t="s">
        <v>1885</v>
      </c>
      <c r="AG1270" s="47"/>
      <c r="AH1270" t="s">
        <v>2225</v>
      </c>
      <c r="AI1270" s="45" t="s">
        <v>109</v>
      </c>
      <c r="AJ1270" t="s">
        <v>1886</v>
      </c>
      <c r="AK1270" s="48"/>
      <c r="AL1270" t="s">
        <v>3562</v>
      </c>
      <c r="AM1270" s="45" t="s">
        <v>109</v>
      </c>
      <c r="AN1270" t="s">
        <v>1887</v>
      </c>
      <c r="AO1270" s="49" t="s">
        <v>11</v>
      </c>
      <c r="AP1270">
        <v>11462.72</v>
      </c>
      <c r="AQ1270" s="47" t="s">
        <v>110</v>
      </c>
      <c r="AR1270" t="s">
        <v>1888</v>
      </c>
      <c r="AS1270" s="49" t="s">
        <v>11</v>
      </c>
      <c r="AT1270" t="s">
        <v>3896</v>
      </c>
      <c r="AU1270" s="47" t="s">
        <v>110</v>
      </c>
      <c r="AV1270" t="s">
        <v>1889</v>
      </c>
      <c r="AW1270" s="48" t="s">
        <v>91</v>
      </c>
      <c r="AX1270" t="s">
        <v>1890</v>
      </c>
      <c r="AY1270" s="47" t="s">
        <v>11</v>
      </c>
      <c r="AZ1270" t="s">
        <v>5183</v>
      </c>
      <c r="BA1270" s="47" t="s">
        <v>110</v>
      </c>
      <c r="BB1270" t="s">
        <v>1891</v>
      </c>
      <c r="BC1270" s="49" t="s">
        <v>11</v>
      </c>
      <c r="BD1270" t="s">
        <v>5321</v>
      </c>
      <c r="BE1270" s="47" t="s">
        <v>110</v>
      </c>
      <c r="BF1270" t="s">
        <v>1892</v>
      </c>
      <c r="BG1270">
        <v>5272.28</v>
      </c>
      <c r="BH1270" s="48" t="s">
        <v>95</v>
      </c>
      <c r="BI1270" t="s">
        <v>1894</v>
      </c>
      <c r="BJ1270" s="48" t="s">
        <v>91</v>
      </c>
      <c r="BK1270" t="s">
        <v>1893</v>
      </c>
      <c r="BL1270">
        <v>11462.72</v>
      </c>
      <c r="BM1270" s="47" t="s">
        <v>0</v>
      </c>
      <c r="BN1270" t="s">
        <v>1895</v>
      </c>
      <c r="BO1270">
        <v>4744.6099999999997</v>
      </c>
      <c r="BP1270" s="48" t="s">
        <v>12</v>
      </c>
      <c r="BQ1270" s="48" t="s">
        <v>95</v>
      </c>
    </row>
    <row r="1271" spans="1:69" ht="13.2" x14ac:dyDescent="0.25">
      <c r="A1271" s="44" t="s">
        <v>10</v>
      </c>
      <c r="B1271" t="s">
        <v>6888</v>
      </c>
      <c r="C1271" s="45" t="s">
        <v>109</v>
      </c>
      <c r="D1271" t="s">
        <v>493</v>
      </c>
      <c r="E1271" s="49" t="s">
        <v>11</v>
      </c>
      <c r="F1271" t="s">
        <v>155</v>
      </c>
      <c r="G1271" s="47" t="s">
        <v>110</v>
      </c>
      <c r="H1271" t="s">
        <v>494</v>
      </c>
      <c r="I1271" s="49" t="s">
        <v>11</v>
      </c>
      <c r="J1271" t="s">
        <v>1745</v>
      </c>
      <c r="K1271" s="47" t="s">
        <v>110</v>
      </c>
      <c r="L1271" t="s">
        <v>1880</v>
      </c>
      <c r="M1271" s="48"/>
      <c r="N1271" t="s">
        <v>2081</v>
      </c>
      <c r="O1271" s="45" t="s">
        <v>109</v>
      </c>
      <c r="P1271" t="s">
        <v>1881</v>
      </c>
      <c r="Q1271" s="49" t="s">
        <v>11</v>
      </c>
      <c r="R1271" t="s">
        <v>2102</v>
      </c>
      <c r="S1271" s="47" t="s">
        <v>110</v>
      </c>
      <c r="T1271" t="s">
        <v>1882</v>
      </c>
      <c r="U1271" s="47"/>
      <c r="V1271">
        <v>2002</v>
      </c>
      <c r="W1271" s="45" t="s">
        <v>109</v>
      </c>
      <c r="X1271" t="s">
        <v>1883</v>
      </c>
      <c r="Y1271" s="49" t="s">
        <v>11</v>
      </c>
      <c r="Z1271" t="s">
        <v>2108</v>
      </c>
      <c r="AA1271" s="47" t="s">
        <v>110</v>
      </c>
      <c r="AB1271" t="s">
        <v>1884</v>
      </c>
      <c r="AC1271" s="49" t="s">
        <v>11</v>
      </c>
      <c r="AD1271" t="s">
        <v>2109</v>
      </c>
      <c r="AE1271" s="47" t="s">
        <v>110</v>
      </c>
      <c r="AF1271" t="s">
        <v>1885</v>
      </c>
      <c r="AG1271" s="47"/>
      <c r="AH1271" t="s">
        <v>2298</v>
      </c>
      <c r="AI1271" s="45" t="s">
        <v>109</v>
      </c>
      <c r="AJ1271" t="s">
        <v>1886</v>
      </c>
      <c r="AK1271" s="48"/>
      <c r="AL1271" t="s">
        <v>3563</v>
      </c>
      <c r="AM1271" s="45" t="s">
        <v>109</v>
      </c>
      <c r="AN1271" t="s">
        <v>1887</v>
      </c>
      <c r="AO1271" s="49" t="s">
        <v>11</v>
      </c>
      <c r="AP1271">
        <v>4766.7</v>
      </c>
      <c r="AQ1271" s="47" t="s">
        <v>110</v>
      </c>
      <c r="AR1271" t="s">
        <v>1888</v>
      </c>
      <c r="AS1271" s="49" t="s">
        <v>11</v>
      </c>
      <c r="AT1271" t="s">
        <v>3945</v>
      </c>
      <c r="AU1271" s="47" t="s">
        <v>110</v>
      </c>
      <c r="AV1271" t="s">
        <v>1889</v>
      </c>
      <c r="AW1271" s="48" t="s">
        <v>91</v>
      </c>
      <c r="AX1271" t="s">
        <v>1890</v>
      </c>
      <c r="AY1271" s="47" t="s">
        <v>11</v>
      </c>
      <c r="AZ1271" t="s">
        <v>5184</v>
      </c>
      <c r="BA1271" s="47" t="s">
        <v>110</v>
      </c>
      <c r="BB1271" t="s">
        <v>1891</v>
      </c>
      <c r="BC1271" s="49" t="s">
        <v>11</v>
      </c>
      <c r="BD1271" t="s">
        <v>5316</v>
      </c>
      <c r="BE1271" s="47" t="s">
        <v>110</v>
      </c>
      <c r="BF1271" t="s">
        <v>1892</v>
      </c>
      <c r="BG1271">
        <v>8693.8700000000008</v>
      </c>
      <c r="BH1271" s="48" t="s">
        <v>95</v>
      </c>
      <c r="BI1271" t="s">
        <v>1894</v>
      </c>
      <c r="BJ1271" s="48" t="s">
        <v>91</v>
      </c>
      <c r="BK1271" t="s">
        <v>1893</v>
      </c>
      <c r="BL1271">
        <v>4766.7</v>
      </c>
      <c r="BM1271" s="47" t="s">
        <v>0</v>
      </c>
      <c r="BN1271" t="s">
        <v>1895</v>
      </c>
      <c r="BO1271">
        <v>8727.4</v>
      </c>
      <c r="BP1271" s="48" t="s">
        <v>12</v>
      </c>
      <c r="BQ1271" s="48" t="s">
        <v>95</v>
      </c>
    </row>
    <row r="1272" spans="1:69" ht="13.2" x14ac:dyDescent="0.25">
      <c r="A1272" s="44" t="s">
        <v>10</v>
      </c>
      <c r="B1272" t="s">
        <v>6889</v>
      </c>
      <c r="C1272" s="45" t="s">
        <v>109</v>
      </c>
      <c r="D1272" t="s">
        <v>493</v>
      </c>
      <c r="E1272" s="49" t="s">
        <v>11</v>
      </c>
      <c r="F1272" t="s">
        <v>439</v>
      </c>
      <c r="G1272" s="47" t="s">
        <v>110</v>
      </c>
      <c r="H1272" t="s">
        <v>494</v>
      </c>
      <c r="I1272" s="49" t="s">
        <v>11</v>
      </c>
      <c r="J1272" t="s">
        <v>1746</v>
      </c>
      <c r="K1272" s="47" t="s">
        <v>110</v>
      </c>
      <c r="L1272" t="s">
        <v>1880</v>
      </c>
      <c r="M1272" s="48"/>
      <c r="N1272" t="s">
        <v>2082</v>
      </c>
      <c r="O1272" s="45" t="s">
        <v>109</v>
      </c>
      <c r="P1272" t="s">
        <v>1881</v>
      </c>
      <c r="Q1272" s="49" t="s">
        <v>11</v>
      </c>
      <c r="R1272" t="s">
        <v>2087</v>
      </c>
      <c r="S1272" s="47" t="s">
        <v>110</v>
      </c>
      <c r="T1272" t="s">
        <v>1882</v>
      </c>
      <c r="U1272" s="47"/>
      <c r="V1272">
        <v>1992</v>
      </c>
      <c r="W1272" s="45" t="s">
        <v>109</v>
      </c>
      <c r="X1272" t="s">
        <v>1883</v>
      </c>
      <c r="Y1272" s="49" t="s">
        <v>11</v>
      </c>
      <c r="Z1272" t="s">
        <v>2106</v>
      </c>
      <c r="AA1272" s="47" t="s">
        <v>110</v>
      </c>
      <c r="AB1272" t="s">
        <v>1884</v>
      </c>
      <c r="AC1272" s="49" t="s">
        <v>11</v>
      </c>
      <c r="AD1272" t="s">
        <v>2112</v>
      </c>
      <c r="AE1272" s="47" t="s">
        <v>110</v>
      </c>
      <c r="AF1272" t="s">
        <v>1885</v>
      </c>
      <c r="AG1272" s="47"/>
      <c r="AH1272" t="s">
        <v>2294</v>
      </c>
      <c r="AI1272" s="45" t="s">
        <v>109</v>
      </c>
      <c r="AJ1272" t="s">
        <v>1886</v>
      </c>
      <c r="AK1272" s="48"/>
      <c r="AL1272" t="s">
        <v>3564</v>
      </c>
      <c r="AM1272" s="45" t="s">
        <v>109</v>
      </c>
      <c r="AN1272" t="s">
        <v>1887</v>
      </c>
      <c r="AO1272" s="49" t="s">
        <v>11</v>
      </c>
      <c r="AP1272">
        <v>4550.13</v>
      </c>
      <c r="AQ1272" s="47" t="s">
        <v>110</v>
      </c>
      <c r="AR1272" t="s">
        <v>1888</v>
      </c>
      <c r="AS1272" s="49" t="s">
        <v>11</v>
      </c>
      <c r="AT1272" t="s">
        <v>3876</v>
      </c>
      <c r="AU1272" s="47" t="s">
        <v>110</v>
      </c>
      <c r="AV1272" t="s">
        <v>1889</v>
      </c>
      <c r="AW1272" s="48" t="s">
        <v>91</v>
      </c>
      <c r="AX1272" t="s">
        <v>1890</v>
      </c>
      <c r="AY1272" s="47" t="s">
        <v>11</v>
      </c>
      <c r="AZ1272" t="s">
        <v>5185</v>
      </c>
      <c r="BA1272" s="47" t="s">
        <v>110</v>
      </c>
      <c r="BB1272" t="s">
        <v>1891</v>
      </c>
      <c r="BC1272" s="49" t="s">
        <v>11</v>
      </c>
      <c r="BD1272" t="s">
        <v>5316</v>
      </c>
      <c r="BE1272" s="47" t="s">
        <v>110</v>
      </c>
      <c r="BF1272" t="s">
        <v>1892</v>
      </c>
      <c r="BG1272">
        <v>7689.34</v>
      </c>
      <c r="BH1272" s="48" t="s">
        <v>95</v>
      </c>
      <c r="BI1272" t="s">
        <v>1894</v>
      </c>
      <c r="BJ1272" s="48" t="s">
        <v>91</v>
      </c>
      <c r="BK1272" t="s">
        <v>1893</v>
      </c>
      <c r="BL1272">
        <v>4550.13</v>
      </c>
      <c r="BM1272" s="47" t="s">
        <v>0</v>
      </c>
      <c r="BN1272" t="s">
        <v>1895</v>
      </c>
      <c r="BO1272">
        <v>5012.12</v>
      </c>
      <c r="BP1272" s="48" t="s">
        <v>12</v>
      </c>
      <c r="BQ1272" s="48" t="s">
        <v>95</v>
      </c>
    </row>
    <row r="1273" spans="1:69" ht="13.2" x14ac:dyDescent="0.25">
      <c r="A1273" s="44" t="s">
        <v>10</v>
      </c>
      <c r="B1273" t="s">
        <v>6890</v>
      </c>
      <c r="C1273" s="45" t="s">
        <v>109</v>
      </c>
      <c r="D1273" t="s">
        <v>493</v>
      </c>
      <c r="E1273" s="49" t="s">
        <v>11</v>
      </c>
      <c r="F1273" t="s">
        <v>435</v>
      </c>
      <c r="G1273" s="47" t="s">
        <v>110</v>
      </c>
      <c r="H1273" t="s">
        <v>494</v>
      </c>
      <c r="I1273" s="49" t="s">
        <v>11</v>
      </c>
      <c r="J1273" t="s">
        <v>1257</v>
      </c>
      <c r="K1273" s="47" t="s">
        <v>110</v>
      </c>
      <c r="L1273" t="s">
        <v>1880</v>
      </c>
      <c r="M1273" s="48"/>
      <c r="N1273" t="s">
        <v>2082</v>
      </c>
      <c r="O1273" s="45" t="s">
        <v>109</v>
      </c>
      <c r="P1273" t="s">
        <v>1881</v>
      </c>
      <c r="Q1273" s="49" t="s">
        <v>11</v>
      </c>
      <c r="R1273" t="s">
        <v>2091</v>
      </c>
      <c r="S1273" s="47" t="s">
        <v>110</v>
      </c>
      <c r="T1273" t="s">
        <v>1882</v>
      </c>
      <c r="U1273" s="47"/>
      <c r="V1273">
        <v>1993</v>
      </c>
      <c r="W1273" s="45" t="s">
        <v>109</v>
      </c>
      <c r="X1273" t="s">
        <v>1883</v>
      </c>
      <c r="Y1273" s="49" t="s">
        <v>11</v>
      </c>
      <c r="Z1273" t="s">
        <v>2107</v>
      </c>
      <c r="AA1273" s="47" t="s">
        <v>110</v>
      </c>
      <c r="AB1273" t="s">
        <v>1884</v>
      </c>
      <c r="AC1273" s="49" t="s">
        <v>11</v>
      </c>
      <c r="AD1273" t="s">
        <v>2119</v>
      </c>
      <c r="AE1273" s="47" t="s">
        <v>110</v>
      </c>
      <c r="AF1273" t="s">
        <v>1885</v>
      </c>
      <c r="AG1273" s="47"/>
      <c r="AH1273" t="s">
        <v>2143</v>
      </c>
      <c r="AI1273" s="45" t="s">
        <v>109</v>
      </c>
      <c r="AJ1273" t="s">
        <v>1886</v>
      </c>
      <c r="AK1273" s="48"/>
      <c r="AL1273" t="s">
        <v>3565</v>
      </c>
      <c r="AM1273" s="45" t="s">
        <v>109</v>
      </c>
      <c r="AN1273" t="s">
        <v>1887</v>
      </c>
      <c r="AO1273" s="49" t="s">
        <v>11</v>
      </c>
      <c r="AP1273">
        <v>8839.25</v>
      </c>
      <c r="AQ1273" s="47" t="s">
        <v>110</v>
      </c>
      <c r="AR1273" t="s">
        <v>1888</v>
      </c>
      <c r="AS1273" s="49" t="s">
        <v>11</v>
      </c>
      <c r="AT1273" t="s">
        <v>3937</v>
      </c>
      <c r="AU1273" s="47" t="s">
        <v>110</v>
      </c>
      <c r="AV1273" t="s">
        <v>1889</v>
      </c>
      <c r="AW1273" s="48" t="s">
        <v>91</v>
      </c>
      <c r="AX1273" t="s">
        <v>1890</v>
      </c>
      <c r="AY1273" s="47" t="s">
        <v>11</v>
      </c>
      <c r="AZ1273" t="s">
        <v>5186</v>
      </c>
      <c r="BA1273" s="47" t="s">
        <v>110</v>
      </c>
      <c r="BB1273" t="s">
        <v>1891</v>
      </c>
      <c r="BC1273" s="49" t="s">
        <v>11</v>
      </c>
      <c r="BD1273" t="s">
        <v>5321</v>
      </c>
      <c r="BE1273" s="47" t="s">
        <v>110</v>
      </c>
      <c r="BF1273" t="s">
        <v>1892</v>
      </c>
      <c r="BG1273">
        <v>3144.2</v>
      </c>
      <c r="BH1273" s="48" t="s">
        <v>95</v>
      </c>
      <c r="BI1273" t="s">
        <v>1894</v>
      </c>
      <c r="BJ1273" s="48" t="s">
        <v>91</v>
      </c>
      <c r="BK1273" t="s">
        <v>1893</v>
      </c>
      <c r="BL1273">
        <v>8839.25</v>
      </c>
      <c r="BM1273" s="47" t="s">
        <v>0</v>
      </c>
      <c r="BN1273" t="s">
        <v>1895</v>
      </c>
      <c r="BO1273">
        <v>5355.1</v>
      </c>
      <c r="BP1273" s="48" t="s">
        <v>12</v>
      </c>
      <c r="BQ1273" s="48" t="s">
        <v>95</v>
      </c>
    </row>
    <row r="1274" spans="1:69" ht="13.2" x14ac:dyDescent="0.25">
      <c r="A1274" s="44" t="s">
        <v>10</v>
      </c>
      <c r="B1274" t="s">
        <v>6891</v>
      </c>
      <c r="C1274" s="45" t="s">
        <v>109</v>
      </c>
      <c r="D1274" t="s">
        <v>493</v>
      </c>
      <c r="E1274" s="49" t="s">
        <v>11</v>
      </c>
      <c r="F1274" t="s">
        <v>478</v>
      </c>
      <c r="G1274" s="47" t="s">
        <v>110</v>
      </c>
      <c r="H1274" t="s">
        <v>494</v>
      </c>
      <c r="I1274" s="49" t="s">
        <v>11</v>
      </c>
      <c r="J1274" t="s">
        <v>1747</v>
      </c>
      <c r="K1274" s="47" t="s">
        <v>110</v>
      </c>
      <c r="L1274" t="s">
        <v>1880</v>
      </c>
      <c r="M1274" s="48"/>
      <c r="N1274" t="s">
        <v>2078</v>
      </c>
      <c r="O1274" s="45" t="s">
        <v>109</v>
      </c>
      <c r="P1274" t="s">
        <v>1881</v>
      </c>
      <c r="Q1274" s="49" t="s">
        <v>11</v>
      </c>
      <c r="R1274" t="s">
        <v>2105</v>
      </c>
      <c r="S1274" s="47" t="s">
        <v>110</v>
      </c>
      <c r="T1274" t="s">
        <v>1882</v>
      </c>
      <c r="U1274" s="47"/>
      <c r="V1274">
        <v>1993</v>
      </c>
      <c r="W1274" s="45" t="s">
        <v>109</v>
      </c>
      <c r="X1274" t="s">
        <v>1883</v>
      </c>
      <c r="Y1274" s="49" t="s">
        <v>11</v>
      </c>
      <c r="Z1274" t="s">
        <v>2106</v>
      </c>
      <c r="AA1274" s="47" t="s">
        <v>110</v>
      </c>
      <c r="AB1274" t="s">
        <v>1884</v>
      </c>
      <c r="AC1274" s="49" t="s">
        <v>11</v>
      </c>
      <c r="AD1274" t="s">
        <v>2116</v>
      </c>
      <c r="AE1274" s="47" t="s">
        <v>110</v>
      </c>
      <c r="AF1274" t="s">
        <v>1885</v>
      </c>
      <c r="AG1274" s="47"/>
      <c r="AH1274" t="s">
        <v>2225</v>
      </c>
      <c r="AI1274" s="45" t="s">
        <v>109</v>
      </c>
      <c r="AJ1274" t="s">
        <v>1886</v>
      </c>
      <c r="AK1274" s="48"/>
      <c r="AL1274" t="s">
        <v>3566</v>
      </c>
      <c r="AM1274" s="45" t="s">
        <v>109</v>
      </c>
      <c r="AN1274" t="s">
        <v>1887</v>
      </c>
      <c r="AO1274" s="49" t="s">
        <v>11</v>
      </c>
      <c r="AP1274">
        <v>11925.22</v>
      </c>
      <c r="AQ1274" s="47" t="s">
        <v>110</v>
      </c>
      <c r="AR1274" t="s">
        <v>1888</v>
      </c>
      <c r="AS1274" s="49" t="s">
        <v>11</v>
      </c>
      <c r="AT1274" t="s">
        <v>3935</v>
      </c>
      <c r="AU1274" s="47" t="s">
        <v>110</v>
      </c>
      <c r="AV1274" t="s">
        <v>1889</v>
      </c>
      <c r="AW1274" s="48" t="s">
        <v>91</v>
      </c>
      <c r="AX1274" t="s">
        <v>1890</v>
      </c>
      <c r="AY1274" s="47" t="s">
        <v>11</v>
      </c>
      <c r="AZ1274" t="s">
        <v>5187</v>
      </c>
      <c r="BA1274" s="47" t="s">
        <v>110</v>
      </c>
      <c r="BB1274" t="s">
        <v>1891</v>
      </c>
      <c r="BC1274" s="49" t="s">
        <v>11</v>
      </c>
      <c r="BD1274" t="s">
        <v>5319</v>
      </c>
      <c r="BE1274" s="47" t="s">
        <v>110</v>
      </c>
      <c r="BF1274" t="s">
        <v>1892</v>
      </c>
      <c r="BG1274">
        <v>9342</v>
      </c>
      <c r="BH1274" s="48" t="s">
        <v>95</v>
      </c>
      <c r="BI1274" t="s">
        <v>1894</v>
      </c>
      <c r="BJ1274" s="48" t="s">
        <v>91</v>
      </c>
      <c r="BK1274" t="s">
        <v>1893</v>
      </c>
      <c r="BL1274">
        <v>11925.22</v>
      </c>
      <c r="BM1274" s="47" t="s">
        <v>0</v>
      </c>
      <c r="BN1274" t="s">
        <v>1895</v>
      </c>
      <c r="BO1274">
        <v>6793.7</v>
      </c>
      <c r="BP1274" s="48" t="s">
        <v>12</v>
      </c>
      <c r="BQ1274" s="48" t="s">
        <v>95</v>
      </c>
    </row>
    <row r="1275" spans="1:69" ht="13.2" x14ac:dyDescent="0.25">
      <c r="A1275" s="44" t="s">
        <v>10</v>
      </c>
      <c r="B1275" t="s">
        <v>6892</v>
      </c>
      <c r="C1275" s="45" t="s">
        <v>109</v>
      </c>
      <c r="D1275" t="s">
        <v>493</v>
      </c>
      <c r="E1275" s="49" t="s">
        <v>11</v>
      </c>
      <c r="F1275" t="s">
        <v>173</v>
      </c>
      <c r="G1275" s="47" t="s">
        <v>110</v>
      </c>
      <c r="H1275" t="s">
        <v>494</v>
      </c>
      <c r="I1275" s="49" t="s">
        <v>11</v>
      </c>
      <c r="J1275" t="s">
        <v>1748</v>
      </c>
      <c r="K1275" s="47" t="s">
        <v>110</v>
      </c>
      <c r="L1275" t="s">
        <v>1880</v>
      </c>
      <c r="M1275" s="48"/>
      <c r="N1275" t="s">
        <v>2082</v>
      </c>
      <c r="O1275" s="45" t="s">
        <v>109</v>
      </c>
      <c r="P1275" t="s">
        <v>1881</v>
      </c>
      <c r="Q1275" s="49" t="s">
        <v>11</v>
      </c>
      <c r="R1275" t="s">
        <v>2092</v>
      </c>
      <c r="S1275" s="47" t="s">
        <v>110</v>
      </c>
      <c r="T1275" t="s">
        <v>1882</v>
      </c>
      <c r="U1275" s="47"/>
      <c r="V1275">
        <v>1991</v>
      </c>
      <c r="W1275" s="45" t="s">
        <v>109</v>
      </c>
      <c r="X1275" t="s">
        <v>1883</v>
      </c>
      <c r="Y1275" s="49" t="s">
        <v>11</v>
      </c>
      <c r="Z1275" t="s">
        <v>2107</v>
      </c>
      <c r="AA1275" s="47" t="s">
        <v>110</v>
      </c>
      <c r="AB1275" t="s">
        <v>1884</v>
      </c>
      <c r="AC1275" s="49" t="s">
        <v>11</v>
      </c>
      <c r="AD1275" t="s">
        <v>2118</v>
      </c>
      <c r="AE1275" s="47" t="s">
        <v>110</v>
      </c>
      <c r="AF1275" t="s">
        <v>1885</v>
      </c>
      <c r="AG1275" s="47"/>
      <c r="AH1275" t="s">
        <v>2272</v>
      </c>
      <c r="AI1275" s="45" t="s">
        <v>109</v>
      </c>
      <c r="AJ1275" t="s">
        <v>1886</v>
      </c>
      <c r="AK1275" s="48"/>
      <c r="AL1275" t="s">
        <v>3567</v>
      </c>
      <c r="AM1275" s="45" t="s">
        <v>109</v>
      </c>
      <c r="AN1275" t="s">
        <v>1887</v>
      </c>
      <c r="AO1275" s="49" t="s">
        <v>11</v>
      </c>
      <c r="AP1275">
        <v>8296.9500000000007</v>
      </c>
      <c r="AQ1275" s="47" t="s">
        <v>110</v>
      </c>
      <c r="AR1275" t="s">
        <v>1888</v>
      </c>
      <c r="AS1275" s="49" t="s">
        <v>11</v>
      </c>
      <c r="AT1275" t="s">
        <v>3908</v>
      </c>
      <c r="AU1275" s="47" t="s">
        <v>110</v>
      </c>
      <c r="AV1275" t="s">
        <v>1889</v>
      </c>
      <c r="AW1275" s="48" t="s">
        <v>91</v>
      </c>
      <c r="AX1275" t="s">
        <v>1890</v>
      </c>
      <c r="AY1275" s="47" t="s">
        <v>11</v>
      </c>
      <c r="AZ1275" t="s">
        <v>5188</v>
      </c>
      <c r="BA1275" s="47" t="s">
        <v>110</v>
      </c>
      <c r="BB1275" t="s">
        <v>1891</v>
      </c>
      <c r="BC1275" s="49" t="s">
        <v>11</v>
      </c>
      <c r="BD1275" t="s">
        <v>5323</v>
      </c>
      <c r="BE1275" s="47" t="s">
        <v>110</v>
      </c>
      <c r="BF1275" t="s">
        <v>1892</v>
      </c>
      <c r="BG1275">
        <v>8343.0300000000007</v>
      </c>
      <c r="BH1275" s="48" t="s">
        <v>95</v>
      </c>
      <c r="BI1275" t="s">
        <v>1894</v>
      </c>
      <c r="BJ1275" s="48" t="s">
        <v>91</v>
      </c>
      <c r="BK1275" t="s">
        <v>1893</v>
      </c>
      <c r="BL1275">
        <v>8296.9500000000007</v>
      </c>
      <c r="BM1275" s="47" t="s">
        <v>0</v>
      </c>
      <c r="BN1275" t="s">
        <v>1895</v>
      </c>
      <c r="BO1275">
        <v>4840.09</v>
      </c>
      <c r="BP1275" s="48" t="s">
        <v>12</v>
      </c>
      <c r="BQ1275" s="48" t="s">
        <v>95</v>
      </c>
    </row>
    <row r="1276" spans="1:69" ht="13.2" x14ac:dyDescent="0.25">
      <c r="A1276" s="44" t="s">
        <v>10</v>
      </c>
      <c r="B1276" t="s">
        <v>6893</v>
      </c>
      <c r="C1276" s="45" t="s">
        <v>109</v>
      </c>
      <c r="D1276" t="s">
        <v>493</v>
      </c>
      <c r="E1276" s="49" t="s">
        <v>11</v>
      </c>
      <c r="F1276" t="s">
        <v>329</v>
      </c>
      <c r="G1276" s="47" t="s">
        <v>110</v>
      </c>
      <c r="H1276" t="s">
        <v>494</v>
      </c>
      <c r="I1276" s="49" t="s">
        <v>11</v>
      </c>
      <c r="J1276" t="s">
        <v>1749</v>
      </c>
      <c r="K1276" s="47" t="s">
        <v>110</v>
      </c>
      <c r="L1276" t="s">
        <v>1880</v>
      </c>
      <c r="M1276" s="48"/>
      <c r="N1276" t="s">
        <v>2082</v>
      </c>
      <c r="O1276" s="45" t="s">
        <v>109</v>
      </c>
      <c r="P1276" t="s">
        <v>1881</v>
      </c>
      <c r="Q1276" s="49" t="s">
        <v>11</v>
      </c>
      <c r="R1276" t="s">
        <v>2098</v>
      </c>
      <c r="S1276" s="47" t="s">
        <v>110</v>
      </c>
      <c r="T1276" t="s">
        <v>1882</v>
      </c>
      <c r="U1276" s="47"/>
      <c r="V1276">
        <v>2003</v>
      </c>
      <c r="W1276" s="45" t="s">
        <v>109</v>
      </c>
      <c r="X1276" t="s">
        <v>1883</v>
      </c>
      <c r="Y1276" s="49" t="s">
        <v>11</v>
      </c>
      <c r="Z1276" t="s">
        <v>2108</v>
      </c>
      <c r="AA1276" s="47" t="s">
        <v>110</v>
      </c>
      <c r="AB1276" t="s">
        <v>1884</v>
      </c>
      <c r="AC1276" s="49" t="s">
        <v>11</v>
      </c>
      <c r="AD1276" t="s">
        <v>2122</v>
      </c>
      <c r="AE1276" s="47" t="s">
        <v>110</v>
      </c>
      <c r="AF1276" t="s">
        <v>1885</v>
      </c>
      <c r="AG1276" s="47"/>
      <c r="AH1276" t="s">
        <v>2225</v>
      </c>
      <c r="AI1276" s="45" t="s">
        <v>109</v>
      </c>
      <c r="AJ1276" t="s">
        <v>1886</v>
      </c>
      <c r="AK1276" s="48"/>
      <c r="AL1276" t="s">
        <v>3568</v>
      </c>
      <c r="AM1276" s="45" t="s">
        <v>109</v>
      </c>
      <c r="AN1276" t="s">
        <v>1887</v>
      </c>
      <c r="AO1276" s="49" t="s">
        <v>11</v>
      </c>
      <c r="AP1276">
        <v>11276.27</v>
      </c>
      <c r="AQ1276" s="47" t="s">
        <v>110</v>
      </c>
      <c r="AR1276" t="s">
        <v>1888</v>
      </c>
      <c r="AS1276" s="49" t="s">
        <v>11</v>
      </c>
      <c r="AT1276" t="s">
        <v>3896</v>
      </c>
      <c r="AU1276" s="47" t="s">
        <v>110</v>
      </c>
      <c r="AV1276" t="s">
        <v>1889</v>
      </c>
      <c r="AW1276" s="48" t="s">
        <v>91</v>
      </c>
      <c r="AX1276" t="s">
        <v>1890</v>
      </c>
      <c r="AY1276" s="47" t="s">
        <v>11</v>
      </c>
      <c r="AZ1276" t="s">
        <v>5189</v>
      </c>
      <c r="BA1276" s="47" t="s">
        <v>110</v>
      </c>
      <c r="BB1276" t="s">
        <v>1891</v>
      </c>
      <c r="BC1276" s="49" t="s">
        <v>11</v>
      </c>
      <c r="BD1276" t="s">
        <v>5321</v>
      </c>
      <c r="BE1276" s="47" t="s">
        <v>110</v>
      </c>
      <c r="BF1276" t="s">
        <v>1892</v>
      </c>
      <c r="BG1276">
        <v>5047.25</v>
      </c>
      <c r="BH1276" s="48" t="s">
        <v>95</v>
      </c>
      <c r="BI1276" t="s">
        <v>1894</v>
      </c>
      <c r="BJ1276" s="48" t="s">
        <v>91</v>
      </c>
      <c r="BK1276" t="s">
        <v>1893</v>
      </c>
      <c r="BL1276">
        <v>11276.27</v>
      </c>
      <c r="BM1276" s="47" t="s">
        <v>0</v>
      </c>
      <c r="BN1276" t="s">
        <v>1895</v>
      </c>
      <c r="BO1276">
        <v>7724.81</v>
      </c>
      <c r="BP1276" s="48" t="s">
        <v>12</v>
      </c>
      <c r="BQ1276" s="48" t="s">
        <v>95</v>
      </c>
    </row>
    <row r="1277" spans="1:69" ht="13.2" x14ac:dyDescent="0.25">
      <c r="A1277" s="44" t="s">
        <v>10</v>
      </c>
      <c r="B1277" t="s">
        <v>6894</v>
      </c>
      <c r="C1277" s="45" t="s">
        <v>109</v>
      </c>
      <c r="D1277" t="s">
        <v>493</v>
      </c>
      <c r="E1277" s="49" t="s">
        <v>11</v>
      </c>
      <c r="F1277" t="s">
        <v>276</v>
      </c>
      <c r="G1277" s="47" t="s">
        <v>110</v>
      </c>
      <c r="H1277" t="s">
        <v>494</v>
      </c>
      <c r="I1277" s="49" t="s">
        <v>11</v>
      </c>
      <c r="J1277" t="s">
        <v>1750</v>
      </c>
      <c r="K1277" s="47" t="s">
        <v>110</v>
      </c>
      <c r="L1277" t="s">
        <v>1880</v>
      </c>
      <c r="M1277" s="48"/>
      <c r="N1277" t="s">
        <v>2082</v>
      </c>
      <c r="O1277" s="45" t="s">
        <v>109</v>
      </c>
      <c r="P1277" t="s">
        <v>1881</v>
      </c>
      <c r="Q1277" s="49" t="s">
        <v>11</v>
      </c>
      <c r="R1277" t="s">
        <v>2094</v>
      </c>
      <c r="S1277" s="47" t="s">
        <v>110</v>
      </c>
      <c r="T1277" t="s">
        <v>1882</v>
      </c>
      <c r="U1277" s="47"/>
      <c r="V1277">
        <v>1968</v>
      </c>
      <c r="W1277" s="45" t="s">
        <v>109</v>
      </c>
      <c r="X1277" t="s">
        <v>1883</v>
      </c>
      <c r="Y1277" s="49" t="s">
        <v>11</v>
      </c>
      <c r="Z1277" t="s">
        <v>2107</v>
      </c>
      <c r="AA1277" s="47" t="s">
        <v>110</v>
      </c>
      <c r="AB1277" t="s">
        <v>1884</v>
      </c>
      <c r="AC1277" s="49" t="s">
        <v>11</v>
      </c>
      <c r="AD1277" t="s">
        <v>2115</v>
      </c>
      <c r="AE1277" s="47" t="s">
        <v>110</v>
      </c>
      <c r="AF1277" t="s">
        <v>1885</v>
      </c>
      <c r="AG1277" s="47"/>
      <c r="AH1277" t="s">
        <v>2225</v>
      </c>
      <c r="AI1277" s="45" t="s">
        <v>109</v>
      </c>
      <c r="AJ1277" t="s">
        <v>1886</v>
      </c>
      <c r="AK1277" s="48"/>
      <c r="AL1277" t="s">
        <v>3569</v>
      </c>
      <c r="AM1277" s="45" t="s">
        <v>109</v>
      </c>
      <c r="AN1277" t="s">
        <v>1887</v>
      </c>
      <c r="AO1277" s="49" t="s">
        <v>11</v>
      </c>
      <c r="AP1277">
        <v>7972.02</v>
      </c>
      <c r="AQ1277" s="47" t="s">
        <v>110</v>
      </c>
      <c r="AR1277" t="s">
        <v>1888</v>
      </c>
      <c r="AS1277" s="49" t="s">
        <v>11</v>
      </c>
      <c r="AT1277" t="s">
        <v>3724</v>
      </c>
      <c r="AU1277" s="47" t="s">
        <v>110</v>
      </c>
      <c r="AV1277" t="s">
        <v>1889</v>
      </c>
      <c r="AW1277" s="48" t="s">
        <v>91</v>
      </c>
      <c r="AX1277" t="s">
        <v>1890</v>
      </c>
      <c r="AY1277" s="47" t="s">
        <v>11</v>
      </c>
      <c r="AZ1277" t="s">
        <v>5190</v>
      </c>
      <c r="BA1277" s="47" t="s">
        <v>110</v>
      </c>
      <c r="BB1277" t="s">
        <v>1891</v>
      </c>
      <c r="BC1277" s="49" t="s">
        <v>11</v>
      </c>
      <c r="BD1277" t="s">
        <v>5316</v>
      </c>
      <c r="BE1277" s="47" t="s">
        <v>110</v>
      </c>
      <c r="BF1277" t="s">
        <v>1892</v>
      </c>
      <c r="BG1277">
        <v>5532.67</v>
      </c>
      <c r="BH1277" s="48" t="s">
        <v>95</v>
      </c>
      <c r="BI1277" t="s">
        <v>1894</v>
      </c>
      <c r="BJ1277" s="48" t="s">
        <v>91</v>
      </c>
      <c r="BK1277" t="s">
        <v>1893</v>
      </c>
      <c r="BL1277">
        <v>7972.02</v>
      </c>
      <c r="BM1277" s="47" t="s">
        <v>0</v>
      </c>
      <c r="BN1277" t="s">
        <v>1895</v>
      </c>
      <c r="BO1277">
        <v>4726.38</v>
      </c>
      <c r="BP1277" s="48" t="s">
        <v>12</v>
      </c>
      <c r="BQ1277" s="48" t="s">
        <v>95</v>
      </c>
    </row>
    <row r="1278" spans="1:69" ht="13.2" x14ac:dyDescent="0.25">
      <c r="A1278" s="44" t="s">
        <v>10</v>
      </c>
      <c r="B1278" t="s">
        <v>6895</v>
      </c>
      <c r="C1278" s="45" t="s">
        <v>109</v>
      </c>
      <c r="D1278" t="s">
        <v>493</v>
      </c>
      <c r="E1278" s="49" t="s">
        <v>11</v>
      </c>
      <c r="F1278" t="s">
        <v>481</v>
      </c>
      <c r="G1278" s="47" t="s">
        <v>110</v>
      </c>
      <c r="H1278" t="s">
        <v>494</v>
      </c>
      <c r="I1278" s="49" t="s">
        <v>11</v>
      </c>
      <c r="J1278" t="s">
        <v>1751</v>
      </c>
      <c r="K1278" s="47" t="s">
        <v>110</v>
      </c>
      <c r="L1278" t="s">
        <v>1880</v>
      </c>
      <c r="M1278" s="48"/>
      <c r="N1278" t="s">
        <v>2081</v>
      </c>
      <c r="O1278" s="45" t="s">
        <v>109</v>
      </c>
      <c r="P1278" t="s">
        <v>1881</v>
      </c>
      <c r="Q1278" s="49" t="s">
        <v>11</v>
      </c>
      <c r="R1278" t="s">
        <v>2104</v>
      </c>
      <c r="S1278" s="47" t="s">
        <v>110</v>
      </c>
      <c r="T1278" t="s">
        <v>1882</v>
      </c>
      <c r="U1278" s="47"/>
      <c r="V1278">
        <v>2010</v>
      </c>
      <c r="W1278" s="45" t="s">
        <v>109</v>
      </c>
      <c r="X1278" t="s">
        <v>1883</v>
      </c>
      <c r="Y1278" s="49" t="s">
        <v>11</v>
      </c>
      <c r="Z1278" t="s">
        <v>2106</v>
      </c>
      <c r="AA1278" s="47" t="s">
        <v>110</v>
      </c>
      <c r="AB1278" t="s">
        <v>1884</v>
      </c>
      <c r="AC1278" s="49" t="s">
        <v>11</v>
      </c>
      <c r="AD1278" t="s">
        <v>2118</v>
      </c>
      <c r="AE1278" s="47" t="s">
        <v>110</v>
      </c>
      <c r="AF1278" t="s">
        <v>1885</v>
      </c>
      <c r="AG1278" s="47"/>
      <c r="AH1278" t="s">
        <v>2235</v>
      </c>
      <c r="AI1278" s="45" t="s">
        <v>109</v>
      </c>
      <c r="AJ1278" t="s">
        <v>1886</v>
      </c>
      <c r="AK1278" s="48"/>
      <c r="AL1278" t="s">
        <v>3570</v>
      </c>
      <c r="AM1278" s="45" t="s">
        <v>109</v>
      </c>
      <c r="AN1278" t="s">
        <v>1887</v>
      </c>
      <c r="AO1278" s="49" t="s">
        <v>11</v>
      </c>
      <c r="AP1278">
        <v>7432.82</v>
      </c>
      <c r="AQ1278" s="47" t="s">
        <v>110</v>
      </c>
      <c r="AR1278" t="s">
        <v>1888</v>
      </c>
      <c r="AS1278" s="49" t="s">
        <v>11</v>
      </c>
      <c r="AT1278" t="s">
        <v>3896</v>
      </c>
      <c r="AU1278" s="47" t="s">
        <v>110</v>
      </c>
      <c r="AV1278" t="s">
        <v>1889</v>
      </c>
      <c r="AW1278" s="48" t="s">
        <v>91</v>
      </c>
      <c r="AX1278" t="s">
        <v>1890</v>
      </c>
      <c r="AY1278" s="47" t="s">
        <v>11</v>
      </c>
      <c r="AZ1278" t="s">
        <v>5191</v>
      </c>
      <c r="BA1278" s="47" t="s">
        <v>110</v>
      </c>
      <c r="BB1278" t="s">
        <v>1891</v>
      </c>
      <c r="BC1278" s="49" t="s">
        <v>11</v>
      </c>
      <c r="BD1278" t="s">
        <v>5316</v>
      </c>
      <c r="BE1278" s="47" t="s">
        <v>110</v>
      </c>
      <c r="BF1278" t="s">
        <v>1892</v>
      </c>
      <c r="BG1278">
        <v>7895.71</v>
      </c>
      <c r="BH1278" s="48" t="s">
        <v>95</v>
      </c>
      <c r="BI1278" t="s">
        <v>1894</v>
      </c>
      <c r="BJ1278" s="48" t="s">
        <v>91</v>
      </c>
      <c r="BK1278" t="s">
        <v>1893</v>
      </c>
      <c r="BL1278">
        <v>7432.82</v>
      </c>
      <c r="BM1278" s="47" t="s">
        <v>0</v>
      </c>
      <c r="BN1278" t="s">
        <v>1895</v>
      </c>
      <c r="BO1278">
        <v>8481.91</v>
      </c>
      <c r="BP1278" s="48" t="s">
        <v>12</v>
      </c>
      <c r="BQ1278" s="48" t="s">
        <v>95</v>
      </c>
    </row>
    <row r="1279" spans="1:69" ht="13.2" x14ac:dyDescent="0.25">
      <c r="A1279" s="44" t="s">
        <v>10</v>
      </c>
      <c r="B1279" t="s">
        <v>6896</v>
      </c>
      <c r="C1279" s="45" t="s">
        <v>109</v>
      </c>
      <c r="D1279" t="s">
        <v>493</v>
      </c>
      <c r="E1279" s="49" t="s">
        <v>11</v>
      </c>
      <c r="F1279" t="s">
        <v>489</v>
      </c>
      <c r="G1279" s="47" t="s">
        <v>110</v>
      </c>
      <c r="H1279" t="s">
        <v>494</v>
      </c>
      <c r="I1279" s="49" t="s">
        <v>11</v>
      </c>
      <c r="J1279" t="s">
        <v>1752</v>
      </c>
      <c r="K1279" s="47" t="s">
        <v>110</v>
      </c>
      <c r="L1279" t="s">
        <v>1880</v>
      </c>
      <c r="M1279" s="48"/>
      <c r="N1279" t="s">
        <v>2080</v>
      </c>
      <c r="O1279" s="45" t="s">
        <v>109</v>
      </c>
      <c r="P1279" t="s">
        <v>1881</v>
      </c>
      <c r="Q1279" s="49" t="s">
        <v>11</v>
      </c>
      <c r="R1279" t="s">
        <v>2086</v>
      </c>
      <c r="S1279" s="47" t="s">
        <v>110</v>
      </c>
      <c r="T1279" t="s">
        <v>1882</v>
      </c>
      <c r="U1279" s="47"/>
      <c r="V1279">
        <v>1989</v>
      </c>
      <c r="W1279" s="45" t="s">
        <v>109</v>
      </c>
      <c r="X1279" t="s">
        <v>1883</v>
      </c>
      <c r="Y1279" s="49" t="s">
        <v>11</v>
      </c>
      <c r="Z1279" t="s">
        <v>2106</v>
      </c>
      <c r="AA1279" s="47" t="s">
        <v>110</v>
      </c>
      <c r="AB1279" t="s">
        <v>1884</v>
      </c>
      <c r="AC1279" s="49" t="s">
        <v>11</v>
      </c>
      <c r="AD1279" t="s">
        <v>2115</v>
      </c>
      <c r="AE1279" s="47" t="s">
        <v>110</v>
      </c>
      <c r="AF1279" t="s">
        <v>1885</v>
      </c>
      <c r="AG1279" s="47"/>
      <c r="AH1279" t="s">
        <v>2299</v>
      </c>
      <c r="AI1279" s="45" t="s">
        <v>109</v>
      </c>
      <c r="AJ1279" t="s">
        <v>1886</v>
      </c>
      <c r="AK1279" s="48"/>
      <c r="AL1279" t="s">
        <v>3571</v>
      </c>
      <c r="AM1279" s="45" t="s">
        <v>109</v>
      </c>
      <c r="AN1279" t="s">
        <v>1887</v>
      </c>
      <c r="AO1279" s="49" t="s">
        <v>11</v>
      </c>
      <c r="AP1279">
        <v>9083.5300000000007</v>
      </c>
      <c r="AQ1279" s="47" t="s">
        <v>110</v>
      </c>
      <c r="AR1279" t="s">
        <v>1888</v>
      </c>
      <c r="AS1279" s="49" t="s">
        <v>11</v>
      </c>
      <c r="AT1279" t="s">
        <v>3941</v>
      </c>
      <c r="AU1279" s="47" t="s">
        <v>110</v>
      </c>
      <c r="AV1279" t="s">
        <v>1889</v>
      </c>
      <c r="AW1279" s="48" t="s">
        <v>91</v>
      </c>
      <c r="AX1279" t="s">
        <v>1890</v>
      </c>
      <c r="AY1279" s="47" t="s">
        <v>11</v>
      </c>
      <c r="AZ1279" t="s">
        <v>5192</v>
      </c>
      <c r="BA1279" s="47" t="s">
        <v>110</v>
      </c>
      <c r="BB1279" t="s">
        <v>1891</v>
      </c>
      <c r="BC1279" s="49" t="s">
        <v>11</v>
      </c>
      <c r="BD1279" t="s">
        <v>5316</v>
      </c>
      <c r="BE1279" s="47" t="s">
        <v>110</v>
      </c>
      <c r="BF1279" t="s">
        <v>1892</v>
      </c>
      <c r="BG1279">
        <v>7495.88</v>
      </c>
      <c r="BH1279" s="48" t="s">
        <v>95</v>
      </c>
      <c r="BI1279" t="s">
        <v>1894</v>
      </c>
      <c r="BJ1279" s="48" t="s">
        <v>91</v>
      </c>
      <c r="BK1279" t="s">
        <v>1893</v>
      </c>
      <c r="BL1279">
        <v>9083.5300000000007</v>
      </c>
      <c r="BM1279" s="47" t="s">
        <v>0</v>
      </c>
      <c r="BN1279" t="s">
        <v>1895</v>
      </c>
      <c r="BO1279">
        <v>6092.99</v>
      </c>
      <c r="BP1279" s="48" t="s">
        <v>12</v>
      </c>
      <c r="BQ1279" s="48" t="s">
        <v>95</v>
      </c>
    </row>
    <row r="1280" spans="1:69" ht="13.2" x14ac:dyDescent="0.25">
      <c r="A1280" s="44" t="s">
        <v>10</v>
      </c>
      <c r="B1280" t="s">
        <v>6897</v>
      </c>
      <c r="C1280" s="45" t="s">
        <v>109</v>
      </c>
      <c r="D1280" t="s">
        <v>493</v>
      </c>
      <c r="E1280" s="49" t="s">
        <v>11</v>
      </c>
      <c r="F1280" t="s">
        <v>273</v>
      </c>
      <c r="G1280" s="47" t="s">
        <v>110</v>
      </c>
      <c r="H1280" t="s">
        <v>494</v>
      </c>
      <c r="I1280" s="49" t="s">
        <v>11</v>
      </c>
      <c r="J1280" t="s">
        <v>1753</v>
      </c>
      <c r="K1280" s="47" t="s">
        <v>110</v>
      </c>
      <c r="L1280" t="s">
        <v>1880</v>
      </c>
      <c r="M1280" s="48"/>
      <c r="N1280" t="s">
        <v>2079</v>
      </c>
      <c r="O1280" s="45" t="s">
        <v>109</v>
      </c>
      <c r="P1280" t="s">
        <v>1881</v>
      </c>
      <c r="Q1280" s="49" t="s">
        <v>11</v>
      </c>
      <c r="R1280" t="s">
        <v>2094</v>
      </c>
      <c r="S1280" s="47" t="s">
        <v>110</v>
      </c>
      <c r="T1280" t="s">
        <v>1882</v>
      </c>
      <c r="U1280" s="47"/>
      <c r="V1280">
        <v>2000</v>
      </c>
      <c r="W1280" s="45" t="s">
        <v>109</v>
      </c>
      <c r="X1280" t="s">
        <v>1883</v>
      </c>
      <c r="Y1280" s="49" t="s">
        <v>11</v>
      </c>
      <c r="Z1280" t="s">
        <v>2106</v>
      </c>
      <c r="AA1280" s="47" t="s">
        <v>110</v>
      </c>
      <c r="AB1280" t="s">
        <v>1884</v>
      </c>
      <c r="AC1280" s="49" t="s">
        <v>11</v>
      </c>
      <c r="AD1280" t="s">
        <v>2111</v>
      </c>
      <c r="AE1280" s="47" t="s">
        <v>110</v>
      </c>
      <c r="AF1280" t="s">
        <v>1885</v>
      </c>
      <c r="AG1280" s="47"/>
      <c r="AH1280" t="s">
        <v>2297</v>
      </c>
      <c r="AI1280" s="45" t="s">
        <v>109</v>
      </c>
      <c r="AJ1280" t="s">
        <v>1886</v>
      </c>
      <c r="AK1280" s="48"/>
      <c r="AL1280" t="s">
        <v>3572</v>
      </c>
      <c r="AM1280" s="45" t="s">
        <v>109</v>
      </c>
      <c r="AN1280" t="s">
        <v>1887</v>
      </c>
      <c r="AO1280" s="49" t="s">
        <v>11</v>
      </c>
      <c r="AP1280">
        <v>5891.19</v>
      </c>
      <c r="AQ1280" s="47" t="s">
        <v>110</v>
      </c>
      <c r="AR1280" t="s">
        <v>1888</v>
      </c>
      <c r="AS1280" s="49" t="s">
        <v>11</v>
      </c>
      <c r="AT1280" t="s">
        <v>3723</v>
      </c>
      <c r="AU1280" s="47" t="s">
        <v>110</v>
      </c>
      <c r="AV1280" t="s">
        <v>1889</v>
      </c>
      <c r="AW1280" s="48" t="s">
        <v>91</v>
      </c>
      <c r="AX1280" t="s">
        <v>1890</v>
      </c>
      <c r="AY1280" s="47" t="s">
        <v>11</v>
      </c>
      <c r="AZ1280" t="s">
        <v>5193</v>
      </c>
      <c r="BA1280" s="47" t="s">
        <v>110</v>
      </c>
      <c r="BB1280" t="s">
        <v>1891</v>
      </c>
      <c r="BC1280" s="49" t="s">
        <v>11</v>
      </c>
      <c r="BD1280" t="s">
        <v>5316</v>
      </c>
      <c r="BE1280" s="47" t="s">
        <v>110</v>
      </c>
      <c r="BF1280" t="s">
        <v>1892</v>
      </c>
      <c r="BG1280">
        <v>5517.18</v>
      </c>
      <c r="BH1280" s="48" t="s">
        <v>95</v>
      </c>
      <c r="BI1280" t="s">
        <v>1894</v>
      </c>
      <c r="BJ1280" s="48" t="s">
        <v>91</v>
      </c>
      <c r="BK1280" t="s">
        <v>1893</v>
      </c>
      <c r="BL1280">
        <v>5891.19</v>
      </c>
      <c r="BM1280" s="47" t="s">
        <v>0</v>
      </c>
      <c r="BN1280" t="s">
        <v>1895</v>
      </c>
      <c r="BO1280">
        <v>5534.96</v>
      </c>
      <c r="BP1280" s="48" t="s">
        <v>12</v>
      </c>
      <c r="BQ1280" s="48" t="s">
        <v>95</v>
      </c>
    </row>
    <row r="1281" spans="1:69" ht="13.2" x14ac:dyDescent="0.25">
      <c r="A1281" s="44" t="s">
        <v>10</v>
      </c>
      <c r="B1281" t="s">
        <v>6898</v>
      </c>
      <c r="C1281" s="45" t="s">
        <v>109</v>
      </c>
      <c r="D1281" t="s">
        <v>493</v>
      </c>
      <c r="E1281" s="49" t="s">
        <v>11</v>
      </c>
      <c r="F1281" t="s">
        <v>443</v>
      </c>
      <c r="G1281" s="47" t="s">
        <v>110</v>
      </c>
      <c r="H1281" t="s">
        <v>494</v>
      </c>
      <c r="I1281" s="49" t="s">
        <v>11</v>
      </c>
      <c r="J1281" t="s">
        <v>1754</v>
      </c>
      <c r="K1281" s="47" t="s">
        <v>110</v>
      </c>
      <c r="L1281" t="s">
        <v>1880</v>
      </c>
      <c r="M1281" s="48"/>
      <c r="N1281" t="s">
        <v>2080</v>
      </c>
      <c r="O1281" s="45" t="s">
        <v>109</v>
      </c>
      <c r="P1281" t="s">
        <v>1881</v>
      </c>
      <c r="Q1281" s="49" t="s">
        <v>11</v>
      </c>
      <c r="R1281" t="s">
        <v>2100</v>
      </c>
      <c r="S1281" s="47" t="s">
        <v>110</v>
      </c>
      <c r="T1281" t="s">
        <v>1882</v>
      </c>
      <c r="U1281" s="47"/>
      <c r="V1281">
        <v>2006</v>
      </c>
      <c r="W1281" s="45" t="s">
        <v>109</v>
      </c>
      <c r="X1281" t="s">
        <v>1883</v>
      </c>
      <c r="Y1281" s="49" t="s">
        <v>11</v>
      </c>
      <c r="Z1281" t="s">
        <v>2106</v>
      </c>
      <c r="AA1281" s="47" t="s">
        <v>110</v>
      </c>
      <c r="AB1281" t="s">
        <v>1884</v>
      </c>
      <c r="AC1281" s="49" t="s">
        <v>11</v>
      </c>
      <c r="AD1281" t="s">
        <v>2110</v>
      </c>
      <c r="AE1281" s="47" t="s">
        <v>110</v>
      </c>
      <c r="AF1281" t="s">
        <v>1885</v>
      </c>
      <c r="AG1281" s="47"/>
      <c r="AH1281" t="s">
        <v>2142</v>
      </c>
      <c r="AI1281" s="45" t="s">
        <v>109</v>
      </c>
      <c r="AJ1281" t="s">
        <v>1886</v>
      </c>
      <c r="AK1281" s="48"/>
      <c r="AL1281" t="s">
        <v>3573</v>
      </c>
      <c r="AM1281" s="45" t="s">
        <v>109</v>
      </c>
      <c r="AN1281" t="s">
        <v>1887</v>
      </c>
      <c r="AO1281" s="49" t="s">
        <v>11</v>
      </c>
      <c r="AP1281">
        <v>6284.99</v>
      </c>
      <c r="AQ1281" s="47" t="s">
        <v>110</v>
      </c>
      <c r="AR1281" t="s">
        <v>1888</v>
      </c>
      <c r="AS1281" s="49" t="s">
        <v>11</v>
      </c>
      <c r="AT1281" t="s">
        <v>3901</v>
      </c>
      <c r="AU1281" s="47" t="s">
        <v>110</v>
      </c>
      <c r="AV1281" t="s">
        <v>1889</v>
      </c>
      <c r="AW1281" s="48" t="s">
        <v>91</v>
      </c>
      <c r="AX1281" t="s">
        <v>1890</v>
      </c>
      <c r="AY1281" s="47" t="s">
        <v>11</v>
      </c>
      <c r="AZ1281" t="s">
        <v>5194</v>
      </c>
      <c r="BA1281" s="47" t="s">
        <v>110</v>
      </c>
      <c r="BB1281" t="s">
        <v>1891</v>
      </c>
      <c r="BC1281" s="49" t="s">
        <v>11</v>
      </c>
      <c r="BD1281" t="s">
        <v>5316</v>
      </c>
      <c r="BE1281" s="47" t="s">
        <v>110</v>
      </c>
      <c r="BF1281" t="s">
        <v>1892</v>
      </c>
      <c r="BG1281">
        <v>6216.6</v>
      </c>
      <c r="BH1281" s="48" t="s">
        <v>95</v>
      </c>
      <c r="BI1281" t="s">
        <v>1894</v>
      </c>
      <c r="BJ1281" s="48" t="s">
        <v>91</v>
      </c>
      <c r="BK1281" t="s">
        <v>1893</v>
      </c>
      <c r="BL1281">
        <v>6284.99</v>
      </c>
      <c r="BM1281" s="47" t="s">
        <v>0</v>
      </c>
      <c r="BN1281" t="s">
        <v>1895</v>
      </c>
      <c r="BO1281">
        <v>7372.51</v>
      </c>
      <c r="BP1281" s="48" t="s">
        <v>12</v>
      </c>
      <c r="BQ1281" s="48" t="s">
        <v>95</v>
      </c>
    </row>
    <row r="1282" spans="1:69" ht="13.2" x14ac:dyDescent="0.25">
      <c r="A1282" s="44" t="s">
        <v>10</v>
      </c>
      <c r="B1282" t="s">
        <v>6899</v>
      </c>
      <c r="C1282" s="45" t="s">
        <v>109</v>
      </c>
      <c r="D1282" t="s">
        <v>493</v>
      </c>
      <c r="E1282" s="49" t="s">
        <v>11</v>
      </c>
      <c r="F1282" t="s">
        <v>361</v>
      </c>
      <c r="G1282" s="47" t="s">
        <v>110</v>
      </c>
      <c r="H1282" t="s">
        <v>494</v>
      </c>
      <c r="I1282" s="49" t="s">
        <v>11</v>
      </c>
      <c r="J1282" t="s">
        <v>1755</v>
      </c>
      <c r="K1282" s="47" t="s">
        <v>110</v>
      </c>
      <c r="L1282" t="s">
        <v>1880</v>
      </c>
      <c r="M1282" s="48"/>
      <c r="N1282" t="s">
        <v>2079</v>
      </c>
      <c r="O1282" s="45" t="s">
        <v>109</v>
      </c>
      <c r="P1282" t="s">
        <v>1881</v>
      </c>
      <c r="Q1282" s="49" t="s">
        <v>11</v>
      </c>
      <c r="R1282" t="s">
        <v>2086</v>
      </c>
      <c r="S1282" s="47" t="s">
        <v>110</v>
      </c>
      <c r="T1282" t="s">
        <v>1882</v>
      </c>
      <c r="U1282" s="47"/>
      <c r="V1282">
        <v>2006</v>
      </c>
      <c r="W1282" s="45" t="s">
        <v>109</v>
      </c>
      <c r="X1282" t="s">
        <v>1883</v>
      </c>
      <c r="Y1282" s="49" t="s">
        <v>11</v>
      </c>
      <c r="Z1282" t="s">
        <v>2108</v>
      </c>
      <c r="AA1282" s="47" t="s">
        <v>110</v>
      </c>
      <c r="AB1282" t="s">
        <v>1884</v>
      </c>
      <c r="AC1282" s="49" t="s">
        <v>11</v>
      </c>
      <c r="AD1282" t="s">
        <v>2109</v>
      </c>
      <c r="AE1282" s="47" t="s">
        <v>110</v>
      </c>
      <c r="AF1282" t="s">
        <v>1885</v>
      </c>
      <c r="AG1282" s="47"/>
      <c r="AH1282" t="s">
        <v>2143</v>
      </c>
      <c r="AI1282" s="45" t="s">
        <v>109</v>
      </c>
      <c r="AJ1282" t="s">
        <v>1886</v>
      </c>
      <c r="AK1282" s="48"/>
      <c r="AL1282" t="s">
        <v>3574</v>
      </c>
      <c r="AM1282" s="45" t="s">
        <v>109</v>
      </c>
      <c r="AN1282" t="s">
        <v>1887</v>
      </c>
      <c r="AO1282" s="49" t="s">
        <v>11</v>
      </c>
      <c r="AP1282">
        <v>10863.67</v>
      </c>
      <c r="AQ1282" s="47" t="s">
        <v>110</v>
      </c>
      <c r="AR1282" t="s">
        <v>1888</v>
      </c>
      <c r="AS1282" s="49" t="s">
        <v>11</v>
      </c>
      <c r="AT1282" t="s">
        <v>3723</v>
      </c>
      <c r="AU1282" s="47" t="s">
        <v>110</v>
      </c>
      <c r="AV1282" t="s">
        <v>1889</v>
      </c>
      <c r="AW1282" s="48" t="s">
        <v>91</v>
      </c>
      <c r="AX1282" t="s">
        <v>1890</v>
      </c>
      <c r="AY1282" s="47" t="s">
        <v>11</v>
      </c>
      <c r="AZ1282" t="s">
        <v>5195</v>
      </c>
      <c r="BA1282" s="47" t="s">
        <v>110</v>
      </c>
      <c r="BB1282" t="s">
        <v>1891</v>
      </c>
      <c r="BC1282" s="49" t="s">
        <v>11</v>
      </c>
      <c r="BD1282" t="s">
        <v>5316</v>
      </c>
      <c r="BE1282" s="47" t="s">
        <v>110</v>
      </c>
      <c r="BF1282" t="s">
        <v>1892</v>
      </c>
      <c r="BG1282">
        <v>6582.08</v>
      </c>
      <c r="BH1282" s="48" t="s">
        <v>95</v>
      </c>
      <c r="BI1282" t="s">
        <v>1894</v>
      </c>
      <c r="BJ1282" s="48" t="s">
        <v>91</v>
      </c>
      <c r="BK1282" t="s">
        <v>1893</v>
      </c>
      <c r="BL1282">
        <v>10863.67</v>
      </c>
      <c r="BM1282" s="47" t="s">
        <v>0</v>
      </c>
      <c r="BN1282" t="s">
        <v>1895</v>
      </c>
      <c r="BO1282">
        <v>5631.59</v>
      </c>
      <c r="BP1282" s="48" t="s">
        <v>12</v>
      </c>
      <c r="BQ1282" s="48" t="s">
        <v>95</v>
      </c>
    </row>
    <row r="1283" spans="1:69" ht="13.2" x14ac:dyDescent="0.25">
      <c r="A1283" s="44" t="s">
        <v>10</v>
      </c>
      <c r="B1283" t="s">
        <v>6900</v>
      </c>
      <c r="C1283" s="45" t="s">
        <v>109</v>
      </c>
      <c r="D1283" t="s">
        <v>493</v>
      </c>
      <c r="E1283" s="49" t="s">
        <v>11</v>
      </c>
      <c r="F1283" t="s">
        <v>287</v>
      </c>
      <c r="G1283" s="47" t="s">
        <v>110</v>
      </c>
      <c r="H1283" t="s">
        <v>494</v>
      </c>
      <c r="I1283" s="49" t="s">
        <v>11</v>
      </c>
      <c r="J1283" t="s">
        <v>1756</v>
      </c>
      <c r="K1283" s="47" t="s">
        <v>110</v>
      </c>
      <c r="L1283" t="s">
        <v>1880</v>
      </c>
      <c r="M1283" s="48"/>
      <c r="N1283" t="s">
        <v>2079</v>
      </c>
      <c r="O1283" s="45" t="s">
        <v>109</v>
      </c>
      <c r="P1283" t="s">
        <v>1881</v>
      </c>
      <c r="Q1283" s="49" t="s">
        <v>11</v>
      </c>
      <c r="R1283" t="s">
        <v>2101</v>
      </c>
      <c r="S1283" s="47" t="s">
        <v>110</v>
      </c>
      <c r="T1283" t="s">
        <v>1882</v>
      </c>
      <c r="U1283" s="47"/>
      <c r="V1283">
        <v>2009</v>
      </c>
      <c r="W1283" s="45" t="s">
        <v>109</v>
      </c>
      <c r="X1283" t="s">
        <v>1883</v>
      </c>
      <c r="Y1283" s="49" t="s">
        <v>11</v>
      </c>
      <c r="Z1283" t="s">
        <v>2106</v>
      </c>
      <c r="AA1283" s="47" t="s">
        <v>110</v>
      </c>
      <c r="AB1283" t="s">
        <v>1884</v>
      </c>
      <c r="AC1283" s="49" t="s">
        <v>11</v>
      </c>
      <c r="AD1283" t="s">
        <v>2115</v>
      </c>
      <c r="AE1283" s="47" t="s">
        <v>110</v>
      </c>
      <c r="AF1283" t="s">
        <v>1885</v>
      </c>
      <c r="AG1283" s="47"/>
      <c r="AH1283" t="s">
        <v>2298</v>
      </c>
      <c r="AI1283" s="45" t="s">
        <v>109</v>
      </c>
      <c r="AJ1283" t="s">
        <v>1886</v>
      </c>
      <c r="AK1283" s="48"/>
      <c r="AL1283" t="s">
        <v>3575</v>
      </c>
      <c r="AM1283" s="45" t="s">
        <v>109</v>
      </c>
      <c r="AN1283" t="s">
        <v>1887</v>
      </c>
      <c r="AO1283" s="49" t="s">
        <v>11</v>
      </c>
      <c r="AP1283">
        <v>14036.09</v>
      </c>
      <c r="AQ1283" s="47" t="s">
        <v>110</v>
      </c>
      <c r="AR1283" t="s">
        <v>1888</v>
      </c>
      <c r="AS1283" s="49" t="s">
        <v>11</v>
      </c>
      <c r="AT1283" t="s">
        <v>3740</v>
      </c>
      <c r="AU1283" s="47" t="s">
        <v>110</v>
      </c>
      <c r="AV1283" t="s">
        <v>1889</v>
      </c>
      <c r="AW1283" s="48" t="s">
        <v>91</v>
      </c>
      <c r="AX1283" t="s">
        <v>1890</v>
      </c>
      <c r="AY1283" s="47" t="s">
        <v>11</v>
      </c>
      <c r="AZ1283" t="s">
        <v>1698</v>
      </c>
      <c r="BA1283" s="47" t="s">
        <v>110</v>
      </c>
      <c r="BB1283" t="s">
        <v>1891</v>
      </c>
      <c r="BC1283" s="49" t="s">
        <v>11</v>
      </c>
      <c r="BD1283" t="s">
        <v>5321</v>
      </c>
      <c r="BE1283" s="47" t="s">
        <v>110</v>
      </c>
      <c r="BF1283" t="s">
        <v>1892</v>
      </c>
      <c r="BG1283">
        <v>2732.78</v>
      </c>
      <c r="BH1283" s="48" t="s">
        <v>95</v>
      </c>
      <c r="BI1283" t="s">
        <v>1894</v>
      </c>
      <c r="BJ1283" s="48" t="s">
        <v>91</v>
      </c>
      <c r="BK1283" t="s">
        <v>1893</v>
      </c>
      <c r="BL1283">
        <v>14036.09</v>
      </c>
      <c r="BM1283" s="47" t="s">
        <v>0</v>
      </c>
      <c r="BN1283" t="s">
        <v>1895</v>
      </c>
      <c r="BO1283">
        <v>3784.78</v>
      </c>
      <c r="BP1283" s="48" t="s">
        <v>12</v>
      </c>
      <c r="BQ1283" s="48" t="s">
        <v>95</v>
      </c>
    </row>
    <row r="1284" spans="1:69" ht="13.2" x14ac:dyDescent="0.25">
      <c r="A1284" s="44" t="s">
        <v>10</v>
      </c>
      <c r="B1284" t="s">
        <v>6901</v>
      </c>
      <c r="C1284" s="45" t="s">
        <v>109</v>
      </c>
      <c r="D1284" t="s">
        <v>493</v>
      </c>
      <c r="E1284" s="49" t="s">
        <v>11</v>
      </c>
      <c r="F1284" t="s">
        <v>406</v>
      </c>
      <c r="G1284" s="47" t="s">
        <v>110</v>
      </c>
      <c r="H1284" t="s">
        <v>494</v>
      </c>
      <c r="I1284" s="49" t="s">
        <v>11</v>
      </c>
      <c r="J1284" t="s">
        <v>1757</v>
      </c>
      <c r="K1284" s="47" t="s">
        <v>110</v>
      </c>
      <c r="L1284" t="s">
        <v>1880</v>
      </c>
      <c r="M1284" s="48"/>
      <c r="N1284" t="s">
        <v>2079</v>
      </c>
      <c r="O1284" s="45" t="s">
        <v>109</v>
      </c>
      <c r="P1284" t="s">
        <v>1881</v>
      </c>
      <c r="Q1284" s="49" t="s">
        <v>11</v>
      </c>
      <c r="R1284" t="s">
        <v>2085</v>
      </c>
      <c r="S1284" s="47" t="s">
        <v>110</v>
      </c>
      <c r="T1284" t="s">
        <v>1882</v>
      </c>
      <c r="U1284" s="47"/>
      <c r="V1284">
        <v>1995</v>
      </c>
      <c r="W1284" s="45" t="s">
        <v>109</v>
      </c>
      <c r="X1284" t="s">
        <v>1883</v>
      </c>
      <c r="Y1284" s="49" t="s">
        <v>11</v>
      </c>
      <c r="Z1284" t="s">
        <v>2108</v>
      </c>
      <c r="AA1284" s="47" t="s">
        <v>110</v>
      </c>
      <c r="AB1284" t="s">
        <v>1884</v>
      </c>
      <c r="AC1284" s="49" t="s">
        <v>11</v>
      </c>
      <c r="AD1284" t="s">
        <v>2112</v>
      </c>
      <c r="AE1284" s="47" t="s">
        <v>110</v>
      </c>
      <c r="AF1284" t="s">
        <v>1885</v>
      </c>
      <c r="AG1284" s="47"/>
      <c r="AH1284" t="s">
        <v>2296</v>
      </c>
      <c r="AI1284" s="45" t="s">
        <v>109</v>
      </c>
      <c r="AJ1284" t="s">
        <v>1886</v>
      </c>
      <c r="AK1284" s="48"/>
      <c r="AL1284" t="s">
        <v>3576</v>
      </c>
      <c r="AM1284" s="45" t="s">
        <v>109</v>
      </c>
      <c r="AN1284" t="s">
        <v>1887</v>
      </c>
      <c r="AO1284" s="49" t="s">
        <v>11</v>
      </c>
      <c r="AP1284">
        <v>14688.28</v>
      </c>
      <c r="AQ1284" s="47" t="s">
        <v>110</v>
      </c>
      <c r="AR1284" t="s">
        <v>1888</v>
      </c>
      <c r="AS1284" s="49" t="s">
        <v>11</v>
      </c>
      <c r="AT1284" t="s">
        <v>3946</v>
      </c>
      <c r="AU1284" s="47" t="s">
        <v>110</v>
      </c>
      <c r="AV1284" t="s">
        <v>1889</v>
      </c>
      <c r="AW1284" s="48" t="s">
        <v>91</v>
      </c>
      <c r="AX1284" t="s">
        <v>1890</v>
      </c>
      <c r="AY1284" s="47" t="s">
        <v>11</v>
      </c>
      <c r="AZ1284" t="s">
        <v>5196</v>
      </c>
      <c r="BA1284" s="47" t="s">
        <v>110</v>
      </c>
      <c r="BB1284" t="s">
        <v>1891</v>
      </c>
      <c r="BC1284" s="49" t="s">
        <v>11</v>
      </c>
      <c r="BD1284" t="s">
        <v>5316</v>
      </c>
      <c r="BE1284" s="47" t="s">
        <v>110</v>
      </c>
      <c r="BF1284" t="s">
        <v>1892</v>
      </c>
      <c r="BG1284">
        <v>4615.8500000000004</v>
      </c>
      <c r="BH1284" s="48" t="s">
        <v>95</v>
      </c>
      <c r="BI1284" t="s">
        <v>1894</v>
      </c>
      <c r="BJ1284" s="48" t="s">
        <v>91</v>
      </c>
      <c r="BK1284" t="s">
        <v>1893</v>
      </c>
      <c r="BL1284">
        <v>14688.28</v>
      </c>
      <c r="BM1284" s="47" t="s">
        <v>0</v>
      </c>
      <c r="BN1284" t="s">
        <v>1895</v>
      </c>
      <c r="BO1284">
        <v>7934.12</v>
      </c>
      <c r="BP1284" s="48" t="s">
        <v>12</v>
      </c>
      <c r="BQ1284" s="48" t="s">
        <v>95</v>
      </c>
    </row>
    <row r="1285" spans="1:69" ht="13.2" x14ac:dyDescent="0.25">
      <c r="A1285" s="44" t="s">
        <v>10</v>
      </c>
      <c r="B1285" t="s">
        <v>6902</v>
      </c>
      <c r="C1285" s="45" t="s">
        <v>109</v>
      </c>
      <c r="D1285" t="s">
        <v>493</v>
      </c>
      <c r="E1285" s="49" t="s">
        <v>11</v>
      </c>
      <c r="F1285" t="s">
        <v>422</v>
      </c>
      <c r="G1285" s="47" t="s">
        <v>110</v>
      </c>
      <c r="H1285" t="s">
        <v>494</v>
      </c>
      <c r="I1285" s="49" t="s">
        <v>11</v>
      </c>
      <c r="J1285" t="s">
        <v>1758</v>
      </c>
      <c r="K1285" s="47" t="s">
        <v>110</v>
      </c>
      <c r="L1285" t="s">
        <v>1880</v>
      </c>
      <c r="M1285" s="48"/>
      <c r="N1285" t="s">
        <v>2078</v>
      </c>
      <c r="O1285" s="45" t="s">
        <v>109</v>
      </c>
      <c r="P1285" t="s">
        <v>1881</v>
      </c>
      <c r="Q1285" s="49" t="s">
        <v>11</v>
      </c>
      <c r="R1285" t="s">
        <v>2094</v>
      </c>
      <c r="S1285" s="47" t="s">
        <v>110</v>
      </c>
      <c r="T1285" t="s">
        <v>1882</v>
      </c>
      <c r="U1285" s="47"/>
      <c r="V1285">
        <v>2002</v>
      </c>
      <c r="W1285" s="45" t="s">
        <v>109</v>
      </c>
      <c r="X1285" t="s">
        <v>1883</v>
      </c>
      <c r="Y1285" s="49" t="s">
        <v>11</v>
      </c>
      <c r="Z1285" t="s">
        <v>2106</v>
      </c>
      <c r="AA1285" s="47" t="s">
        <v>110</v>
      </c>
      <c r="AB1285" t="s">
        <v>1884</v>
      </c>
      <c r="AC1285" s="49" t="s">
        <v>11</v>
      </c>
      <c r="AD1285" t="s">
        <v>2113</v>
      </c>
      <c r="AE1285" s="47" t="s">
        <v>110</v>
      </c>
      <c r="AF1285" t="s">
        <v>1885</v>
      </c>
      <c r="AG1285" s="47"/>
      <c r="AH1285" t="s">
        <v>2143</v>
      </c>
      <c r="AI1285" s="45" t="s">
        <v>109</v>
      </c>
      <c r="AJ1285" t="s">
        <v>1886</v>
      </c>
      <c r="AK1285" s="48"/>
      <c r="AL1285" t="s">
        <v>3577</v>
      </c>
      <c r="AM1285" s="45" t="s">
        <v>109</v>
      </c>
      <c r="AN1285" t="s">
        <v>1887</v>
      </c>
      <c r="AO1285" s="49" t="s">
        <v>11</v>
      </c>
      <c r="AP1285">
        <v>14875.55</v>
      </c>
      <c r="AQ1285" s="47" t="s">
        <v>110</v>
      </c>
      <c r="AR1285" t="s">
        <v>1888</v>
      </c>
      <c r="AS1285" s="49" t="s">
        <v>11</v>
      </c>
      <c r="AT1285" t="s">
        <v>3893</v>
      </c>
      <c r="AU1285" s="47" t="s">
        <v>110</v>
      </c>
      <c r="AV1285" t="s">
        <v>1889</v>
      </c>
      <c r="AW1285" s="48" t="s">
        <v>91</v>
      </c>
      <c r="AX1285" t="s">
        <v>1890</v>
      </c>
      <c r="AY1285" s="47" t="s">
        <v>11</v>
      </c>
      <c r="AZ1285" t="s">
        <v>5197</v>
      </c>
      <c r="BA1285" s="47" t="s">
        <v>110</v>
      </c>
      <c r="BB1285" t="s">
        <v>1891</v>
      </c>
      <c r="BC1285" s="49" t="s">
        <v>11</v>
      </c>
      <c r="BD1285" t="s">
        <v>5324</v>
      </c>
      <c r="BE1285" s="47" t="s">
        <v>110</v>
      </c>
      <c r="BF1285" t="s">
        <v>1892</v>
      </c>
      <c r="BG1285">
        <v>7115.66</v>
      </c>
      <c r="BH1285" s="48" t="s">
        <v>95</v>
      </c>
      <c r="BI1285" t="s">
        <v>1894</v>
      </c>
      <c r="BJ1285" s="48" t="s">
        <v>91</v>
      </c>
      <c r="BK1285" t="s">
        <v>1893</v>
      </c>
      <c r="BL1285">
        <v>14875.55</v>
      </c>
      <c r="BM1285" s="47" t="s">
        <v>0</v>
      </c>
      <c r="BN1285" t="s">
        <v>1895</v>
      </c>
      <c r="BO1285">
        <v>6063.71</v>
      </c>
      <c r="BP1285" s="48" t="s">
        <v>12</v>
      </c>
      <c r="BQ1285" s="48" t="s">
        <v>95</v>
      </c>
    </row>
    <row r="1286" spans="1:69" ht="13.2" x14ac:dyDescent="0.25">
      <c r="A1286" s="44" t="s">
        <v>10</v>
      </c>
      <c r="B1286" t="s">
        <v>6903</v>
      </c>
      <c r="C1286" s="45" t="s">
        <v>109</v>
      </c>
      <c r="D1286" t="s">
        <v>493</v>
      </c>
      <c r="E1286" s="49" t="s">
        <v>11</v>
      </c>
      <c r="F1286" t="s">
        <v>123</v>
      </c>
      <c r="G1286" s="47" t="s">
        <v>110</v>
      </c>
      <c r="H1286" t="s">
        <v>494</v>
      </c>
      <c r="I1286" s="49" t="s">
        <v>11</v>
      </c>
      <c r="J1286" t="s">
        <v>1759</v>
      </c>
      <c r="K1286" s="47" t="s">
        <v>110</v>
      </c>
      <c r="L1286" t="s">
        <v>1880</v>
      </c>
      <c r="M1286" s="48"/>
      <c r="N1286" t="s">
        <v>2080</v>
      </c>
      <c r="O1286" s="45" t="s">
        <v>109</v>
      </c>
      <c r="P1286" t="s">
        <v>1881</v>
      </c>
      <c r="Q1286" s="49" t="s">
        <v>11</v>
      </c>
      <c r="R1286" t="s">
        <v>2001</v>
      </c>
      <c r="S1286" s="47" t="s">
        <v>110</v>
      </c>
      <c r="T1286" t="s">
        <v>1882</v>
      </c>
      <c r="U1286" s="47"/>
      <c r="V1286">
        <v>2005</v>
      </c>
      <c r="W1286" s="45" t="s">
        <v>109</v>
      </c>
      <c r="X1286" t="s">
        <v>1883</v>
      </c>
      <c r="Y1286" s="49" t="s">
        <v>11</v>
      </c>
      <c r="Z1286" t="s">
        <v>2107</v>
      </c>
      <c r="AA1286" s="47" t="s">
        <v>110</v>
      </c>
      <c r="AB1286" t="s">
        <v>1884</v>
      </c>
      <c r="AC1286" s="49" t="s">
        <v>11</v>
      </c>
      <c r="AD1286" t="s">
        <v>2115</v>
      </c>
      <c r="AE1286" s="47" t="s">
        <v>110</v>
      </c>
      <c r="AF1286" t="s">
        <v>1885</v>
      </c>
      <c r="AG1286" s="47"/>
      <c r="AH1286" t="s">
        <v>2296</v>
      </c>
      <c r="AI1286" s="45" t="s">
        <v>109</v>
      </c>
      <c r="AJ1286" t="s">
        <v>1886</v>
      </c>
      <c r="AK1286" s="48"/>
      <c r="AL1286" t="s">
        <v>3578</v>
      </c>
      <c r="AM1286" s="45" t="s">
        <v>109</v>
      </c>
      <c r="AN1286" t="s">
        <v>1887</v>
      </c>
      <c r="AO1286" s="49" t="s">
        <v>11</v>
      </c>
      <c r="AP1286">
        <v>5560.92</v>
      </c>
      <c r="AQ1286" s="47" t="s">
        <v>110</v>
      </c>
      <c r="AR1286" t="s">
        <v>1888</v>
      </c>
      <c r="AS1286" s="49" t="s">
        <v>11</v>
      </c>
      <c r="AT1286" t="s">
        <v>3905</v>
      </c>
      <c r="AU1286" s="47" t="s">
        <v>110</v>
      </c>
      <c r="AV1286" t="s">
        <v>1889</v>
      </c>
      <c r="AW1286" s="48" t="s">
        <v>91</v>
      </c>
      <c r="AX1286" t="s">
        <v>1890</v>
      </c>
      <c r="AY1286" s="47" t="s">
        <v>11</v>
      </c>
      <c r="AZ1286" t="s">
        <v>5198</v>
      </c>
      <c r="BA1286" s="47" t="s">
        <v>110</v>
      </c>
      <c r="BB1286" t="s">
        <v>1891</v>
      </c>
      <c r="BC1286" s="49" t="s">
        <v>11</v>
      </c>
      <c r="BD1286" t="s">
        <v>5316</v>
      </c>
      <c r="BE1286" s="47" t="s">
        <v>110</v>
      </c>
      <c r="BF1286" t="s">
        <v>1892</v>
      </c>
      <c r="BG1286">
        <v>5210.7299999999996</v>
      </c>
      <c r="BH1286" s="48" t="s">
        <v>95</v>
      </c>
      <c r="BI1286" t="s">
        <v>1894</v>
      </c>
      <c r="BJ1286" s="48" t="s">
        <v>91</v>
      </c>
      <c r="BK1286" t="s">
        <v>1893</v>
      </c>
      <c r="BL1286">
        <v>5560.92</v>
      </c>
      <c r="BM1286" s="47" t="s">
        <v>0</v>
      </c>
      <c r="BN1286" t="s">
        <v>1895</v>
      </c>
      <c r="BO1286">
        <v>8285.92</v>
      </c>
      <c r="BP1286" s="48" t="s">
        <v>12</v>
      </c>
      <c r="BQ1286" s="48" t="s">
        <v>95</v>
      </c>
    </row>
    <row r="1287" spans="1:69" ht="13.2" x14ac:dyDescent="0.25">
      <c r="A1287" s="44" t="s">
        <v>10</v>
      </c>
      <c r="B1287" t="s">
        <v>6904</v>
      </c>
      <c r="C1287" s="45" t="s">
        <v>109</v>
      </c>
      <c r="D1287" t="s">
        <v>493</v>
      </c>
      <c r="E1287" s="49" t="s">
        <v>11</v>
      </c>
      <c r="F1287" t="s">
        <v>340</v>
      </c>
      <c r="G1287" s="47" t="s">
        <v>110</v>
      </c>
      <c r="H1287" t="s">
        <v>494</v>
      </c>
      <c r="I1287" s="49" t="s">
        <v>11</v>
      </c>
      <c r="J1287" t="s">
        <v>1760</v>
      </c>
      <c r="K1287" s="47" t="s">
        <v>110</v>
      </c>
      <c r="L1287" t="s">
        <v>1880</v>
      </c>
      <c r="M1287" s="48"/>
      <c r="N1287" t="s">
        <v>2078</v>
      </c>
      <c r="O1287" s="45" t="s">
        <v>109</v>
      </c>
      <c r="P1287" t="s">
        <v>1881</v>
      </c>
      <c r="Q1287" s="49" t="s">
        <v>11</v>
      </c>
      <c r="R1287" t="s">
        <v>2082</v>
      </c>
      <c r="S1287" s="47" t="s">
        <v>110</v>
      </c>
      <c r="T1287" t="s">
        <v>1882</v>
      </c>
      <c r="U1287" s="47"/>
      <c r="V1287">
        <v>1993</v>
      </c>
      <c r="W1287" s="45" t="s">
        <v>109</v>
      </c>
      <c r="X1287" t="s">
        <v>1883</v>
      </c>
      <c r="Y1287" s="49" t="s">
        <v>11</v>
      </c>
      <c r="Z1287" t="s">
        <v>2106</v>
      </c>
      <c r="AA1287" s="47" t="s">
        <v>110</v>
      </c>
      <c r="AB1287" t="s">
        <v>1884</v>
      </c>
      <c r="AC1287" s="49" t="s">
        <v>11</v>
      </c>
      <c r="AD1287" t="s">
        <v>2123</v>
      </c>
      <c r="AE1287" s="47" t="s">
        <v>110</v>
      </c>
      <c r="AF1287" t="s">
        <v>1885</v>
      </c>
      <c r="AG1287" s="47"/>
      <c r="AH1287" t="s">
        <v>2294</v>
      </c>
      <c r="AI1287" s="45" t="s">
        <v>109</v>
      </c>
      <c r="AJ1287" t="s">
        <v>1886</v>
      </c>
      <c r="AK1287" s="48"/>
      <c r="AL1287" t="s">
        <v>3579</v>
      </c>
      <c r="AM1287" s="45" t="s">
        <v>109</v>
      </c>
      <c r="AN1287" t="s">
        <v>1887</v>
      </c>
      <c r="AO1287" s="49" t="s">
        <v>11</v>
      </c>
      <c r="AP1287">
        <v>7356.13</v>
      </c>
      <c r="AQ1287" s="47" t="s">
        <v>110</v>
      </c>
      <c r="AR1287" t="s">
        <v>1888</v>
      </c>
      <c r="AS1287" s="49" t="s">
        <v>11</v>
      </c>
      <c r="AT1287" t="s">
        <v>3926</v>
      </c>
      <c r="AU1287" s="47" t="s">
        <v>110</v>
      </c>
      <c r="AV1287" t="s">
        <v>1889</v>
      </c>
      <c r="AW1287" s="48" t="s">
        <v>91</v>
      </c>
      <c r="AX1287" t="s">
        <v>1890</v>
      </c>
      <c r="AY1287" s="47" t="s">
        <v>11</v>
      </c>
      <c r="AZ1287" t="s">
        <v>5199</v>
      </c>
      <c r="BA1287" s="47" t="s">
        <v>110</v>
      </c>
      <c r="BB1287" t="s">
        <v>1891</v>
      </c>
      <c r="BC1287" s="49" t="s">
        <v>11</v>
      </c>
      <c r="BD1287" t="s">
        <v>5324</v>
      </c>
      <c r="BE1287" s="47" t="s">
        <v>110</v>
      </c>
      <c r="BF1287" t="s">
        <v>1892</v>
      </c>
      <c r="BG1287">
        <v>7435.19</v>
      </c>
      <c r="BH1287" s="48" t="s">
        <v>95</v>
      </c>
      <c r="BI1287" t="s">
        <v>1894</v>
      </c>
      <c r="BJ1287" s="48" t="s">
        <v>91</v>
      </c>
      <c r="BK1287" t="s">
        <v>1893</v>
      </c>
      <c r="BL1287">
        <v>7356.13</v>
      </c>
      <c r="BM1287" s="47" t="s">
        <v>0</v>
      </c>
      <c r="BN1287" t="s">
        <v>1895</v>
      </c>
      <c r="BO1287">
        <v>2051.11</v>
      </c>
      <c r="BP1287" s="48" t="s">
        <v>12</v>
      </c>
      <c r="BQ1287" s="48" t="s">
        <v>95</v>
      </c>
    </row>
    <row r="1288" spans="1:69" ht="13.2" x14ac:dyDescent="0.25">
      <c r="A1288" s="44" t="s">
        <v>10</v>
      </c>
      <c r="B1288" t="s">
        <v>6905</v>
      </c>
      <c r="C1288" s="45" t="s">
        <v>109</v>
      </c>
      <c r="D1288" t="s">
        <v>493</v>
      </c>
      <c r="E1288" s="49" t="s">
        <v>11</v>
      </c>
      <c r="F1288" t="s">
        <v>251</v>
      </c>
      <c r="G1288" s="47" t="s">
        <v>110</v>
      </c>
      <c r="H1288" t="s">
        <v>494</v>
      </c>
      <c r="I1288" s="49" t="s">
        <v>11</v>
      </c>
      <c r="J1288" t="s">
        <v>1761</v>
      </c>
      <c r="K1288" s="47" t="s">
        <v>110</v>
      </c>
      <c r="L1288" t="s">
        <v>1880</v>
      </c>
      <c r="M1288" s="48"/>
      <c r="N1288" t="s">
        <v>2001</v>
      </c>
      <c r="O1288" s="45" t="s">
        <v>109</v>
      </c>
      <c r="P1288" t="s">
        <v>1881</v>
      </c>
      <c r="Q1288" s="49" t="s">
        <v>11</v>
      </c>
      <c r="R1288" t="s">
        <v>2085</v>
      </c>
      <c r="S1288" s="47" t="s">
        <v>110</v>
      </c>
      <c r="T1288" t="s">
        <v>1882</v>
      </c>
      <c r="U1288" s="47"/>
      <c r="V1288">
        <v>1999</v>
      </c>
      <c r="W1288" s="45" t="s">
        <v>109</v>
      </c>
      <c r="X1288" t="s">
        <v>1883</v>
      </c>
      <c r="Y1288" s="49" t="s">
        <v>11</v>
      </c>
      <c r="Z1288" t="s">
        <v>2106</v>
      </c>
      <c r="AA1288" s="47" t="s">
        <v>110</v>
      </c>
      <c r="AB1288" t="s">
        <v>1884</v>
      </c>
      <c r="AC1288" s="49" t="s">
        <v>11</v>
      </c>
      <c r="AD1288" t="s">
        <v>2113</v>
      </c>
      <c r="AE1288" s="47" t="s">
        <v>110</v>
      </c>
      <c r="AF1288" t="s">
        <v>1885</v>
      </c>
      <c r="AG1288" s="47"/>
      <c r="AH1288" t="s">
        <v>2141</v>
      </c>
      <c r="AI1288" s="45" t="s">
        <v>109</v>
      </c>
      <c r="AJ1288" t="s">
        <v>1886</v>
      </c>
      <c r="AK1288" s="48"/>
      <c r="AL1288" t="s">
        <v>3580</v>
      </c>
      <c r="AM1288" s="45" t="s">
        <v>109</v>
      </c>
      <c r="AN1288" t="s">
        <v>1887</v>
      </c>
      <c r="AO1288" s="49" t="s">
        <v>11</v>
      </c>
      <c r="AP1288">
        <v>9446.6299999999992</v>
      </c>
      <c r="AQ1288" s="47" t="s">
        <v>110</v>
      </c>
      <c r="AR1288" t="s">
        <v>1888</v>
      </c>
      <c r="AS1288" s="49" t="s">
        <v>11</v>
      </c>
      <c r="AT1288" t="s">
        <v>3748</v>
      </c>
      <c r="AU1288" s="47" t="s">
        <v>110</v>
      </c>
      <c r="AV1288" t="s">
        <v>1889</v>
      </c>
      <c r="AW1288" s="48" t="s">
        <v>91</v>
      </c>
      <c r="AX1288" t="s">
        <v>1890</v>
      </c>
      <c r="AY1288" s="47" t="s">
        <v>11</v>
      </c>
      <c r="AZ1288" t="s">
        <v>5200</v>
      </c>
      <c r="BA1288" s="47" t="s">
        <v>110</v>
      </c>
      <c r="BB1288" t="s">
        <v>1891</v>
      </c>
      <c r="BC1288" s="49" t="s">
        <v>11</v>
      </c>
      <c r="BD1288" t="s">
        <v>5316</v>
      </c>
      <c r="BE1288" s="47" t="s">
        <v>110</v>
      </c>
      <c r="BF1288" t="s">
        <v>1892</v>
      </c>
      <c r="BG1288">
        <v>2556.0300000000002</v>
      </c>
      <c r="BH1288" s="48" t="s">
        <v>95</v>
      </c>
      <c r="BI1288" t="s">
        <v>1894</v>
      </c>
      <c r="BJ1288" s="48" t="s">
        <v>91</v>
      </c>
      <c r="BK1288" t="s">
        <v>1893</v>
      </c>
      <c r="BL1288">
        <v>9446.6299999999992</v>
      </c>
      <c r="BM1288" s="47" t="s">
        <v>0</v>
      </c>
      <c r="BN1288" t="s">
        <v>1895</v>
      </c>
      <c r="BO1288">
        <v>3261.01</v>
      </c>
      <c r="BP1288" s="48" t="s">
        <v>12</v>
      </c>
      <c r="BQ1288" s="48" t="s">
        <v>95</v>
      </c>
    </row>
    <row r="1289" spans="1:69" ht="13.2" x14ac:dyDescent="0.25">
      <c r="A1289" s="44" t="s">
        <v>10</v>
      </c>
      <c r="B1289" t="s">
        <v>6906</v>
      </c>
      <c r="C1289" s="45" t="s">
        <v>109</v>
      </c>
      <c r="D1289" t="s">
        <v>493</v>
      </c>
      <c r="E1289" s="49" t="s">
        <v>11</v>
      </c>
      <c r="F1289" t="s">
        <v>451</v>
      </c>
      <c r="G1289" s="47" t="s">
        <v>110</v>
      </c>
      <c r="H1289" t="s">
        <v>494</v>
      </c>
      <c r="I1289" s="49" t="s">
        <v>11</v>
      </c>
      <c r="J1289" t="s">
        <v>1762</v>
      </c>
      <c r="K1289" s="47" t="s">
        <v>110</v>
      </c>
      <c r="L1289" t="s">
        <v>1880</v>
      </c>
      <c r="M1289" s="48"/>
      <c r="N1289" t="s">
        <v>2079</v>
      </c>
      <c r="O1289" s="45" t="s">
        <v>109</v>
      </c>
      <c r="P1289" t="s">
        <v>1881</v>
      </c>
      <c r="Q1289" s="49" t="s">
        <v>11</v>
      </c>
      <c r="R1289" t="s">
        <v>2103</v>
      </c>
      <c r="S1289" s="47" t="s">
        <v>110</v>
      </c>
      <c r="T1289" t="s">
        <v>1882</v>
      </c>
      <c r="U1289" s="47"/>
      <c r="V1289">
        <v>2002</v>
      </c>
      <c r="W1289" s="45" t="s">
        <v>109</v>
      </c>
      <c r="X1289" t="s">
        <v>1883</v>
      </c>
      <c r="Y1289" s="49" t="s">
        <v>11</v>
      </c>
      <c r="Z1289" t="s">
        <v>2106</v>
      </c>
      <c r="AA1289" s="47" t="s">
        <v>110</v>
      </c>
      <c r="AB1289" t="s">
        <v>1884</v>
      </c>
      <c r="AC1289" s="49" t="s">
        <v>11</v>
      </c>
      <c r="AD1289" t="s">
        <v>2115</v>
      </c>
      <c r="AE1289" s="47" t="s">
        <v>110</v>
      </c>
      <c r="AF1289" t="s">
        <v>1885</v>
      </c>
      <c r="AG1289" s="47"/>
      <c r="AH1289" t="s">
        <v>2294</v>
      </c>
      <c r="AI1289" s="45" t="s">
        <v>109</v>
      </c>
      <c r="AJ1289" t="s">
        <v>1886</v>
      </c>
      <c r="AK1289" s="48"/>
      <c r="AL1289" t="s">
        <v>3581</v>
      </c>
      <c r="AM1289" s="45" t="s">
        <v>109</v>
      </c>
      <c r="AN1289" t="s">
        <v>1887</v>
      </c>
      <c r="AO1289" s="49" t="s">
        <v>11</v>
      </c>
      <c r="AP1289">
        <v>7819.9</v>
      </c>
      <c r="AQ1289" s="47" t="s">
        <v>110</v>
      </c>
      <c r="AR1289" t="s">
        <v>1888</v>
      </c>
      <c r="AS1289" s="49" t="s">
        <v>11</v>
      </c>
      <c r="AT1289" t="s">
        <v>3941</v>
      </c>
      <c r="AU1289" s="47" t="s">
        <v>110</v>
      </c>
      <c r="AV1289" t="s">
        <v>1889</v>
      </c>
      <c r="AW1289" s="48" t="s">
        <v>91</v>
      </c>
      <c r="AX1289" t="s">
        <v>1890</v>
      </c>
      <c r="AY1289" s="47" t="s">
        <v>11</v>
      </c>
      <c r="AZ1289" t="s">
        <v>4957</v>
      </c>
      <c r="BA1289" s="47" t="s">
        <v>110</v>
      </c>
      <c r="BB1289" t="s">
        <v>1891</v>
      </c>
      <c r="BC1289" s="49" t="s">
        <v>11</v>
      </c>
      <c r="BD1289" t="s">
        <v>5316</v>
      </c>
      <c r="BE1289" s="47" t="s">
        <v>110</v>
      </c>
      <c r="BF1289" t="s">
        <v>1892</v>
      </c>
      <c r="BG1289">
        <v>9617.34</v>
      </c>
      <c r="BH1289" s="48" t="s">
        <v>95</v>
      </c>
      <c r="BI1289" t="s">
        <v>1894</v>
      </c>
      <c r="BJ1289" s="48" t="s">
        <v>91</v>
      </c>
      <c r="BK1289" t="s">
        <v>1893</v>
      </c>
      <c r="BL1289">
        <v>7819.9</v>
      </c>
      <c r="BM1289" s="47" t="s">
        <v>0</v>
      </c>
      <c r="BN1289" t="s">
        <v>1895</v>
      </c>
      <c r="BO1289">
        <v>5312.39</v>
      </c>
      <c r="BP1289" s="48" t="s">
        <v>12</v>
      </c>
      <c r="BQ1289" s="48" t="s">
        <v>95</v>
      </c>
    </row>
    <row r="1290" spans="1:69" ht="13.2" x14ac:dyDescent="0.25">
      <c r="A1290" s="44" t="s">
        <v>10</v>
      </c>
      <c r="B1290" t="s">
        <v>6907</v>
      </c>
      <c r="C1290" s="45" t="s">
        <v>109</v>
      </c>
      <c r="D1290" t="s">
        <v>493</v>
      </c>
      <c r="E1290" s="49" t="s">
        <v>11</v>
      </c>
      <c r="F1290" t="s">
        <v>352</v>
      </c>
      <c r="G1290" s="47" t="s">
        <v>110</v>
      </c>
      <c r="H1290" t="s">
        <v>494</v>
      </c>
      <c r="I1290" s="49" t="s">
        <v>11</v>
      </c>
      <c r="J1290" t="s">
        <v>1763</v>
      </c>
      <c r="K1290" s="47" t="s">
        <v>110</v>
      </c>
      <c r="L1290" t="s">
        <v>1880</v>
      </c>
      <c r="M1290" s="48"/>
      <c r="N1290" t="s">
        <v>2081</v>
      </c>
      <c r="O1290" s="45" t="s">
        <v>109</v>
      </c>
      <c r="P1290" t="s">
        <v>1881</v>
      </c>
      <c r="Q1290" s="49" t="s">
        <v>11</v>
      </c>
      <c r="R1290" t="s">
        <v>2102</v>
      </c>
      <c r="S1290" s="47" t="s">
        <v>110</v>
      </c>
      <c r="T1290" t="s">
        <v>1882</v>
      </c>
      <c r="U1290" s="47"/>
      <c r="V1290">
        <v>2001</v>
      </c>
      <c r="W1290" s="45" t="s">
        <v>109</v>
      </c>
      <c r="X1290" t="s">
        <v>1883</v>
      </c>
      <c r="Y1290" s="49" t="s">
        <v>11</v>
      </c>
      <c r="Z1290" t="s">
        <v>2108</v>
      </c>
      <c r="AA1290" s="47" t="s">
        <v>110</v>
      </c>
      <c r="AB1290" t="s">
        <v>1884</v>
      </c>
      <c r="AC1290" s="49" t="s">
        <v>11</v>
      </c>
      <c r="AD1290" t="s">
        <v>2117</v>
      </c>
      <c r="AE1290" s="47" t="s">
        <v>110</v>
      </c>
      <c r="AF1290" t="s">
        <v>1885</v>
      </c>
      <c r="AG1290" s="47"/>
      <c r="AH1290" t="s">
        <v>2133</v>
      </c>
      <c r="AI1290" s="45" t="s">
        <v>109</v>
      </c>
      <c r="AJ1290" t="s">
        <v>1886</v>
      </c>
      <c r="AK1290" s="48"/>
      <c r="AL1290" t="s">
        <v>3582</v>
      </c>
      <c r="AM1290" s="45" t="s">
        <v>109</v>
      </c>
      <c r="AN1290" t="s">
        <v>1887</v>
      </c>
      <c r="AO1290" s="49" t="s">
        <v>11</v>
      </c>
      <c r="AP1290">
        <v>8829.51</v>
      </c>
      <c r="AQ1290" s="47" t="s">
        <v>110</v>
      </c>
      <c r="AR1290" t="s">
        <v>1888</v>
      </c>
      <c r="AS1290" s="49" t="s">
        <v>11</v>
      </c>
      <c r="AT1290" t="s">
        <v>3893</v>
      </c>
      <c r="AU1290" s="47" t="s">
        <v>110</v>
      </c>
      <c r="AV1290" t="s">
        <v>1889</v>
      </c>
      <c r="AW1290" s="48" t="s">
        <v>91</v>
      </c>
      <c r="AX1290" t="s">
        <v>1890</v>
      </c>
      <c r="AY1290" s="47" t="s">
        <v>11</v>
      </c>
      <c r="AZ1290" t="s">
        <v>5201</v>
      </c>
      <c r="BA1290" s="47" t="s">
        <v>110</v>
      </c>
      <c r="BB1290" t="s">
        <v>1891</v>
      </c>
      <c r="BC1290" s="49" t="s">
        <v>11</v>
      </c>
      <c r="BD1290" t="s">
        <v>5626</v>
      </c>
      <c r="BE1290" s="47" t="s">
        <v>110</v>
      </c>
      <c r="BF1290" t="s">
        <v>1892</v>
      </c>
      <c r="BG1290">
        <v>8593.8799999999992</v>
      </c>
      <c r="BH1290" s="48" t="s">
        <v>95</v>
      </c>
      <c r="BI1290" t="s">
        <v>1894</v>
      </c>
      <c r="BJ1290" s="48" t="s">
        <v>91</v>
      </c>
      <c r="BK1290" t="s">
        <v>1893</v>
      </c>
      <c r="BL1290">
        <v>8829.51</v>
      </c>
      <c r="BM1290" s="47" t="s">
        <v>0</v>
      </c>
      <c r="BN1290" t="s">
        <v>1895</v>
      </c>
      <c r="BO1290">
        <v>8515.2900000000009</v>
      </c>
      <c r="BP1290" s="48" t="s">
        <v>12</v>
      </c>
      <c r="BQ1290" s="48" t="s">
        <v>95</v>
      </c>
    </row>
    <row r="1291" spans="1:69" ht="13.2" x14ac:dyDescent="0.25">
      <c r="A1291" s="44" t="s">
        <v>10</v>
      </c>
      <c r="B1291" t="s">
        <v>6908</v>
      </c>
      <c r="C1291" s="45" t="s">
        <v>109</v>
      </c>
      <c r="D1291" t="s">
        <v>493</v>
      </c>
      <c r="E1291" s="49" t="s">
        <v>11</v>
      </c>
      <c r="F1291" t="s">
        <v>214</v>
      </c>
      <c r="G1291" s="47" t="s">
        <v>110</v>
      </c>
      <c r="H1291" t="s">
        <v>494</v>
      </c>
      <c r="I1291" s="49" t="s">
        <v>11</v>
      </c>
      <c r="J1291" t="s">
        <v>1764</v>
      </c>
      <c r="K1291" s="47" t="s">
        <v>110</v>
      </c>
      <c r="L1291" t="s">
        <v>1880</v>
      </c>
      <c r="M1291" s="48"/>
      <c r="N1291" t="s">
        <v>2001</v>
      </c>
      <c r="O1291" s="45" t="s">
        <v>109</v>
      </c>
      <c r="P1291" t="s">
        <v>1881</v>
      </c>
      <c r="Q1291" s="49" t="s">
        <v>11</v>
      </c>
      <c r="R1291" t="s">
        <v>2098</v>
      </c>
      <c r="S1291" s="47" t="s">
        <v>110</v>
      </c>
      <c r="T1291" t="s">
        <v>1882</v>
      </c>
      <c r="U1291" s="47"/>
      <c r="V1291">
        <v>1999</v>
      </c>
      <c r="W1291" s="45" t="s">
        <v>109</v>
      </c>
      <c r="X1291" t="s">
        <v>1883</v>
      </c>
      <c r="Y1291" s="49" t="s">
        <v>11</v>
      </c>
      <c r="Z1291" t="s">
        <v>2108</v>
      </c>
      <c r="AA1291" s="47" t="s">
        <v>110</v>
      </c>
      <c r="AB1291" t="s">
        <v>1884</v>
      </c>
      <c r="AC1291" s="49" t="s">
        <v>11</v>
      </c>
      <c r="AD1291" t="s">
        <v>2113</v>
      </c>
      <c r="AE1291" s="47" t="s">
        <v>110</v>
      </c>
      <c r="AF1291" t="s">
        <v>1885</v>
      </c>
      <c r="AG1291" s="47"/>
      <c r="AH1291" t="s">
        <v>2272</v>
      </c>
      <c r="AI1291" s="45" t="s">
        <v>109</v>
      </c>
      <c r="AJ1291" t="s">
        <v>1886</v>
      </c>
      <c r="AK1291" s="48"/>
      <c r="AL1291" t="s">
        <v>3583</v>
      </c>
      <c r="AM1291" s="45" t="s">
        <v>109</v>
      </c>
      <c r="AN1291" t="s">
        <v>1887</v>
      </c>
      <c r="AO1291" s="49" t="s">
        <v>11</v>
      </c>
      <c r="AP1291">
        <v>14505.33</v>
      </c>
      <c r="AQ1291" s="47" t="s">
        <v>110</v>
      </c>
      <c r="AR1291" t="s">
        <v>1888</v>
      </c>
      <c r="AS1291" s="49" t="s">
        <v>11</v>
      </c>
      <c r="AT1291" t="s">
        <v>3951</v>
      </c>
      <c r="AU1291" s="47" t="s">
        <v>110</v>
      </c>
      <c r="AV1291" t="s">
        <v>1889</v>
      </c>
      <c r="AW1291" s="48" t="s">
        <v>91</v>
      </c>
      <c r="AX1291" t="s">
        <v>1890</v>
      </c>
      <c r="AY1291" s="47" t="s">
        <v>11</v>
      </c>
      <c r="AZ1291" t="s">
        <v>5202</v>
      </c>
      <c r="BA1291" s="47" t="s">
        <v>110</v>
      </c>
      <c r="BB1291" t="s">
        <v>1891</v>
      </c>
      <c r="BC1291" s="49" t="s">
        <v>11</v>
      </c>
      <c r="BD1291" t="s">
        <v>5316</v>
      </c>
      <c r="BE1291" s="47" t="s">
        <v>110</v>
      </c>
      <c r="BF1291" t="s">
        <v>1892</v>
      </c>
      <c r="BG1291">
        <v>6256.48</v>
      </c>
      <c r="BH1291" s="48" t="s">
        <v>95</v>
      </c>
      <c r="BI1291" t="s">
        <v>1894</v>
      </c>
      <c r="BJ1291" s="48" t="s">
        <v>91</v>
      </c>
      <c r="BK1291" t="s">
        <v>1893</v>
      </c>
      <c r="BL1291">
        <v>14505.33</v>
      </c>
      <c r="BM1291" s="47" t="s">
        <v>0</v>
      </c>
      <c r="BN1291" t="s">
        <v>1895</v>
      </c>
      <c r="BO1291">
        <v>5923.31</v>
      </c>
      <c r="BP1291" s="48" t="s">
        <v>12</v>
      </c>
      <c r="BQ1291" s="48" t="s">
        <v>95</v>
      </c>
    </row>
    <row r="1292" spans="1:69" ht="13.2" x14ac:dyDescent="0.25">
      <c r="A1292" s="44" t="s">
        <v>10</v>
      </c>
      <c r="B1292" t="s">
        <v>6909</v>
      </c>
      <c r="C1292" s="45" t="s">
        <v>109</v>
      </c>
      <c r="D1292" t="s">
        <v>493</v>
      </c>
      <c r="E1292" s="49" t="s">
        <v>11</v>
      </c>
      <c r="F1292" t="s">
        <v>291</v>
      </c>
      <c r="G1292" s="47" t="s">
        <v>110</v>
      </c>
      <c r="H1292" t="s">
        <v>494</v>
      </c>
      <c r="I1292" s="49" t="s">
        <v>11</v>
      </c>
      <c r="J1292" t="s">
        <v>1765</v>
      </c>
      <c r="K1292" s="47" t="s">
        <v>110</v>
      </c>
      <c r="L1292" t="s">
        <v>1880</v>
      </c>
      <c r="M1292" s="48"/>
      <c r="N1292" t="s">
        <v>2078</v>
      </c>
      <c r="O1292" s="45" t="s">
        <v>109</v>
      </c>
      <c r="P1292" t="s">
        <v>1881</v>
      </c>
      <c r="Q1292" s="49" t="s">
        <v>11</v>
      </c>
      <c r="R1292" t="s">
        <v>2085</v>
      </c>
      <c r="S1292" s="47" t="s">
        <v>110</v>
      </c>
      <c r="T1292" t="s">
        <v>1882</v>
      </c>
      <c r="U1292" s="47"/>
      <c r="V1292">
        <v>2010</v>
      </c>
      <c r="W1292" s="45" t="s">
        <v>109</v>
      </c>
      <c r="X1292" t="s">
        <v>1883</v>
      </c>
      <c r="Y1292" s="49" t="s">
        <v>11</v>
      </c>
      <c r="Z1292" t="s">
        <v>2107</v>
      </c>
      <c r="AA1292" s="47" t="s">
        <v>110</v>
      </c>
      <c r="AB1292" t="s">
        <v>1884</v>
      </c>
      <c r="AC1292" s="49" t="s">
        <v>11</v>
      </c>
      <c r="AD1292" t="s">
        <v>2112</v>
      </c>
      <c r="AE1292" s="47" t="s">
        <v>110</v>
      </c>
      <c r="AF1292" t="s">
        <v>1885</v>
      </c>
      <c r="AG1292" s="47"/>
      <c r="AH1292" t="s">
        <v>2141</v>
      </c>
      <c r="AI1292" s="45" t="s">
        <v>109</v>
      </c>
      <c r="AJ1292" t="s">
        <v>1886</v>
      </c>
      <c r="AK1292" s="48"/>
      <c r="AL1292" t="s">
        <v>3584</v>
      </c>
      <c r="AM1292" s="45" t="s">
        <v>109</v>
      </c>
      <c r="AN1292" t="s">
        <v>1887</v>
      </c>
      <c r="AO1292" s="49" t="s">
        <v>11</v>
      </c>
      <c r="AP1292">
        <v>14919.09</v>
      </c>
      <c r="AQ1292" s="47" t="s">
        <v>110</v>
      </c>
      <c r="AR1292" t="s">
        <v>1888</v>
      </c>
      <c r="AS1292" s="49" t="s">
        <v>11</v>
      </c>
      <c r="AT1292" t="s">
        <v>3931</v>
      </c>
      <c r="AU1292" s="47" t="s">
        <v>110</v>
      </c>
      <c r="AV1292" t="s">
        <v>1889</v>
      </c>
      <c r="AW1292" s="48" t="s">
        <v>91</v>
      </c>
      <c r="AX1292" t="s">
        <v>1890</v>
      </c>
      <c r="AY1292" s="47" t="s">
        <v>11</v>
      </c>
      <c r="AZ1292" t="s">
        <v>5203</v>
      </c>
      <c r="BA1292" s="47" t="s">
        <v>110</v>
      </c>
      <c r="BB1292" t="s">
        <v>1891</v>
      </c>
      <c r="BC1292" s="49" t="s">
        <v>11</v>
      </c>
      <c r="BD1292" t="s">
        <v>5316</v>
      </c>
      <c r="BE1292" s="47" t="s">
        <v>110</v>
      </c>
      <c r="BF1292" t="s">
        <v>1892</v>
      </c>
      <c r="BG1292">
        <v>5362.76</v>
      </c>
      <c r="BH1292" s="48" t="s">
        <v>95</v>
      </c>
      <c r="BI1292" t="s">
        <v>1894</v>
      </c>
      <c r="BJ1292" s="48" t="s">
        <v>91</v>
      </c>
      <c r="BK1292" t="s">
        <v>1893</v>
      </c>
      <c r="BL1292">
        <v>14919.09</v>
      </c>
      <c r="BM1292" s="47" t="s">
        <v>0</v>
      </c>
      <c r="BN1292" t="s">
        <v>1895</v>
      </c>
      <c r="BO1292">
        <v>2380.08</v>
      </c>
      <c r="BP1292" s="48" t="s">
        <v>12</v>
      </c>
      <c r="BQ1292" s="48" t="s">
        <v>95</v>
      </c>
    </row>
    <row r="1293" spans="1:69" ht="13.2" x14ac:dyDescent="0.25">
      <c r="A1293" s="44" t="s">
        <v>10</v>
      </c>
      <c r="B1293" t="s">
        <v>6910</v>
      </c>
      <c r="C1293" s="45" t="s">
        <v>109</v>
      </c>
      <c r="D1293" t="s">
        <v>493</v>
      </c>
      <c r="E1293" s="49" t="s">
        <v>11</v>
      </c>
      <c r="F1293" t="s">
        <v>182</v>
      </c>
      <c r="G1293" s="47" t="s">
        <v>110</v>
      </c>
      <c r="H1293" t="s">
        <v>494</v>
      </c>
      <c r="I1293" s="49" t="s">
        <v>11</v>
      </c>
      <c r="J1293" t="s">
        <v>1766</v>
      </c>
      <c r="K1293" s="47" t="s">
        <v>110</v>
      </c>
      <c r="L1293" t="s">
        <v>1880</v>
      </c>
      <c r="M1293" s="48"/>
      <c r="N1293" t="s">
        <v>2001</v>
      </c>
      <c r="O1293" s="45" t="s">
        <v>109</v>
      </c>
      <c r="P1293" t="s">
        <v>1881</v>
      </c>
      <c r="Q1293" s="49" t="s">
        <v>11</v>
      </c>
      <c r="R1293" t="s">
        <v>2099</v>
      </c>
      <c r="S1293" s="47" t="s">
        <v>110</v>
      </c>
      <c r="T1293" t="s">
        <v>1882</v>
      </c>
      <c r="U1293" s="47"/>
      <c r="V1293">
        <v>1996</v>
      </c>
      <c r="W1293" s="45" t="s">
        <v>109</v>
      </c>
      <c r="X1293" t="s">
        <v>1883</v>
      </c>
      <c r="Y1293" s="49" t="s">
        <v>11</v>
      </c>
      <c r="Z1293" t="s">
        <v>2107</v>
      </c>
      <c r="AA1293" s="47" t="s">
        <v>110</v>
      </c>
      <c r="AB1293" t="s">
        <v>1884</v>
      </c>
      <c r="AC1293" s="49" t="s">
        <v>11</v>
      </c>
      <c r="AD1293" t="s">
        <v>2119</v>
      </c>
      <c r="AE1293" s="47" t="s">
        <v>110</v>
      </c>
      <c r="AF1293" t="s">
        <v>1885</v>
      </c>
      <c r="AG1293" s="47"/>
      <c r="AH1293" t="s">
        <v>2142</v>
      </c>
      <c r="AI1293" s="45" t="s">
        <v>109</v>
      </c>
      <c r="AJ1293" t="s">
        <v>1886</v>
      </c>
      <c r="AK1293" s="48"/>
      <c r="AL1293" t="s">
        <v>3585</v>
      </c>
      <c r="AM1293" s="45" t="s">
        <v>109</v>
      </c>
      <c r="AN1293" t="s">
        <v>1887</v>
      </c>
      <c r="AO1293" s="49" t="s">
        <v>11</v>
      </c>
      <c r="AP1293">
        <v>5480.83</v>
      </c>
      <c r="AQ1293" s="47" t="s">
        <v>110</v>
      </c>
      <c r="AR1293" t="s">
        <v>1888</v>
      </c>
      <c r="AS1293" s="49" t="s">
        <v>11</v>
      </c>
      <c r="AT1293" t="s">
        <v>3917</v>
      </c>
      <c r="AU1293" s="47" t="s">
        <v>110</v>
      </c>
      <c r="AV1293" t="s">
        <v>1889</v>
      </c>
      <c r="AW1293" s="48" t="s">
        <v>91</v>
      </c>
      <c r="AX1293" t="s">
        <v>1890</v>
      </c>
      <c r="AY1293" s="47" t="s">
        <v>11</v>
      </c>
      <c r="AZ1293" t="s">
        <v>5204</v>
      </c>
      <c r="BA1293" s="47" t="s">
        <v>110</v>
      </c>
      <c r="BB1293" t="s">
        <v>1891</v>
      </c>
      <c r="BC1293" s="49" t="s">
        <v>11</v>
      </c>
      <c r="BD1293" t="s">
        <v>5626</v>
      </c>
      <c r="BE1293" s="47" t="s">
        <v>110</v>
      </c>
      <c r="BF1293" t="s">
        <v>1892</v>
      </c>
      <c r="BG1293">
        <v>2177.9499999999998</v>
      </c>
      <c r="BH1293" s="48" t="s">
        <v>95</v>
      </c>
      <c r="BI1293" t="s">
        <v>1894</v>
      </c>
      <c r="BJ1293" s="48" t="s">
        <v>91</v>
      </c>
      <c r="BK1293" t="s">
        <v>1893</v>
      </c>
      <c r="BL1293">
        <v>5480.83</v>
      </c>
      <c r="BM1293" s="47" t="s">
        <v>0</v>
      </c>
      <c r="BN1293" t="s">
        <v>1895</v>
      </c>
      <c r="BO1293">
        <v>3910.24</v>
      </c>
      <c r="BP1293" s="48" t="s">
        <v>12</v>
      </c>
      <c r="BQ1293" s="48" t="s">
        <v>95</v>
      </c>
    </row>
    <row r="1294" spans="1:69" ht="13.2" x14ac:dyDescent="0.25">
      <c r="A1294" s="44" t="s">
        <v>10</v>
      </c>
      <c r="B1294" t="s">
        <v>6911</v>
      </c>
      <c r="C1294" s="45" t="s">
        <v>109</v>
      </c>
      <c r="D1294" t="s">
        <v>493</v>
      </c>
      <c r="E1294" s="49" t="s">
        <v>11</v>
      </c>
      <c r="F1294" t="s">
        <v>346</v>
      </c>
      <c r="G1294" s="47" t="s">
        <v>110</v>
      </c>
      <c r="H1294" t="s">
        <v>494</v>
      </c>
      <c r="I1294" s="49" t="s">
        <v>11</v>
      </c>
      <c r="J1294" t="s">
        <v>1767</v>
      </c>
      <c r="K1294" s="47" t="s">
        <v>110</v>
      </c>
      <c r="L1294" t="s">
        <v>1880</v>
      </c>
      <c r="M1294" s="48"/>
      <c r="N1294" t="s">
        <v>2001</v>
      </c>
      <c r="O1294" s="45" t="s">
        <v>109</v>
      </c>
      <c r="P1294" t="s">
        <v>1881</v>
      </c>
      <c r="Q1294" s="49" t="s">
        <v>11</v>
      </c>
      <c r="R1294" t="s">
        <v>2093</v>
      </c>
      <c r="S1294" s="47" t="s">
        <v>110</v>
      </c>
      <c r="T1294" t="s">
        <v>1882</v>
      </c>
      <c r="U1294" s="47"/>
      <c r="V1294">
        <v>2002</v>
      </c>
      <c r="W1294" s="45" t="s">
        <v>109</v>
      </c>
      <c r="X1294" t="s">
        <v>1883</v>
      </c>
      <c r="Y1294" s="49" t="s">
        <v>11</v>
      </c>
      <c r="Z1294" t="s">
        <v>2107</v>
      </c>
      <c r="AA1294" s="47" t="s">
        <v>110</v>
      </c>
      <c r="AB1294" t="s">
        <v>1884</v>
      </c>
      <c r="AC1294" s="49" t="s">
        <v>11</v>
      </c>
      <c r="AD1294" t="s">
        <v>2112</v>
      </c>
      <c r="AE1294" s="47" t="s">
        <v>110</v>
      </c>
      <c r="AF1294" t="s">
        <v>1885</v>
      </c>
      <c r="AG1294" s="47"/>
      <c r="AH1294" t="s">
        <v>2142</v>
      </c>
      <c r="AI1294" s="45" t="s">
        <v>109</v>
      </c>
      <c r="AJ1294" t="s">
        <v>1886</v>
      </c>
      <c r="AK1294" s="48"/>
      <c r="AL1294" t="s">
        <v>3586</v>
      </c>
      <c r="AM1294" s="45" t="s">
        <v>109</v>
      </c>
      <c r="AN1294" t="s">
        <v>1887</v>
      </c>
      <c r="AO1294" s="49" t="s">
        <v>11</v>
      </c>
      <c r="AP1294">
        <v>4352.1000000000004</v>
      </c>
      <c r="AQ1294" s="47" t="s">
        <v>110</v>
      </c>
      <c r="AR1294" t="s">
        <v>1888</v>
      </c>
      <c r="AS1294" s="49" t="s">
        <v>11</v>
      </c>
      <c r="AT1294" t="s">
        <v>3740</v>
      </c>
      <c r="AU1294" s="47" t="s">
        <v>110</v>
      </c>
      <c r="AV1294" t="s">
        <v>1889</v>
      </c>
      <c r="AW1294" s="48" t="s">
        <v>91</v>
      </c>
      <c r="AX1294" t="s">
        <v>1890</v>
      </c>
      <c r="AY1294" s="47" t="s">
        <v>11</v>
      </c>
      <c r="AZ1294" t="s">
        <v>5205</v>
      </c>
      <c r="BA1294" s="47" t="s">
        <v>110</v>
      </c>
      <c r="BB1294" t="s">
        <v>1891</v>
      </c>
      <c r="BC1294" s="49" t="s">
        <v>11</v>
      </c>
      <c r="BD1294" t="s">
        <v>5316</v>
      </c>
      <c r="BE1294" s="47" t="s">
        <v>110</v>
      </c>
      <c r="BF1294" t="s">
        <v>1892</v>
      </c>
      <c r="BG1294">
        <v>8734.16</v>
      </c>
      <c r="BH1294" s="48" t="s">
        <v>95</v>
      </c>
      <c r="BI1294" t="s">
        <v>1894</v>
      </c>
      <c r="BJ1294" s="48" t="s">
        <v>91</v>
      </c>
      <c r="BK1294" t="s">
        <v>1893</v>
      </c>
      <c r="BL1294">
        <v>4352.1000000000004</v>
      </c>
      <c r="BM1294" s="47" t="s">
        <v>0</v>
      </c>
      <c r="BN1294" t="s">
        <v>1895</v>
      </c>
      <c r="BO1294">
        <v>5439.14</v>
      </c>
      <c r="BP1294" s="48" t="s">
        <v>12</v>
      </c>
      <c r="BQ1294" s="48" t="s">
        <v>95</v>
      </c>
    </row>
    <row r="1295" spans="1:69" ht="13.2" x14ac:dyDescent="0.25">
      <c r="A1295" s="44" t="s">
        <v>10</v>
      </c>
      <c r="B1295" t="s">
        <v>6912</v>
      </c>
      <c r="C1295" s="45" t="s">
        <v>109</v>
      </c>
      <c r="D1295" t="s">
        <v>493</v>
      </c>
      <c r="E1295" s="49" t="s">
        <v>11</v>
      </c>
      <c r="F1295" t="s">
        <v>444</v>
      </c>
      <c r="G1295" s="47" t="s">
        <v>110</v>
      </c>
      <c r="H1295" t="s">
        <v>494</v>
      </c>
      <c r="I1295" s="49" t="s">
        <v>11</v>
      </c>
      <c r="J1295" t="s">
        <v>1768</v>
      </c>
      <c r="K1295" s="47" t="s">
        <v>110</v>
      </c>
      <c r="L1295" t="s">
        <v>1880</v>
      </c>
      <c r="M1295" s="48"/>
      <c r="N1295" t="s">
        <v>2079</v>
      </c>
      <c r="O1295" s="45" t="s">
        <v>109</v>
      </c>
      <c r="P1295" t="s">
        <v>1881</v>
      </c>
      <c r="Q1295" s="49" t="s">
        <v>11</v>
      </c>
      <c r="R1295" t="s">
        <v>2001</v>
      </c>
      <c r="S1295" s="47" t="s">
        <v>110</v>
      </c>
      <c r="T1295" t="s">
        <v>1882</v>
      </c>
      <c r="U1295" s="47"/>
      <c r="V1295">
        <v>2003</v>
      </c>
      <c r="W1295" s="45" t="s">
        <v>109</v>
      </c>
      <c r="X1295" t="s">
        <v>1883</v>
      </c>
      <c r="Y1295" s="49" t="s">
        <v>11</v>
      </c>
      <c r="Z1295" t="s">
        <v>2107</v>
      </c>
      <c r="AA1295" s="47" t="s">
        <v>110</v>
      </c>
      <c r="AB1295" t="s">
        <v>1884</v>
      </c>
      <c r="AC1295" s="49" t="s">
        <v>11</v>
      </c>
      <c r="AD1295" t="s">
        <v>2109</v>
      </c>
      <c r="AE1295" s="47" t="s">
        <v>110</v>
      </c>
      <c r="AF1295" t="s">
        <v>1885</v>
      </c>
      <c r="AG1295" s="47"/>
      <c r="AH1295" t="s">
        <v>2143</v>
      </c>
      <c r="AI1295" s="45" t="s">
        <v>109</v>
      </c>
      <c r="AJ1295" t="s">
        <v>1886</v>
      </c>
      <c r="AK1295" s="48"/>
      <c r="AL1295" t="s">
        <v>3587</v>
      </c>
      <c r="AM1295" s="45" t="s">
        <v>109</v>
      </c>
      <c r="AN1295" t="s">
        <v>1887</v>
      </c>
      <c r="AO1295" s="49" t="s">
        <v>11</v>
      </c>
      <c r="AP1295">
        <v>5846.7</v>
      </c>
      <c r="AQ1295" s="47" t="s">
        <v>110</v>
      </c>
      <c r="AR1295" t="s">
        <v>1888</v>
      </c>
      <c r="AS1295" s="49" t="s">
        <v>11</v>
      </c>
      <c r="AT1295" t="s">
        <v>3908</v>
      </c>
      <c r="AU1295" s="47" t="s">
        <v>110</v>
      </c>
      <c r="AV1295" t="s">
        <v>1889</v>
      </c>
      <c r="AW1295" s="48" t="s">
        <v>91</v>
      </c>
      <c r="AX1295" t="s">
        <v>1890</v>
      </c>
      <c r="AY1295" s="47" t="s">
        <v>11</v>
      </c>
      <c r="AZ1295" t="s">
        <v>5206</v>
      </c>
      <c r="BA1295" s="47" t="s">
        <v>110</v>
      </c>
      <c r="BB1295" t="s">
        <v>1891</v>
      </c>
      <c r="BC1295" s="49" t="s">
        <v>11</v>
      </c>
      <c r="BD1295" t="s">
        <v>5316</v>
      </c>
      <c r="BE1295" s="47" t="s">
        <v>110</v>
      </c>
      <c r="BF1295" t="s">
        <v>1892</v>
      </c>
      <c r="BG1295">
        <v>9234.49</v>
      </c>
      <c r="BH1295" s="48" t="s">
        <v>95</v>
      </c>
      <c r="BI1295" t="s">
        <v>1894</v>
      </c>
      <c r="BJ1295" s="48" t="s">
        <v>91</v>
      </c>
      <c r="BK1295" t="s">
        <v>1893</v>
      </c>
      <c r="BL1295">
        <v>5846.7</v>
      </c>
      <c r="BM1295" s="47" t="s">
        <v>0</v>
      </c>
      <c r="BN1295" t="s">
        <v>1895</v>
      </c>
      <c r="BO1295">
        <v>6329.35</v>
      </c>
      <c r="BP1295" s="48" t="s">
        <v>12</v>
      </c>
      <c r="BQ1295" s="48" t="s">
        <v>95</v>
      </c>
    </row>
    <row r="1296" spans="1:69" ht="13.2" x14ac:dyDescent="0.25">
      <c r="A1296" s="44" t="s">
        <v>10</v>
      </c>
      <c r="B1296" t="s">
        <v>6913</v>
      </c>
      <c r="C1296" s="45" t="s">
        <v>109</v>
      </c>
      <c r="D1296" t="s">
        <v>493</v>
      </c>
      <c r="E1296" s="49" t="s">
        <v>11</v>
      </c>
      <c r="F1296" t="s">
        <v>129</v>
      </c>
      <c r="G1296" s="47" t="s">
        <v>110</v>
      </c>
      <c r="H1296" t="s">
        <v>494</v>
      </c>
      <c r="I1296" s="49" t="s">
        <v>11</v>
      </c>
      <c r="J1296" t="s">
        <v>1769</v>
      </c>
      <c r="K1296" s="47" t="s">
        <v>110</v>
      </c>
      <c r="L1296" t="s">
        <v>1880</v>
      </c>
      <c r="M1296" s="48"/>
      <c r="N1296" t="s">
        <v>2001</v>
      </c>
      <c r="O1296" s="45" t="s">
        <v>109</v>
      </c>
      <c r="P1296" t="s">
        <v>1881</v>
      </c>
      <c r="Q1296" s="49" t="s">
        <v>11</v>
      </c>
      <c r="R1296" t="s">
        <v>2100</v>
      </c>
      <c r="S1296" s="47" t="s">
        <v>110</v>
      </c>
      <c r="T1296" t="s">
        <v>1882</v>
      </c>
      <c r="U1296" s="47"/>
      <c r="V1296">
        <v>2011</v>
      </c>
      <c r="W1296" s="45" t="s">
        <v>109</v>
      </c>
      <c r="X1296" t="s">
        <v>1883</v>
      </c>
      <c r="Y1296" s="49" t="s">
        <v>11</v>
      </c>
      <c r="Z1296" t="s">
        <v>2108</v>
      </c>
      <c r="AA1296" s="47" t="s">
        <v>110</v>
      </c>
      <c r="AB1296" t="s">
        <v>1884</v>
      </c>
      <c r="AC1296" s="49" t="s">
        <v>11</v>
      </c>
      <c r="AD1296" t="s">
        <v>2112</v>
      </c>
      <c r="AE1296" s="47" t="s">
        <v>110</v>
      </c>
      <c r="AF1296" t="s">
        <v>1885</v>
      </c>
      <c r="AG1296" s="47"/>
      <c r="AH1296" t="s">
        <v>2179</v>
      </c>
      <c r="AI1296" s="45" t="s">
        <v>109</v>
      </c>
      <c r="AJ1296" t="s">
        <v>1886</v>
      </c>
      <c r="AK1296" s="48"/>
      <c r="AL1296" t="s">
        <v>3588</v>
      </c>
      <c r="AM1296" s="45" t="s">
        <v>109</v>
      </c>
      <c r="AN1296" t="s">
        <v>1887</v>
      </c>
      <c r="AO1296" s="49" t="s">
        <v>11</v>
      </c>
      <c r="AP1296">
        <v>5498.89</v>
      </c>
      <c r="AQ1296" s="47" t="s">
        <v>110</v>
      </c>
      <c r="AR1296" t="s">
        <v>1888</v>
      </c>
      <c r="AS1296" s="49" t="s">
        <v>11</v>
      </c>
      <c r="AT1296" t="s">
        <v>3915</v>
      </c>
      <c r="AU1296" s="47" t="s">
        <v>110</v>
      </c>
      <c r="AV1296" t="s">
        <v>1889</v>
      </c>
      <c r="AW1296" s="48" t="s">
        <v>91</v>
      </c>
      <c r="AX1296" t="s">
        <v>1890</v>
      </c>
      <c r="AY1296" s="47" t="s">
        <v>11</v>
      </c>
      <c r="AZ1296" t="s">
        <v>5207</v>
      </c>
      <c r="BA1296" s="47" t="s">
        <v>110</v>
      </c>
      <c r="BB1296" t="s">
        <v>1891</v>
      </c>
      <c r="BC1296" s="49" t="s">
        <v>11</v>
      </c>
      <c r="BD1296" t="s">
        <v>5626</v>
      </c>
      <c r="BE1296" s="47" t="s">
        <v>110</v>
      </c>
      <c r="BF1296" t="s">
        <v>1892</v>
      </c>
      <c r="BG1296">
        <v>4249.07</v>
      </c>
      <c r="BH1296" s="48" t="s">
        <v>95</v>
      </c>
      <c r="BI1296" t="s">
        <v>1894</v>
      </c>
      <c r="BJ1296" s="48" t="s">
        <v>91</v>
      </c>
      <c r="BK1296" t="s">
        <v>1893</v>
      </c>
      <c r="BL1296">
        <v>5498.89</v>
      </c>
      <c r="BM1296" s="47" t="s">
        <v>0</v>
      </c>
      <c r="BN1296" t="s">
        <v>1895</v>
      </c>
      <c r="BO1296">
        <v>8127.33</v>
      </c>
      <c r="BP1296" s="48" t="s">
        <v>12</v>
      </c>
      <c r="BQ1296" s="48" t="s">
        <v>95</v>
      </c>
    </row>
    <row r="1297" spans="1:69" ht="13.2" x14ac:dyDescent="0.25">
      <c r="A1297" s="44" t="s">
        <v>10</v>
      </c>
      <c r="B1297" t="s">
        <v>6914</v>
      </c>
      <c r="C1297" s="45" t="s">
        <v>109</v>
      </c>
      <c r="D1297" t="s">
        <v>493</v>
      </c>
      <c r="E1297" s="49" t="s">
        <v>11</v>
      </c>
      <c r="F1297" t="s">
        <v>278</v>
      </c>
      <c r="G1297" s="47" t="s">
        <v>110</v>
      </c>
      <c r="H1297" t="s">
        <v>494</v>
      </c>
      <c r="I1297" s="49" t="s">
        <v>11</v>
      </c>
      <c r="J1297" t="s">
        <v>1770</v>
      </c>
      <c r="K1297" s="47" t="s">
        <v>110</v>
      </c>
      <c r="L1297" t="s">
        <v>1880</v>
      </c>
      <c r="M1297" s="48"/>
      <c r="N1297" t="s">
        <v>2079</v>
      </c>
      <c r="O1297" s="45" t="s">
        <v>109</v>
      </c>
      <c r="P1297" t="s">
        <v>1881</v>
      </c>
      <c r="Q1297" s="49" t="s">
        <v>11</v>
      </c>
      <c r="R1297" t="s">
        <v>2105</v>
      </c>
      <c r="S1297" s="47" t="s">
        <v>110</v>
      </c>
      <c r="T1297" t="s">
        <v>1882</v>
      </c>
      <c r="U1297" s="47"/>
      <c r="V1297">
        <v>1998</v>
      </c>
      <c r="W1297" s="45" t="s">
        <v>109</v>
      </c>
      <c r="X1297" t="s">
        <v>1883</v>
      </c>
      <c r="Y1297" s="49" t="s">
        <v>11</v>
      </c>
      <c r="Z1297" t="s">
        <v>2107</v>
      </c>
      <c r="AA1297" s="47" t="s">
        <v>110</v>
      </c>
      <c r="AB1297" t="s">
        <v>1884</v>
      </c>
      <c r="AC1297" s="49" t="s">
        <v>11</v>
      </c>
      <c r="AD1297" t="s">
        <v>2120</v>
      </c>
      <c r="AE1297" s="47" t="s">
        <v>110</v>
      </c>
      <c r="AF1297" t="s">
        <v>1885</v>
      </c>
      <c r="AG1297" s="47"/>
      <c r="AH1297" t="s">
        <v>2272</v>
      </c>
      <c r="AI1297" s="45" t="s">
        <v>109</v>
      </c>
      <c r="AJ1297" t="s">
        <v>1886</v>
      </c>
      <c r="AK1297" s="48"/>
      <c r="AL1297" t="s">
        <v>3589</v>
      </c>
      <c r="AM1297" s="45" t="s">
        <v>109</v>
      </c>
      <c r="AN1297" t="s">
        <v>1887</v>
      </c>
      <c r="AO1297" s="49" t="s">
        <v>11</v>
      </c>
      <c r="AP1297">
        <v>11070.48</v>
      </c>
      <c r="AQ1297" s="47" t="s">
        <v>110</v>
      </c>
      <c r="AR1297" t="s">
        <v>1888</v>
      </c>
      <c r="AS1297" s="49" t="s">
        <v>11</v>
      </c>
      <c r="AT1297" t="s">
        <v>3916</v>
      </c>
      <c r="AU1297" s="47" t="s">
        <v>110</v>
      </c>
      <c r="AV1297" t="s">
        <v>1889</v>
      </c>
      <c r="AW1297" s="48" t="s">
        <v>91</v>
      </c>
      <c r="AX1297" t="s">
        <v>1890</v>
      </c>
      <c r="AY1297" s="47" t="s">
        <v>11</v>
      </c>
      <c r="AZ1297" t="s">
        <v>5208</v>
      </c>
      <c r="BA1297" s="47" t="s">
        <v>110</v>
      </c>
      <c r="BB1297" t="s">
        <v>1891</v>
      </c>
      <c r="BC1297" s="49" t="s">
        <v>11</v>
      </c>
      <c r="BD1297" t="s">
        <v>5316</v>
      </c>
      <c r="BE1297" s="47" t="s">
        <v>110</v>
      </c>
      <c r="BF1297" t="s">
        <v>1892</v>
      </c>
      <c r="BG1297">
        <v>5547.91</v>
      </c>
      <c r="BH1297" s="48" t="s">
        <v>95</v>
      </c>
      <c r="BI1297" t="s">
        <v>1894</v>
      </c>
      <c r="BJ1297" s="48" t="s">
        <v>91</v>
      </c>
      <c r="BK1297" t="s">
        <v>1893</v>
      </c>
      <c r="BL1297">
        <v>11070.48</v>
      </c>
      <c r="BM1297" s="47" t="s">
        <v>0</v>
      </c>
      <c r="BN1297" t="s">
        <v>1895</v>
      </c>
      <c r="BO1297">
        <v>6061.4</v>
      </c>
      <c r="BP1297" s="48" t="s">
        <v>12</v>
      </c>
      <c r="BQ1297" s="48" t="s">
        <v>95</v>
      </c>
    </row>
    <row r="1298" spans="1:69" ht="13.2" x14ac:dyDescent="0.25">
      <c r="A1298" s="44" t="s">
        <v>10</v>
      </c>
      <c r="B1298" t="s">
        <v>6915</v>
      </c>
      <c r="C1298" s="45" t="s">
        <v>109</v>
      </c>
      <c r="D1298" t="s">
        <v>493</v>
      </c>
      <c r="E1298" s="49" t="s">
        <v>11</v>
      </c>
      <c r="F1298" t="s">
        <v>490</v>
      </c>
      <c r="G1298" s="47" t="s">
        <v>110</v>
      </c>
      <c r="H1298" t="s">
        <v>494</v>
      </c>
      <c r="I1298" s="49" t="s">
        <v>11</v>
      </c>
      <c r="J1298" t="s">
        <v>1771</v>
      </c>
      <c r="K1298" s="47" t="s">
        <v>110</v>
      </c>
      <c r="L1298" t="s">
        <v>1880</v>
      </c>
      <c r="M1298" s="48"/>
      <c r="N1298" t="s">
        <v>2080</v>
      </c>
      <c r="O1298" s="45" t="s">
        <v>109</v>
      </c>
      <c r="P1298" t="s">
        <v>1881</v>
      </c>
      <c r="Q1298" s="49" t="s">
        <v>11</v>
      </c>
      <c r="R1298" t="s">
        <v>2086</v>
      </c>
      <c r="S1298" s="47" t="s">
        <v>110</v>
      </c>
      <c r="T1298" t="s">
        <v>1882</v>
      </c>
      <c r="U1298" s="47"/>
      <c r="V1298">
        <v>1970</v>
      </c>
      <c r="W1298" s="45" t="s">
        <v>109</v>
      </c>
      <c r="X1298" t="s">
        <v>1883</v>
      </c>
      <c r="Y1298" s="49" t="s">
        <v>11</v>
      </c>
      <c r="Z1298" t="s">
        <v>2108</v>
      </c>
      <c r="AA1298" s="47" t="s">
        <v>110</v>
      </c>
      <c r="AB1298" t="s">
        <v>1884</v>
      </c>
      <c r="AC1298" s="49" t="s">
        <v>11</v>
      </c>
      <c r="AD1298" t="s">
        <v>2116</v>
      </c>
      <c r="AE1298" s="47" t="s">
        <v>110</v>
      </c>
      <c r="AF1298" t="s">
        <v>1885</v>
      </c>
      <c r="AG1298" s="47"/>
      <c r="AH1298" t="s">
        <v>2141</v>
      </c>
      <c r="AI1298" s="45" t="s">
        <v>109</v>
      </c>
      <c r="AJ1298" t="s">
        <v>1886</v>
      </c>
      <c r="AK1298" s="48"/>
      <c r="AL1298" t="s">
        <v>3590</v>
      </c>
      <c r="AM1298" s="45" t="s">
        <v>109</v>
      </c>
      <c r="AN1298" t="s">
        <v>1887</v>
      </c>
      <c r="AO1298" s="49" t="s">
        <v>11</v>
      </c>
      <c r="AP1298">
        <v>14862.74</v>
      </c>
      <c r="AQ1298" s="47" t="s">
        <v>110</v>
      </c>
      <c r="AR1298" t="s">
        <v>1888</v>
      </c>
      <c r="AS1298" s="49" t="s">
        <v>11</v>
      </c>
      <c r="AT1298" t="s">
        <v>3904</v>
      </c>
      <c r="AU1298" s="47" t="s">
        <v>110</v>
      </c>
      <c r="AV1298" t="s">
        <v>1889</v>
      </c>
      <c r="AW1298" s="48" t="s">
        <v>91</v>
      </c>
      <c r="AX1298" t="s">
        <v>1890</v>
      </c>
      <c r="AY1298" s="47" t="s">
        <v>11</v>
      </c>
      <c r="AZ1298" t="s">
        <v>5209</v>
      </c>
      <c r="BA1298" s="47" t="s">
        <v>110</v>
      </c>
      <c r="BB1298" t="s">
        <v>1891</v>
      </c>
      <c r="BC1298" s="49" t="s">
        <v>11</v>
      </c>
      <c r="BD1298" t="s">
        <v>5319</v>
      </c>
      <c r="BE1298" s="47" t="s">
        <v>110</v>
      </c>
      <c r="BF1298" t="s">
        <v>1892</v>
      </c>
      <c r="BG1298">
        <v>7653.81</v>
      </c>
      <c r="BH1298" s="48" t="s">
        <v>95</v>
      </c>
      <c r="BI1298" t="s">
        <v>1894</v>
      </c>
      <c r="BJ1298" s="48" t="s">
        <v>91</v>
      </c>
      <c r="BK1298" t="s">
        <v>1893</v>
      </c>
      <c r="BL1298">
        <v>14862.74</v>
      </c>
      <c r="BM1298" s="47" t="s">
        <v>0</v>
      </c>
      <c r="BN1298" t="s">
        <v>1895</v>
      </c>
      <c r="BO1298">
        <v>3964.07</v>
      </c>
      <c r="BP1298" s="48" t="s">
        <v>12</v>
      </c>
      <c r="BQ1298" s="48" t="s">
        <v>95</v>
      </c>
    </row>
    <row r="1299" spans="1:69" ht="13.2" x14ac:dyDescent="0.25">
      <c r="A1299" s="44" t="s">
        <v>10</v>
      </c>
      <c r="B1299" t="s">
        <v>6916</v>
      </c>
      <c r="C1299" s="45" t="s">
        <v>109</v>
      </c>
      <c r="D1299" t="s">
        <v>493</v>
      </c>
      <c r="E1299" s="49" t="s">
        <v>11</v>
      </c>
      <c r="F1299" t="s">
        <v>341</v>
      </c>
      <c r="G1299" s="47" t="s">
        <v>110</v>
      </c>
      <c r="H1299" t="s">
        <v>494</v>
      </c>
      <c r="I1299" s="49" t="s">
        <v>11</v>
      </c>
      <c r="J1299" t="s">
        <v>1772</v>
      </c>
      <c r="K1299" s="47" t="s">
        <v>110</v>
      </c>
      <c r="L1299" t="s">
        <v>1880</v>
      </c>
      <c r="M1299" s="48"/>
      <c r="N1299" t="s">
        <v>2081</v>
      </c>
      <c r="O1299" s="45" t="s">
        <v>109</v>
      </c>
      <c r="P1299" t="s">
        <v>1881</v>
      </c>
      <c r="Q1299" s="49" t="s">
        <v>11</v>
      </c>
      <c r="R1299" t="s">
        <v>2099</v>
      </c>
      <c r="S1299" s="47" t="s">
        <v>110</v>
      </c>
      <c r="T1299" t="s">
        <v>1882</v>
      </c>
      <c r="U1299" s="47"/>
      <c r="V1299">
        <v>2004</v>
      </c>
      <c r="W1299" s="45" t="s">
        <v>109</v>
      </c>
      <c r="X1299" t="s">
        <v>1883</v>
      </c>
      <c r="Y1299" s="49" t="s">
        <v>11</v>
      </c>
      <c r="Z1299" t="s">
        <v>2106</v>
      </c>
      <c r="AA1299" s="47" t="s">
        <v>110</v>
      </c>
      <c r="AB1299" t="s">
        <v>1884</v>
      </c>
      <c r="AC1299" s="49" t="s">
        <v>11</v>
      </c>
      <c r="AD1299" t="s">
        <v>2109</v>
      </c>
      <c r="AE1299" s="47" t="s">
        <v>110</v>
      </c>
      <c r="AF1299" t="s">
        <v>1885</v>
      </c>
      <c r="AG1299" s="47"/>
      <c r="AH1299" t="s">
        <v>2299</v>
      </c>
      <c r="AI1299" s="45" t="s">
        <v>109</v>
      </c>
      <c r="AJ1299" t="s">
        <v>1886</v>
      </c>
      <c r="AK1299" s="48"/>
      <c r="AL1299" t="s">
        <v>3591</v>
      </c>
      <c r="AM1299" s="45" t="s">
        <v>109</v>
      </c>
      <c r="AN1299" t="s">
        <v>1887</v>
      </c>
      <c r="AO1299" s="49" t="s">
        <v>11</v>
      </c>
      <c r="AP1299">
        <v>11011.99</v>
      </c>
      <c r="AQ1299" s="47" t="s">
        <v>110</v>
      </c>
      <c r="AR1299" t="s">
        <v>1888</v>
      </c>
      <c r="AS1299" s="49" t="s">
        <v>11</v>
      </c>
      <c r="AT1299" t="s">
        <v>3724</v>
      </c>
      <c r="AU1299" s="47" t="s">
        <v>110</v>
      </c>
      <c r="AV1299" t="s">
        <v>1889</v>
      </c>
      <c r="AW1299" s="48" t="s">
        <v>91</v>
      </c>
      <c r="AX1299" t="s">
        <v>1890</v>
      </c>
      <c r="AY1299" s="47" t="s">
        <v>11</v>
      </c>
      <c r="AZ1299" t="s">
        <v>5210</v>
      </c>
      <c r="BA1299" s="47" t="s">
        <v>110</v>
      </c>
      <c r="BB1299" t="s">
        <v>1891</v>
      </c>
      <c r="BC1299" s="49" t="s">
        <v>11</v>
      </c>
      <c r="BD1299" t="s">
        <v>5626</v>
      </c>
      <c r="BE1299" s="47" t="s">
        <v>110</v>
      </c>
      <c r="BF1299" t="s">
        <v>1892</v>
      </c>
      <c r="BG1299">
        <v>3802.65</v>
      </c>
      <c r="BH1299" s="48" t="s">
        <v>95</v>
      </c>
      <c r="BI1299" t="s">
        <v>1894</v>
      </c>
      <c r="BJ1299" s="48" t="s">
        <v>91</v>
      </c>
      <c r="BK1299" t="s">
        <v>1893</v>
      </c>
      <c r="BL1299">
        <v>11011.99</v>
      </c>
      <c r="BM1299" s="47" t="s">
        <v>0</v>
      </c>
      <c r="BN1299" t="s">
        <v>1895</v>
      </c>
      <c r="BO1299">
        <v>7758.26</v>
      </c>
      <c r="BP1299" s="48" t="s">
        <v>12</v>
      </c>
      <c r="BQ1299" s="48" t="s">
        <v>95</v>
      </c>
    </row>
    <row r="1300" spans="1:69" ht="13.2" x14ac:dyDescent="0.25">
      <c r="A1300" s="44" t="s">
        <v>10</v>
      </c>
      <c r="B1300" t="s">
        <v>6917</v>
      </c>
      <c r="C1300" s="45" t="s">
        <v>109</v>
      </c>
      <c r="D1300" t="s">
        <v>493</v>
      </c>
      <c r="E1300" s="49" t="s">
        <v>11</v>
      </c>
      <c r="F1300" t="s">
        <v>241</v>
      </c>
      <c r="G1300" s="47" t="s">
        <v>110</v>
      </c>
      <c r="H1300" t="s">
        <v>494</v>
      </c>
      <c r="I1300" s="49" t="s">
        <v>11</v>
      </c>
      <c r="J1300" t="s">
        <v>1773</v>
      </c>
      <c r="K1300" s="47" t="s">
        <v>110</v>
      </c>
      <c r="L1300" t="s">
        <v>1880</v>
      </c>
      <c r="M1300" s="48"/>
      <c r="N1300" t="s">
        <v>2080</v>
      </c>
      <c r="O1300" s="45" t="s">
        <v>109</v>
      </c>
      <c r="P1300" t="s">
        <v>1881</v>
      </c>
      <c r="Q1300" s="49" t="s">
        <v>11</v>
      </c>
      <c r="R1300" t="s">
        <v>2102</v>
      </c>
      <c r="S1300" s="47" t="s">
        <v>110</v>
      </c>
      <c r="T1300" t="s">
        <v>1882</v>
      </c>
      <c r="U1300" s="47"/>
      <c r="V1300">
        <v>1996</v>
      </c>
      <c r="W1300" s="45" t="s">
        <v>109</v>
      </c>
      <c r="X1300" t="s">
        <v>1883</v>
      </c>
      <c r="Y1300" s="49" t="s">
        <v>11</v>
      </c>
      <c r="Z1300" t="s">
        <v>2107</v>
      </c>
      <c r="AA1300" s="47" t="s">
        <v>110</v>
      </c>
      <c r="AB1300" t="s">
        <v>1884</v>
      </c>
      <c r="AC1300" s="49" t="s">
        <v>11</v>
      </c>
      <c r="AD1300" t="s">
        <v>2109</v>
      </c>
      <c r="AE1300" s="47" t="s">
        <v>110</v>
      </c>
      <c r="AF1300" t="s">
        <v>1885</v>
      </c>
      <c r="AG1300" s="47"/>
      <c r="AH1300" t="s">
        <v>2294</v>
      </c>
      <c r="AI1300" s="45" t="s">
        <v>109</v>
      </c>
      <c r="AJ1300" t="s">
        <v>1886</v>
      </c>
      <c r="AK1300" s="48"/>
      <c r="AL1300" t="s">
        <v>3592</v>
      </c>
      <c r="AM1300" s="45" t="s">
        <v>109</v>
      </c>
      <c r="AN1300" t="s">
        <v>1887</v>
      </c>
      <c r="AO1300" s="49" t="s">
        <v>11</v>
      </c>
      <c r="AP1300">
        <v>6188.18</v>
      </c>
      <c r="AQ1300" s="47" t="s">
        <v>110</v>
      </c>
      <c r="AR1300" t="s">
        <v>1888</v>
      </c>
      <c r="AS1300" s="49" t="s">
        <v>11</v>
      </c>
      <c r="AT1300" t="s">
        <v>3948</v>
      </c>
      <c r="AU1300" s="47" t="s">
        <v>110</v>
      </c>
      <c r="AV1300" t="s">
        <v>1889</v>
      </c>
      <c r="AW1300" s="48" t="s">
        <v>91</v>
      </c>
      <c r="AX1300" t="s">
        <v>1890</v>
      </c>
      <c r="AY1300" s="47" t="s">
        <v>11</v>
      </c>
      <c r="AZ1300" t="s">
        <v>5211</v>
      </c>
      <c r="BA1300" s="47" t="s">
        <v>110</v>
      </c>
      <c r="BB1300" t="s">
        <v>1891</v>
      </c>
      <c r="BC1300" s="49" t="s">
        <v>11</v>
      </c>
      <c r="BD1300" t="s">
        <v>5321</v>
      </c>
      <c r="BE1300" s="47" t="s">
        <v>110</v>
      </c>
      <c r="BF1300" t="s">
        <v>1892</v>
      </c>
      <c r="BG1300">
        <v>2402.1799999999998</v>
      </c>
      <c r="BH1300" s="48" t="s">
        <v>95</v>
      </c>
      <c r="BI1300" t="s">
        <v>1894</v>
      </c>
      <c r="BJ1300" s="48" t="s">
        <v>91</v>
      </c>
      <c r="BK1300" t="s">
        <v>1893</v>
      </c>
      <c r="BL1300">
        <v>6188.18</v>
      </c>
      <c r="BM1300" s="47" t="s">
        <v>0</v>
      </c>
      <c r="BN1300" t="s">
        <v>1895</v>
      </c>
      <c r="BO1300">
        <v>7539.85</v>
      </c>
      <c r="BP1300" s="48" t="s">
        <v>12</v>
      </c>
      <c r="BQ1300" s="48" t="s">
        <v>95</v>
      </c>
    </row>
    <row r="1301" spans="1:69" ht="13.2" x14ac:dyDescent="0.25">
      <c r="A1301" s="44" t="s">
        <v>10</v>
      </c>
      <c r="B1301" t="s">
        <v>6918</v>
      </c>
      <c r="C1301" s="45" t="s">
        <v>109</v>
      </c>
      <c r="D1301" t="s">
        <v>493</v>
      </c>
      <c r="E1301" s="49" t="s">
        <v>11</v>
      </c>
      <c r="F1301" t="s">
        <v>152</v>
      </c>
      <c r="G1301" s="47" t="s">
        <v>110</v>
      </c>
      <c r="H1301" t="s">
        <v>494</v>
      </c>
      <c r="I1301" s="49" t="s">
        <v>11</v>
      </c>
      <c r="J1301" t="s">
        <v>1774</v>
      </c>
      <c r="K1301" s="47" t="s">
        <v>110</v>
      </c>
      <c r="L1301" t="s">
        <v>1880</v>
      </c>
      <c r="M1301" s="48"/>
      <c r="N1301" t="s">
        <v>2082</v>
      </c>
      <c r="O1301" s="45" t="s">
        <v>109</v>
      </c>
      <c r="P1301" t="s">
        <v>1881</v>
      </c>
      <c r="Q1301" s="49" t="s">
        <v>11</v>
      </c>
      <c r="R1301" t="s">
        <v>2100</v>
      </c>
      <c r="S1301" s="47" t="s">
        <v>110</v>
      </c>
      <c r="T1301" t="s">
        <v>1882</v>
      </c>
      <c r="U1301" s="47"/>
      <c r="V1301">
        <v>2011</v>
      </c>
      <c r="W1301" s="45" t="s">
        <v>109</v>
      </c>
      <c r="X1301" t="s">
        <v>1883</v>
      </c>
      <c r="Y1301" s="49" t="s">
        <v>11</v>
      </c>
      <c r="Z1301" t="s">
        <v>2108</v>
      </c>
      <c r="AA1301" s="47" t="s">
        <v>110</v>
      </c>
      <c r="AB1301" t="s">
        <v>1884</v>
      </c>
      <c r="AC1301" s="49" t="s">
        <v>11</v>
      </c>
      <c r="AD1301" t="s">
        <v>2121</v>
      </c>
      <c r="AE1301" s="47" t="s">
        <v>110</v>
      </c>
      <c r="AF1301" t="s">
        <v>1885</v>
      </c>
      <c r="AG1301" s="47"/>
      <c r="AH1301" t="s">
        <v>2141</v>
      </c>
      <c r="AI1301" s="45" t="s">
        <v>109</v>
      </c>
      <c r="AJ1301" t="s">
        <v>1886</v>
      </c>
      <c r="AK1301" s="48"/>
      <c r="AL1301" t="s">
        <v>3593</v>
      </c>
      <c r="AM1301" s="45" t="s">
        <v>109</v>
      </c>
      <c r="AN1301" t="s">
        <v>1887</v>
      </c>
      <c r="AO1301" s="49" t="s">
        <v>11</v>
      </c>
      <c r="AP1301">
        <v>9130.1200000000008</v>
      </c>
      <c r="AQ1301" s="47" t="s">
        <v>110</v>
      </c>
      <c r="AR1301" t="s">
        <v>1888</v>
      </c>
      <c r="AS1301" s="49" t="s">
        <v>11</v>
      </c>
      <c r="AT1301" t="s">
        <v>3931</v>
      </c>
      <c r="AU1301" s="47" t="s">
        <v>110</v>
      </c>
      <c r="AV1301" t="s">
        <v>1889</v>
      </c>
      <c r="AW1301" s="48" t="s">
        <v>91</v>
      </c>
      <c r="AX1301" t="s">
        <v>1890</v>
      </c>
      <c r="AY1301" s="47" t="s">
        <v>11</v>
      </c>
      <c r="AZ1301" t="s">
        <v>5212</v>
      </c>
      <c r="BA1301" s="47" t="s">
        <v>110</v>
      </c>
      <c r="BB1301" t="s">
        <v>1891</v>
      </c>
      <c r="BC1301" s="49" t="s">
        <v>11</v>
      </c>
      <c r="BD1301" t="s">
        <v>5323</v>
      </c>
      <c r="BE1301" s="47" t="s">
        <v>110</v>
      </c>
      <c r="BF1301" t="s">
        <v>1892</v>
      </c>
      <c r="BG1301">
        <v>6654.02</v>
      </c>
      <c r="BH1301" s="48" t="s">
        <v>95</v>
      </c>
      <c r="BI1301" t="s">
        <v>1894</v>
      </c>
      <c r="BJ1301" s="48" t="s">
        <v>91</v>
      </c>
      <c r="BK1301" t="s">
        <v>1893</v>
      </c>
      <c r="BL1301">
        <v>9130.1200000000008</v>
      </c>
      <c r="BM1301" s="47" t="s">
        <v>0</v>
      </c>
      <c r="BN1301" t="s">
        <v>1895</v>
      </c>
      <c r="BO1301">
        <v>5981.56</v>
      </c>
      <c r="BP1301" s="48" t="s">
        <v>12</v>
      </c>
      <c r="BQ1301" s="48" t="s">
        <v>95</v>
      </c>
    </row>
    <row r="1302" spans="1:69" ht="13.2" x14ac:dyDescent="0.25">
      <c r="A1302" s="44" t="s">
        <v>10</v>
      </c>
      <c r="B1302" t="s">
        <v>6919</v>
      </c>
      <c r="C1302" s="45" t="s">
        <v>109</v>
      </c>
      <c r="D1302" t="s">
        <v>493</v>
      </c>
      <c r="E1302" s="49" t="s">
        <v>11</v>
      </c>
      <c r="F1302" t="s">
        <v>354</v>
      </c>
      <c r="G1302" s="47" t="s">
        <v>110</v>
      </c>
      <c r="H1302" t="s">
        <v>494</v>
      </c>
      <c r="I1302" s="49" t="s">
        <v>11</v>
      </c>
      <c r="J1302" t="s">
        <v>1775</v>
      </c>
      <c r="K1302" s="47" t="s">
        <v>110</v>
      </c>
      <c r="L1302" t="s">
        <v>1880</v>
      </c>
      <c r="M1302" s="48"/>
      <c r="N1302" t="s">
        <v>2082</v>
      </c>
      <c r="O1302" s="45" t="s">
        <v>109</v>
      </c>
      <c r="P1302" t="s">
        <v>1881</v>
      </c>
      <c r="Q1302" s="49" t="s">
        <v>11</v>
      </c>
      <c r="R1302" t="s">
        <v>2098</v>
      </c>
      <c r="S1302" s="47" t="s">
        <v>110</v>
      </c>
      <c r="T1302" t="s">
        <v>1882</v>
      </c>
      <c r="U1302" s="47"/>
      <c r="V1302">
        <v>2009</v>
      </c>
      <c r="W1302" s="45" t="s">
        <v>109</v>
      </c>
      <c r="X1302" t="s">
        <v>1883</v>
      </c>
      <c r="Y1302" s="49" t="s">
        <v>11</v>
      </c>
      <c r="Z1302" t="s">
        <v>2107</v>
      </c>
      <c r="AA1302" s="47" t="s">
        <v>110</v>
      </c>
      <c r="AB1302" t="s">
        <v>1884</v>
      </c>
      <c r="AC1302" s="49" t="s">
        <v>11</v>
      </c>
      <c r="AD1302" t="s">
        <v>2118</v>
      </c>
      <c r="AE1302" s="47" t="s">
        <v>110</v>
      </c>
      <c r="AF1302" t="s">
        <v>1885</v>
      </c>
      <c r="AG1302" s="47"/>
      <c r="AH1302" t="s">
        <v>2179</v>
      </c>
      <c r="AI1302" s="45" t="s">
        <v>109</v>
      </c>
      <c r="AJ1302" t="s">
        <v>1886</v>
      </c>
      <c r="AK1302" s="48"/>
      <c r="AL1302" t="s">
        <v>3594</v>
      </c>
      <c r="AM1302" s="45" t="s">
        <v>109</v>
      </c>
      <c r="AN1302" t="s">
        <v>1887</v>
      </c>
      <c r="AO1302" s="49" t="s">
        <v>11</v>
      </c>
      <c r="AP1302">
        <v>10246.530000000001</v>
      </c>
      <c r="AQ1302" s="47" t="s">
        <v>110</v>
      </c>
      <c r="AR1302" t="s">
        <v>1888</v>
      </c>
      <c r="AS1302" s="49" t="s">
        <v>11</v>
      </c>
      <c r="AT1302" t="s">
        <v>3724</v>
      </c>
      <c r="AU1302" s="47" t="s">
        <v>110</v>
      </c>
      <c r="AV1302" t="s">
        <v>1889</v>
      </c>
      <c r="AW1302" s="48" t="s">
        <v>91</v>
      </c>
      <c r="AX1302" t="s">
        <v>1890</v>
      </c>
      <c r="AY1302" s="47" t="s">
        <v>11</v>
      </c>
      <c r="AZ1302" t="s">
        <v>5213</v>
      </c>
      <c r="BA1302" s="47" t="s">
        <v>110</v>
      </c>
      <c r="BB1302" t="s">
        <v>1891</v>
      </c>
      <c r="BC1302" s="49" t="s">
        <v>11</v>
      </c>
      <c r="BD1302" t="s">
        <v>5316</v>
      </c>
      <c r="BE1302" s="47" t="s">
        <v>110</v>
      </c>
      <c r="BF1302" t="s">
        <v>1892</v>
      </c>
      <c r="BG1302">
        <v>4465.8100000000004</v>
      </c>
      <c r="BH1302" s="48" t="s">
        <v>95</v>
      </c>
      <c r="BI1302" t="s">
        <v>1894</v>
      </c>
      <c r="BJ1302" s="48" t="s">
        <v>91</v>
      </c>
      <c r="BK1302" t="s">
        <v>1893</v>
      </c>
      <c r="BL1302">
        <v>10246.530000000001</v>
      </c>
      <c r="BM1302" s="47" t="s">
        <v>0</v>
      </c>
      <c r="BN1302" t="s">
        <v>1895</v>
      </c>
      <c r="BO1302">
        <v>3701.07</v>
      </c>
      <c r="BP1302" s="48" t="s">
        <v>12</v>
      </c>
      <c r="BQ1302" s="48" t="s">
        <v>95</v>
      </c>
    </row>
    <row r="1303" spans="1:69" ht="13.2" x14ac:dyDescent="0.25">
      <c r="A1303" s="44" t="s">
        <v>10</v>
      </c>
      <c r="B1303" t="s">
        <v>6920</v>
      </c>
      <c r="C1303" s="45" t="s">
        <v>109</v>
      </c>
      <c r="D1303" t="s">
        <v>493</v>
      </c>
      <c r="E1303" s="49" t="s">
        <v>11</v>
      </c>
      <c r="F1303" t="s">
        <v>479</v>
      </c>
      <c r="G1303" s="47" t="s">
        <v>110</v>
      </c>
      <c r="H1303" t="s">
        <v>494</v>
      </c>
      <c r="I1303" s="49" t="s">
        <v>11</v>
      </c>
      <c r="J1303" t="s">
        <v>1776</v>
      </c>
      <c r="K1303" s="47" t="s">
        <v>110</v>
      </c>
      <c r="L1303" t="s">
        <v>1880</v>
      </c>
      <c r="M1303" s="48"/>
      <c r="N1303" t="s">
        <v>2079</v>
      </c>
      <c r="O1303" s="45" t="s">
        <v>109</v>
      </c>
      <c r="P1303" t="s">
        <v>1881</v>
      </c>
      <c r="Q1303" s="49" t="s">
        <v>11</v>
      </c>
      <c r="R1303" t="s">
        <v>2102</v>
      </c>
      <c r="S1303" s="47" t="s">
        <v>110</v>
      </c>
      <c r="T1303" t="s">
        <v>1882</v>
      </c>
      <c r="U1303" s="47"/>
      <c r="V1303">
        <v>1972</v>
      </c>
      <c r="W1303" s="45" t="s">
        <v>109</v>
      </c>
      <c r="X1303" t="s">
        <v>1883</v>
      </c>
      <c r="Y1303" s="49" t="s">
        <v>11</v>
      </c>
      <c r="Z1303" t="s">
        <v>2107</v>
      </c>
      <c r="AA1303" s="47" t="s">
        <v>110</v>
      </c>
      <c r="AB1303" t="s">
        <v>1884</v>
      </c>
      <c r="AC1303" s="49" t="s">
        <v>11</v>
      </c>
      <c r="AD1303" t="s">
        <v>2112</v>
      </c>
      <c r="AE1303" s="47" t="s">
        <v>110</v>
      </c>
      <c r="AF1303" t="s">
        <v>1885</v>
      </c>
      <c r="AG1303" s="47"/>
      <c r="AH1303" t="s">
        <v>2295</v>
      </c>
      <c r="AI1303" s="45" t="s">
        <v>109</v>
      </c>
      <c r="AJ1303" t="s">
        <v>1886</v>
      </c>
      <c r="AK1303" s="48"/>
      <c r="AL1303" t="s">
        <v>3595</v>
      </c>
      <c r="AM1303" s="45" t="s">
        <v>109</v>
      </c>
      <c r="AN1303" t="s">
        <v>1887</v>
      </c>
      <c r="AO1303" s="49" t="s">
        <v>11</v>
      </c>
      <c r="AP1303">
        <v>10457.129999999999</v>
      </c>
      <c r="AQ1303" s="47" t="s">
        <v>110</v>
      </c>
      <c r="AR1303" t="s">
        <v>1888</v>
      </c>
      <c r="AS1303" s="49" t="s">
        <v>11</v>
      </c>
      <c r="AT1303" t="s">
        <v>3913</v>
      </c>
      <c r="AU1303" s="47" t="s">
        <v>110</v>
      </c>
      <c r="AV1303" t="s">
        <v>1889</v>
      </c>
      <c r="AW1303" s="48" t="s">
        <v>91</v>
      </c>
      <c r="AX1303" t="s">
        <v>1890</v>
      </c>
      <c r="AY1303" s="47" t="s">
        <v>11</v>
      </c>
      <c r="AZ1303" t="s">
        <v>5214</v>
      </c>
      <c r="BA1303" s="47" t="s">
        <v>110</v>
      </c>
      <c r="BB1303" t="s">
        <v>1891</v>
      </c>
      <c r="BC1303" s="49" t="s">
        <v>11</v>
      </c>
      <c r="BD1303" t="s">
        <v>5316</v>
      </c>
      <c r="BE1303" s="47" t="s">
        <v>110</v>
      </c>
      <c r="BF1303" t="s">
        <v>1892</v>
      </c>
      <c r="BG1303">
        <v>9197.5400000000009</v>
      </c>
      <c r="BH1303" s="48" t="s">
        <v>95</v>
      </c>
      <c r="BI1303" t="s">
        <v>1894</v>
      </c>
      <c r="BJ1303" s="48" t="s">
        <v>91</v>
      </c>
      <c r="BK1303" t="s">
        <v>1893</v>
      </c>
      <c r="BL1303">
        <v>10457.129999999999</v>
      </c>
      <c r="BM1303" s="47" t="s">
        <v>0</v>
      </c>
      <c r="BN1303" t="s">
        <v>1895</v>
      </c>
      <c r="BO1303">
        <v>4281.6099999999997</v>
      </c>
      <c r="BP1303" s="48" t="s">
        <v>12</v>
      </c>
      <c r="BQ1303" s="48" t="s">
        <v>95</v>
      </c>
    </row>
    <row r="1304" spans="1:69" ht="13.2" x14ac:dyDescent="0.25">
      <c r="A1304" s="44" t="s">
        <v>10</v>
      </c>
      <c r="B1304" t="s">
        <v>6921</v>
      </c>
      <c r="C1304" s="45" t="s">
        <v>109</v>
      </c>
      <c r="D1304" t="s">
        <v>493</v>
      </c>
      <c r="E1304" s="49" t="s">
        <v>11</v>
      </c>
      <c r="F1304" t="s">
        <v>194</v>
      </c>
      <c r="G1304" s="47" t="s">
        <v>110</v>
      </c>
      <c r="H1304" t="s">
        <v>494</v>
      </c>
      <c r="I1304" s="49" t="s">
        <v>11</v>
      </c>
      <c r="J1304" t="s">
        <v>1777</v>
      </c>
      <c r="K1304" s="47" t="s">
        <v>110</v>
      </c>
      <c r="L1304" t="s">
        <v>1880</v>
      </c>
      <c r="M1304" s="48"/>
      <c r="N1304" t="s">
        <v>2001</v>
      </c>
      <c r="O1304" s="45" t="s">
        <v>109</v>
      </c>
      <c r="P1304" t="s">
        <v>1881</v>
      </c>
      <c r="Q1304" s="49" t="s">
        <v>11</v>
      </c>
      <c r="R1304" t="s">
        <v>2088</v>
      </c>
      <c r="S1304" s="47" t="s">
        <v>110</v>
      </c>
      <c r="T1304" t="s">
        <v>1882</v>
      </c>
      <c r="U1304" s="47"/>
      <c r="V1304">
        <v>2012</v>
      </c>
      <c r="W1304" s="45" t="s">
        <v>109</v>
      </c>
      <c r="X1304" t="s">
        <v>1883</v>
      </c>
      <c r="Y1304" s="49" t="s">
        <v>11</v>
      </c>
      <c r="Z1304" t="s">
        <v>2107</v>
      </c>
      <c r="AA1304" s="47" t="s">
        <v>110</v>
      </c>
      <c r="AB1304" t="s">
        <v>1884</v>
      </c>
      <c r="AC1304" s="49" t="s">
        <v>11</v>
      </c>
      <c r="AD1304" t="s">
        <v>2110</v>
      </c>
      <c r="AE1304" s="47" t="s">
        <v>110</v>
      </c>
      <c r="AF1304" t="s">
        <v>1885</v>
      </c>
      <c r="AG1304" s="47"/>
      <c r="AH1304" t="s">
        <v>2299</v>
      </c>
      <c r="AI1304" s="45" t="s">
        <v>109</v>
      </c>
      <c r="AJ1304" t="s">
        <v>1886</v>
      </c>
      <c r="AK1304" s="48"/>
      <c r="AL1304" t="s">
        <v>3596</v>
      </c>
      <c r="AM1304" s="45" t="s">
        <v>109</v>
      </c>
      <c r="AN1304" t="s">
        <v>1887</v>
      </c>
      <c r="AO1304" s="49" t="s">
        <v>11</v>
      </c>
      <c r="AP1304">
        <v>14372.99</v>
      </c>
      <c r="AQ1304" s="47" t="s">
        <v>110</v>
      </c>
      <c r="AR1304" t="s">
        <v>1888</v>
      </c>
      <c r="AS1304" s="49" t="s">
        <v>11</v>
      </c>
      <c r="AT1304" t="s">
        <v>3920</v>
      </c>
      <c r="AU1304" s="47" t="s">
        <v>110</v>
      </c>
      <c r="AV1304" t="s">
        <v>1889</v>
      </c>
      <c r="AW1304" s="48" t="s">
        <v>91</v>
      </c>
      <c r="AX1304" t="s">
        <v>1890</v>
      </c>
      <c r="AY1304" s="47" t="s">
        <v>11</v>
      </c>
      <c r="AZ1304" t="s">
        <v>5215</v>
      </c>
      <c r="BA1304" s="47" t="s">
        <v>110</v>
      </c>
      <c r="BB1304" t="s">
        <v>1891</v>
      </c>
      <c r="BC1304" s="49" t="s">
        <v>11</v>
      </c>
      <c r="BD1304" t="s">
        <v>5316</v>
      </c>
      <c r="BE1304" s="47" t="s">
        <v>110</v>
      </c>
      <c r="BF1304" t="s">
        <v>1892</v>
      </c>
      <c r="BG1304">
        <v>1463.25</v>
      </c>
      <c r="BH1304" s="48" t="s">
        <v>95</v>
      </c>
      <c r="BI1304" t="s">
        <v>1894</v>
      </c>
      <c r="BJ1304" s="48" t="s">
        <v>91</v>
      </c>
      <c r="BK1304" t="s">
        <v>1893</v>
      </c>
      <c r="BL1304">
        <v>14372.99</v>
      </c>
      <c r="BM1304" s="47" t="s">
        <v>0</v>
      </c>
      <c r="BN1304" t="s">
        <v>1895</v>
      </c>
      <c r="BO1304">
        <v>3527.6</v>
      </c>
      <c r="BP1304" s="48" t="s">
        <v>12</v>
      </c>
      <c r="BQ1304" s="48" t="s">
        <v>95</v>
      </c>
    </row>
    <row r="1305" spans="1:69" ht="13.2" x14ac:dyDescent="0.25">
      <c r="A1305" s="44" t="s">
        <v>10</v>
      </c>
      <c r="B1305" t="s">
        <v>6922</v>
      </c>
      <c r="C1305" s="45" t="s">
        <v>109</v>
      </c>
      <c r="D1305" t="s">
        <v>493</v>
      </c>
      <c r="E1305" s="49" t="s">
        <v>11</v>
      </c>
      <c r="F1305" t="s">
        <v>395</v>
      </c>
      <c r="G1305" s="47" t="s">
        <v>110</v>
      </c>
      <c r="H1305" t="s">
        <v>494</v>
      </c>
      <c r="I1305" s="49" t="s">
        <v>11</v>
      </c>
      <c r="J1305" t="s">
        <v>1778</v>
      </c>
      <c r="K1305" s="47" t="s">
        <v>110</v>
      </c>
      <c r="L1305" t="s">
        <v>1880</v>
      </c>
      <c r="M1305" s="48"/>
      <c r="N1305" t="s">
        <v>2081</v>
      </c>
      <c r="O1305" s="45" t="s">
        <v>109</v>
      </c>
      <c r="P1305" t="s">
        <v>1881</v>
      </c>
      <c r="Q1305" s="49" t="s">
        <v>11</v>
      </c>
      <c r="R1305" t="s">
        <v>2093</v>
      </c>
      <c r="S1305" s="47" t="s">
        <v>110</v>
      </c>
      <c r="T1305" t="s">
        <v>1882</v>
      </c>
      <c r="U1305" s="47"/>
      <c r="V1305">
        <v>2006</v>
      </c>
      <c r="W1305" s="45" t="s">
        <v>109</v>
      </c>
      <c r="X1305" t="s">
        <v>1883</v>
      </c>
      <c r="Y1305" s="49" t="s">
        <v>11</v>
      </c>
      <c r="Z1305" t="s">
        <v>2108</v>
      </c>
      <c r="AA1305" s="47" t="s">
        <v>110</v>
      </c>
      <c r="AB1305" t="s">
        <v>1884</v>
      </c>
      <c r="AC1305" s="49" t="s">
        <v>11</v>
      </c>
      <c r="AD1305" t="s">
        <v>2116</v>
      </c>
      <c r="AE1305" s="47" t="s">
        <v>110</v>
      </c>
      <c r="AF1305" t="s">
        <v>1885</v>
      </c>
      <c r="AG1305" s="47"/>
      <c r="AH1305" t="s">
        <v>2142</v>
      </c>
      <c r="AI1305" s="45" t="s">
        <v>109</v>
      </c>
      <c r="AJ1305" t="s">
        <v>1886</v>
      </c>
      <c r="AK1305" s="48"/>
      <c r="AL1305" t="s">
        <v>3597</v>
      </c>
      <c r="AM1305" s="45" t="s">
        <v>109</v>
      </c>
      <c r="AN1305" t="s">
        <v>1887</v>
      </c>
      <c r="AO1305" s="49" t="s">
        <v>11</v>
      </c>
      <c r="AP1305">
        <v>5705.38</v>
      </c>
      <c r="AQ1305" s="47" t="s">
        <v>110</v>
      </c>
      <c r="AR1305" t="s">
        <v>1888</v>
      </c>
      <c r="AS1305" s="49" t="s">
        <v>11</v>
      </c>
      <c r="AT1305" t="s">
        <v>3950</v>
      </c>
      <c r="AU1305" s="47" t="s">
        <v>110</v>
      </c>
      <c r="AV1305" t="s">
        <v>1889</v>
      </c>
      <c r="AW1305" s="48" t="s">
        <v>91</v>
      </c>
      <c r="AX1305" t="s">
        <v>1890</v>
      </c>
      <c r="AY1305" s="47" t="s">
        <v>11</v>
      </c>
      <c r="AZ1305" t="s">
        <v>5216</v>
      </c>
      <c r="BA1305" s="47" t="s">
        <v>110</v>
      </c>
      <c r="BB1305" t="s">
        <v>1891</v>
      </c>
      <c r="BC1305" s="49" t="s">
        <v>11</v>
      </c>
      <c r="BD1305" t="s">
        <v>5316</v>
      </c>
      <c r="BE1305" s="47" t="s">
        <v>110</v>
      </c>
      <c r="BF1305" t="s">
        <v>1892</v>
      </c>
      <c r="BG1305">
        <v>8333.77</v>
      </c>
      <c r="BH1305" s="48" t="s">
        <v>95</v>
      </c>
      <c r="BI1305" t="s">
        <v>1894</v>
      </c>
      <c r="BJ1305" s="48" t="s">
        <v>91</v>
      </c>
      <c r="BK1305" t="s">
        <v>1893</v>
      </c>
      <c r="BL1305">
        <v>5705.38</v>
      </c>
      <c r="BM1305" s="47" t="s">
        <v>0</v>
      </c>
      <c r="BN1305" t="s">
        <v>1895</v>
      </c>
      <c r="BO1305">
        <v>3586.84</v>
      </c>
      <c r="BP1305" s="48" t="s">
        <v>12</v>
      </c>
      <c r="BQ1305" s="48" t="s">
        <v>95</v>
      </c>
    </row>
    <row r="1306" spans="1:69" ht="13.2" x14ac:dyDescent="0.25">
      <c r="A1306" s="44" t="s">
        <v>10</v>
      </c>
      <c r="B1306" t="s">
        <v>6923</v>
      </c>
      <c r="C1306" s="45" t="s">
        <v>109</v>
      </c>
      <c r="D1306" t="s">
        <v>493</v>
      </c>
      <c r="E1306" s="49" t="s">
        <v>11</v>
      </c>
      <c r="F1306" t="s">
        <v>198</v>
      </c>
      <c r="G1306" s="47" t="s">
        <v>110</v>
      </c>
      <c r="H1306" t="s">
        <v>494</v>
      </c>
      <c r="I1306" s="49" t="s">
        <v>11</v>
      </c>
      <c r="J1306" t="s">
        <v>1779</v>
      </c>
      <c r="K1306" s="47" t="s">
        <v>110</v>
      </c>
      <c r="L1306" t="s">
        <v>1880</v>
      </c>
      <c r="M1306" s="48"/>
      <c r="N1306" t="s">
        <v>2082</v>
      </c>
      <c r="O1306" s="45" t="s">
        <v>109</v>
      </c>
      <c r="P1306" t="s">
        <v>1881</v>
      </c>
      <c r="Q1306" s="49" t="s">
        <v>11</v>
      </c>
      <c r="R1306" t="s">
        <v>2098</v>
      </c>
      <c r="S1306" s="47" t="s">
        <v>110</v>
      </c>
      <c r="T1306" t="s">
        <v>1882</v>
      </c>
      <c r="U1306" s="47"/>
      <c r="V1306">
        <v>2000</v>
      </c>
      <c r="W1306" s="45" t="s">
        <v>109</v>
      </c>
      <c r="X1306" t="s">
        <v>1883</v>
      </c>
      <c r="Y1306" s="49" t="s">
        <v>11</v>
      </c>
      <c r="Z1306" t="s">
        <v>2107</v>
      </c>
      <c r="AA1306" s="47" t="s">
        <v>110</v>
      </c>
      <c r="AB1306" t="s">
        <v>1884</v>
      </c>
      <c r="AC1306" s="49" t="s">
        <v>11</v>
      </c>
      <c r="AD1306" t="s">
        <v>2122</v>
      </c>
      <c r="AE1306" s="47" t="s">
        <v>110</v>
      </c>
      <c r="AF1306" t="s">
        <v>1885</v>
      </c>
      <c r="AG1306" s="47"/>
      <c r="AH1306" t="s">
        <v>2298</v>
      </c>
      <c r="AI1306" s="45" t="s">
        <v>109</v>
      </c>
      <c r="AJ1306" t="s">
        <v>1886</v>
      </c>
      <c r="AK1306" s="48"/>
      <c r="AL1306" t="s">
        <v>3598</v>
      </c>
      <c r="AM1306" s="45" t="s">
        <v>109</v>
      </c>
      <c r="AN1306" t="s">
        <v>1887</v>
      </c>
      <c r="AO1306" s="49" t="s">
        <v>11</v>
      </c>
      <c r="AP1306">
        <v>7524.21</v>
      </c>
      <c r="AQ1306" s="47" t="s">
        <v>110</v>
      </c>
      <c r="AR1306" t="s">
        <v>1888</v>
      </c>
      <c r="AS1306" s="49" t="s">
        <v>11</v>
      </c>
      <c r="AT1306" t="s">
        <v>3937</v>
      </c>
      <c r="AU1306" s="47" t="s">
        <v>110</v>
      </c>
      <c r="AV1306" t="s">
        <v>1889</v>
      </c>
      <c r="AW1306" s="48" t="s">
        <v>91</v>
      </c>
      <c r="AX1306" t="s">
        <v>1890</v>
      </c>
      <c r="AY1306" s="47" t="s">
        <v>11</v>
      </c>
      <c r="AZ1306" t="s">
        <v>5217</v>
      </c>
      <c r="BA1306" s="47" t="s">
        <v>110</v>
      </c>
      <c r="BB1306" t="s">
        <v>1891</v>
      </c>
      <c r="BC1306" s="49" t="s">
        <v>11</v>
      </c>
      <c r="BD1306" t="s">
        <v>5316</v>
      </c>
      <c r="BE1306" s="47" t="s">
        <v>110</v>
      </c>
      <c r="BF1306" t="s">
        <v>1892</v>
      </c>
      <c r="BG1306">
        <v>2660.93</v>
      </c>
      <c r="BH1306" s="48" t="s">
        <v>95</v>
      </c>
      <c r="BI1306" t="s">
        <v>1894</v>
      </c>
      <c r="BJ1306" s="48" t="s">
        <v>91</v>
      </c>
      <c r="BK1306" t="s">
        <v>1893</v>
      </c>
      <c r="BL1306">
        <v>7524.21</v>
      </c>
      <c r="BM1306" s="47" t="s">
        <v>0</v>
      </c>
      <c r="BN1306" t="s">
        <v>1895</v>
      </c>
      <c r="BO1306">
        <v>4300.84</v>
      </c>
      <c r="BP1306" s="48" t="s">
        <v>12</v>
      </c>
      <c r="BQ1306" s="48" t="s">
        <v>95</v>
      </c>
    </row>
    <row r="1307" spans="1:69" ht="13.2" x14ac:dyDescent="0.25">
      <c r="A1307" s="44" t="s">
        <v>10</v>
      </c>
      <c r="B1307" t="s">
        <v>6924</v>
      </c>
      <c r="C1307" s="45" t="s">
        <v>109</v>
      </c>
      <c r="D1307" t="s">
        <v>493</v>
      </c>
      <c r="E1307" s="49" t="s">
        <v>11</v>
      </c>
      <c r="F1307" t="s">
        <v>191</v>
      </c>
      <c r="G1307" s="47" t="s">
        <v>110</v>
      </c>
      <c r="H1307" t="s">
        <v>494</v>
      </c>
      <c r="I1307" s="49" t="s">
        <v>11</v>
      </c>
      <c r="J1307" t="s">
        <v>1780</v>
      </c>
      <c r="K1307" s="47" t="s">
        <v>110</v>
      </c>
      <c r="L1307" t="s">
        <v>1880</v>
      </c>
      <c r="M1307" s="48"/>
      <c r="N1307" t="s">
        <v>2001</v>
      </c>
      <c r="O1307" s="45" t="s">
        <v>109</v>
      </c>
      <c r="P1307" t="s">
        <v>1881</v>
      </c>
      <c r="Q1307" s="49" t="s">
        <v>11</v>
      </c>
      <c r="R1307" t="s">
        <v>2082</v>
      </c>
      <c r="S1307" s="47" t="s">
        <v>110</v>
      </c>
      <c r="T1307" t="s">
        <v>1882</v>
      </c>
      <c r="U1307" s="47"/>
      <c r="V1307">
        <v>2003</v>
      </c>
      <c r="W1307" s="45" t="s">
        <v>109</v>
      </c>
      <c r="X1307" t="s">
        <v>1883</v>
      </c>
      <c r="Y1307" s="49" t="s">
        <v>11</v>
      </c>
      <c r="Z1307" t="s">
        <v>2106</v>
      </c>
      <c r="AA1307" s="47" t="s">
        <v>110</v>
      </c>
      <c r="AB1307" t="s">
        <v>1884</v>
      </c>
      <c r="AC1307" s="49" t="s">
        <v>11</v>
      </c>
      <c r="AD1307" t="s">
        <v>2117</v>
      </c>
      <c r="AE1307" s="47" t="s">
        <v>110</v>
      </c>
      <c r="AF1307" t="s">
        <v>1885</v>
      </c>
      <c r="AG1307" s="47"/>
      <c r="AH1307" t="s">
        <v>2233</v>
      </c>
      <c r="AI1307" s="45" t="s">
        <v>109</v>
      </c>
      <c r="AJ1307" t="s">
        <v>1886</v>
      </c>
      <c r="AK1307" s="48"/>
      <c r="AL1307" t="s">
        <v>3599</v>
      </c>
      <c r="AM1307" s="45" t="s">
        <v>109</v>
      </c>
      <c r="AN1307" t="s">
        <v>1887</v>
      </c>
      <c r="AO1307" s="49" t="s">
        <v>11</v>
      </c>
      <c r="AP1307">
        <v>10468.040000000001</v>
      </c>
      <c r="AQ1307" s="47" t="s">
        <v>110</v>
      </c>
      <c r="AR1307" t="s">
        <v>1888</v>
      </c>
      <c r="AS1307" s="49" t="s">
        <v>11</v>
      </c>
      <c r="AT1307" t="s">
        <v>3893</v>
      </c>
      <c r="AU1307" s="47" t="s">
        <v>110</v>
      </c>
      <c r="AV1307" t="s">
        <v>1889</v>
      </c>
      <c r="AW1307" s="48" t="s">
        <v>91</v>
      </c>
      <c r="AX1307" t="s">
        <v>1890</v>
      </c>
      <c r="AY1307" s="47" t="s">
        <v>11</v>
      </c>
      <c r="AZ1307" t="s">
        <v>5218</v>
      </c>
      <c r="BA1307" s="47" t="s">
        <v>110</v>
      </c>
      <c r="BB1307" t="s">
        <v>1891</v>
      </c>
      <c r="BC1307" s="49" t="s">
        <v>11</v>
      </c>
      <c r="BD1307" t="s">
        <v>5321</v>
      </c>
      <c r="BE1307" s="47" t="s">
        <v>110</v>
      </c>
      <c r="BF1307" t="s">
        <v>1892</v>
      </c>
      <c r="BG1307">
        <v>6008.8</v>
      </c>
      <c r="BH1307" s="48" t="s">
        <v>95</v>
      </c>
      <c r="BI1307" t="s">
        <v>1894</v>
      </c>
      <c r="BJ1307" s="48" t="s">
        <v>91</v>
      </c>
      <c r="BK1307" t="s">
        <v>1893</v>
      </c>
      <c r="BL1307">
        <v>10468.040000000001</v>
      </c>
      <c r="BM1307" s="47" t="s">
        <v>0</v>
      </c>
      <c r="BN1307" t="s">
        <v>1895</v>
      </c>
      <c r="BO1307">
        <v>2765.01</v>
      </c>
      <c r="BP1307" s="48" t="s">
        <v>12</v>
      </c>
      <c r="BQ1307" s="48" t="s">
        <v>95</v>
      </c>
    </row>
    <row r="1308" spans="1:69" ht="13.2" x14ac:dyDescent="0.25">
      <c r="A1308" s="44" t="s">
        <v>10</v>
      </c>
      <c r="B1308" t="s">
        <v>6925</v>
      </c>
      <c r="C1308" s="45" t="s">
        <v>109</v>
      </c>
      <c r="D1308" t="s">
        <v>493</v>
      </c>
      <c r="E1308" s="49" t="s">
        <v>11</v>
      </c>
      <c r="F1308" t="s">
        <v>239</v>
      </c>
      <c r="G1308" s="47" t="s">
        <v>110</v>
      </c>
      <c r="H1308" t="s">
        <v>494</v>
      </c>
      <c r="I1308" s="49" t="s">
        <v>11</v>
      </c>
      <c r="J1308" t="s">
        <v>1781</v>
      </c>
      <c r="K1308" s="47" t="s">
        <v>110</v>
      </c>
      <c r="L1308" t="s">
        <v>1880</v>
      </c>
      <c r="M1308" s="48"/>
      <c r="N1308" t="s">
        <v>2079</v>
      </c>
      <c r="O1308" s="45" t="s">
        <v>109</v>
      </c>
      <c r="P1308" t="s">
        <v>1881</v>
      </c>
      <c r="Q1308" s="49" t="s">
        <v>11</v>
      </c>
      <c r="R1308" t="s">
        <v>2098</v>
      </c>
      <c r="S1308" s="47" t="s">
        <v>110</v>
      </c>
      <c r="T1308" t="s">
        <v>1882</v>
      </c>
      <c r="U1308" s="47"/>
      <c r="V1308">
        <v>1993</v>
      </c>
      <c r="W1308" s="45" t="s">
        <v>109</v>
      </c>
      <c r="X1308" t="s">
        <v>1883</v>
      </c>
      <c r="Y1308" s="49" t="s">
        <v>11</v>
      </c>
      <c r="Z1308" t="s">
        <v>2107</v>
      </c>
      <c r="AA1308" s="47" t="s">
        <v>110</v>
      </c>
      <c r="AB1308" t="s">
        <v>1884</v>
      </c>
      <c r="AC1308" s="49" t="s">
        <v>11</v>
      </c>
      <c r="AD1308" t="s">
        <v>2115</v>
      </c>
      <c r="AE1308" s="47" t="s">
        <v>110</v>
      </c>
      <c r="AF1308" t="s">
        <v>1885</v>
      </c>
      <c r="AG1308" s="47"/>
      <c r="AH1308" t="s">
        <v>2142</v>
      </c>
      <c r="AI1308" s="45" t="s">
        <v>109</v>
      </c>
      <c r="AJ1308" t="s">
        <v>1886</v>
      </c>
      <c r="AK1308" s="48"/>
      <c r="AL1308" t="s">
        <v>3600</v>
      </c>
      <c r="AM1308" s="45" t="s">
        <v>109</v>
      </c>
      <c r="AN1308" t="s">
        <v>1887</v>
      </c>
      <c r="AO1308" s="49" t="s">
        <v>11</v>
      </c>
      <c r="AP1308">
        <v>5669.98</v>
      </c>
      <c r="AQ1308" s="47" t="s">
        <v>110</v>
      </c>
      <c r="AR1308" t="s">
        <v>1888</v>
      </c>
      <c r="AS1308" s="49" t="s">
        <v>11</v>
      </c>
      <c r="AT1308" t="s">
        <v>3928</v>
      </c>
      <c r="AU1308" s="47" t="s">
        <v>110</v>
      </c>
      <c r="AV1308" t="s">
        <v>1889</v>
      </c>
      <c r="AW1308" s="48" t="s">
        <v>91</v>
      </c>
      <c r="AX1308" t="s">
        <v>1890</v>
      </c>
      <c r="AY1308" s="47" t="s">
        <v>11</v>
      </c>
      <c r="AZ1308" t="s">
        <v>5219</v>
      </c>
      <c r="BA1308" s="47" t="s">
        <v>110</v>
      </c>
      <c r="BB1308" t="s">
        <v>1891</v>
      </c>
      <c r="BC1308" s="49" t="s">
        <v>11</v>
      </c>
      <c r="BD1308" t="s">
        <v>5316</v>
      </c>
      <c r="BE1308" s="47" t="s">
        <v>110</v>
      </c>
      <c r="BF1308" t="s">
        <v>1892</v>
      </c>
      <c r="BG1308">
        <v>2849.28</v>
      </c>
      <c r="BH1308" s="48" t="s">
        <v>95</v>
      </c>
      <c r="BI1308" t="s">
        <v>1894</v>
      </c>
      <c r="BJ1308" s="48" t="s">
        <v>91</v>
      </c>
      <c r="BK1308" t="s">
        <v>1893</v>
      </c>
      <c r="BL1308">
        <v>5669.98</v>
      </c>
      <c r="BM1308" s="47" t="s">
        <v>0</v>
      </c>
      <c r="BN1308" t="s">
        <v>1895</v>
      </c>
      <c r="BO1308">
        <v>4920.75</v>
      </c>
      <c r="BP1308" s="48" t="s">
        <v>12</v>
      </c>
      <c r="BQ1308" s="48" t="s">
        <v>95</v>
      </c>
    </row>
    <row r="1309" spans="1:69" ht="13.2" x14ac:dyDescent="0.25">
      <c r="A1309" s="44" t="s">
        <v>10</v>
      </c>
      <c r="B1309" t="s">
        <v>6926</v>
      </c>
      <c r="C1309" s="45" t="s">
        <v>109</v>
      </c>
      <c r="D1309" t="s">
        <v>493</v>
      </c>
      <c r="E1309" s="49" t="s">
        <v>11</v>
      </c>
      <c r="F1309" t="s">
        <v>334</v>
      </c>
      <c r="G1309" s="47" t="s">
        <v>110</v>
      </c>
      <c r="H1309" t="s">
        <v>494</v>
      </c>
      <c r="I1309" s="49" t="s">
        <v>11</v>
      </c>
      <c r="J1309" t="s">
        <v>1782</v>
      </c>
      <c r="K1309" s="47" t="s">
        <v>110</v>
      </c>
      <c r="L1309" t="s">
        <v>1880</v>
      </c>
      <c r="M1309" s="48"/>
      <c r="N1309" t="s">
        <v>2081</v>
      </c>
      <c r="O1309" s="45" t="s">
        <v>109</v>
      </c>
      <c r="P1309" t="s">
        <v>1881</v>
      </c>
      <c r="Q1309" s="49" t="s">
        <v>11</v>
      </c>
      <c r="R1309" t="s">
        <v>2082</v>
      </c>
      <c r="S1309" s="47" t="s">
        <v>110</v>
      </c>
      <c r="T1309" t="s">
        <v>1882</v>
      </c>
      <c r="U1309" s="47"/>
      <c r="V1309">
        <v>2008</v>
      </c>
      <c r="W1309" s="45" t="s">
        <v>109</v>
      </c>
      <c r="X1309" t="s">
        <v>1883</v>
      </c>
      <c r="Y1309" s="49" t="s">
        <v>11</v>
      </c>
      <c r="Z1309" t="s">
        <v>2106</v>
      </c>
      <c r="AA1309" s="47" t="s">
        <v>110</v>
      </c>
      <c r="AB1309" t="s">
        <v>1884</v>
      </c>
      <c r="AC1309" s="49" t="s">
        <v>11</v>
      </c>
      <c r="AD1309" t="s">
        <v>2110</v>
      </c>
      <c r="AE1309" s="47" t="s">
        <v>110</v>
      </c>
      <c r="AF1309" t="s">
        <v>1885</v>
      </c>
      <c r="AG1309" s="47"/>
      <c r="AH1309" t="s">
        <v>2141</v>
      </c>
      <c r="AI1309" s="45" t="s">
        <v>109</v>
      </c>
      <c r="AJ1309" t="s">
        <v>1886</v>
      </c>
      <c r="AK1309" s="48"/>
      <c r="AL1309" t="s">
        <v>3601</v>
      </c>
      <c r="AM1309" s="45" t="s">
        <v>109</v>
      </c>
      <c r="AN1309" t="s">
        <v>1887</v>
      </c>
      <c r="AO1309" s="49" t="s">
        <v>11</v>
      </c>
      <c r="AP1309">
        <v>9481.58</v>
      </c>
      <c r="AQ1309" s="47" t="s">
        <v>110</v>
      </c>
      <c r="AR1309" t="s">
        <v>1888</v>
      </c>
      <c r="AS1309" s="49" t="s">
        <v>11</v>
      </c>
      <c r="AT1309" t="s">
        <v>3917</v>
      </c>
      <c r="AU1309" s="47" t="s">
        <v>110</v>
      </c>
      <c r="AV1309" t="s">
        <v>1889</v>
      </c>
      <c r="AW1309" s="48" t="s">
        <v>91</v>
      </c>
      <c r="AX1309" t="s">
        <v>1890</v>
      </c>
      <c r="AY1309" s="47" t="s">
        <v>11</v>
      </c>
      <c r="AZ1309" t="s">
        <v>5220</v>
      </c>
      <c r="BA1309" s="47" t="s">
        <v>110</v>
      </c>
      <c r="BB1309" t="s">
        <v>1891</v>
      </c>
      <c r="BC1309" s="49" t="s">
        <v>11</v>
      </c>
      <c r="BD1309" t="s">
        <v>5316</v>
      </c>
      <c r="BE1309" s="47" t="s">
        <v>110</v>
      </c>
      <c r="BF1309" t="s">
        <v>1892</v>
      </c>
      <c r="BG1309">
        <v>2431.42</v>
      </c>
      <c r="BH1309" s="48" t="s">
        <v>95</v>
      </c>
      <c r="BI1309" t="s">
        <v>1894</v>
      </c>
      <c r="BJ1309" s="48" t="s">
        <v>91</v>
      </c>
      <c r="BK1309" t="s">
        <v>1893</v>
      </c>
      <c r="BL1309">
        <v>9481.58</v>
      </c>
      <c r="BM1309" s="47" t="s">
        <v>0</v>
      </c>
      <c r="BN1309" t="s">
        <v>1895</v>
      </c>
      <c r="BO1309">
        <v>8293.89</v>
      </c>
      <c r="BP1309" s="48" t="s">
        <v>12</v>
      </c>
      <c r="BQ1309" s="48" t="s">
        <v>95</v>
      </c>
    </row>
    <row r="1310" spans="1:69" ht="13.2" x14ac:dyDescent="0.25">
      <c r="A1310" s="44" t="s">
        <v>10</v>
      </c>
      <c r="B1310" t="s">
        <v>6927</v>
      </c>
      <c r="C1310" s="45" t="s">
        <v>109</v>
      </c>
      <c r="D1310" t="s">
        <v>493</v>
      </c>
      <c r="E1310" s="49" t="s">
        <v>11</v>
      </c>
      <c r="F1310" t="s">
        <v>136</v>
      </c>
      <c r="G1310" s="47" t="s">
        <v>110</v>
      </c>
      <c r="H1310" t="s">
        <v>494</v>
      </c>
      <c r="I1310" s="49" t="s">
        <v>11</v>
      </c>
      <c r="J1310" t="s">
        <v>1783</v>
      </c>
      <c r="K1310" s="47" t="s">
        <v>110</v>
      </c>
      <c r="L1310" t="s">
        <v>1880</v>
      </c>
      <c r="M1310" s="48"/>
      <c r="N1310" t="s">
        <v>2080</v>
      </c>
      <c r="O1310" s="45" t="s">
        <v>109</v>
      </c>
      <c r="P1310" t="s">
        <v>1881</v>
      </c>
      <c r="Q1310" s="49" t="s">
        <v>11</v>
      </c>
      <c r="R1310" t="s">
        <v>2099</v>
      </c>
      <c r="S1310" s="47" t="s">
        <v>110</v>
      </c>
      <c r="T1310" t="s">
        <v>1882</v>
      </c>
      <c r="U1310" s="47"/>
      <c r="V1310">
        <v>1999</v>
      </c>
      <c r="W1310" s="45" t="s">
        <v>109</v>
      </c>
      <c r="X1310" t="s">
        <v>1883</v>
      </c>
      <c r="Y1310" s="49" t="s">
        <v>11</v>
      </c>
      <c r="Z1310" t="s">
        <v>2107</v>
      </c>
      <c r="AA1310" s="47" t="s">
        <v>110</v>
      </c>
      <c r="AB1310" t="s">
        <v>1884</v>
      </c>
      <c r="AC1310" s="49" t="s">
        <v>11</v>
      </c>
      <c r="AD1310" t="s">
        <v>2117</v>
      </c>
      <c r="AE1310" s="47" t="s">
        <v>110</v>
      </c>
      <c r="AF1310" t="s">
        <v>1885</v>
      </c>
      <c r="AG1310" s="47"/>
      <c r="AH1310" t="s">
        <v>2141</v>
      </c>
      <c r="AI1310" s="45" t="s">
        <v>109</v>
      </c>
      <c r="AJ1310" t="s">
        <v>1886</v>
      </c>
      <c r="AK1310" s="48"/>
      <c r="AL1310" t="s">
        <v>3602</v>
      </c>
      <c r="AM1310" s="45" t="s">
        <v>109</v>
      </c>
      <c r="AN1310" t="s">
        <v>1887</v>
      </c>
      <c r="AO1310" s="49" t="s">
        <v>11</v>
      </c>
      <c r="AP1310">
        <v>6498.62</v>
      </c>
      <c r="AQ1310" s="47" t="s">
        <v>110</v>
      </c>
      <c r="AR1310" t="s">
        <v>1888</v>
      </c>
      <c r="AS1310" s="49" t="s">
        <v>11</v>
      </c>
      <c r="AT1310" t="s">
        <v>3940</v>
      </c>
      <c r="AU1310" s="47" t="s">
        <v>110</v>
      </c>
      <c r="AV1310" t="s">
        <v>1889</v>
      </c>
      <c r="AW1310" s="48" t="s">
        <v>91</v>
      </c>
      <c r="AX1310" t="s">
        <v>1890</v>
      </c>
      <c r="AY1310" s="47" t="s">
        <v>11</v>
      </c>
      <c r="AZ1310" t="s">
        <v>5221</v>
      </c>
      <c r="BA1310" s="47" t="s">
        <v>110</v>
      </c>
      <c r="BB1310" t="s">
        <v>1891</v>
      </c>
      <c r="BC1310" s="49" t="s">
        <v>11</v>
      </c>
      <c r="BD1310" t="s">
        <v>5316</v>
      </c>
      <c r="BE1310" s="47" t="s">
        <v>110</v>
      </c>
      <c r="BF1310" t="s">
        <v>1892</v>
      </c>
      <c r="BG1310">
        <v>3885.84</v>
      </c>
      <c r="BH1310" s="48" t="s">
        <v>95</v>
      </c>
      <c r="BI1310" t="s">
        <v>1894</v>
      </c>
      <c r="BJ1310" s="48" t="s">
        <v>91</v>
      </c>
      <c r="BK1310" t="s">
        <v>1893</v>
      </c>
      <c r="BL1310">
        <v>6498.62</v>
      </c>
      <c r="BM1310" s="47" t="s">
        <v>0</v>
      </c>
      <c r="BN1310" t="s">
        <v>1895</v>
      </c>
      <c r="BO1310">
        <v>7552.21</v>
      </c>
      <c r="BP1310" s="48" t="s">
        <v>12</v>
      </c>
      <c r="BQ1310" s="48" t="s">
        <v>95</v>
      </c>
    </row>
    <row r="1311" spans="1:69" ht="13.2" x14ac:dyDescent="0.25">
      <c r="A1311" s="44" t="s">
        <v>10</v>
      </c>
      <c r="B1311" t="s">
        <v>6928</v>
      </c>
      <c r="C1311" s="45" t="s">
        <v>109</v>
      </c>
      <c r="D1311" t="s">
        <v>493</v>
      </c>
      <c r="E1311" s="49" t="s">
        <v>11</v>
      </c>
      <c r="F1311" t="s">
        <v>136</v>
      </c>
      <c r="G1311" s="47" t="s">
        <v>110</v>
      </c>
      <c r="H1311" t="s">
        <v>494</v>
      </c>
      <c r="I1311" s="49" t="s">
        <v>11</v>
      </c>
      <c r="J1311" t="s">
        <v>1784</v>
      </c>
      <c r="K1311" s="47" t="s">
        <v>110</v>
      </c>
      <c r="L1311" t="s">
        <v>1880</v>
      </c>
      <c r="M1311" s="48"/>
      <c r="N1311" t="s">
        <v>2080</v>
      </c>
      <c r="O1311" s="45" t="s">
        <v>109</v>
      </c>
      <c r="P1311" t="s">
        <v>1881</v>
      </c>
      <c r="Q1311" s="49" t="s">
        <v>11</v>
      </c>
      <c r="R1311" t="s">
        <v>2088</v>
      </c>
      <c r="S1311" s="47" t="s">
        <v>110</v>
      </c>
      <c r="T1311" t="s">
        <v>1882</v>
      </c>
      <c r="U1311" s="47"/>
      <c r="V1311">
        <v>1992</v>
      </c>
      <c r="W1311" s="45" t="s">
        <v>109</v>
      </c>
      <c r="X1311" t="s">
        <v>1883</v>
      </c>
      <c r="Y1311" s="49" t="s">
        <v>11</v>
      </c>
      <c r="Z1311" t="s">
        <v>2107</v>
      </c>
      <c r="AA1311" s="47" t="s">
        <v>110</v>
      </c>
      <c r="AB1311" t="s">
        <v>1884</v>
      </c>
      <c r="AC1311" s="49" t="s">
        <v>11</v>
      </c>
      <c r="AD1311" t="s">
        <v>2117</v>
      </c>
      <c r="AE1311" s="47" t="s">
        <v>110</v>
      </c>
      <c r="AF1311" t="s">
        <v>1885</v>
      </c>
      <c r="AG1311" s="47"/>
      <c r="AH1311" t="s">
        <v>2143</v>
      </c>
      <c r="AI1311" s="45" t="s">
        <v>109</v>
      </c>
      <c r="AJ1311" t="s">
        <v>1886</v>
      </c>
      <c r="AK1311" s="48"/>
      <c r="AL1311" t="s">
        <v>3603</v>
      </c>
      <c r="AM1311" s="45" t="s">
        <v>109</v>
      </c>
      <c r="AN1311" t="s">
        <v>1887</v>
      </c>
      <c r="AO1311" s="49" t="s">
        <v>11</v>
      </c>
      <c r="AP1311">
        <v>7487.72</v>
      </c>
      <c r="AQ1311" s="47" t="s">
        <v>110</v>
      </c>
      <c r="AR1311" t="s">
        <v>1888</v>
      </c>
      <c r="AS1311" s="49" t="s">
        <v>11</v>
      </c>
      <c r="AT1311" t="s">
        <v>3748</v>
      </c>
      <c r="AU1311" s="47" t="s">
        <v>110</v>
      </c>
      <c r="AV1311" t="s">
        <v>1889</v>
      </c>
      <c r="AW1311" s="48" t="s">
        <v>91</v>
      </c>
      <c r="AX1311" t="s">
        <v>1890</v>
      </c>
      <c r="AY1311" s="47" t="s">
        <v>11</v>
      </c>
      <c r="AZ1311" t="s">
        <v>5222</v>
      </c>
      <c r="BA1311" s="47" t="s">
        <v>110</v>
      </c>
      <c r="BB1311" t="s">
        <v>1891</v>
      </c>
      <c r="BC1311" s="49" t="s">
        <v>11</v>
      </c>
      <c r="BD1311" t="s">
        <v>5316</v>
      </c>
      <c r="BE1311" s="47" t="s">
        <v>110</v>
      </c>
      <c r="BF1311" t="s">
        <v>1892</v>
      </c>
      <c r="BG1311">
        <v>2065.87</v>
      </c>
      <c r="BH1311" s="48" t="s">
        <v>95</v>
      </c>
      <c r="BI1311" t="s">
        <v>1894</v>
      </c>
      <c r="BJ1311" s="48" t="s">
        <v>91</v>
      </c>
      <c r="BK1311" t="s">
        <v>1893</v>
      </c>
      <c r="BL1311">
        <v>7487.72</v>
      </c>
      <c r="BM1311" s="47" t="s">
        <v>0</v>
      </c>
      <c r="BN1311" t="s">
        <v>1895</v>
      </c>
      <c r="BO1311">
        <v>6048.58</v>
      </c>
      <c r="BP1311" s="48" t="s">
        <v>12</v>
      </c>
      <c r="BQ1311" s="48" t="s">
        <v>95</v>
      </c>
    </row>
    <row r="1312" spans="1:69" ht="13.2" x14ac:dyDescent="0.25">
      <c r="A1312" s="44" t="s">
        <v>10</v>
      </c>
      <c r="B1312" t="s">
        <v>6929</v>
      </c>
      <c r="C1312" s="45" t="s">
        <v>109</v>
      </c>
      <c r="D1312" t="s">
        <v>493</v>
      </c>
      <c r="E1312" s="49" t="s">
        <v>11</v>
      </c>
      <c r="F1312" t="s">
        <v>270</v>
      </c>
      <c r="G1312" s="47" t="s">
        <v>110</v>
      </c>
      <c r="H1312" t="s">
        <v>494</v>
      </c>
      <c r="I1312" s="49" t="s">
        <v>11</v>
      </c>
      <c r="J1312" t="s">
        <v>1785</v>
      </c>
      <c r="K1312" s="47" t="s">
        <v>110</v>
      </c>
      <c r="L1312" t="s">
        <v>1880</v>
      </c>
      <c r="M1312" s="48"/>
      <c r="N1312" t="s">
        <v>2078</v>
      </c>
      <c r="O1312" s="45" t="s">
        <v>109</v>
      </c>
      <c r="P1312" t="s">
        <v>1881</v>
      </c>
      <c r="Q1312" s="49" t="s">
        <v>11</v>
      </c>
      <c r="R1312" t="s">
        <v>2105</v>
      </c>
      <c r="S1312" s="47" t="s">
        <v>110</v>
      </c>
      <c r="T1312" t="s">
        <v>1882</v>
      </c>
      <c r="U1312" s="47"/>
      <c r="V1312">
        <v>2005</v>
      </c>
      <c r="W1312" s="45" t="s">
        <v>109</v>
      </c>
      <c r="X1312" t="s">
        <v>1883</v>
      </c>
      <c r="Y1312" s="49" t="s">
        <v>11</v>
      </c>
      <c r="Z1312" t="s">
        <v>2107</v>
      </c>
      <c r="AA1312" s="47" t="s">
        <v>110</v>
      </c>
      <c r="AB1312" t="s">
        <v>1884</v>
      </c>
      <c r="AC1312" s="49" t="s">
        <v>11</v>
      </c>
      <c r="AD1312" t="s">
        <v>2114</v>
      </c>
      <c r="AE1312" s="47" t="s">
        <v>110</v>
      </c>
      <c r="AF1312" t="s">
        <v>1885</v>
      </c>
      <c r="AG1312" s="47"/>
      <c r="AH1312" t="s">
        <v>2272</v>
      </c>
      <c r="AI1312" s="45" t="s">
        <v>109</v>
      </c>
      <c r="AJ1312" t="s">
        <v>1886</v>
      </c>
      <c r="AK1312" s="48"/>
      <c r="AL1312" t="s">
        <v>3604</v>
      </c>
      <c r="AM1312" s="45" t="s">
        <v>109</v>
      </c>
      <c r="AN1312" t="s">
        <v>1887</v>
      </c>
      <c r="AO1312" s="49" t="s">
        <v>11</v>
      </c>
      <c r="AP1312">
        <v>11559.34</v>
      </c>
      <c r="AQ1312" s="47" t="s">
        <v>110</v>
      </c>
      <c r="AR1312" t="s">
        <v>1888</v>
      </c>
      <c r="AS1312" s="49" t="s">
        <v>11</v>
      </c>
      <c r="AT1312" t="s">
        <v>3908</v>
      </c>
      <c r="AU1312" s="47" t="s">
        <v>110</v>
      </c>
      <c r="AV1312" t="s">
        <v>1889</v>
      </c>
      <c r="AW1312" s="48" t="s">
        <v>91</v>
      </c>
      <c r="AX1312" t="s">
        <v>1890</v>
      </c>
      <c r="AY1312" s="47" t="s">
        <v>11</v>
      </c>
      <c r="AZ1312" t="s">
        <v>5223</v>
      </c>
      <c r="BA1312" s="47" t="s">
        <v>110</v>
      </c>
      <c r="BB1312" t="s">
        <v>1891</v>
      </c>
      <c r="BC1312" s="49" t="s">
        <v>11</v>
      </c>
      <c r="BD1312" t="s">
        <v>5316</v>
      </c>
      <c r="BE1312" s="47" t="s">
        <v>110</v>
      </c>
      <c r="BF1312" t="s">
        <v>1892</v>
      </c>
      <c r="BG1312">
        <v>6881.88</v>
      </c>
      <c r="BH1312" s="48" t="s">
        <v>117</v>
      </c>
      <c r="BI1312" t="s">
        <v>1894</v>
      </c>
      <c r="BJ1312" s="48" t="s">
        <v>91</v>
      </c>
      <c r="BK1312" t="s">
        <v>1893</v>
      </c>
      <c r="BL1312">
        <v>11559.34</v>
      </c>
      <c r="BM1312" s="47" t="s">
        <v>0</v>
      </c>
      <c r="BN1312" t="s">
        <v>1895</v>
      </c>
      <c r="BO1312">
        <v>6580.05</v>
      </c>
      <c r="BP1312" s="48" t="s">
        <v>12</v>
      </c>
      <c r="BQ1312" s="48" t="s">
        <v>117</v>
      </c>
    </row>
    <row r="1313" spans="1:69" ht="13.2" x14ac:dyDescent="0.25">
      <c r="A1313" s="44" t="s">
        <v>10</v>
      </c>
      <c r="B1313" t="s">
        <v>6930</v>
      </c>
      <c r="C1313" s="45" t="s">
        <v>109</v>
      </c>
      <c r="D1313" t="s">
        <v>493</v>
      </c>
      <c r="E1313" s="49" t="s">
        <v>11</v>
      </c>
      <c r="F1313" t="s">
        <v>323</v>
      </c>
      <c r="G1313" s="47" t="s">
        <v>110</v>
      </c>
      <c r="H1313" t="s">
        <v>494</v>
      </c>
      <c r="I1313" s="49" t="s">
        <v>11</v>
      </c>
      <c r="J1313" t="s">
        <v>1786</v>
      </c>
      <c r="K1313" s="47" t="s">
        <v>110</v>
      </c>
      <c r="L1313" t="s">
        <v>1880</v>
      </c>
      <c r="M1313" s="48"/>
      <c r="N1313" t="s">
        <v>2079</v>
      </c>
      <c r="O1313" s="45" t="s">
        <v>109</v>
      </c>
      <c r="P1313" t="s">
        <v>1881</v>
      </c>
      <c r="Q1313" s="49" t="s">
        <v>11</v>
      </c>
      <c r="R1313" t="s">
        <v>2101</v>
      </c>
      <c r="S1313" s="47" t="s">
        <v>110</v>
      </c>
      <c r="T1313" t="s">
        <v>1882</v>
      </c>
      <c r="U1313" s="47"/>
      <c r="V1313">
        <v>2007</v>
      </c>
      <c r="W1313" s="45" t="s">
        <v>109</v>
      </c>
      <c r="X1313" t="s">
        <v>1883</v>
      </c>
      <c r="Y1313" s="49" t="s">
        <v>11</v>
      </c>
      <c r="Z1313" t="s">
        <v>2106</v>
      </c>
      <c r="AA1313" s="47" t="s">
        <v>110</v>
      </c>
      <c r="AB1313" t="s">
        <v>1884</v>
      </c>
      <c r="AC1313" s="49" t="s">
        <v>11</v>
      </c>
      <c r="AD1313" t="s">
        <v>2119</v>
      </c>
      <c r="AE1313" s="47" t="s">
        <v>110</v>
      </c>
      <c r="AF1313" t="s">
        <v>1885</v>
      </c>
      <c r="AG1313" s="47"/>
      <c r="AH1313" t="s">
        <v>2294</v>
      </c>
      <c r="AI1313" s="45" t="s">
        <v>109</v>
      </c>
      <c r="AJ1313" t="s">
        <v>1886</v>
      </c>
      <c r="AK1313" s="48"/>
      <c r="AL1313" t="s">
        <v>3605</v>
      </c>
      <c r="AM1313" s="45" t="s">
        <v>109</v>
      </c>
      <c r="AN1313" t="s">
        <v>1887</v>
      </c>
      <c r="AO1313" s="49" t="s">
        <v>11</v>
      </c>
      <c r="AP1313">
        <v>11668.71</v>
      </c>
      <c r="AQ1313" s="47" t="s">
        <v>110</v>
      </c>
      <c r="AR1313" t="s">
        <v>1888</v>
      </c>
      <c r="AS1313" s="49" t="s">
        <v>11</v>
      </c>
      <c r="AT1313" t="s">
        <v>3950</v>
      </c>
      <c r="AU1313" s="47" t="s">
        <v>110</v>
      </c>
      <c r="AV1313" t="s">
        <v>1889</v>
      </c>
      <c r="AW1313" s="48" t="s">
        <v>91</v>
      </c>
      <c r="AX1313" t="s">
        <v>1890</v>
      </c>
      <c r="AY1313" s="47" t="s">
        <v>11</v>
      </c>
      <c r="AZ1313" t="s">
        <v>5224</v>
      </c>
      <c r="BA1313" s="47" t="s">
        <v>110</v>
      </c>
      <c r="BB1313" t="s">
        <v>1891</v>
      </c>
      <c r="BC1313" s="49" t="s">
        <v>11</v>
      </c>
      <c r="BD1313" t="s">
        <v>5316</v>
      </c>
      <c r="BE1313" s="47" t="s">
        <v>110</v>
      </c>
      <c r="BF1313" t="s">
        <v>1892</v>
      </c>
      <c r="BG1313">
        <v>7845.3</v>
      </c>
      <c r="BH1313" s="48" t="s">
        <v>95</v>
      </c>
      <c r="BI1313" t="s">
        <v>1894</v>
      </c>
      <c r="BJ1313" s="48" t="s">
        <v>91</v>
      </c>
      <c r="BK1313" t="s">
        <v>1893</v>
      </c>
      <c r="BL1313">
        <v>11668.71</v>
      </c>
      <c r="BM1313" s="47" t="s">
        <v>0</v>
      </c>
      <c r="BN1313" t="s">
        <v>1895</v>
      </c>
      <c r="BO1313">
        <v>6949.04</v>
      </c>
      <c r="BP1313" s="48" t="s">
        <v>12</v>
      </c>
      <c r="BQ1313" s="48" t="s">
        <v>95</v>
      </c>
    </row>
    <row r="1314" spans="1:69" ht="13.2" x14ac:dyDescent="0.25">
      <c r="A1314" s="44" t="s">
        <v>10</v>
      </c>
      <c r="B1314" t="s">
        <v>6931</v>
      </c>
      <c r="C1314" s="45" t="s">
        <v>109</v>
      </c>
      <c r="D1314" t="s">
        <v>493</v>
      </c>
      <c r="E1314" s="49" t="s">
        <v>11</v>
      </c>
      <c r="F1314" t="s">
        <v>381</v>
      </c>
      <c r="G1314" s="47" t="s">
        <v>110</v>
      </c>
      <c r="H1314" t="s">
        <v>494</v>
      </c>
      <c r="I1314" s="49" t="s">
        <v>11</v>
      </c>
      <c r="J1314" t="s">
        <v>1787</v>
      </c>
      <c r="K1314" s="47" t="s">
        <v>110</v>
      </c>
      <c r="L1314" t="s">
        <v>1880</v>
      </c>
      <c r="M1314" s="48"/>
      <c r="N1314" t="s">
        <v>2079</v>
      </c>
      <c r="O1314" s="45" t="s">
        <v>109</v>
      </c>
      <c r="P1314" t="s">
        <v>1881</v>
      </c>
      <c r="Q1314" s="49" t="s">
        <v>11</v>
      </c>
      <c r="R1314" t="s">
        <v>2084</v>
      </c>
      <c r="S1314" s="47" t="s">
        <v>110</v>
      </c>
      <c r="T1314" t="s">
        <v>1882</v>
      </c>
      <c r="U1314" s="47"/>
      <c r="V1314">
        <v>2011</v>
      </c>
      <c r="W1314" s="45" t="s">
        <v>109</v>
      </c>
      <c r="X1314" t="s">
        <v>1883</v>
      </c>
      <c r="Y1314" s="49" t="s">
        <v>11</v>
      </c>
      <c r="Z1314" t="s">
        <v>2106</v>
      </c>
      <c r="AA1314" s="47" t="s">
        <v>110</v>
      </c>
      <c r="AB1314" t="s">
        <v>1884</v>
      </c>
      <c r="AC1314" s="49" t="s">
        <v>11</v>
      </c>
      <c r="AD1314" t="s">
        <v>2109</v>
      </c>
      <c r="AE1314" s="47" t="s">
        <v>110</v>
      </c>
      <c r="AF1314" t="s">
        <v>1885</v>
      </c>
      <c r="AG1314" s="47"/>
      <c r="AH1314" t="s">
        <v>2297</v>
      </c>
      <c r="AI1314" s="45" t="s">
        <v>109</v>
      </c>
      <c r="AJ1314" t="s">
        <v>1886</v>
      </c>
      <c r="AK1314" s="48"/>
      <c r="AL1314" t="s">
        <v>3606</v>
      </c>
      <c r="AM1314" s="45" t="s">
        <v>109</v>
      </c>
      <c r="AN1314" t="s">
        <v>1887</v>
      </c>
      <c r="AO1314" s="49" t="s">
        <v>11</v>
      </c>
      <c r="AP1314">
        <v>12832.16</v>
      </c>
      <c r="AQ1314" s="47" t="s">
        <v>110</v>
      </c>
      <c r="AR1314" t="s">
        <v>1888</v>
      </c>
      <c r="AS1314" s="49" t="s">
        <v>11</v>
      </c>
      <c r="AT1314" t="s">
        <v>3748</v>
      </c>
      <c r="AU1314" s="47" t="s">
        <v>110</v>
      </c>
      <c r="AV1314" t="s">
        <v>1889</v>
      </c>
      <c r="AW1314" s="48" t="s">
        <v>91</v>
      </c>
      <c r="AX1314" t="s">
        <v>1890</v>
      </c>
      <c r="AY1314" s="47" t="s">
        <v>11</v>
      </c>
      <c r="AZ1314" t="s">
        <v>5225</v>
      </c>
      <c r="BA1314" s="47" t="s">
        <v>110</v>
      </c>
      <c r="BB1314" t="s">
        <v>1891</v>
      </c>
      <c r="BC1314" s="49" t="s">
        <v>11</v>
      </c>
      <c r="BD1314" t="s">
        <v>5625</v>
      </c>
      <c r="BE1314" s="47" t="s">
        <v>110</v>
      </c>
      <c r="BF1314" t="s">
        <v>1892</v>
      </c>
      <c r="BG1314">
        <v>1188.08</v>
      </c>
      <c r="BH1314" s="48" t="s">
        <v>95</v>
      </c>
      <c r="BI1314" t="s">
        <v>1894</v>
      </c>
      <c r="BJ1314" s="48" t="s">
        <v>91</v>
      </c>
      <c r="BK1314" t="s">
        <v>1893</v>
      </c>
      <c r="BL1314">
        <v>12832.16</v>
      </c>
      <c r="BM1314" s="47" t="s">
        <v>0</v>
      </c>
      <c r="BN1314" t="s">
        <v>1895</v>
      </c>
      <c r="BO1314">
        <v>4567.29</v>
      </c>
      <c r="BP1314" s="48" t="s">
        <v>12</v>
      </c>
      <c r="BQ1314" s="48" t="s">
        <v>95</v>
      </c>
    </row>
    <row r="1315" spans="1:69" ht="13.2" x14ac:dyDescent="0.25">
      <c r="A1315" s="44" t="s">
        <v>10</v>
      </c>
      <c r="B1315" t="s">
        <v>6932</v>
      </c>
      <c r="C1315" s="45" t="s">
        <v>109</v>
      </c>
      <c r="D1315" t="s">
        <v>493</v>
      </c>
      <c r="E1315" s="49" t="s">
        <v>11</v>
      </c>
      <c r="F1315" t="s">
        <v>396</v>
      </c>
      <c r="G1315" s="47" t="s">
        <v>110</v>
      </c>
      <c r="H1315" t="s">
        <v>494</v>
      </c>
      <c r="I1315" s="49" t="s">
        <v>11</v>
      </c>
      <c r="J1315" t="s">
        <v>1788</v>
      </c>
      <c r="K1315" s="47" t="s">
        <v>110</v>
      </c>
      <c r="L1315" t="s">
        <v>1880</v>
      </c>
      <c r="M1315" s="48"/>
      <c r="N1315" t="s">
        <v>2081</v>
      </c>
      <c r="O1315" s="45" t="s">
        <v>109</v>
      </c>
      <c r="P1315" t="s">
        <v>1881</v>
      </c>
      <c r="Q1315" s="49" t="s">
        <v>11</v>
      </c>
      <c r="R1315" t="s">
        <v>2105</v>
      </c>
      <c r="S1315" s="47" t="s">
        <v>110</v>
      </c>
      <c r="T1315" t="s">
        <v>1882</v>
      </c>
      <c r="U1315" s="47"/>
      <c r="V1315">
        <v>2011</v>
      </c>
      <c r="W1315" s="45" t="s">
        <v>109</v>
      </c>
      <c r="X1315" t="s">
        <v>1883</v>
      </c>
      <c r="Y1315" s="49" t="s">
        <v>11</v>
      </c>
      <c r="Z1315" t="s">
        <v>2108</v>
      </c>
      <c r="AA1315" s="47" t="s">
        <v>110</v>
      </c>
      <c r="AB1315" t="s">
        <v>1884</v>
      </c>
      <c r="AC1315" s="49" t="s">
        <v>11</v>
      </c>
      <c r="AD1315" t="s">
        <v>2121</v>
      </c>
      <c r="AE1315" s="47" t="s">
        <v>110</v>
      </c>
      <c r="AF1315" t="s">
        <v>1885</v>
      </c>
      <c r="AG1315" s="47"/>
      <c r="AH1315" t="s">
        <v>2233</v>
      </c>
      <c r="AI1315" s="45" t="s">
        <v>109</v>
      </c>
      <c r="AJ1315" t="s">
        <v>1886</v>
      </c>
      <c r="AK1315" s="48"/>
      <c r="AL1315" t="s">
        <v>3607</v>
      </c>
      <c r="AM1315" s="45" t="s">
        <v>109</v>
      </c>
      <c r="AN1315" t="s">
        <v>1887</v>
      </c>
      <c r="AO1315" s="49" t="s">
        <v>11</v>
      </c>
      <c r="AP1315">
        <v>12893.1</v>
      </c>
      <c r="AQ1315" s="47" t="s">
        <v>110</v>
      </c>
      <c r="AR1315" t="s">
        <v>1888</v>
      </c>
      <c r="AS1315" s="49" t="s">
        <v>11</v>
      </c>
      <c r="AT1315" t="s">
        <v>3924</v>
      </c>
      <c r="AU1315" s="47" t="s">
        <v>110</v>
      </c>
      <c r="AV1315" t="s">
        <v>1889</v>
      </c>
      <c r="AW1315" s="48" t="s">
        <v>91</v>
      </c>
      <c r="AX1315" t="s">
        <v>1890</v>
      </c>
      <c r="AY1315" s="47" t="s">
        <v>11</v>
      </c>
      <c r="AZ1315" t="s">
        <v>5226</v>
      </c>
      <c r="BA1315" s="47" t="s">
        <v>110</v>
      </c>
      <c r="BB1315" t="s">
        <v>1891</v>
      </c>
      <c r="BC1315" s="49" t="s">
        <v>11</v>
      </c>
      <c r="BD1315" t="s">
        <v>5626</v>
      </c>
      <c r="BE1315" s="47" t="s">
        <v>110</v>
      </c>
      <c r="BF1315" t="s">
        <v>1892</v>
      </c>
      <c r="BG1315">
        <v>9626.4599999999991</v>
      </c>
      <c r="BH1315" s="48" t="s">
        <v>95</v>
      </c>
      <c r="BI1315" t="s">
        <v>1894</v>
      </c>
      <c r="BJ1315" s="48" t="s">
        <v>91</v>
      </c>
      <c r="BK1315" t="s">
        <v>1893</v>
      </c>
      <c r="BL1315">
        <v>12893.1</v>
      </c>
      <c r="BM1315" s="47" t="s">
        <v>0</v>
      </c>
      <c r="BN1315" t="s">
        <v>1895</v>
      </c>
      <c r="BO1315">
        <v>4706.4799999999996</v>
      </c>
      <c r="BP1315" s="48" t="s">
        <v>12</v>
      </c>
      <c r="BQ1315" s="48" t="s">
        <v>95</v>
      </c>
    </row>
    <row r="1316" spans="1:69" ht="13.2" x14ac:dyDescent="0.25">
      <c r="A1316" s="44" t="s">
        <v>10</v>
      </c>
      <c r="B1316" t="s">
        <v>6933</v>
      </c>
      <c r="C1316" s="45" t="s">
        <v>109</v>
      </c>
      <c r="D1316" t="s">
        <v>493</v>
      </c>
      <c r="E1316" s="49" t="s">
        <v>11</v>
      </c>
      <c r="F1316" t="s">
        <v>357</v>
      </c>
      <c r="G1316" s="47" t="s">
        <v>110</v>
      </c>
      <c r="H1316" t="s">
        <v>494</v>
      </c>
      <c r="I1316" s="49" t="s">
        <v>11</v>
      </c>
      <c r="J1316" t="s">
        <v>1789</v>
      </c>
      <c r="K1316" s="47" t="s">
        <v>110</v>
      </c>
      <c r="L1316" t="s">
        <v>1880</v>
      </c>
      <c r="M1316" s="48"/>
      <c r="N1316" t="s">
        <v>2080</v>
      </c>
      <c r="O1316" s="45" t="s">
        <v>109</v>
      </c>
      <c r="P1316" t="s">
        <v>1881</v>
      </c>
      <c r="Q1316" s="49" t="s">
        <v>11</v>
      </c>
      <c r="R1316" t="s">
        <v>2092</v>
      </c>
      <c r="S1316" s="47" t="s">
        <v>110</v>
      </c>
      <c r="T1316" t="s">
        <v>1882</v>
      </c>
      <c r="U1316" s="47"/>
      <c r="V1316">
        <v>2011</v>
      </c>
      <c r="W1316" s="45" t="s">
        <v>109</v>
      </c>
      <c r="X1316" t="s">
        <v>1883</v>
      </c>
      <c r="Y1316" s="49" t="s">
        <v>11</v>
      </c>
      <c r="Z1316" t="s">
        <v>2108</v>
      </c>
      <c r="AA1316" s="47" t="s">
        <v>110</v>
      </c>
      <c r="AB1316" t="s">
        <v>1884</v>
      </c>
      <c r="AC1316" s="49" t="s">
        <v>11</v>
      </c>
      <c r="AD1316" t="s">
        <v>2123</v>
      </c>
      <c r="AE1316" s="47" t="s">
        <v>110</v>
      </c>
      <c r="AF1316" t="s">
        <v>1885</v>
      </c>
      <c r="AG1316" s="47"/>
      <c r="AH1316" t="s">
        <v>2141</v>
      </c>
      <c r="AI1316" s="45" t="s">
        <v>109</v>
      </c>
      <c r="AJ1316" t="s">
        <v>1886</v>
      </c>
      <c r="AK1316" s="48"/>
      <c r="AL1316" t="s">
        <v>3608</v>
      </c>
      <c r="AM1316" s="45" t="s">
        <v>109</v>
      </c>
      <c r="AN1316" t="s">
        <v>1887</v>
      </c>
      <c r="AO1316" s="49" t="s">
        <v>11</v>
      </c>
      <c r="AP1316">
        <v>14725.88</v>
      </c>
      <c r="AQ1316" s="47" t="s">
        <v>110</v>
      </c>
      <c r="AR1316" t="s">
        <v>1888</v>
      </c>
      <c r="AS1316" s="49" t="s">
        <v>11</v>
      </c>
      <c r="AT1316" t="s">
        <v>3957</v>
      </c>
      <c r="AU1316" s="47" t="s">
        <v>110</v>
      </c>
      <c r="AV1316" t="s">
        <v>1889</v>
      </c>
      <c r="AW1316" s="48" t="s">
        <v>91</v>
      </c>
      <c r="AX1316" t="s">
        <v>1890</v>
      </c>
      <c r="AY1316" s="47" t="s">
        <v>11</v>
      </c>
      <c r="AZ1316" t="s">
        <v>5227</v>
      </c>
      <c r="BA1316" s="47" t="s">
        <v>110</v>
      </c>
      <c r="BB1316" t="s">
        <v>1891</v>
      </c>
      <c r="BC1316" s="49" t="s">
        <v>11</v>
      </c>
      <c r="BD1316" t="s">
        <v>5316</v>
      </c>
      <c r="BE1316" s="47" t="s">
        <v>110</v>
      </c>
      <c r="BF1316" t="s">
        <v>1892</v>
      </c>
      <c r="BG1316">
        <v>9320.0300000000007</v>
      </c>
      <c r="BH1316" s="48" t="s">
        <v>95</v>
      </c>
      <c r="BI1316" t="s">
        <v>1894</v>
      </c>
      <c r="BJ1316" s="48" t="s">
        <v>91</v>
      </c>
      <c r="BK1316" t="s">
        <v>1893</v>
      </c>
      <c r="BL1316">
        <v>14725.88</v>
      </c>
      <c r="BM1316" s="47" t="s">
        <v>0</v>
      </c>
      <c r="BN1316" t="s">
        <v>1895</v>
      </c>
      <c r="BO1316">
        <v>3238.13</v>
      </c>
      <c r="BP1316" s="48" t="s">
        <v>12</v>
      </c>
      <c r="BQ1316" s="48" t="s">
        <v>95</v>
      </c>
    </row>
    <row r="1317" spans="1:69" ht="13.2" x14ac:dyDescent="0.25">
      <c r="A1317" s="44" t="s">
        <v>10</v>
      </c>
      <c r="B1317" t="s">
        <v>6934</v>
      </c>
      <c r="C1317" s="45" t="s">
        <v>109</v>
      </c>
      <c r="D1317" t="s">
        <v>493</v>
      </c>
      <c r="E1317" s="49" t="s">
        <v>11</v>
      </c>
      <c r="F1317" t="s">
        <v>183</v>
      </c>
      <c r="G1317" s="47" t="s">
        <v>110</v>
      </c>
      <c r="H1317" t="s">
        <v>494</v>
      </c>
      <c r="I1317" s="49" t="s">
        <v>11</v>
      </c>
      <c r="J1317" t="s">
        <v>1790</v>
      </c>
      <c r="K1317" s="47" t="s">
        <v>110</v>
      </c>
      <c r="L1317" t="s">
        <v>1880</v>
      </c>
      <c r="M1317" s="48"/>
      <c r="N1317" t="s">
        <v>2081</v>
      </c>
      <c r="O1317" s="45" t="s">
        <v>109</v>
      </c>
      <c r="P1317" t="s">
        <v>1881</v>
      </c>
      <c r="Q1317" s="49" t="s">
        <v>11</v>
      </c>
      <c r="R1317" t="s">
        <v>2105</v>
      </c>
      <c r="S1317" s="47" t="s">
        <v>110</v>
      </c>
      <c r="T1317" t="s">
        <v>1882</v>
      </c>
      <c r="U1317" s="47"/>
      <c r="V1317">
        <v>2010</v>
      </c>
      <c r="W1317" s="45" t="s">
        <v>109</v>
      </c>
      <c r="X1317" t="s">
        <v>1883</v>
      </c>
      <c r="Y1317" s="49" t="s">
        <v>11</v>
      </c>
      <c r="Z1317" t="s">
        <v>2108</v>
      </c>
      <c r="AA1317" s="47" t="s">
        <v>110</v>
      </c>
      <c r="AB1317" t="s">
        <v>1884</v>
      </c>
      <c r="AC1317" s="49" t="s">
        <v>11</v>
      </c>
      <c r="AD1317" t="s">
        <v>2118</v>
      </c>
      <c r="AE1317" s="47" t="s">
        <v>110</v>
      </c>
      <c r="AF1317" t="s">
        <v>1885</v>
      </c>
      <c r="AG1317" s="47"/>
      <c r="AH1317" t="s">
        <v>2299</v>
      </c>
      <c r="AI1317" s="45" t="s">
        <v>109</v>
      </c>
      <c r="AJ1317" t="s">
        <v>1886</v>
      </c>
      <c r="AK1317" s="48"/>
      <c r="AL1317" t="s">
        <v>3609</v>
      </c>
      <c r="AM1317" s="45" t="s">
        <v>109</v>
      </c>
      <c r="AN1317" t="s">
        <v>1887</v>
      </c>
      <c r="AO1317" s="49" t="s">
        <v>11</v>
      </c>
      <c r="AP1317">
        <v>14827.11</v>
      </c>
      <c r="AQ1317" s="47" t="s">
        <v>110</v>
      </c>
      <c r="AR1317" t="s">
        <v>1888</v>
      </c>
      <c r="AS1317" s="49" t="s">
        <v>11</v>
      </c>
      <c r="AT1317" t="s">
        <v>3942</v>
      </c>
      <c r="AU1317" s="47" t="s">
        <v>110</v>
      </c>
      <c r="AV1317" t="s">
        <v>1889</v>
      </c>
      <c r="AW1317" s="48" t="s">
        <v>91</v>
      </c>
      <c r="AX1317" t="s">
        <v>1890</v>
      </c>
      <c r="AY1317" s="47" t="s">
        <v>11</v>
      </c>
      <c r="AZ1317" t="s">
        <v>5228</v>
      </c>
      <c r="BA1317" s="47" t="s">
        <v>110</v>
      </c>
      <c r="BB1317" t="s">
        <v>1891</v>
      </c>
      <c r="BC1317" s="49" t="s">
        <v>11</v>
      </c>
      <c r="BD1317" t="s">
        <v>5323</v>
      </c>
      <c r="BE1317" s="47" t="s">
        <v>110</v>
      </c>
      <c r="BF1317" t="s">
        <v>1892</v>
      </c>
      <c r="BG1317">
        <v>9317.61</v>
      </c>
      <c r="BH1317" s="48" t="s">
        <v>95</v>
      </c>
      <c r="BI1317" t="s">
        <v>1894</v>
      </c>
      <c r="BJ1317" s="48" t="s">
        <v>91</v>
      </c>
      <c r="BK1317" t="s">
        <v>1893</v>
      </c>
      <c r="BL1317">
        <v>14827.11</v>
      </c>
      <c r="BM1317" s="47" t="s">
        <v>0</v>
      </c>
      <c r="BN1317" t="s">
        <v>1895</v>
      </c>
      <c r="BO1317">
        <v>5359.25</v>
      </c>
      <c r="BP1317" s="48" t="s">
        <v>12</v>
      </c>
      <c r="BQ1317" s="48" t="s">
        <v>95</v>
      </c>
    </row>
    <row r="1318" spans="1:69" ht="13.2" x14ac:dyDescent="0.25">
      <c r="A1318" s="44" t="s">
        <v>10</v>
      </c>
      <c r="B1318" t="s">
        <v>6935</v>
      </c>
      <c r="C1318" s="45" t="s">
        <v>109</v>
      </c>
      <c r="D1318" t="s">
        <v>493</v>
      </c>
      <c r="E1318" s="49" t="s">
        <v>11</v>
      </c>
      <c r="F1318" t="s">
        <v>385</v>
      </c>
      <c r="G1318" s="47" t="s">
        <v>110</v>
      </c>
      <c r="H1318" t="s">
        <v>494</v>
      </c>
      <c r="I1318" s="49" t="s">
        <v>11</v>
      </c>
      <c r="J1318" t="s">
        <v>1791</v>
      </c>
      <c r="K1318" s="47" t="s">
        <v>110</v>
      </c>
      <c r="L1318" t="s">
        <v>1880</v>
      </c>
      <c r="M1318" s="48"/>
      <c r="N1318" t="s">
        <v>2082</v>
      </c>
      <c r="O1318" s="45" t="s">
        <v>109</v>
      </c>
      <c r="P1318" t="s">
        <v>1881</v>
      </c>
      <c r="Q1318" s="49" t="s">
        <v>11</v>
      </c>
      <c r="R1318" t="s">
        <v>2100</v>
      </c>
      <c r="S1318" s="47" t="s">
        <v>110</v>
      </c>
      <c r="T1318" t="s">
        <v>1882</v>
      </c>
      <c r="U1318" s="47"/>
      <c r="V1318">
        <v>1995</v>
      </c>
      <c r="W1318" s="45" t="s">
        <v>109</v>
      </c>
      <c r="X1318" t="s">
        <v>1883</v>
      </c>
      <c r="Y1318" s="49" t="s">
        <v>11</v>
      </c>
      <c r="Z1318" t="s">
        <v>2106</v>
      </c>
      <c r="AA1318" s="47" t="s">
        <v>110</v>
      </c>
      <c r="AB1318" t="s">
        <v>1884</v>
      </c>
      <c r="AC1318" s="49" t="s">
        <v>11</v>
      </c>
      <c r="AD1318" t="s">
        <v>2121</v>
      </c>
      <c r="AE1318" s="47" t="s">
        <v>110</v>
      </c>
      <c r="AF1318" t="s">
        <v>1885</v>
      </c>
      <c r="AG1318" s="47"/>
      <c r="AH1318" t="s">
        <v>2233</v>
      </c>
      <c r="AI1318" s="45" t="s">
        <v>109</v>
      </c>
      <c r="AJ1318" t="s">
        <v>1886</v>
      </c>
      <c r="AK1318" s="48"/>
      <c r="AL1318" t="s">
        <v>3610</v>
      </c>
      <c r="AM1318" s="45" t="s">
        <v>109</v>
      </c>
      <c r="AN1318" t="s">
        <v>1887</v>
      </c>
      <c r="AO1318" s="49" t="s">
        <v>11</v>
      </c>
      <c r="AP1318">
        <v>14820.39</v>
      </c>
      <c r="AQ1318" s="47" t="s">
        <v>110</v>
      </c>
      <c r="AR1318" t="s">
        <v>1888</v>
      </c>
      <c r="AS1318" s="49" t="s">
        <v>11</v>
      </c>
      <c r="AT1318" t="s">
        <v>3723</v>
      </c>
      <c r="AU1318" s="47" t="s">
        <v>110</v>
      </c>
      <c r="AV1318" t="s">
        <v>1889</v>
      </c>
      <c r="AW1318" s="48" t="s">
        <v>91</v>
      </c>
      <c r="AX1318" t="s">
        <v>1890</v>
      </c>
      <c r="AY1318" s="47" t="s">
        <v>11</v>
      </c>
      <c r="AZ1318" t="s">
        <v>5229</v>
      </c>
      <c r="BA1318" s="47" t="s">
        <v>110</v>
      </c>
      <c r="BB1318" t="s">
        <v>1891</v>
      </c>
      <c r="BC1318" s="49" t="s">
        <v>11</v>
      </c>
      <c r="BD1318" t="s">
        <v>5316</v>
      </c>
      <c r="BE1318" s="47" t="s">
        <v>110</v>
      </c>
      <c r="BF1318" t="s">
        <v>1892</v>
      </c>
      <c r="BG1318">
        <v>4807.12</v>
      </c>
      <c r="BH1318" s="48" t="s">
        <v>95</v>
      </c>
      <c r="BI1318" t="s">
        <v>1894</v>
      </c>
      <c r="BJ1318" s="48" t="s">
        <v>91</v>
      </c>
      <c r="BK1318" t="s">
        <v>1893</v>
      </c>
      <c r="BL1318">
        <v>14820.39</v>
      </c>
      <c r="BM1318" s="47" t="s">
        <v>0</v>
      </c>
      <c r="BN1318" t="s">
        <v>1895</v>
      </c>
      <c r="BO1318">
        <v>6178.31</v>
      </c>
      <c r="BP1318" s="48" t="s">
        <v>12</v>
      </c>
      <c r="BQ1318" s="48" t="s">
        <v>95</v>
      </c>
    </row>
    <row r="1319" spans="1:69" ht="13.2" x14ac:dyDescent="0.25">
      <c r="A1319" s="44" t="s">
        <v>10</v>
      </c>
      <c r="B1319" t="s">
        <v>6936</v>
      </c>
      <c r="C1319" s="45" t="s">
        <v>109</v>
      </c>
      <c r="D1319" t="s">
        <v>493</v>
      </c>
      <c r="E1319" s="49" t="s">
        <v>11</v>
      </c>
      <c r="F1319" t="s">
        <v>285</v>
      </c>
      <c r="G1319" s="47" t="s">
        <v>110</v>
      </c>
      <c r="H1319" t="s">
        <v>494</v>
      </c>
      <c r="I1319" s="49" t="s">
        <v>11</v>
      </c>
      <c r="J1319" t="s">
        <v>1792</v>
      </c>
      <c r="K1319" s="47" t="s">
        <v>110</v>
      </c>
      <c r="L1319" t="s">
        <v>1880</v>
      </c>
      <c r="M1319" s="48"/>
      <c r="N1319" t="s">
        <v>2079</v>
      </c>
      <c r="O1319" s="45" t="s">
        <v>109</v>
      </c>
      <c r="P1319" t="s">
        <v>1881</v>
      </c>
      <c r="Q1319" s="49" t="s">
        <v>11</v>
      </c>
      <c r="R1319" t="s">
        <v>2088</v>
      </c>
      <c r="S1319" s="47" t="s">
        <v>110</v>
      </c>
      <c r="T1319" t="s">
        <v>1882</v>
      </c>
      <c r="U1319" s="47"/>
      <c r="V1319">
        <v>2005</v>
      </c>
      <c r="W1319" s="45" t="s">
        <v>109</v>
      </c>
      <c r="X1319" t="s">
        <v>1883</v>
      </c>
      <c r="Y1319" s="49" t="s">
        <v>11</v>
      </c>
      <c r="Z1319" t="s">
        <v>2107</v>
      </c>
      <c r="AA1319" s="47" t="s">
        <v>110</v>
      </c>
      <c r="AB1319" t="s">
        <v>1884</v>
      </c>
      <c r="AC1319" s="49" t="s">
        <v>11</v>
      </c>
      <c r="AD1319" t="s">
        <v>2115</v>
      </c>
      <c r="AE1319" s="47" t="s">
        <v>110</v>
      </c>
      <c r="AF1319" t="s">
        <v>1885</v>
      </c>
      <c r="AG1319" s="47"/>
      <c r="AH1319" t="s">
        <v>2142</v>
      </c>
      <c r="AI1319" s="45" t="s">
        <v>109</v>
      </c>
      <c r="AJ1319" t="s">
        <v>1886</v>
      </c>
      <c r="AK1319" s="48"/>
      <c r="AL1319" t="s">
        <v>3611</v>
      </c>
      <c r="AM1319" s="45" t="s">
        <v>109</v>
      </c>
      <c r="AN1319" t="s">
        <v>1887</v>
      </c>
      <c r="AO1319" s="49" t="s">
        <v>11</v>
      </c>
      <c r="AP1319">
        <v>9244.5300000000007</v>
      </c>
      <c r="AQ1319" s="47" t="s">
        <v>110</v>
      </c>
      <c r="AR1319" t="s">
        <v>1888</v>
      </c>
      <c r="AS1319" s="49" t="s">
        <v>11</v>
      </c>
      <c r="AT1319" t="s">
        <v>3900</v>
      </c>
      <c r="AU1319" s="47" t="s">
        <v>110</v>
      </c>
      <c r="AV1319" t="s">
        <v>1889</v>
      </c>
      <c r="AW1319" s="48" t="s">
        <v>91</v>
      </c>
      <c r="AX1319" t="s">
        <v>1890</v>
      </c>
      <c r="AY1319" s="47" t="s">
        <v>11</v>
      </c>
      <c r="AZ1319" t="s">
        <v>5230</v>
      </c>
      <c r="BA1319" s="47" t="s">
        <v>110</v>
      </c>
      <c r="BB1319" t="s">
        <v>1891</v>
      </c>
      <c r="BC1319" s="49" t="s">
        <v>11</v>
      </c>
      <c r="BD1319" t="s">
        <v>5323</v>
      </c>
      <c r="BE1319" s="47" t="s">
        <v>110</v>
      </c>
      <c r="BF1319" t="s">
        <v>1892</v>
      </c>
      <c r="BG1319">
        <v>6833.67</v>
      </c>
      <c r="BH1319" s="48" t="s">
        <v>95</v>
      </c>
      <c r="BI1319" t="s">
        <v>1894</v>
      </c>
      <c r="BJ1319" s="48" t="s">
        <v>91</v>
      </c>
      <c r="BK1319" t="s">
        <v>1893</v>
      </c>
      <c r="BL1319">
        <v>9244.5300000000007</v>
      </c>
      <c r="BM1319" s="47" t="s">
        <v>0</v>
      </c>
      <c r="BN1319" t="s">
        <v>1895</v>
      </c>
      <c r="BO1319">
        <v>3539.07</v>
      </c>
      <c r="BP1319" s="48" t="s">
        <v>12</v>
      </c>
      <c r="BQ1319" s="48" t="s">
        <v>95</v>
      </c>
    </row>
    <row r="1320" spans="1:69" ht="13.2" x14ac:dyDescent="0.25">
      <c r="A1320" s="44" t="s">
        <v>10</v>
      </c>
      <c r="B1320" t="s">
        <v>6937</v>
      </c>
      <c r="C1320" s="45" t="s">
        <v>109</v>
      </c>
      <c r="D1320" t="s">
        <v>493</v>
      </c>
      <c r="E1320" s="49" t="s">
        <v>11</v>
      </c>
      <c r="F1320" t="s">
        <v>479</v>
      </c>
      <c r="G1320" s="47" t="s">
        <v>110</v>
      </c>
      <c r="H1320" t="s">
        <v>494</v>
      </c>
      <c r="I1320" s="49" t="s">
        <v>11</v>
      </c>
      <c r="J1320" t="s">
        <v>1793</v>
      </c>
      <c r="K1320" s="47" t="s">
        <v>110</v>
      </c>
      <c r="L1320" t="s">
        <v>1880</v>
      </c>
      <c r="M1320" s="48"/>
      <c r="N1320" t="s">
        <v>2001</v>
      </c>
      <c r="O1320" s="45" t="s">
        <v>109</v>
      </c>
      <c r="P1320" t="s">
        <v>1881</v>
      </c>
      <c r="Q1320" s="49" t="s">
        <v>11</v>
      </c>
      <c r="R1320" t="s">
        <v>2085</v>
      </c>
      <c r="S1320" s="47" t="s">
        <v>110</v>
      </c>
      <c r="T1320" t="s">
        <v>1882</v>
      </c>
      <c r="U1320" s="47"/>
      <c r="V1320">
        <v>2007</v>
      </c>
      <c r="W1320" s="45" t="s">
        <v>109</v>
      </c>
      <c r="X1320" t="s">
        <v>1883</v>
      </c>
      <c r="Y1320" s="49" t="s">
        <v>11</v>
      </c>
      <c r="Z1320" t="s">
        <v>2107</v>
      </c>
      <c r="AA1320" s="47" t="s">
        <v>110</v>
      </c>
      <c r="AB1320" t="s">
        <v>1884</v>
      </c>
      <c r="AC1320" s="49" t="s">
        <v>11</v>
      </c>
      <c r="AD1320" t="s">
        <v>2122</v>
      </c>
      <c r="AE1320" s="47" t="s">
        <v>110</v>
      </c>
      <c r="AF1320" t="s">
        <v>1885</v>
      </c>
      <c r="AG1320" s="47"/>
      <c r="AH1320" t="s">
        <v>2225</v>
      </c>
      <c r="AI1320" s="45" t="s">
        <v>109</v>
      </c>
      <c r="AJ1320" t="s">
        <v>1886</v>
      </c>
      <c r="AK1320" s="48"/>
      <c r="AL1320" t="s">
        <v>3612</v>
      </c>
      <c r="AM1320" s="45" t="s">
        <v>109</v>
      </c>
      <c r="AN1320" t="s">
        <v>1887</v>
      </c>
      <c r="AO1320" s="49" t="s">
        <v>11</v>
      </c>
      <c r="AP1320">
        <v>11701.86</v>
      </c>
      <c r="AQ1320" s="47" t="s">
        <v>110</v>
      </c>
      <c r="AR1320" t="s">
        <v>1888</v>
      </c>
      <c r="AS1320" s="49" t="s">
        <v>11</v>
      </c>
      <c r="AT1320" t="s">
        <v>3900</v>
      </c>
      <c r="AU1320" s="47" t="s">
        <v>110</v>
      </c>
      <c r="AV1320" t="s">
        <v>1889</v>
      </c>
      <c r="AW1320" s="48" t="s">
        <v>91</v>
      </c>
      <c r="AX1320" t="s">
        <v>1890</v>
      </c>
      <c r="AY1320" s="47" t="s">
        <v>11</v>
      </c>
      <c r="AZ1320" t="s">
        <v>5231</v>
      </c>
      <c r="BA1320" s="47" t="s">
        <v>110</v>
      </c>
      <c r="BB1320" t="s">
        <v>1891</v>
      </c>
      <c r="BC1320" s="49" t="s">
        <v>11</v>
      </c>
      <c r="BD1320" t="s">
        <v>5316</v>
      </c>
      <c r="BE1320" s="47" t="s">
        <v>110</v>
      </c>
      <c r="BF1320" t="s">
        <v>1892</v>
      </c>
      <c r="BG1320">
        <v>1807.42</v>
      </c>
      <c r="BH1320" s="48" t="s">
        <v>95</v>
      </c>
      <c r="BI1320" t="s">
        <v>1894</v>
      </c>
      <c r="BJ1320" s="48" t="s">
        <v>91</v>
      </c>
      <c r="BK1320" t="s">
        <v>1893</v>
      </c>
      <c r="BL1320">
        <v>11701.86</v>
      </c>
      <c r="BM1320" s="47" t="s">
        <v>0</v>
      </c>
      <c r="BN1320" t="s">
        <v>1895</v>
      </c>
      <c r="BO1320">
        <v>5898.43</v>
      </c>
      <c r="BP1320" s="48" t="s">
        <v>12</v>
      </c>
      <c r="BQ1320" s="48" t="s">
        <v>95</v>
      </c>
    </row>
    <row r="1321" spans="1:69" ht="13.2" x14ac:dyDescent="0.25">
      <c r="A1321" s="44" t="s">
        <v>10</v>
      </c>
      <c r="B1321" t="s">
        <v>6938</v>
      </c>
      <c r="C1321" s="45" t="s">
        <v>109</v>
      </c>
      <c r="D1321" t="s">
        <v>493</v>
      </c>
      <c r="E1321" s="49" t="s">
        <v>11</v>
      </c>
      <c r="F1321" t="s">
        <v>298</v>
      </c>
      <c r="G1321" s="47" t="s">
        <v>110</v>
      </c>
      <c r="H1321" t="s">
        <v>494</v>
      </c>
      <c r="I1321" s="49" t="s">
        <v>11</v>
      </c>
      <c r="J1321" t="s">
        <v>1794</v>
      </c>
      <c r="K1321" s="47" t="s">
        <v>110</v>
      </c>
      <c r="L1321" t="s">
        <v>1880</v>
      </c>
      <c r="M1321" s="48"/>
      <c r="N1321" t="s">
        <v>2078</v>
      </c>
      <c r="O1321" s="45" t="s">
        <v>109</v>
      </c>
      <c r="P1321" t="s">
        <v>1881</v>
      </c>
      <c r="Q1321" s="49" t="s">
        <v>11</v>
      </c>
      <c r="R1321" t="s">
        <v>2087</v>
      </c>
      <c r="S1321" s="47" t="s">
        <v>110</v>
      </c>
      <c r="T1321" t="s">
        <v>1882</v>
      </c>
      <c r="U1321" s="47"/>
      <c r="V1321">
        <v>2002</v>
      </c>
      <c r="W1321" s="45" t="s">
        <v>109</v>
      </c>
      <c r="X1321" t="s">
        <v>1883</v>
      </c>
      <c r="Y1321" s="49" t="s">
        <v>11</v>
      </c>
      <c r="Z1321" t="s">
        <v>2107</v>
      </c>
      <c r="AA1321" s="47" t="s">
        <v>110</v>
      </c>
      <c r="AB1321" t="s">
        <v>1884</v>
      </c>
      <c r="AC1321" s="49" t="s">
        <v>11</v>
      </c>
      <c r="AD1321" t="s">
        <v>2116</v>
      </c>
      <c r="AE1321" s="47" t="s">
        <v>110</v>
      </c>
      <c r="AF1321" t="s">
        <v>1885</v>
      </c>
      <c r="AG1321" s="47"/>
      <c r="AH1321" t="s">
        <v>2296</v>
      </c>
      <c r="AI1321" s="45" t="s">
        <v>109</v>
      </c>
      <c r="AJ1321" t="s">
        <v>1886</v>
      </c>
      <c r="AK1321" s="48"/>
      <c r="AL1321" t="s">
        <v>3613</v>
      </c>
      <c r="AM1321" s="45" t="s">
        <v>109</v>
      </c>
      <c r="AN1321" t="s">
        <v>1887</v>
      </c>
      <c r="AO1321" s="49" t="s">
        <v>11</v>
      </c>
      <c r="AP1321">
        <v>14047.57</v>
      </c>
      <c r="AQ1321" s="47" t="s">
        <v>110</v>
      </c>
      <c r="AR1321" t="s">
        <v>1888</v>
      </c>
      <c r="AS1321" s="49" t="s">
        <v>11</v>
      </c>
      <c r="AT1321" t="s">
        <v>3938</v>
      </c>
      <c r="AU1321" s="47" t="s">
        <v>110</v>
      </c>
      <c r="AV1321" t="s">
        <v>1889</v>
      </c>
      <c r="AW1321" s="48" t="s">
        <v>91</v>
      </c>
      <c r="AX1321" t="s">
        <v>1890</v>
      </c>
      <c r="AY1321" s="47" t="s">
        <v>11</v>
      </c>
      <c r="AZ1321" t="s">
        <v>5232</v>
      </c>
      <c r="BA1321" s="47" t="s">
        <v>110</v>
      </c>
      <c r="BB1321" t="s">
        <v>1891</v>
      </c>
      <c r="BC1321" s="49" t="s">
        <v>11</v>
      </c>
      <c r="BD1321" t="s">
        <v>5316</v>
      </c>
      <c r="BE1321" s="47" t="s">
        <v>110</v>
      </c>
      <c r="BF1321" t="s">
        <v>1892</v>
      </c>
      <c r="BG1321">
        <v>3171.33</v>
      </c>
      <c r="BH1321" s="48" t="s">
        <v>95</v>
      </c>
      <c r="BI1321" t="s">
        <v>1894</v>
      </c>
      <c r="BJ1321" s="48" t="s">
        <v>91</v>
      </c>
      <c r="BK1321" t="s">
        <v>1893</v>
      </c>
      <c r="BL1321">
        <v>14047.57</v>
      </c>
      <c r="BM1321" s="47" t="s">
        <v>0</v>
      </c>
      <c r="BN1321" t="s">
        <v>1895</v>
      </c>
      <c r="BO1321">
        <v>3901.35</v>
      </c>
      <c r="BP1321" s="48" t="s">
        <v>12</v>
      </c>
      <c r="BQ1321" s="48" t="s">
        <v>95</v>
      </c>
    </row>
    <row r="1322" spans="1:69" ht="13.2" x14ac:dyDescent="0.25">
      <c r="A1322" s="44" t="s">
        <v>10</v>
      </c>
      <c r="B1322" t="s">
        <v>6939</v>
      </c>
      <c r="C1322" s="45" t="s">
        <v>109</v>
      </c>
      <c r="D1322" t="s">
        <v>493</v>
      </c>
      <c r="E1322" s="49" t="s">
        <v>11</v>
      </c>
      <c r="F1322" t="s">
        <v>251</v>
      </c>
      <c r="G1322" s="47" t="s">
        <v>110</v>
      </c>
      <c r="H1322" t="s">
        <v>494</v>
      </c>
      <c r="I1322" s="49" t="s">
        <v>11</v>
      </c>
      <c r="J1322" t="s">
        <v>1795</v>
      </c>
      <c r="K1322" s="47" t="s">
        <v>110</v>
      </c>
      <c r="L1322" t="s">
        <v>1880</v>
      </c>
      <c r="M1322" s="48"/>
      <c r="N1322" t="s">
        <v>2079</v>
      </c>
      <c r="O1322" s="45" t="s">
        <v>109</v>
      </c>
      <c r="P1322" t="s">
        <v>1881</v>
      </c>
      <c r="Q1322" s="49" t="s">
        <v>11</v>
      </c>
      <c r="R1322" t="s">
        <v>2104</v>
      </c>
      <c r="S1322" s="47" t="s">
        <v>110</v>
      </c>
      <c r="T1322" t="s">
        <v>1882</v>
      </c>
      <c r="U1322" s="47"/>
      <c r="V1322">
        <v>1994</v>
      </c>
      <c r="W1322" s="45" t="s">
        <v>109</v>
      </c>
      <c r="X1322" t="s">
        <v>1883</v>
      </c>
      <c r="Y1322" s="49" t="s">
        <v>11</v>
      </c>
      <c r="Z1322" t="s">
        <v>2108</v>
      </c>
      <c r="AA1322" s="47" t="s">
        <v>110</v>
      </c>
      <c r="AB1322" t="s">
        <v>1884</v>
      </c>
      <c r="AC1322" s="49" t="s">
        <v>11</v>
      </c>
      <c r="AD1322" t="s">
        <v>2112</v>
      </c>
      <c r="AE1322" s="47" t="s">
        <v>110</v>
      </c>
      <c r="AF1322" t="s">
        <v>1885</v>
      </c>
      <c r="AG1322" s="47"/>
      <c r="AH1322" t="s">
        <v>2142</v>
      </c>
      <c r="AI1322" s="45" t="s">
        <v>109</v>
      </c>
      <c r="AJ1322" t="s">
        <v>1886</v>
      </c>
      <c r="AK1322" s="48"/>
      <c r="AL1322" t="s">
        <v>3614</v>
      </c>
      <c r="AM1322" s="45" t="s">
        <v>109</v>
      </c>
      <c r="AN1322" t="s">
        <v>1887</v>
      </c>
      <c r="AO1322" s="49" t="s">
        <v>11</v>
      </c>
      <c r="AP1322">
        <v>5639.73</v>
      </c>
      <c r="AQ1322" s="47" t="s">
        <v>110</v>
      </c>
      <c r="AR1322" t="s">
        <v>1888</v>
      </c>
      <c r="AS1322" s="49" t="s">
        <v>11</v>
      </c>
      <c r="AT1322" t="s">
        <v>3931</v>
      </c>
      <c r="AU1322" s="47" t="s">
        <v>110</v>
      </c>
      <c r="AV1322" t="s">
        <v>1889</v>
      </c>
      <c r="AW1322" s="48" t="s">
        <v>91</v>
      </c>
      <c r="AX1322" t="s">
        <v>1890</v>
      </c>
      <c r="AY1322" s="47" t="s">
        <v>11</v>
      </c>
      <c r="AZ1322" t="s">
        <v>5233</v>
      </c>
      <c r="BA1322" s="47" t="s">
        <v>110</v>
      </c>
      <c r="BB1322" t="s">
        <v>1891</v>
      </c>
      <c r="BC1322" s="49" t="s">
        <v>11</v>
      </c>
      <c r="BD1322" t="s">
        <v>5316</v>
      </c>
      <c r="BE1322" s="47" t="s">
        <v>110</v>
      </c>
      <c r="BF1322" t="s">
        <v>1892</v>
      </c>
      <c r="BG1322">
        <v>3567.68</v>
      </c>
      <c r="BH1322" s="48" t="s">
        <v>95</v>
      </c>
      <c r="BI1322" t="s">
        <v>1894</v>
      </c>
      <c r="BJ1322" s="48" t="s">
        <v>91</v>
      </c>
      <c r="BK1322" t="s">
        <v>1893</v>
      </c>
      <c r="BL1322">
        <v>5639.73</v>
      </c>
      <c r="BM1322" s="47" t="s">
        <v>0</v>
      </c>
      <c r="BN1322" t="s">
        <v>1895</v>
      </c>
      <c r="BO1322">
        <v>6747</v>
      </c>
      <c r="BP1322" s="48" t="s">
        <v>12</v>
      </c>
      <c r="BQ1322" s="48" t="s">
        <v>95</v>
      </c>
    </row>
    <row r="1323" spans="1:69" ht="13.2" x14ac:dyDescent="0.25">
      <c r="A1323" s="44" t="s">
        <v>10</v>
      </c>
      <c r="B1323" t="s">
        <v>6940</v>
      </c>
      <c r="C1323" s="45" t="s">
        <v>109</v>
      </c>
      <c r="D1323" t="s">
        <v>493</v>
      </c>
      <c r="E1323" s="49" t="s">
        <v>11</v>
      </c>
      <c r="F1323" t="s">
        <v>267</v>
      </c>
      <c r="G1323" s="47" t="s">
        <v>110</v>
      </c>
      <c r="H1323" t="s">
        <v>494</v>
      </c>
      <c r="I1323" s="49" t="s">
        <v>11</v>
      </c>
      <c r="J1323" t="s">
        <v>1796</v>
      </c>
      <c r="K1323" s="47" t="s">
        <v>110</v>
      </c>
      <c r="L1323" t="s">
        <v>1880</v>
      </c>
      <c r="M1323" s="48"/>
      <c r="N1323" t="s">
        <v>2001</v>
      </c>
      <c r="O1323" s="45" t="s">
        <v>109</v>
      </c>
      <c r="P1323" t="s">
        <v>1881</v>
      </c>
      <c r="Q1323" s="49" t="s">
        <v>11</v>
      </c>
      <c r="R1323" t="s">
        <v>2103</v>
      </c>
      <c r="S1323" s="47" t="s">
        <v>110</v>
      </c>
      <c r="T1323" t="s">
        <v>1882</v>
      </c>
      <c r="U1323" s="47"/>
      <c r="V1323">
        <v>1995</v>
      </c>
      <c r="W1323" s="45" t="s">
        <v>109</v>
      </c>
      <c r="X1323" t="s">
        <v>1883</v>
      </c>
      <c r="Y1323" s="49" t="s">
        <v>11</v>
      </c>
      <c r="Z1323" t="s">
        <v>2108</v>
      </c>
      <c r="AA1323" s="47" t="s">
        <v>110</v>
      </c>
      <c r="AB1323" t="s">
        <v>1884</v>
      </c>
      <c r="AC1323" s="49" t="s">
        <v>11</v>
      </c>
      <c r="AD1323" t="s">
        <v>2113</v>
      </c>
      <c r="AE1323" s="47" t="s">
        <v>110</v>
      </c>
      <c r="AF1323" t="s">
        <v>1885</v>
      </c>
      <c r="AG1323" s="47"/>
      <c r="AH1323" t="s">
        <v>2142</v>
      </c>
      <c r="AI1323" s="45" t="s">
        <v>109</v>
      </c>
      <c r="AJ1323" t="s">
        <v>1886</v>
      </c>
      <c r="AK1323" s="48"/>
      <c r="AL1323" t="s">
        <v>3615</v>
      </c>
      <c r="AM1323" s="45" t="s">
        <v>109</v>
      </c>
      <c r="AN1323" t="s">
        <v>1887</v>
      </c>
      <c r="AO1323" s="49" t="s">
        <v>11</v>
      </c>
      <c r="AP1323">
        <v>14116.76</v>
      </c>
      <c r="AQ1323" s="47" t="s">
        <v>110</v>
      </c>
      <c r="AR1323" t="s">
        <v>1888</v>
      </c>
      <c r="AS1323" s="49" t="s">
        <v>11</v>
      </c>
      <c r="AT1323" t="s">
        <v>3910</v>
      </c>
      <c r="AU1323" s="47" t="s">
        <v>110</v>
      </c>
      <c r="AV1323" t="s">
        <v>1889</v>
      </c>
      <c r="AW1323" s="48" t="s">
        <v>91</v>
      </c>
      <c r="AX1323" t="s">
        <v>1890</v>
      </c>
      <c r="AY1323" s="47" t="s">
        <v>11</v>
      </c>
      <c r="AZ1323" t="s">
        <v>1208</v>
      </c>
      <c r="BA1323" s="47" t="s">
        <v>110</v>
      </c>
      <c r="BB1323" t="s">
        <v>1891</v>
      </c>
      <c r="BC1323" s="49" t="s">
        <v>11</v>
      </c>
      <c r="BD1323" t="s">
        <v>5323</v>
      </c>
      <c r="BE1323" s="47" t="s">
        <v>110</v>
      </c>
      <c r="BF1323" t="s">
        <v>1892</v>
      </c>
      <c r="BG1323">
        <v>8544.58</v>
      </c>
      <c r="BH1323" s="48" t="s">
        <v>95</v>
      </c>
      <c r="BI1323" t="s">
        <v>1894</v>
      </c>
      <c r="BJ1323" s="48" t="s">
        <v>91</v>
      </c>
      <c r="BK1323" t="s">
        <v>1893</v>
      </c>
      <c r="BL1323">
        <v>14116.76</v>
      </c>
      <c r="BM1323" s="47" t="s">
        <v>0</v>
      </c>
      <c r="BN1323" t="s">
        <v>1895</v>
      </c>
      <c r="BO1323">
        <v>2634.49</v>
      </c>
      <c r="BP1323" s="48" t="s">
        <v>12</v>
      </c>
      <c r="BQ1323" s="48" t="s">
        <v>95</v>
      </c>
    </row>
    <row r="1324" spans="1:69" ht="13.2" x14ac:dyDescent="0.25">
      <c r="A1324" s="44" t="s">
        <v>10</v>
      </c>
      <c r="B1324" t="s">
        <v>6941</v>
      </c>
      <c r="C1324" s="45" t="s">
        <v>109</v>
      </c>
      <c r="D1324" t="s">
        <v>493</v>
      </c>
      <c r="E1324" s="49" t="s">
        <v>11</v>
      </c>
      <c r="F1324" t="s">
        <v>240</v>
      </c>
      <c r="G1324" s="47" t="s">
        <v>110</v>
      </c>
      <c r="H1324" t="s">
        <v>494</v>
      </c>
      <c r="I1324" s="49" t="s">
        <v>11</v>
      </c>
      <c r="J1324" t="s">
        <v>1797</v>
      </c>
      <c r="K1324" s="47" t="s">
        <v>110</v>
      </c>
      <c r="L1324" t="s">
        <v>1880</v>
      </c>
      <c r="M1324" s="48"/>
      <c r="N1324" t="s">
        <v>2079</v>
      </c>
      <c r="O1324" s="45" t="s">
        <v>109</v>
      </c>
      <c r="P1324" t="s">
        <v>1881</v>
      </c>
      <c r="Q1324" s="49" t="s">
        <v>11</v>
      </c>
      <c r="R1324" t="s">
        <v>2090</v>
      </c>
      <c r="S1324" s="47" t="s">
        <v>110</v>
      </c>
      <c r="T1324" t="s">
        <v>1882</v>
      </c>
      <c r="U1324" s="47"/>
      <c r="V1324">
        <v>2012</v>
      </c>
      <c r="W1324" s="45" t="s">
        <v>109</v>
      </c>
      <c r="X1324" t="s">
        <v>1883</v>
      </c>
      <c r="Y1324" s="49" t="s">
        <v>11</v>
      </c>
      <c r="Z1324" t="s">
        <v>2108</v>
      </c>
      <c r="AA1324" s="47" t="s">
        <v>110</v>
      </c>
      <c r="AB1324" t="s">
        <v>1884</v>
      </c>
      <c r="AC1324" s="49" t="s">
        <v>11</v>
      </c>
      <c r="AD1324" t="s">
        <v>2115</v>
      </c>
      <c r="AE1324" s="47" t="s">
        <v>110</v>
      </c>
      <c r="AF1324" t="s">
        <v>1885</v>
      </c>
      <c r="AG1324" s="47"/>
      <c r="AH1324" t="s">
        <v>2133</v>
      </c>
      <c r="AI1324" s="45" t="s">
        <v>109</v>
      </c>
      <c r="AJ1324" t="s">
        <v>1886</v>
      </c>
      <c r="AK1324" s="48"/>
      <c r="AL1324" t="s">
        <v>3616</v>
      </c>
      <c r="AM1324" s="45" t="s">
        <v>109</v>
      </c>
      <c r="AN1324" t="s">
        <v>1887</v>
      </c>
      <c r="AO1324" s="49" t="s">
        <v>11</v>
      </c>
      <c r="AP1324">
        <v>10577.16</v>
      </c>
      <c r="AQ1324" s="47" t="s">
        <v>110</v>
      </c>
      <c r="AR1324" t="s">
        <v>1888</v>
      </c>
      <c r="AS1324" s="49" t="s">
        <v>11</v>
      </c>
      <c r="AT1324" t="s">
        <v>3723</v>
      </c>
      <c r="AU1324" s="47" t="s">
        <v>110</v>
      </c>
      <c r="AV1324" t="s">
        <v>1889</v>
      </c>
      <c r="AW1324" s="48" t="s">
        <v>91</v>
      </c>
      <c r="AX1324" t="s">
        <v>1890</v>
      </c>
      <c r="AY1324" s="47" t="s">
        <v>11</v>
      </c>
      <c r="AZ1324" t="s">
        <v>5234</v>
      </c>
      <c r="BA1324" s="47" t="s">
        <v>110</v>
      </c>
      <c r="BB1324" t="s">
        <v>1891</v>
      </c>
      <c r="BC1324" s="49" t="s">
        <v>11</v>
      </c>
      <c r="BD1324" t="s">
        <v>5316</v>
      </c>
      <c r="BE1324" s="47" t="s">
        <v>110</v>
      </c>
      <c r="BF1324" t="s">
        <v>1892</v>
      </c>
      <c r="BG1324">
        <v>4372.3900000000003</v>
      </c>
      <c r="BH1324" s="48" t="s">
        <v>95</v>
      </c>
      <c r="BI1324" t="s">
        <v>1894</v>
      </c>
      <c r="BJ1324" s="48" t="s">
        <v>91</v>
      </c>
      <c r="BK1324" t="s">
        <v>1893</v>
      </c>
      <c r="BL1324">
        <v>10577.16</v>
      </c>
      <c r="BM1324" s="47" t="s">
        <v>0</v>
      </c>
      <c r="BN1324" t="s">
        <v>1895</v>
      </c>
      <c r="BO1324">
        <v>8883.76</v>
      </c>
      <c r="BP1324" s="48" t="s">
        <v>12</v>
      </c>
      <c r="BQ1324" s="48" t="s">
        <v>95</v>
      </c>
    </row>
    <row r="1325" spans="1:69" ht="13.2" x14ac:dyDescent="0.25">
      <c r="A1325" s="44" t="s">
        <v>10</v>
      </c>
      <c r="B1325" t="s">
        <v>6942</v>
      </c>
      <c r="C1325" s="45" t="s">
        <v>109</v>
      </c>
      <c r="D1325" t="s">
        <v>493</v>
      </c>
      <c r="E1325" s="49" t="s">
        <v>11</v>
      </c>
      <c r="F1325" t="s">
        <v>170</v>
      </c>
      <c r="G1325" s="47" t="s">
        <v>110</v>
      </c>
      <c r="H1325" t="s">
        <v>494</v>
      </c>
      <c r="I1325" s="49" t="s">
        <v>11</v>
      </c>
      <c r="J1325" t="s">
        <v>1798</v>
      </c>
      <c r="K1325" s="47" t="s">
        <v>110</v>
      </c>
      <c r="L1325" t="s">
        <v>1880</v>
      </c>
      <c r="M1325" s="48"/>
      <c r="N1325" t="s">
        <v>2081</v>
      </c>
      <c r="O1325" s="45" t="s">
        <v>109</v>
      </c>
      <c r="P1325" t="s">
        <v>1881</v>
      </c>
      <c r="Q1325" s="49" t="s">
        <v>11</v>
      </c>
      <c r="R1325" t="s">
        <v>2001</v>
      </c>
      <c r="S1325" s="47" t="s">
        <v>110</v>
      </c>
      <c r="T1325" t="s">
        <v>1882</v>
      </c>
      <c r="U1325" s="47"/>
      <c r="V1325">
        <v>1988</v>
      </c>
      <c r="W1325" s="45" t="s">
        <v>109</v>
      </c>
      <c r="X1325" t="s">
        <v>1883</v>
      </c>
      <c r="Y1325" s="49" t="s">
        <v>11</v>
      </c>
      <c r="Z1325" t="s">
        <v>2108</v>
      </c>
      <c r="AA1325" s="47" t="s">
        <v>110</v>
      </c>
      <c r="AB1325" t="s">
        <v>1884</v>
      </c>
      <c r="AC1325" s="49" t="s">
        <v>11</v>
      </c>
      <c r="AD1325" t="s">
        <v>2115</v>
      </c>
      <c r="AE1325" s="47" t="s">
        <v>110</v>
      </c>
      <c r="AF1325" t="s">
        <v>1885</v>
      </c>
      <c r="AG1325" s="47"/>
      <c r="AH1325" t="s">
        <v>2295</v>
      </c>
      <c r="AI1325" s="45" t="s">
        <v>109</v>
      </c>
      <c r="AJ1325" t="s">
        <v>1886</v>
      </c>
      <c r="AK1325" s="48"/>
      <c r="AL1325" t="s">
        <v>3617</v>
      </c>
      <c r="AM1325" s="45" t="s">
        <v>109</v>
      </c>
      <c r="AN1325" t="s">
        <v>1887</v>
      </c>
      <c r="AO1325" s="49" t="s">
        <v>11</v>
      </c>
      <c r="AP1325">
        <v>4626.5200000000004</v>
      </c>
      <c r="AQ1325" s="47" t="s">
        <v>110</v>
      </c>
      <c r="AR1325" t="s">
        <v>1888</v>
      </c>
      <c r="AS1325" s="49" t="s">
        <v>11</v>
      </c>
      <c r="AT1325" t="s">
        <v>3724</v>
      </c>
      <c r="AU1325" s="47" t="s">
        <v>110</v>
      </c>
      <c r="AV1325" t="s">
        <v>1889</v>
      </c>
      <c r="AW1325" s="48" t="s">
        <v>91</v>
      </c>
      <c r="AX1325" t="s">
        <v>1890</v>
      </c>
      <c r="AY1325" s="47" t="s">
        <v>11</v>
      </c>
      <c r="AZ1325" t="s">
        <v>5235</v>
      </c>
      <c r="BA1325" s="47" t="s">
        <v>110</v>
      </c>
      <c r="BB1325" t="s">
        <v>1891</v>
      </c>
      <c r="BC1325" s="49" t="s">
        <v>11</v>
      </c>
      <c r="BD1325" t="s">
        <v>5316</v>
      </c>
      <c r="BE1325" s="47" t="s">
        <v>110</v>
      </c>
      <c r="BF1325" t="s">
        <v>1892</v>
      </c>
      <c r="BG1325">
        <v>4963.4399999999996</v>
      </c>
      <c r="BH1325" s="48" t="s">
        <v>95</v>
      </c>
      <c r="BI1325" t="s">
        <v>1894</v>
      </c>
      <c r="BJ1325" s="48" t="s">
        <v>91</v>
      </c>
      <c r="BK1325" t="s">
        <v>1893</v>
      </c>
      <c r="BL1325">
        <v>4626.5200000000004</v>
      </c>
      <c r="BM1325" s="47" t="s">
        <v>0</v>
      </c>
      <c r="BN1325" t="s">
        <v>1895</v>
      </c>
      <c r="BO1325">
        <v>7740.51</v>
      </c>
      <c r="BP1325" s="48" t="s">
        <v>12</v>
      </c>
      <c r="BQ1325" s="48" t="s">
        <v>95</v>
      </c>
    </row>
    <row r="1326" spans="1:69" ht="13.2" x14ac:dyDescent="0.25">
      <c r="A1326" s="44" t="s">
        <v>10</v>
      </c>
      <c r="B1326" t="s">
        <v>6943</v>
      </c>
      <c r="C1326" s="45" t="s">
        <v>109</v>
      </c>
      <c r="D1326" t="s">
        <v>493</v>
      </c>
      <c r="E1326" s="49" t="s">
        <v>11</v>
      </c>
      <c r="F1326" t="s">
        <v>470</v>
      </c>
      <c r="G1326" s="47" t="s">
        <v>110</v>
      </c>
      <c r="H1326" t="s">
        <v>494</v>
      </c>
      <c r="I1326" s="49" t="s">
        <v>11</v>
      </c>
      <c r="J1326" t="s">
        <v>1799</v>
      </c>
      <c r="K1326" s="47" t="s">
        <v>110</v>
      </c>
      <c r="L1326" t="s">
        <v>1880</v>
      </c>
      <c r="M1326" s="48"/>
      <c r="N1326" t="s">
        <v>2082</v>
      </c>
      <c r="O1326" s="45" t="s">
        <v>109</v>
      </c>
      <c r="P1326" t="s">
        <v>1881</v>
      </c>
      <c r="Q1326" s="49" t="s">
        <v>11</v>
      </c>
      <c r="R1326" t="s">
        <v>2092</v>
      </c>
      <c r="S1326" s="47" t="s">
        <v>110</v>
      </c>
      <c r="T1326" t="s">
        <v>1882</v>
      </c>
      <c r="U1326" s="47"/>
      <c r="V1326">
        <v>2003</v>
      </c>
      <c r="W1326" s="45" t="s">
        <v>109</v>
      </c>
      <c r="X1326" t="s">
        <v>1883</v>
      </c>
      <c r="Y1326" s="49" t="s">
        <v>11</v>
      </c>
      <c r="Z1326" t="s">
        <v>2107</v>
      </c>
      <c r="AA1326" s="47" t="s">
        <v>110</v>
      </c>
      <c r="AB1326" t="s">
        <v>1884</v>
      </c>
      <c r="AC1326" s="49" t="s">
        <v>11</v>
      </c>
      <c r="AD1326" t="s">
        <v>2121</v>
      </c>
      <c r="AE1326" s="47" t="s">
        <v>110</v>
      </c>
      <c r="AF1326" t="s">
        <v>1885</v>
      </c>
      <c r="AG1326" s="47"/>
      <c r="AH1326" t="s">
        <v>2143</v>
      </c>
      <c r="AI1326" s="45" t="s">
        <v>109</v>
      </c>
      <c r="AJ1326" t="s">
        <v>1886</v>
      </c>
      <c r="AK1326" s="48"/>
      <c r="AL1326" t="s">
        <v>3618</v>
      </c>
      <c r="AM1326" s="45" t="s">
        <v>109</v>
      </c>
      <c r="AN1326" t="s">
        <v>1887</v>
      </c>
      <c r="AO1326" s="49" t="s">
        <v>11</v>
      </c>
      <c r="AP1326">
        <v>4060.07</v>
      </c>
      <c r="AQ1326" s="47" t="s">
        <v>110</v>
      </c>
      <c r="AR1326" t="s">
        <v>1888</v>
      </c>
      <c r="AS1326" s="49" t="s">
        <v>11</v>
      </c>
      <c r="AT1326" t="s">
        <v>3740</v>
      </c>
      <c r="AU1326" s="47" t="s">
        <v>110</v>
      </c>
      <c r="AV1326" t="s">
        <v>1889</v>
      </c>
      <c r="AW1326" s="48" t="s">
        <v>91</v>
      </c>
      <c r="AX1326" t="s">
        <v>1890</v>
      </c>
      <c r="AY1326" s="47" t="s">
        <v>11</v>
      </c>
      <c r="AZ1326" t="s">
        <v>5236</v>
      </c>
      <c r="BA1326" s="47" t="s">
        <v>110</v>
      </c>
      <c r="BB1326" t="s">
        <v>1891</v>
      </c>
      <c r="BC1326" s="49" t="s">
        <v>11</v>
      </c>
      <c r="BD1326" t="s">
        <v>5316</v>
      </c>
      <c r="BE1326" s="47" t="s">
        <v>110</v>
      </c>
      <c r="BF1326" t="s">
        <v>1892</v>
      </c>
      <c r="BG1326">
        <v>6721.13</v>
      </c>
      <c r="BH1326" s="48" t="s">
        <v>95</v>
      </c>
      <c r="BI1326" t="s">
        <v>1894</v>
      </c>
      <c r="BJ1326" s="48" t="s">
        <v>91</v>
      </c>
      <c r="BK1326" t="s">
        <v>1893</v>
      </c>
      <c r="BL1326">
        <v>4060.07</v>
      </c>
      <c r="BM1326" s="47" t="s">
        <v>0</v>
      </c>
      <c r="BN1326" t="s">
        <v>1895</v>
      </c>
      <c r="BO1326">
        <v>7998.46</v>
      </c>
      <c r="BP1326" s="48" t="s">
        <v>12</v>
      </c>
      <c r="BQ1326" s="48" t="s">
        <v>95</v>
      </c>
    </row>
    <row r="1327" spans="1:69" ht="13.2" x14ac:dyDescent="0.25">
      <c r="A1327" s="44" t="s">
        <v>10</v>
      </c>
      <c r="B1327" t="s">
        <v>6944</v>
      </c>
      <c r="C1327" s="45" t="s">
        <v>109</v>
      </c>
      <c r="D1327" t="s">
        <v>493</v>
      </c>
      <c r="E1327" s="49" t="s">
        <v>11</v>
      </c>
      <c r="F1327" t="s">
        <v>410</v>
      </c>
      <c r="G1327" s="47" t="s">
        <v>110</v>
      </c>
      <c r="H1327" t="s">
        <v>494</v>
      </c>
      <c r="I1327" s="49" t="s">
        <v>11</v>
      </c>
      <c r="J1327" t="s">
        <v>1800</v>
      </c>
      <c r="K1327" s="47" t="s">
        <v>110</v>
      </c>
      <c r="L1327" t="s">
        <v>1880</v>
      </c>
      <c r="M1327" s="48"/>
      <c r="N1327" t="s">
        <v>2001</v>
      </c>
      <c r="O1327" s="45" t="s">
        <v>109</v>
      </c>
      <c r="P1327" t="s">
        <v>1881</v>
      </c>
      <c r="Q1327" s="49" t="s">
        <v>11</v>
      </c>
      <c r="R1327" t="s">
        <v>2088</v>
      </c>
      <c r="S1327" s="47" t="s">
        <v>110</v>
      </c>
      <c r="T1327" t="s">
        <v>1882</v>
      </c>
      <c r="U1327" s="47"/>
      <c r="V1327">
        <v>1999</v>
      </c>
      <c r="W1327" s="45" t="s">
        <v>109</v>
      </c>
      <c r="X1327" t="s">
        <v>1883</v>
      </c>
      <c r="Y1327" s="49" t="s">
        <v>11</v>
      </c>
      <c r="Z1327" t="s">
        <v>2106</v>
      </c>
      <c r="AA1327" s="47" t="s">
        <v>110</v>
      </c>
      <c r="AB1327" t="s">
        <v>1884</v>
      </c>
      <c r="AC1327" s="49" t="s">
        <v>11</v>
      </c>
      <c r="AD1327" t="s">
        <v>2118</v>
      </c>
      <c r="AE1327" s="47" t="s">
        <v>110</v>
      </c>
      <c r="AF1327" t="s">
        <v>1885</v>
      </c>
      <c r="AG1327" s="47"/>
      <c r="AH1327" t="s">
        <v>2141</v>
      </c>
      <c r="AI1327" s="45" t="s">
        <v>109</v>
      </c>
      <c r="AJ1327" t="s">
        <v>1886</v>
      </c>
      <c r="AK1327" s="48"/>
      <c r="AL1327" t="s">
        <v>3619</v>
      </c>
      <c r="AM1327" s="45" t="s">
        <v>109</v>
      </c>
      <c r="AN1327" t="s">
        <v>1887</v>
      </c>
      <c r="AO1327" s="49" t="s">
        <v>11</v>
      </c>
      <c r="AP1327">
        <v>7228.3</v>
      </c>
      <c r="AQ1327" s="47" t="s">
        <v>110</v>
      </c>
      <c r="AR1327" t="s">
        <v>1888</v>
      </c>
      <c r="AS1327" s="49" t="s">
        <v>11</v>
      </c>
      <c r="AT1327" t="s">
        <v>3923</v>
      </c>
      <c r="AU1327" s="47" t="s">
        <v>110</v>
      </c>
      <c r="AV1327" t="s">
        <v>1889</v>
      </c>
      <c r="AW1327" s="48" t="s">
        <v>91</v>
      </c>
      <c r="AX1327" t="s">
        <v>1890</v>
      </c>
      <c r="AY1327" s="47" t="s">
        <v>11</v>
      </c>
      <c r="AZ1327" t="s">
        <v>5237</v>
      </c>
      <c r="BA1327" s="47" t="s">
        <v>110</v>
      </c>
      <c r="BB1327" t="s">
        <v>1891</v>
      </c>
      <c r="BC1327" s="49" t="s">
        <v>11</v>
      </c>
      <c r="BD1327" t="s">
        <v>5316</v>
      </c>
      <c r="BE1327" s="47" t="s">
        <v>110</v>
      </c>
      <c r="BF1327" t="s">
        <v>1892</v>
      </c>
      <c r="BG1327">
        <v>3207.92</v>
      </c>
      <c r="BH1327" s="48" t="s">
        <v>95</v>
      </c>
      <c r="BI1327" t="s">
        <v>1894</v>
      </c>
      <c r="BJ1327" s="48" t="s">
        <v>91</v>
      </c>
      <c r="BK1327" t="s">
        <v>1893</v>
      </c>
      <c r="BL1327">
        <v>7228.3</v>
      </c>
      <c r="BM1327" s="47" t="s">
        <v>0</v>
      </c>
      <c r="BN1327" t="s">
        <v>1895</v>
      </c>
      <c r="BO1327">
        <v>3443.85</v>
      </c>
      <c r="BP1327" s="48" t="s">
        <v>12</v>
      </c>
      <c r="BQ1327" s="48" t="s">
        <v>95</v>
      </c>
    </row>
    <row r="1328" spans="1:69" ht="13.2" x14ac:dyDescent="0.25">
      <c r="A1328" s="44" t="s">
        <v>10</v>
      </c>
      <c r="B1328" t="s">
        <v>6945</v>
      </c>
      <c r="C1328" s="45" t="s">
        <v>109</v>
      </c>
      <c r="D1328" t="s">
        <v>493</v>
      </c>
      <c r="E1328" s="49" t="s">
        <v>11</v>
      </c>
      <c r="F1328" t="s">
        <v>136</v>
      </c>
      <c r="G1328" s="47" t="s">
        <v>110</v>
      </c>
      <c r="H1328" t="s">
        <v>494</v>
      </c>
      <c r="I1328" s="49" t="s">
        <v>11</v>
      </c>
      <c r="J1328" t="s">
        <v>1801</v>
      </c>
      <c r="K1328" s="47" t="s">
        <v>110</v>
      </c>
      <c r="L1328" t="s">
        <v>1880</v>
      </c>
      <c r="M1328" s="48"/>
      <c r="N1328" t="s">
        <v>2001</v>
      </c>
      <c r="O1328" s="45" t="s">
        <v>109</v>
      </c>
      <c r="P1328" t="s">
        <v>1881</v>
      </c>
      <c r="Q1328" s="49" t="s">
        <v>11</v>
      </c>
      <c r="R1328" t="s">
        <v>2088</v>
      </c>
      <c r="S1328" s="47" t="s">
        <v>110</v>
      </c>
      <c r="T1328" t="s">
        <v>1882</v>
      </c>
      <c r="U1328" s="47"/>
      <c r="V1328">
        <v>1994</v>
      </c>
      <c r="W1328" s="45" t="s">
        <v>109</v>
      </c>
      <c r="X1328" t="s">
        <v>1883</v>
      </c>
      <c r="Y1328" s="49" t="s">
        <v>11</v>
      </c>
      <c r="Z1328" t="s">
        <v>2108</v>
      </c>
      <c r="AA1328" s="47" t="s">
        <v>110</v>
      </c>
      <c r="AB1328" t="s">
        <v>1884</v>
      </c>
      <c r="AC1328" s="49" t="s">
        <v>11</v>
      </c>
      <c r="AD1328" t="s">
        <v>2122</v>
      </c>
      <c r="AE1328" s="47" t="s">
        <v>110</v>
      </c>
      <c r="AF1328" t="s">
        <v>1885</v>
      </c>
      <c r="AG1328" s="47"/>
      <c r="AH1328" t="s">
        <v>2141</v>
      </c>
      <c r="AI1328" s="45" t="s">
        <v>109</v>
      </c>
      <c r="AJ1328" t="s">
        <v>1886</v>
      </c>
      <c r="AK1328" s="48"/>
      <c r="AL1328" t="s">
        <v>3620</v>
      </c>
      <c r="AM1328" s="45" t="s">
        <v>109</v>
      </c>
      <c r="AN1328" t="s">
        <v>1887</v>
      </c>
      <c r="AO1328" s="49" t="s">
        <v>11</v>
      </c>
      <c r="AP1328">
        <v>6380.48</v>
      </c>
      <c r="AQ1328" s="47" t="s">
        <v>110</v>
      </c>
      <c r="AR1328" t="s">
        <v>1888</v>
      </c>
      <c r="AS1328" s="49" t="s">
        <v>11</v>
      </c>
      <c r="AT1328" t="s">
        <v>3931</v>
      </c>
      <c r="AU1328" s="47" t="s">
        <v>110</v>
      </c>
      <c r="AV1328" t="s">
        <v>1889</v>
      </c>
      <c r="AW1328" s="48" t="s">
        <v>91</v>
      </c>
      <c r="AX1328" t="s">
        <v>1890</v>
      </c>
      <c r="AY1328" s="47" t="s">
        <v>11</v>
      </c>
      <c r="AZ1328" t="s">
        <v>5238</v>
      </c>
      <c r="BA1328" s="47" t="s">
        <v>110</v>
      </c>
      <c r="BB1328" t="s">
        <v>1891</v>
      </c>
      <c r="BC1328" s="49" t="s">
        <v>11</v>
      </c>
      <c r="BD1328" t="s">
        <v>5316</v>
      </c>
      <c r="BE1328" s="47" t="s">
        <v>110</v>
      </c>
      <c r="BF1328" t="s">
        <v>1892</v>
      </c>
      <c r="BG1328">
        <v>2938.12</v>
      </c>
      <c r="BH1328" s="48" t="s">
        <v>95</v>
      </c>
      <c r="BI1328" t="s">
        <v>1894</v>
      </c>
      <c r="BJ1328" s="48" t="s">
        <v>91</v>
      </c>
      <c r="BK1328" t="s">
        <v>1893</v>
      </c>
      <c r="BL1328">
        <v>6380.48</v>
      </c>
      <c r="BM1328" s="47" t="s">
        <v>0</v>
      </c>
      <c r="BN1328" t="s">
        <v>1895</v>
      </c>
      <c r="BO1328">
        <v>8195.91</v>
      </c>
      <c r="BP1328" s="48" t="s">
        <v>12</v>
      </c>
      <c r="BQ1328" s="48" t="s">
        <v>95</v>
      </c>
    </row>
    <row r="1329" spans="1:69" ht="13.2" x14ac:dyDescent="0.25">
      <c r="A1329" s="44" t="s">
        <v>10</v>
      </c>
      <c r="B1329" t="s">
        <v>6946</v>
      </c>
      <c r="C1329" s="45" t="s">
        <v>109</v>
      </c>
      <c r="D1329" t="s">
        <v>493</v>
      </c>
      <c r="E1329" s="49" t="s">
        <v>11</v>
      </c>
      <c r="F1329" t="s">
        <v>160</v>
      </c>
      <c r="G1329" s="47" t="s">
        <v>110</v>
      </c>
      <c r="H1329" t="s">
        <v>494</v>
      </c>
      <c r="I1329" s="49" t="s">
        <v>11</v>
      </c>
      <c r="J1329" t="s">
        <v>1802</v>
      </c>
      <c r="K1329" s="47" t="s">
        <v>110</v>
      </c>
      <c r="L1329" t="s">
        <v>1880</v>
      </c>
      <c r="M1329" s="48"/>
      <c r="N1329" t="s">
        <v>2078</v>
      </c>
      <c r="O1329" s="45" t="s">
        <v>109</v>
      </c>
      <c r="P1329" t="s">
        <v>1881</v>
      </c>
      <c r="Q1329" s="49" t="s">
        <v>11</v>
      </c>
      <c r="R1329" t="s">
        <v>2088</v>
      </c>
      <c r="S1329" s="47" t="s">
        <v>110</v>
      </c>
      <c r="T1329" t="s">
        <v>1882</v>
      </c>
      <c r="U1329" s="47"/>
      <c r="V1329">
        <v>2010</v>
      </c>
      <c r="W1329" s="45" t="s">
        <v>109</v>
      </c>
      <c r="X1329" t="s">
        <v>1883</v>
      </c>
      <c r="Y1329" s="49" t="s">
        <v>11</v>
      </c>
      <c r="Z1329" t="s">
        <v>2108</v>
      </c>
      <c r="AA1329" s="47" t="s">
        <v>110</v>
      </c>
      <c r="AB1329" t="s">
        <v>1884</v>
      </c>
      <c r="AC1329" s="49" t="s">
        <v>11</v>
      </c>
      <c r="AD1329" t="s">
        <v>2115</v>
      </c>
      <c r="AE1329" s="47" t="s">
        <v>110</v>
      </c>
      <c r="AF1329" t="s">
        <v>1885</v>
      </c>
      <c r="AG1329" s="47"/>
      <c r="AH1329" t="s">
        <v>2133</v>
      </c>
      <c r="AI1329" s="45" t="s">
        <v>109</v>
      </c>
      <c r="AJ1329" t="s">
        <v>1886</v>
      </c>
      <c r="AK1329" s="48"/>
      <c r="AL1329" t="s">
        <v>3621</v>
      </c>
      <c r="AM1329" s="45" t="s">
        <v>109</v>
      </c>
      <c r="AN1329" t="s">
        <v>1887</v>
      </c>
      <c r="AO1329" s="49" t="s">
        <v>11</v>
      </c>
      <c r="AP1329">
        <v>11941.44</v>
      </c>
      <c r="AQ1329" s="47" t="s">
        <v>110</v>
      </c>
      <c r="AR1329" t="s">
        <v>1888</v>
      </c>
      <c r="AS1329" s="49" t="s">
        <v>11</v>
      </c>
      <c r="AT1329" t="s">
        <v>3911</v>
      </c>
      <c r="AU1329" s="47" t="s">
        <v>110</v>
      </c>
      <c r="AV1329" t="s">
        <v>1889</v>
      </c>
      <c r="AW1329" s="48" t="s">
        <v>91</v>
      </c>
      <c r="AX1329" t="s">
        <v>1890</v>
      </c>
      <c r="AY1329" s="47" t="s">
        <v>11</v>
      </c>
      <c r="AZ1329" t="s">
        <v>5239</v>
      </c>
      <c r="BA1329" s="47" t="s">
        <v>110</v>
      </c>
      <c r="BB1329" t="s">
        <v>1891</v>
      </c>
      <c r="BC1329" s="49" t="s">
        <v>11</v>
      </c>
      <c r="BD1329" t="s">
        <v>5316</v>
      </c>
      <c r="BE1329" s="47" t="s">
        <v>110</v>
      </c>
      <c r="BF1329" t="s">
        <v>1892</v>
      </c>
      <c r="BG1329">
        <v>5857.04</v>
      </c>
      <c r="BH1329" s="48" t="s">
        <v>95</v>
      </c>
      <c r="BI1329" t="s">
        <v>1894</v>
      </c>
      <c r="BJ1329" s="48" t="s">
        <v>91</v>
      </c>
      <c r="BK1329" t="s">
        <v>1893</v>
      </c>
      <c r="BL1329">
        <v>11941.44</v>
      </c>
      <c r="BM1329" s="47" t="s">
        <v>0</v>
      </c>
      <c r="BN1329" t="s">
        <v>1895</v>
      </c>
      <c r="BO1329">
        <v>2731.89</v>
      </c>
      <c r="BP1329" s="48" t="s">
        <v>12</v>
      </c>
      <c r="BQ1329" s="48" t="s">
        <v>95</v>
      </c>
    </row>
    <row r="1330" spans="1:69" ht="13.2" x14ac:dyDescent="0.25">
      <c r="A1330" s="44" t="s">
        <v>10</v>
      </c>
      <c r="B1330" t="s">
        <v>6947</v>
      </c>
      <c r="C1330" s="45" t="s">
        <v>109</v>
      </c>
      <c r="D1330" t="s">
        <v>493</v>
      </c>
      <c r="E1330" s="49" t="s">
        <v>11</v>
      </c>
      <c r="F1330" t="s">
        <v>177</v>
      </c>
      <c r="G1330" s="47" t="s">
        <v>110</v>
      </c>
      <c r="H1330" t="s">
        <v>494</v>
      </c>
      <c r="I1330" s="49" t="s">
        <v>11</v>
      </c>
      <c r="J1330" t="s">
        <v>1803</v>
      </c>
      <c r="K1330" s="47" t="s">
        <v>110</v>
      </c>
      <c r="L1330" t="s">
        <v>1880</v>
      </c>
      <c r="M1330" s="48"/>
      <c r="N1330" t="s">
        <v>2078</v>
      </c>
      <c r="O1330" s="45" t="s">
        <v>109</v>
      </c>
      <c r="P1330" t="s">
        <v>1881</v>
      </c>
      <c r="Q1330" s="49" t="s">
        <v>11</v>
      </c>
      <c r="R1330" t="s">
        <v>2101</v>
      </c>
      <c r="S1330" s="47" t="s">
        <v>110</v>
      </c>
      <c r="T1330" t="s">
        <v>1882</v>
      </c>
      <c r="U1330" s="47"/>
      <c r="V1330">
        <v>2008</v>
      </c>
      <c r="W1330" s="45" t="s">
        <v>109</v>
      </c>
      <c r="X1330" t="s">
        <v>1883</v>
      </c>
      <c r="Y1330" s="49" t="s">
        <v>11</v>
      </c>
      <c r="Z1330" t="s">
        <v>2108</v>
      </c>
      <c r="AA1330" s="47" t="s">
        <v>110</v>
      </c>
      <c r="AB1330" t="s">
        <v>1884</v>
      </c>
      <c r="AC1330" s="49" t="s">
        <v>11</v>
      </c>
      <c r="AD1330" t="s">
        <v>2120</v>
      </c>
      <c r="AE1330" s="47" t="s">
        <v>110</v>
      </c>
      <c r="AF1330" t="s">
        <v>1885</v>
      </c>
      <c r="AG1330" s="47"/>
      <c r="AH1330" t="s">
        <v>2133</v>
      </c>
      <c r="AI1330" s="45" t="s">
        <v>109</v>
      </c>
      <c r="AJ1330" t="s">
        <v>1886</v>
      </c>
      <c r="AK1330" s="48"/>
      <c r="AL1330" t="s">
        <v>3622</v>
      </c>
      <c r="AM1330" s="45" t="s">
        <v>109</v>
      </c>
      <c r="AN1330" t="s">
        <v>1887</v>
      </c>
      <c r="AO1330" s="49" t="s">
        <v>11</v>
      </c>
      <c r="AP1330">
        <v>4351.46</v>
      </c>
      <c r="AQ1330" s="47" t="s">
        <v>110</v>
      </c>
      <c r="AR1330" t="s">
        <v>1888</v>
      </c>
      <c r="AS1330" s="49" t="s">
        <v>11</v>
      </c>
      <c r="AT1330" t="s">
        <v>3921</v>
      </c>
      <c r="AU1330" s="47" t="s">
        <v>110</v>
      </c>
      <c r="AV1330" t="s">
        <v>1889</v>
      </c>
      <c r="AW1330" s="48" t="s">
        <v>91</v>
      </c>
      <c r="AX1330" t="s">
        <v>1890</v>
      </c>
      <c r="AY1330" s="47" t="s">
        <v>11</v>
      </c>
      <c r="AZ1330" t="s">
        <v>5240</v>
      </c>
      <c r="BA1330" s="47" t="s">
        <v>110</v>
      </c>
      <c r="BB1330" t="s">
        <v>1891</v>
      </c>
      <c r="BC1330" s="49" t="s">
        <v>11</v>
      </c>
      <c r="BD1330" t="s">
        <v>5316</v>
      </c>
      <c r="BE1330" s="47" t="s">
        <v>110</v>
      </c>
      <c r="BF1330" t="s">
        <v>1892</v>
      </c>
      <c r="BG1330">
        <v>5304.44</v>
      </c>
      <c r="BH1330" s="48" t="s">
        <v>95</v>
      </c>
      <c r="BI1330" t="s">
        <v>1894</v>
      </c>
      <c r="BJ1330" s="48" t="s">
        <v>91</v>
      </c>
      <c r="BK1330" t="s">
        <v>1893</v>
      </c>
      <c r="BL1330">
        <v>4351.46</v>
      </c>
      <c r="BM1330" s="47" t="s">
        <v>0</v>
      </c>
      <c r="BN1330" t="s">
        <v>1895</v>
      </c>
      <c r="BO1330">
        <v>4440</v>
      </c>
      <c r="BP1330" s="48" t="s">
        <v>12</v>
      </c>
      <c r="BQ1330" s="48" t="s">
        <v>95</v>
      </c>
    </row>
    <row r="1331" spans="1:69" ht="13.2" x14ac:dyDescent="0.25">
      <c r="A1331" s="44" t="s">
        <v>10</v>
      </c>
      <c r="B1331" t="s">
        <v>6948</v>
      </c>
      <c r="C1331" s="45" t="s">
        <v>109</v>
      </c>
      <c r="D1331" t="s">
        <v>493</v>
      </c>
      <c r="E1331" s="49" t="s">
        <v>11</v>
      </c>
      <c r="F1331" t="s">
        <v>210</v>
      </c>
      <c r="G1331" s="47" t="s">
        <v>110</v>
      </c>
      <c r="H1331" t="s">
        <v>494</v>
      </c>
      <c r="I1331" s="49" t="s">
        <v>11</v>
      </c>
      <c r="J1331" t="s">
        <v>1804</v>
      </c>
      <c r="K1331" s="47" t="s">
        <v>110</v>
      </c>
      <c r="L1331" t="s">
        <v>1880</v>
      </c>
      <c r="M1331" s="48"/>
      <c r="N1331" t="s">
        <v>2001</v>
      </c>
      <c r="O1331" s="45" t="s">
        <v>109</v>
      </c>
      <c r="P1331" t="s">
        <v>1881</v>
      </c>
      <c r="Q1331" s="49" t="s">
        <v>11</v>
      </c>
      <c r="R1331" t="s">
        <v>2001</v>
      </c>
      <c r="S1331" s="47" t="s">
        <v>110</v>
      </c>
      <c r="T1331" t="s">
        <v>1882</v>
      </c>
      <c r="U1331" s="47"/>
      <c r="V1331">
        <v>2007</v>
      </c>
      <c r="W1331" s="45" t="s">
        <v>109</v>
      </c>
      <c r="X1331" t="s">
        <v>1883</v>
      </c>
      <c r="Y1331" s="49" t="s">
        <v>11</v>
      </c>
      <c r="Z1331" t="s">
        <v>2106</v>
      </c>
      <c r="AA1331" s="47" t="s">
        <v>110</v>
      </c>
      <c r="AB1331" t="s">
        <v>1884</v>
      </c>
      <c r="AC1331" s="49" t="s">
        <v>11</v>
      </c>
      <c r="AD1331" t="s">
        <v>2114</v>
      </c>
      <c r="AE1331" s="47" t="s">
        <v>110</v>
      </c>
      <c r="AF1331" t="s">
        <v>1885</v>
      </c>
      <c r="AG1331" s="47"/>
      <c r="AH1331" t="s">
        <v>2299</v>
      </c>
      <c r="AI1331" s="45" t="s">
        <v>109</v>
      </c>
      <c r="AJ1331" t="s">
        <v>1886</v>
      </c>
      <c r="AK1331" s="48"/>
      <c r="AL1331" t="s">
        <v>3623</v>
      </c>
      <c r="AM1331" s="45" t="s">
        <v>109</v>
      </c>
      <c r="AN1331" t="s">
        <v>1887</v>
      </c>
      <c r="AO1331" s="49" t="s">
        <v>11</v>
      </c>
      <c r="AP1331">
        <v>9586.92</v>
      </c>
      <c r="AQ1331" s="47" t="s">
        <v>110</v>
      </c>
      <c r="AR1331" t="s">
        <v>1888</v>
      </c>
      <c r="AS1331" s="49" t="s">
        <v>11</v>
      </c>
      <c r="AT1331" t="s">
        <v>3724</v>
      </c>
      <c r="AU1331" s="47" t="s">
        <v>110</v>
      </c>
      <c r="AV1331" t="s">
        <v>1889</v>
      </c>
      <c r="AW1331" s="48" t="s">
        <v>91</v>
      </c>
      <c r="AX1331" t="s">
        <v>1890</v>
      </c>
      <c r="AY1331" s="47" t="s">
        <v>11</v>
      </c>
      <c r="AZ1331" t="s">
        <v>5241</v>
      </c>
      <c r="BA1331" s="47" t="s">
        <v>110</v>
      </c>
      <c r="BB1331" t="s">
        <v>1891</v>
      </c>
      <c r="BC1331" s="49" t="s">
        <v>11</v>
      </c>
      <c r="BD1331" t="s">
        <v>5316</v>
      </c>
      <c r="BE1331" s="47" t="s">
        <v>110</v>
      </c>
      <c r="BF1331" t="s">
        <v>1892</v>
      </c>
      <c r="BG1331">
        <v>1988.68</v>
      </c>
      <c r="BH1331" s="48" t="s">
        <v>95</v>
      </c>
      <c r="BI1331" t="s">
        <v>1894</v>
      </c>
      <c r="BJ1331" s="48" t="s">
        <v>91</v>
      </c>
      <c r="BK1331" t="s">
        <v>1893</v>
      </c>
      <c r="BL1331">
        <v>9586.92</v>
      </c>
      <c r="BM1331" s="47" t="s">
        <v>0</v>
      </c>
      <c r="BN1331" t="s">
        <v>1895</v>
      </c>
      <c r="BO1331">
        <v>2968.33</v>
      </c>
      <c r="BP1331" s="48" t="s">
        <v>12</v>
      </c>
      <c r="BQ1331" s="48" t="s">
        <v>95</v>
      </c>
    </row>
    <row r="1332" spans="1:69" ht="13.2" x14ac:dyDescent="0.25">
      <c r="A1332" s="44" t="s">
        <v>10</v>
      </c>
      <c r="B1332" t="s">
        <v>6949</v>
      </c>
      <c r="C1332" s="45" t="s">
        <v>109</v>
      </c>
      <c r="D1332" t="s">
        <v>493</v>
      </c>
      <c r="E1332" s="49" t="s">
        <v>11</v>
      </c>
      <c r="F1332" t="s">
        <v>434</v>
      </c>
      <c r="G1332" s="47" t="s">
        <v>110</v>
      </c>
      <c r="H1332" t="s">
        <v>494</v>
      </c>
      <c r="I1332" s="49" t="s">
        <v>11</v>
      </c>
      <c r="J1332" t="s">
        <v>1805</v>
      </c>
      <c r="K1332" s="47" t="s">
        <v>110</v>
      </c>
      <c r="L1332" t="s">
        <v>1880</v>
      </c>
      <c r="M1332" s="48"/>
      <c r="N1332" t="s">
        <v>2082</v>
      </c>
      <c r="O1332" s="45" t="s">
        <v>109</v>
      </c>
      <c r="P1332" t="s">
        <v>1881</v>
      </c>
      <c r="Q1332" s="49" t="s">
        <v>11</v>
      </c>
      <c r="R1332" t="s">
        <v>2095</v>
      </c>
      <c r="S1332" s="47" t="s">
        <v>110</v>
      </c>
      <c r="T1332" t="s">
        <v>1882</v>
      </c>
      <c r="U1332" s="47"/>
      <c r="V1332">
        <v>1994</v>
      </c>
      <c r="W1332" s="45" t="s">
        <v>109</v>
      </c>
      <c r="X1332" t="s">
        <v>1883</v>
      </c>
      <c r="Y1332" s="49" t="s">
        <v>11</v>
      </c>
      <c r="Z1332" t="s">
        <v>2107</v>
      </c>
      <c r="AA1332" s="47" t="s">
        <v>110</v>
      </c>
      <c r="AB1332" t="s">
        <v>1884</v>
      </c>
      <c r="AC1332" s="49" t="s">
        <v>11</v>
      </c>
      <c r="AD1332" t="s">
        <v>2120</v>
      </c>
      <c r="AE1332" s="47" t="s">
        <v>110</v>
      </c>
      <c r="AF1332" t="s">
        <v>1885</v>
      </c>
      <c r="AG1332" s="47"/>
      <c r="AH1332" t="s">
        <v>2299</v>
      </c>
      <c r="AI1332" s="45" t="s">
        <v>109</v>
      </c>
      <c r="AJ1332" t="s">
        <v>1886</v>
      </c>
      <c r="AK1332" s="48"/>
      <c r="AL1332" t="s">
        <v>3624</v>
      </c>
      <c r="AM1332" s="45" t="s">
        <v>109</v>
      </c>
      <c r="AN1332" t="s">
        <v>1887</v>
      </c>
      <c r="AO1332" s="49" t="s">
        <v>11</v>
      </c>
      <c r="AP1332">
        <v>13395.86</v>
      </c>
      <c r="AQ1332" s="47" t="s">
        <v>110</v>
      </c>
      <c r="AR1332" t="s">
        <v>1888</v>
      </c>
      <c r="AS1332" s="49" t="s">
        <v>11</v>
      </c>
      <c r="AT1332" t="s">
        <v>3937</v>
      </c>
      <c r="AU1332" s="47" t="s">
        <v>110</v>
      </c>
      <c r="AV1332" t="s">
        <v>1889</v>
      </c>
      <c r="AW1332" s="48" t="s">
        <v>91</v>
      </c>
      <c r="AX1332" t="s">
        <v>1890</v>
      </c>
      <c r="AY1332" s="47" t="s">
        <v>11</v>
      </c>
      <c r="AZ1332" t="s">
        <v>5242</v>
      </c>
      <c r="BA1332" s="47" t="s">
        <v>110</v>
      </c>
      <c r="BB1332" t="s">
        <v>1891</v>
      </c>
      <c r="BC1332" s="49" t="s">
        <v>11</v>
      </c>
      <c r="BD1332" t="s">
        <v>5316</v>
      </c>
      <c r="BE1332" s="47" t="s">
        <v>110</v>
      </c>
      <c r="BF1332" t="s">
        <v>1892</v>
      </c>
      <c r="BG1332">
        <v>6902.56</v>
      </c>
      <c r="BH1332" s="48" t="s">
        <v>95</v>
      </c>
      <c r="BI1332" t="s">
        <v>1894</v>
      </c>
      <c r="BJ1332" s="48" t="s">
        <v>91</v>
      </c>
      <c r="BK1332" t="s">
        <v>1893</v>
      </c>
      <c r="BL1332">
        <v>13395.86</v>
      </c>
      <c r="BM1332" s="47" t="s">
        <v>0</v>
      </c>
      <c r="BN1332" t="s">
        <v>1895</v>
      </c>
      <c r="BO1332">
        <v>5034.71</v>
      </c>
      <c r="BP1332" s="48" t="s">
        <v>12</v>
      </c>
      <c r="BQ1332" s="48" t="s">
        <v>95</v>
      </c>
    </row>
    <row r="1333" spans="1:69" ht="13.2" x14ac:dyDescent="0.25">
      <c r="A1333" s="44" t="s">
        <v>10</v>
      </c>
      <c r="B1333" t="s">
        <v>6950</v>
      </c>
      <c r="C1333" s="45" t="s">
        <v>109</v>
      </c>
      <c r="D1333" t="s">
        <v>493</v>
      </c>
      <c r="E1333" s="49" t="s">
        <v>11</v>
      </c>
      <c r="F1333" t="s">
        <v>194</v>
      </c>
      <c r="G1333" s="47" t="s">
        <v>110</v>
      </c>
      <c r="H1333" t="s">
        <v>494</v>
      </c>
      <c r="I1333" s="49" t="s">
        <v>11</v>
      </c>
      <c r="J1333" t="s">
        <v>1806</v>
      </c>
      <c r="K1333" s="47" t="s">
        <v>110</v>
      </c>
      <c r="L1333" t="s">
        <v>1880</v>
      </c>
      <c r="M1333" s="48"/>
      <c r="N1333" t="s">
        <v>2080</v>
      </c>
      <c r="O1333" s="45" t="s">
        <v>109</v>
      </c>
      <c r="P1333" t="s">
        <v>1881</v>
      </c>
      <c r="Q1333" s="49" t="s">
        <v>11</v>
      </c>
      <c r="R1333" t="s">
        <v>2084</v>
      </c>
      <c r="S1333" s="47" t="s">
        <v>110</v>
      </c>
      <c r="T1333" t="s">
        <v>1882</v>
      </c>
      <c r="U1333" s="47"/>
      <c r="V1333">
        <v>1995</v>
      </c>
      <c r="W1333" s="45" t="s">
        <v>109</v>
      </c>
      <c r="X1333" t="s">
        <v>1883</v>
      </c>
      <c r="Y1333" s="49" t="s">
        <v>11</v>
      </c>
      <c r="Z1333" t="s">
        <v>2108</v>
      </c>
      <c r="AA1333" s="47" t="s">
        <v>110</v>
      </c>
      <c r="AB1333" t="s">
        <v>1884</v>
      </c>
      <c r="AC1333" s="49" t="s">
        <v>11</v>
      </c>
      <c r="AD1333" t="s">
        <v>2120</v>
      </c>
      <c r="AE1333" s="47" t="s">
        <v>110</v>
      </c>
      <c r="AF1333" t="s">
        <v>1885</v>
      </c>
      <c r="AG1333" s="47"/>
      <c r="AH1333" t="s">
        <v>2235</v>
      </c>
      <c r="AI1333" s="45" t="s">
        <v>109</v>
      </c>
      <c r="AJ1333" t="s">
        <v>1886</v>
      </c>
      <c r="AK1333" s="48"/>
      <c r="AL1333" t="s">
        <v>3625</v>
      </c>
      <c r="AM1333" s="45" t="s">
        <v>109</v>
      </c>
      <c r="AN1333" t="s">
        <v>1887</v>
      </c>
      <c r="AO1333" s="49" t="s">
        <v>11</v>
      </c>
      <c r="AP1333">
        <v>7454.61</v>
      </c>
      <c r="AQ1333" s="47" t="s">
        <v>110</v>
      </c>
      <c r="AR1333" t="s">
        <v>1888</v>
      </c>
      <c r="AS1333" s="49" t="s">
        <v>11</v>
      </c>
      <c r="AT1333" t="s">
        <v>3912</v>
      </c>
      <c r="AU1333" s="47" t="s">
        <v>110</v>
      </c>
      <c r="AV1333" t="s">
        <v>1889</v>
      </c>
      <c r="AW1333" s="48" t="s">
        <v>91</v>
      </c>
      <c r="AX1333" t="s">
        <v>1890</v>
      </c>
      <c r="AY1333" s="47" t="s">
        <v>11</v>
      </c>
      <c r="AZ1333" t="s">
        <v>5243</v>
      </c>
      <c r="BA1333" s="47" t="s">
        <v>110</v>
      </c>
      <c r="BB1333" t="s">
        <v>1891</v>
      </c>
      <c r="BC1333" s="49" t="s">
        <v>11</v>
      </c>
      <c r="BD1333" t="s">
        <v>5316</v>
      </c>
      <c r="BE1333" s="47" t="s">
        <v>110</v>
      </c>
      <c r="BF1333" t="s">
        <v>1892</v>
      </c>
      <c r="BG1333">
        <v>9947.68</v>
      </c>
      <c r="BH1333" s="48" t="s">
        <v>95</v>
      </c>
      <c r="BI1333" t="s">
        <v>1894</v>
      </c>
      <c r="BJ1333" s="48" t="s">
        <v>91</v>
      </c>
      <c r="BK1333" t="s">
        <v>1893</v>
      </c>
      <c r="BL1333">
        <v>7454.61</v>
      </c>
      <c r="BM1333" s="47" t="s">
        <v>0</v>
      </c>
      <c r="BN1333" t="s">
        <v>1895</v>
      </c>
      <c r="BO1333">
        <v>3482.19</v>
      </c>
      <c r="BP1333" s="48" t="s">
        <v>12</v>
      </c>
      <c r="BQ1333" s="48" t="s">
        <v>95</v>
      </c>
    </row>
    <row r="1334" spans="1:69" ht="13.2" x14ac:dyDescent="0.25">
      <c r="A1334" s="44" t="s">
        <v>10</v>
      </c>
      <c r="B1334" t="s">
        <v>6951</v>
      </c>
      <c r="C1334" s="45" t="s">
        <v>109</v>
      </c>
      <c r="D1334" t="s">
        <v>493</v>
      </c>
      <c r="E1334" s="49" t="s">
        <v>11</v>
      </c>
      <c r="F1334" t="s">
        <v>491</v>
      </c>
      <c r="G1334" s="47" t="s">
        <v>110</v>
      </c>
      <c r="H1334" t="s">
        <v>494</v>
      </c>
      <c r="I1334" s="49" t="s">
        <v>11</v>
      </c>
      <c r="J1334" t="s">
        <v>761</v>
      </c>
      <c r="K1334" s="47" t="s">
        <v>110</v>
      </c>
      <c r="L1334" t="s">
        <v>1880</v>
      </c>
      <c r="M1334" s="48"/>
      <c r="N1334" t="s">
        <v>2079</v>
      </c>
      <c r="O1334" s="45" t="s">
        <v>109</v>
      </c>
      <c r="P1334" t="s">
        <v>1881</v>
      </c>
      <c r="Q1334" s="49" t="s">
        <v>11</v>
      </c>
      <c r="R1334" t="s">
        <v>2095</v>
      </c>
      <c r="S1334" s="47" t="s">
        <v>110</v>
      </c>
      <c r="T1334" t="s">
        <v>1882</v>
      </c>
      <c r="U1334" s="47"/>
      <c r="V1334">
        <v>1998</v>
      </c>
      <c r="W1334" s="45" t="s">
        <v>109</v>
      </c>
      <c r="X1334" t="s">
        <v>1883</v>
      </c>
      <c r="Y1334" s="49" t="s">
        <v>11</v>
      </c>
      <c r="Z1334" t="s">
        <v>2106</v>
      </c>
      <c r="AA1334" s="47" t="s">
        <v>110</v>
      </c>
      <c r="AB1334" t="s">
        <v>1884</v>
      </c>
      <c r="AC1334" s="49" t="s">
        <v>11</v>
      </c>
      <c r="AD1334" t="s">
        <v>2118</v>
      </c>
      <c r="AE1334" s="47" t="s">
        <v>110</v>
      </c>
      <c r="AF1334" t="s">
        <v>1885</v>
      </c>
      <c r="AG1334" s="47"/>
      <c r="AH1334" t="s">
        <v>2142</v>
      </c>
      <c r="AI1334" s="45" t="s">
        <v>109</v>
      </c>
      <c r="AJ1334" t="s">
        <v>1886</v>
      </c>
      <c r="AK1334" s="48"/>
      <c r="AL1334" t="s">
        <v>3626</v>
      </c>
      <c r="AM1334" s="45" t="s">
        <v>109</v>
      </c>
      <c r="AN1334" t="s">
        <v>1887</v>
      </c>
      <c r="AO1334" s="49" t="s">
        <v>11</v>
      </c>
      <c r="AP1334">
        <v>10452.33</v>
      </c>
      <c r="AQ1334" s="47" t="s">
        <v>110</v>
      </c>
      <c r="AR1334" t="s">
        <v>1888</v>
      </c>
      <c r="AS1334" s="49" t="s">
        <v>11</v>
      </c>
      <c r="AT1334" t="s">
        <v>3912</v>
      </c>
      <c r="AU1334" s="47" t="s">
        <v>110</v>
      </c>
      <c r="AV1334" t="s">
        <v>1889</v>
      </c>
      <c r="AW1334" s="48" t="s">
        <v>91</v>
      </c>
      <c r="AX1334" t="s">
        <v>1890</v>
      </c>
      <c r="AY1334" s="47" t="s">
        <v>11</v>
      </c>
      <c r="AZ1334" t="s">
        <v>5244</v>
      </c>
      <c r="BA1334" s="47" t="s">
        <v>110</v>
      </c>
      <c r="BB1334" t="s">
        <v>1891</v>
      </c>
      <c r="BC1334" s="49" t="s">
        <v>11</v>
      </c>
      <c r="BD1334" t="s">
        <v>5316</v>
      </c>
      <c r="BE1334" s="47" t="s">
        <v>110</v>
      </c>
      <c r="BF1334" t="s">
        <v>1892</v>
      </c>
      <c r="BG1334">
        <v>5066.8100000000004</v>
      </c>
      <c r="BH1334" s="48" t="s">
        <v>95</v>
      </c>
      <c r="BI1334" t="s">
        <v>1894</v>
      </c>
      <c r="BJ1334" s="48" t="s">
        <v>91</v>
      </c>
      <c r="BK1334" t="s">
        <v>1893</v>
      </c>
      <c r="BL1334">
        <v>10452.33</v>
      </c>
      <c r="BM1334" s="47" t="s">
        <v>0</v>
      </c>
      <c r="BN1334" t="s">
        <v>1895</v>
      </c>
      <c r="BO1334">
        <v>8660.59</v>
      </c>
      <c r="BP1334" s="48" t="s">
        <v>12</v>
      </c>
      <c r="BQ1334" s="48" t="s">
        <v>95</v>
      </c>
    </row>
    <row r="1335" spans="1:69" ht="13.2" x14ac:dyDescent="0.25">
      <c r="A1335" s="44" t="s">
        <v>10</v>
      </c>
      <c r="B1335" t="s">
        <v>6952</v>
      </c>
      <c r="C1335" s="45" t="s">
        <v>109</v>
      </c>
      <c r="D1335" t="s">
        <v>493</v>
      </c>
      <c r="E1335" s="49" t="s">
        <v>11</v>
      </c>
      <c r="F1335" t="s">
        <v>286</v>
      </c>
      <c r="G1335" s="47" t="s">
        <v>110</v>
      </c>
      <c r="H1335" t="s">
        <v>494</v>
      </c>
      <c r="I1335" s="49" t="s">
        <v>11</v>
      </c>
      <c r="J1335" t="s">
        <v>1807</v>
      </c>
      <c r="K1335" s="47" t="s">
        <v>110</v>
      </c>
      <c r="L1335" t="s">
        <v>1880</v>
      </c>
      <c r="M1335" s="48"/>
      <c r="N1335" t="s">
        <v>2080</v>
      </c>
      <c r="O1335" s="45" t="s">
        <v>109</v>
      </c>
      <c r="P1335" t="s">
        <v>1881</v>
      </c>
      <c r="Q1335" s="49" t="s">
        <v>11</v>
      </c>
      <c r="R1335" t="s">
        <v>2099</v>
      </c>
      <c r="S1335" s="47" t="s">
        <v>110</v>
      </c>
      <c r="T1335" t="s">
        <v>1882</v>
      </c>
      <c r="U1335" s="47"/>
      <c r="V1335">
        <v>2001</v>
      </c>
      <c r="W1335" s="45" t="s">
        <v>109</v>
      </c>
      <c r="X1335" t="s">
        <v>1883</v>
      </c>
      <c r="Y1335" s="49" t="s">
        <v>11</v>
      </c>
      <c r="Z1335" t="s">
        <v>2106</v>
      </c>
      <c r="AA1335" s="47" t="s">
        <v>110</v>
      </c>
      <c r="AB1335" t="s">
        <v>1884</v>
      </c>
      <c r="AC1335" s="49" t="s">
        <v>11</v>
      </c>
      <c r="AD1335" t="s">
        <v>2123</v>
      </c>
      <c r="AE1335" s="47" t="s">
        <v>110</v>
      </c>
      <c r="AF1335" t="s">
        <v>1885</v>
      </c>
      <c r="AG1335" s="47"/>
      <c r="AH1335" t="s">
        <v>2143</v>
      </c>
      <c r="AI1335" s="45" t="s">
        <v>109</v>
      </c>
      <c r="AJ1335" t="s">
        <v>1886</v>
      </c>
      <c r="AK1335" s="48"/>
      <c r="AL1335" t="s">
        <v>3627</v>
      </c>
      <c r="AM1335" s="45" t="s">
        <v>109</v>
      </c>
      <c r="AN1335" t="s">
        <v>1887</v>
      </c>
      <c r="AO1335" s="49" t="s">
        <v>11</v>
      </c>
      <c r="AP1335">
        <v>9026.84</v>
      </c>
      <c r="AQ1335" s="47" t="s">
        <v>110</v>
      </c>
      <c r="AR1335" t="s">
        <v>1888</v>
      </c>
      <c r="AS1335" s="49" t="s">
        <v>11</v>
      </c>
      <c r="AT1335" t="s">
        <v>3904</v>
      </c>
      <c r="AU1335" s="47" t="s">
        <v>110</v>
      </c>
      <c r="AV1335" t="s">
        <v>1889</v>
      </c>
      <c r="AW1335" s="48" t="s">
        <v>91</v>
      </c>
      <c r="AX1335" t="s">
        <v>1890</v>
      </c>
      <c r="AY1335" s="47" t="s">
        <v>11</v>
      </c>
      <c r="AZ1335" t="s">
        <v>5245</v>
      </c>
      <c r="BA1335" s="47" t="s">
        <v>110</v>
      </c>
      <c r="BB1335" t="s">
        <v>1891</v>
      </c>
      <c r="BC1335" s="49" t="s">
        <v>11</v>
      </c>
      <c r="BD1335" t="s">
        <v>5316</v>
      </c>
      <c r="BE1335" s="47" t="s">
        <v>110</v>
      </c>
      <c r="BF1335" t="s">
        <v>1892</v>
      </c>
      <c r="BG1335">
        <v>9479.5300000000007</v>
      </c>
      <c r="BH1335" s="48" t="s">
        <v>95</v>
      </c>
      <c r="BI1335" t="s">
        <v>1894</v>
      </c>
      <c r="BJ1335" s="48" t="s">
        <v>91</v>
      </c>
      <c r="BK1335" t="s">
        <v>1893</v>
      </c>
      <c r="BL1335">
        <v>9026.84</v>
      </c>
      <c r="BM1335" s="47" t="s">
        <v>0</v>
      </c>
      <c r="BN1335" t="s">
        <v>1895</v>
      </c>
      <c r="BO1335">
        <v>7035.37</v>
      </c>
      <c r="BP1335" s="48" t="s">
        <v>12</v>
      </c>
      <c r="BQ1335" s="48" t="s">
        <v>95</v>
      </c>
    </row>
    <row r="1336" spans="1:69" ht="13.2" x14ac:dyDescent="0.25">
      <c r="A1336" s="44" t="s">
        <v>10</v>
      </c>
      <c r="B1336" t="s">
        <v>6953</v>
      </c>
      <c r="C1336" s="45" t="s">
        <v>109</v>
      </c>
      <c r="D1336" t="s">
        <v>493</v>
      </c>
      <c r="E1336" s="49" t="s">
        <v>11</v>
      </c>
      <c r="F1336" t="s">
        <v>417</v>
      </c>
      <c r="G1336" s="47" t="s">
        <v>110</v>
      </c>
      <c r="H1336" t="s">
        <v>494</v>
      </c>
      <c r="I1336" s="49" t="s">
        <v>11</v>
      </c>
      <c r="J1336" t="s">
        <v>1808</v>
      </c>
      <c r="K1336" s="47" t="s">
        <v>110</v>
      </c>
      <c r="L1336" t="s">
        <v>1880</v>
      </c>
      <c r="M1336" s="48"/>
      <c r="N1336" t="s">
        <v>2081</v>
      </c>
      <c r="O1336" s="45" t="s">
        <v>109</v>
      </c>
      <c r="P1336" t="s">
        <v>1881</v>
      </c>
      <c r="Q1336" s="49" t="s">
        <v>11</v>
      </c>
      <c r="R1336" t="s">
        <v>2087</v>
      </c>
      <c r="S1336" s="47" t="s">
        <v>110</v>
      </c>
      <c r="T1336" t="s">
        <v>1882</v>
      </c>
      <c r="U1336" s="47"/>
      <c r="V1336">
        <v>2011</v>
      </c>
      <c r="W1336" s="45" t="s">
        <v>109</v>
      </c>
      <c r="X1336" t="s">
        <v>1883</v>
      </c>
      <c r="Y1336" s="49" t="s">
        <v>11</v>
      </c>
      <c r="Z1336" t="s">
        <v>2106</v>
      </c>
      <c r="AA1336" s="47" t="s">
        <v>110</v>
      </c>
      <c r="AB1336" t="s">
        <v>1884</v>
      </c>
      <c r="AC1336" s="49" t="s">
        <v>11</v>
      </c>
      <c r="AD1336" t="s">
        <v>2115</v>
      </c>
      <c r="AE1336" s="47" t="s">
        <v>110</v>
      </c>
      <c r="AF1336" t="s">
        <v>1885</v>
      </c>
      <c r="AG1336" s="47"/>
      <c r="AH1336" t="s">
        <v>2233</v>
      </c>
      <c r="AI1336" s="45" t="s">
        <v>109</v>
      </c>
      <c r="AJ1336" t="s">
        <v>1886</v>
      </c>
      <c r="AK1336" s="48"/>
      <c r="AL1336" t="s">
        <v>3628</v>
      </c>
      <c r="AM1336" s="45" t="s">
        <v>109</v>
      </c>
      <c r="AN1336" t="s">
        <v>1887</v>
      </c>
      <c r="AO1336" s="49" t="s">
        <v>11</v>
      </c>
      <c r="AP1336">
        <v>4286.72</v>
      </c>
      <c r="AQ1336" s="47" t="s">
        <v>110</v>
      </c>
      <c r="AR1336" t="s">
        <v>1888</v>
      </c>
      <c r="AS1336" s="49" t="s">
        <v>11</v>
      </c>
      <c r="AT1336" t="s">
        <v>3897</v>
      </c>
      <c r="AU1336" s="47" t="s">
        <v>110</v>
      </c>
      <c r="AV1336" t="s">
        <v>1889</v>
      </c>
      <c r="AW1336" s="48" t="s">
        <v>91</v>
      </c>
      <c r="AX1336" t="s">
        <v>1890</v>
      </c>
      <c r="AY1336" s="47" t="s">
        <v>11</v>
      </c>
      <c r="AZ1336" t="s">
        <v>721</v>
      </c>
      <c r="BA1336" s="47" t="s">
        <v>110</v>
      </c>
      <c r="BB1336" t="s">
        <v>1891</v>
      </c>
      <c r="BC1336" s="49" t="s">
        <v>11</v>
      </c>
      <c r="BD1336" t="s">
        <v>5316</v>
      </c>
      <c r="BE1336" s="47" t="s">
        <v>110</v>
      </c>
      <c r="BF1336" t="s">
        <v>1892</v>
      </c>
      <c r="BG1336">
        <v>9044.82</v>
      </c>
      <c r="BH1336" s="48" t="s">
        <v>95</v>
      </c>
      <c r="BI1336" t="s">
        <v>1894</v>
      </c>
      <c r="BJ1336" s="48" t="s">
        <v>91</v>
      </c>
      <c r="BK1336" t="s">
        <v>1893</v>
      </c>
      <c r="BL1336">
        <v>4286.72</v>
      </c>
      <c r="BM1336" s="47" t="s">
        <v>0</v>
      </c>
      <c r="BN1336" t="s">
        <v>1895</v>
      </c>
      <c r="BO1336">
        <v>5580.33</v>
      </c>
      <c r="BP1336" s="48" t="s">
        <v>12</v>
      </c>
      <c r="BQ1336" s="48" t="s">
        <v>95</v>
      </c>
    </row>
    <row r="1337" spans="1:69" ht="13.2" x14ac:dyDescent="0.25">
      <c r="A1337" s="44" t="s">
        <v>10</v>
      </c>
      <c r="B1337" t="s">
        <v>6954</v>
      </c>
      <c r="C1337" s="45" t="s">
        <v>109</v>
      </c>
      <c r="D1337" t="s">
        <v>493</v>
      </c>
      <c r="E1337" s="49" t="s">
        <v>11</v>
      </c>
      <c r="F1337" t="s">
        <v>484</v>
      </c>
      <c r="G1337" s="47" t="s">
        <v>110</v>
      </c>
      <c r="H1337" t="s">
        <v>494</v>
      </c>
      <c r="I1337" s="49" t="s">
        <v>11</v>
      </c>
      <c r="J1337" t="s">
        <v>1809</v>
      </c>
      <c r="K1337" s="47" t="s">
        <v>110</v>
      </c>
      <c r="L1337" t="s">
        <v>1880</v>
      </c>
      <c r="M1337" s="48"/>
      <c r="N1337" t="s">
        <v>2081</v>
      </c>
      <c r="O1337" s="45" t="s">
        <v>109</v>
      </c>
      <c r="P1337" t="s">
        <v>1881</v>
      </c>
      <c r="Q1337" s="49" t="s">
        <v>11</v>
      </c>
      <c r="R1337" t="s">
        <v>2100</v>
      </c>
      <c r="S1337" s="47" t="s">
        <v>110</v>
      </c>
      <c r="T1337" t="s">
        <v>1882</v>
      </c>
      <c r="U1337" s="47"/>
      <c r="V1337">
        <v>2009</v>
      </c>
      <c r="W1337" s="45" t="s">
        <v>109</v>
      </c>
      <c r="X1337" t="s">
        <v>1883</v>
      </c>
      <c r="Y1337" s="49" t="s">
        <v>11</v>
      </c>
      <c r="Z1337" t="s">
        <v>2107</v>
      </c>
      <c r="AA1337" s="47" t="s">
        <v>110</v>
      </c>
      <c r="AB1337" t="s">
        <v>1884</v>
      </c>
      <c r="AC1337" s="49" t="s">
        <v>11</v>
      </c>
      <c r="AD1337" t="s">
        <v>2113</v>
      </c>
      <c r="AE1337" s="47" t="s">
        <v>110</v>
      </c>
      <c r="AF1337" t="s">
        <v>1885</v>
      </c>
      <c r="AG1337" s="47"/>
      <c r="AH1337" t="s">
        <v>2141</v>
      </c>
      <c r="AI1337" s="45" t="s">
        <v>109</v>
      </c>
      <c r="AJ1337" t="s">
        <v>1886</v>
      </c>
      <c r="AK1337" s="48"/>
      <c r="AL1337" t="s">
        <v>3629</v>
      </c>
      <c r="AM1337" s="45" t="s">
        <v>109</v>
      </c>
      <c r="AN1337" t="s">
        <v>1887</v>
      </c>
      <c r="AO1337" s="49" t="s">
        <v>11</v>
      </c>
      <c r="AP1337">
        <v>13532.27</v>
      </c>
      <c r="AQ1337" s="47" t="s">
        <v>110</v>
      </c>
      <c r="AR1337" t="s">
        <v>1888</v>
      </c>
      <c r="AS1337" s="49" t="s">
        <v>11</v>
      </c>
      <c r="AT1337" t="s">
        <v>3892</v>
      </c>
      <c r="AU1337" s="47" t="s">
        <v>110</v>
      </c>
      <c r="AV1337" t="s">
        <v>1889</v>
      </c>
      <c r="AW1337" s="48" t="s">
        <v>91</v>
      </c>
      <c r="AX1337" t="s">
        <v>1890</v>
      </c>
      <c r="AY1337" s="47" t="s">
        <v>11</v>
      </c>
      <c r="AZ1337" t="s">
        <v>5246</v>
      </c>
      <c r="BA1337" s="47" t="s">
        <v>110</v>
      </c>
      <c r="BB1337" t="s">
        <v>1891</v>
      </c>
      <c r="BC1337" s="49" t="s">
        <v>11</v>
      </c>
      <c r="BD1337" t="s">
        <v>5626</v>
      </c>
      <c r="BE1337" s="47" t="s">
        <v>110</v>
      </c>
      <c r="BF1337" t="s">
        <v>1892</v>
      </c>
      <c r="BG1337">
        <v>9509.6299999999992</v>
      </c>
      <c r="BH1337" s="48" t="s">
        <v>95</v>
      </c>
      <c r="BI1337" t="s">
        <v>1894</v>
      </c>
      <c r="BJ1337" s="48" t="s">
        <v>91</v>
      </c>
      <c r="BK1337" t="s">
        <v>1893</v>
      </c>
      <c r="BL1337">
        <v>13532.27</v>
      </c>
      <c r="BM1337" s="47" t="s">
        <v>0</v>
      </c>
      <c r="BN1337" t="s">
        <v>1895</v>
      </c>
      <c r="BO1337">
        <v>2068.42</v>
      </c>
      <c r="BP1337" s="48" t="s">
        <v>12</v>
      </c>
      <c r="BQ1337" s="48" t="s">
        <v>95</v>
      </c>
    </row>
    <row r="1338" spans="1:69" ht="13.2" x14ac:dyDescent="0.25">
      <c r="A1338" s="44" t="s">
        <v>10</v>
      </c>
      <c r="B1338" t="s">
        <v>6955</v>
      </c>
      <c r="C1338" s="45" t="s">
        <v>109</v>
      </c>
      <c r="D1338" t="s">
        <v>493</v>
      </c>
      <c r="E1338" s="49" t="s">
        <v>11</v>
      </c>
      <c r="F1338" t="s">
        <v>292</v>
      </c>
      <c r="G1338" s="47" t="s">
        <v>110</v>
      </c>
      <c r="H1338" t="s">
        <v>494</v>
      </c>
      <c r="I1338" s="49" t="s">
        <v>11</v>
      </c>
      <c r="J1338" t="s">
        <v>1810</v>
      </c>
      <c r="K1338" s="47" t="s">
        <v>110</v>
      </c>
      <c r="L1338" t="s">
        <v>1880</v>
      </c>
      <c r="M1338" s="48"/>
      <c r="N1338" t="s">
        <v>2078</v>
      </c>
      <c r="O1338" s="45" t="s">
        <v>109</v>
      </c>
      <c r="P1338" t="s">
        <v>1881</v>
      </c>
      <c r="Q1338" s="49" t="s">
        <v>11</v>
      </c>
      <c r="R1338" t="s">
        <v>2094</v>
      </c>
      <c r="S1338" s="47" t="s">
        <v>110</v>
      </c>
      <c r="T1338" t="s">
        <v>1882</v>
      </c>
      <c r="U1338" s="47"/>
      <c r="V1338">
        <v>2000</v>
      </c>
      <c r="W1338" s="45" t="s">
        <v>109</v>
      </c>
      <c r="X1338" t="s">
        <v>1883</v>
      </c>
      <c r="Y1338" s="49" t="s">
        <v>11</v>
      </c>
      <c r="Z1338" t="s">
        <v>2108</v>
      </c>
      <c r="AA1338" s="47" t="s">
        <v>110</v>
      </c>
      <c r="AB1338" t="s">
        <v>1884</v>
      </c>
      <c r="AC1338" s="49" t="s">
        <v>11</v>
      </c>
      <c r="AD1338" t="s">
        <v>2112</v>
      </c>
      <c r="AE1338" s="47" t="s">
        <v>110</v>
      </c>
      <c r="AF1338" t="s">
        <v>1885</v>
      </c>
      <c r="AG1338" s="47"/>
      <c r="AH1338" t="s">
        <v>2295</v>
      </c>
      <c r="AI1338" s="45" t="s">
        <v>109</v>
      </c>
      <c r="AJ1338" t="s">
        <v>1886</v>
      </c>
      <c r="AK1338" s="48"/>
      <c r="AL1338" t="s">
        <v>3630</v>
      </c>
      <c r="AM1338" s="45" t="s">
        <v>109</v>
      </c>
      <c r="AN1338" t="s">
        <v>1887</v>
      </c>
      <c r="AO1338" s="49" t="s">
        <v>11</v>
      </c>
      <c r="AP1338">
        <v>13864.03</v>
      </c>
      <c r="AQ1338" s="47" t="s">
        <v>110</v>
      </c>
      <c r="AR1338" t="s">
        <v>1888</v>
      </c>
      <c r="AS1338" s="49" t="s">
        <v>11</v>
      </c>
      <c r="AT1338" t="s">
        <v>3748</v>
      </c>
      <c r="AU1338" s="47" t="s">
        <v>110</v>
      </c>
      <c r="AV1338" t="s">
        <v>1889</v>
      </c>
      <c r="AW1338" s="48" t="s">
        <v>91</v>
      </c>
      <c r="AX1338" t="s">
        <v>1890</v>
      </c>
      <c r="AY1338" s="47" t="s">
        <v>11</v>
      </c>
      <c r="AZ1338" t="s">
        <v>5247</v>
      </c>
      <c r="BA1338" s="47" t="s">
        <v>110</v>
      </c>
      <c r="BB1338" t="s">
        <v>1891</v>
      </c>
      <c r="BC1338" s="49" t="s">
        <v>11</v>
      </c>
      <c r="BD1338" t="s">
        <v>5625</v>
      </c>
      <c r="BE1338" s="47" t="s">
        <v>110</v>
      </c>
      <c r="BF1338" t="s">
        <v>1892</v>
      </c>
      <c r="BG1338">
        <v>1809.03</v>
      </c>
      <c r="BH1338" s="48" t="s">
        <v>95</v>
      </c>
      <c r="BI1338" t="s">
        <v>1894</v>
      </c>
      <c r="BJ1338" s="48" t="s">
        <v>91</v>
      </c>
      <c r="BK1338" t="s">
        <v>1893</v>
      </c>
      <c r="BL1338">
        <v>13864.03</v>
      </c>
      <c r="BM1338" s="47" t="s">
        <v>0</v>
      </c>
      <c r="BN1338" t="s">
        <v>1895</v>
      </c>
      <c r="BO1338">
        <v>3844.72</v>
      </c>
      <c r="BP1338" s="48" t="s">
        <v>12</v>
      </c>
      <c r="BQ1338" s="48" t="s">
        <v>95</v>
      </c>
    </row>
    <row r="1339" spans="1:69" ht="13.2" x14ac:dyDescent="0.25">
      <c r="A1339" s="44" t="s">
        <v>10</v>
      </c>
      <c r="B1339" t="s">
        <v>6956</v>
      </c>
      <c r="C1339" s="45" t="s">
        <v>109</v>
      </c>
      <c r="D1339" t="s">
        <v>493</v>
      </c>
      <c r="E1339" s="49" t="s">
        <v>11</v>
      </c>
      <c r="F1339" t="s">
        <v>196</v>
      </c>
      <c r="G1339" s="47" t="s">
        <v>110</v>
      </c>
      <c r="H1339" t="s">
        <v>494</v>
      </c>
      <c r="I1339" s="49" t="s">
        <v>11</v>
      </c>
      <c r="J1339" t="s">
        <v>1811</v>
      </c>
      <c r="K1339" s="47" t="s">
        <v>110</v>
      </c>
      <c r="L1339" t="s">
        <v>1880</v>
      </c>
      <c r="M1339" s="48"/>
      <c r="N1339" t="s">
        <v>2082</v>
      </c>
      <c r="O1339" s="45" t="s">
        <v>109</v>
      </c>
      <c r="P1339" t="s">
        <v>1881</v>
      </c>
      <c r="Q1339" s="49" t="s">
        <v>11</v>
      </c>
      <c r="R1339" t="s">
        <v>2087</v>
      </c>
      <c r="S1339" s="47" t="s">
        <v>110</v>
      </c>
      <c r="T1339" t="s">
        <v>1882</v>
      </c>
      <c r="U1339" s="47"/>
      <c r="V1339">
        <v>1995</v>
      </c>
      <c r="W1339" s="45" t="s">
        <v>109</v>
      </c>
      <c r="X1339" t="s">
        <v>1883</v>
      </c>
      <c r="Y1339" s="49" t="s">
        <v>11</v>
      </c>
      <c r="Z1339" t="s">
        <v>2108</v>
      </c>
      <c r="AA1339" s="47" t="s">
        <v>110</v>
      </c>
      <c r="AB1339" t="s">
        <v>1884</v>
      </c>
      <c r="AC1339" s="49" t="s">
        <v>11</v>
      </c>
      <c r="AD1339" t="s">
        <v>2119</v>
      </c>
      <c r="AE1339" s="47" t="s">
        <v>110</v>
      </c>
      <c r="AF1339" t="s">
        <v>1885</v>
      </c>
      <c r="AG1339" s="47"/>
      <c r="AH1339" t="s">
        <v>2133</v>
      </c>
      <c r="AI1339" s="45" t="s">
        <v>109</v>
      </c>
      <c r="AJ1339" t="s">
        <v>1886</v>
      </c>
      <c r="AK1339" s="48"/>
      <c r="AL1339" t="s">
        <v>3631</v>
      </c>
      <c r="AM1339" s="45" t="s">
        <v>109</v>
      </c>
      <c r="AN1339" t="s">
        <v>1887</v>
      </c>
      <c r="AO1339" s="49" t="s">
        <v>11</v>
      </c>
      <c r="AP1339">
        <v>6405.15</v>
      </c>
      <c r="AQ1339" s="47" t="s">
        <v>110</v>
      </c>
      <c r="AR1339" t="s">
        <v>1888</v>
      </c>
      <c r="AS1339" s="49" t="s">
        <v>11</v>
      </c>
      <c r="AT1339" t="s">
        <v>3740</v>
      </c>
      <c r="AU1339" s="47" t="s">
        <v>110</v>
      </c>
      <c r="AV1339" t="s">
        <v>1889</v>
      </c>
      <c r="AW1339" s="48" t="s">
        <v>91</v>
      </c>
      <c r="AX1339" t="s">
        <v>1890</v>
      </c>
      <c r="AY1339" s="47" t="s">
        <v>11</v>
      </c>
      <c r="AZ1339" t="s">
        <v>5248</v>
      </c>
      <c r="BA1339" s="47" t="s">
        <v>110</v>
      </c>
      <c r="BB1339" t="s">
        <v>1891</v>
      </c>
      <c r="BC1339" s="49" t="s">
        <v>11</v>
      </c>
      <c r="BD1339" t="s">
        <v>5316</v>
      </c>
      <c r="BE1339" s="47" t="s">
        <v>110</v>
      </c>
      <c r="BF1339" t="s">
        <v>1892</v>
      </c>
      <c r="BG1339">
        <v>8357.36</v>
      </c>
      <c r="BH1339" s="48" t="s">
        <v>95</v>
      </c>
      <c r="BI1339" t="s">
        <v>1894</v>
      </c>
      <c r="BJ1339" s="48" t="s">
        <v>91</v>
      </c>
      <c r="BK1339" t="s">
        <v>1893</v>
      </c>
      <c r="BL1339">
        <v>6405.15</v>
      </c>
      <c r="BM1339" s="47" t="s">
        <v>0</v>
      </c>
      <c r="BN1339" t="s">
        <v>1895</v>
      </c>
      <c r="BO1339">
        <v>3409.21</v>
      </c>
      <c r="BP1339" s="48" t="s">
        <v>12</v>
      </c>
      <c r="BQ1339" s="48" t="s">
        <v>95</v>
      </c>
    </row>
    <row r="1340" spans="1:69" ht="13.2" x14ac:dyDescent="0.25">
      <c r="A1340" s="44" t="s">
        <v>10</v>
      </c>
      <c r="B1340" t="s">
        <v>6957</v>
      </c>
      <c r="C1340" s="45" t="s">
        <v>109</v>
      </c>
      <c r="D1340" t="s">
        <v>493</v>
      </c>
      <c r="E1340" s="49" t="s">
        <v>11</v>
      </c>
      <c r="F1340" t="s">
        <v>405</v>
      </c>
      <c r="G1340" s="47" t="s">
        <v>110</v>
      </c>
      <c r="H1340" t="s">
        <v>494</v>
      </c>
      <c r="I1340" s="49" t="s">
        <v>11</v>
      </c>
      <c r="J1340" t="s">
        <v>1812</v>
      </c>
      <c r="K1340" s="47" t="s">
        <v>110</v>
      </c>
      <c r="L1340" t="s">
        <v>1880</v>
      </c>
      <c r="M1340" s="48"/>
      <c r="N1340" t="s">
        <v>2078</v>
      </c>
      <c r="O1340" s="45" t="s">
        <v>109</v>
      </c>
      <c r="P1340" t="s">
        <v>1881</v>
      </c>
      <c r="Q1340" s="49" t="s">
        <v>11</v>
      </c>
      <c r="R1340" t="s">
        <v>2103</v>
      </c>
      <c r="S1340" s="47" t="s">
        <v>110</v>
      </c>
      <c r="T1340" t="s">
        <v>1882</v>
      </c>
      <c r="U1340" s="47"/>
      <c r="V1340">
        <v>2000</v>
      </c>
      <c r="W1340" s="45" t="s">
        <v>109</v>
      </c>
      <c r="X1340" t="s">
        <v>1883</v>
      </c>
      <c r="Y1340" s="49" t="s">
        <v>11</v>
      </c>
      <c r="Z1340" t="s">
        <v>2107</v>
      </c>
      <c r="AA1340" s="47" t="s">
        <v>110</v>
      </c>
      <c r="AB1340" t="s">
        <v>1884</v>
      </c>
      <c r="AC1340" s="49" t="s">
        <v>11</v>
      </c>
      <c r="AD1340" t="s">
        <v>2109</v>
      </c>
      <c r="AE1340" s="47" t="s">
        <v>110</v>
      </c>
      <c r="AF1340" t="s">
        <v>1885</v>
      </c>
      <c r="AG1340" s="47"/>
      <c r="AH1340" t="s">
        <v>2179</v>
      </c>
      <c r="AI1340" s="45" t="s">
        <v>109</v>
      </c>
      <c r="AJ1340" t="s">
        <v>1886</v>
      </c>
      <c r="AK1340" s="48"/>
      <c r="AL1340" t="s">
        <v>3632</v>
      </c>
      <c r="AM1340" s="45" t="s">
        <v>109</v>
      </c>
      <c r="AN1340" t="s">
        <v>1887</v>
      </c>
      <c r="AO1340" s="49" t="s">
        <v>11</v>
      </c>
      <c r="AP1340">
        <v>14144.3</v>
      </c>
      <c r="AQ1340" s="47" t="s">
        <v>110</v>
      </c>
      <c r="AR1340" t="s">
        <v>1888</v>
      </c>
      <c r="AS1340" s="49" t="s">
        <v>11</v>
      </c>
      <c r="AT1340" t="s">
        <v>3894</v>
      </c>
      <c r="AU1340" s="47" t="s">
        <v>110</v>
      </c>
      <c r="AV1340" t="s">
        <v>1889</v>
      </c>
      <c r="AW1340" s="48" t="s">
        <v>91</v>
      </c>
      <c r="AX1340" t="s">
        <v>1890</v>
      </c>
      <c r="AY1340" s="47" t="s">
        <v>11</v>
      </c>
      <c r="AZ1340" t="s">
        <v>5249</v>
      </c>
      <c r="BA1340" s="47" t="s">
        <v>110</v>
      </c>
      <c r="BB1340" t="s">
        <v>1891</v>
      </c>
      <c r="BC1340" s="49" t="s">
        <v>11</v>
      </c>
      <c r="BD1340" t="s">
        <v>5316</v>
      </c>
      <c r="BE1340" s="47" t="s">
        <v>110</v>
      </c>
      <c r="BF1340" t="s">
        <v>1892</v>
      </c>
      <c r="BG1340">
        <v>2546.84</v>
      </c>
      <c r="BH1340" s="48" t="s">
        <v>95</v>
      </c>
      <c r="BI1340" t="s">
        <v>1894</v>
      </c>
      <c r="BJ1340" s="48" t="s">
        <v>91</v>
      </c>
      <c r="BK1340" t="s">
        <v>1893</v>
      </c>
      <c r="BL1340">
        <v>14144.3</v>
      </c>
      <c r="BM1340" s="47" t="s">
        <v>0</v>
      </c>
      <c r="BN1340" t="s">
        <v>1895</v>
      </c>
      <c r="BO1340">
        <v>4944.62</v>
      </c>
      <c r="BP1340" s="48" t="s">
        <v>12</v>
      </c>
      <c r="BQ1340" s="48" t="s">
        <v>95</v>
      </c>
    </row>
    <row r="1341" spans="1:69" ht="13.2" x14ac:dyDescent="0.25">
      <c r="A1341" s="44" t="s">
        <v>10</v>
      </c>
      <c r="B1341" t="s">
        <v>6958</v>
      </c>
      <c r="C1341" s="45" t="s">
        <v>109</v>
      </c>
      <c r="D1341" t="s">
        <v>493</v>
      </c>
      <c r="E1341" s="49" t="s">
        <v>11</v>
      </c>
      <c r="F1341" t="s">
        <v>431</v>
      </c>
      <c r="G1341" s="47" t="s">
        <v>110</v>
      </c>
      <c r="H1341" t="s">
        <v>494</v>
      </c>
      <c r="I1341" s="49" t="s">
        <v>11</v>
      </c>
      <c r="J1341" t="s">
        <v>1813</v>
      </c>
      <c r="K1341" s="47" t="s">
        <v>110</v>
      </c>
      <c r="L1341" t="s">
        <v>1880</v>
      </c>
      <c r="M1341" s="48"/>
      <c r="N1341" t="s">
        <v>2001</v>
      </c>
      <c r="O1341" s="45" t="s">
        <v>109</v>
      </c>
      <c r="P1341" t="s">
        <v>1881</v>
      </c>
      <c r="Q1341" s="49" t="s">
        <v>11</v>
      </c>
      <c r="R1341" t="s">
        <v>2091</v>
      </c>
      <c r="S1341" s="47" t="s">
        <v>110</v>
      </c>
      <c r="T1341" t="s">
        <v>1882</v>
      </c>
      <c r="U1341" s="47"/>
      <c r="V1341">
        <v>2003</v>
      </c>
      <c r="W1341" s="45" t="s">
        <v>109</v>
      </c>
      <c r="X1341" t="s">
        <v>1883</v>
      </c>
      <c r="Y1341" s="49" t="s">
        <v>11</v>
      </c>
      <c r="Z1341" t="s">
        <v>2107</v>
      </c>
      <c r="AA1341" s="47" t="s">
        <v>110</v>
      </c>
      <c r="AB1341" t="s">
        <v>1884</v>
      </c>
      <c r="AC1341" s="49" t="s">
        <v>11</v>
      </c>
      <c r="AD1341" t="s">
        <v>2112</v>
      </c>
      <c r="AE1341" s="47" t="s">
        <v>110</v>
      </c>
      <c r="AF1341" t="s">
        <v>1885</v>
      </c>
      <c r="AG1341" s="47"/>
      <c r="AH1341" t="s">
        <v>2142</v>
      </c>
      <c r="AI1341" s="45" t="s">
        <v>109</v>
      </c>
      <c r="AJ1341" t="s">
        <v>1886</v>
      </c>
      <c r="AK1341" s="48"/>
      <c r="AL1341" t="s">
        <v>3633</v>
      </c>
      <c r="AM1341" s="45" t="s">
        <v>109</v>
      </c>
      <c r="AN1341" t="s">
        <v>1887</v>
      </c>
      <c r="AO1341" s="49" t="s">
        <v>11</v>
      </c>
      <c r="AP1341">
        <v>10496.6</v>
      </c>
      <c r="AQ1341" s="47" t="s">
        <v>110</v>
      </c>
      <c r="AR1341" t="s">
        <v>1888</v>
      </c>
      <c r="AS1341" s="49" t="s">
        <v>11</v>
      </c>
      <c r="AT1341" t="s">
        <v>3876</v>
      </c>
      <c r="AU1341" s="47" t="s">
        <v>110</v>
      </c>
      <c r="AV1341" t="s">
        <v>1889</v>
      </c>
      <c r="AW1341" s="48" t="s">
        <v>91</v>
      </c>
      <c r="AX1341" t="s">
        <v>1890</v>
      </c>
      <c r="AY1341" s="47" t="s">
        <v>11</v>
      </c>
      <c r="AZ1341" t="s">
        <v>5250</v>
      </c>
      <c r="BA1341" s="47" t="s">
        <v>110</v>
      </c>
      <c r="BB1341" t="s">
        <v>1891</v>
      </c>
      <c r="BC1341" s="49" t="s">
        <v>11</v>
      </c>
      <c r="BD1341" t="s">
        <v>5321</v>
      </c>
      <c r="BE1341" s="47" t="s">
        <v>110</v>
      </c>
      <c r="BF1341" t="s">
        <v>1892</v>
      </c>
      <c r="BG1341">
        <v>6024.34</v>
      </c>
      <c r="BH1341" s="48" t="s">
        <v>95</v>
      </c>
      <c r="BI1341" t="s">
        <v>1894</v>
      </c>
      <c r="BJ1341" s="48" t="s">
        <v>91</v>
      </c>
      <c r="BK1341" t="s">
        <v>1893</v>
      </c>
      <c r="BL1341">
        <v>10496.6</v>
      </c>
      <c r="BM1341" s="47" t="s">
        <v>0</v>
      </c>
      <c r="BN1341" t="s">
        <v>1895</v>
      </c>
      <c r="BO1341">
        <v>4396.96</v>
      </c>
      <c r="BP1341" s="48" t="s">
        <v>12</v>
      </c>
      <c r="BQ1341" s="48" t="s">
        <v>95</v>
      </c>
    </row>
    <row r="1342" spans="1:69" ht="13.2" x14ac:dyDescent="0.25">
      <c r="A1342" s="44" t="s">
        <v>10</v>
      </c>
      <c r="B1342" t="s">
        <v>6959</v>
      </c>
      <c r="C1342" s="45" t="s">
        <v>109</v>
      </c>
      <c r="D1342" t="s">
        <v>493</v>
      </c>
      <c r="E1342" s="49" t="s">
        <v>11</v>
      </c>
      <c r="F1342" t="s">
        <v>283</v>
      </c>
      <c r="G1342" s="47" t="s">
        <v>110</v>
      </c>
      <c r="H1342" t="s">
        <v>494</v>
      </c>
      <c r="I1342" s="49" t="s">
        <v>11</v>
      </c>
      <c r="J1342" t="s">
        <v>1814</v>
      </c>
      <c r="K1342" s="47" t="s">
        <v>110</v>
      </c>
      <c r="L1342" t="s">
        <v>1880</v>
      </c>
      <c r="M1342" s="48"/>
      <c r="N1342" t="s">
        <v>2078</v>
      </c>
      <c r="O1342" s="45" t="s">
        <v>109</v>
      </c>
      <c r="P1342" t="s">
        <v>1881</v>
      </c>
      <c r="Q1342" s="49" t="s">
        <v>11</v>
      </c>
      <c r="R1342" t="s">
        <v>2099</v>
      </c>
      <c r="S1342" s="47" t="s">
        <v>110</v>
      </c>
      <c r="T1342" t="s">
        <v>1882</v>
      </c>
      <c r="U1342" s="47"/>
      <c r="V1342">
        <v>2001</v>
      </c>
      <c r="W1342" s="45" t="s">
        <v>109</v>
      </c>
      <c r="X1342" t="s">
        <v>1883</v>
      </c>
      <c r="Y1342" s="49" t="s">
        <v>11</v>
      </c>
      <c r="Z1342" t="s">
        <v>2106</v>
      </c>
      <c r="AA1342" s="47" t="s">
        <v>110</v>
      </c>
      <c r="AB1342" t="s">
        <v>1884</v>
      </c>
      <c r="AC1342" s="49" t="s">
        <v>11</v>
      </c>
      <c r="AD1342" t="s">
        <v>2112</v>
      </c>
      <c r="AE1342" s="47" t="s">
        <v>110</v>
      </c>
      <c r="AF1342" t="s">
        <v>1885</v>
      </c>
      <c r="AG1342" s="47"/>
      <c r="AH1342" t="s">
        <v>2272</v>
      </c>
      <c r="AI1342" s="45" t="s">
        <v>109</v>
      </c>
      <c r="AJ1342" t="s">
        <v>1886</v>
      </c>
      <c r="AK1342" s="48"/>
      <c r="AL1342" t="s">
        <v>3634</v>
      </c>
      <c r="AM1342" s="45" t="s">
        <v>109</v>
      </c>
      <c r="AN1342" t="s">
        <v>1887</v>
      </c>
      <c r="AO1342" s="49" t="s">
        <v>11</v>
      </c>
      <c r="AP1342">
        <v>9323.85</v>
      </c>
      <c r="AQ1342" s="47" t="s">
        <v>110</v>
      </c>
      <c r="AR1342" t="s">
        <v>1888</v>
      </c>
      <c r="AS1342" s="49" t="s">
        <v>11</v>
      </c>
      <c r="AT1342" t="s">
        <v>3900</v>
      </c>
      <c r="AU1342" s="47" t="s">
        <v>110</v>
      </c>
      <c r="AV1342" t="s">
        <v>1889</v>
      </c>
      <c r="AW1342" s="48" t="s">
        <v>91</v>
      </c>
      <c r="AX1342" t="s">
        <v>1890</v>
      </c>
      <c r="AY1342" s="47" t="s">
        <v>11</v>
      </c>
      <c r="AZ1342" t="s">
        <v>5251</v>
      </c>
      <c r="BA1342" s="47" t="s">
        <v>110</v>
      </c>
      <c r="BB1342" t="s">
        <v>1891</v>
      </c>
      <c r="BC1342" s="49" t="s">
        <v>11</v>
      </c>
      <c r="BD1342" t="s">
        <v>5316</v>
      </c>
      <c r="BE1342" s="47" t="s">
        <v>110</v>
      </c>
      <c r="BF1342" t="s">
        <v>1892</v>
      </c>
      <c r="BG1342">
        <v>2647.74</v>
      </c>
      <c r="BH1342" s="48" t="s">
        <v>95</v>
      </c>
      <c r="BI1342" t="s">
        <v>1894</v>
      </c>
      <c r="BJ1342" s="48" t="s">
        <v>91</v>
      </c>
      <c r="BK1342" t="s">
        <v>1893</v>
      </c>
      <c r="BL1342">
        <v>9323.85</v>
      </c>
      <c r="BM1342" s="47" t="s">
        <v>0</v>
      </c>
      <c r="BN1342" t="s">
        <v>1895</v>
      </c>
      <c r="BO1342">
        <v>3091.4</v>
      </c>
      <c r="BP1342" s="48" t="s">
        <v>12</v>
      </c>
      <c r="BQ1342" s="48" t="s">
        <v>95</v>
      </c>
    </row>
    <row r="1343" spans="1:69" ht="13.2" x14ac:dyDescent="0.25">
      <c r="A1343" s="44" t="s">
        <v>10</v>
      </c>
      <c r="B1343" t="s">
        <v>6960</v>
      </c>
      <c r="C1343" s="45" t="s">
        <v>109</v>
      </c>
      <c r="D1343" t="s">
        <v>493</v>
      </c>
      <c r="E1343" s="49" t="s">
        <v>11</v>
      </c>
      <c r="F1343" t="s">
        <v>297</v>
      </c>
      <c r="G1343" s="47" t="s">
        <v>110</v>
      </c>
      <c r="H1343" t="s">
        <v>494</v>
      </c>
      <c r="I1343" s="49" t="s">
        <v>11</v>
      </c>
      <c r="J1343" t="s">
        <v>1815</v>
      </c>
      <c r="K1343" s="47" t="s">
        <v>110</v>
      </c>
      <c r="L1343" t="s">
        <v>1880</v>
      </c>
      <c r="M1343" s="48"/>
      <c r="N1343" t="s">
        <v>2080</v>
      </c>
      <c r="O1343" s="45" t="s">
        <v>109</v>
      </c>
      <c r="P1343" t="s">
        <v>1881</v>
      </c>
      <c r="Q1343" s="49" t="s">
        <v>11</v>
      </c>
      <c r="R1343" t="s">
        <v>2104</v>
      </c>
      <c r="S1343" s="47" t="s">
        <v>110</v>
      </c>
      <c r="T1343" t="s">
        <v>1882</v>
      </c>
      <c r="U1343" s="47"/>
      <c r="V1343">
        <v>2007</v>
      </c>
      <c r="W1343" s="45" t="s">
        <v>109</v>
      </c>
      <c r="X1343" t="s">
        <v>1883</v>
      </c>
      <c r="Y1343" s="49" t="s">
        <v>11</v>
      </c>
      <c r="Z1343" t="s">
        <v>2108</v>
      </c>
      <c r="AA1343" s="47" t="s">
        <v>110</v>
      </c>
      <c r="AB1343" t="s">
        <v>1884</v>
      </c>
      <c r="AC1343" s="49" t="s">
        <v>11</v>
      </c>
      <c r="AD1343" t="s">
        <v>2111</v>
      </c>
      <c r="AE1343" s="47" t="s">
        <v>110</v>
      </c>
      <c r="AF1343" t="s">
        <v>1885</v>
      </c>
      <c r="AG1343" s="47"/>
      <c r="AH1343" t="s">
        <v>2225</v>
      </c>
      <c r="AI1343" s="45" t="s">
        <v>109</v>
      </c>
      <c r="AJ1343" t="s">
        <v>1886</v>
      </c>
      <c r="AK1343" s="48"/>
      <c r="AL1343" t="s">
        <v>3635</v>
      </c>
      <c r="AM1343" s="45" t="s">
        <v>109</v>
      </c>
      <c r="AN1343" t="s">
        <v>1887</v>
      </c>
      <c r="AO1343" s="49" t="s">
        <v>11</v>
      </c>
      <c r="AP1343">
        <v>12152.54</v>
      </c>
      <c r="AQ1343" s="47" t="s">
        <v>110</v>
      </c>
      <c r="AR1343" t="s">
        <v>1888</v>
      </c>
      <c r="AS1343" s="49" t="s">
        <v>11</v>
      </c>
      <c r="AT1343" t="s">
        <v>3748</v>
      </c>
      <c r="AU1343" s="47" t="s">
        <v>110</v>
      </c>
      <c r="AV1343" t="s">
        <v>1889</v>
      </c>
      <c r="AW1343" s="48" t="s">
        <v>91</v>
      </c>
      <c r="AX1343" t="s">
        <v>1890</v>
      </c>
      <c r="AY1343" s="47" t="s">
        <v>11</v>
      </c>
      <c r="AZ1343" t="s">
        <v>5252</v>
      </c>
      <c r="BA1343" s="47" t="s">
        <v>110</v>
      </c>
      <c r="BB1343" t="s">
        <v>1891</v>
      </c>
      <c r="BC1343" s="49" t="s">
        <v>11</v>
      </c>
      <c r="BD1343" t="s">
        <v>5625</v>
      </c>
      <c r="BE1343" s="47" t="s">
        <v>110</v>
      </c>
      <c r="BF1343" t="s">
        <v>1892</v>
      </c>
      <c r="BG1343">
        <v>3956.24</v>
      </c>
      <c r="BH1343" s="48" t="s">
        <v>95</v>
      </c>
      <c r="BI1343" t="s">
        <v>1894</v>
      </c>
      <c r="BJ1343" s="48" t="s">
        <v>91</v>
      </c>
      <c r="BK1343" t="s">
        <v>1893</v>
      </c>
      <c r="BL1343">
        <v>12152.54</v>
      </c>
      <c r="BM1343" s="47" t="s">
        <v>0</v>
      </c>
      <c r="BN1343" t="s">
        <v>1895</v>
      </c>
      <c r="BO1343">
        <v>8376.5400000000009</v>
      </c>
      <c r="BP1343" s="48" t="s">
        <v>12</v>
      </c>
      <c r="BQ1343" s="48" t="s">
        <v>95</v>
      </c>
    </row>
    <row r="1344" spans="1:69" ht="13.2" x14ac:dyDescent="0.25">
      <c r="A1344" s="44" t="s">
        <v>10</v>
      </c>
      <c r="B1344" t="s">
        <v>6961</v>
      </c>
      <c r="C1344" s="45" t="s">
        <v>109</v>
      </c>
      <c r="D1344" t="s">
        <v>493</v>
      </c>
      <c r="E1344" s="49" t="s">
        <v>11</v>
      </c>
      <c r="F1344" t="s">
        <v>426</v>
      </c>
      <c r="G1344" s="47" t="s">
        <v>110</v>
      </c>
      <c r="H1344" t="s">
        <v>494</v>
      </c>
      <c r="I1344" s="49" t="s">
        <v>11</v>
      </c>
      <c r="J1344" t="s">
        <v>1816</v>
      </c>
      <c r="K1344" s="47" t="s">
        <v>110</v>
      </c>
      <c r="L1344" t="s">
        <v>1880</v>
      </c>
      <c r="M1344" s="48"/>
      <c r="N1344" t="s">
        <v>2082</v>
      </c>
      <c r="O1344" s="45" t="s">
        <v>109</v>
      </c>
      <c r="P1344" t="s">
        <v>1881</v>
      </c>
      <c r="Q1344" s="49" t="s">
        <v>11</v>
      </c>
      <c r="R1344" t="s">
        <v>2087</v>
      </c>
      <c r="S1344" s="47" t="s">
        <v>110</v>
      </c>
      <c r="T1344" t="s">
        <v>1882</v>
      </c>
      <c r="U1344" s="47"/>
      <c r="V1344">
        <v>2002</v>
      </c>
      <c r="W1344" s="45" t="s">
        <v>109</v>
      </c>
      <c r="X1344" t="s">
        <v>1883</v>
      </c>
      <c r="Y1344" s="49" t="s">
        <v>11</v>
      </c>
      <c r="Z1344" t="s">
        <v>2107</v>
      </c>
      <c r="AA1344" s="47" t="s">
        <v>110</v>
      </c>
      <c r="AB1344" t="s">
        <v>1884</v>
      </c>
      <c r="AC1344" s="49" t="s">
        <v>11</v>
      </c>
      <c r="AD1344" t="s">
        <v>2118</v>
      </c>
      <c r="AE1344" s="47" t="s">
        <v>110</v>
      </c>
      <c r="AF1344" t="s">
        <v>1885</v>
      </c>
      <c r="AG1344" s="47"/>
      <c r="AH1344" t="s">
        <v>2179</v>
      </c>
      <c r="AI1344" s="45" t="s">
        <v>109</v>
      </c>
      <c r="AJ1344" t="s">
        <v>1886</v>
      </c>
      <c r="AK1344" s="48"/>
      <c r="AL1344" t="s">
        <v>3636</v>
      </c>
      <c r="AM1344" s="45" t="s">
        <v>109</v>
      </c>
      <c r="AN1344" t="s">
        <v>1887</v>
      </c>
      <c r="AO1344" s="49" t="s">
        <v>11</v>
      </c>
      <c r="AP1344">
        <v>11678.92</v>
      </c>
      <c r="AQ1344" s="47" t="s">
        <v>110</v>
      </c>
      <c r="AR1344" t="s">
        <v>1888</v>
      </c>
      <c r="AS1344" s="49" t="s">
        <v>11</v>
      </c>
      <c r="AT1344" t="s">
        <v>3937</v>
      </c>
      <c r="AU1344" s="47" t="s">
        <v>110</v>
      </c>
      <c r="AV1344" t="s">
        <v>1889</v>
      </c>
      <c r="AW1344" s="48" t="s">
        <v>91</v>
      </c>
      <c r="AX1344" t="s">
        <v>1890</v>
      </c>
      <c r="AY1344" s="47" t="s">
        <v>11</v>
      </c>
      <c r="AZ1344" t="s">
        <v>5253</v>
      </c>
      <c r="BA1344" s="47" t="s">
        <v>110</v>
      </c>
      <c r="BB1344" t="s">
        <v>1891</v>
      </c>
      <c r="BC1344" s="49" t="s">
        <v>11</v>
      </c>
      <c r="BD1344" t="s">
        <v>5316</v>
      </c>
      <c r="BE1344" s="47" t="s">
        <v>110</v>
      </c>
      <c r="BF1344" t="s">
        <v>1892</v>
      </c>
      <c r="BG1344">
        <v>6122.99</v>
      </c>
      <c r="BH1344" s="48" t="s">
        <v>95</v>
      </c>
      <c r="BI1344" t="s">
        <v>1894</v>
      </c>
      <c r="BJ1344" s="48" t="s">
        <v>91</v>
      </c>
      <c r="BK1344" t="s">
        <v>1893</v>
      </c>
      <c r="BL1344">
        <v>11678.92</v>
      </c>
      <c r="BM1344" s="47" t="s">
        <v>0</v>
      </c>
      <c r="BN1344" t="s">
        <v>1895</v>
      </c>
      <c r="BO1344">
        <v>6541.75</v>
      </c>
      <c r="BP1344" s="48" t="s">
        <v>12</v>
      </c>
      <c r="BQ1344" s="48" t="s">
        <v>95</v>
      </c>
    </row>
    <row r="1345" spans="1:69" ht="13.2" x14ac:dyDescent="0.25">
      <c r="A1345" s="44" t="s">
        <v>10</v>
      </c>
      <c r="B1345" t="s">
        <v>6962</v>
      </c>
      <c r="C1345" s="45" t="s">
        <v>109</v>
      </c>
      <c r="D1345" t="s">
        <v>493</v>
      </c>
      <c r="E1345" s="49" t="s">
        <v>11</v>
      </c>
      <c r="F1345" t="s">
        <v>169</v>
      </c>
      <c r="G1345" s="47" t="s">
        <v>110</v>
      </c>
      <c r="H1345" t="s">
        <v>494</v>
      </c>
      <c r="I1345" s="49" t="s">
        <v>11</v>
      </c>
      <c r="J1345" t="s">
        <v>1817</v>
      </c>
      <c r="K1345" s="47" t="s">
        <v>110</v>
      </c>
      <c r="L1345" t="s">
        <v>1880</v>
      </c>
      <c r="M1345" s="48"/>
      <c r="N1345" t="s">
        <v>2078</v>
      </c>
      <c r="O1345" s="45" t="s">
        <v>109</v>
      </c>
      <c r="P1345" t="s">
        <v>1881</v>
      </c>
      <c r="Q1345" s="49" t="s">
        <v>11</v>
      </c>
      <c r="R1345" t="s">
        <v>2094</v>
      </c>
      <c r="S1345" s="47" t="s">
        <v>110</v>
      </c>
      <c r="T1345" t="s">
        <v>1882</v>
      </c>
      <c r="U1345" s="47"/>
      <c r="V1345">
        <v>1993</v>
      </c>
      <c r="W1345" s="45" t="s">
        <v>109</v>
      </c>
      <c r="X1345" t="s">
        <v>1883</v>
      </c>
      <c r="Y1345" s="49" t="s">
        <v>11</v>
      </c>
      <c r="Z1345" t="s">
        <v>2107</v>
      </c>
      <c r="AA1345" s="47" t="s">
        <v>110</v>
      </c>
      <c r="AB1345" t="s">
        <v>1884</v>
      </c>
      <c r="AC1345" s="49" t="s">
        <v>11</v>
      </c>
      <c r="AD1345" t="s">
        <v>2114</v>
      </c>
      <c r="AE1345" s="47" t="s">
        <v>110</v>
      </c>
      <c r="AF1345" t="s">
        <v>1885</v>
      </c>
      <c r="AG1345" s="47"/>
      <c r="AH1345" t="s">
        <v>2141</v>
      </c>
      <c r="AI1345" s="45" t="s">
        <v>109</v>
      </c>
      <c r="AJ1345" t="s">
        <v>1886</v>
      </c>
      <c r="AK1345" s="48"/>
      <c r="AL1345" t="s">
        <v>3637</v>
      </c>
      <c r="AM1345" s="45" t="s">
        <v>109</v>
      </c>
      <c r="AN1345" t="s">
        <v>1887</v>
      </c>
      <c r="AO1345" s="49" t="s">
        <v>11</v>
      </c>
      <c r="AP1345">
        <v>11218.89</v>
      </c>
      <c r="AQ1345" s="47" t="s">
        <v>110</v>
      </c>
      <c r="AR1345" t="s">
        <v>1888</v>
      </c>
      <c r="AS1345" s="49" t="s">
        <v>11</v>
      </c>
      <c r="AT1345" t="s">
        <v>3918</v>
      </c>
      <c r="AU1345" s="47" t="s">
        <v>110</v>
      </c>
      <c r="AV1345" t="s">
        <v>1889</v>
      </c>
      <c r="AW1345" s="48" t="s">
        <v>91</v>
      </c>
      <c r="AX1345" t="s">
        <v>1890</v>
      </c>
      <c r="AY1345" s="47" t="s">
        <v>11</v>
      </c>
      <c r="AZ1345" t="s">
        <v>5254</v>
      </c>
      <c r="BA1345" s="47" t="s">
        <v>110</v>
      </c>
      <c r="BB1345" t="s">
        <v>1891</v>
      </c>
      <c r="BC1345" s="49" t="s">
        <v>11</v>
      </c>
      <c r="BD1345" t="s">
        <v>5319</v>
      </c>
      <c r="BE1345" s="47" t="s">
        <v>110</v>
      </c>
      <c r="BF1345" t="s">
        <v>1892</v>
      </c>
      <c r="BG1345">
        <v>2480.79</v>
      </c>
      <c r="BH1345" s="48" t="s">
        <v>95</v>
      </c>
      <c r="BI1345" t="s">
        <v>1894</v>
      </c>
      <c r="BJ1345" s="48" t="s">
        <v>91</v>
      </c>
      <c r="BK1345" t="s">
        <v>1893</v>
      </c>
      <c r="BL1345">
        <v>11218.89</v>
      </c>
      <c r="BM1345" s="47" t="s">
        <v>0</v>
      </c>
      <c r="BN1345" t="s">
        <v>1895</v>
      </c>
      <c r="BO1345">
        <v>6303.88</v>
      </c>
      <c r="BP1345" s="48" t="s">
        <v>12</v>
      </c>
      <c r="BQ1345" s="48" t="s">
        <v>95</v>
      </c>
    </row>
    <row r="1346" spans="1:69" ht="13.2" x14ac:dyDescent="0.25">
      <c r="A1346" s="44" t="s">
        <v>10</v>
      </c>
      <c r="B1346" t="s">
        <v>6963</v>
      </c>
      <c r="C1346" s="45" t="s">
        <v>109</v>
      </c>
      <c r="D1346" t="s">
        <v>493</v>
      </c>
      <c r="E1346" s="49" t="s">
        <v>11</v>
      </c>
      <c r="F1346" t="s">
        <v>176</v>
      </c>
      <c r="G1346" s="47" t="s">
        <v>110</v>
      </c>
      <c r="H1346" t="s">
        <v>494</v>
      </c>
      <c r="I1346" s="49" t="s">
        <v>11</v>
      </c>
      <c r="J1346" t="s">
        <v>1818</v>
      </c>
      <c r="K1346" s="47" t="s">
        <v>110</v>
      </c>
      <c r="L1346" t="s">
        <v>1880</v>
      </c>
      <c r="M1346" s="48"/>
      <c r="N1346" t="s">
        <v>2001</v>
      </c>
      <c r="O1346" s="45" t="s">
        <v>109</v>
      </c>
      <c r="P1346" t="s">
        <v>1881</v>
      </c>
      <c r="Q1346" s="49" t="s">
        <v>11</v>
      </c>
      <c r="R1346" t="s">
        <v>2088</v>
      </c>
      <c r="S1346" s="47" t="s">
        <v>110</v>
      </c>
      <c r="T1346" t="s">
        <v>1882</v>
      </c>
      <c r="U1346" s="47"/>
      <c r="V1346">
        <v>1993</v>
      </c>
      <c r="W1346" s="45" t="s">
        <v>109</v>
      </c>
      <c r="X1346" t="s">
        <v>1883</v>
      </c>
      <c r="Y1346" s="49" t="s">
        <v>11</v>
      </c>
      <c r="Z1346" t="s">
        <v>2108</v>
      </c>
      <c r="AA1346" s="47" t="s">
        <v>110</v>
      </c>
      <c r="AB1346" t="s">
        <v>1884</v>
      </c>
      <c r="AC1346" s="49" t="s">
        <v>11</v>
      </c>
      <c r="AD1346" t="s">
        <v>2109</v>
      </c>
      <c r="AE1346" s="47" t="s">
        <v>110</v>
      </c>
      <c r="AF1346" t="s">
        <v>1885</v>
      </c>
      <c r="AG1346" s="47"/>
      <c r="AH1346" t="s">
        <v>2295</v>
      </c>
      <c r="AI1346" s="45" t="s">
        <v>109</v>
      </c>
      <c r="AJ1346" t="s">
        <v>1886</v>
      </c>
      <c r="AK1346" s="48"/>
      <c r="AL1346" t="s">
        <v>3638</v>
      </c>
      <c r="AM1346" s="45" t="s">
        <v>109</v>
      </c>
      <c r="AN1346" t="s">
        <v>1887</v>
      </c>
      <c r="AO1346" s="49" t="s">
        <v>11</v>
      </c>
      <c r="AP1346">
        <v>10202.98</v>
      </c>
      <c r="AQ1346" s="47" t="s">
        <v>110</v>
      </c>
      <c r="AR1346" t="s">
        <v>1888</v>
      </c>
      <c r="AS1346" s="49" t="s">
        <v>11</v>
      </c>
      <c r="AT1346" t="s">
        <v>3895</v>
      </c>
      <c r="AU1346" s="47" t="s">
        <v>110</v>
      </c>
      <c r="AV1346" t="s">
        <v>1889</v>
      </c>
      <c r="AW1346" s="48" t="s">
        <v>91</v>
      </c>
      <c r="AX1346" t="s">
        <v>1890</v>
      </c>
      <c r="AY1346" s="47" t="s">
        <v>11</v>
      </c>
      <c r="AZ1346" t="s">
        <v>5255</v>
      </c>
      <c r="BA1346" s="47" t="s">
        <v>110</v>
      </c>
      <c r="BB1346" t="s">
        <v>1891</v>
      </c>
      <c r="BC1346" s="49" t="s">
        <v>11</v>
      </c>
      <c r="BD1346" t="s">
        <v>5625</v>
      </c>
      <c r="BE1346" s="47" t="s">
        <v>110</v>
      </c>
      <c r="BF1346" t="s">
        <v>1892</v>
      </c>
      <c r="BG1346">
        <v>7742.59</v>
      </c>
      <c r="BH1346" s="48" t="s">
        <v>95</v>
      </c>
      <c r="BI1346" t="s">
        <v>1894</v>
      </c>
      <c r="BJ1346" s="48" t="s">
        <v>91</v>
      </c>
      <c r="BK1346" t="s">
        <v>1893</v>
      </c>
      <c r="BL1346">
        <v>10202.98</v>
      </c>
      <c r="BM1346" s="47" t="s">
        <v>0</v>
      </c>
      <c r="BN1346" t="s">
        <v>1895</v>
      </c>
      <c r="BO1346">
        <v>6969.23</v>
      </c>
      <c r="BP1346" s="48" t="s">
        <v>12</v>
      </c>
      <c r="BQ1346" s="48" t="s">
        <v>95</v>
      </c>
    </row>
    <row r="1347" spans="1:69" ht="13.2" x14ac:dyDescent="0.25">
      <c r="A1347" s="44" t="s">
        <v>10</v>
      </c>
      <c r="B1347" t="s">
        <v>6964</v>
      </c>
      <c r="C1347" s="45" t="s">
        <v>109</v>
      </c>
      <c r="D1347" t="s">
        <v>493</v>
      </c>
      <c r="E1347" s="49" t="s">
        <v>11</v>
      </c>
      <c r="F1347" t="s">
        <v>477</v>
      </c>
      <c r="G1347" s="47" t="s">
        <v>110</v>
      </c>
      <c r="H1347" t="s">
        <v>494</v>
      </c>
      <c r="I1347" s="49" t="s">
        <v>11</v>
      </c>
      <c r="J1347" t="s">
        <v>1819</v>
      </c>
      <c r="K1347" s="47" t="s">
        <v>110</v>
      </c>
      <c r="L1347" t="s">
        <v>1880</v>
      </c>
      <c r="M1347" s="48"/>
      <c r="N1347" t="s">
        <v>2001</v>
      </c>
      <c r="O1347" s="45" t="s">
        <v>109</v>
      </c>
      <c r="P1347" t="s">
        <v>1881</v>
      </c>
      <c r="Q1347" s="49" t="s">
        <v>11</v>
      </c>
      <c r="R1347" t="s">
        <v>2087</v>
      </c>
      <c r="S1347" s="47" t="s">
        <v>110</v>
      </c>
      <c r="T1347" t="s">
        <v>1882</v>
      </c>
      <c r="U1347" s="47"/>
      <c r="V1347">
        <v>2007</v>
      </c>
      <c r="W1347" s="45" t="s">
        <v>109</v>
      </c>
      <c r="X1347" t="s">
        <v>1883</v>
      </c>
      <c r="Y1347" s="49" t="s">
        <v>11</v>
      </c>
      <c r="Z1347" t="s">
        <v>2107</v>
      </c>
      <c r="AA1347" s="47" t="s">
        <v>110</v>
      </c>
      <c r="AB1347" t="s">
        <v>1884</v>
      </c>
      <c r="AC1347" s="49" t="s">
        <v>11</v>
      </c>
      <c r="AD1347" t="s">
        <v>2122</v>
      </c>
      <c r="AE1347" s="47" t="s">
        <v>110</v>
      </c>
      <c r="AF1347" t="s">
        <v>1885</v>
      </c>
      <c r="AG1347" s="47"/>
      <c r="AH1347" t="s">
        <v>2294</v>
      </c>
      <c r="AI1347" s="45" t="s">
        <v>109</v>
      </c>
      <c r="AJ1347" t="s">
        <v>1886</v>
      </c>
      <c r="AK1347" s="48"/>
      <c r="AL1347" t="s">
        <v>3639</v>
      </c>
      <c r="AM1347" s="45" t="s">
        <v>109</v>
      </c>
      <c r="AN1347" t="s">
        <v>1887</v>
      </c>
      <c r="AO1347" s="49" t="s">
        <v>11</v>
      </c>
      <c r="AP1347">
        <v>8064.37</v>
      </c>
      <c r="AQ1347" s="47" t="s">
        <v>110</v>
      </c>
      <c r="AR1347" t="s">
        <v>1888</v>
      </c>
      <c r="AS1347" s="49" t="s">
        <v>11</v>
      </c>
      <c r="AT1347" t="s">
        <v>3900</v>
      </c>
      <c r="AU1347" s="47" t="s">
        <v>110</v>
      </c>
      <c r="AV1347" t="s">
        <v>1889</v>
      </c>
      <c r="AW1347" s="48" t="s">
        <v>91</v>
      </c>
      <c r="AX1347" t="s">
        <v>1890</v>
      </c>
      <c r="AY1347" s="47" t="s">
        <v>11</v>
      </c>
      <c r="AZ1347" t="s">
        <v>5256</v>
      </c>
      <c r="BA1347" s="47" t="s">
        <v>110</v>
      </c>
      <c r="BB1347" t="s">
        <v>1891</v>
      </c>
      <c r="BC1347" s="49" t="s">
        <v>11</v>
      </c>
      <c r="BD1347" t="s">
        <v>5316</v>
      </c>
      <c r="BE1347" s="47" t="s">
        <v>110</v>
      </c>
      <c r="BF1347" t="s">
        <v>1892</v>
      </c>
      <c r="BG1347">
        <v>8212.74</v>
      </c>
      <c r="BH1347" s="48" t="s">
        <v>95</v>
      </c>
      <c r="BI1347" t="s">
        <v>1894</v>
      </c>
      <c r="BJ1347" s="48" t="s">
        <v>91</v>
      </c>
      <c r="BK1347" t="s">
        <v>1893</v>
      </c>
      <c r="BL1347">
        <v>8064.37</v>
      </c>
      <c r="BM1347" s="47" t="s">
        <v>0</v>
      </c>
      <c r="BN1347" t="s">
        <v>1895</v>
      </c>
      <c r="BO1347">
        <v>4785.3999999999996</v>
      </c>
      <c r="BP1347" s="48" t="s">
        <v>12</v>
      </c>
      <c r="BQ1347" s="48" t="s">
        <v>95</v>
      </c>
    </row>
    <row r="1348" spans="1:69" ht="13.2" x14ac:dyDescent="0.25">
      <c r="A1348" s="44" t="s">
        <v>10</v>
      </c>
      <c r="B1348" t="s">
        <v>6965</v>
      </c>
      <c r="C1348" s="45" t="s">
        <v>109</v>
      </c>
      <c r="D1348" t="s">
        <v>493</v>
      </c>
      <c r="E1348" s="49" t="s">
        <v>11</v>
      </c>
      <c r="F1348" t="s">
        <v>273</v>
      </c>
      <c r="G1348" s="47" t="s">
        <v>110</v>
      </c>
      <c r="H1348" t="s">
        <v>494</v>
      </c>
      <c r="I1348" s="49" t="s">
        <v>11</v>
      </c>
      <c r="J1348" t="s">
        <v>1820</v>
      </c>
      <c r="K1348" s="47" t="s">
        <v>110</v>
      </c>
      <c r="L1348" t="s">
        <v>1880</v>
      </c>
      <c r="M1348" s="48"/>
      <c r="N1348" t="s">
        <v>2080</v>
      </c>
      <c r="O1348" s="45" t="s">
        <v>109</v>
      </c>
      <c r="P1348" t="s">
        <v>1881</v>
      </c>
      <c r="Q1348" s="49" t="s">
        <v>11</v>
      </c>
      <c r="R1348" t="s">
        <v>2095</v>
      </c>
      <c r="S1348" s="47" t="s">
        <v>110</v>
      </c>
      <c r="T1348" t="s">
        <v>1882</v>
      </c>
      <c r="U1348" s="47"/>
      <c r="V1348">
        <v>1998</v>
      </c>
      <c r="W1348" s="45" t="s">
        <v>109</v>
      </c>
      <c r="X1348" t="s">
        <v>1883</v>
      </c>
      <c r="Y1348" s="49" t="s">
        <v>11</v>
      </c>
      <c r="Z1348" t="s">
        <v>2107</v>
      </c>
      <c r="AA1348" s="47" t="s">
        <v>110</v>
      </c>
      <c r="AB1348" t="s">
        <v>1884</v>
      </c>
      <c r="AC1348" s="49" t="s">
        <v>11</v>
      </c>
      <c r="AD1348" t="s">
        <v>2120</v>
      </c>
      <c r="AE1348" s="47" t="s">
        <v>110</v>
      </c>
      <c r="AF1348" t="s">
        <v>1885</v>
      </c>
      <c r="AG1348" s="47"/>
      <c r="AH1348" t="s">
        <v>2225</v>
      </c>
      <c r="AI1348" s="45" t="s">
        <v>109</v>
      </c>
      <c r="AJ1348" t="s">
        <v>1886</v>
      </c>
      <c r="AK1348" s="48"/>
      <c r="AL1348" t="s">
        <v>3640</v>
      </c>
      <c r="AM1348" s="45" t="s">
        <v>109</v>
      </c>
      <c r="AN1348" t="s">
        <v>1887</v>
      </c>
      <c r="AO1348" s="49" t="s">
        <v>11</v>
      </c>
      <c r="AP1348">
        <v>4420.43</v>
      </c>
      <c r="AQ1348" s="47" t="s">
        <v>110</v>
      </c>
      <c r="AR1348" t="s">
        <v>1888</v>
      </c>
      <c r="AS1348" s="49" t="s">
        <v>11</v>
      </c>
      <c r="AT1348" t="s">
        <v>3933</v>
      </c>
      <c r="AU1348" s="47" t="s">
        <v>110</v>
      </c>
      <c r="AV1348" t="s">
        <v>1889</v>
      </c>
      <c r="AW1348" s="48" t="s">
        <v>91</v>
      </c>
      <c r="AX1348" t="s">
        <v>1890</v>
      </c>
      <c r="AY1348" s="47" t="s">
        <v>11</v>
      </c>
      <c r="AZ1348" t="s">
        <v>5257</v>
      </c>
      <c r="BA1348" s="47" t="s">
        <v>110</v>
      </c>
      <c r="BB1348" t="s">
        <v>1891</v>
      </c>
      <c r="BC1348" s="49" t="s">
        <v>11</v>
      </c>
      <c r="BD1348" t="s">
        <v>5316</v>
      </c>
      <c r="BE1348" s="47" t="s">
        <v>110</v>
      </c>
      <c r="BF1348" t="s">
        <v>1892</v>
      </c>
      <c r="BG1348">
        <v>7749.56</v>
      </c>
      <c r="BH1348" s="48" t="s">
        <v>95</v>
      </c>
      <c r="BI1348" t="s">
        <v>1894</v>
      </c>
      <c r="BJ1348" s="48" t="s">
        <v>91</v>
      </c>
      <c r="BK1348" t="s">
        <v>1893</v>
      </c>
      <c r="BL1348">
        <v>4420.43</v>
      </c>
      <c r="BM1348" s="47" t="s">
        <v>0</v>
      </c>
      <c r="BN1348" t="s">
        <v>1895</v>
      </c>
      <c r="BO1348">
        <v>7344.28</v>
      </c>
      <c r="BP1348" s="48" t="s">
        <v>12</v>
      </c>
      <c r="BQ1348" s="48" t="s">
        <v>95</v>
      </c>
    </row>
    <row r="1349" spans="1:69" ht="13.2" x14ac:dyDescent="0.25">
      <c r="A1349" s="44" t="s">
        <v>10</v>
      </c>
      <c r="B1349" t="s">
        <v>6966</v>
      </c>
      <c r="C1349" s="45" t="s">
        <v>109</v>
      </c>
      <c r="D1349" t="s">
        <v>493</v>
      </c>
      <c r="E1349" s="49" t="s">
        <v>11</v>
      </c>
      <c r="F1349" t="s">
        <v>320</v>
      </c>
      <c r="G1349" s="47" t="s">
        <v>110</v>
      </c>
      <c r="H1349" t="s">
        <v>494</v>
      </c>
      <c r="I1349" s="49" t="s">
        <v>11</v>
      </c>
      <c r="J1349" t="s">
        <v>1821</v>
      </c>
      <c r="K1349" s="47" t="s">
        <v>110</v>
      </c>
      <c r="L1349" t="s">
        <v>1880</v>
      </c>
      <c r="M1349" s="48"/>
      <c r="N1349" t="s">
        <v>2080</v>
      </c>
      <c r="O1349" s="45" t="s">
        <v>109</v>
      </c>
      <c r="P1349" t="s">
        <v>1881</v>
      </c>
      <c r="Q1349" s="49" t="s">
        <v>11</v>
      </c>
      <c r="R1349" t="s">
        <v>2082</v>
      </c>
      <c r="S1349" s="47" t="s">
        <v>110</v>
      </c>
      <c r="T1349" t="s">
        <v>1882</v>
      </c>
      <c r="U1349" s="47"/>
      <c r="V1349">
        <v>1994</v>
      </c>
      <c r="W1349" s="45" t="s">
        <v>109</v>
      </c>
      <c r="X1349" t="s">
        <v>1883</v>
      </c>
      <c r="Y1349" s="49" t="s">
        <v>11</v>
      </c>
      <c r="Z1349" t="s">
        <v>2108</v>
      </c>
      <c r="AA1349" s="47" t="s">
        <v>110</v>
      </c>
      <c r="AB1349" t="s">
        <v>1884</v>
      </c>
      <c r="AC1349" s="49" t="s">
        <v>11</v>
      </c>
      <c r="AD1349" t="s">
        <v>2123</v>
      </c>
      <c r="AE1349" s="47" t="s">
        <v>110</v>
      </c>
      <c r="AF1349" t="s">
        <v>1885</v>
      </c>
      <c r="AG1349" s="47"/>
      <c r="AH1349" t="s">
        <v>2141</v>
      </c>
      <c r="AI1349" s="45" t="s">
        <v>109</v>
      </c>
      <c r="AJ1349" t="s">
        <v>1886</v>
      </c>
      <c r="AK1349" s="48"/>
      <c r="AL1349" t="s">
        <v>3641</v>
      </c>
      <c r="AM1349" s="45" t="s">
        <v>109</v>
      </c>
      <c r="AN1349" t="s">
        <v>1887</v>
      </c>
      <c r="AO1349" s="49" t="s">
        <v>11</v>
      </c>
      <c r="AP1349">
        <v>12582.5</v>
      </c>
      <c r="AQ1349" s="47" t="s">
        <v>110</v>
      </c>
      <c r="AR1349" t="s">
        <v>1888</v>
      </c>
      <c r="AS1349" s="49" t="s">
        <v>11</v>
      </c>
      <c r="AT1349" t="s">
        <v>3925</v>
      </c>
      <c r="AU1349" s="47" t="s">
        <v>110</v>
      </c>
      <c r="AV1349" t="s">
        <v>1889</v>
      </c>
      <c r="AW1349" s="48" t="s">
        <v>91</v>
      </c>
      <c r="AX1349" t="s">
        <v>1890</v>
      </c>
      <c r="AY1349" s="47" t="s">
        <v>11</v>
      </c>
      <c r="AZ1349" t="s">
        <v>5258</v>
      </c>
      <c r="BA1349" s="47" t="s">
        <v>110</v>
      </c>
      <c r="BB1349" t="s">
        <v>1891</v>
      </c>
      <c r="BC1349" s="49" t="s">
        <v>11</v>
      </c>
      <c r="BD1349" t="s">
        <v>5316</v>
      </c>
      <c r="BE1349" s="47" t="s">
        <v>110</v>
      </c>
      <c r="BF1349" t="s">
        <v>1892</v>
      </c>
      <c r="BG1349">
        <v>6545.32</v>
      </c>
      <c r="BH1349" s="48" t="s">
        <v>95</v>
      </c>
      <c r="BI1349" t="s">
        <v>1894</v>
      </c>
      <c r="BJ1349" s="48" t="s">
        <v>91</v>
      </c>
      <c r="BK1349" t="s">
        <v>1893</v>
      </c>
      <c r="BL1349">
        <v>12582.5</v>
      </c>
      <c r="BM1349" s="47" t="s">
        <v>0</v>
      </c>
      <c r="BN1349" t="s">
        <v>1895</v>
      </c>
      <c r="BO1349">
        <v>7423.58</v>
      </c>
      <c r="BP1349" s="48" t="s">
        <v>12</v>
      </c>
      <c r="BQ1349" s="48" t="s">
        <v>95</v>
      </c>
    </row>
    <row r="1350" spans="1:69" ht="13.2" x14ac:dyDescent="0.25">
      <c r="A1350" s="44" t="s">
        <v>10</v>
      </c>
      <c r="B1350" t="s">
        <v>6967</v>
      </c>
      <c r="C1350" s="45" t="s">
        <v>109</v>
      </c>
      <c r="D1350" t="s">
        <v>493</v>
      </c>
      <c r="E1350" s="49" t="s">
        <v>11</v>
      </c>
      <c r="F1350" t="s">
        <v>461</v>
      </c>
      <c r="G1350" s="47" t="s">
        <v>110</v>
      </c>
      <c r="H1350" t="s">
        <v>494</v>
      </c>
      <c r="I1350" s="49" t="s">
        <v>11</v>
      </c>
      <c r="J1350" t="s">
        <v>1822</v>
      </c>
      <c r="K1350" s="47" t="s">
        <v>110</v>
      </c>
      <c r="L1350" t="s">
        <v>1880</v>
      </c>
      <c r="M1350" s="48"/>
      <c r="N1350" t="s">
        <v>2001</v>
      </c>
      <c r="O1350" s="45" t="s">
        <v>109</v>
      </c>
      <c r="P1350" t="s">
        <v>1881</v>
      </c>
      <c r="Q1350" s="49" t="s">
        <v>11</v>
      </c>
      <c r="R1350" t="s">
        <v>2090</v>
      </c>
      <c r="S1350" s="47" t="s">
        <v>110</v>
      </c>
      <c r="T1350" t="s">
        <v>1882</v>
      </c>
      <c r="U1350" s="47"/>
      <c r="V1350">
        <v>1993</v>
      </c>
      <c r="W1350" s="45" t="s">
        <v>109</v>
      </c>
      <c r="X1350" t="s">
        <v>1883</v>
      </c>
      <c r="Y1350" s="49" t="s">
        <v>11</v>
      </c>
      <c r="Z1350" t="s">
        <v>2108</v>
      </c>
      <c r="AA1350" s="47" t="s">
        <v>110</v>
      </c>
      <c r="AB1350" t="s">
        <v>1884</v>
      </c>
      <c r="AC1350" s="49" t="s">
        <v>11</v>
      </c>
      <c r="AD1350" t="s">
        <v>2122</v>
      </c>
      <c r="AE1350" s="47" t="s">
        <v>110</v>
      </c>
      <c r="AF1350" t="s">
        <v>1885</v>
      </c>
      <c r="AG1350" s="47"/>
      <c r="AH1350" t="s">
        <v>2142</v>
      </c>
      <c r="AI1350" s="45" t="s">
        <v>109</v>
      </c>
      <c r="AJ1350" t="s">
        <v>1886</v>
      </c>
      <c r="AK1350" s="48"/>
      <c r="AL1350" t="s">
        <v>3642</v>
      </c>
      <c r="AM1350" s="45" t="s">
        <v>109</v>
      </c>
      <c r="AN1350" t="s">
        <v>1887</v>
      </c>
      <c r="AO1350" s="49" t="s">
        <v>11</v>
      </c>
      <c r="AP1350">
        <v>4703.38</v>
      </c>
      <c r="AQ1350" s="47" t="s">
        <v>110</v>
      </c>
      <c r="AR1350" t="s">
        <v>1888</v>
      </c>
      <c r="AS1350" s="49" t="s">
        <v>11</v>
      </c>
      <c r="AT1350" t="s">
        <v>3897</v>
      </c>
      <c r="AU1350" s="47" t="s">
        <v>110</v>
      </c>
      <c r="AV1350" t="s">
        <v>1889</v>
      </c>
      <c r="AW1350" s="48" t="s">
        <v>91</v>
      </c>
      <c r="AX1350" t="s">
        <v>1890</v>
      </c>
      <c r="AY1350" s="47" t="s">
        <v>11</v>
      </c>
      <c r="AZ1350" t="s">
        <v>5259</v>
      </c>
      <c r="BA1350" s="47" t="s">
        <v>110</v>
      </c>
      <c r="BB1350" t="s">
        <v>1891</v>
      </c>
      <c r="BC1350" s="49" t="s">
        <v>11</v>
      </c>
      <c r="BD1350" t="s">
        <v>5625</v>
      </c>
      <c r="BE1350" s="47" t="s">
        <v>110</v>
      </c>
      <c r="BF1350" t="s">
        <v>1892</v>
      </c>
      <c r="BG1350">
        <v>6323.94</v>
      </c>
      <c r="BH1350" s="48" t="s">
        <v>95</v>
      </c>
      <c r="BI1350" t="s">
        <v>1894</v>
      </c>
      <c r="BJ1350" s="48" t="s">
        <v>91</v>
      </c>
      <c r="BK1350" t="s">
        <v>1893</v>
      </c>
      <c r="BL1350">
        <v>4703.38</v>
      </c>
      <c r="BM1350" s="47" t="s">
        <v>0</v>
      </c>
      <c r="BN1350" t="s">
        <v>1895</v>
      </c>
      <c r="BO1350">
        <v>2569.19</v>
      </c>
      <c r="BP1350" s="48" t="s">
        <v>12</v>
      </c>
      <c r="BQ1350" s="48" t="s">
        <v>95</v>
      </c>
    </row>
    <row r="1351" spans="1:69" ht="13.2" x14ac:dyDescent="0.25">
      <c r="A1351" s="44" t="s">
        <v>10</v>
      </c>
      <c r="B1351" t="s">
        <v>6968</v>
      </c>
      <c r="C1351" s="45" t="s">
        <v>109</v>
      </c>
      <c r="D1351" t="s">
        <v>493</v>
      </c>
      <c r="E1351" s="49" t="s">
        <v>11</v>
      </c>
      <c r="F1351" t="s">
        <v>424</v>
      </c>
      <c r="G1351" s="47" t="s">
        <v>110</v>
      </c>
      <c r="H1351" t="s">
        <v>494</v>
      </c>
      <c r="I1351" s="49" t="s">
        <v>11</v>
      </c>
      <c r="J1351" t="s">
        <v>1823</v>
      </c>
      <c r="K1351" s="47" t="s">
        <v>110</v>
      </c>
      <c r="L1351" t="s">
        <v>1880</v>
      </c>
      <c r="M1351" s="48"/>
      <c r="N1351" t="s">
        <v>2001</v>
      </c>
      <c r="O1351" s="45" t="s">
        <v>109</v>
      </c>
      <c r="P1351" t="s">
        <v>1881</v>
      </c>
      <c r="Q1351" s="49" t="s">
        <v>11</v>
      </c>
      <c r="R1351" t="s">
        <v>2099</v>
      </c>
      <c r="S1351" s="47" t="s">
        <v>110</v>
      </c>
      <c r="T1351" t="s">
        <v>1882</v>
      </c>
      <c r="U1351" s="47"/>
      <c r="V1351">
        <v>2008</v>
      </c>
      <c r="W1351" s="45" t="s">
        <v>109</v>
      </c>
      <c r="X1351" t="s">
        <v>1883</v>
      </c>
      <c r="Y1351" s="49" t="s">
        <v>11</v>
      </c>
      <c r="Z1351" t="s">
        <v>2106</v>
      </c>
      <c r="AA1351" s="47" t="s">
        <v>110</v>
      </c>
      <c r="AB1351" t="s">
        <v>1884</v>
      </c>
      <c r="AC1351" s="49" t="s">
        <v>11</v>
      </c>
      <c r="AD1351" t="s">
        <v>2115</v>
      </c>
      <c r="AE1351" s="47" t="s">
        <v>110</v>
      </c>
      <c r="AF1351" t="s">
        <v>1885</v>
      </c>
      <c r="AG1351" s="47"/>
      <c r="AH1351" t="s">
        <v>2298</v>
      </c>
      <c r="AI1351" s="45" t="s">
        <v>109</v>
      </c>
      <c r="AJ1351" t="s">
        <v>1886</v>
      </c>
      <c r="AK1351" s="48"/>
      <c r="AL1351" t="s">
        <v>3643</v>
      </c>
      <c r="AM1351" s="45" t="s">
        <v>109</v>
      </c>
      <c r="AN1351" t="s">
        <v>1887</v>
      </c>
      <c r="AO1351" s="49" t="s">
        <v>11</v>
      </c>
      <c r="AP1351">
        <v>11844.14</v>
      </c>
      <c r="AQ1351" s="47" t="s">
        <v>110</v>
      </c>
      <c r="AR1351" t="s">
        <v>1888</v>
      </c>
      <c r="AS1351" s="49" t="s">
        <v>11</v>
      </c>
      <c r="AT1351" t="s">
        <v>3941</v>
      </c>
      <c r="AU1351" s="47" t="s">
        <v>110</v>
      </c>
      <c r="AV1351" t="s">
        <v>1889</v>
      </c>
      <c r="AW1351" s="48" t="s">
        <v>91</v>
      </c>
      <c r="AX1351" t="s">
        <v>1890</v>
      </c>
      <c r="AY1351" s="47" t="s">
        <v>11</v>
      </c>
      <c r="AZ1351" t="s">
        <v>5260</v>
      </c>
      <c r="BA1351" s="47" t="s">
        <v>110</v>
      </c>
      <c r="BB1351" t="s">
        <v>1891</v>
      </c>
      <c r="BC1351" s="49" t="s">
        <v>11</v>
      </c>
      <c r="BD1351" t="s">
        <v>5323</v>
      </c>
      <c r="BE1351" s="47" t="s">
        <v>110</v>
      </c>
      <c r="BF1351" t="s">
        <v>1892</v>
      </c>
      <c r="BG1351">
        <v>4293</v>
      </c>
      <c r="BH1351" s="48" t="s">
        <v>95</v>
      </c>
      <c r="BI1351" t="s">
        <v>1894</v>
      </c>
      <c r="BJ1351" s="48" t="s">
        <v>91</v>
      </c>
      <c r="BK1351" t="s">
        <v>1893</v>
      </c>
      <c r="BL1351">
        <v>11844.14</v>
      </c>
      <c r="BM1351" s="47" t="s">
        <v>0</v>
      </c>
      <c r="BN1351" t="s">
        <v>1895</v>
      </c>
      <c r="BO1351">
        <v>5988.21</v>
      </c>
      <c r="BP1351" s="48" t="s">
        <v>12</v>
      </c>
      <c r="BQ1351" s="48" t="s">
        <v>95</v>
      </c>
    </row>
    <row r="1352" spans="1:69" ht="13.2" x14ac:dyDescent="0.25">
      <c r="A1352" s="44" t="s">
        <v>10</v>
      </c>
      <c r="B1352" t="s">
        <v>6969</v>
      </c>
      <c r="C1352" s="45" t="s">
        <v>109</v>
      </c>
      <c r="D1352" t="s">
        <v>493</v>
      </c>
      <c r="E1352" s="49" t="s">
        <v>11</v>
      </c>
      <c r="F1352" t="s">
        <v>491</v>
      </c>
      <c r="G1352" s="47" t="s">
        <v>110</v>
      </c>
      <c r="H1352" t="s">
        <v>494</v>
      </c>
      <c r="I1352" s="49" t="s">
        <v>11</v>
      </c>
      <c r="J1352" t="s">
        <v>1824</v>
      </c>
      <c r="K1352" s="47" t="s">
        <v>110</v>
      </c>
      <c r="L1352" t="s">
        <v>1880</v>
      </c>
      <c r="M1352" s="48"/>
      <c r="N1352" t="s">
        <v>2082</v>
      </c>
      <c r="O1352" s="45" t="s">
        <v>109</v>
      </c>
      <c r="P1352" t="s">
        <v>1881</v>
      </c>
      <c r="Q1352" s="49" t="s">
        <v>11</v>
      </c>
      <c r="R1352" t="s">
        <v>2087</v>
      </c>
      <c r="S1352" s="47" t="s">
        <v>110</v>
      </c>
      <c r="T1352" t="s">
        <v>1882</v>
      </c>
      <c r="U1352" s="47"/>
      <c r="V1352">
        <v>1986</v>
      </c>
      <c r="W1352" s="45" t="s">
        <v>109</v>
      </c>
      <c r="X1352" t="s">
        <v>1883</v>
      </c>
      <c r="Y1352" s="49" t="s">
        <v>11</v>
      </c>
      <c r="Z1352" t="s">
        <v>2106</v>
      </c>
      <c r="AA1352" s="47" t="s">
        <v>110</v>
      </c>
      <c r="AB1352" t="s">
        <v>1884</v>
      </c>
      <c r="AC1352" s="49" t="s">
        <v>11</v>
      </c>
      <c r="AD1352" t="s">
        <v>2115</v>
      </c>
      <c r="AE1352" s="47" t="s">
        <v>110</v>
      </c>
      <c r="AF1352" t="s">
        <v>1885</v>
      </c>
      <c r="AG1352" s="47"/>
      <c r="AH1352" t="s">
        <v>2143</v>
      </c>
      <c r="AI1352" s="45" t="s">
        <v>109</v>
      </c>
      <c r="AJ1352" t="s">
        <v>1886</v>
      </c>
      <c r="AK1352" s="48"/>
      <c r="AL1352" t="s">
        <v>3644</v>
      </c>
      <c r="AM1352" s="45" t="s">
        <v>109</v>
      </c>
      <c r="AN1352" t="s">
        <v>1887</v>
      </c>
      <c r="AO1352" s="49" t="s">
        <v>11</v>
      </c>
      <c r="AP1352">
        <v>14549.92</v>
      </c>
      <c r="AQ1352" s="47" t="s">
        <v>110</v>
      </c>
      <c r="AR1352" t="s">
        <v>1888</v>
      </c>
      <c r="AS1352" s="49" t="s">
        <v>11</v>
      </c>
      <c r="AT1352" t="s">
        <v>3725</v>
      </c>
      <c r="AU1352" s="47" t="s">
        <v>110</v>
      </c>
      <c r="AV1352" t="s">
        <v>1889</v>
      </c>
      <c r="AW1352" s="48" t="s">
        <v>91</v>
      </c>
      <c r="AX1352" t="s">
        <v>1890</v>
      </c>
      <c r="AY1352" s="47" t="s">
        <v>11</v>
      </c>
      <c r="AZ1352" t="s">
        <v>5261</v>
      </c>
      <c r="BA1352" s="47" t="s">
        <v>110</v>
      </c>
      <c r="BB1352" t="s">
        <v>1891</v>
      </c>
      <c r="BC1352" s="49" t="s">
        <v>11</v>
      </c>
      <c r="BD1352" t="s">
        <v>5323</v>
      </c>
      <c r="BE1352" s="47" t="s">
        <v>110</v>
      </c>
      <c r="BF1352" t="s">
        <v>1892</v>
      </c>
      <c r="BG1352">
        <v>3813.1</v>
      </c>
      <c r="BH1352" s="48" t="s">
        <v>95</v>
      </c>
      <c r="BI1352" t="s">
        <v>1894</v>
      </c>
      <c r="BJ1352" s="48" t="s">
        <v>91</v>
      </c>
      <c r="BK1352" t="s">
        <v>1893</v>
      </c>
      <c r="BL1352">
        <v>14549.92</v>
      </c>
      <c r="BM1352" s="47" t="s">
        <v>0</v>
      </c>
      <c r="BN1352" t="s">
        <v>1895</v>
      </c>
      <c r="BO1352">
        <v>6518.56</v>
      </c>
      <c r="BP1352" s="48" t="s">
        <v>12</v>
      </c>
      <c r="BQ1352" s="48" t="s">
        <v>95</v>
      </c>
    </row>
    <row r="1353" spans="1:69" ht="13.2" x14ac:dyDescent="0.25">
      <c r="A1353" s="44" t="s">
        <v>10</v>
      </c>
      <c r="B1353" t="s">
        <v>6970</v>
      </c>
      <c r="C1353" s="45" t="s">
        <v>109</v>
      </c>
      <c r="D1353" t="s">
        <v>493</v>
      </c>
      <c r="E1353" s="49" t="s">
        <v>11</v>
      </c>
      <c r="F1353" t="s">
        <v>143</v>
      </c>
      <c r="G1353" s="47" t="s">
        <v>110</v>
      </c>
      <c r="H1353" t="s">
        <v>494</v>
      </c>
      <c r="I1353" s="49" t="s">
        <v>11</v>
      </c>
      <c r="J1353" t="s">
        <v>1435</v>
      </c>
      <c r="K1353" s="47" t="s">
        <v>110</v>
      </c>
      <c r="L1353" t="s">
        <v>1880</v>
      </c>
      <c r="M1353" s="48"/>
      <c r="N1353" t="s">
        <v>2082</v>
      </c>
      <c r="O1353" s="45" t="s">
        <v>109</v>
      </c>
      <c r="P1353" t="s">
        <v>1881</v>
      </c>
      <c r="Q1353" s="49" t="s">
        <v>11</v>
      </c>
      <c r="R1353" t="s">
        <v>2086</v>
      </c>
      <c r="S1353" s="47" t="s">
        <v>110</v>
      </c>
      <c r="T1353" t="s">
        <v>1882</v>
      </c>
      <c r="U1353" s="47"/>
      <c r="V1353">
        <v>1997</v>
      </c>
      <c r="W1353" s="45" t="s">
        <v>109</v>
      </c>
      <c r="X1353" t="s">
        <v>1883</v>
      </c>
      <c r="Y1353" s="49" t="s">
        <v>11</v>
      </c>
      <c r="Z1353" t="s">
        <v>2107</v>
      </c>
      <c r="AA1353" s="47" t="s">
        <v>110</v>
      </c>
      <c r="AB1353" t="s">
        <v>1884</v>
      </c>
      <c r="AC1353" s="49" t="s">
        <v>11</v>
      </c>
      <c r="AD1353" t="s">
        <v>2114</v>
      </c>
      <c r="AE1353" s="47" t="s">
        <v>110</v>
      </c>
      <c r="AF1353" t="s">
        <v>1885</v>
      </c>
      <c r="AG1353" s="47"/>
      <c r="AH1353" t="s">
        <v>2272</v>
      </c>
      <c r="AI1353" s="45" t="s">
        <v>109</v>
      </c>
      <c r="AJ1353" t="s">
        <v>1886</v>
      </c>
      <c r="AK1353" s="48"/>
      <c r="AL1353" t="s">
        <v>3645</v>
      </c>
      <c r="AM1353" s="45" t="s">
        <v>109</v>
      </c>
      <c r="AN1353" t="s">
        <v>1887</v>
      </c>
      <c r="AO1353" s="49" t="s">
        <v>11</v>
      </c>
      <c r="AP1353">
        <v>9573.83</v>
      </c>
      <c r="AQ1353" s="47" t="s">
        <v>110</v>
      </c>
      <c r="AR1353" t="s">
        <v>1888</v>
      </c>
      <c r="AS1353" s="49" t="s">
        <v>11</v>
      </c>
      <c r="AT1353" t="s">
        <v>3918</v>
      </c>
      <c r="AU1353" s="47" t="s">
        <v>110</v>
      </c>
      <c r="AV1353" t="s">
        <v>1889</v>
      </c>
      <c r="AW1353" s="48" t="s">
        <v>91</v>
      </c>
      <c r="AX1353" t="s">
        <v>1890</v>
      </c>
      <c r="AY1353" s="47" t="s">
        <v>11</v>
      </c>
      <c r="AZ1353" t="s">
        <v>5262</v>
      </c>
      <c r="BA1353" s="47" t="s">
        <v>110</v>
      </c>
      <c r="BB1353" t="s">
        <v>1891</v>
      </c>
      <c r="BC1353" s="49" t="s">
        <v>11</v>
      </c>
      <c r="BD1353" t="s">
        <v>5316</v>
      </c>
      <c r="BE1353" s="47" t="s">
        <v>110</v>
      </c>
      <c r="BF1353" t="s">
        <v>1892</v>
      </c>
      <c r="BG1353">
        <v>6174.32</v>
      </c>
      <c r="BH1353" s="48" t="s">
        <v>95</v>
      </c>
      <c r="BI1353" t="s">
        <v>1894</v>
      </c>
      <c r="BJ1353" s="48" t="s">
        <v>91</v>
      </c>
      <c r="BK1353" t="s">
        <v>1893</v>
      </c>
      <c r="BL1353">
        <v>9573.83</v>
      </c>
      <c r="BM1353" s="47" t="s">
        <v>0</v>
      </c>
      <c r="BN1353" t="s">
        <v>1895</v>
      </c>
      <c r="BO1353">
        <v>6327.86</v>
      </c>
      <c r="BP1353" s="48" t="s">
        <v>12</v>
      </c>
      <c r="BQ1353" s="48" t="s">
        <v>95</v>
      </c>
    </row>
    <row r="1354" spans="1:69" ht="13.2" x14ac:dyDescent="0.25">
      <c r="A1354" s="44" t="s">
        <v>10</v>
      </c>
      <c r="B1354" t="s">
        <v>6971</v>
      </c>
      <c r="C1354" s="45" t="s">
        <v>109</v>
      </c>
      <c r="D1354" t="s">
        <v>493</v>
      </c>
      <c r="E1354" s="49" t="s">
        <v>11</v>
      </c>
      <c r="F1354" t="s">
        <v>348</v>
      </c>
      <c r="G1354" s="47" t="s">
        <v>110</v>
      </c>
      <c r="H1354" t="s">
        <v>494</v>
      </c>
      <c r="I1354" s="49" t="s">
        <v>11</v>
      </c>
      <c r="J1354" t="s">
        <v>1417</v>
      </c>
      <c r="K1354" s="47" t="s">
        <v>110</v>
      </c>
      <c r="L1354" t="s">
        <v>1880</v>
      </c>
      <c r="M1354" s="48"/>
      <c r="N1354" t="s">
        <v>2079</v>
      </c>
      <c r="O1354" s="45" t="s">
        <v>109</v>
      </c>
      <c r="P1354" t="s">
        <v>1881</v>
      </c>
      <c r="Q1354" s="49" t="s">
        <v>11</v>
      </c>
      <c r="R1354" t="s">
        <v>2089</v>
      </c>
      <c r="S1354" s="47" t="s">
        <v>110</v>
      </c>
      <c r="T1354" t="s">
        <v>1882</v>
      </c>
      <c r="U1354" s="47"/>
      <c r="V1354">
        <v>1997</v>
      </c>
      <c r="W1354" s="45" t="s">
        <v>109</v>
      </c>
      <c r="X1354" t="s">
        <v>1883</v>
      </c>
      <c r="Y1354" s="49" t="s">
        <v>11</v>
      </c>
      <c r="Z1354" t="s">
        <v>2106</v>
      </c>
      <c r="AA1354" s="47" t="s">
        <v>110</v>
      </c>
      <c r="AB1354" t="s">
        <v>1884</v>
      </c>
      <c r="AC1354" s="49" t="s">
        <v>11</v>
      </c>
      <c r="AD1354" t="s">
        <v>2120</v>
      </c>
      <c r="AE1354" s="47" t="s">
        <v>110</v>
      </c>
      <c r="AF1354" t="s">
        <v>1885</v>
      </c>
      <c r="AG1354" s="47"/>
      <c r="AH1354" t="s">
        <v>2141</v>
      </c>
      <c r="AI1354" s="45" t="s">
        <v>109</v>
      </c>
      <c r="AJ1354" t="s">
        <v>1886</v>
      </c>
      <c r="AK1354" s="48"/>
      <c r="AL1354" t="s">
        <v>3646</v>
      </c>
      <c r="AM1354" s="45" t="s">
        <v>109</v>
      </c>
      <c r="AN1354" t="s">
        <v>1887</v>
      </c>
      <c r="AO1354" s="49" t="s">
        <v>11</v>
      </c>
      <c r="AP1354">
        <v>12215.71</v>
      </c>
      <c r="AQ1354" s="47" t="s">
        <v>110</v>
      </c>
      <c r="AR1354" t="s">
        <v>1888</v>
      </c>
      <c r="AS1354" s="49" t="s">
        <v>11</v>
      </c>
      <c r="AT1354" t="s">
        <v>3927</v>
      </c>
      <c r="AU1354" s="47" t="s">
        <v>110</v>
      </c>
      <c r="AV1354" t="s">
        <v>1889</v>
      </c>
      <c r="AW1354" s="48" t="s">
        <v>91</v>
      </c>
      <c r="AX1354" t="s">
        <v>1890</v>
      </c>
      <c r="AY1354" s="47" t="s">
        <v>11</v>
      </c>
      <c r="AZ1354" t="s">
        <v>5263</v>
      </c>
      <c r="BA1354" s="47" t="s">
        <v>110</v>
      </c>
      <c r="BB1354" t="s">
        <v>1891</v>
      </c>
      <c r="BC1354" s="49" t="s">
        <v>11</v>
      </c>
      <c r="BD1354" t="s">
        <v>5316</v>
      </c>
      <c r="BE1354" s="47" t="s">
        <v>110</v>
      </c>
      <c r="BF1354" t="s">
        <v>1892</v>
      </c>
      <c r="BG1354">
        <v>2208.71</v>
      </c>
      <c r="BH1354" s="48" t="s">
        <v>95</v>
      </c>
      <c r="BI1354" t="s">
        <v>1894</v>
      </c>
      <c r="BJ1354" s="48" t="s">
        <v>91</v>
      </c>
      <c r="BK1354" t="s">
        <v>1893</v>
      </c>
      <c r="BL1354">
        <v>12215.71</v>
      </c>
      <c r="BM1354" s="47" t="s">
        <v>0</v>
      </c>
      <c r="BN1354" t="s">
        <v>1895</v>
      </c>
      <c r="BO1354">
        <v>7887.28</v>
      </c>
      <c r="BP1354" s="48" t="s">
        <v>12</v>
      </c>
      <c r="BQ1354" s="48" t="s">
        <v>95</v>
      </c>
    </row>
    <row r="1355" spans="1:69" ht="13.2" x14ac:dyDescent="0.25">
      <c r="A1355" s="44" t="s">
        <v>10</v>
      </c>
      <c r="B1355" t="s">
        <v>6972</v>
      </c>
      <c r="C1355" s="45" t="s">
        <v>109</v>
      </c>
      <c r="D1355" t="s">
        <v>493</v>
      </c>
      <c r="E1355" s="49" t="s">
        <v>11</v>
      </c>
      <c r="F1355" t="s">
        <v>134</v>
      </c>
      <c r="G1355" s="47" t="s">
        <v>110</v>
      </c>
      <c r="H1355" t="s">
        <v>494</v>
      </c>
      <c r="I1355" s="49" t="s">
        <v>11</v>
      </c>
      <c r="J1355" t="s">
        <v>1825</v>
      </c>
      <c r="K1355" s="47" t="s">
        <v>110</v>
      </c>
      <c r="L1355" t="s">
        <v>1880</v>
      </c>
      <c r="M1355" s="48"/>
      <c r="N1355" t="s">
        <v>2081</v>
      </c>
      <c r="O1355" s="45" t="s">
        <v>109</v>
      </c>
      <c r="P1355" t="s">
        <v>1881</v>
      </c>
      <c r="Q1355" s="49" t="s">
        <v>11</v>
      </c>
      <c r="R1355" t="s">
        <v>2102</v>
      </c>
      <c r="S1355" s="47" t="s">
        <v>110</v>
      </c>
      <c r="T1355" t="s">
        <v>1882</v>
      </c>
      <c r="U1355" s="47"/>
      <c r="V1355">
        <v>1993</v>
      </c>
      <c r="W1355" s="45" t="s">
        <v>109</v>
      </c>
      <c r="X1355" t="s">
        <v>1883</v>
      </c>
      <c r="Y1355" s="49" t="s">
        <v>11</v>
      </c>
      <c r="Z1355" t="s">
        <v>2106</v>
      </c>
      <c r="AA1355" s="47" t="s">
        <v>110</v>
      </c>
      <c r="AB1355" t="s">
        <v>1884</v>
      </c>
      <c r="AC1355" s="49" t="s">
        <v>11</v>
      </c>
      <c r="AD1355" t="s">
        <v>2115</v>
      </c>
      <c r="AE1355" s="47" t="s">
        <v>110</v>
      </c>
      <c r="AF1355" t="s">
        <v>1885</v>
      </c>
      <c r="AG1355" s="47"/>
      <c r="AH1355" t="s">
        <v>2142</v>
      </c>
      <c r="AI1355" s="45" t="s">
        <v>109</v>
      </c>
      <c r="AJ1355" t="s">
        <v>1886</v>
      </c>
      <c r="AK1355" s="48"/>
      <c r="AL1355" t="s">
        <v>3647</v>
      </c>
      <c r="AM1355" s="45" t="s">
        <v>109</v>
      </c>
      <c r="AN1355" t="s">
        <v>1887</v>
      </c>
      <c r="AO1355" s="49" t="s">
        <v>11</v>
      </c>
      <c r="AP1355">
        <v>5057.59</v>
      </c>
      <c r="AQ1355" s="47" t="s">
        <v>110</v>
      </c>
      <c r="AR1355" t="s">
        <v>1888</v>
      </c>
      <c r="AS1355" s="49" t="s">
        <v>11</v>
      </c>
      <c r="AT1355" t="s">
        <v>3950</v>
      </c>
      <c r="AU1355" s="47" t="s">
        <v>110</v>
      </c>
      <c r="AV1355" t="s">
        <v>1889</v>
      </c>
      <c r="AW1355" s="48" t="s">
        <v>91</v>
      </c>
      <c r="AX1355" t="s">
        <v>1890</v>
      </c>
      <c r="AY1355" s="47" t="s">
        <v>11</v>
      </c>
      <c r="AZ1355" t="s">
        <v>5264</v>
      </c>
      <c r="BA1355" s="47" t="s">
        <v>110</v>
      </c>
      <c r="BB1355" t="s">
        <v>1891</v>
      </c>
      <c r="BC1355" s="49" t="s">
        <v>11</v>
      </c>
      <c r="BD1355" t="s">
        <v>5316</v>
      </c>
      <c r="BE1355" s="47" t="s">
        <v>110</v>
      </c>
      <c r="BF1355" t="s">
        <v>1892</v>
      </c>
      <c r="BG1355">
        <v>9973.92</v>
      </c>
      <c r="BH1355" s="48" t="s">
        <v>95</v>
      </c>
      <c r="BI1355" t="s">
        <v>1894</v>
      </c>
      <c r="BJ1355" s="48" t="s">
        <v>91</v>
      </c>
      <c r="BK1355" t="s">
        <v>1893</v>
      </c>
      <c r="BL1355">
        <v>5057.59</v>
      </c>
      <c r="BM1355" s="47" t="s">
        <v>0</v>
      </c>
      <c r="BN1355" t="s">
        <v>1895</v>
      </c>
      <c r="BO1355">
        <v>8096.7</v>
      </c>
      <c r="BP1355" s="48" t="s">
        <v>12</v>
      </c>
      <c r="BQ1355" s="48" t="s">
        <v>95</v>
      </c>
    </row>
    <row r="1356" spans="1:69" ht="13.2" x14ac:dyDescent="0.25">
      <c r="A1356" s="44" t="s">
        <v>10</v>
      </c>
      <c r="B1356" t="s">
        <v>6973</v>
      </c>
      <c r="C1356" s="45" t="s">
        <v>109</v>
      </c>
      <c r="D1356" t="s">
        <v>493</v>
      </c>
      <c r="E1356" s="49" t="s">
        <v>11</v>
      </c>
      <c r="F1356" t="s">
        <v>310</v>
      </c>
      <c r="G1356" s="47" t="s">
        <v>110</v>
      </c>
      <c r="H1356" t="s">
        <v>494</v>
      </c>
      <c r="I1356" s="49" t="s">
        <v>11</v>
      </c>
      <c r="J1356" t="s">
        <v>1826</v>
      </c>
      <c r="K1356" s="47" t="s">
        <v>110</v>
      </c>
      <c r="L1356" t="s">
        <v>1880</v>
      </c>
      <c r="M1356" s="48"/>
      <c r="N1356" t="s">
        <v>2080</v>
      </c>
      <c r="O1356" s="45" t="s">
        <v>109</v>
      </c>
      <c r="P1356" t="s">
        <v>1881</v>
      </c>
      <c r="Q1356" s="49" t="s">
        <v>11</v>
      </c>
      <c r="R1356" t="s">
        <v>2097</v>
      </c>
      <c r="S1356" s="47" t="s">
        <v>110</v>
      </c>
      <c r="T1356" t="s">
        <v>1882</v>
      </c>
      <c r="U1356" s="47"/>
      <c r="V1356">
        <v>2012</v>
      </c>
      <c r="W1356" s="45" t="s">
        <v>109</v>
      </c>
      <c r="X1356" t="s">
        <v>1883</v>
      </c>
      <c r="Y1356" s="49" t="s">
        <v>11</v>
      </c>
      <c r="Z1356" t="s">
        <v>2107</v>
      </c>
      <c r="AA1356" s="47" t="s">
        <v>110</v>
      </c>
      <c r="AB1356" t="s">
        <v>1884</v>
      </c>
      <c r="AC1356" s="49" t="s">
        <v>11</v>
      </c>
      <c r="AD1356" t="s">
        <v>2120</v>
      </c>
      <c r="AE1356" s="47" t="s">
        <v>110</v>
      </c>
      <c r="AF1356" t="s">
        <v>1885</v>
      </c>
      <c r="AG1356" s="47"/>
      <c r="AH1356" t="s">
        <v>2294</v>
      </c>
      <c r="AI1356" s="45" t="s">
        <v>109</v>
      </c>
      <c r="AJ1356" t="s">
        <v>1886</v>
      </c>
      <c r="AK1356" s="48"/>
      <c r="AL1356" t="s">
        <v>3648</v>
      </c>
      <c r="AM1356" s="45" t="s">
        <v>109</v>
      </c>
      <c r="AN1356" t="s">
        <v>1887</v>
      </c>
      <c r="AO1356" s="49" t="s">
        <v>11</v>
      </c>
      <c r="AP1356">
        <v>10805.53</v>
      </c>
      <c r="AQ1356" s="47" t="s">
        <v>110</v>
      </c>
      <c r="AR1356" t="s">
        <v>1888</v>
      </c>
      <c r="AS1356" s="49" t="s">
        <v>11</v>
      </c>
      <c r="AT1356" t="s">
        <v>3723</v>
      </c>
      <c r="AU1356" s="47" t="s">
        <v>110</v>
      </c>
      <c r="AV1356" t="s">
        <v>1889</v>
      </c>
      <c r="AW1356" s="48" t="s">
        <v>91</v>
      </c>
      <c r="AX1356" t="s">
        <v>1890</v>
      </c>
      <c r="AY1356" s="47" t="s">
        <v>11</v>
      </c>
      <c r="AZ1356" t="s">
        <v>5265</v>
      </c>
      <c r="BA1356" s="47" t="s">
        <v>110</v>
      </c>
      <c r="BB1356" t="s">
        <v>1891</v>
      </c>
      <c r="BC1356" s="49" t="s">
        <v>11</v>
      </c>
      <c r="BD1356" t="s">
        <v>5625</v>
      </c>
      <c r="BE1356" s="47" t="s">
        <v>110</v>
      </c>
      <c r="BF1356" t="s">
        <v>1892</v>
      </c>
      <c r="BG1356">
        <v>5382.72</v>
      </c>
      <c r="BH1356" s="48" t="s">
        <v>95</v>
      </c>
      <c r="BI1356" t="s">
        <v>1894</v>
      </c>
      <c r="BJ1356" s="48" t="s">
        <v>91</v>
      </c>
      <c r="BK1356" t="s">
        <v>1893</v>
      </c>
      <c r="BL1356">
        <v>10805.53</v>
      </c>
      <c r="BM1356" s="47" t="s">
        <v>0</v>
      </c>
      <c r="BN1356" t="s">
        <v>1895</v>
      </c>
      <c r="BO1356">
        <v>2545.13</v>
      </c>
      <c r="BP1356" s="48" t="s">
        <v>12</v>
      </c>
      <c r="BQ1356" s="48" t="s">
        <v>95</v>
      </c>
    </row>
    <row r="1357" spans="1:69" ht="13.2" x14ac:dyDescent="0.25">
      <c r="A1357" s="44" t="s">
        <v>10</v>
      </c>
      <c r="B1357" t="s">
        <v>6974</v>
      </c>
      <c r="C1357" s="45" t="s">
        <v>109</v>
      </c>
      <c r="D1357" t="s">
        <v>493</v>
      </c>
      <c r="E1357" s="49" t="s">
        <v>11</v>
      </c>
      <c r="F1357" t="s">
        <v>375</v>
      </c>
      <c r="G1357" s="47" t="s">
        <v>110</v>
      </c>
      <c r="H1357" t="s">
        <v>494</v>
      </c>
      <c r="I1357" s="49" t="s">
        <v>11</v>
      </c>
      <c r="J1357" t="s">
        <v>1827</v>
      </c>
      <c r="K1357" s="47" t="s">
        <v>110</v>
      </c>
      <c r="L1357" t="s">
        <v>1880</v>
      </c>
      <c r="M1357" s="48"/>
      <c r="N1357" t="s">
        <v>2081</v>
      </c>
      <c r="O1357" s="45" t="s">
        <v>109</v>
      </c>
      <c r="P1357" t="s">
        <v>1881</v>
      </c>
      <c r="Q1357" s="49" t="s">
        <v>11</v>
      </c>
      <c r="R1357" t="s">
        <v>2092</v>
      </c>
      <c r="S1357" s="47" t="s">
        <v>110</v>
      </c>
      <c r="T1357" t="s">
        <v>1882</v>
      </c>
      <c r="U1357" s="47"/>
      <c r="V1357">
        <v>2010</v>
      </c>
      <c r="W1357" s="45" t="s">
        <v>109</v>
      </c>
      <c r="X1357" t="s">
        <v>1883</v>
      </c>
      <c r="Y1357" s="49" t="s">
        <v>11</v>
      </c>
      <c r="Z1357" t="s">
        <v>2106</v>
      </c>
      <c r="AA1357" s="47" t="s">
        <v>110</v>
      </c>
      <c r="AB1357" t="s">
        <v>1884</v>
      </c>
      <c r="AC1357" s="49" t="s">
        <v>11</v>
      </c>
      <c r="AD1357" t="s">
        <v>2120</v>
      </c>
      <c r="AE1357" s="47" t="s">
        <v>110</v>
      </c>
      <c r="AF1357" t="s">
        <v>1885</v>
      </c>
      <c r="AG1357" s="47"/>
      <c r="AH1357" t="s">
        <v>2297</v>
      </c>
      <c r="AI1357" s="45" t="s">
        <v>109</v>
      </c>
      <c r="AJ1357" t="s">
        <v>1886</v>
      </c>
      <c r="AK1357" s="48"/>
      <c r="AL1357" t="s">
        <v>3649</v>
      </c>
      <c r="AM1357" s="45" t="s">
        <v>109</v>
      </c>
      <c r="AN1357" t="s">
        <v>1887</v>
      </c>
      <c r="AO1357" s="49" t="s">
        <v>11</v>
      </c>
      <c r="AP1357">
        <v>7374.84</v>
      </c>
      <c r="AQ1357" s="47" t="s">
        <v>110</v>
      </c>
      <c r="AR1357" t="s">
        <v>1888</v>
      </c>
      <c r="AS1357" s="49" t="s">
        <v>11</v>
      </c>
      <c r="AT1357" t="s">
        <v>3948</v>
      </c>
      <c r="AU1357" s="47" t="s">
        <v>110</v>
      </c>
      <c r="AV1357" t="s">
        <v>1889</v>
      </c>
      <c r="AW1357" s="48" t="s">
        <v>91</v>
      </c>
      <c r="AX1357" t="s">
        <v>1890</v>
      </c>
      <c r="AY1357" s="47" t="s">
        <v>11</v>
      </c>
      <c r="AZ1357" t="s">
        <v>5266</v>
      </c>
      <c r="BA1357" s="47" t="s">
        <v>110</v>
      </c>
      <c r="BB1357" t="s">
        <v>1891</v>
      </c>
      <c r="BC1357" s="49" t="s">
        <v>11</v>
      </c>
      <c r="BD1357" t="s">
        <v>5323</v>
      </c>
      <c r="BE1357" s="47" t="s">
        <v>110</v>
      </c>
      <c r="BF1357" t="s">
        <v>1892</v>
      </c>
      <c r="BG1357">
        <v>8453.3700000000008</v>
      </c>
      <c r="BH1357" s="48" t="s">
        <v>95</v>
      </c>
      <c r="BI1357" t="s">
        <v>1894</v>
      </c>
      <c r="BJ1357" s="48" t="s">
        <v>91</v>
      </c>
      <c r="BK1357" t="s">
        <v>1893</v>
      </c>
      <c r="BL1357">
        <v>7374.84</v>
      </c>
      <c r="BM1357" s="47" t="s">
        <v>0</v>
      </c>
      <c r="BN1357" t="s">
        <v>1895</v>
      </c>
      <c r="BO1357">
        <v>6064.99</v>
      </c>
      <c r="BP1357" s="48" t="s">
        <v>12</v>
      </c>
      <c r="BQ1357" s="48" t="s">
        <v>95</v>
      </c>
    </row>
    <row r="1358" spans="1:69" ht="13.2" x14ac:dyDescent="0.25">
      <c r="A1358" s="44" t="s">
        <v>10</v>
      </c>
      <c r="B1358" t="s">
        <v>6975</v>
      </c>
      <c r="C1358" s="45" t="s">
        <v>109</v>
      </c>
      <c r="D1358" t="s">
        <v>493</v>
      </c>
      <c r="E1358" s="49" t="s">
        <v>11</v>
      </c>
      <c r="F1358" t="s">
        <v>164</v>
      </c>
      <c r="G1358" s="47" t="s">
        <v>110</v>
      </c>
      <c r="H1358" t="s">
        <v>494</v>
      </c>
      <c r="I1358" s="49" t="s">
        <v>11</v>
      </c>
      <c r="J1358" t="s">
        <v>1828</v>
      </c>
      <c r="K1358" s="47" t="s">
        <v>110</v>
      </c>
      <c r="L1358" t="s">
        <v>1880</v>
      </c>
      <c r="M1358" s="48"/>
      <c r="N1358" t="s">
        <v>2078</v>
      </c>
      <c r="O1358" s="45" t="s">
        <v>109</v>
      </c>
      <c r="P1358" t="s">
        <v>1881</v>
      </c>
      <c r="Q1358" s="49" t="s">
        <v>11</v>
      </c>
      <c r="R1358" t="s">
        <v>2094</v>
      </c>
      <c r="S1358" s="47" t="s">
        <v>110</v>
      </c>
      <c r="T1358" t="s">
        <v>1882</v>
      </c>
      <c r="U1358" s="47"/>
      <c r="V1358">
        <v>2011</v>
      </c>
      <c r="W1358" s="45" t="s">
        <v>109</v>
      </c>
      <c r="X1358" t="s">
        <v>1883</v>
      </c>
      <c r="Y1358" s="49" t="s">
        <v>11</v>
      </c>
      <c r="Z1358" t="s">
        <v>2107</v>
      </c>
      <c r="AA1358" s="47" t="s">
        <v>110</v>
      </c>
      <c r="AB1358" t="s">
        <v>1884</v>
      </c>
      <c r="AC1358" s="49" t="s">
        <v>11</v>
      </c>
      <c r="AD1358" t="s">
        <v>2110</v>
      </c>
      <c r="AE1358" s="47" t="s">
        <v>110</v>
      </c>
      <c r="AF1358" t="s">
        <v>1885</v>
      </c>
      <c r="AG1358" s="47"/>
      <c r="AH1358" t="s">
        <v>2272</v>
      </c>
      <c r="AI1358" s="45" t="s">
        <v>109</v>
      </c>
      <c r="AJ1358" t="s">
        <v>1886</v>
      </c>
      <c r="AK1358" s="48"/>
      <c r="AL1358" t="s">
        <v>3650</v>
      </c>
      <c r="AM1358" s="45" t="s">
        <v>109</v>
      </c>
      <c r="AN1358" t="s">
        <v>1887</v>
      </c>
      <c r="AO1358" s="49" t="s">
        <v>11</v>
      </c>
      <c r="AP1358">
        <v>12250.14</v>
      </c>
      <c r="AQ1358" s="47" t="s">
        <v>110</v>
      </c>
      <c r="AR1358" t="s">
        <v>1888</v>
      </c>
      <c r="AS1358" s="49" t="s">
        <v>11</v>
      </c>
      <c r="AT1358" t="s">
        <v>3725</v>
      </c>
      <c r="AU1358" s="47" t="s">
        <v>110</v>
      </c>
      <c r="AV1358" t="s">
        <v>1889</v>
      </c>
      <c r="AW1358" s="48" t="s">
        <v>91</v>
      </c>
      <c r="AX1358" t="s">
        <v>1890</v>
      </c>
      <c r="AY1358" s="47" t="s">
        <v>11</v>
      </c>
      <c r="AZ1358" t="s">
        <v>5267</v>
      </c>
      <c r="BA1358" s="47" t="s">
        <v>110</v>
      </c>
      <c r="BB1358" t="s">
        <v>1891</v>
      </c>
      <c r="BC1358" s="49" t="s">
        <v>11</v>
      </c>
      <c r="BD1358" t="s">
        <v>5626</v>
      </c>
      <c r="BE1358" s="47" t="s">
        <v>110</v>
      </c>
      <c r="BF1358" t="s">
        <v>1892</v>
      </c>
      <c r="BG1358">
        <v>1123.9000000000001</v>
      </c>
      <c r="BH1358" s="48" t="s">
        <v>95</v>
      </c>
      <c r="BI1358" t="s">
        <v>1894</v>
      </c>
      <c r="BJ1358" s="48" t="s">
        <v>91</v>
      </c>
      <c r="BK1358" t="s">
        <v>1893</v>
      </c>
      <c r="BL1358">
        <v>12250.14</v>
      </c>
      <c r="BM1358" s="47" t="s">
        <v>0</v>
      </c>
      <c r="BN1358" t="s">
        <v>1895</v>
      </c>
      <c r="BO1358">
        <v>6361.06</v>
      </c>
      <c r="BP1358" s="48" t="s">
        <v>12</v>
      </c>
      <c r="BQ1358" s="48" t="s">
        <v>95</v>
      </c>
    </row>
    <row r="1359" spans="1:69" ht="13.2" x14ac:dyDescent="0.25">
      <c r="A1359" s="44" t="s">
        <v>10</v>
      </c>
      <c r="B1359" t="s">
        <v>6976</v>
      </c>
      <c r="C1359" s="45" t="s">
        <v>109</v>
      </c>
      <c r="D1359" t="s">
        <v>493</v>
      </c>
      <c r="E1359" s="49" t="s">
        <v>11</v>
      </c>
      <c r="F1359" t="s">
        <v>228</v>
      </c>
      <c r="G1359" s="47" t="s">
        <v>110</v>
      </c>
      <c r="H1359" t="s">
        <v>494</v>
      </c>
      <c r="I1359" s="49" t="s">
        <v>11</v>
      </c>
      <c r="J1359" t="s">
        <v>1829</v>
      </c>
      <c r="K1359" s="47" t="s">
        <v>110</v>
      </c>
      <c r="L1359" t="s">
        <v>1880</v>
      </c>
      <c r="M1359" s="48"/>
      <c r="N1359" t="s">
        <v>2082</v>
      </c>
      <c r="O1359" s="45" t="s">
        <v>109</v>
      </c>
      <c r="P1359" t="s">
        <v>1881</v>
      </c>
      <c r="Q1359" s="49" t="s">
        <v>11</v>
      </c>
      <c r="R1359" t="s">
        <v>2099</v>
      </c>
      <c r="S1359" s="47" t="s">
        <v>110</v>
      </c>
      <c r="T1359" t="s">
        <v>1882</v>
      </c>
      <c r="U1359" s="47"/>
      <c r="V1359">
        <v>1993</v>
      </c>
      <c r="W1359" s="45" t="s">
        <v>109</v>
      </c>
      <c r="X1359" t="s">
        <v>1883</v>
      </c>
      <c r="Y1359" s="49" t="s">
        <v>11</v>
      </c>
      <c r="Z1359" t="s">
        <v>2106</v>
      </c>
      <c r="AA1359" s="47" t="s">
        <v>110</v>
      </c>
      <c r="AB1359" t="s">
        <v>1884</v>
      </c>
      <c r="AC1359" s="49" t="s">
        <v>11</v>
      </c>
      <c r="AD1359" t="s">
        <v>2117</v>
      </c>
      <c r="AE1359" s="47" t="s">
        <v>110</v>
      </c>
      <c r="AF1359" t="s">
        <v>1885</v>
      </c>
      <c r="AG1359" s="47"/>
      <c r="AH1359" t="s">
        <v>2143</v>
      </c>
      <c r="AI1359" s="45" t="s">
        <v>109</v>
      </c>
      <c r="AJ1359" t="s">
        <v>1886</v>
      </c>
      <c r="AK1359" s="48"/>
      <c r="AL1359" t="s">
        <v>3651</v>
      </c>
      <c r="AM1359" s="45" t="s">
        <v>109</v>
      </c>
      <c r="AN1359" t="s">
        <v>1887</v>
      </c>
      <c r="AO1359" s="49" t="s">
        <v>11</v>
      </c>
      <c r="AP1359">
        <v>9262.56</v>
      </c>
      <c r="AQ1359" s="47" t="s">
        <v>110</v>
      </c>
      <c r="AR1359" t="s">
        <v>1888</v>
      </c>
      <c r="AS1359" s="49" t="s">
        <v>11</v>
      </c>
      <c r="AT1359" t="s">
        <v>3748</v>
      </c>
      <c r="AU1359" s="47" t="s">
        <v>110</v>
      </c>
      <c r="AV1359" t="s">
        <v>1889</v>
      </c>
      <c r="AW1359" s="48" t="s">
        <v>91</v>
      </c>
      <c r="AX1359" t="s">
        <v>1890</v>
      </c>
      <c r="AY1359" s="47" t="s">
        <v>11</v>
      </c>
      <c r="AZ1359" t="s">
        <v>5268</v>
      </c>
      <c r="BA1359" s="47" t="s">
        <v>110</v>
      </c>
      <c r="BB1359" t="s">
        <v>1891</v>
      </c>
      <c r="BC1359" s="49" t="s">
        <v>11</v>
      </c>
      <c r="BD1359" t="s">
        <v>5321</v>
      </c>
      <c r="BE1359" s="47" t="s">
        <v>110</v>
      </c>
      <c r="BF1359" t="s">
        <v>1892</v>
      </c>
      <c r="BG1359">
        <v>4407.71</v>
      </c>
      <c r="BH1359" s="48" t="s">
        <v>95</v>
      </c>
      <c r="BI1359" t="s">
        <v>1894</v>
      </c>
      <c r="BJ1359" s="48" t="s">
        <v>91</v>
      </c>
      <c r="BK1359" t="s">
        <v>1893</v>
      </c>
      <c r="BL1359">
        <v>9262.56</v>
      </c>
      <c r="BM1359" s="47" t="s">
        <v>0</v>
      </c>
      <c r="BN1359" t="s">
        <v>1895</v>
      </c>
      <c r="BO1359">
        <v>6703.99</v>
      </c>
      <c r="BP1359" s="48" t="s">
        <v>12</v>
      </c>
      <c r="BQ1359" s="48" t="s">
        <v>95</v>
      </c>
    </row>
    <row r="1360" spans="1:69" ht="13.2" x14ac:dyDescent="0.25">
      <c r="A1360" s="44" t="s">
        <v>10</v>
      </c>
      <c r="B1360" t="s">
        <v>6977</v>
      </c>
      <c r="C1360" s="45" t="s">
        <v>109</v>
      </c>
      <c r="D1360" t="s">
        <v>493</v>
      </c>
      <c r="E1360" s="49" t="s">
        <v>11</v>
      </c>
      <c r="F1360" t="s">
        <v>133</v>
      </c>
      <c r="G1360" s="47" t="s">
        <v>110</v>
      </c>
      <c r="H1360" t="s">
        <v>494</v>
      </c>
      <c r="I1360" s="49" t="s">
        <v>11</v>
      </c>
      <c r="J1360" t="s">
        <v>1830</v>
      </c>
      <c r="K1360" s="47" t="s">
        <v>110</v>
      </c>
      <c r="L1360" t="s">
        <v>1880</v>
      </c>
      <c r="M1360" s="48"/>
      <c r="N1360" t="s">
        <v>2081</v>
      </c>
      <c r="O1360" s="45" t="s">
        <v>109</v>
      </c>
      <c r="P1360" t="s">
        <v>1881</v>
      </c>
      <c r="Q1360" s="49" t="s">
        <v>11</v>
      </c>
      <c r="R1360" t="s">
        <v>1994</v>
      </c>
      <c r="S1360" s="47" t="s">
        <v>110</v>
      </c>
      <c r="T1360" t="s">
        <v>1882</v>
      </c>
      <c r="U1360" s="47"/>
      <c r="V1360">
        <v>1996</v>
      </c>
      <c r="W1360" s="45" t="s">
        <v>109</v>
      </c>
      <c r="X1360" t="s">
        <v>1883</v>
      </c>
      <c r="Y1360" s="49" t="s">
        <v>11</v>
      </c>
      <c r="Z1360" t="s">
        <v>2106</v>
      </c>
      <c r="AA1360" s="47" t="s">
        <v>110</v>
      </c>
      <c r="AB1360" t="s">
        <v>1884</v>
      </c>
      <c r="AC1360" s="49" t="s">
        <v>11</v>
      </c>
      <c r="AD1360" t="s">
        <v>2109</v>
      </c>
      <c r="AE1360" s="47" t="s">
        <v>110</v>
      </c>
      <c r="AF1360" t="s">
        <v>1885</v>
      </c>
      <c r="AG1360" s="47"/>
      <c r="AH1360" t="s">
        <v>2143</v>
      </c>
      <c r="AI1360" s="45" t="s">
        <v>109</v>
      </c>
      <c r="AJ1360" t="s">
        <v>1886</v>
      </c>
      <c r="AK1360" s="48"/>
      <c r="AL1360" t="s">
        <v>3652</v>
      </c>
      <c r="AM1360" s="45" t="s">
        <v>109</v>
      </c>
      <c r="AN1360" t="s">
        <v>1887</v>
      </c>
      <c r="AO1360" s="49" t="s">
        <v>11</v>
      </c>
      <c r="AP1360">
        <v>4128.29</v>
      </c>
      <c r="AQ1360" s="47" t="s">
        <v>110</v>
      </c>
      <c r="AR1360" t="s">
        <v>1888</v>
      </c>
      <c r="AS1360" s="49" t="s">
        <v>11</v>
      </c>
      <c r="AT1360" t="s">
        <v>3724</v>
      </c>
      <c r="AU1360" s="47" t="s">
        <v>110</v>
      </c>
      <c r="AV1360" t="s">
        <v>1889</v>
      </c>
      <c r="AW1360" s="48" t="s">
        <v>91</v>
      </c>
      <c r="AX1360" t="s">
        <v>1890</v>
      </c>
      <c r="AY1360" s="47" t="s">
        <v>11</v>
      </c>
      <c r="AZ1360" t="s">
        <v>5269</v>
      </c>
      <c r="BA1360" s="47" t="s">
        <v>110</v>
      </c>
      <c r="BB1360" t="s">
        <v>1891</v>
      </c>
      <c r="BC1360" s="49" t="s">
        <v>11</v>
      </c>
      <c r="BD1360" t="s">
        <v>5323</v>
      </c>
      <c r="BE1360" s="47" t="s">
        <v>110</v>
      </c>
      <c r="BF1360" t="s">
        <v>1892</v>
      </c>
      <c r="BG1360">
        <v>1551.75</v>
      </c>
      <c r="BH1360" s="48" t="s">
        <v>95</v>
      </c>
      <c r="BI1360" t="s">
        <v>1894</v>
      </c>
      <c r="BJ1360" s="48" t="s">
        <v>91</v>
      </c>
      <c r="BK1360" t="s">
        <v>1893</v>
      </c>
      <c r="BL1360">
        <v>4128.29</v>
      </c>
      <c r="BM1360" s="47" t="s">
        <v>0</v>
      </c>
      <c r="BN1360" t="s">
        <v>1895</v>
      </c>
      <c r="BO1360">
        <v>7042.76</v>
      </c>
      <c r="BP1360" s="48" t="s">
        <v>12</v>
      </c>
      <c r="BQ1360" s="48" t="s">
        <v>95</v>
      </c>
    </row>
    <row r="1361" spans="1:69" ht="13.2" x14ac:dyDescent="0.25">
      <c r="A1361" s="44" t="s">
        <v>10</v>
      </c>
      <c r="B1361" t="s">
        <v>6978</v>
      </c>
      <c r="C1361" s="45" t="s">
        <v>109</v>
      </c>
      <c r="D1361" t="s">
        <v>493</v>
      </c>
      <c r="E1361" s="49" t="s">
        <v>11</v>
      </c>
      <c r="F1361" t="s">
        <v>180</v>
      </c>
      <c r="G1361" s="47" t="s">
        <v>110</v>
      </c>
      <c r="H1361" t="s">
        <v>494</v>
      </c>
      <c r="I1361" s="49" t="s">
        <v>11</v>
      </c>
      <c r="J1361" t="s">
        <v>1831</v>
      </c>
      <c r="K1361" s="47" t="s">
        <v>110</v>
      </c>
      <c r="L1361" t="s">
        <v>1880</v>
      </c>
      <c r="M1361" s="48"/>
      <c r="N1361" t="s">
        <v>2080</v>
      </c>
      <c r="O1361" s="45" t="s">
        <v>109</v>
      </c>
      <c r="P1361" t="s">
        <v>1881</v>
      </c>
      <c r="Q1361" s="49" t="s">
        <v>11</v>
      </c>
      <c r="R1361" t="s">
        <v>2001</v>
      </c>
      <c r="S1361" s="47" t="s">
        <v>110</v>
      </c>
      <c r="T1361" t="s">
        <v>1882</v>
      </c>
      <c r="U1361" s="47"/>
      <c r="V1361">
        <v>2002</v>
      </c>
      <c r="W1361" s="45" t="s">
        <v>109</v>
      </c>
      <c r="X1361" t="s">
        <v>1883</v>
      </c>
      <c r="Y1361" s="49" t="s">
        <v>11</v>
      </c>
      <c r="Z1361" t="s">
        <v>2108</v>
      </c>
      <c r="AA1361" s="47" t="s">
        <v>110</v>
      </c>
      <c r="AB1361" t="s">
        <v>1884</v>
      </c>
      <c r="AC1361" s="49" t="s">
        <v>11</v>
      </c>
      <c r="AD1361" t="s">
        <v>2115</v>
      </c>
      <c r="AE1361" s="47" t="s">
        <v>110</v>
      </c>
      <c r="AF1361" t="s">
        <v>1885</v>
      </c>
      <c r="AG1361" s="47"/>
      <c r="AH1361" t="s">
        <v>2272</v>
      </c>
      <c r="AI1361" s="45" t="s">
        <v>109</v>
      </c>
      <c r="AJ1361" t="s">
        <v>1886</v>
      </c>
      <c r="AK1361" s="48"/>
      <c r="AL1361" t="s">
        <v>3653</v>
      </c>
      <c r="AM1361" s="45" t="s">
        <v>109</v>
      </c>
      <c r="AN1361" t="s">
        <v>1887</v>
      </c>
      <c r="AO1361" s="49" t="s">
        <v>11</v>
      </c>
      <c r="AP1361">
        <v>12476.59</v>
      </c>
      <c r="AQ1361" s="47" t="s">
        <v>110</v>
      </c>
      <c r="AR1361" t="s">
        <v>1888</v>
      </c>
      <c r="AS1361" s="49" t="s">
        <v>11</v>
      </c>
      <c r="AT1361" t="s">
        <v>3949</v>
      </c>
      <c r="AU1361" s="47" t="s">
        <v>110</v>
      </c>
      <c r="AV1361" t="s">
        <v>1889</v>
      </c>
      <c r="AW1361" s="48" t="s">
        <v>91</v>
      </c>
      <c r="AX1361" t="s">
        <v>1890</v>
      </c>
      <c r="AY1361" s="47" t="s">
        <v>11</v>
      </c>
      <c r="AZ1361" t="s">
        <v>5270</v>
      </c>
      <c r="BA1361" s="47" t="s">
        <v>110</v>
      </c>
      <c r="BB1361" t="s">
        <v>1891</v>
      </c>
      <c r="BC1361" s="49" t="s">
        <v>11</v>
      </c>
      <c r="BD1361" t="s">
        <v>5316</v>
      </c>
      <c r="BE1361" s="47" t="s">
        <v>110</v>
      </c>
      <c r="BF1361" t="s">
        <v>1892</v>
      </c>
      <c r="BG1361">
        <v>2821.1</v>
      </c>
      <c r="BH1361" s="48" t="s">
        <v>95</v>
      </c>
      <c r="BI1361" t="s">
        <v>1894</v>
      </c>
      <c r="BJ1361" s="48" t="s">
        <v>91</v>
      </c>
      <c r="BK1361" t="s">
        <v>1893</v>
      </c>
      <c r="BL1361">
        <v>12476.59</v>
      </c>
      <c r="BM1361" s="47" t="s">
        <v>0</v>
      </c>
      <c r="BN1361" t="s">
        <v>1895</v>
      </c>
      <c r="BO1361">
        <v>8580.98</v>
      </c>
      <c r="BP1361" s="48" t="s">
        <v>12</v>
      </c>
      <c r="BQ1361" s="48" t="s">
        <v>95</v>
      </c>
    </row>
    <row r="1362" spans="1:69" ht="13.2" x14ac:dyDescent="0.25">
      <c r="A1362" s="44" t="s">
        <v>10</v>
      </c>
      <c r="B1362" t="s">
        <v>6979</v>
      </c>
      <c r="C1362" s="45" t="s">
        <v>109</v>
      </c>
      <c r="D1362" t="s">
        <v>493</v>
      </c>
      <c r="E1362" s="49" t="s">
        <v>11</v>
      </c>
      <c r="F1362" t="s">
        <v>394</v>
      </c>
      <c r="G1362" s="47" t="s">
        <v>110</v>
      </c>
      <c r="H1362" t="s">
        <v>494</v>
      </c>
      <c r="I1362" s="49" t="s">
        <v>11</v>
      </c>
      <c r="J1362" t="s">
        <v>1832</v>
      </c>
      <c r="K1362" s="47" t="s">
        <v>110</v>
      </c>
      <c r="L1362" t="s">
        <v>1880</v>
      </c>
      <c r="M1362" s="48"/>
      <c r="N1362" t="s">
        <v>2080</v>
      </c>
      <c r="O1362" s="45" t="s">
        <v>109</v>
      </c>
      <c r="P1362" t="s">
        <v>1881</v>
      </c>
      <c r="Q1362" s="49" t="s">
        <v>11</v>
      </c>
      <c r="R1362" t="s">
        <v>2088</v>
      </c>
      <c r="S1362" s="47" t="s">
        <v>110</v>
      </c>
      <c r="T1362" t="s">
        <v>1882</v>
      </c>
      <c r="U1362" s="47"/>
      <c r="V1362">
        <v>2006</v>
      </c>
      <c r="W1362" s="45" t="s">
        <v>109</v>
      </c>
      <c r="X1362" t="s">
        <v>1883</v>
      </c>
      <c r="Y1362" s="49" t="s">
        <v>11</v>
      </c>
      <c r="Z1362" t="s">
        <v>2108</v>
      </c>
      <c r="AA1362" s="47" t="s">
        <v>110</v>
      </c>
      <c r="AB1362" t="s">
        <v>1884</v>
      </c>
      <c r="AC1362" s="49" t="s">
        <v>11</v>
      </c>
      <c r="AD1362" t="s">
        <v>2117</v>
      </c>
      <c r="AE1362" s="47" t="s">
        <v>110</v>
      </c>
      <c r="AF1362" t="s">
        <v>1885</v>
      </c>
      <c r="AG1362" s="47"/>
      <c r="AH1362" t="s">
        <v>2233</v>
      </c>
      <c r="AI1362" s="45" t="s">
        <v>109</v>
      </c>
      <c r="AJ1362" t="s">
        <v>1886</v>
      </c>
      <c r="AK1362" s="48"/>
      <c r="AL1362" t="s">
        <v>3654</v>
      </c>
      <c r="AM1362" s="45" t="s">
        <v>109</v>
      </c>
      <c r="AN1362" t="s">
        <v>1887</v>
      </c>
      <c r="AO1362" s="49" t="s">
        <v>11</v>
      </c>
      <c r="AP1362">
        <v>14331.02</v>
      </c>
      <c r="AQ1362" s="47" t="s">
        <v>110</v>
      </c>
      <c r="AR1362" t="s">
        <v>1888</v>
      </c>
      <c r="AS1362" s="49" t="s">
        <v>11</v>
      </c>
      <c r="AT1362" t="s">
        <v>3927</v>
      </c>
      <c r="AU1362" s="47" t="s">
        <v>110</v>
      </c>
      <c r="AV1362" t="s">
        <v>1889</v>
      </c>
      <c r="AW1362" s="48" t="s">
        <v>91</v>
      </c>
      <c r="AX1362" t="s">
        <v>1890</v>
      </c>
      <c r="AY1362" s="47" t="s">
        <v>11</v>
      </c>
      <c r="AZ1362" t="s">
        <v>5271</v>
      </c>
      <c r="BA1362" s="47" t="s">
        <v>110</v>
      </c>
      <c r="BB1362" t="s">
        <v>1891</v>
      </c>
      <c r="BC1362" s="49" t="s">
        <v>11</v>
      </c>
      <c r="BD1362" t="s">
        <v>5316</v>
      </c>
      <c r="BE1362" s="47" t="s">
        <v>110</v>
      </c>
      <c r="BF1362" t="s">
        <v>1892</v>
      </c>
      <c r="BG1362">
        <v>7780.01</v>
      </c>
      <c r="BH1362" s="48" t="s">
        <v>95</v>
      </c>
      <c r="BI1362" t="s">
        <v>1894</v>
      </c>
      <c r="BJ1362" s="48" t="s">
        <v>91</v>
      </c>
      <c r="BK1362" t="s">
        <v>1893</v>
      </c>
      <c r="BL1362">
        <v>14331.02</v>
      </c>
      <c r="BM1362" s="47" t="s">
        <v>0</v>
      </c>
      <c r="BN1362" t="s">
        <v>1895</v>
      </c>
      <c r="BO1362">
        <v>6717.28</v>
      </c>
      <c r="BP1362" s="48" t="s">
        <v>12</v>
      </c>
      <c r="BQ1362" s="48" t="s">
        <v>95</v>
      </c>
    </row>
    <row r="1363" spans="1:69" ht="13.2" x14ac:dyDescent="0.25">
      <c r="A1363" s="44" t="s">
        <v>10</v>
      </c>
      <c r="B1363" t="s">
        <v>6980</v>
      </c>
      <c r="C1363" s="45" t="s">
        <v>109</v>
      </c>
      <c r="D1363" t="s">
        <v>493</v>
      </c>
      <c r="E1363" s="49" t="s">
        <v>11</v>
      </c>
      <c r="F1363" t="s">
        <v>270</v>
      </c>
      <c r="G1363" s="47" t="s">
        <v>110</v>
      </c>
      <c r="H1363" t="s">
        <v>494</v>
      </c>
      <c r="I1363" s="49" t="s">
        <v>11</v>
      </c>
      <c r="J1363" t="s">
        <v>1833</v>
      </c>
      <c r="K1363" s="47" t="s">
        <v>110</v>
      </c>
      <c r="L1363" t="s">
        <v>1880</v>
      </c>
      <c r="M1363" s="48"/>
      <c r="N1363" t="s">
        <v>2078</v>
      </c>
      <c r="O1363" s="45" t="s">
        <v>109</v>
      </c>
      <c r="P1363" t="s">
        <v>1881</v>
      </c>
      <c r="Q1363" s="49" t="s">
        <v>11</v>
      </c>
      <c r="R1363" t="s">
        <v>2001</v>
      </c>
      <c r="S1363" s="47" t="s">
        <v>110</v>
      </c>
      <c r="T1363" t="s">
        <v>1882</v>
      </c>
      <c r="U1363" s="47"/>
      <c r="V1363">
        <v>2006</v>
      </c>
      <c r="W1363" s="45" t="s">
        <v>109</v>
      </c>
      <c r="X1363" t="s">
        <v>1883</v>
      </c>
      <c r="Y1363" s="49" t="s">
        <v>11</v>
      </c>
      <c r="Z1363" t="s">
        <v>2106</v>
      </c>
      <c r="AA1363" s="47" t="s">
        <v>110</v>
      </c>
      <c r="AB1363" t="s">
        <v>1884</v>
      </c>
      <c r="AC1363" s="49" t="s">
        <v>11</v>
      </c>
      <c r="AD1363" t="s">
        <v>2109</v>
      </c>
      <c r="AE1363" s="47" t="s">
        <v>110</v>
      </c>
      <c r="AF1363" t="s">
        <v>1885</v>
      </c>
      <c r="AG1363" s="47"/>
      <c r="AH1363" t="s">
        <v>2297</v>
      </c>
      <c r="AI1363" s="45" t="s">
        <v>109</v>
      </c>
      <c r="AJ1363" t="s">
        <v>1886</v>
      </c>
      <c r="AK1363" s="48"/>
      <c r="AL1363" t="s">
        <v>3655</v>
      </c>
      <c r="AM1363" s="45" t="s">
        <v>109</v>
      </c>
      <c r="AN1363" t="s">
        <v>1887</v>
      </c>
      <c r="AO1363" s="49" t="s">
        <v>11</v>
      </c>
      <c r="AP1363">
        <v>5467.63</v>
      </c>
      <c r="AQ1363" s="47" t="s">
        <v>110</v>
      </c>
      <c r="AR1363" t="s">
        <v>1888</v>
      </c>
      <c r="AS1363" s="49" t="s">
        <v>11</v>
      </c>
      <c r="AT1363" t="s">
        <v>3915</v>
      </c>
      <c r="AU1363" s="47" t="s">
        <v>110</v>
      </c>
      <c r="AV1363" t="s">
        <v>1889</v>
      </c>
      <c r="AW1363" s="48" t="s">
        <v>91</v>
      </c>
      <c r="AX1363" t="s">
        <v>1890</v>
      </c>
      <c r="AY1363" s="47" t="s">
        <v>11</v>
      </c>
      <c r="AZ1363" t="s">
        <v>5272</v>
      </c>
      <c r="BA1363" s="47" t="s">
        <v>110</v>
      </c>
      <c r="BB1363" t="s">
        <v>1891</v>
      </c>
      <c r="BC1363" s="49" t="s">
        <v>11</v>
      </c>
      <c r="BD1363" t="s">
        <v>5316</v>
      </c>
      <c r="BE1363" s="47" t="s">
        <v>110</v>
      </c>
      <c r="BF1363" t="s">
        <v>1892</v>
      </c>
      <c r="BG1363">
        <v>2617.48</v>
      </c>
      <c r="BH1363" s="48" t="s">
        <v>95</v>
      </c>
      <c r="BI1363" t="s">
        <v>1894</v>
      </c>
      <c r="BJ1363" s="48" t="s">
        <v>91</v>
      </c>
      <c r="BK1363" t="s">
        <v>1893</v>
      </c>
      <c r="BL1363">
        <v>5467.63</v>
      </c>
      <c r="BM1363" s="47" t="s">
        <v>0</v>
      </c>
      <c r="BN1363" t="s">
        <v>1895</v>
      </c>
      <c r="BO1363">
        <v>8828.2800000000007</v>
      </c>
      <c r="BP1363" s="48" t="s">
        <v>12</v>
      </c>
      <c r="BQ1363" s="48" t="s">
        <v>95</v>
      </c>
    </row>
    <row r="1364" spans="1:69" ht="13.2" x14ac:dyDescent="0.25">
      <c r="A1364" s="44" t="s">
        <v>10</v>
      </c>
      <c r="B1364" t="s">
        <v>6981</v>
      </c>
      <c r="C1364" s="45" t="s">
        <v>109</v>
      </c>
      <c r="D1364" t="s">
        <v>493</v>
      </c>
      <c r="E1364" s="49" t="s">
        <v>11</v>
      </c>
      <c r="F1364" t="s">
        <v>434</v>
      </c>
      <c r="G1364" s="47" t="s">
        <v>110</v>
      </c>
      <c r="H1364" t="s">
        <v>494</v>
      </c>
      <c r="I1364" s="49" t="s">
        <v>11</v>
      </c>
      <c r="J1364" t="s">
        <v>1834</v>
      </c>
      <c r="K1364" s="47" t="s">
        <v>110</v>
      </c>
      <c r="L1364" t="s">
        <v>1880</v>
      </c>
      <c r="M1364" s="48"/>
      <c r="N1364" t="s">
        <v>2079</v>
      </c>
      <c r="O1364" s="45" t="s">
        <v>109</v>
      </c>
      <c r="P1364" t="s">
        <v>1881</v>
      </c>
      <c r="Q1364" s="49" t="s">
        <v>11</v>
      </c>
      <c r="R1364" t="s">
        <v>2097</v>
      </c>
      <c r="S1364" s="47" t="s">
        <v>110</v>
      </c>
      <c r="T1364" t="s">
        <v>1882</v>
      </c>
      <c r="U1364" s="47"/>
      <c r="V1364">
        <v>2011</v>
      </c>
      <c r="W1364" s="45" t="s">
        <v>109</v>
      </c>
      <c r="X1364" t="s">
        <v>1883</v>
      </c>
      <c r="Y1364" s="49" t="s">
        <v>11</v>
      </c>
      <c r="Z1364" t="s">
        <v>2107</v>
      </c>
      <c r="AA1364" s="47" t="s">
        <v>110</v>
      </c>
      <c r="AB1364" t="s">
        <v>1884</v>
      </c>
      <c r="AC1364" s="49" t="s">
        <v>11</v>
      </c>
      <c r="AD1364" t="s">
        <v>2114</v>
      </c>
      <c r="AE1364" s="47" t="s">
        <v>110</v>
      </c>
      <c r="AF1364" t="s">
        <v>1885</v>
      </c>
      <c r="AG1364" s="47"/>
      <c r="AH1364" t="s">
        <v>2294</v>
      </c>
      <c r="AI1364" s="45" t="s">
        <v>109</v>
      </c>
      <c r="AJ1364" t="s">
        <v>1886</v>
      </c>
      <c r="AK1364" s="48"/>
      <c r="AL1364" t="s">
        <v>3656</v>
      </c>
      <c r="AM1364" s="45" t="s">
        <v>109</v>
      </c>
      <c r="AN1364" t="s">
        <v>1887</v>
      </c>
      <c r="AO1364" s="49" t="s">
        <v>11</v>
      </c>
      <c r="AP1364">
        <v>12474.15</v>
      </c>
      <c r="AQ1364" s="47" t="s">
        <v>110</v>
      </c>
      <c r="AR1364" t="s">
        <v>1888</v>
      </c>
      <c r="AS1364" s="49" t="s">
        <v>11</v>
      </c>
      <c r="AT1364" t="s">
        <v>3723</v>
      </c>
      <c r="AU1364" s="47" t="s">
        <v>110</v>
      </c>
      <c r="AV1364" t="s">
        <v>1889</v>
      </c>
      <c r="AW1364" s="48" t="s">
        <v>91</v>
      </c>
      <c r="AX1364" t="s">
        <v>1890</v>
      </c>
      <c r="AY1364" s="47" t="s">
        <v>11</v>
      </c>
      <c r="AZ1364" t="s">
        <v>5273</v>
      </c>
      <c r="BA1364" s="47" t="s">
        <v>110</v>
      </c>
      <c r="BB1364" t="s">
        <v>1891</v>
      </c>
      <c r="BC1364" s="49" t="s">
        <v>11</v>
      </c>
      <c r="BD1364" t="s">
        <v>5316</v>
      </c>
      <c r="BE1364" s="47" t="s">
        <v>110</v>
      </c>
      <c r="BF1364" t="s">
        <v>1892</v>
      </c>
      <c r="BG1364">
        <v>2456.56</v>
      </c>
      <c r="BH1364" s="48" t="s">
        <v>95</v>
      </c>
      <c r="BI1364" t="s">
        <v>1894</v>
      </c>
      <c r="BJ1364" s="48" t="s">
        <v>91</v>
      </c>
      <c r="BK1364" t="s">
        <v>1893</v>
      </c>
      <c r="BL1364">
        <v>12474.15</v>
      </c>
      <c r="BM1364" s="47" t="s">
        <v>0</v>
      </c>
      <c r="BN1364" t="s">
        <v>1895</v>
      </c>
      <c r="BO1364">
        <v>2667.9</v>
      </c>
      <c r="BP1364" s="48" t="s">
        <v>12</v>
      </c>
      <c r="BQ1364" s="48" t="s">
        <v>95</v>
      </c>
    </row>
    <row r="1365" spans="1:69" ht="13.2" x14ac:dyDescent="0.25">
      <c r="A1365" s="44" t="s">
        <v>10</v>
      </c>
      <c r="B1365" t="s">
        <v>6982</v>
      </c>
      <c r="C1365" s="45" t="s">
        <v>109</v>
      </c>
      <c r="D1365" t="s">
        <v>493</v>
      </c>
      <c r="E1365" s="49" t="s">
        <v>11</v>
      </c>
      <c r="F1365" t="s">
        <v>258</v>
      </c>
      <c r="G1365" s="47" t="s">
        <v>110</v>
      </c>
      <c r="H1365" t="s">
        <v>494</v>
      </c>
      <c r="I1365" s="49" t="s">
        <v>11</v>
      </c>
      <c r="J1365" t="s">
        <v>1835</v>
      </c>
      <c r="K1365" s="47" t="s">
        <v>110</v>
      </c>
      <c r="L1365" t="s">
        <v>1880</v>
      </c>
      <c r="M1365" s="48"/>
      <c r="N1365" t="s">
        <v>2078</v>
      </c>
      <c r="O1365" s="45" t="s">
        <v>109</v>
      </c>
      <c r="P1365" t="s">
        <v>1881</v>
      </c>
      <c r="Q1365" s="49" t="s">
        <v>11</v>
      </c>
      <c r="R1365" t="s">
        <v>2084</v>
      </c>
      <c r="S1365" s="47" t="s">
        <v>110</v>
      </c>
      <c r="T1365" t="s">
        <v>1882</v>
      </c>
      <c r="U1365" s="47"/>
      <c r="V1365">
        <v>1988</v>
      </c>
      <c r="W1365" s="45" t="s">
        <v>109</v>
      </c>
      <c r="X1365" t="s">
        <v>1883</v>
      </c>
      <c r="Y1365" s="49" t="s">
        <v>11</v>
      </c>
      <c r="Z1365" t="s">
        <v>2106</v>
      </c>
      <c r="AA1365" s="47" t="s">
        <v>110</v>
      </c>
      <c r="AB1365" t="s">
        <v>1884</v>
      </c>
      <c r="AC1365" s="49" t="s">
        <v>11</v>
      </c>
      <c r="AD1365" t="s">
        <v>2115</v>
      </c>
      <c r="AE1365" s="47" t="s">
        <v>110</v>
      </c>
      <c r="AF1365" t="s">
        <v>1885</v>
      </c>
      <c r="AG1365" s="47"/>
      <c r="AH1365" t="s">
        <v>2143</v>
      </c>
      <c r="AI1365" s="45" t="s">
        <v>109</v>
      </c>
      <c r="AJ1365" t="s">
        <v>1886</v>
      </c>
      <c r="AK1365" s="48"/>
      <c r="AL1365" t="s">
        <v>3657</v>
      </c>
      <c r="AM1365" s="45" t="s">
        <v>109</v>
      </c>
      <c r="AN1365" t="s">
        <v>1887</v>
      </c>
      <c r="AO1365" s="49" t="s">
        <v>11</v>
      </c>
      <c r="AP1365">
        <v>10792.11</v>
      </c>
      <c r="AQ1365" s="47" t="s">
        <v>110</v>
      </c>
      <c r="AR1365" t="s">
        <v>1888</v>
      </c>
      <c r="AS1365" s="49" t="s">
        <v>11</v>
      </c>
      <c r="AT1365" t="s">
        <v>3740</v>
      </c>
      <c r="AU1365" s="47" t="s">
        <v>110</v>
      </c>
      <c r="AV1365" t="s">
        <v>1889</v>
      </c>
      <c r="AW1365" s="48" t="s">
        <v>91</v>
      </c>
      <c r="AX1365" t="s">
        <v>1890</v>
      </c>
      <c r="AY1365" s="47" t="s">
        <v>11</v>
      </c>
      <c r="AZ1365" t="s">
        <v>5274</v>
      </c>
      <c r="BA1365" s="47" t="s">
        <v>110</v>
      </c>
      <c r="BB1365" t="s">
        <v>1891</v>
      </c>
      <c r="BC1365" s="49" t="s">
        <v>11</v>
      </c>
      <c r="BD1365" t="s">
        <v>5316</v>
      </c>
      <c r="BE1365" s="47" t="s">
        <v>110</v>
      </c>
      <c r="BF1365" t="s">
        <v>1892</v>
      </c>
      <c r="BG1365">
        <v>8457</v>
      </c>
      <c r="BH1365" s="48" t="s">
        <v>95</v>
      </c>
      <c r="BI1365" t="s">
        <v>1894</v>
      </c>
      <c r="BJ1365" s="48" t="s">
        <v>91</v>
      </c>
      <c r="BK1365" t="s">
        <v>1893</v>
      </c>
      <c r="BL1365">
        <v>10792.11</v>
      </c>
      <c r="BM1365" s="47" t="s">
        <v>0</v>
      </c>
      <c r="BN1365" t="s">
        <v>1895</v>
      </c>
      <c r="BO1365">
        <v>8241.35</v>
      </c>
      <c r="BP1365" s="48" t="s">
        <v>12</v>
      </c>
      <c r="BQ1365" s="48" t="s">
        <v>95</v>
      </c>
    </row>
    <row r="1366" spans="1:69" ht="13.2" x14ac:dyDescent="0.25">
      <c r="A1366" s="44" t="s">
        <v>10</v>
      </c>
      <c r="B1366" t="s">
        <v>6983</v>
      </c>
      <c r="C1366" s="45" t="s">
        <v>109</v>
      </c>
      <c r="D1366" t="s">
        <v>493</v>
      </c>
      <c r="E1366" s="49" t="s">
        <v>11</v>
      </c>
      <c r="F1366" t="s">
        <v>427</v>
      </c>
      <c r="G1366" s="47" t="s">
        <v>110</v>
      </c>
      <c r="H1366" t="s">
        <v>494</v>
      </c>
      <c r="I1366" s="49" t="s">
        <v>11</v>
      </c>
      <c r="J1366" t="s">
        <v>1836</v>
      </c>
      <c r="K1366" s="47" t="s">
        <v>110</v>
      </c>
      <c r="L1366" t="s">
        <v>1880</v>
      </c>
      <c r="M1366" s="48"/>
      <c r="N1366" t="s">
        <v>2079</v>
      </c>
      <c r="O1366" s="45" t="s">
        <v>109</v>
      </c>
      <c r="P1366" t="s">
        <v>1881</v>
      </c>
      <c r="Q1366" s="49" t="s">
        <v>11</v>
      </c>
      <c r="R1366" t="s">
        <v>2097</v>
      </c>
      <c r="S1366" s="47" t="s">
        <v>110</v>
      </c>
      <c r="T1366" t="s">
        <v>1882</v>
      </c>
      <c r="U1366" s="47"/>
      <c r="V1366">
        <v>2005</v>
      </c>
      <c r="W1366" s="45" t="s">
        <v>109</v>
      </c>
      <c r="X1366" t="s">
        <v>1883</v>
      </c>
      <c r="Y1366" s="49" t="s">
        <v>11</v>
      </c>
      <c r="Z1366" t="s">
        <v>2108</v>
      </c>
      <c r="AA1366" s="47" t="s">
        <v>110</v>
      </c>
      <c r="AB1366" t="s">
        <v>1884</v>
      </c>
      <c r="AC1366" s="49" t="s">
        <v>11</v>
      </c>
      <c r="AD1366" t="s">
        <v>2112</v>
      </c>
      <c r="AE1366" s="47" t="s">
        <v>110</v>
      </c>
      <c r="AF1366" t="s">
        <v>1885</v>
      </c>
      <c r="AG1366" s="47"/>
      <c r="AH1366" t="s">
        <v>2141</v>
      </c>
      <c r="AI1366" s="45" t="s">
        <v>109</v>
      </c>
      <c r="AJ1366" t="s">
        <v>1886</v>
      </c>
      <c r="AK1366" s="48"/>
      <c r="AL1366" t="s">
        <v>3658</v>
      </c>
      <c r="AM1366" s="45" t="s">
        <v>109</v>
      </c>
      <c r="AN1366" t="s">
        <v>1887</v>
      </c>
      <c r="AO1366" s="49" t="s">
        <v>11</v>
      </c>
      <c r="AP1366">
        <v>9445.2800000000007</v>
      </c>
      <c r="AQ1366" s="47" t="s">
        <v>110</v>
      </c>
      <c r="AR1366" t="s">
        <v>1888</v>
      </c>
      <c r="AS1366" s="49" t="s">
        <v>11</v>
      </c>
      <c r="AT1366" t="s">
        <v>3725</v>
      </c>
      <c r="AU1366" s="47" t="s">
        <v>110</v>
      </c>
      <c r="AV1366" t="s">
        <v>1889</v>
      </c>
      <c r="AW1366" s="48" t="s">
        <v>91</v>
      </c>
      <c r="AX1366" t="s">
        <v>1890</v>
      </c>
      <c r="AY1366" s="47" t="s">
        <v>11</v>
      </c>
      <c r="AZ1366" t="s">
        <v>5275</v>
      </c>
      <c r="BA1366" s="47" t="s">
        <v>110</v>
      </c>
      <c r="BB1366" t="s">
        <v>1891</v>
      </c>
      <c r="BC1366" s="49" t="s">
        <v>11</v>
      </c>
      <c r="BD1366" t="s">
        <v>5316</v>
      </c>
      <c r="BE1366" s="47" t="s">
        <v>110</v>
      </c>
      <c r="BF1366" t="s">
        <v>1892</v>
      </c>
      <c r="BG1366">
        <v>9686.65</v>
      </c>
      <c r="BH1366" s="48" t="s">
        <v>95</v>
      </c>
      <c r="BI1366" t="s">
        <v>1894</v>
      </c>
      <c r="BJ1366" s="48" t="s">
        <v>91</v>
      </c>
      <c r="BK1366" t="s">
        <v>1893</v>
      </c>
      <c r="BL1366">
        <v>9445.2800000000007</v>
      </c>
      <c r="BM1366" s="47" t="s">
        <v>0</v>
      </c>
      <c r="BN1366" t="s">
        <v>1895</v>
      </c>
      <c r="BO1366">
        <v>4408.72</v>
      </c>
      <c r="BP1366" s="48" t="s">
        <v>12</v>
      </c>
      <c r="BQ1366" s="48" t="s">
        <v>95</v>
      </c>
    </row>
    <row r="1367" spans="1:69" ht="13.2" x14ac:dyDescent="0.25">
      <c r="A1367" s="44" t="s">
        <v>10</v>
      </c>
      <c r="B1367" t="s">
        <v>6984</v>
      </c>
      <c r="C1367" s="45" t="s">
        <v>109</v>
      </c>
      <c r="D1367" t="s">
        <v>493</v>
      </c>
      <c r="E1367" s="49" t="s">
        <v>11</v>
      </c>
      <c r="F1367" t="s">
        <v>357</v>
      </c>
      <c r="G1367" s="47" t="s">
        <v>110</v>
      </c>
      <c r="H1367" t="s">
        <v>494</v>
      </c>
      <c r="I1367" s="49" t="s">
        <v>11</v>
      </c>
      <c r="J1367" t="s">
        <v>1837</v>
      </c>
      <c r="K1367" s="47" t="s">
        <v>110</v>
      </c>
      <c r="L1367" t="s">
        <v>1880</v>
      </c>
      <c r="M1367" s="48"/>
      <c r="N1367" t="s">
        <v>2079</v>
      </c>
      <c r="O1367" s="45" t="s">
        <v>109</v>
      </c>
      <c r="P1367" t="s">
        <v>1881</v>
      </c>
      <c r="Q1367" s="49" t="s">
        <v>11</v>
      </c>
      <c r="R1367" t="s">
        <v>2105</v>
      </c>
      <c r="S1367" s="47" t="s">
        <v>110</v>
      </c>
      <c r="T1367" t="s">
        <v>1882</v>
      </c>
      <c r="U1367" s="47"/>
      <c r="V1367">
        <v>2006</v>
      </c>
      <c r="W1367" s="45" t="s">
        <v>109</v>
      </c>
      <c r="X1367" t="s">
        <v>1883</v>
      </c>
      <c r="Y1367" s="49" t="s">
        <v>11</v>
      </c>
      <c r="Z1367" t="s">
        <v>2108</v>
      </c>
      <c r="AA1367" s="47" t="s">
        <v>110</v>
      </c>
      <c r="AB1367" t="s">
        <v>1884</v>
      </c>
      <c r="AC1367" s="49" t="s">
        <v>11</v>
      </c>
      <c r="AD1367" t="s">
        <v>2117</v>
      </c>
      <c r="AE1367" s="47" t="s">
        <v>110</v>
      </c>
      <c r="AF1367" t="s">
        <v>1885</v>
      </c>
      <c r="AG1367" s="47"/>
      <c r="AH1367" t="s">
        <v>2295</v>
      </c>
      <c r="AI1367" s="45" t="s">
        <v>109</v>
      </c>
      <c r="AJ1367" t="s">
        <v>1886</v>
      </c>
      <c r="AK1367" s="48"/>
      <c r="AL1367" t="s">
        <v>3659</v>
      </c>
      <c r="AM1367" s="45" t="s">
        <v>109</v>
      </c>
      <c r="AN1367" t="s">
        <v>1887</v>
      </c>
      <c r="AO1367" s="49" t="s">
        <v>11</v>
      </c>
      <c r="AP1367">
        <v>9453.6299999999992</v>
      </c>
      <c r="AQ1367" s="47" t="s">
        <v>110</v>
      </c>
      <c r="AR1367" t="s">
        <v>1888</v>
      </c>
      <c r="AS1367" s="49" t="s">
        <v>11</v>
      </c>
      <c r="AT1367" t="s">
        <v>3941</v>
      </c>
      <c r="AU1367" s="47" t="s">
        <v>110</v>
      </c>
      <c r="AV1367" t="s">
        <v>1889</v>
      </c>
      <c r="AW1367" s="48" t="s">
        <v>91</v>
      </c>
      <c r="AX1367" t="s">
        <v>1890</v>
      </c>
      <c r="AY1367" s="47" t="s">
        <v>11</v>
      </c>
      <c r="AZ1367" t="s">
        <v>5276</v>
      </c>
      <c r="BA1367" s="47" t="s">
        <v>110</v>
      </c>
      <c r="BB1367" t="s">
        <v>1891</v>
      </c>
      <c r="BC1367" s="49" t="s">
        <v>11</v>
      </c>
      <c r="BD1367" t="s">
        <v>5316</v>
      </c>
      <c r="BE1367" s="47" t="s">
        <v>110</v>
      </c>
      <c r="BF1367" t="s">
        <v>1892</v>
      </c>
      <c r="BG1367">
        <v>3342.3</v>
      </c>
      <c r="BH1367" s="48" t="s">
        <v>95</v>
      </c>
      <c r="BI1367" t="s">
        <v>1894</v>
      </c>
      <c r="BJ1367" s="48" t="s">
        <v>91</v>
      </c>
      <c r="BK1367" t="s">
        <v>1893</v>
      </c>
      <c r="BL1367">
        <v>9453.6299999999992</v>
      </c>
      <c r="BM1367" s="47" t="s">
        <v>0</v>
      </c>
      <c r="BN1367" t="s">
        <v>1895</v>
      </c>
      <c r="BO1367">
        <v>2184.36</v>
      </c>
      <c r="BP1367" s="48" t="s">
        <v>12</v>
      </c>
      <c r="BQ1367" s="48" t="s">
        <v>95</v>
      </c>
    </row>
    <row r="1368" spans="1:69" ht="13.2" x14ac:dyDescent="0.25">
      <c r="A1368" s="44" t="s">
        <v>10</v>
      </c>
      <c r="B1368" t="s">
        <v>6985</v>
      </c>
      <c r="C1368" s="45" t="s">
        <v>109</v>
      </c>
      <c r="D1368" t="s">
        <v>493</v>
      </c>
      <c r="E1368" s="49" t="s">
        <v>11</v>
      </c>
      <c r="F1368" t="s">
        <v>417</v>
      </c>
      <c r="G1368" s="47" t="s">
        <v>110</v>
      </c>
      <c r="H1368" t="s">
        <v>494</v>
      </c>
      <c r="I1368" s="49" t="s">
        <v>11</v>
      </c>
      <c r="J1368" t="s">
        <v>1838</v>
      </c>
      <c r="K1368" s="47" t="s">
        <v>110</v>
      </c>
      <c r="L1368" t="s">
        <v>1880</v>
      </c>
      <c r="M1368" s="48"/>
      <c r="N1368" t="s">
        <v>2082</v>
      </c>
      <c r="O1368" s="45" t="s">
        <v>109</v>
      </c>
      <c r="P1368" t="s">
        <v>1881</v>
      </c>
      <c r="Q1368" s="49" t="s">
        <v>11</v>
      </c>
      <c r="R1368" t="s">
        <v>2096</v>
      </c>
      <c r="S1368" s="47" t="s">
        <v>110</v>
      </c>
      <c r="T1368" t="s">
        <v>1882</v>
      </c>
      <c r="U1368" s="47"/>
      <c r="V1368">
        <v>2006</v>
      </c>
      <c r="W1368" s="45" t="s">
        <v>109</v>
      </c>
      <c r="X1368" t="s">
        <v>1883</v>
      </c>
      <c r="Y1368" s="49" t="s">
        <v>11</v>
      </c>
      <c r="Z1368" t="s">
        <v>2108</v>
      </c>
      <c r="AA1368" s="47" t="s">
        <v>110</v>
      </c>
      <c r="AB1368" t="s">
        <v>1884</v>
      </c>
      <c r="AC1368" s="49" t="s">
        <v>11</v>
      </c>
      <c r="AD1368" t="s">
        <v>2121</v>
      </c>
      <c r="AE1368" s="47" t="s">
        <v>110</v>
      </c>
      <c r="AF1368" t="s">
        <v>1885</v>
      </c>
      <c r="AG1368" s="47"/>
      <c r="AH1368" t="s">
        <v>2235</v>
      </c>
      <c r="AI1368" s="45" t="s">
        <v>109</v>
      </c>
      <c r="AJ1368" t="s">
        <v>1886</v>
      </c>
      <c r="AK1368" s="48"/>
      <c r="AL1368" t="s">
        <v>3660</v>
      </c>
      <c r="AM1368" s="45" t="s">
        <v>109</v>
      </c>
      <c r="AN1368" t="s">
        <v>1887</v>
      </c>
      <c r="AO1368" s="49" t="s">
        <v>11</v>
      </c>
      <c r="AP1368">
        <v>12380.63</v>
      </c>
      <c r="AQ1368" s="47" t="s">
        <v>110</v>
      </c>
      <c r="AR1368" t="s">
        <v>1888</v>
      </c>
      <c r="AS1368" s="49" t="s">
        <v>11</v>
      </c>
      <c r="AT1368" t="s">
        <v>3724</v>
      </c>
      <c r="AU1368" s="47" t="s">
        <v>110</v>
      </c>
      <c r="AV1368" t="s">
        <v>1889</v>
      </c>
      <c r="AW1368" s="48" t="s">
        <v>91</v>
      </c>
      <c r="AX1368" t="s">
        <v>1890</v>
      </c>
      <c r="AY1368" s="47" t="s">
        <v>11</v>
      </c>
      <c r="AZ1368" t="s">
        <v>5277</v>
      </c>
      <c r="BA1368" s="47" t="s">
        <v>110</v>
      </c>
      <c r="BB1368" t="s">
        <v>1891</v>
      </c>
      <c r="BC1368" s="49" t="s">
        <v>11</v>
      </c>
      <c r="BD1368" t="s">
        <v>5323</v>
      </c>
      <c r="BE1368" s="47" t="s">
        <v>110</v>
      </c>
      <c r="BF1368" t="s">
        <v>1892</v>
      </c>
      <c r="BG1368">
        <v>6699.06</v>
      </c>
      <c r="BH1368" s="48" t="s">
        <v>95</v>
      </c>
      <c r="BI1368" t="s">
        <v>1894</v>
      </c>
      <c r="BJ1368" s="48" t="s">
        <v>91</v>
      </c>
      <c r="BK1368" t="s">
        <v>1893</v>
      </c>
      <c r="BL1368">
        <v>12380.63</v>
      </c>
      <c r="BM1368" s="47" t="s">
        <v>0</v>
      </c>
      <c r="BN1368" t="s">
        <v>1895</v>
      </c>
      <c r="BO1368">
        <v>4132.99</v>
      </c>
      <c r="BP1368" s="48" t="s">
        <v>12</v>
      </c>
      <c r="BQ1368" s="48" t="s">
        <v>95</v>
      </c>
    </row>
    <row r="1369" spans="1:69" ht="13.2" x14ac:dyDescent="0.25">
      <c r="A1369" s="44" t="s">
        <v>10</v>
      </c>
      <c r="B1369" t="s">
        <v>6986</v>
      </c>
      <c r="C1369" s="45" t="s">
        <v>109</v>
      </c>
      <c r="D1369" t="s">
        <v>493</v>
      </c>
      <c r="E1369" s="49" t="s">
        <v>11</v>
      </c>
      <c r="F1369" t="s">
        <v>261</v>
      </c>
      <c r="G1369" s="47" t="s">
        <v>110</v>
      </c>
      <c r="H1369" t="s">
        <v>494</v>
      </c>
      <c r="I1369" s="49" t="s">
        <v>11</v>
      </c>
      <c r="J1369" t="s">
        <v>1839</v>
      </c>
      <c r="K1369" s="47" t="s">
        <v>110</v>
      </c>
      <c r="L1369" t="s">
        <v>1880</v>
      </c>
      <c r="M1369" s="48"/>
      <c r="N1369" t="s">
        <v>2001</v>
      </c>
      <c r="O1369" s="45" t="s">
        <v>109</v>
      </c>
      <c r="P1369" t="s">
        <v>1881</v>
      </c>
      <c r="Q1369" s="49" t="s">
        <v>11</v>
      </c>
      <c r="R1369" t="s">
        <v>2102</v>
      </c>
      <c r="S1369" s="47" t="s">
        <v>110</v>
      </c>
      <c r="T1369" t="s">
        <v>1882</v>
      </c>
      <c r="U1369" s="47"/>
      <c r="V1369">
        <v>2003</v>
      </c>
      <c r="W1369" s="45" t="s">
        <v>109</v>
      </c>
      <c r="X1369" t="s">
        <v>1883</v>
      </c>
      <c r="Y1369" s="49" t="s">
        <v>11</v>
      </c>
      <c r="Z1369" t="s">
        <v>2108</v>
      </c>
      <c r="AA1369" s="47" t="s">
        <v>110</v>
      </c>
      <c r="AB1369" t="s">
        <v>1884</v>
      </c>
      <c r="AC1369" s="49" t="s">
        <v>11</v>
      </c>
      <c r="AD1369" t="s">
        <v>2115</v>
      </c>
      <c r="AE1369" s="47" t="s">
        <v>110</v>
      </c>
      <c r="AF1369" t="s">
        <v>1885</v>
      </c>
      <c r="AG1369" s="47"/>
      <c r="AH1369" t="s">
        <v>2297</v>
      </c>
      <c r="AI1369" s="45" t="s">
        <v>109</v>
      </c>
      <c r="AJ1369" t="s">
        <v>1886</v>
      </c>
      <c r="AK1369" s="48"/>
      <c r="AL1369" t="s">
        <v>3661</v>
      </c>
      <c r="AM1369" s="45" t="s">
        <v>109</v>
      </c>
      <c r="AN1369" t="s">
        <v>1887</v>
      </c>
      <c r="AO1369" s="49" t="s">
        <v>11</v>
      </c>
      <c r="AP1369">
        <v>4264.33</v>
      </c>
      <c r="AQ1369" s="47" t="s">
        <v>110</v>
      </c>
      <c r="AR1369" t="s">
        <v>1888</v>
      </c>
      <c r="AS1369" s="49" t="s">
        <v>11</v>
      </c>
      <c r="AT1369" t="s">
        <v>3908</v>
      </c>
      <c r="AU1369" s="47" t="s">
        <v>110</v>
      </c>
      <c r="AV1369" t="s">
        <v>1889</v>
      </c>
      <c r="AW1369" s="48" t="s">
        <v>91</v>
      </c>
      <c r="AX1369" t="s">
        <v>1890</v>
      </c>
      <c r="AY1369" s="47" t="s">
        <v>11</v>
      </c>
      <c r="AZ1369" t="s">
        <v>5278</v>
      </c>
      <c r="BA1369" s="47" t="s">
        <v>110</v>
      </c>
      <c r="BB1369" t="s">
        <v>1891</v>
      </c>
      <c r="BC1369" s="49" t="s">
        <v>11</v>
      </c>
      <c r="BD1369" t="s">
        <v>5319</v>
      </c>
      <c r="BE1369" s="47" t="s">
        <v>110</v>
      </c>
      <c r="BF1369" t="s">
        <v>1892</v>
      </c>
      <c r="BG1369">
        <v>2019.4</v>
      </c>
      <c r="BH1369" s="48" t="s">
        <v>95</v>
      </c>
      <c r="BI1369" t="s">
        <v>1894</v>
      </c>
      <c r="BJ1369" s="48" t="s">
        <v>91</v>
      </c>
      <c r="BK1369" t="s">
        <v>1893</v>
      </c>
      <c r="BL1369">
        <v>4264.33</v>
      </c>
      <c r="BM1369" s="47" t="s">
        <v>0</v>
      </c>
      <c r="BN1369" t="s">
        <v>1895</v>
      </c>
      <c r="BO1369">
        <v>2693.32</v>
      </c>
      <c r="BP1369" s="48" t="s">
        <v>12</v>
      </c>
      <c r="BQ1369" s="48" t="s">
        <v>95</v>
      </c>
    </row>
    <row r="1370" spans="1:69" ht="13.2" x14ac:dyDescent="0.25">
      <c r="A1370" s="44" t="s">
        <v>10</v>
      </c>
      <c r="B1370" t="s">
        <v>6987</v>
      </c>
      <c r="C1370" s="45" t="s">
        <v>109</v>
      </c>
      <c r="D1370" t="s">
        <v>493</v>
      </c>
      <c r="E1370" s="49" t="s">
        <v>11</v>
      </c>
      <c r="F1370" t="s">
        <v>304</v>
      </c>
      <c r="G1370" s="47" t="s">
        <v>110</v>
      </c>
      <c r="H1370" t="s">
        <v>494</v>
      </c>
      <c r="I1370" s="49" t="s">
        <v>11</v>
      </c>
      <c r="J1370" t="s">
        <v>1840</v>
      </c>
      <c r="K1370" s="47" t="s">
        <v>110</v>
      </c>
      <c r="L1370" t="s">
        <v>1880</v>
      </c>
      <c r="M1370" s="48"/>
      <c r="N1370" t="s">
        <v>2082</v>
      </c>
      <c r="O1370" s="45" t="s">
        <v>109</v>
      </c>
      <c r="P1370" t="s">
        <v>1881</v>
      </c>
      <c r="Q1370" s="49" t="s">
        <v>11</v>
      </c>
      <c r="R1370" t="s">
        <v>2089</v>
      </c>
      <c r="S1370" s="47" t="s">
        <v>110</v>
      </c>
      <c r="T1370" t="s">
        <v>1882</v>
      </c>
      <c r="U1370" s="47"/>
      <c r="V1370">
        <v>1974</v>
      </c>
      <c r="W1370" s="45" t="s">
        <v>109</v>
      </c>
      <c r="X1370" t="s">
        <v>1883</v>
      </c>
      <c r="Y1370" s="49" t="s">
        <v>11</v>
      </c>
      <c r="Z1370" t="s">
        <v>2107</v>
      </c>
      <c r="AA1370" s="47" t="s">
        <v>110</v>
      </c>
      <c r="AB1370" t="s">
        <v>1884</v>
      </c>
      <c r="AC1370" s="49" t="s">
        <v>11</v>
      </c>
      <c r="AD1370" t="s">
        <v>2112</v>
      </c>
      <c r="AE1370" s="47" t="s">
        <v>110</v>
      </c>
      <c r="AF1370" t="s">
        <v>1885</v>
      </c>
      <c r="AG1370" s="47"/>
      <c r="AH1370" t="s">
        <v>2225</v>
      </c>
      <c r="AI1370" s="45" t="s">
        <v>109</v>
      </c>
      <c r="AJ1370" t="s">
        <v>1886</v>
      </c>
      <c r="AK1370" s="48"/>
      <c r="AL1370" t="s">
        <v>3662</v>
      </c>
      <c r="AM1370" s="45" t="s">
        <v>109</v>
      </c>
      <c r="AN1370" t="s">
        <v>1887</v>
      </c>
      <c r="AO1370" s="49" t="s">
        <v>11</v>
      </c>
      <c r="AP1370">
        <v>6080.71</v>
      </c>
      <c r="AQ1370" s="47" t="s">
        <v>110</v>
      </c>
      <c r="AR1370" t="s">
        <v>1888</v>
      </c>
      <c r="AS1370" s="49" t="s">
        <v>11</v>
      </c>
      <c r="AT1370" t="s">
        <v>3940</v>
      </c>
      <c r="AU1370" s="47" t="s">
        <v>110</v>
      </c>
      <c r="AV1370" t="s">
        <v>1889</v>
      </c>
      <c r="AW1370" s="48" t="s">
        <v>91</v>
      </c>
      <c r="AX1370" t="s">
        <v>1890</v>
      </c>
      <c r="AY1370" s="47" t="s">
        <v>11</v>
      </c>
      <c r="AZ1370" t="s">
        <v>5279</v>
      </c>
      <c r="BA1370" s="47" t="s">
        <v>110</v>
      </c>
      <c r="BB1370" t="s">
        <v>1891</v>
      </c>
      <c r="BC1370" s="49" t="s">
        <v>11</v>
      </c>
      <c r="BD1370" t="s">
        <v>5316</v>
      </c>
      <c r="BE1370" s="47" t="s">
        <v>110</v>
      </c>
      <c r="BF1370" t="s">
        <v>1892</v>
      </c>
      <c r="BG1370">
        <v>3011.14</v>
      </c>
      <c r="BH1370" s="48" t="s">
        <v>95</v>
      </c>
      <c r="BI1370" t="s">
        <v>1894</v>
      </c>
      <c r="BJ1370" s="48" t="s">
        <v>91</v>
      </c>
      <c r="BK1370" t="s">
        <v>1893</v>
      </c>
      <c r="BL1370">
        <v>6080.71</v>
      </c>
      <c r="BM1370" s="47" t="s">
        <v>0</v>
      </c>
      <c r="BN1370" t="s">
        <v>1895</v>
      </c>
      <c r="BO1370">
        <v>5495.61</v>
      </c>
      <c r="BP1370" s="48" t="s">
        <v>12</v>
      </c>
      <c r="BQ1370" s="48" t="s">
        <v>95</v>
      </c>
    </row>
    <row r="1371" spans="1:69" ht="13.2" x14ac:dyDescent="0.25">
      <c r="A1371" s="44" t="s">
        <v>10</v>
      </c>
      <c r="B1371" t="s">
        <v>6988</v>
      </c>
      <c r="C1371" s="45" t="s">
        <v>109</v>
      </c>
      <c r="D1371" t="s">
        <v>493</v>
      </c>
      <c r="E1371" s="49" t="s">
        <v>11</v>
      </c>
      <c r="F1371" t="s">
        <v>132</v>
      </c>
      <c r="G1371" s="47" t="s">
        <v>110</v>
      </c>
      <c r="H1371" t="s">
        <v>494</v>
      </c>
      <c r="I1371" s="49" t="s">
        <v>11</v>
      </c>
      <c r="J1371" t="s">
        <v>1841</v>
      </c>
      <c r="K1371" s="47" t="s">
        <v>110</v>
      </c>
      <c r="L1371" t="s">
        <v>1880</v>
      </c>
      <c r="M1371" s="48"/>
      <c r="N1371" t="s">
        <v>2078</v>
      </c>
      <c r="O1371" s="45" t="s">
        <v>109</v>
      </c>
      <c r="P1371" t="s">
        <v>1881</v>
      </c>
      <c r="Q1371" s="49" t="s">
        <v>11</v>
      </c>
      <c r="R1371" t="s">
        <v>2093</v>
      </c>
      <c r="S1371" s="47" t="s">
        <v>110</v>
      </c>
      <c r="T1371" t="s">
        <v>1882</v>
      </c>
      <c r="U1371" s="47"/>
      <c r="V1371">
        <v>1995</v>
      </c>
      <c r="W1371" s="45" t="s">
        <v>109</v>
      </c>
      <c r="X1371" t="s">
        <v>1883</v>
      </c>
      <c r="Y1371" s="49" t="s">
        <v>11</v>
      </c>
      <c r="Z1371" t="s">
        <v>2107</v>
      </c>
      <c r="AA1371" s="47" t="s">
        <v>110</v>
      </c>
      <c r="AB1371" t="s">
        <v>1884</v>
      </c>
      <c r="AC1371" s="49" t="s">
        <v>11</v>
      </c>
      <c r="AD1371" t="s">
        <v>2114</v>
      </c>
      <c r="AE1371" s="47" t="s">
        <v>110</v>
      </c>
      <c r="AF1371" t="s">
        <v>1885</v>
      </c>
      <c r="AG1371" s="47"/>
      <c r="AH1371" t="s">
        <v>2272</v>
      </c>
      <c r="AI1371" s="45" t="s">
        <v>109</v>
      </c>
      <c r="AJ1371" t="s">
        <v>1886</v>
      </c>
      <c r="AK1371" s="48"/>
      <c r="AL1371" t="s">
        <v>3663</v>
      </c>
      <c r="AM1371" s="45" t="s">
        <v>109</v>
      </c>
      <c r="AN1371" t="s">
        <v>1887</v>
      </c>
      <c r="AO1371" s="49" t="s">
        <v>11</v>
      </c>
      <c r="AP1371">
        <v>4180.99</v>
      </c>
      <c r="AQ1371" s="47" t="s">
        <v>110</v>
      </c>
      <c r="AR1371" t="s">
        <v>1888</v>
      </c>
      <c r="AS1371" s="49" t="s">
        <v>11</v>
      </c>
      <c r="AT1371" t="s">
        <v>3948</v>
      </c>
      <c r="AU1371" s="47" t="s">
        <v>110</v>
      </c>
      <c r="AV1371" t="s">
        <v>1889</v>
      </c>
      <c r="AW1371" s="48" t="s">
        <v>91</v>
      </c>
      <c r="AX1371" t="s">
        <v>1890</v>
      </c>
      <c r="AY1371" s="47" t="s">
        <v>11</v>
      </c>
      <c r="AZ1371" t="s">
        <v>5280</v>
      </c>
      <c r="BA1371" s="47" t="s">
        <v>110</v>
      </c>
      <c r="BB1371" t="s">
        <v>1891</v>
      </c>
      <c r="BC1371" s="49" t="s">
        <v>11</v>
      </c>
      <c r="BD1371" t="s">
        <v>5321</v>
      </c>
      <c r="BE1371" s="47" t="s">
        <v>110</v>
      </c>
      <c r="BF1371" t="s">
        <v>1892</v>
      </c>
      <c r="BG1371">
        <v>7930.18</v>
      </c>
      <c r="BH1371" s="48" t="s">
        <v>95</v>
      </c>
      <c r="BI1371" t="s">
        <v>1894</v>
      </c>
      <c r="BJ1371" s="48" t="s">
        <v>91</v>
      </c>
      <c r="BK1371" t="s">
        <v>1893</v>
      </c>
      <c r="BL1371">
        <v>4180.99</v>
      </c>
      <c r="BM1371" s="47" t="s">
        <v>0</v>
      </c>
      <c r="BN1371" t="s">
        <v>1895</v>
      </c>
      <c r="BO1371">
        <v>8381.83</v>
      </c>
      <c r="BP1371" s="48" t="s">
        <v>12</v>
      </c>
      <c r="BQ1371" s="48" t="s">
        <v>95</v>
      </c>
    </row>
    <row r="1372" spans="1:69" ht="13.2" x14ac:dyDescent="0.25">
      <c r="A1372" s="44" t="s">
        <v>10</v>
      </c>
      <c r="B1372" t="s">
        <v>6989</v>
      </c>
      <c r="C1372" s="45" t="s">
        <v>109</v>
      </c>
      <c r="D1372" t="s">
        <v>493</v>
      </c>
      <c r="E1372" s="49" t="s">
        <v>11</v>
      </c>
      <c r="F1372" t="s">
        <v>126</v>
      </c>
      <c r="G1372" s="47" t="s">
        <v>110</v>
      </c>
      <c r="H1372" t="s">
        <v>494</v>
      </c>
      <c r="I1372" s="49" t="s">
        <v>11</v>
      </c>
      <c r="J1372" t="s">
        <v>1842</v>
      </c>
      <c r="K1372" s="47" t="s">
        <v>110</v>
      </c>
      <c r="L1372" t="s">
        <v>1880</v>
      </c>
      <c r="M1372" s="48"/>
      <c r="N1372" t="s">
        <v>2080</v>
      </c>
      <c r="O1372" s="45" t="s">
        <v>109</v>
      </c>
      <c r="P1372" t="s">
        <v>1881</v>
      </c>
      <c r="Q1372" s="49" t="s">
        <v>11</v>
      </c>
      <c r="R1372" t="s">
        <v>2093</v>
      </c>
      <c r="S1372" s="47" t="s">
        <v>110</v>
      </c>
      <c r="T1372" t="s">
        <v>1882</v>
      </c>
      <c r="U1372" s="47"/>
      <c r="V1372">
        <v>1994</v>
      </c>
      <c r="W1372" s="45" t="s">
        <v>109</v>
      </c>
      <c r="X1372" t="s">
        <v>1883</v>
      </c>
      <c r="Y1372" s="49" t="s">
        <v>11</v>
      </c>
      <c r="Z1372" t="s">
        <v>2108</v>
      </c>
      <c r="AA1372" s="47" t="s">
        <v>110</v>
      </c>
      <c r="AB1372" t="s">
        <v>1884</v>
      </c>
      <c r="AC1372" s="49" t="s">
        <v>11</v>
      </c>
      <c r="AD1372" t="s">
        <v>2109</v>
      </c>
      <c r="AE1372" s="47" t="s">
        <v>110</v>
      </c>
      <c r="AF1372" t="s">
        <v>1885</v>
      </c>
      <c r="AG1372" s="47"/>
      <c r="AH1372" t="s">
        <v>2179</v>
      </c>
      <c r="AI1372" s="45" t="s">
        <v>109</v>
      </c>
      <c r="AJ1372" t="s">
        <v>1886</v>
      </c>
      <c r="AK1372" s="48"/>
      <c r="AL1372" t="s">
        <v>3664</v>
      </c>
      <c r="AM1372" s="45" t="s">
        <v>109</v>
      </c>
      <c r="AN1372" t="s">
        <v>1887</v>
      </c>
      <c r="AO1372" s="49" t="s">
        <v>11</v>
      </c>
      <c r="AP1372">
        <v>13191.93</v>
      </c>
      <c r="AQ1372" s="47" t="s">
        <v>110</v>
      </c>
      <c r="AR1372" t="s">
        <v>1888</v>
      </c>
      <c r="AS1372" s="49" t="s">
        <v>11</v>
      </c>
      <c r="AT1372" t="s">
        <v>3893</v>
      </c>
      <c r="AU1372" s="47" t="s">
        <v>110</v>
      </c>
      <c r="AV1372" t="s">
        <v>1889</v>
      </c>
      <c r="AW1372" s="48" t="s">
        <v>91</v>
      </c>
      <c r="AX1372" t="s">
        <v>1890</v>
      </c>
      <c r="AY1372" s="47" t="s">
        <v>11</v>
      </c>
      <c r="AZ1372" t="s">
        <v>5281</v>
      </c>
      <c r="BA1372" s="47" t="s">
        <v>110</v>
      </c>
      <c r="BB1372" t="s">
        <v>1891</v>
      </c>
      <c r="BC1372" s="49" t="s">
        <v>11</v>
      </c>
      <c r="BD1372" t="s">
        <v>5323</v>
      </c>
      <c r="BE1372" s="47" t="s">
        <v>110</v>
      </c>
      <c r="BF1372" t="s">
        <v>1892</v>
      </c>
      <c r="BG1372">
        <v>2874.05</v>
      </c>
      <c r="BH1372" s="48" t="s">
        <v>95</v>
      </c>
      <c r="BI1372" t="s">
        <v>1894</v>
      </c>
      <c r="BJ1372" s="48" t="s">
        <v>91</v>
      </c>
      <c r="BK1372" t="s">
        <v>1893</v>
      </c>
      <c r="BL1372">
        <v>13191.93</v>
      </c>
      <c r="BM1372" s="47" t="s">
        <v>0</v>
      </c>
      <c r="BN1372" t="s">
        <v>1895</v>
      </c>
      <c r="BO1372">
        <v>4068.38</v>
      </c>
      <c r="BP1372" s="48" t="s">
        <v>12</v>
      </c>
      <c r="BQ1372" s="48" t="s">
        <v>95</v>
      </c>
    </row>
    <row r="1373" spans="1:69" ht="13.2" x14ac:dyDescent="0.25">
      <c r="A1373" s="44" t="s">
        <v>10</v>
      </c>
      <c r="B1373" t="s">
        <v>6990</v>
      </c>
      <c r="C1373" s="45" t="s">
        <v>109</v>
      </c>
      <c r="D1373" t="s">
        <v>493</v>
      </c>
      <c r="E1373" s="49" t="s">
        <v>11</v>
      </c>
      <c r="F1373" t="s">
        <v>390</v>
      </c>
      <c r="G1373" s="47" t="s">
        <v>110</v>
      </c>
      <c r="H1373" t="s">
        <v>494</v>
      </c>
      <c r="I1373" s="49" t="s">
        <v>11</v>
      </c>
      <c r="J1373" t="s">
        <v>1843</v>
      </c>
      <c r="K1373" s="47" t="s">
        <v>110</v>
      </c>
      <c r="L1373" t="s">
        <v>1880</v>
      </c>
      <c r="M1373" s="48"/>
      <c r="N1373" t="s">
        <v>2079</v>
      </c>
      <c r="O1373" s="45" t="s">
        <v>109</v>
      </c>
      <c r="P1373" t="s">
        <v>1881</v>
      </c>
      <c r="Q1373" s="49" t="s">
        <v>11</v>
      </c>
      <c r="R1373" t="s">
        <v>2095</v>
      </c>
      <c r="S1373" s="47" t="s">
        <v>110</v>
      </c>
      <c r="T1373" t="s">
        <v>1882</v>
      </c>
      <c r="U1373" s="47"/>
      <c r="V1373">
        <v>2009</v>
      </c>
      <c r="W1373" s="45" t="s">
        <v>109</v>
      </c>
      <c r="X1373" t="s">
        <v>1883</v>
      </c>
      <c r="Y1373" s="49" t="s">
        <v>11</v>
      </c>
      <c r="Z1373" t="s">
        <v>2106</v>
      </c>
      <c r="AA1373" s="47" t="s">
        <v>110</v>
      </c>
      <c r="AB1373" t="s">
        <v>1884</v>
      </c>
      <c r="AC1373" s="49" t="s">
        <v>11</v>
      </c>
      <c r="AD1373" t="s">
        <v>2123</v>
      </c>
      <c r="AE1373" s="47" t="s">
        <v>110</v>
      </c>
      <c r="AF1373" t="s">
        <v>1885</v>
      </c>
      <c r="AG1373" s="47"/>
      <c r="AH1373" t="s">
        <v>2272</v>
      </c>
      <c r="AI1373" s="45" t="s">
        <v>109</v>
      </c>
      <c r="AJ1373" t="s">
        <v>1886</v>
      </c>
      <c r="AK1373" s="48"/>
      <c r="AL1373" t="s">
        <v>3665</v>
      </c>
      <c r="AM1373" s="45" t="s">
        <v>109</v>
      </c>
      <c r="AN1373" t="s">
        <v>1887</v>
      </c>
      <c r="AO1373" s="49" t="s">
        <v>11</v>
      </c>
      <c r="AP1373">
        <v>8244.99</v>
      </c>
      <c r="AQ1373" s="47" t="s">
        <v>110</v>
      </c>
      <c r="AR1373" t="s">
        <v>1888</v>
      </c>
      <c r="AS1373" s="49" t="s">
        <v>11</v>
      </c>
      <c r="AT1373" t="s">
        <v>3915</v>
      </c>
      <c r="AU1373" s="47" t="s">
        <v>110</v>
      </c>
      <c r="AV1373" t="s">
        <v>1889</v>
      </c>
      <c r="AW1373" s="48" t="s">
        <v>91</v>
      </c>
      <c r="AX1373" t="s">
        <v>1890</v>
      </c>
      <c r="AY1373" s="47" t="s">
        <v>11</v>
      </c>
      <c r="AZ1373" t="s">
        <v>5282</v>
      </c>
      <c r="BA1373" s="47" t="s">
        <v>110</v>
      </c>
      <c r="BB1373" t="s">
        <v>1891</v>
      </c>
      <c r="BC1373" s="49" t="s">
        <v>11</v>
      </c>
      <c r="BD1373" t="s">
        <v>5625</v>
      </c>
      <c r="BE1373" s="47" t="s">
        <v>110</v>
      </c>
      <c r="BF1373" t="s">
        <v>1892</v>
      </c>
      <c r="BG1373">
        <v>4386.3</v>
      </c>
      <c r="BH1373" s="48" t="s">
        <v>95</v>
      </c>
      <c r="BI1373" t="s">
        <v>1894</v>
      </c>
      <c r="BJ1373" s="48" t="s">
        <v>91</v>
      </c>
      <c r="BK1373" t="s">
        <v>1893</v>
      </c>
      <c r="BL1373">
        <v>8244.99</v>
      </c>
      <c r="BM1373" s="47" t="s">
        <v>0</v>
      </c>
      <c r="BN1373" t="s">
        <v>1895</v>
      </c>
      <c r="BO1373">
        <v>2013.45</v>
      </c>
      <c r="BP1373" s="48" t="s">
        <v>12</v>
      </c>
      <c r="BQ1373" s="48" t="s">
        <v>95</v>
      </c>
    </row>
    <row r="1374" spans="1:69" ht="13.2" x14ac:dyDescent="0.25">
      <c r="A1374" s="44" t="s">
        <v>10</v>
      </c>
      <c r="B1374" t="s">
        <v>6991</v>
      </c>
      <c r="C1374" s="45" t="s">
        <v>109</v>
      </c>
      <c r="D1374" t="s">
        <v>493</v>
      </c>
      <c r="E1374" s="49" t="s">
        <v>11</v>
      </c>
      <c r="F1374" t="s">
        <v>319</v>
      </c>
      <c r="G1374" s="47" t="s">
        <v>110</v>
      </c>
      <c r="H1374" t="s">
        <v>494</v>
      </c>
      <c r="I1374" s="49" t="s">
        <v>11</v>
      </c>
      <c r="J1374" t="s">
        <v>1844</v>
      </c>
      <c r="K1374" s="47" t="s">
        <v>110</v>
      </c>
      <c r="L1374" t="s">
        <v>1880</v>
      </c>
      <c r="M1374" s="48"/>
      <c r="N1374" t="s">
        <v>2079</v>
      </c>
      <c r="O1374" s="45" t="s">
        <v>109</v>
      </c>
      <c r="P1374" t="s">
        <v>1881</v>
      </c>
      <c r="Q1374" s="49" t="s">
        <v>11</v>
      </c>
      <c r="R1374" t="s">
        <v>2100</v>
      </c>
      <c r="S1374" s="47" t="s">
        <v>110</v>
      </c>
      <c r="T1374" t="s">
        <v>1882</v>
      </c>
      <c r="U1374" s="47"/>
      <c r="V1374">
        <v>1989</v>
      </c>
      <c r="W1374" s="45" t="s">
        <v>109</v>
      </c>
      <c r="X1374" t="s">
        <v>1883</v>
      </c>
      <c r="Y1374" s="49" t="s">
        <v>11</v>
      </c>
      <c r="Z1374" t="s">
        <v>2107</v>
      </c>
      <c r="AA1374" s="47" t="s">
        <v>110</v>
      </c>
      <c r="AB1374" t="s">
        <v>1884</v>
      </c>
      <c r="AC1374" s="49" t="s">
        <v>11</v>
      </c>
      <c r="AD1374" t="s">
        <v>2123</v>
      </c>
      <c r="AE1374" s="47" t="s">
        <v>110</v>
      </c>
      <c r="AF1374" t="s">
        <v>1885</v>
      </c>
      <c r="AG1374" s="47"/>
      <c r="AH1374" t="s">
        <v>2142</v>
      </c>
      <c r="AI1374" s="45" t="s">
        <v>109</v>
      </c>
      <c r="AJ1374" t="s">
        <v>1886</v>
      </c>
      <c r="AK1374" s="48"/>
      <c r="AL1374" t="s">
        <v>3666</v>
      </c>
      <c r="AM1374" s="45" t="s">
        <v>109</v>
      </c>
      <c r="AN1374" t="s">
        <v>1887</v>
      </c>
      <c r="AO1374" s="49" t="s">
        <v>11</v>
      </c>
      <c r="AP1374">
        <v>8812.6</v>
      </c>
      <c r="AQ1374" s="47" t="s">
        <v>110</v>
      </c>
      <c r="AR1374" t="s">
        <v>1888</v>
      </c>
      <c r="AS1374" s="49" t="s">
        <v>11</v>
      </c>
      <c r="AT1374" t="s">
        <v>3910</v>
      </c>
      <c r="AU1374" s="47" t="s">
        <v>110</v>
      </c>
      <c r="AV1374" t="s">
        <v>1889</v>
      </c>
      <c r="AW1374" s="48" t="s">
        <v>91</v>
      </c>
      <c r="AX1374" t="s">
        <v>1890</v>
      </c>
      <c r="AY1374" s="47" t="s">
        <v>11</v>
      </c>
      <c r="AZ1374" t="s">
        <v>5283</v>
      </c>
      <c r="BA1374" s="47" t="s">
        <v>110</v>
      </c>
      <c r="BB1374" t="s">
        <v>1891</v>
      </c>
      <c r="BC1374" s="49" t="s">
        <v>11</v>
      </c>
      <c r="BD1374" t="s">
        <v>5323</v>
      </c>
      <c r="BE1374" s="47" t="s">
        <v>110</v>
      </c>
      <c r="BF1374" t="s">
        <v>1892</v>
      </c>
      <c r="BG1374">
        <v>5480.04</v>
      </c>
      <c r="BH1374" s="48" t="s">
        <v>95</v>
      </c>
      <c r="BI1374" t="s">
        <v>1894</v>
      </c>
      <c r="BJ1374" s="48" t="s">
        <v>91</v>
      </c>
      <c r="BK1374" t="s">
        <v>1893</v>
      </c>
      <c r="BL1374">
        <v>8812.6</v>
      </c>
      <c r="BM1374" s="47" t="s">
        <v>0</v>
      </c>
      <c r="BN1374" t="s">
        <v>1895</v>
      </c>
      <c r="BO1374">
        <v>6604.09</v>
      </c>
      <c r="BP1374" s="48" t="s">
        <v>12</v>
      </c>
      <c r="BQ1374" s="48" t="s">
        <v>95</v>
      </c>
    </row>
    <row r="1375" spans="1:69" ht="13.2" x14ac:dyDescent="0.25">
      <c r="A1375" s="44" t="s">
        <v>10</v>
      </c>
      <c r="B1375" t="s">
        <v>6992</v>
      </c>
      <c r="C1375" s="45" t="s">
        <v>109</v>
      </c>
      <c r="D1375" t="s">
        <v>493</v>
      </c>
      <c r="E1375" s="49" t="s">
        <v>11</v>
      </c>
      <c r="F1375" t="s">
        <v>213</v>
      </c>
      <c r="G1375" s="47" t="s">
        <v>110</v>
      </c>
      <c r="H1375" t="s">
        <v>494</v>
      </c>
      <c r="I1375" s="49" t="s">
        <v>11</v>
      </c>
      <c r="J1375" t="s">
        <v>1845</v>
      </c>
      <c r="K1375" s="47" t="s">
        <v>110</v>
      </c>
      <c r="L1375" t="s">
        <v>1880</v>
      </c>
      <c r="M1375" s="48"/>
      <c r="N1375" t="s">
        <v>2081</v>
      </c>
      <c r="O1375" s="45" t="s">
        <v>109</v>
      </c>
      <c r="P1375" t="s">
        <v>1881</v>
      </c>
      <c r="Q1375" s="49" t="s">
        <v>11</v>
      </c>
      <c r="R1375" t="s">
        <v>2098</v>
      </c>
      <c r="S1375" s="47" t="s">
        <v>110</v>
      </c>
      <c r="T1375" t="s">
        <v>1882</v>
      </c>
      <c r="U1375" s="47"/>
      <c r="V1375">
        <v>1998</v>
      </c>
      <c r="W1375" s="45" t="s">
        <v>109</v>
      </c>
      <c r="X1375" t="s">
        <v>1883</v>
      </c>
      <c r="Y1375" s="49" t="s">
        <v>11</v>
      </c>
      <c r="Z1375" t="s">
        <v>2107</v>
      </c>
      <c r="AA1375" s="47" t="s">
        <v>110</v>
      </c>
      <c r="AB1375" t="s">
        <v>1884</v>
      </c>
      <c r="AC1375" s="49" t="s">
        <v>11</v>
      </c>
      <c r="AD1375" t="s">
        <v>2115</v>
      </c>
      <c r="AE1375" s="47" t="s">
        <v>110</v>
      </c>
      <c r="AF1375" t="s">
        <v>1885</v>
      </c>
      <c r="AG1375" s="47"/>
      <c r="AH1375" t="s">
        <v>2179</v>
      </c>
      <c r="AI1375" s="45" t="s">
        <v>109</v>
      </c>
      <c r="AJ1375" t="s">
        <v>1886</v>
      </c>
      <c r="AK1375" s="48"/>
      <c r="AL1375" t="s">
        <v>3667</v>
      </c>
      <c r="AM1375" s="45" t="s">
        <v>109</v>
      </c>
      <c r="AN1375" t="s">
        <v>1887</v>
      </c>
      <c r="AO1375" s="49" t="s">
        <v>11</v>
      </c>
      <c r="AP1375">
        <v>9602.69</v>
      </c>
      <c r="AQ1375" s="47" t="s">
        <v>110</v>
      </c>
      <c r="AR1375" t="s">
        <v>1888</v>
      </c>
      <c r="AS1375" s="49" t="s">
        <v>11</v>
      </c>
      <c r="AT1375" t="s">
        <v>3895</v>
      </c>
      <c r="AU1375" s="47" t="s">
        <v>110</v>
      </c>
      <c r="AV1375" t="s">
        <v>1889</v>
      </c>
      <c r="AW1375" s="48" t="s">
        <v>91</v>
      </c>
      <c r="AX1375" t="s">
        <v>1890</v>
      </c>
      <c r="AY1375" s="47" t="s">
        <v>11</v>
      </c>
      <c r="AZ1375" t="s">
        <v>5284</v>
      </c>
      <c r="BA1375" s="47" t="s">
        <v>110</v>
      </c>
      <c r="BB1375" t="s">
        <v>1891</v>
      </c>
      <c r="BC1375" s="49" t="s">
        <v>11</v>
      </c>
      <c r="BD1375" t="s">
        <v>5316</v>
      </c>
      <c r="BE1375" s="47" t="s">
        <v>110</v>
      </c>
      <c r="BF1375" t="s">
        <v>1892</v>
      </c>
      <c r="BG1375">
        <v>7112.14</v>
      </c>
      <c r="BH1375" s="48" t="s">
        <v>95</v>
      </c>
      <c r="BI1375" t="s">
        <v>1894</v>
      </c>
      <c r="BJ1375" s="48" t="s">
        <v>91</v>
      </c>
      <c r="BK1375" t="s">
        <v>1893</v>
      </c>
      <c r="BL1375">
        <v>9602.69</v>
      </c>
      <c r="BM1375" s="47" t="s">
        <v>0</v>
      </c>
      <c r="BN1375" t="s">
        <v>1895</v>
      </c>
      <c r="BO1375">
        <v>3334.8</v>
      </c>
      <c r="BP1375" s="48" t="s">
        <v>12</v>
      </c>
      <c r="BQ1375" s="48" t="s">
        <v>95</v>
      </c>
    </row>
    <row r="1376" spans="1:69" ht="13.2" x14ac:dyDescent="0.25">
      <c r="A1376" s="44" t="s">
        <v>10</v>
      </c>
      <c r="B1376" t="s">
        <v>6993</v>
      </c>
      <c r="C1376" s="45" t="s">
        <v>109</v>
      </c>
      <c r="D1376" t="s">
        <v>493</v>
      </c>
      <c r="E1376" s="49" t="s">
        <v>11</v>
      </c>
      <c r="F1376" t="s">
        <v>195</v>
      </c>
      <c r="G1376" s="47" t="s">
        <v>110</v>
      </c>
      <c r="H1376" t="s">
        <v>494</v>
      </c>
      <c r="I1376" s="49" t="s">
        <v>11</v>
      </c>
      <c r="J1376" t="s">
        <v>1846</v>
      </c>
      <c r="K1376" s="47" t="s">
        <v>110</v>
      </c>
      <c r="L1376" t="s">
        <v>1880</v>
      </c>
      <c r="M1376" s="48"/>
      <c r="N1376" t="s">
        <v>2078</v>
      </c>
      <c r="O1376" s="45" t="s">
        <v>109</v>
      </c>
      <c r="P1376" t="s">
        <v>1881</v>
      </c>
      <c r="Q1376" s="49" t="s">
        <v>11</v>
      </c>
      <c r="R1376" t="s">
        <v>2098</v>
      </c>
      <c r="S1376" s="47" t="s">
        <v>110</v>
      </c>
      <c r="T1376" t="s">
        <v>1882</v>
      </c>
      <c r="U1376" s="47"/>
      <c r="V1376">
        <v>2011</v>
      </c>
      <c r="W1376" s="45" t="s">
        <v>109</v>
      </c>
      <c r="X1376" t="s">
        <v>1883</v>
      </c>
      <c r="Y1376" s="49" t="s">
        <v>11</v>
      </c>
      <c r="Z1376" t="s">
        <v>2107</v>
      </c>
      <c r="AA1376" s="47" t="s">
        <v>110</v>
      </c>
      <c r="AB1376" t="s">
        <v>1884</v>
      </c>
      <c r="AC1376" s="49" t="s">
        <v>11</v>
      </c>
      <c r="AD1376" t="s">
        <v>2109</v>
      </c>
      <c r="AE1376" s="47" t="s">
        <v>110</v>
      </c>
      <c r="AF1376" t="s">
        <v>1885</v>
      </c>
      <c r="AG1376" s="47"/>
      <c r="AH1376" t="s">
        <v>2299</v>
      </c>
      <c r="AI1376" s="45" t="s">
        <v>109</v>
      </c>
      <c r="AJ1376" t="s">
        <v>1886</v>
      </c>
      <c r="AK1376" s="48"/>
      <c r="AL1376" t="s">
        <v>3668</v>
      </c>
      <c r="AM1376" s="45" t="s">
        <v>109</v>
      </c>
      <c r="AN1376" t="s">
        <v>1887</v>
      </c>
      <c r="AO1376" s="49" t="s">
        <v>11</v>
      </c>
      <c r="AP1376">
        <v>10349.33</v>
      </c>
      <c r="AQ1376" s="47" t="s">
        <v>110</v>
      </c>
      <c r="AR1376" t="s">
        <v>1888</v>
      </c>
      <c r="AS1376" s="49" t="s">
        <v>11</v>
      </c>
      <c r="AT1376" t="s">
        <v>3924</v>
      </c>
      <c r="AU1376" s="47" t="s">
        <v>110</v>
      </c>
      <c r="AV1376" t="s">
        <v>1889</v>
      </c>
      <c r="AW1376" s="48" t="s">
        <v>91</v>
      </c>
      <c r="AX1376" t="s">
        <v>1890</v>
      </c>
      <c r="AY1376" s="47" t="s">
        <v>11</v>
      </c>
      <c r="AZ1376" t="s">
        <v>5285</v>
      </c>
      <c r="BA1376" s="47" t="s">
        <v>110</v>
      </c>
      <c r="BB1376" t="s">
        <v>1891</v>
      </c>
      <c r="BC1376" s="49" t="s">
        <v>11</v>
      </c>
      <c r="BD1376" t="s">
        <v>5324</v>
      </c>
      <c r="BE1376" s="47" t="s">
        <v>110</v>
      </c>
      <c r="BF1376" t="s">
        <v>1892</v>
      </c>
      <c r="BG1376">
        <v>9198.1299999999992</v>
      </c>
      <c r="BH1376" s="48" t="s">
        <v>95</v>
      </c>
      <c r="BI1376" t="s">
        <v>1894</v>
      </c>
      <c r="BJ1376" s="48" t="s">
        <v>91</v>
      </c>
      <c r="BK1376" t="s">
        <v>1893</v>
      </c>
      <c r="BL1376">
        <v>10349.33</v>
      </c>
      <c r="BM1376" s="47" t="s">
        <v>0</v>
      </c>
      <c r="BN1376" t="s">
        <v>1895</v>
      </c>
      <c r="BO1376">
        <v>8466.7099999999991</v>
      </c>
      <c r="BP1376" s="48" t="s">
        <v>12</v>
      </c>
      <c r="BQ1376" s="48" t="s">
        <v>95</v>
      </c>
    </row>
    <row r="1377" spans="1:69" ht="13.2" x14ac:dyDescent="0.25">
      <c r="A1377" s="44" t="s">
        <v>10</v>
      </c>
      <c r="B1377" t="s">
        <v>6994</v>
      </c>
      <c r="C1377" s="45" t="s">
        <v>109</v>
      </c>
      <c r="D1377" t="s">
        <v>493</v>
      </c>
      <c r="E1377" s="49" t="s">
        <v>11</v>
      </c>
      <c r="F1377" t="s">
        <v>492</v>
      </c>
      <c r="G1377" s="47" t="s">
        <v>110</v>
      </c>
      <c r="H1377" t="s">
        <v>494</v>
      </c>
      <c r="I1377" s="49" t="s">
        <v>11</v>
      </c>
      <c r="J1377" t="s">
        <v>1847</v>
      </c>
      <c r="K1377" s="47" t="s">
        <v>110</v>
      </c>
      <c r="L1377" t="s">
        <v>1880</v>
      </c>
      <c r="M1377" s="48"/>
      <c r="N1377" t="s">
        <v>2078</v>
      </c>
      <c r="O1377" s="45" t="s">
        <v>109</v>
      </c>
      <c r="P1377" t="s">
        <v>1881</v>
      </c>
      <c r="Q1377" s="49" t="s">
        <v>11</v>
      </c>
      <c r="R1377" t="s">
        <v>2092</v>
      </c>
      <c r="S1377" s="47" t="s">
        <v>110</v>
      </c>
      <c r="T1377" t="s">
        <v>1882</v>
      </c>
      <c r="U1377" s="47"/>
      <c r="V1377">
        <v>1969</v>
      </c>
      <c r="W1377" s="45" t="s">
        <v>109</v>
      </c>
      <c r="X1377" t="s">
        <v>1883</v>
      </c>
      <c r="Y1377" s="49" t="s">
        <v>11</v>
      </c>
      <c r="Z1377" t="s">
        <v>2106</v>
      </c>
      <c r="AA1377" s="47" t="s">
        <v>110</v>
      </c>
      <c r="AB1377" t="s">
        <v>1884</v>
      </c>
      <c r="AC1377" s="49" t="s">
        <v>11</v>
      </c>
      <c r="AD1377" t="s">
        <v>2115</v>
      </c>
      <c r="AE1377" s="47" t="s">
        <v>110</v>
      </c>
      <c r="AF1377" t="s">
        <v>1885</v>
      </c>
      <c r="AG1377" s="47"/>
      <c r="AH1377" t="s">
        <v>2295</v>
      </c>
      <c r="AI1377" s="45" t="s">
        <v>109</v>
      </c>
      <c r="AJ1377" t="s">
        <v>1886</v>
      </c>
      <c r="AK1377" s="48"/>
      <c r="AL1377" t="s">
        <v>3669</v>
      </c>
      <c r="AM1377" s="45" t="s">
        <v>109</v>
      </c>
      <c r="AN1377" t="s">
        <v>1887</v>
      </c>
      <c r="AO1377" s="49" t="s">
        <v>11</v>
      </c>
      <c r="AP1377">
        <v>6545.56</v>
      </c>
      <c r="AQ1377" s="47" t="s">
        <v>110</v>
      </c>
      <c r="AR1377" t="s">
        <v>1888</v>
      </c>
      <c r="AS1377" s="49" t="s">
        <v>11</v>
      </c>
      <c r="AT1377" t="s">
        <v>3900</v>
      </c>
      <c r="AU1377" s="47" t="s">
        <v>110</v>
      </c>
      <c r="AV1377" t="s">
        <v>1889</v>
      </c>
      <c r="AW1377" s="48" t="s">
        <v>91</v>
      </c>
      <c r="AX1377" t="s">
        <v>1890</v>
      </c>
      <c r="AY1377" s="47" t="s">
        <v>11</v>
      </c>
      <c r="AZ1377" t="s">
        <v>4821</v>
      </c>
      <c r="BA1377" s="47" t="s">
        <v>110</v>
      </c>
      <c r="BB1377" t="s">
        <v>1891</v>
      </c>
      <c r="BC1377" s="49" t="s">
        <v>11</v>
      </c>
      <c r="BD1377" t="s">
        <v>5316</v>
      </c>
      <c r="BE1377" s="47" t="s">
        <v>110</v>
      </c>
      <c r="BF1377" t="s">
        <v>1892</v>
      </c>
      <c r="BG1377">
        <v>2148.13</v>
      </c>
      <c r="BH1377" s="48" t="s">
        <v>95</v>
      </c>
      <c r="BI1377" t="s">
        <v>1894</v>
      </c>
      <c r="BJ1377" s="48" t="s">
        <v>91</v>
      </c>
      <c r="BK1377" t="s">
        <v>1893</v>
      </c>
      <c r="BL1377">
        <v>6545.56</v>
      </c>
      <c r="BM1377" s="47" t="s">
        <v>0</v>
      </c>
      <c r="BN1377" t="s">
        <v>1895</v>
      </c>
      <c r="BO1377">
        <v>5002.71</v>
      </c>
      <c r="BP1377" s="48" t="s">
        <v>12</v>
      </c>
      <c r="BQ1377" s="48" t="s">
        <v>95</v>
      </c>
    </row>
    <row r="1378" spans="1:69" ht="13.2" x14ac:dyDescent="0.25">
      <c r="A1378" s="44" t="s">
        <v>10</v>
      </c>
      <c r="B1378" t="s">
        <v>6995</v>
      </c>
      <c r="C1378" s="45" t="s">
        <v>109</v>
      </c>
      <c r="D1378" t="s">
        <v>493</v>
      </c>
      <c r="E1378" s="49" t="s">
        <v>11</v>
      </c>
      <c r="F1378" t="s">
        <v>314</v>
      </c>
      <c r="G1378" s="47" t="s">
        <v>110</v>
      </c>
      <c r="H1378" t="s">
        <v>494</v>
      </c>
      <c r="I1378" s="49" t="s">
        <v>11</v>
      </c>
      <c r="J1378" t="s">
        <v>1848</v>
      </c>
      <c r="K1378" s="47" t="s">
        <v>110</v>
      </c>
      <c r="L1378" t="s">
        <v>1880</v>
      </c>
      <c r="M1378" s="48"/>
      <c r="N1378" t="s">
        <v>2080</v>
      </c>
      <c r="O1378" s="45" t="s">
        <v>109</v>
      </c>
      <c r="P1378" t="s">
        <v>1881</v>
      </c>
      <c r="Q1378" s="49" t="s">
        <v>11</v>
      </c>
      <c r="R1378" t="s">
        <v>2097</v>
      </c>
      <c r="S1378" s="47" t="s">
        <v>110</v>
      </c>
      <c r="T1378" t="s">
        <v>1882</v>
      </c>
      <c r="U1378" s="47"/>
      <c r="V1378">
        <v>1987</v>
      </c>
      <c r="W1378" s="45" t="s">
        <v>109</v>
      </c>
      <c r="X1378" t="s">
        <v>1883</v>
      </c>
      <c r="Y1378" s="49" t="s">
        <v>11</v>
      </c>
      <c r="Z1378" t="s">
        <v>2107</v>
      </c>
      <c r="AA1378" s="47" t="s">
        <v>110</v>
      </c>
      <c r="AB1378" t="s">
        <v>1884</v>
      </c>
      <c r="AC1378" s="49" t="s">
        <v>11</v>
      </c>
      <c r="AD1378" t="s">
        <v>2115</v>
      </c>
      <c r="AE1378" s="47" t="s">
        <v>110</v>
      </c>
      <c r="AF1378" t="s">
        <v>1885</v>
      </c>
      <c r="AG1378" s="47"/>
      <c r="AH1378" t="s">
        <v>2296</v>
      </c>
      <c r="AI1378" s="45" t="s">
        <v>109</v>
      </c>
      <c r="AJ1378" t="s">
        <v>1886</v>
      </c>
      <c r="AK1378" s="48"/>
      <c r="AL1378" t="s">
        <v>3670</v>
      </c>
      <c r="AM1378" s="45" t="s">
        <v>109</v>
      </c>
      <c r="AN1378" t="s">
        <v>1887</v>
      </c>
      <c r="AO1378" s="49" t="s">
        <v>11</v>
      </c>
      <c r="AP1378">
        <v>11410.48</v>
      </c>
      <c r="AQ1378" s="47" t="s">
        <v>110</v>
      </c>
      <c r="AR1378" t="s">
        <v>1888</v>
      </c>
      <c r="AS1378" s="49" t="s">
        <v>11</v>
      </c>
      <c r="AT1378" t="s">
        <v>3922</v>
      </c>
      <c r="AU1378" s="47" t="s">
        <v>110</v>
      </c>
      <c r="AV1378" t="s">
        <v>1889</v>
      </c>
      <c r="AW1378" s="48" t="s">
        <v>91</v>
      </c>
      <c r="AX1378" t="s">
        <v>1890</v>
      </c>
      <c r="AY1378" s="47" t="s">
        <v>11</v>
      </c>
      <c r="AZ1378" t="s">
        <v>5286</v>
      </c>
      <c r="BA1378" s="47" t="s">
        <v>110</v>
      </c>
      <c r="BB1378" t="s">
        <v>1891</v>
      </c>
      <c r="BC1378" s="49" t="s">
        <v>11</v>
      </c>
      <c r="BD1378" t="s">
        <v>5316</v>
      </c>
      <c r="BE1378" s="47" t="s">
        <v>110</v>
      </c>
      <c r="BF1378" t="s">
        <v>1892</v>
      </c>
      <c r="BG1378">
        <v>8001.03</v>
      </c>
      <c r="BH1378" s="48" t="s">
        <v>95</v>
      </c>
      <c r="BI1378" t="s">
        <v>1894</v>
      </c>
      <c r="BJ1378" s="48" t="s">
        <v>91</v>
      </c>
      <c r="BK1378" t="s">
        <v>1893</v>
      </c>
      <c r="BL1378">
        <v>11410.48</v>
      </c>
      <c r="BM1378" s="47" t="s">
        <v>0</v>
      </c>
      <c r="BN1378" t="s">
        <v>1895</v>
      </c>
      <c r="BO1378">
        <v>7459.35</v>
      </c>
      <c r="BP1378" s="48" t="s">
        <v>12</v>
      </c>
      <c r="BQ1378" s="48" t="s">
        <v>95</v>
      </c>
    </row>
    <row r="1379" spans="1:69" ht="13.2" x14ac:dyDescent="0.25">
      <c r="A1379" s="44" t="s">
        <v>10</v>
      </c>
      <c r="B1379" t="s">
        <v>6996</v>
      </c>
      <c r="C1379" s="45" t="s">
        <v>109</v>
      </c>
      <c r="D1379" t="s">
        <v>493</v>
      </c>
      <c r="E1379" s="49" t="s">
        <v>11</v>
      </c>
      <c r="F1379" t="s">
        <v>286</v>
      </c>
      <c r="G1379" s="47" t="s">
        <v>110</v>
      </c>
      <c r="H1379" t="s">
        <v>494</v>
      </c>
      <c r="I1379" s="49" t="s">
        <v>11</v>
      </c>
      <c r="J1379" t="s">
        <v>1849</v>
      </c>
      <c r="K1379" s="47" t="s">
        <v>110</v>
      </c>
      <c r="L1379" t="s">
        <v>1880</v>
      </c>
      <c r="M1379" s="48"/>
      <c r="N1379" t="s">
        <v>2082</v>
      </c>
      <c r="O1379" s="45" t="s">
        <v>109</v>
      </c>
      <c r="P1379" t="s">
        <v>1881</v>
      </c>
      <c r="Q1379" s="49" t="s">
        <v>11</v>
      </c>
      <c r="R1379" t="s">
        <v>2001</v>
      </c>
      <c r="S1379" s="47" t="s">
        <v>110</v>
      </c>
      <c r="T1379" t="s">
        <v>1882</v>
      </c>
      <c r="U1379" s="47"/>
      <c r="V1379">
        <v>2012</v>
      </c>
      <c r="W1379" s="45" t="s">
        <v>109</v>
      </c>
      <c r="X1379" t="s">
        <v>1883</v>
      </c>
      <c r="Y1379" s="49" t="s">
        <v>11</v>
      </c>
      <c r="Z1379" t="s">
        <v>2107</v>
      </c>
      <c r="AA1379" s="47" t="s">
        <v>110</v>
      </c>
      <c r="AB1379" t="s">
        <v>1884</v>
      </c>
      <c r="AC1379" s="49" t="s">
        <v>11</v>
      </c>
      <c r="AD1379" t="s">
        <v>2119</v>
      </c>
      <c r="AE1379" s="47" t="s">
        <v>110</v>
      </c>
      <c r="AF1379" t="s">
        <v>1885</v>
      </c>
      <c r="AG1379" s="47"/>
      <c r="AH1379" t="s">
        <v>2296</v>
      </c>
      <c r="AI1379" s="45" t="s">
        <v>109</v>
      </c>
      <c r="AJ1379" t="s">
        <v>1886</v>
      </c>
      <c r="AK1379" s="48"/>
      <c r="AL1379" t="s">
        <v>3671</v>
      </c>
      <c r="AM1379" s="45" t="s">
        <v>109</v>
      </c>
      <c r="AN1379" t="s">
        <v>1887</v>
      </c>
      <c r="AO1379" s="49" t="s">
        <v>11</v>
      </c>
      <c r="AP1379">
        <v>9458.9699999999993</v>
      </c>
      <c r="AQ1379" s="47" t="s">
        <v>110</v>
      </c>
      <c r="AR1379" t="s">
        <v>1888</v>
      </c>
      <c r="AS1379" s="49" t="s">
        <v>11</v>
      </c>
      <c r="AT1379" t="s">
        <v>3894</v>
      </c>
      <c r="AU1379" s="47" t="s">
        <v>110</v>
      </c>
      <c r="AV1379" t="s">
        <v>1889</v>
      </c>
      <c r="AW1379" s="48" t="s">
        <v>91</v>
      </c>
      <c r="AX1379" t="s">
        <v>1890</v>
      </c>
      <c r="AY1379" s="47" t="s">
        <v>11</v>
      </c>
      <c r="AZ1379" t="s">
        <v>1867</v>
      </c>
      <c r="BA1379" s="47" t="s">
        <v>110</v>
      </c>
      <c r="BB1379" t="s">
        <v>1891</v>
      </c>
      <c r="BC1379" s="49" t="s">
        <v>11</v>
      </c>
      <c r="BD1379" t="s">
        <v>5323</v>
      </c>
      <c r="BE1379" s="47" t="s">
        <v>110</v>
      </c>
      <c r="BF1379" t="s">
        <v>1892</v>
      </c>
      <c r="BG1379">
        <v>5047.1899999999996</v>
      </c>
      <c r="BH1379" s="48" t="s">
        <v>95</v>
      </c>
      <c r="BI1379" t="s">
        <v>1894</v>
      </c>
      <c r="BJ1379" s="48" t="s">
        <v>91</v>
      </c>
      <c r="BK1379" t="s">
        <v>1893</v>
      </c>
      <c r="BL1379">
        <v>9458.9699999999993</v>
      </c>
      <c r="BM1379" s="47" t="s">
        <v>0</v>
      </c>
      <c r="BN1379" t="s">
        <v>1895</v>
      </c>
      <c r="BO1379">
        <v>2041.22</v>
      </c>
      <c r="BP1379" s="48" t="s">
        <v>12</v>
      </c>
      <c r="BQ1379" s="48" t="s">
        <v>95</v>
      </c>
    </row>
    <row r="1380" spans="1:69" ht="13.2" x14ac:dyDescent="0.25">
      <c r="A1380" s="44" t="s">
        <v>10</v>
      </c>
      <c r="B1380" t="s">
        <v>6997</v>
      </c>
      <c r="C1380" s="45" t="s">
        <v>109</v>
      </c>
      <c r="D1380" t="s">
        <v>493</v>
      </c>
      <c r="E1380" s="49" t="s">
        <v>11</v>
      </c>
      <c r="F1380" t="s">
        <v>181</v>
      </c>
      <c r="G1380" s="47" t="s">
        <v>110</v>
      </c>
      <c r="H1380" t="s">
        <v>494</v>
      </c>
      <c r="I1380" s="49" t="s">
        <v>11</v>
      </c>
      <c r="J1380" t="s">
        <v>1850</v>
      </c>
      <c r="K1380" s="47" t="s">
        <v>110</v>
      </c>
      <c r="L1380" t="s">
        <v>1880</v>
      </c>
      <c r="M1380" s="48"/>
      <c r="N1380" t="s">
        <v>2081</v>
      </c>
      <c r="O1380" s="45" t="s">
        <v>109</v>
      </c>
      <c r="P1380" t="s">
        <v>1881</v>
      </c>
      <c r="Q1380" s="49" t="s">
        <v>11</v>
      </c>
      <c r="R1380" t="s">
        <v>2100</v>
      </c>
      <c r="S1380" s="47" t="s">
        <v>110</v>
      </c>
      <c r="T1380" t="s">
        <v>1882</v>
      </c>
      <c r="U1380" s="47"/>
      <c r="V1380">
        <v>2011</v>
      </c>
      <c r="W1380" s="45" t="s">
        <v>109</v>
      </c>
      <c r="X1380" t="s">
        <v>1883</v>
      </c>
      <c r="Y1380" s="49" t="s">
        <v>11</v>
      </c>
      <c r="Z1380" t="s">
        <v>2106</v>
      </c>
      <c r="AA1380" s="47" t="s">
        <v>110</v>
      </c>
      <c r="AB1380" t="s">
        <v>1884</v>
      </c>
      <c r="AC1380" s="49" t="s">
        <v>11</v>
      </c>
      <c r="AD1380" t="s">
        <v>2110</v>
      </c>
      <c r="AE1380" s="47" t="s">
        <v>110</v>
      </c>
      <c r="AF1380" t="s">
        <v>1885</v>
      </c>
      <c r="AG1380" s="47"/>
      <c r="AH1380" t="s">
        <v>2295</v>
      </c>
      <c r="AI1380" s="45" t="s">
        <v>109</v>
      </c>
      <c r="AJ1380" t="s">
        <v>1886</v>
      </c>
      <c r="AK1380" s="48"/>
      <c r="AL1380" t="s">
        <v>3672</v>
      </c>
      <c r="AM1380" s="45" t="s">
        <v>109</v>
      </c>
      <c r="AN1380" t="s">
        <v>1887</v>
      </c>
      <c r="AO1380" s="49" t="s">
        <v>11</v>
      </c>
      <c r="AP1380">
        <v>9809.91</v>
      </c>
      <c r="AQ1380" s="47" t="s">
        <v>110</v>
      </c>
      <c r="AR1380" t="s">
        <v>1888</v>
      </c>
      <c r="AS1380" s="49" t="s">
        <v>11</v>
      </c>
      <c r="AT1380" t="s">
        <v>3748</v>
      </c>
      <c r="AU1380" s="47" t="s">
        <v>110</v>
      </c>
      <c r="AV1380" t="s">
        <v>1889</v>
      </c>
      <c r="AW1380" s="48" t="s">
        <v>91</v>
      </c>
      <c r="AX1380" t="s">
        <v>1890</v>
      </c>
      <c r="AY1380" s="47" t="s">
        <v>11</v>
      </c>
      <c r="AZ1380" t="s">
        <v>5287</v>
      </c>
      <c r="BA1380" s="47" t="s">
        <v>110</v>
      </c>
      <c r="BB1380" t="s">
        <v>1891</v>
      </c>
      <c r="BC1380" s="49" t="s">
        <v>11</v>
      </c>
      <c r="BD1380" t="s">
        <v>5316</v>
      </c>
      <c r="BE1380" s="47" t="s">
        <v>110</v>
      </c>
      <c r="BF1380" t="s">
        <v>1892</v>
      </c>
      <c r="BG1380">
        <v>2724.06</v>
      </c>
      <c r="BH1380" s="48" t="s">
        <v>95</v>
      </c>
      <c r="BI1380" t="s">
        <v>1894</v>
      </c>
      <c r="BJ1380" s="48" t="s">
        <v>91</v>
      </c>
      <c r="BK1380" t="s">
        <v>1893</v>
      </c>
      <c r="BL1380">
        <v>9809.91</v>
      </c>
      <c r="BM1380" s="47" t="s">
        <v>0</v>
      </c>
      <c r="BN1380" t="s">
        <v>1895</v>
      </c>
      <c r="BO1380">
        <v>6387.42</v>
      </c>
      <c r="BP1380" s="48" t="s">
        <v>12</v>
      </c>
      <c r="BQ1380" s="48" t="s">
        <v>95</v>
      </c>
    </row>
    <row r="1381" spans="1:69" ht="13.2" x14ac:dyDescent="0.25">
      <c r="A1381" s="44" t="s">
        <v>10</v>
      </c>
      <c r="B1381" t="s">
        <v>6998</v>
      </c>
      <c r="C1381" s="45" t="s">
        <v>109</v>
      </c>
      <c r="D1381" t="s">
        <v>493</v>
      </c>
      <c r="E1381" s="49" t="s">
        <v>11</v>
      </c>
      <c r="F1381" t="s">
        <v>399</v>
      </c>
      <c r="G1381" s="47" t="s">
        <v>110</v>
      </c>
      <c r="H1381" t="s">
        <v>494</v>
      </c>
      <c r="I1381" s="49" t="s">
        <v>11</v>
      </c>
      <c r="J1381" t="s">
        <v>1851</v>
      </c>
      <c r="K1381" s="47" t="s">
        <v>110</v>
      </c>
      <c r="L1381" t="s">
        <v>1880</v>
      </c>
      <c r="M1381" s="48"/>
      <c r="N1381" t="s">
        <v>2081</v>
      </c>
      <c r="O1381" s="45" t="s">
        <v>109</v>
      </c>
      <c r="P1381" t="s">
        <v>1881</v>
      </c>
      <c r="Q1381" s="49" t="s">
        <v>11</v>
      </c>
      <c r="R1381" t="s">
        <v>2084</v>
      </c>
      <c r="S1381" s="47" t="s">
        <v>110</v>
      </c>
      <c r="T1381" t="s">
        <v>1882</v>
      </c>
      <c r="U1381" s="47"/>
      <c r="V1381">
        <v>2006</v>
      </c>
      <c r="W1381" s="45" t="s">
        <v>109</v>
      </c>
      <c r="X1381" t="s">
        <v>1883</v>
      </c>
      <c r="Y1381" s="49" t="s">
        <v>11</v>
      </c>
      <c r="Z1381" t="s">
        <v>2106</v>
      </c>
      <c r="AA1381" s="47" t="s">
        <v>110</v>
      </c>
      <c r="AB1381" t="s">
        <v>1884</v>
      </c>
      <c r="AC1381" s="49" t="s">
        <v>11</v>
      </c>
      <c r="AD1381" t="s">
        <v>2118</v>
      </c>
      <c r="AE1381" s="47" t="s">
        <v>110</v>
      </c>
      <c r="AF1381" t="s">
        <v>1885</v>
      </c>
      <c r="AG1381" s="47"/>
      <c r="AH1381" t="s">
        <v>2141</v>
      </c>
      <c r="AI1381" s="45" t="s">
        <v>109</v>
      </c>
      <c r="AJ1381" t="s">
        <v>1886</v>
      </c>
      <c r="AK1381" s="48"/>
      <c r="AL1381" t="s">
        <v>3673</v>
      </c>
      <c r="AM1381" s="45" t="s">
        <v>109</v>
      </c>
      <c r="AN1381" t="s">
        <v>1887</v>
      </c>
      <c r="AO1381" s="49" t="s">
        <v>11</v>
      </c>
      <c r="AP1381">
        <v>14690.66</v>
      </c>
      <c r="AQ1381" s="47" t="s">
        <v>110</v>
      </c>
      <c r="AR1381" t="s">
        <v>1888</v>
      </c>
      <c r="AS1381" s="49" t="s">
        <v>11</v>
      </c>
      <c r="AT1381" t="s">
        <v>3876</v>
      </c>
      <c r="AU1381" s="47" t="s">
        <v>110</v>
      </c>
      <c r="AV1381" t="s">
        <v>1889</v>
      </c>
      <c r="AW1381" s="48" t="s">
        <v>91</v>
      </c>
      <c r="AX1381" t="s">
        <v>1890</v>
      </c>
      <c r="AY1381" s="47" t="s">
        <v>11</v>
      </c>
      <c r="AZ1381" t="s">
        <v>5288</v>
      </c>
      <c r="BA1381" s="47" t="s">
        <v>110</v>
      </c>
      <c r="BB1381" t="s">
        <v>1891</v>
      </c>
      <c r="BC1381" s="49" t="s">
        <v>11</v>
      </c>
      <c r="BD1381" t="s">
        <v>5626</v>
      </c>
      <c r="BE1381" s="47" t="s">
        <v>110</v>
      </c>
      <c r="BF1381" t="s">
        <v>1892</v>
      </c>
      <c r="BG1381">
        <v>8786.2900000000009</v>
      </c>
      <c r="BH1381" s="48" t="s">
        <v>95</v>
      </c>
      <c r="BI1381" t="s">
        <v>1894</v>
      </c>
      <c r="BJ1381" s="48" t="s">
        <v>91</v>
      </c>
      <c r="BK1381" t="s">
        <v>1893</v>
      </c>
      <c r="BL1381">
        <v>14690.66</v>
      </c>
      <c r="BM1381" s="47" t="s">
        <v>0</v>
      </c>
      <c r="BN1381" t="s">
        <v>1895</v>
      </c>
      <c r="BO1381">
        <v>2538.98</v>
      </c>
      <c r="BP1381" s="48" t="s">
        <v>12</v>
      </c>
      <c r="BQ1381" s="48" t="s">
        <v>95</v>
      </c>
    </row>
    <row r="1382" spans="1:69" ht="13.2" x14ac:dyDescent="0.25">
      <c r="A1382" s="44" t="s">
        <v>10</v>
      </c>
      <c r="B1382" t="s">
        <v>6999</v>
      </c>
      <c r="C1382" s="45" t="s">
        <v>109</v>
      </c>
      <c r="D1382" t="s">
        <v>493</v>
      </c>
      <c r="E1382" s="49" t="s">
        <v>11</v>
      </c>
      <c r="F1382" t="s">
        <v>412</v>
      </c>
      <c r="G1382" s="47" t="s">
        <v>110</v>
      </c>
      <c r="H1382" t="s">
        <v>494</v>
      </c>
      <c r="I1382" s="49" t="s">
        <v>11</v>
      </c>
      <c r="J1382" t="s">
        <v>1852</v>
      </c>
      <c r="K1382" s="47" t="s">
        <v>110</v>
      </c>
      <c r="L1382" t="s">
        <v>1880</v>
      </c>
      <c r="M1382" s="48"/>
      <c r="N1382" t="s">
        <v>2081</v>
      </c>
      <c r="O1382" s="45" t="s">
        <v>109</v>
      </c>
      <c r="P1382" t="s">
        <v>1881</v>
      </c>
      <c r="Q1382" s="49" t="s">
        <v>11</v>
      </c>
      <c r="R1382" t="s">
        <v>2099</v>
      </c>
      <c r="S1382" s="47" t="s">
        <v>110</v>
      </c>
      <c r="T1382" t="s">
        <v>1882</v>
      </c>
      <c r="U1382" s="47"/>
      <c r="V1382">
        <v>2005</v>
      </c>
      <c r="W1382" s="45" t="s">
        <v>109</v>
      </c>
      <c r="X1382" t="s">
        <v>1883</v>
      </c>
      <c r="Y1382" s="49" t="s">
        <v>11</v>
      </c>
      <c r="Z1382" t="s">
        <v>2108</v>
      </c>
      <c r="AA1382" s="47" t="s">
        <v>110</v>
      </c>
      <c r="AB1382" t="s">
        <v>1884</v>
      </c>
      <c r="AC1382" s="49" t="s">
        <v>11</v>
      </c>
      <c r="AD1382" t="s">
        <v>2117</v>
      </c>
      <c r="AE1382" s="47" t="s">
        <v>110</v>
      </c>
      <c r="AF1382" t="s">
        <v>1885</v>
      </c>
      <c r="AG1382" s="47"/>
      <c r="AH1382" t="s">
        <v>2294</v>
      </c>
      <c r="AI1382" s="45" t="s">
        <v>109</v>
      </c>
      <c r="AJ1382" t="s">
        <v>1886</v>
      </c>
      <c r="AK1382" s="48"/>
      <c r="AL1382" t="s">
        <v>3674</v>
      </c>
      <c r="AM1382" s="45" t="s">
        <v>109</v>
      </c>
      <c r="AN1382" t="s">
        <v>1887</v>
      </c>
      <c r="AO1382" s="49" t="s">
        <v>11</v>
      </c>
      <c r="AP1382">
        <v>8976.64</v>
      </c>
      <c r="AQ1382" s="47" t="s">
        <v>110</v>
      </c>
      <c r="AR1382" t="s">
        <v>1888</v>
      </c>
      <c r="AS1382" s="49" t="s">
        <v>11</v>
      </c>
      <c r="AT1382" t="s">
        <v>3891</v>
      </c>
      <c r="AU1382" s="47" t="s">
        <v>110</v>
      </c>
      <c r="AV1382" t="s">
        <v>1889</v>
      </c>
      <c r="AW1382" s="48" t="s">
        <v>91</v>
      </c>
      <c r="AX1382" t="s">
        <v>1890</v>
      </c>
      <c r="AY1382" s="47" t="s">
        <v>11</v>
      </c>
      <c r="AZ1382" t="s">
        <v>5289</v>
      </c>
      <c r="BA1382" s="47" t="s">
        <v>110</v>
      </c>
      <c r="BB1382" t="s">
        <v>1891</v>
      </c>
      <c r="BC1382" s="49" t="s">
        <v>11</v>
      </c>
      <c r="BD1382" t="s">
        <v>5316</v>
      </c>
      <c r="BE1382" s="47" t="s">
        <v>110</v>
      </c>
      <c r="BF1382" t="s">
        <v>1892</v>
      </c>
      <c r="BG1382">
        <v>9428.4699999999993</v>
      </c>
      <c r="BH1382" s="48" t="s">
        <v>95</v>
      </c>
      <c r="BI1382" t="s">
        <v>1894</v>
      </c>
      <c r="BJ1382" s="48" t="s">
        <v>91</v>
      </c>
      <c r="BK1382" t="s">
        <v>1893</v>
      </c>
      <c r="BL1382">
        <v>8976.64</v>
      </c>
      <c r="BM1382" s="47" t="s">
        <v>0</v>
      </c>
      <c r="BN1382" t="s">
        <v>1895</v>
      </c>
      <c r="BO1382">
        <v>3390.62</v>
      </c>
      <c r="BP1382" s="48" t="s">
        <v>12</v>
      </c>
      <c r="BQ1382" s="48" t="s">
        <v>95</v>
      </c>
    </row>
    <row r="1383" spans="1:69" ht="13.2" x14ac:dyDescent="0.25">
      <c r="A1383" s="44" t="s">
        <v>10</v>
      </c>
      <c r="B1383" t="s">
        <v>7000</v>
      </c>
      <c r="C1383" s="45" t="s">
        <v>109</v>
      </c>
      <c r="D1383" t="s">
        <v>493</v>
      </c>
      <c r="E1383" s="49" t="s">
        <v>11</v>
      </c>
      <c r="F1383" t="s">
        <v>218</v>
      </c>
      <c r="G1383" s="47" t="s">
        <v>110</v>
      </c>
      <c r="H1383" t="s">
        <v>494</v>
      </c>
      <c r="I1383" s="49" t="s">
        <v>11</v>
      </c>
      <c r="J1383" t="s">
        <v>1853</v>
      </c>
      <c r="K1383" s="47" t="s">
        <v>110</v>
      </c>
      <c r="L1383" t="s">
        <v>1880</v>
      </c>
      <c r="M1383" s="48"/>
      <c r="N1383" t="s">
        <v>2081</v>
      </c>
      <c r="O1383" s="45" t="s">
        <v>109</v>
      </c>
      <c r="P1383" t="s">
        <v>1881</v>
      </c>
      <c r="Q1383" s="49" t="s">
        <v>11</v>
      </c>
      <c r="R1383" t="s">
        <v>2098</v>
      </c>
      <c r="S1383" s="47" t="s">
        <v>110</v>
      </c>
      <c r="T1383" t="s">
        <v>1882</v>
      </c>
      <c r="U1383" s="47"/>
      <c r="V1383">
        <v>2008</v>
      </c>
      <c r="W1383" s="45" t="s">
        <v>109</v>
      </c>
      <c r="X1383" t="s">
        <v>1883</v>
      </c>
      <c r="Y1383" s="49" t="s">
        <v>11</v>
      </c>
      <c r="Z1383" t="s">
        <v>2108</v>
      </c>
      <c r="AA1383" s="47" t="s">
        <v>110</v>
      </c>
      <c r="AB1383" t="s">
        <v>1884</v>
      </c>
      <c r="AC1383" s="49" t="s">
        <v>11</v>
      </c>
      <c r="AD1383" t="s">
        <v>2120</v>
      </c>
      <c r="AE1383" s="47" t="s">
        <v>110</v>
      </c>
      <c r="AF1383" t="s">
        <v>1885</v>
      </c>
      <c r="AG1383" s="47"/>
      <c r="AH1383" t="s">
        <v>2225</v>
      </c>
      <c r="AI1383" s="45" t="s">
        <v>109</v>
      </c>
      <c r="AJ1383" t="s">
        <v>1886</v>
      </c>
      <c r="AK1383" s="48"/>
      <c r="AL1383" t="s">
        <v>3675</v>
      </c>
      <c r="AM1383" s="45" t="s">
        <v>109</v>
      </c>
      <c r="AN1383" t="s">
        <v>1887</v>
      </c>
      <c r="AO1383" s="49" t="s">
        <v>11</v>
      </c>
      <c r="AP1383">
        <v>7184.84</v>
      </c>
      <c r="AQ1383" s="47" t="s">
        <v>110</v>
      </c>
      <c r="AR1383" t="s">
        <v>1888</v>
      </c>
      <c r="AS1383" s="49" t="s">
        <v>11</v>
      </c>
      <c r="AT1383" t="s">
        <v>3740</v>
      </c>
      <c r="AU1383" s="47" t="s">
        <v>110</v>
      </c>
      <c r="AV1383" t="s">
        <v>1889</v>
      </c>
      <c r="AW1383" s="48" t="s">
        <v>91</v>
      </c>
      <c r="AX1383" t="s">
        <v>1890</v>
      </c>
      <c r="AY1383" s="47" t="s">
        <v>11</v>
      </c>
      <c r="AZ1383" t="s">
        <v>5290</v>
      </c>
      <c r="BA1383" s="47" t="s">
        <v>110</v>
      </c>
      <c r="BB1383" t="s">
        <v>1891</v>
      </c>
      <c r="BC1383" s="49" t="s">
        <v>11</v>
      </c>
      <c r="BD1383" t="s">
        <v>5321</v>
      </c>
      <c r="BE1383" s="47" t="s">
        <v>110</v>
      </c>
      <c r="BF1383" t="s">
        <v>1892</v>
      </c>
      <c r="BG1383">
        <v>4459.79</v>
      </c>
      <c r="BH1383" s="48" t="s">
        <v>95</v>
      </c>
      <c r="BI1383" t="s">
        <v>1894</v>
      </c>
      <c r="BJ1383" s="48" t="s">
        <v>91</v>
      </c>
      <c r="BK1383" t="s">
        <v>1893</v>
      </c>
      <c r="BL1383">
        <v>7184.84</v>
      </c>
      <c r="BM1383" s="47" t="s">
        <v>0</v>
      </c>
      <c r="BN1383" t="s">
        <v>1895</v>
      </c>
      <c r="BO1383">
        <v>3804.35</v>
      </c>
      <c r="BP1383" s="48" t="s">
        <v>12</v>
      </c>
      <c r="BQ1383" s="48" t="s">
        <v>95</v>
      </c>
    </row>
    <row r="1384" spans="1:69" ht="13.2" x14ac:dyDescent="0.25">
      <c r="A1384" s="44" t="s">
        <v>10</v>
      </c>
      <c r="B1384" t="s">
        <v>7001</v>
      </c>
      <c r="C1384" s="45" t="s">
        <v>109</v>
      </c>
      <c r="D1384" t="s">
        <v>493</v>
      </c>
      <c r="E1384" s="49" t="s">
        <v>11</v>
      </c>
      <c r="F1384" t="s">
        <v>452</v>
      </c>
      <c r="G1384" s="47" t="s">
        <v>110</v>
      </c>
      <c r="H1384" t="s">
        <v>494</v>
      </c>
      <c r="I1384" s="49" t="s">
        <v>11</v>
      </c>
      <c r="J1384" t="s">
        <v>1854</v>
      </c>
      <c r="K1384" s="47" t="s">
        <v>110</v>
      </c>
      <c r="L1384" t="s">
        <v>1880</v>
      </c>
      <c r="M1384" s="48"/>
      <c r="N1384" t="s">
        <v>2080</v>
      </c>
      <c r="O1384" s="45" t="s">
        <v>109</v>
      </c>
      <c r="P1384" t="s">
        <v>1881</v>
      </c>
      <c r="Q1384" s="49" t="s">
        <v>11</v>
      </c>
      <c r="R1384" t="s">
        <v>2100</v>
      </c>
      <c r="S1384" s="47" t="s">
        <v>110</v>
      </c>
      <c r="T1384" t="s">
        <v>1882</v>
      </c>
      <c r="U1384" s="47"/>
      <c r="V1384">
        <v>2011</v>
      </c>
      <c r="W1384" s="45" t="s">
        <v>109</v>
      </c>
      <c r="X1384" t="s">
        <v>1883</v>
      </c>
      <c r="Y1384" s="49" t="s">
        <v>11</v>
      </c>
      <c r="Z1384" t="s">
        <v>2108</v>
      </c>
      <c r="AA1384" s="47" t="s">
        <v>110</v>
      </c>
      <c r="AB1384" t="s">
        <v>1884</v>
      </c>
      <c r="AC1384" s="49" t="s">
        <v>11</v>
      </c>
      <c r="AD1384" t="s">
        <v>2119</v>
      </c>
      <c r="AE1384" s="47" t="s">
        <v>110</v>
      </c>
      <c r="AF1384" t="s">
        <v>1885</v>
      </c>
      <c r="AG1384" s="47"/>
      <c r="AH1384" t="s">
        <v>2143</v>
      </c>
      <c r="AI1384" s="45" t="s">
        <v>109</v>
      </c>
      <c r="AJ1384" t="s">
        <v>1886</v>
      </c>
      <c r="AK1384" s="48"/>
      <c r="AL1384" t="s">
        <v>3676</v>
      </c>
      <c r="AM1384" s="45" t="s">
        <v>109</v>
      </c>
      <c r="AN1384" t="s">
        <v>1887</v>
      </c>
      <c r="AO1384" s="49" t="s">
        <v>11</v>
      </c>
      <c r="AP1384">
        <v>11600.5</v>
      </c>
      <c r="AQ1384" s="47" t="s">
        <v>110</v>
      </c>
      <c r="AR1384" t="s">
        <v>1888</v>
      </c>
      <c r="AS1384" s="49" t="s">
        <v>11</v>
      </c>
      <c r="AT1384" t="s">
        <v>3941</v>
      </c>
      <c r="AU1384" s="47" t="s">
        <v>110</v>
      </c>
      <c r="AV1384" t="s">
        <v>1889</v>
      </c>
      <c r="AW1384" s="48" t="s">
        <v>91</v>
      </c>
      <c r="AX1384" t="s">
        <v>1890</v>
      </c>
      <c r="AY1384" s="47" t="s">
        <v>11</v>
      </c>
      <c r="AZ1384" t="s">
        <v>5291</v>
      </c>
      <c r="BA1384" s="47" t="s">
        <v>110</v>
      </c>
      <c r="BB1384" t="s">
        <v>1891</v>
      </c>
      <c r="BC1384" s="49" t="s">
        <v>11</v>
      </c>
      <c r="BD1384" t="s">
        <v>5316</v>
      </c>
      <c r="BE1384" s="47" t="s">
        <v>110</v>
      </c>
      <c r="BF1384" t="s">
        <v>1892</v>
      </c>
      <c r="BG1384">
        <v>6956.2</v>
      </c>
      <c r="BH1384" s="48" t="s">
        <v>95</v>
      </c>
      <c r="BI1384" t="s">
        <v>1894</v>
      </c>
      <c r="BJ1384" s="48" t="s">
        <v>91</v>
      </c>
      <c r="BK1384" t="s">
        <v>1893</v>
      </c>
      <c r="BL1384">
        <v>11600.5</v>
      </c>
      <c r="BM1384" s="47" t="s">
        <v>0</v>
      </c>
      <c r="BN1384" t="s">
        <v>1895</v>
      </c>
      <c r="BO1384">
        <v>2040</v>
      </c>
      <c r="BP1384" s="48" t="s">
        <v>12</v>
      </c>
      <c r="BQ1384" s="48" t="s">
        <v>95</v>
      </c>
    </row>
    <row r="1385" spans="1:69" ht="13.2" x14ac:dyDescent="0.25">
      <c r="A1385" s="44" t="s">
        <v>10</v>
      </c>
      <c r="B1385" t="s">
        <v>7002</v>
      </c>
      <c r="C1385" s="45" t="s">
        <v>109</v>
      </c>
      <c r="D1385" t="s">
        <v>493</v>
      </c>
      <c r="E1385" s="49" t="s">
        <v>11</v>
      </c>
      <c r="F1385" t="s">
        <v>123</v>
      </c>
      <c r="G1385" s="47" t="s">
        <v>110</v>
      </c>
      <c r="H1385" t="s">
        <v>494</v>
      </c>
      <c r="I1385" s="49" t="s">
        <v>11</v>
      </c>
      <c r="J1385" t="s">
        <v>1855</v>
      </c>
      <c r="K1385" s="47" t="s">
        <v>110</v>
      </c>
      <c r="L1385" t="s">
        <v>1880</v>
      </c>
      <c r="M1385" s="48"/>
      <c r="N1385" t="s">
        <v>2079</v>
      </c>
      <c r="O1385" s="45" t="s">
        <v>109</v>
      </c>
      <c r="P1385" t="s">
        <v>1881</v>
      </c>
      <c r="Q1385" s="49" t="s">
        <v>11</v>
      </c>
      <c r="R1385" t="s">
        <v>2100</v>
      </c>
      <c r="S1385" s="47" t="s">
        <v>110</v>
      </c>
      <c r="T1385" t="s">
        <v>1882</v>
      </c>
      <c r="U1385" s="47"/>
      <c r="V1385">
        <v>2006</v>
      </c>
      <c r="W1385" s="45" t="s">
        <v>109</v>
      </c>
      <c r="X1385" t="s">
        <v>1883</v>
      </c>
      <c r="Y1385" s="49" t="s">
        <v>11</v>
      </c>
      <c r="Z1385" t="s">
        <v>2107</v>
      </c>
      <c r="AA1385" s="47" t="s">
        <v>110</v>
      </c>
      <c r="AB1385" t="s">
        <v>1884</v>
      </c>
      <c r="AC1385" s="49" t="s">
        <v>11</v>
      </c>
      <c r="AD1385" t="s">
        <v>2114</v>
      </c>
      <c r="AE1385" s="47" t="s">
        <v>110</v>
      </c>
      <c r="AF1385" t="s">
        <v>1885</v>
      </c>
      <c r="AG1385" s="47"/>
      <c r="AH1385" t="s">
        <v>2143</v>
      </c>
      <c r="AI1385" s="45" t="s">
        <v>109</v>
      </c>
      <c r="AJ1385" t="s">
        <v>1886</v>
      </c>
      <c r="AK1385" s="48"/>
      <c r="AL1385" t="s">
        <v>3677</v>
      </c>
      <c r="AM1385" s="45" t="s">
        <v>109</v>
      </c>
      <c r="AN1385" t="s">
        <v>1887</v>
      </c>
      <c r="AO1385" s="49" t="s">
        <v>11</v>
      </c>
      <c r="AP1385">
        <v>12200.41</v>
      </c>
      <c r="AQ1385" s="47" t="s">
        <v>110</v>
      </c>
      <c r="AR1385" t="s">
        <v>1888</v>
      </c>
      <c r="AS1385" s="49" t="s">
        <v>11</v>
      </c>
      <c r="AT1385" t="s">
        <v>3724</v>
      </c>
      <c r="AU1385" s="47" t="s">
        <v>110</v>
      </c>
      <c r="AV1385" t="s">
        <v>1889</v>
      </c>
      <c r="AW1385" s="48" t="s">
        <v>91</v>
      </c>
      <c r="AX1385" t="s">
        <v>1890</v>
      </c>
      <c r="AY1385" s="47" t="s">
        <v>11</v>
      </c>
      <c r="AZ1385" t="s">
        <v>5292</v>
      </c>
      <c r="BA1385" s="47" t="s">
        <v>110</v>
      </c>
      <c r="BB1385" t="s">
        <v>1891</v>
      </c>
      <c r="BC1385" s="49" t="s">
        <v>11</v>
      </c>
      <c r="BD1385" t="s">
        <v>5316</v>
      </c>
      <c r="BE1385" s="47" t="s">
        <v>110</v>
      </c>
      <c r="BF1385" t="s">
        <v>1892</v>
      </c>
      <c r="BG1385">
        <v>7955.85</v>
      </c>
      <c r="BH1385" s="48" t="s">
        <v>95</v>
      </c>
      <c r="BI1385" t="s">
        <v>1894</v>
      </c>
      <c r="BJ1385" s="48" t="s">
        <v>91</v>
      </c>
      <c r="BK1385" t="s">
        <v>1893</v>
      </c>
      <c r="BL1385">
        <v>12200.41</v>
      </c>
      <c r="BM1385" s="47" t="s">
        <v>0</v>
      </c>
      <c r="BN1385" t="s">
        <v>1895</v>
      </c>
      <c r="BO1385">
        <v>3671.83</v>
      </c>
      <c r="BP1385" s="48" t="s">
        <v>12</v>
      </c>
      <c r="BQ1385" s="48" t="s">
        <v>95</v>
      </c>
    </row>
    <row r="1386" spans="1:69" ht="13.2" x14ac:dyDescent="0.25">
      <c r="A1386" s="44" t="s">
        <v>10</v>
      </c>
      <c r="B1386" t="s">
        <v>7003</v>
      </c>
      <c r="C1386" s="45" t="s">
        <v>109</v>
      </c>
      <c r="D1386" t="s">
        <v>493</v>
      </c>
      <c r="E1386" s="49" t="s">
        <v>11</v>
      </c>
      <c r="F1386" t="s">
        <v>302</v>
      </c>
      <c r="G1386" s="47" t="s">
        <v>110</v>
      </c>
      <c r="H1386" t="s">
        <v>494</v>
      </c>
      <c r="I1386" s="49" t="s">
        <v>11</v>
      </c>
      <c r="J1386" t="s">
        <v>1856</v>
      </c>
      <c r="K1386" s="47" t="s">
        <v>110</v>
      </c>
      <c r="L1386" t="s">
        <v>1880</v>
      </c>
      <c r="M1386" s="48"/>
      <c r="N1386" t="s">
        <v>2081</v>
      </c>
      <c r="O1386" s="45" t="s">
        <v>109</v>
      </c>
      <c r="P1386" t="s">
        <v>1881</v>
      </c>
      <c r="Q1386" s="49" t="s">
        <v>11</v>
      </c>
      <c r="R1386" t="s">
        <v>2082</v>
      </c>
      <c r="S1386" s="47" t="s">
        <v>110</v>
      </c>
      <c r="T1386" t="s">
        <v>1882</v>
      </c>
      <c r="U1386" s="47"/>
      <c r="V1386">
        <v>2006</v>
      </c>
      <c r="W1386" s="45" t="s">
        <v>109</v>
      </c>
      <c r="X1386" t="s">
        <v>1883</v>
      </c>
      <c r="Y1386" s="49" t="s">
        <v>11</v>
      </c>
      <c r="Z1386" t="s">
        <v>2107</v>
      </c>
      <c r="AA1386" s="47" t="s">
        <v>110</v>
      </c>
      <c r="AB1386" t="s">
        <v>1884</v>
      </c>
      <c r="AC1386" s="49" t="s">
        <v>11</v>
      </c>
      <c r="AD1386" t="s">
        <v>2113</v>
      </c>
      <c r="AE1386" s="47" t="s">
        <v>110</v>
      </c>
      <c r="AF1386" t="s">
        <v>1885</v>
      </c>
      <c r="AG1386" s="47"/>
      <c r="AH1386" t="s">
        <v>2141</v>
      </c>
      <c r="AI1386" s="45" t="s">
        <v>109</v>
      </c>
      <c r="AJ1386" t="s">
        <v>1886</v>
      </c>
      <c r="AK1386" s="48"/>
      <c r="AL1386" t="s">
        <v>3678</v>
      </c>
      <c r="AM1386" s="45" t="s">
        <v>109</v>
      </c>
      <c r="AN1386" t="s">
        <v>1887</v>
      </c>
      <c r="AO1386" s="49" t="s">
        <v>11</v>
      </c>
      <c r="AP1386">
        <v>6555.82</v>
      </c>
      <c r="AQ1386" s="47" t="s">
        <v>110</v>
      </c>
      <c r="AR1386" t="s">
        <v>1888</v>
      </c>
      <c r="AS1386" s="49" t="s">
        <v>11</v>
      </c>
      <c r="AT1386" t="s">
        <v>3935</v>
      </c>
      <c r="AU1386" s="47" t="s">
        <v>110</v>
      </c>
      <c r="AV1386" t="s">
        <v>1889</v>
      </c>
      <c r="AW1386" s="48" t="s">
        <v>91</v>
      </c>
      <c r="AX1386" t="s">
        <v>1890</v>
      </c>
      <c r="AY1386" s="47" t="s">
        <v>11</v>
      </c>
      <c r="AZ1386" t="s">
        <v>5293</v>
      </c>
      <c r="BA1386" s="47" t="s">
        <v>110</v>
      </c>
      <c r="BB1386" t="s">
        <v>1891</v>
      </c>
      <c r="BC1386" s="49" t="s">
        <v>11</v>
      </c>
      <c r="BD1386" t="s">
        <v>5316</v>
      </c>
      <c r="BE1386" s="47" t="s">
        <v>110</v>
      </c>
      <c r="BF1386" t="s">
        <v>1892</v>
      </c>
      <c r="BG1386">
        <v>2871.38</v>
      </c>
      <c r="BH1386" s="48" t="s">
        <v>95</v>
      </c>
      <c r="BI1386" t="s">
        <v>1894</v>
      </c>
      <c r="BJ1386" s="48" t="s">
        <v>91</v>
      </c>
      <c r="BK1386" t="s">
        <v>1893</v>
      </c>
      <c r="BL1386">
        <v>6555.82</v>
      </c>
      <c r="BM1386" s="47" t="s">
        <v>0</v>
      </c>
      <c r="BN1386" t="s">
        <v>1895</v>
      </c>
      <c r="BO1386">
        <v>5190.45</v>
      </c>
      <c r="BP1386" s="48" t="s">
        <v>12</v>
      </c>
      <c r="BQ1386" s="48" t="s">
        <v>95</v>
      </c>
    </row>
    <row r="1387" spans="1:69" ht="13.2" x14ac:dyDescent="0.25">
      <c r="A1387" s="44" t="s">
        <v>10</v>
      </c>
      <c r="B1387" t="s">
        <v>7004</v>
      </c>
      <c r="C1387" s="45" t="s">
        <v>109</v>
      </c>
      <c r="D1387" t="s">
        <v>493</v>
      </c>
      <c r="E1387" s="49" t="s">
        <v>11</v>
      </c>
      <c r="F1387" t="s">
        <v>448</v>
      </c>
      <c r="G1387" s="47" t="s">
        <v>110</v>
      </c>
      <c r="H1387" t="s">
        <v>494</v>
      </c>
      <c r="I1387" s="49" t="s">
        <v>11</v>
      </c>
      <c r="J1387" t="s">
        <v>1857</v>
      </c>
      <c r="K1387" s="47" t="s">
        <v>110</v>
      </c>
      <c r="L1387" t="s">
        <v>1880</v>
      </c>
      <c r="M1387" s="48"/>
      <c r="N1387" t="s">
        <v>2082</v>
      </c>
      <c r="O1387" s="45" t="s">
        <v>109</v>
      </c>
      <c r="P1387" t="s">
        <v>1881</v>
      </c>
      <c r="Q1387" s="49" t="s">
        <v>11</v>
      </c>
      <c r="R1387" t="s">
        <v>2098</v>
      </c>
      <c r="S1387" s="47" t="s">
        <v>110</v>
      </c>
      <c r="T1387" t="s">
        <v>1882</v>
      </c>
      <c r="U1387" s="47"/>
      <c r="V1387">
        <v>2006</v>
      </c>
      <c r="W1387" s="45" t="s">
        <v>109</v>
      </c>
      <c r="X1387" t="s">
        <v>1883</v>
      </c>
      <c r="Y1387" s="49" t="s">
        <v>11</v>
      </c>
      <c r="Z1387" t="s">
        <v>2106</v>
      </c>
      <c r="AA1387" s="47" t="s">
        <v>110</v>
      </c>
      <c r="AB1387" t="s">
        <v>1884</v>
      </c>
      <c r="AC1387" s="49" t="s">
        <v>11</v>
      </c>
      <c r="AD1387" t="s">
        <v>2115</v>
      </c>
      <c r="AE1387" s="47" t="s">
        <v>110</v>
      </c>
      <c r="AF1387" t="s">
        <v>1885</v>
      </c>
      <c r="AG1387" s="47"/>
      <c r="AH1387" t="s">
        <v>2142</v>
      </c>
      <c r="AI1387" s="45" t="s">
        <v>109</v>
      </c>
      <c r="AJ1387" t="s">
        <v>1886</v>
      </c>
      <c r="AK1387" s="48"/>
      <c r="AL1387" t="s">
        <v>3679</v>
      </c>
      <c r="AM1387" s="45" t="s">
        <v>109</v>
      </c>
      <c r="AN1387" t="s">
        <v>1887</v>
      </c>
      <c r="AO1387" s="49" t="s">
        <v>11</v>
      </c>
      <c r="AP1387">
        <v>14401.04</v>
      </c>
      <c r="AQ1387" s="47" t="s">
        <v>110</v>
      </c>
      <c r="AR1387" t="s">
        <v>1888</v>
      </c>
      <c r="AS1387" s="49" t="s">
        <v>11</v>
      </c>
      <c r="AT1387" t="s">
        <v>3723</v>
      </c>
      <c r="AU1387" s="47" t="s">
        <v>110</v>
      </c>
      <c r="AV1387" t="s">
        <v>1889</v>
      </c>
      <c r="AW1387" s="48" t="s">
        <v>91</v>
      </c>
      <c r="AX1387" t="s">
        <v>1890</v>
      </c>
      <c r="AY1387" s="47" t="s">
        <v>11</v>
      </c>
      <c r="AZ1387" t="s">
        <v>5294</v>
      </c>
      <c r="BA1387" s="47" t="s">
        <v>110</v>
      </c>
      <c r="BB1387" t="s">
        <v>1891</v>
      </c>
      <c r="BC1387" s="49" t="s">
        <v>11</v>
      </c>
      <c r="BD1387" t="s">
        <v>5316</v>
      </c>
      <c r="BE1387" s="47" t="s">
        <v>110</v>
      </c>
      <c r="BF1387" t="s">
        <v>1892</v>
      </c>
      <c r="BG1387">
        <v>6932.75</v>
      </c>
      <c r="BH1387" s="48" t="s">
        <v>95</v>
      </c>
      <c r="BI1387" t="s">
        <v>1894</v>
      </c>
      <c r="BJ1387" s="48" t="s">
        <v>91</v>
      </c>
      <c r="BK1387" t="s">
        <v>1893</v>
      </c>
      <c r="BL1387">
        <v>14401.04</v>
      </c>
      <c r="BM1387" s="47" t="s">
        <v>0</v>
      </c>
      <c r="BN1387" t="s">
        <v>1895</v>
      </c>
      <c r="BO1387">
        <v>2564.06</v>
      </c>
      <c r="BP1387" s="48" t="s">
        <v>12</v>
      </c>
      <c r="BQ1387" s="48" t="s">
        <v>95</v>
      </c>
    </row>
    <row r="1388" spans="1:69" ht="13.2" x14ac:dyDescent="0.25">
      <c r="A1388" s="44" t="s">
        <v>10</v>
      </c>
      <c r="B1388" t="s">
        <v>7005</v>
      </c>
      <c r="C1388" s="45" t="s">
        <v>109</v>
      </c>
      <c r="D1388" t="s">
        <v>493</v>
      </c>
      <c r="E1388" s="49" t="s">
        <v>11</v>
      </c>
      <c r="F1388" t="s">
        <v>271</v>
      </c>
      <c r="G1388" s="47" t="s">
        <v>110</v>
      </c>
      <c r="H1388" t="s">
        <v>494</v>
      </c>
      <c r="I1388" s="49" t="s">
        <v>11</v>
      </c>
      <c r="J1388" t="s">
        <v>1858</v>
      </c>
      <c r="K1388" s="47" t="s">
        <v>110</v>
      </c>
      <c r="L1388" t="s">
        <v>1880</v>
      </c>
      <c r="M1388" s="48"/>
      <c r="N1388" t="s">
        <v>2079</v>
      </c>
      <c r="O1388" s="45" t="s">
        <v>109</v>
      </c>
      <c r="P1388" t="s">
        <v>1881</v>
      </c>
      <c r="Q1388" s="49" t="s">
        <v>11</v>
      </c>
      <c r="R1388" t="s">
        <v>2103</v>
      </c>
      <c r="S1388" s="47" t="s">
        <v>110</v>
      </c>
      <c r="T1388" t="s">
        <v>1882</v>
      </c>
      <c r="U1388" s="47"/>
      <c r="V1388">
        <v>1992</v>
      </c>
      <c r="W1388" s="45" t="s">
        <v>109</v>
      </c>
      <c r="X1388" t="s">
        <v>1883</v>
      </c>
      <c r="Y1388" s="49" t="s">
        <v>11</v>
      </c>
      <c r="Z1388" t="s">
        <v>2107</v>
      </c>
      <c r="AA1388" s="47" t="s">
        <v>110</v>
      </c>
      <c r="AB1388" t="s">
        <v>1884</v>
      </c>
      <c r="AC1388" s="49" t="s">
        <v>11</v>
      </c>
      <c r="AD1388" t="s">
        <v>2109</v>
      </c>
      <c r="AE1388" s="47" t="s">
        <v>110</v>
      </c>
      <c r="AF1388" t="s">
        <v>1885</v>
      </c>
      <c r="AG1388" s="47"/>
      <c r="AH1388" t="s">
        <v>2294</v>
      </c>
      <c r="AI1388" s="45" t="s">
        <v>109</v>
      </c>
      <c r="AJ1388" t="s">
        <v>1886</v>
      </c>
      <c r="AK1388" s="48"/>
      <c r="AL1388" t="s">
        <v>3680</v>
      </c>
      <c r="AM1388" s="45" t="s">
        <v>109</v>
      </c>
      <c r="AN1388" t="s">
        <v>1887</v>
      </c>
      <c r="AO1388" s="49" t="s">
        <v>11</v>
      </c>
      <c r="AP1388">
        <v>7610.13</v>
      </c>
      <c r="AQ1388" s="47" t="s">
        <v>110</v>
      </c>
      <c r="AR1388" t="s">
        <v>1888</v>
      </c>
      <c r="AS1388" s="49" t="s">
        <v>11</v>
      </c>
      <c r="AT1388" t="s">
        <v>3907</v>
      </c>
      <c r="AU1388" s="47" t="s">
        <v>110</v>
      </c>
      <c r="AV1388" t="s">
        <v>1889</v>
      </c>
      <c r="AW1388" s="48" t="s">
        <v>91</v>
      </c>
      <c r="AX1388" t="s">
        <v>1890</v>
      </c>
      <c r="AY1388" s="47" t="s">
        <v>11</v>
      </c>
      <c r="AZ1388" t="s">
        <v>5295</v>
      </c>
      <c r="BA1388" s="47" t="s">
        <v>110</v>
      </c>
      <c r="BB1388" t="s">
        <v>1891</v>
      </c>
      <c r="BC1388" s="49" t="s">
        <v>11</v>
      </c>
      <c r="BD1388" t="s">
        <v>5316</v>
      </c>
      <c r="BE1388" s="47" t="s">
        <v>110</v>
      </c>
      <c r="BF1388" t="s">
        <v>1892</v>
      </c>
      <c r="BG1388">
        <v>7130.79</v>
      </c>
      <c r="BH1388" s="48" t="s">
        <v>95</v>
      </c>
      <c r="BI1388" t="s">
        <v>1894</v>
      </c>
      <c r="BJ1388" s="48" t="s">
        <v>91</v>
      </c>
      <c r="BK1388" t="s">
        <v>1893</v>
      </c>
      <c r="BL1388">
        <v>7610.13</v>
      </c>
      <c r="BM1388" s="47" t="s">
        <v>0</v>
      </c>
      <c r="BN1388" t="s">
        <v>1895</v>
      </c>
      <c r="BO1388">
        <v>6525.83</v>
      </c>
      <c r="BP1388" s="48" t="s">
        <v>12</v>
      </c>
      <c r="BQ1388" s="48" t="s">
        <v>95</v>
      </c>
    </row>
    <row r="1389" spans="1:69" ht="13.2" x14ac:dyDescent="0.25">
      <c r="A1389" s="44" t="s">
        <v>10</v>
      </c>
      <c r="B1389" t="s">
        <v>7006</v>
      </c>
      <c r="C1389" s="45" t="s">
        <v>109</v>
      </c>
      <c r="D1389" t="s">
        <v>493</v>
      </c>
      <c r="E1389" s="49" t="s">
        <v>11</v>
      </c>
      <c r="F1389" t="s">
        <v>346</v>
      </c>
      <c r="G1389" s="47" t="s">
        <v>110</v>
      </c>
      <c r="H1389" t="s">
        <v>494</v>
      </c>
      <c r="I1389" s="49" t="s">
        <v>11</v>
      </c>
      <c r="J1389" t="s">
        <v>1859</v>
      </c>
      <c r="K1389" s="47" t="s">
        <v>110</v>
      </c>
      <c r="L1389" t="s">
        <v>1880</v>
      </c>
      <c r="M1389" s="48"/>
      <c r="N1389" t="s">
        <v>2082</v>
      </c>
      <c r="O1389" s="45" t="s">
        <v>109</v>
      </c>
      <c r="P1389" t="s">
        <v>1881</v>
      </c>
      <c r="Q1389" s="49" t="s">
        <v>11</v>
      </c>
      <c r="R1389" t="s">
        <v>2096</v>
      </c>
      <c r="S1389" s="47" t="s">
        <v>110</v>
      </c>
      <c r="T1389" t="s">
        <v>1882</v>
      </c>
      <c r="U1389" s="47"/>
      <c r="V1389">
        <v>2007</v>
      </c>
      <c r="W1389" s="45" t="s">
        <v>109</v>
      </c>
      <c r="X1389" t="s">
        <v>1883</v>
      </c>
      <c r="Y1389" s="49" t="s">
        <v>11</v>
      </c>
      <c r="Z1389" t="s">
        <v>2107</v>
      </c>
      <c r="AA1389" s="47" t="s">
        <v>110</v>
      </c>
      <c r="AB1389" t="s">
        <v>1884</v>
      </c>
      <c r="AC1389" s="49" t="s">
        <v>11</v>
      </c>
      <c r="AD1389" t="s">
        <v>2119</v>
      </c>
      <c r="AE1389" s="47" t="s">
        <v>110</v>
      </c>
      <c r="AF1389" t="s">
        <v>1885</v>
      </c>
      <c r="AG1389" s="47"/>
      <c r="AH1389" t="s">
        <v>2299</v>
      </c>
      <c r="AI1389" s="45" t="s">
        <v>109</v>
      </c>
      <c r="AJ1389" t="s">
        <v>1886</v>
      </c>
      <c r="AK1389" s="48"/>
      <c r="AL1389" t="s">
        <v>3681</v>
      </c>
      <c r="AM1389" s="45" t="s">
        <v>109</v>
      </c>
      <c r="AN1389" t="s">
        <v>1887</v>
      </c>
      <c r="AO1389" s="49" t="s">
        <v>11</v>
      </c>
      <c r="AP1389">
        <v>8469.9699999999993</v>
      </c>
      <c r="AQ1389" s="47" t="s">
        <v>110</v>
      </c>
      <c r="AR1389" t="s">
        <v>1888</v>
      </c>
      <c r="AS1389" s="49" t="s">
        <v>11</v>
      </c>
      <c r="AT1389" t="s">
        <v>3723</v>
      </c>
      <c r="AU1389" s="47" t="s">
        <v>110</v>
      </c>
      <c r="AV1389" t="s">
        <v>1889</v>
      </c>
      <c r="AW1389" s="48" t="s">
        <v>91</v>
      </c>
      <c r="AX1389" t="s">
        <v>1890</v>
      </c>
      <c r="AY1389" s="47" t="s">
        <v>11</v>
      </c>
      <c r="AZ1389" t="s">
        <v>5296</v>
      </c>
      <c r="BA1389" s="47" t="s">
        <v>110</v>
      </c>
      <c r="BB1389" t="s">
        <v>1891</v>
      </c>
      <c r="BC1389" s="49" t="s">
        <v>11</v>
      </c>
      <c r="BD1389" t="s">
        <v>5316</v>
      </c>
      <c r="BE1389" s="47" t="s">
        <v>110</v>
      </c>
      <c r="BF1389" t="s">
        <v>1892</v>
      </c>
      <c r="BG1389">
        <v>1660.84</v>
      </c>
      <c r="BH1389" s="48" t="s">
        <v>95</v>
      </c>
      <c r="BI1389" t="s">
        <v>1894</v>
      </c>
      <c r="BJ1389" s="48" t="s">
        <v>91</v>
      </c>
      <c r="BK1389" t="s">
        <v>1893</v>
      </c>
      <c r="BL1389">
        <v>8469.9699999999993</v>
      </c>
      <c r="BM1389" s="47" t="s">
        <v>0</v>
      </c>
      <c r="BN1389" t="s">
        <v>1895</v>
      </c>
      <c r="BO1389">
        <v>3602.13</v>
      </c>
      <c r="BP1389" s="48" t="s">
        <v>12</v>
      </c>
      <c r="BQ1389" s="48" t="s">
        <v>95</v>
      </c>
    </row>
    <row r="1390" spans="1:69" ht="13.2" x14ac:dyDescent="0.25">
      <c r="A1390" s="44" t="s">
        <v>10</v>
      </c>
      <c r="B1390" t="s">
        <v>7007</v>
      </c>
      <c r="C1390" s="45" t="s">
        <v>109</v>
      </c>
      <c r="D1390" t="s">
        <v>493</v>
      </c>
      <c r="E1390" s="49" t="s">
        <v>11</v>
      </c>
      <c r="F1390" t="s">
        <v>283</v>
      </c>
      <c r="G1390" s="47" t="s">
        <v>110</v>
      </c>
      <c r="H1390" t="s">
        <v>494</v>
      </c>
      <c r="I1390" s="49" t="s">
        <v>11</v>
      </c>
      <c r="J1390" t="s">
        <v>1860</v>
      </c>
      <c r="K1390" s="47" t="s">
        <v>110</v>
      </c>
      <c r="L1390" t="s">
        <v>1880</v>
      </c>
      <c r="M1390" s="48"/>
      <c r="N1390" t="s">
        <v>2081</v>
      </c>
      <c r="O1390" s="45" t="s">
        <v>109</v>
      </c>
      <c r="P1390" t="s">
        <v>1881</v>
      </c>
      <c r="Q1390" s="49" t="s">
        <v>11</v>
      </c>
      <c r="R1390" t="s">
        <v>2088</v>
      </c>
      <c r="S1390" s="47" t="s">
        <v>110</v>
      </c>
      <c r="T1390" t="s">
        <v>1882</v>
      </c>
      <c r="U1390" s="47"/>
      <c r="V1390">
        <v>2005</v>
      </c>
      <c r="W1390" s="45" t="s">
        <v>109</v>
      </c>
      <c r="X1390" t="s">
        <v>1883</v>
      </c>
      <c r="Y1390" s="49" t="s">
        <v>11</v>
      </c>
      <c r="Z1390" t="s">
        <v>2107</v>
      </c>
      <c r="AA1390" s="47" t="s">
        <v>110</v>
      </c>
      <c r="AB1390" t="s">
        <v>1884</v>
      </c>
      <c r="AC1390" s="49" t="s">
        <v>11</v>
      </c>
      <c r="AD1390" t="s">
        <v>2119</v>
      </c>
      <c r="AE1390" s="47" t="s">
        <v>110</v>
      </c>
      <c r="AF1390" t="s">
        <v>1885</v>
      </c>
      <c r="AG1390" s="47"/>
      <c r="AH1390" t="s">
        <v>2301</v>
      </c>
      <c r="AI1390" s="45" t="s">
        <v>109</v>
      </c>
      <c r="AJ1390" t="s">
        <v>1886</v>
      </c>
      <c r="AK1390" s="48"/>
      <c r="AL1390" t="s">
        <v>3682</v>
      </c>
      <c r="AM1390" s="45" t="s">
        <v>109</v>
      </c>
      <c r="AN1390" t="s">
        <v>1887</v>
      </c>
      <c r="AO1390" s="49" t="s">
        <v>11</v>
      </c>
      <c r="AP1390">
        <v>4102.83</v>
      </c>
      <c r="AQ1390" s="47" t="s">
        <v>110</v>
      </c>
      <c r="AR1390" t="s">
        <v>1888</v>
      </c>
      <c r="AS1390" s="49" t="s">
        <v>11</v>
      </c>
      <c r="AT1390" t="s">
        <v>3904</v>
      </c>
      <c r="AU1390" s="47" t="s">
        <v>110</v>
      </c>
      <c r="AV1390" t="s">
        <v>1889</v>
      </c>
      <c r="AW1390" s="48" t="s">
        <v>91</v>
      </c>
      <c r="AX1390" t="s">
        <v>1890</v>
      </c>
      <c r="AY1390" s="47" t="s">
        <v>11</v>
      </c>
      <c r="AZ1390" t="s">
        <v>5297</v>
      </c>
      <c r="BA1390" s="47" t="s">
        <v>110</v>
      </c>
      <c r="BB1390" t="s">
        <v>1891</v>
      </c>
      <c r="BC1390" s="49" t="s">
        <v>11</v>
      </c>
      <c r="BD1390" t="s">
        <v>5319</v>
      </c>
      <c r="BE1390" s="47" t="s">
        <v>110</v>
      </c>
      <c r="BF1390" t="s">
        <v>1892</v>
      </c>
      <c r="BG1390">
        <v>9973.91</v>
      </c>
      <c r="BH1390" s="48" t="s">
        <v>95</v>
      </c>
      <c r="BI1390" t="s">
        <v>1894</v>
      </c>
      <c r="BJ1390" s="48" t="s">
        <v>91</v>
      </c>
      <c r="BK1390" t="s">
        <v>1893</v>
      </c>
      <c r="BL1390">
        <v>4102.83</v>
      </c>
      <c r="BM1390" s="47" t="s">
        <v>0</v>
      </c>
      <c r="BN1390" t="s">
        <v>1895</v>
      </c>
      <c r="BO1390">
        <v>2449.71</v>
      </c>
      <c r="BP1390" s="48" t="s">
        <v>12</v>
      </c>
      <c r="BQ1390" s="48" t="s">
        <v>95</v>
      </c>
    </row>
    <row r="1391" spans="1:69" ht="13.2" x14ac:dyDescent="0.25">
      <c r="A1391" s="44" t="s">
        <v>10</v>
      </c>
      <c r="B1391" t="s">
        <v>7008</v>
      </c>
      <c r="C1391" s="45" t="s">
        <v>109</v>
      </c>
      <c r="D1391" t="s">
        <v>493</v>
      </c>
      <c r="E1391" s="49" t="s">
        <v>11</v>
      </c>
      <c r="F1391" t="s">
        <v>302</v>
      </c>
      <c r="G1391" s="47" t="s">
        <v>110</v>
      </c>
      <c r="H1391" t="s">
        <v>494</v>
      </c>
      <c r="I1391" s="49" t="s">
        <v>11</v>
      </c>
      <c r="J1391" t="s">
        <v>1861</v>
      </c>
      <c r="K1391" s="47" t="s">
        <v>110</v>
      </c>
      <c r="L1391" t="s">
        <v>1880</v>
      </c>
      <c r="M1391" s="48"/>
      <c r="N1391" t="s">
        <v>2082</v>
      </c>
      <c r="O1391" s="45" t="s">
        <v>109</v>
      </c>
      <c r="P1391" t="s">
        <v>1881</v>
      </c>
      <c r="Q1391" s="49" t="s">
        <v>11</v>
      </c>
      <c r="R1391" t="s">
        <v>2102</v>
      </c>
      <c r="S1391" s="47" t="s">
        <v>110</v>
      </c>
      <c r="T1391" t="s">
        <v>1882</v>
      </c>
      <c r="U1391" s="47"/>
      <c r="V1391">
        <v>2006</v>
      </c>
      <c r="W1391" s="45" t="s">
        <v>109</v>
      </c>
      <c r="X1391" t="s">
        <v>1883</v>
      </c>
      <c r="Y1391" s="49" t="s">
        <v>11</v>
      </c>
      <c r="Z1391" t="s">
        <v>2108</v>
      </c>
      <c r="AA1391" s="47" t="s">
        <v>110</v>
      </c>
      <c r="AB1391" t="s">
        <v>1884</v>
      </c>
      <c r="AC1391" s="49" t="s">
        <v>11</v>
      </c>
      <c r="AD1391" t="s">
        <v>2110</v>
      </c>
      <c r="AE1391" s="47" t="s">
        <v>110</v>
      </c>
      <c r="AF1391" t="s">
        <v>1885</v>
      </c>
      <c r="AG1391" s="47"/>
      <c r="AH1391" t="s">
        <v>2299</v>
      </c>
      <c r="AI1391" s="45" t="s">
        <v>109</v>
      </c>
      <c r="AJ1391" t="s">
        <v>1886</v>
      </c>
      <c r="AK1391" s="48"/>
      <c r="AL1391" t="s">
        <v>3683</v>
      </c>
      <c r="AM1391" s="45" t="s">
        <v>109</v>
      </c>
      <c r="AN1391" t="s">
        <v>1887</v>
      </c>
      <c r="AO1391" s="49" t="s">
        <v>11</v>
      </c>
      <c r="AP1391">
        <v>13890.78</v>
      </c>
      <c r="AQ1391" s="47" t="s">
        <v>110</v>
      </c>
      <c r="AR1391" t="s">
        <v>1888</v>
      </c>
      <c r="AS1391" s="49" t="s">
        <v>11</v>
      </c>
      <c r="AT1391" t="s">
        <v>3950</v>
      </c>
      <c r="AU1391" s="47" t="s">
        <v>110</v>
      </c>
      <c r="AV1391" t="s">
        <v>1889</v>
      </c>
      <c r="AW1391" s="48" t="s">
        <v>91</v>
      </c>
      <c r="AX1391" t="s">
        <v>1890</v>
      </c>
      <c r="AY1391" s="47" t="s">
        <v>11</v>
      </c>
      <c r="AZ1391" t="s">
        <v>5298</v>
      </c>
      <c r="BA1391" s="47" t="s">
        <v>110</v>
      </c>
      <c r="BB1391" t="s">
        <v>1891</v>
      </c>
      <c r="BC1391" s="49" t="s">
        <v>11</v>
      </c>
      <c r="BD1391" t="s">
        <v>5316</v>
      </c>
      <c r="BE1391" s="47" t="s">
        <v>110</v>
      </c>
      <c r="BF1391" t="s">
        <v>1892</v>
      </c>
      <c r="BG1391">
        <v>7724.36</v>
      </c>
      <c r="BH1391" s="48" t="s">
        <v>95</v>
      </c>
      <c r="BI1391" t="s">
        <v>1894</v>
      </c>
      <c r="BJ1391" s="48" t="s">
        <v>91</v>
      </c>
      <c r="BK1391" t="s">
        <v>1893</v>
      </c>
      <c r="BL1391">
        <v>13890.78</v>
      </c>
      <c r="BM1391" s="47" t="s">
        <v>0</v>
      </c>
      <c r="BN1391" t="s">
        <v>1895</v>
      </c>
      <c r="BO1391">
        <v>5626.57</v>
      </c>
      <c r="BP1391" s="48" t="s">
        <v>12</v>
      </c>
      <c r="BQ1391" s="48" t="s">
        <v>95</v>
      </c>
    </row>
    <row r="1392" spans="1:69" ht="13.2" x14ac:dyDescent="0.25">
      <c r="A1392" s="44" t="s">
        <v>10</v>
      </c>
      <c r="B1392" t="s">
        <v>7009</v>
      </c>
      <c r="C1392" s="45" t="s">
        <v>109</v>
      </c>
      <c r="D1392" t="s">
        <v>493</v>
      </c>
      <c r="E1392" s="49" t="s">
        <v>11</v>
      </c>
      <c r="F1392" t="s">
        <v>181</v>
      </c>
      <c r="G1392" s="47" t="s">
        <v>110</v>
      </c>
      <c r="H1392" t="s">
        <v>494</v>
      </c>
      <c r="I1392" s="49" t="s">
        <v>11</v>
      </c>
      <c r="J1392" t="s">
        <v>1862</v>
      </c>
      <c r="K1392" s="47" t="s">
        <v>110</v>
      </c>
      <c r="L1392" t="s">
        <v>1880</v>
      </c>
      <c r="M1392" s="48"/>
      <c r="N1392" t="s">
        <v>2082</v>
      </c>
      <c r="O1392" s="45" t="s">
        <v>109</v>
      </c>
      <c r="P1392" t="s">
        <v>1881</v>
      </c>
      <c r="Q1392" s="49" t="s">
        <v>11</v>
      </c>
      <c r="R1392" t="s">
        <v>2088</v>
      </c>
      <c r="S1392" s="47" t="s">
        <v>110</v>
      </c>
      <c r="T1392" t="s">
        <v>1882</v>
      </c>
      <c r="U1392" s="47"/>
      <c r="V1392">
        <v>1994</v>
      </c>
      <c r="W1392" s="45" t="s">
        <v>109</v>
      </c>
      <c r="X1392" t="s">
        <v>1883</v>
      </c>
      <c r="Y1392" s="49" t="s">
        <v>11</v>
      </c>
      <c r="Z1392" t="s">
        <v>2106</v>
      </c>
      <c r="AA1392" s="47" t="s">
        <v>110</v>
      </c>
      <c r="AB1392" t="s">
        <v>1884</v>
      </c>
      <c r="AC1392" s="49" t="s">
        <v>11</v>
      </c>
      <c r="AD1392" t="s">
        <v>2122</v>
      </c>
      <c r="AE1392" s="47" t="s">
        <v>110</v>
      </c>
      <c r="AF1392" t="s">
        <v>1885</v>
      </c>
      <c r="AG1392" s="47"/>
      <c r="AH1392" t="s">
        <v>2299</v>
      </c>
      <c r="AI1392" s="45" t="s">
        <v>109</v>
      </c>
      <c r="AJ1392" t="s">
        <v>1886</v>
      </c>
      <c r="AK1392" s="48"/>
      <c r="AL1392" t="s">
        <v>3684</v>
      </c>
      <c r="AM1392" s="45" t="s">
        <v>109</v>
      </c>
      <c r="AN1392" t="s">
        <v>1887</v>
      </c>
      <c r="AO1392" s="49" t="s">
        <v>11</v>
      </c>
      <c r="AP1392">
        <v>11394.03</v>
      </c>
      <c r="AQ1392" s="47" t="s">
        <v>110</v>
      </c>
      <c r="AR1392" t="s">
        <v>1888</v>
      </c>
      <c r="AS1392" s="49" t="s">
        <v>11</v>
      </c>
      <c r="AT1392" t="s">
        <v>3940</v>
      </c>
      <c r="AU1392" s="47" t="s">
        <v>110</v>
      </c>
      <c r="AV1392" t="s">
        <v>1889</v>
      </c>
      <c r="AW1392" s="48" t="s">
        <v>91</v>
      </c>
      <c r="AX1392" t="s">
        <v>1890</v>
      </c>
      <c r="AY1392" s="47" t="s">
        <v>11</v>
      </c>
      <c r="AZ1392" t="s">
        <v>5299</v>
      </c>
      <c r="BA1392" s="47" t="s">
        <v>110</v>
      </c>
      <c r="BB1392" t="s">
        <v>1891</v>
      </c>
      <c r="BC1392" s="49" t="s">
        <v>11</v>
      </c>
      <c r="BD1392" t="s">
        <v>5316</v>
      </c>
      <c r="BE1392" s="47" t="s">
        <v>110</v>
      </c>
      <c r="BF1392" t="s">
        <v>1892</v>
      </c>
      <c r="BG1392">
        <v>5918.43</v>
      </c>
      <c r="BH1392" s="48" t="s">
        <v>95</v>
      </c>
      <c r="BI1392" t="s">
        <v>1894</v>
      </c>
      <c r="BJ1392" s="48" t="s">
        <v>91</v>
      </c>
      <c r="BK1392" t="s">
        <v>1893</v>
      </c>
      <c r="BL1392">
        <v>11394.03</v>
      </c>
      <c r="BM1392" s="47" t="s">
        <v>0</v>
      </c>
      <c r="BN1392" t="s">
        <v>1895</v>
      </c>
      <c r="BO1392">
        <v>4522.37</v>
      </c>
      <c r="BP1392" s="48" t="s">
        <v>12</v>
      </c>
      <c r="BQ1392" s="48" t="s">
        <v>95</v>
      </c>
    </row>
    <row r="1393" spans="1:69" ht="13.2" x14ac:dyDescent="0.25">
      <c r="A1393" s="44" t="s">
        <v>10</v>
      </c>
      <c r="B1393" t="s">
        <v>7010</v>
      </c>
      <c r="C1393" s="45" t="s">
        <v>109</v>
      </c>
      <c r="D1393" t="s">
        <v>493</v>
      </c>
      <c r="E1393" s="49" t="s">
        <v>11</v>
      </c>
      <c r="F1393" t="s">
        <v>442</v>
      </c>
      <c r="G1393" s="47" t="s">
        <v>110</v>
      </c>
      <c r="H1393" t="s">
        <v>494</v>
      </c>
      <c r="I1393" s="49" t="s">
        <v>11</v>
      </c>
      <c r="J1393" t="s">
        <v>1863</v>
      </c>
      <c r="K1393" s="47" t="s">
        <v>110</v>
      </c>
      <c r="L1393" t="s">
        <v>1880</v>
      </c>
      <c r="M1393" s="48"/>
      <c r="N1393" t="s">
        <v>2080</v>
      </c>
      <c r="O1393" s="45" t="s">
        <v>109</v>
      </c>
      <c r="P1393" t="s">
        <v>1881</v>
      </c>
      <c r="Q1393" s="49" t="s">
        <v>11</v>
      </c>
      <c r="R1393" t="s">
        <v>2096</v>
      </c>
      <c r="S1393" s="47" t="s">
        <v>110</v>
      </c>
      <c r="T1393" t="s">
        <v>1882</v>
      </c>
      <c r="U1393" s="47"/>
      <c r="V1393">
        <v>2004</v>
      </c>
      <c r="W1393" s="45" t="s">
        <v>109</v>
      </c>
      <c r="X1393" t="s">
        <v>1883</v>
      </c>
      <c r="Y1393" s="49" t="s">
        <v>11</v>
      </c>
      <c r="Z1393" t="s">
        <v>2108</v>
      </c>
      <c r="AA1393" s="47" t="s">
        <v>110</v>
      </c>
      <c r="AB1393" t="s">
        <v>1884</v>
      </c>
      <c r="AC1393" s="49" t="s">
        <v>11</v>
      </c>
      <c r="AD1393" t="s">
        <v>2109</v>
      </c>
      <c r="AE1393" s="47" t="s">
        <v>110</v>
      </c>
      <c r="AF1393" t="s">
        <v>1885</v>
      </c>
      <c r="AG1393" s="47"/>
      <c r="AH1393" t="s">
        <v>2143</v>
      </c>
      <c r="AI1393" s="45" t="s">
        <v>109</v>
      </c>
      <c r="AJ1393" t="s">
        <v>1886</v>
      </c>
      <c r="AK1393" s="48"/>
      <c r="AL1393" t="s">
        <v>3685</v>
      </c>
      <c r="AM1393" s="45" t="s">
        <v>109</v>
      </c>
      <c r="AN1393" t="s">
        <v>1887</v>
      </c>
      <c r="AO1393" s="49" t="s">
        <v>11</v>
      </c>
      <c r="AP1393">
        <v>11323.26</v>
      </c>
      <c r="AQ1393" s="47" t="s">
        <v>110</v>
      </c>
      <c r="AR1393" t="s">
        <v>1888</v>
      </c>
      <c r="AS1393" s="49" t="s">
        <v>11</v>
      </c>
      <c r="AT1393" t="s">
        <v>3924</v>
      </c>
      <c r="AU1393" s="47" t="s">
        <v>110</v>
      </c>
      <c r="AV1393" t="s">
        <v>1889</v>
      </c>
      <c r="AW1393" s="48" t="s">
        <v>91</v>
      </c>
      <c r="AX1393" t="s">
        <v>1890</v>
      </c>
      <c r="AY1393" s="47" t="s">
        <v>11</v>
      </c>
      <c r="AZ1393" t="s">
        <v>5300</v>
      </c>
      <c r="BA1393" s="47" t="s">
        <v>110</v>
      </c>
      <c r="BB1393" t="s">
        <v>1891</v>
      </c>
      <c r="BC1393" s="49" t="s">
        <v>11</v>
      </c>
      <c r="BD1393" t="s">
        <v>5316</v>
      </c>
      <c r="BE1393" s="47" t="s">
        <v>110</v>
      </c>
      <c r="BF1393" t="s">
        <v>1892</v>
      </c>
      <c r="BG1393">
        <v>2726.2</v>
      </c>
      <c r="BH1393" s="48" t="s">
        <v>95</v>
      </c>
      <c r="BI1393" t="s">
        <v>1894</v>
      </c>
      <c r="BJ1393" s="48" t="s">
        <v>91</v>
      </c>
      <c r="BK1393" t="s">
        <v>1893</v>
      </c>
      <c r="BL1393">
        <v>11323.26</v>
      </c>
      <c r="BM1393" s="47" t="s">
        <v>0</v>
      </c>
      <c r="BN1393" t="s">
        <v>1895</v>
      </c>
      <c r="BO1393">
        <v>4626.99</v>
      </c>
      <c r="BP1393" s="48" t="s">
        <v>12</v>
      </c>
      <c r="BQ1393" s="48" t="s">
        <v>95</v>
      </c>
    </row>
    <row r="1394" spans="1:69" ht="13.2" x14ac:dyDescent="0.25">
      <c r="A1394" s="44" t="s">
        <v>10</v>
      </c>
      <c r="B1394" t="s">
        <v>7011</v>
      </c>
      <c r="C1394" s="45" t="s">
        <v>109</v>
      </c>
      <c r="D1394" t="s">
        <v>493</v>
      </c>
      <c r="E1394" s="49" t="s">
        <v>11</v>
      </c>
      <c r="F1394" t="s">
        <v>372</v>
      </c>
      <c r="G1394" s="47" t="s">
        <v>110</v>
      </c>
      <c r="H1394" t="s">
        <v>494</v>
      </c>
      <c r="I1394" s="49" t="s">
        <v>11</v>
      </c>
      <c r="J1394" t="s">
        <v>1864</v>
      </c>
      <c r="K1394" s="47" t="s">
        <v>110</v>
      </c>
      <c r="L1394" t="s">
        <v>1880</v>
      </c>
      <c r="M1394" s="48"/>
      <c r="N1394" t="s">
        <v>2082</v>
      </c>
      <c r="O1394" s="45" t="s">
        <v>109</v>
      </c>
      <c r="P1394" t="s">
        <v>1881</v>
      </c>
      <c r="Q1394" s="49" t="s">
        <v>11</v>
      </c>
      <c r="R1394" t="s">
        <v>2098</v>
      </c>
      <c r="S1394" s="47" t="s">
        <v>110</v>
      </c>
      <c r="T1394" t="s">
        <v>1882</v>
      </c>
      <c r="U1394" s="47"/>
      <c r="V1394">
        <v>2012</v>
      </c>
      <c r="W1394" s="45" t="s">
        <v>109</v>
      </c>
      <c r="X1394" t="s">
        <v>1883</v>
      </c>
      <c r="Y1394" s="49" t="s">
        <v>11</v>
      </c>
      <c r="Z1394" t="s">
        <v>2107</v>
      </c>
      <c r="AA1394" s="47" t="s">
        <v>110</v>
      </c>
      <c r="AB1394" t="s">
        <v>1884</v>
      </c>
      <c r="AC1394" s="49" t="s">
        <v>11</v>
      </c>
      <c r="AD1394" t="s">
        <v>2117</v>
      </c>
      <c r="AE1394" s="47" t="s">
        <v>110</v>
      </c>
      <c r="AF1394" t="s">
        <v>1885</v>
      </c>
      <c r="AG1394" s="47"/>
      <c r="AH1394" t="s">
        <v>2295</v>
      </c>
      <c r="AI1394" s="45" t="s">
        <v>109</v>
      </c>
      <c r="AJ1394" t="s">
        <v>1886</v>
      </c>
      <c r="AK1394" s="48"/>
      <c r="AL1394" t="s">
        <v>3686</v>
      </c>
      <c r="AM1394" s="45" t="s">
        <v>109</v>
      </c>
      <c r="AN1394" t="s">
        <v>1887</v>
      </c>
      <c r="AO1394" s="49" t="s">
        <v>11</v>
      </c>
      <c r="AP1394">
        <v>6848.05</v>
      </c>
      <c r="AQ1394" s="47" t="s">
        <v>110</v>
      </c>
      <c r="AR1394" t="s">
        <v>1888</v>
      </c>
      <c r="AS1394" s="49" t="s">
        <v>11</v>
      </c>
      <c r="AT1394" t="s">
        <v>3724</v>
      </c>
      <c r="AU1394" s="47" t="s">
        <v>110</v>
      </c>
      <c r="AV1394" t="s">
        <v>1889</v>
      </c>
      <c r="AW1394" s="48" t="s">
        <v>91</v>
      </c>
      <c r="AX1394" t="s">
        <v>1890</v>
      </c>
      <c r="AY1394" s="47" t="s">
        <v>11</v>
      </c>
      <c r="AZ1394" t="s">
        <v>5301</v>
      </c>
      <c r="BA1394" s="47" t="s">
        <v>110</v>
      </c>
      <c r="BB1394" t="s">
        <v>1891</v>
      </c>
      <c r="BC1394" s="49" t="s">
        <v>11</v>
      </c>
      <c r="BD1394" t="s">
        <v>5316</v>
      </c>
      <c r="BE1394" s="47" t="s">
        <v>110</v>
      </c>
      <c r="BF1394" t="s">
        <v>1892</v>
      </c>
      <c r="BG1394">
        <v>2477.9899999999998</v>
      </c>
      <c r="BH1394" s="48" t="s">
        <v>95</v>
      </c>
      <c r="BI1394" t="s">
        <v>1894</v>
      </c>
      <c r="BJ1394" s="48" t="s">
        <v>91</v>
      </c>
      <c r="BK1394" t="s">
        <v>1893</v>
      </c>
      <c r="BL1394">
        <v>6848.05</v>
      </c>
      <c r="BM1394" s="47" t="s">
        <v>0</v>
      </c>
      <c r="BN1394" t="s">
        <v>1895</v>
      </c>
      <c r="BO1394">
        <v>5740.61</v>
      </c>
      <c r="BP1394" s="48" t="s">
        <v>12</v>
      </c>
      <c r="BQ1394" s="48" t="s">
        <v>95</v>
      </c>
    </row>
    <row r="1395" spans="1:69" ht="13.2" x14ac:dyDescent="0.25">
      <c r="A1395" s="44" t="s">
        <v>10</v>
      </c>
      <c r="B1395" t="s">
        <v>7012</v>
      </c>
      <c r="C1395" s="45" t="s">
        <v>109</v>
      </c>
      <c r="D1395" t="s">
        <v>493</v>
      </c>
      <c r="E1395" s="49" t="s">
        <v>11</v>
      </c>
      <c r="F1395" t="s">
        <v>270</v>
      </c>
      <c r="G1395" s="47" t="s">
        <v>110</v>
      </c>
      <c r="H1395" t="s">
        <v>494</v>
      </c>
      <c r="I1395" s="49" t="s">
        <v>11</v>
      </c>
      <c r="J1395" t="s">
        <v>1865</v>
      </c>
      <c r="K1395" s="47" t="s">
        <v>110</v>
      </c>
      <c r="L1395" t="s">
        <v>1880</v>
      </c>
      <c r="M1395" s="48"/>
      <c r="N1395" t="s">
        <v>2078</v>
      </c>
      <c r="O1395" s="45" t="s">
        <v>109</v>
      </c>
      <c r="P1395" t="s">
        <v>1881</v>
      </c>
      <c r="Q1395" s="49" t="s">
        <v>11</v>
      </c>
      <c r="R1395" t="s">
        <v>2091</v>
      </c>
      <c r="S1395" s="47" t="s">
        <v>110</v>
      </c>
      <c r="T1395" t="s">
        <v>1882</v>
      </c>
      <c r="U1395" s="47"/>
      <c r="V1395">
        <v>2007</v>
      </c>
      <c r="W1395" s="45" t="s">
        <v>109</v>
      </c>
      <c r="X1395" t="s">
        <v>1883</v>
      </c>
      <c r="Y1395" s="49" t="s">
        <v>11</v>
      </c>
      <c r="Z1395" t="s">
        <v>2107</v>
      </c>
      <c r="AA1395" s="47" t="s">
        <v>110</v>
      </c>
      <c r="AB1395" t="s">
        <v>1884</v>
      </c>
      <c r="AC1395" s="49" t="s">
        <v>11</v>
      </c>
      <c r="AD1395" t="s">
        <v>2118</v>
      </c>
      <c r="AE1395" s="47" t="s">
        <v>110</v>
      </c>
      <c r="AF1395" t="s">
        <v>1885</v>
      </c>
      <c r="AG1395" s="47"/>
      <c r="AH1395" t="s">
        <v>2299</v>
      </c>
      <c r="AI1395" s="45" t="s">
        <v>109</v>
      </c>
      <c r="AJ1395" t="s">
        <v>1886</v>
      </c>
      <c r="AK1395" s="48"/>
      <c r="AL1395" t="s">
        <v>3687</v>
      </c>
      <c r="AM1395" s="45" t="s">
        <v>109</v>
      </c>
      <c r="AN1395" t="s">
        <v>1887</v>
      </c>
      <c r="AO1395" s="49" t="s">
        <v>11</v>
      </c>
      <c r="AP1395">
        <v>13170.25</v>
      </c>
      <c r="AQ1395" s="47" t="s">
        <v>110</v>
      </c>
      <c r="AR1395" t="s">
        <v>1888</v>
      </c>
      <c r="AS1395" s="49" t="s">
        <v>11</v>
      </c>
      <c r="AT1395" t="s">
        <v>3907</v>
      </c>
      <c r="AU1395" s="47" t="s">
        <v>110</v>
      </c>
      <c r="AV1395" t="s">
        <v>1889</v>
      </c>
      <c r="AW1395" s="48" t="s">
        <v>91</v>
      </c>
      <c r="AX1395" t="s">
        <v>1890</v>
      </c>
      <c r="AY1395" s="47" t="s">
        <v>11</v>
      </c>
      <c r="AZ1395" t="s">
        <v>4823</v>
      </c>
      <c r="BA1395" s="47" t="s">
        <v>110</v>
      </c>
      <c r="BB1395" t="s">
        <v>1891</v>
      </c>
      <c r="BC1395" s="49" t="s">
        <v>11</v>
      </c>
      <c r="BD1395" t="s">
        <v>5316</v>
      </c>
      <c r="BE1395" s="47" t="s">
        <v>110</v>
      </c>
      <c r="BF1395" t="s">
        <v>1892</v>
      </c>
      <c r="BG1395">
        <v>7928.4</v>
      </c>
      <c r="BH1395" s="48" t="s">
        <v>95</v>
      </c>
      <c r="BI1395" t="s">
        <v>1894</v>
      </c>
      <c r="BJ1395" s="48" t="s">
        <v>91</v>
      </c>
      <c r="BK1395" t="s">
        <v>1893</v>
      </c>
      <c r="BL1395">
        <v>13170.25</v>
      </c>
      <c r="BM1395" s="47" t="s">
        <v>0</v>
      </c>
      <c r="BN1395" t="s">
        <v>1895</v>
      </c>
      <c r="BO1395">
        <v>5247.26</v>
      </c>
      <c r="BP1395" s="48" t="s">
        <v>12</v>
      </c>
      <c r="BQ1395" s="48" t="s">
        <v>95</v>
      </c>
    </row>
    <row r="1396" spans="1:69" ht="13.2" x14ac:dyDescent="0.25">
      <c r="A1396" s="44" t="s">
        <v>10</v>
      </c>
      <c r="B1396" t="s">
        <v>7013</v>
      </c>
      <c r="C1396" s="45" t="s">
        <v>109</v>
      </c>
      <c r="D1396" t="s">
        <v>493</v>
      </c>
      <c r="E1396" s="49" t="s">
        <v>11</v>
      </c>
      <c r="F1396" t="s">
        <v>375</v>
      </c>
      <c r="G1396" s="47" t="s">
        <v>110</v>
      </c>
      <c r="H1396" t="s">
        <v>494</v>
      </c>
      <c r="I1396" s="49" t="s">
        <v>11</v>
      </c>
      <c r="J1396" t="s">
        <v>1866</v>
      </c>
      <c r="K1396" s="47" t="s">
        <v>110</v>
      </c>
      <c r="L1396" t="s">
        <v>1880</v>
      </c>
      <c r="M1396" s="48"/>
      <c r="N1396" t="s">
        <v>2082</v>
      </c>
      <c r="O1396" s="45" t="s">
        <v>109</v>
      </c>
      <c r="P1396" t="s">
        <v>1881</v>
      </c>
      <c r="Q1396" s="49" t="s">
        <v>11</v>
      </c>
      <c r="R1396" t="s">
        <v>2083</v>
      </c>
      <c r="S1396" s="47" t="s">
        <v>110</v>
      </c>
      <c r="T1396" t="s">
        <v>1882</v>
      </c>
      <c r="U1396" s="47"/>
      <c r="V1396">
        <v>1999</v>
      </c>
      <c r="W1396" s="45" t="s">
        <v>109</v>
      </c>
      <c r="X1396" t="s">
        <v>1883</v>
      </c>
      <c r="Y1396" s="49" t="s">
        <v>11</v>
      </c>
      <c r="Z1396" t="s">
        <v>2108</v>
      </c>
      <c r="AA1396" s="47" t="s">
        <v>110</v>
      </c>
      <c r="AB1396" t="s">
        <v>1884</v>
      </c>
      <c r="AC1396" s="49" t="s">
        <v>11</v>
      </c>
      <c r="AD1396" t="s">
        <v>2115</v>
      </c>
      <c r="AE1396" s="47" t="s">
        <v>110</v>
      </c>
      <c r="AF1396" t="s">
        <v>1885</v>
      </c>
      <c r="AG1396" s="47"/>
      <c r="AH1396" t="s">
        <v>2272</v>
      </c>
      <c r="AI1396" s="45" t="s">
        <v>109</v>
      </c>
      <c r="AJ1396" t="s">
        <v>1886</v>
      </c>
      <c r="AK1396" s="48"/>
      <c r="AL1396" t="s">
        <v>3688</v>
      </c>
      <c r="AM1396" s="45" t="s">
        <v>109</v>
      </c>
      <c r="AN1396" t="s">
        <v>1887</v>
      </c>
      <c r="AO1396" s="49" t="s">
        <v>11</v>
      </c>
      <c r="AP1396">
        <v>5519.62</v>
      </c>
      <c r="AQ1396" s="47" t="s">
        <v>110</v>
      </c>
      <c r="AR1396" t="s">
        <v>1888</v>
      </c>
      <c r="AS1396" s="49" t="s">
        <v>11</v>
      </c>
      <c r="AT1396" t="s">
        <v>3901</v>
      </c>
      <c r="AU1396" s="47" t="s">
        <v>110</v>
      </c>
      <c r="AV1396" t="s">
        <v>1889</v>
      </c>
      <c r="AW1396" s="48" t="s">
        <v>91</v>
      </c>
      <c r="AX1396" t="s">
        <v>1890</v>
      </c>
      <c r="AY1396" s="47" t="s">
        <v>11</v>
      </c>
      <c r="AZ1396" t="s">
        <v>5302</v>
      </c>
      <c r="BA1396" s="47" t="s">
        <v>110</v>
      </c>
      <c r="BB1396" t="s">
        <v>1891</v>
      </c>
      <c r="BC1396" s="49" t="s">
        <v>11</v>
      </c>
      <c r="BD1396" t="s">
        <v>5626</v>
      </c>
      <c r="BE1396" s="47" t="s">
        <v>110</v>
      </c>
      <c r="BF1396" t="s">
        <v>1892</v>
      </c>
      <c r="BG1396">
        <v>9385.7999999999993</v>
      </c>
      <c r="BH1396" s="48" t="s">
        <v>95</v>
      </c>
      <c r="BI1396" t="s">
        <v>1894</v>
      </c>
      <c r="BJ1396" s="48" t="s">
        <v>91</v>
      </c>
      <c r="BK1396" t="s">
        <v>1893</v>
      </c>
      <c r="BL1396">
        <v>5519.62</v>
      </c>
      <c r="BM1396" s="47" t="s">
        <v>0</v>
      </c>
      <c r="BN1396" t="s">
        <v>1895</v>
      </c>
      <c r="BO1396">
        <v>5614.66</v>
      </c>
      <c r="BP1396" s="48" t="s">
        <v>12</v>
      </c>
      <c r="BQ1396" s="48" t="s">
        <v>95</v>
      </c>
    </row>
    <row r="1397" spans="1:69" ht="13.2" x14ac:dyDescent="0.25">
      <c r="A1397" s="44" t="s">
        <v>10</v>
      </c>
      <c r="B1397" t="s">
        <v>7014</v>
      </c>
      <c r="C1397" s="45" t="s">
        <v>109</v>
      </c>
      <c r="D1397" t="s">
        <v>493</v>
      </c>
      <c r="E1397" s="49" t="s">
        <v>11</v>
      </c>
      <c r="F1397" t="s">
        <v>151</v>
      </c>
      <c r="G1397" s="47" t="s">
        <v>110</v>
      </c>
      <c r="H1397" t="s">
        <v>494</v>
      </c>
      <c r="I1397" s="49" t="s">
        <v>11</v>
      </c>
      <c r="J1397" t="s">
        <v>1867</v>
      </c>
      <c r="K1397" s="47" t="s">
        <v>110</v>
      </c>
      <c r="L1397" t="s">
        <v>1880</v>
      </c>
      <c r="M1397" s="48"/>
      <c r="N1397" t="s">
        <v>2079</v>
      </c>
      <c r="O1397" s="45" t="s">
        <v>109</v>
      </c>
      <c r="P1397" t="s">
        <v>1881</v>
      </c>
      <c r="Q1397" s="49" t="s">
        <v>11</v>
      </c>
      <c r="R1397" t="s">
        <v>2096</v>
      </c>
      <c r="S1397" s="47" t="s">
        <v>110</v>
      </c>
      <c r="T1397" t="s">
        <v>1882</v>
      </c>
      <c r="U1397" s="47"/>
      <c r="V1397">
        <v>2012</v>
      </c>
      <c r="W1397" s="45" t="s">
        <v>109</v>
      </c>
      <c r="X1397" t="s">
        <v>1883</v>
      </c>
      <c r="Y1397" s="49" t="s">
        <v>11</v>
      </c>
      <c r="Z1397" t="s">
        <v>2108</v>
      </c>
      <c r="AA1397" s="47" t="s">
        <v>110</v>
      </c>
      <c r="AB1397" t="s">
        <v>1884</v>
      </c>
      <c r="AC1397" s="49" t="s">
        <v>11</v>
      </c>
      <c r="AD1397" t="s">
        <v>2116</v>
      </c>
      <c r="AE1397" s="47" t="s">
        <v>110</v>
      </c>
      <c r="AF1397" t="s">
        <v>1885</v>
      </c>
      <c r="AG1397" s="47"/>
      <c r="AH1397" t="s">
        <v>2142</v>
      </c>
      <c r="AI1397" s="45" t="s">
        <v>109</v>
      </c>
      <c r="AJ1397" t="s">
        <v>1886</v>
      </c>
      <c r="AK1397" s="48"/>
      <c r="AL1397" t="s">
        <v>3689</v>
      </c>
      <c r="AM1397" s="45" t="s">
        <v>109</v>
      </c>
      <c r="AN1397" t="s">
        <v>1887</v>
      </c>
      <c r="AO1397" s="49" t="s">
        <v>11</v>
      </c>
      <c r="AP1397">
        <v>7062.19</v>
      </c>
      <c r="AQ1397" s="47" t="s">
        <v>110</v>
      </c>
      <c r="AR1397" t="s">
        <v>1888</v>
      </c>
      <c r="AS1397" s="49" t="s">
        <v>11</v>
      </c>
      <c r="AT1397" t="s">
        <v>3893</v>
      </c>
      <c r="AU1397" s="47" t="s">
        <v>110</v>
      </c>
      <c r="AV1397" t="s">
        <v>1889</v>
      </c>
      <c r="AW1397" s="48" t="s">
        <v>91</v>
      </c>
      <c r="AX1397" t="s">
        <v>1890</v>
      </c>
      <c r="AY1397" s="47" t="s">
        <v>11</v>
      </c>
      <c r="AZ1397" t="s">
        <v>5303</v>
      </c>
      <c r="BA1397" s="47" t="s">
        <v>110</v>
      </c>
      <c r="BB1397" t="s">
        <v>1891</v>
      </c>
      <c r="BC1397" s="49" t="s">
        <v>11</v>
      </c>
      <c r="BD1397" t="s">
        <v>5316</v>
      </c>
      <c r="BE1397" s="47" t="s">
        <v>110</v>
      </c>
      <c r="BF1397" t="s">
        <v>1892</v>
      </c>
      <c r="BG1397">
        <v>8928.3799999999992</v>
      </c>
      <c r="BH1397" s="48" t="s">
        <v>95</v>
      </c>
      <c r="BI1397" t="s">
        <v>1894</v>
      </c>
      <c r="BJ1397" s="48" t="s">
        <v>91</v>
      </c>
      <c r="BK1397" t="s">
        <v>1893</v>
      </c>
      <c r="BL1397">
        <v>7062.19</v>
      </c>
      <c r="BM1397" s="47" t="s">
        <v>0</v>
      </c>
      <c r="BN1397" t="s">
        <v>1895</v>
      </c>
      <c r="BO1397">
        <v>5991.39</v>
      </c>
      <c r="BP1397" s="48" t="s">
        <v>12</v>
      </c>
      <c r="BQ1397" s="48" t="s">
        <v>95</v>
      </c>
    </row>
    <row r="1398" spans="1:69" ht="13.2" x14ac:dyDescent="0.25">
      <c r="A1398" s="44" t="s">
        <v>10</v>
      </c>
      <c r="B1398" t="s">
        <v>7015</v>
      </c>
      <c r="C1398" s="45" t="s">
        <v>109</v>
      </c>
      <c r="D1398" t="s">
        <v>493</v>
      </c>
      <c r="E1398" s="49" t="s">
        <v>11</v>
      </c>
      <c r="F1398" t="s">
        <v>194</v>
      </c>
      <c r="G1398" s="47" t="s">
        <v>110</v>
      </c>
      <c r="H1398" t="s">
        <v>494</v>
      </c>
      <c r="I1398" s="49" t="s">
        <v>11</v>
      </c>
      <c r="J1398" t="s">
        <v>1868</v>
      </c>
      <c r="K1398" s="47" t="s">
        <v>110</v>
      </c>
      <c r="L1398" t="s">
        <v>1880</v>
      </c>
      <c r="M1398" s="48"/>
      <c r="N1398" t="s">
        <v>2081</v>
      </c>
      <c r="O1398" s="45" t="s">
        <v>109</v>
      </c>
      <c r="P1398" t="s">
        <v>1881</v>
      </c>
      <c r="Q1398" s="49" t="s">
        <v>11</v>
      </c>
      <c r="R1398" t="s">
        <v>2105</v>
      </c>
      <c r="S1398" s="47" t="s">
        <v>110</v>
      </c>
      <c r="T1398" t="s">
        <v>1882</v>
      </c>
      <c r="U1398" s="47"/>
      <c r="V1398">
        <v>2011</v>
      </c>
      <c r="W1398" s="45" t="s">
        <v>109</v>
      </c>
      <c r="X1398" t="s">
        <v>1883</v>
      </c>
      <c r="Y1398" s="49" t="s">
        <v>11</v>
      </c>
      <c r="Z1398" t="s">
        <v>2107</v>
      </c>
      <c r="AA1398" s="47" t="s">
        <v>110</v>
      </c>
      <c r="AB1398" t="s">
        <v>1884</v>
      </c>
      <c r="AC1398" s="49" t="s">
        <v>11</v>
      </c>
      <c r="AD1398" t="s">
        <v>2110</v>
      </c>
      <c r="AE1398" s="47" t="s">
        <v>110</v>
      </c>
      <c r="AF1398" t="s">
        <v>1885</v>
      </c>
      <c r="AG1398" s="47"/>
      <c r="AH1398" t="s">
        <v>2235</v>
      </c>
      <c r="AI1398" s="45" t="s">
        <v>109</v>
      </c>
      <c r="AJ1398" t="s">
        <v>1886</v>
      </c>
      <c r="AK1398" s="48"/>
      <c r="AL1398" t="s">
        <v>3690</v>
      </c>
      <c r="AM1398" s="45" t="s">
        <v>109</v>
      </c>
      <c r="AN1398" t="s">
        <v>1887</v>
      </c>
      <c r="AO1398" s="49" t="s">
        <v>11</v>
      </c>
      <c r="AP1398">
        <v>11188.65</v>
      </c>
      <c r="AQ1398" s="47" t="s">
        <v>110</v>
      </c>
      <c r="AR1398" t="s">
        <v>1888</v>
      </c>
      <c r="AS1398" s="49" t="s">
        <v>11</v>
      </c>
      <c r="AT1398" t="s">
        <v>3897</v>
      </c>
      <c r="AU1398" s="47" t="s">
        <v>110</v>
      </c>
      <c r="AV1398" t="s">
        <v>1889</v>
      </c>
      <c r="AW1398" s="48" t="s">
        <v>91</v>
      </c>
      <c r="AX1398" t="s">
        <v>1890</v>
      </c>
      <c r="AY1398" s="47" t="s">
        <v>11</v>
      </c>
      <c r="AZ1398" t="s">
        <v>5304</v>
      </c>
      <c r="BA1398" s="47" t="s">
        <v>110</v>
      </c>
      <c r="BB1398" t="s">
        <v>1891</v>
      </c>
      <c r="BC1398" s="49" t="s">
        <v>11</v>
      </c>
      <c r="BD1398" t="s">
        <v>5324</v>
      </c>
      <c r="BE1398" s="47" t="s">
        <v>110</v>
      </c>
      <c r="BF1398" t="s">
        <v>1892</v>
      </c>
      <c r="BG1398">
        <v>7698.21</v>
      </c>
      <c r="BH1398" s="48" t="s">
        <v>95</v>
      </c>
      <c r="BI1398" t="s">
        <v>1894</v>
      </c>
      <c r="BJ1398" s="48" t="s">
        <v>91</v>
      </c>
      <c r="BK1398" t="s">
        <v>1893</v>
      </c>
      <c r="BL1398">
        <v>11188.65</v>
      </c>
      <c r="BM1398" s="47" t="s">
        <v>0</v>
      </c>
      <c r="BN1398" t="s">
        <v>1895</v>
      </c>
      <c r="BO1398">
        <v>2416.48</v>
      </c>
      <c r="BP1398" s="48" t="s">
        <v>12</v>
      </c>
      <c r="BQ1398" s="48" t="s">
        <v>95</v>
      </c>
    </row>
    <row r="1399" spans="1:69" ht="13.2" x14ac:dyDescent="0.25">
      <c r="A1399" s="44" t="s">
        <v>10</v>
      </c>
      <c r="B1399" t="s">
        <v>7016</v>
      </c>
      <c r="C1399" s="45" t="s">
        <v>109</v>
      </c>
      <c r="D1399" t="s">
        <v>493</v>
      </c>
      <c r="E1399" s="49" t="s">
        <v>11</v>
      </c>
      <c r="F1399" t="s">
        <v>341</v>
      </c>
      <c r="G1399" s="47" t="s">
        <v>110</v>
      </c>
      <c r="H1399" t="s">
        <v>494</v>
      </c>
      <c r="I1399" s="49" t="s">
        <v>11</v>
      </c>
      <c r="J1399" t="s">
        <v>1869</v>
      </c>
      <c r="K1399" s="47" t="s">
        <v>110</v>
      </c>
      <c r="L1399" t="s">
        <v>1880</v>
      </c>
      <c r="M1399" s="48"/>
      <c r="N1399" t="s">
        <v>2082</v>
      </c>
      <c r="O1399" s="45" t="s">
        <v>109</v>
      </c>
      <c r="P1399" t="s">
        <v>1881</v>
      </c>
      <c r="Q1399" s="49" t="s">
        <v>11</v>
      </c>
      <c r="R1399" t="s">
        <v>2090</v>
      </c>
      <c r="S1399" s="47" t="s">
        <v>110</v>
      </c>
      <c r="T1399" t="s">
        <v>1882</v>
      </c>
      <c r="U1399" s="47"/>
      <c r="V1399">
        <v>2003</v>
      </c>
      <c r="W1399" s="45" t="s">
        <v>109</v>
      </c>
      <c r="X1399" t="s">
        <v>1883</v>
      </c>
      <c r="Y1399" s="49" t="s">
        <v>11</v>
      </c>
      <c r="Z1399" t="s">
        <v>2108</v>
      </c>
      <c r="AA1399" s="47" t="s">
        <v>110</v>
      </c>
      <c r="AB1399" t="s">
        <v>1884</v>
      </c>
      <c r="AC1399" s="49" t="s">
        <v>11</v>
      </c>
      <c r="AD1399" t="s">
        <v>2111</v>
      </c>
      <c r="AE1399" s="47" t="s">
        <v>110</v>
      </c>
      <c r="AF1399" t="s">
        <v>1885</v>
      </c>
      <c r="AG1399" s="47"/>
      <c r="AH1399" t="s">
        <v>2298</v>
      </c>
      <c r="AI1399" s="45" t="s">
        <v>109</v>
      </c>
      <c r="AJ1399" t="s">
        <v>1886</v>
      </c>
      <c r="AK1399" s="48"/>
      <c r="AL1399" t="s">
        <v>3691</v>
      </c>
      <c r="AM1399" s="45" t="s">
        <v>109</v>
      </c>
      <c r="AN1399" t="s">
        <v>1887</v>
      </c>
      <c r="AO1399" s="49" t="s">
        <v>11</v>
      </c>
      <c r="AP1399">
        <v>13075.53</v>
      </c>
      <c r="AQ1399" s="47" t="s">
        <v>110</v>
      </c>
      <c r="AR1399" t="s">
        <v>1888</v>
      </c>
      <c r="AS1399" s="49" t="s">
        <v>11</v>
      </c>
      <c r="AT1399" t="s">
        <v>3723</v>
      </c>
      <c r="AU1399" s="47" t="s">
        <v>110</v>
      </c>
      <c r="AV1399" t="s">
        <v>1889</v>
      </c>
      <c r="AW1399" s="48" t="s">
        <v>91</v>
      </c>
      <c r="AX1399" t="s">
        <v>1890</v>
      </c>
      <c r="AY1399" s="47" t="s">
        <v>11</v>
      </c>
      <c r="AZ1399" t="s">
        <v>5305</v>
      </c>
      <c r="BA1399" s="47" t="s">
        <v>110</v>
      </c>
      <c r="BB1399" t="s">
        <v>1891</v>
      </c>
      <c r="BC1399" s="49" t="s">
        <v>11</v>
      </c>
      <c r="BD1399" t="s">
        <v>5316</v>
      </c>
      <c r="BE1399" s="47" t="s">
        <v>110</v>
      </c>
      <c r="BF1399" t="s">
        <v>1892</v>
      </c>
      <c r="BG1399">
        <v>9524.1200000000008</v>
      </c>
      <c r="BH1399" s="48" t="s">
        <v>95</v>
      </c>
      <c r="BI1399" t="s">
        <v>1894</v>
      </c>
      <c r="BJ1399" s="48" t="s">
        <v>91</v>
      </c>
      <c r="BK1399" t="s">
        <v>1893</v>
      </c>
      <c r="BL1399">
        <v>13075.53</v>
      </c>
      <c r="BM1399" s="47" t="s">
        <v>0</v>
      </c>
      <c r="BN1399" t="s">
        <v>1895</v>
      </c>
      <c r="BO1399">
        <v>4009.83</v>
      </c>
      <c r="BP1399" s="48" t="s">
        <v>12</v>
      </c>
      <c r="BQ1399" s="48" t="s">
        <v>95</v>
      </c>
    </row>
    <row r="1400" spans="1:69" ht="13.2" x14ac:dyDescent="0.25">
      <c r="A1400" s="44" t="s">
        <v>10</v>
      </c>
      <c r="B1400" t="s">
        <v>7017</v>
      </c>
      <c r="C1400" s="45" t="s">
        <v>109</v>
      </c>
      <c r="D1400" t="s">
        <v>493</v>
      </c>
      <c r="E1400" s="49" t="s">
        <v>11</v>
      </c>
      <c r="F1400" t="s">
        <v>339</v>
      </c>
      <c r="G1400" s="47" t="s">
        <v>110</v>
      </c>
      <c r="H1400" t="s">
        <v>494</v>
      </c>
      <c r="I1400" s="49" t="s">
        <v>11</v>
      </c>
      <c r="J1400" t="s">
        <v>1870</v>
      </c>
      <c r="K1400" s="47" t="s">
        <v>110</v>
      </c>
      <c r="L1400" t="s">
        <v>1880</v>
      </c>
      <c r="M1400" s="48"/>
      <c r="N1400" t="s">
        <v>2001</v>
      </c>
      <c r="O1400" s="45" t="s">
        <v>109</v>
      </c>
      <c r="P1400" t="s">
        <v>1881</v>
      </c>
      <c r="Q1400" s="49" t="s">
        <v>11</v>
      </c>
      <c r="R1400" t="s">
        <v>2086</v>
      </c>
      <c r="S1400" s="47" t="s">
        <v>110</v>
      </c>
      <c r="T1400" t="s">
        <v>1882</v>
      </c>
      <c r="U1400" s="47"/>
      <c r="V1400">
        <v>2003</v>
      </c>
      <c r="W1400" s="45" t="s">
        <v>109</v>
      </c>
      <c r="X1400" t="s">
        <v>1883</v>
      </c>
      <c r="Y1400" s="49" t="s">
        <v>11</v>
      </c>
      <c r="Z1400" t="s">
        <v>2108</v>
      </c>
      <c r="AA1400" s="47" t="s">
        <v>110</v>
      </c>
      <c r="AB1400" t="s">
        <v>1884</v>
      </c>
      <c r="AC1400" s="49" t="s">
        <v>11</v>
      </c>
      <c r="AD1400" t="s">
        <v>2118</v>
      </c>
      <c r="AE1400" s="47" t="s">
        <v>110</v>
      </c>
      <c r="AF1400" t="s">
        <v>1885</v>
      </c>
      <c r="AG1400" s="47"/>
      <c r="AH1400" t="s">
        <v>2297</v>
      </c>
      <c r="AI1400" s="45" t="s">
        <v>109</v>
      </c>
      <c r="AJ1400" t="s">
        <v>1886</v>
      </c>
      <c r="AK1400" s="48"/>
      <c r="AL1400" t="s">
        <v>3692</v>
      </c>
      <c r="AM1400" s="45" t="s">
        <v>109</v>
      </c>
      <c r="AN1400" t="s">
        <v>1887</v>
      </c>
      <c r="AO1400" s="49" t="s">
        <v>11</v>
      </c>
      <c r="AP1400">
        <v>4088.99</v>
      </c>
      <c r="AQ1400" s="47" t="s">
        <v>110</v>
      </c>
      <c r="AR1400" t="s">
        <v>1888</v>
      </c>
      <c r="AS1400" s="49" t="s">
        <v>11</v>
      </c>
      <c r="AT1400" t="s">
        <v>3934</v>
      </c>
      <c r="AU1400" s="47" t="s">
        <v>110</v>
      </c>
      <c r="AV1400" t="s">
        <v>1889</v>
      </c>
      <c r="AW1400" s="48" t="s">
        <v>91</v>
      </c>
      <c r="AX1400" t="s">
        <v>1890</v>
      </c>
      <c r="AY1400" s="47" t="s">
        <v>11</v>
      </c>
      <c r="AZ1400" t="s">
        <v>5306</v>
      </c>
      <c r="BA1400" s="47" t="s">
        <v>110</v>
      </c>
      <c r="BB1400" t="s">
        <v>1891</v>
      </c>
      <c r="BC1400" s="49" t="s">
        <v>11</v>
      </c>
      <c r="BD1400" t="s">
        <v>5316</v>
      </c>
      <c r="BE1400" s="47" t="s">
        <v>110</v>
      </c>
      <c r="BF1400" t="s">
        <v>1892</v>
      </c>
      <c r="BG1400">
        <v>8277.94</v>
      </c>
      <c r="BH1400" s="48" t="s">
        <v>95</v>
      </c>
      <c r="BI1400" t="s">
        <v>1894</v>
      </c>
      <c r="BJ1400" s="48" t="s">
        <v>91</v>
      </c>
      <c r="BK1400" t="s">
        <v>1893</v>
      </c>
      <c r="BL1400">
        <v>4088.99</v>
      </c>
      <c r="BM1400" s="47" t="s">
        <v>0</v>
      </c>
      <c r="BN1400" t="s">
        <v>1895</v>
      </c>
      <c r="BO1400">
        <v>8536.25</v>
      </c>
      <c r="BP1400" s="48" t="s">
        <v>12</v>
      </c>
      <c r="BQ1400" s="48" t="s">
        <v>95</v>
      </c>
    </row>
    <row r="1401" spans="1:69" ht="13.2" x14ac:dyDescent="0.25">
      <c r="A1401" s="44" t="s">
        <v>10</v>
      </c>
      <c r="B1401" t="s">
        <v>7018</v>
      </c>
      <c r="C1401" s="45" t="s">
        <v>109</v>
      </c>
      <c r="D1401" t="s">
        <v>493</v>
      </c>
      <c r="E1401" s="49" t="s">
        <v>11</v>
      </c>
      <c r="F1401" t="s">
        <v>212</v>
      </c>
      <c r="G1401" s="47" t="s">
        <v>110</v>
      </c>
      <c r="H1401" t="s">
        <v>494</v>
      </c>
      <c r="I1401" s="49" t="s">
        <v>11</v>
      </c>
      <c r="J1401" t="s">
        <v>1871</v>
      </c>
      <c r="K1401" s="47" t="s">
        <v>110</v>
      </c>
      <c r="L1401" t="s">
        <v>1880</v>
      </c>
      <c r="M1401" s="48"/>
      <c r="N1401" t="s">
        <v>2081</v>
      </c>
      <c r="O1401" s="45" t="s">
        <v>109</v>
      </c>
      <c r="P1401" t="s">
        <v>1881</v>
      </c>
      <c r="Q1401" s="49" t="s">
        <v>11</v>
      </c>
      <c r="R1401" t="s">
        <v>2099</v>
      </c>
      <c r="S1401" s="47" t="s">
        <v>110</v>
      </c>
      <c r="T1401" t="s">
        <v>1882</v>
      </c>
      <c r="U1401" s="47"/>
      <c r="V1401">
        <v>2005</v>
      </c>
      <c r="W1401" s="45" t="s">
        <v>109</v>
      </c>
      <c r="X1401" t="s">
        <v>1883</v>
      </c>
      <c r="Y1401" s="49" t="s">
        <v>11</v>
      </c>
      <c r="Z1401" t="s">
        <v>2107</v>
      </c>
      <c r="AA1401" s="47" t="s">
        <v>110</v>
      </c>
      <c r="AB1401" t="s">
        <v>1884</v>
      </c>
      <c r="AC1401" s="49" t="s">
        <v>11</v>
      </c>
      <c r="AD1401" t="s">
        <v>2121</v>
      </c>
      <c r="AE1401" s="47" t="s">
        <v>110</v>
      </c>
      <c r="AF1401" t="s">
        <v>1885</v>
      </c>
      <c r="AG1401" s="47"/>
      <c r="AH1401" t="s">
        <v>2143</v>
      </c>
      <c r="AI1401" s="45" t="s">
        <v>109</v>
      </c>
      <c r="AJ1401" t="s">
        <v>1886</v>
      </c>
      <c r="AK1401" s="48"/>
      <c r="AL1401" t="s">
        <v>3693</v>
      </c>
      <c r="AM1401" s="45" t="s">
        <v>109</v>
      </c>
      <c r="AN1401" t="s">
        <v>1887</v>
      </c>
      <c r="AO1401" s="49" t="s">
        <v>11</v>
      </c>
      <c r="AP1401">
        <v>11173.85</v>
      </c>
      <c r="AQ1401" s="47" t="s">
        <v>110</v>
      </c>
      <c r="AR1401" t="s">
        <v>1888</v>
      </c>
      <c r="AS1401" s="49" t="s">
        <v>11</v>
      </c>
      <c r="AT1401" t="s">
        <v>3931</v>
      </c>
      <c r="AU1401" s="47" t="s">
        <v>110</v>
      </c>
      <c r="AV1401" t="s">
        <v>1889</v>
      </c>
      <c r="AW1401" s="48" t="s">
        <v>91</v>
      </c>
      <c r="AX1401" t="s">
        <v>1890</v>
      </c>
      <c r="AY1401" s="47" t="s">
        <v>11</v>
      </c>
      <c r="AZ1401" t="s">
        <v>5307</v>
      </c>
      <c r="BA1401" s="47" t="s">
        <v>110</v>
      </c>
      <c r="BB1401" t="s">
        <v>1891</v>
      </c>
      <c r="BC1401" s="49" t="s">
        <v>11</v>
      </c>
      <c r="BD1401" t="s">
        <v>5316</v>
      </c>
      <c r="BE1401" s="47" t="s">
        <v>110</v>
      </c>
      <c r="BF1401" t="s">
        <v>1892</v>
      </c>
      <c r="BG1401">
        <v>2811.74</v>
      </c>
      <c r="BH1401" s="48" t="s">
        <v>95</v>
      </c>
      <c r="BI1401" t="s">
        <v>1894</v>
      </c>
      <c r="BJ1401" s="48" t="s">
        <v>91</v>
      </c>
      <c r="BK1401" t="s">
        <v>1893</v>
      </c>
      <c r="BL1401">
        <v>11173.85</v>
      </c>
      <c r="BM1401" s="47" t="s">
        <v>0</v>
      </c>
      <c r="BN1401" t="s">
        <v>1895</v>
      </c>
      <c r="BO1401">
        <v>4213.59</v>
      </c>
      <c r="BP1401" s="48" t="s">
        <v>12</v>
      </c>
      <c r="BQ1401" s="48" t="s">
        <v>95</v>
      </c>
    </row>
    <row r="1402" spans="1:69" ht="13.2" x14ac:dyDescent="0.25">
      <c r="A1402" s="44" t="s">
        <v>10</v>
      </c>
      <c r="B1402" t="s">
        <v>7019</v>
      </c>
      <c r="C1402" s="45" t="s">
        <v>109</v>
      </c>
      <c r="D1402" t="s">
        <v>493</v>
      </c>
      <c r="E1402" s="49" t="s">
        <v>11</v>
      </c>
      <c r="F1402" t="s">
        <v>332</v>
      </c>
      <c r="G1402" s="47" t="s">
        <v>110</v>
      </c>
      <c r="H1402" t="s">
        <v>494</v>
      </c>
      <c r="I1402" s="49" t="s">
        <v>11</v>
      </c>
      <c r="J1402" t="s">
        <v>1872</v>
      </c>
      <c r="K1402" s="47" t="s">
        <v>110</v>
      </c>
      <c r="L1402" t="s">
        <v>1880</v>
      </c>
      <c r="M1402" s="48"/>
      <c r="N1402" t="s">
        <v>2082</v>
      </c>
      <c r="O1402" s="45" t="s">
        <v>109</v>
      </c>
      <c r="P1402" t="s">
        <v>1881</v>
      </c>
      <c r="Q1402" s="49" t="s">
        <v>11</v>
      </c>
      <c r="R1402" t="s">
        <v>2098</v>
      </c>
      <c r="S1402" s="47" t="s">
        <v>110</v>
      </c>
      <c r="T1402" t="s">
        <v>1882</v>
      </c>
      <c r="U1402" s="47"/>
      <c r="V1402">
        <v>2009</v>
      </c>
      <c r="W1402" s="45" t="s">
        <v>109</v>
      </c>
      <c r="X1402" t="s">
        <v>1883</v>
      </c>
      <c r="Y1402" s="49" t="s">
        <v>11</v>
      </c>
      <c r="Z1402" t="s">
        <v>2108</v>
      </c>
      <c r="AA1402" s="47" t="s">
        <v>110</v>
      </c>
      <c r="AB1402" t="s">
        <v>1884</v>
      </c>
      <c r="AC1402" s="49" t="s">
        <v>11</v>
      </c>
      <c r="AD1402" t="s">
        <v>2123</v>
      </c>
      <c r="AE1402" s="47" t="s">
        <v>110</v>
      </c>
      <c r="AF1402" t="s">
        <v>1885</v>
      </c>
      <c r="AG1402" s="47"/>
      <c r="AH1402" t="s">
        <v>2133</v>
      </c>
      <c r="AI1402" s="45" t="s">
        <v>109</v>
      </c>
      <c r="AJ1402" t="s">
        <v>1886</v>
      </c>
      <c r="AK1402" s="48"/>
      <c r="AL1402" t="s">
        <v>3694</v>
      </c>
      <c r="AM1402" s="45" t="s">
        <v>109</v>
      </c>
      <c r="AN1402" t="s">
        <v>1887</v>
      </c>
      <c r="AO1402" s="49" t="s">
        <v>11</v>
      </c>
      <c r="AP1402">
        <v>5781.94</v>
      </c>
      <c r="AQ1402" s="47" t="s">
        <v>110</v>
      </c>
      <c r="AR1402" t="s">
        <v>1888</v>
      </c>
      <c r="AS1402" s="49" t="s">
        <v>11</v>
      </c>
      <c r="AT1402" t="s">
        <v>3899</v>
      </c>
      <c r="AU1402" s="47" t="s">
        <v>110</v>
      </c>
      <c r="AV1402" t="s">
        <v>1889</v>
      </c>
      <c r="AW1402" s="48" t="s">
        <v>91</v>
      </c>
      <c r="AX1402" t="s">
        <v>1890</v>
      </c>
      <c r="AY1402" s="47" t="s">
        <v>11</v>
      </c>
      <c r="AZ1402" t="s">
        <v>5308</v>
      </c>
      <c r="BA1402" s="47" t="s">
        <v>110</v>
      </c>
      <c r="BB1402" t="s">
        <v>1891</v>
      </c>
      <c r="BC1402" s="49" t="s">
        <v>11</v>
      </c>
      <c r="BD1402" t="s">
        <v>5316</v>
      </c>
      <c r="BE1402" s="47" t="s">
        <v>110</v>
      </c>
      <c r="BF1402" t="s">
        <v>1892</v>
      </c>
      <c r="BG1402">
        <v>3652.2</v>
      </c>
      <c r="BH1402" s="48" t="s">
        <v>95</v>
      </c>
      <c r="BI1402" t="s">
        <v>1894</v>
      </c>
      <c r="BJ1402" s="48" t="s">
        <v>91</v>
      </c>
      <c r="BK1402" t="s">
        <v>1893</v>
      </c>
      <c r="BL1402">
        <v>5781.94</v>
      </c>
      <c r="BM1402" s="47" t="s">
        <v>0</v>
      </c>
      <c r="BN1402" t="s">
        <v>1895</v>
      </c>
      <c r="BO1402">
        <v>2899.72</v>
      </c>
      <c r="BP1402" s="48" t="s">
        <v>12</v>
      </c>
      <c r="BQ1402" s="48" t="s">
        <v>95</v>
      </c>
    </row>
    <row r="1403" spans="1:69" ht="13.2" x14ac:dyDescent="0.25">
      <c r="A1403" s="44" t="s">
        <v>10</v>
      </c>
      <c r="B1403" t="s">
        <v>7020</v>
      </c>
      <c r="C1403" s="45" t="s">
        <v>109</v>
      </c>
      <c r="D1403" t="s">
        <v>493</v>
      </c>
      <c r="E1403" s="49" t="s">
        <v>11</v>
      </c>
      <c r="F1403" t="s">
        <v>247</v>
      </c>
      <c r="G1403" s="47" t="s">
        <v>110</v>
      </c>
      <c r="H1403" t="s">
        <v>494</v>
      </c>
      <c r="I1403" s="49" t="s">
        <v>11</v>
      </c>
      <c r="J1403" t="s">
        <v>1873</v>
      </c>
      <c r="K1403" s="47" t="s">
        <v>110</v>
      </c>
      <c r="L1403" t="s">
        <v>1880</v>
      </c>
      <c r="M1403" s="48"/>
      <c r="N1403" t="s">
        <v>2080</v>
      </c>
      <c r="O1403" s="45" t="s">
        <v>109</v>
      </c>
      <c r="P1403" t="s">
        <v>1881</v>
      </c>
      <c r="Q1403" s="49" t="s">
        <v>11</v>
      </c>
      <c r="R1403" t="s">
        <v>2095</v>
      </c>
      <c r="S1403" s="47" t="s">
        <v>110</v>
      </c>
      <c r="T1403" t="s">
        <v>1882</v>
      </c>
      <c r="U1403" s="47"/>
      <c r="V1403">
        <v>2007</v>
      </c>
      <c r="W1403" s="45" t="s">
        <v>109</v>
      </c>
      <c r="X1403" t="s">
        <v>1883</v>
      </c>
      <c r="Y1403" s="49" t="s">
        <v>11</v>
      </c>
      <c r="Z1403" t="s">
        <v>2106</v>
      </c>
      <c r="AA1403" s="47" t="s">
        <v>110</v>
      </c>
      <c r="AB1403" t="s">
        <v>1884</v>
      </c>
      <c r="AC1403" s="49" t="s">
        <v>11</v>
      </c>
      <c r="AD1403" t="s">
        <v>2121</v>
      </c>
      <c r="AE1403" s="47" t="s">
        <v>110</v>
      </c>
      <c r="AF1403" t="s">
        <v>1885</v>
      </c>
      <c r="AG1403" s="47"/>
      <c r="AH1403" t="s">
        <v>2235</v>
      </c>
      <c r="AI1403" s="45" t="s">
        <v>109</v>
      </c>
      <c r="AJ1403" t="s">
        <v>1886</v>
      </c>
      <c r="AK1403" s="48"/>
      <c r="AL1403" t="s">
        <v>3695</v>
      </c>
      <c r="AM1403" s="45" t="s">
        <v>109</v>
      </c>
      <c r="AN1403" t="s">
        <v>1887</v>
      </c>
      <c r="AO1403" s="49" t="s">
        <v>11</v>
      </c>
      <c r="AP1403">
        <v>12367.69</v>
      </c>
      <c r="AQ1403" s="47" t="s">
        <v>110</v>
      </c>
      <c r="AR1403" t="s">
        <v>1888</v>
      </c>
      <c r="AS1403" s="49" t="s">
        <v>11</v>
      </c>
      <c r="AT1403" t="s">
        <v>3900</v>
      </c>
      <c r="AU1403" s="47" t="s">
        <v>110</v>
      </c>
      <c r="AV1403" t="s">
        <v>1889</v>
      </c>
      <c r="AW1403" s="48" t="s">
        <v>91</v>
      </c>
      <c r="AX1403" t="s">
        <v>1890</v>
      </c>
      <c r="AY1403" s="47" t="s">
        <v>11</v>
      </c>
      <c r="AZ1403" t="s">
        <v>5309</v>
      </c>
      <c r="BA1403" s="47" t="s">
        <v>110</v>
      </c>
      <c r="BB1403" t="s">
        <v>1891</v>
      </c>
      <c r="BC1403" s="49" t="s">
        <v>11</v>
      </c>
      <c r="BD1403" t="s">
        <v>5316</v>
      </c>
      <c r="BE1403" s="47" t="s">
        <v>110</v>
      </c>
      <c r="BF1403" t="s">
        <v>1892</v>
      </c>
      <c r="BG1403">
        <v>1981.76</v>
      </c>
      <c r="BH1403" s="48" t="s">
        <v>95</v>
      </c>
      <c r="BI1403" t="s">
        <v>1894</v>
      </c>
      <c r="BJ1403" s="48" t="s">
        <v>91</v>
      </c>
      <c r="BK1403" t="s">
        <v>1893</v>
      </c>
      <c r="BL1403">
        <v>12367.69</v>
      </c>
      <c r="BM1403" s="47" t="s">
        <v>0</v>
      </c>
      <c r="BN1403" t="s">
        <v>1895</v>
      </c>
      <c r="BO1403">
        <v>5707.57</v>
      </c>
      <c r="BP1403" s="48" t="s">
        <v>12</v>
      </c>
      <c r="BQ1403" s="48" t="s">
        <v>95</v>
      </c>
    </row>
    <row r="1404" spans="1:69" ht="13.2" x14ac:dyDescent="0.25">
      <c r="A1404" s="44" t="s">
        <v>10</v>
      </c>
      <c r="B1404" t="s">
        <v>7021</v>
      </c>
      <c r="C1404" s="45" t="s">
        <v>109</v>
      </c>
      <c r="D1404" t="s">
        <v>493</v>
      </c>
      <c r="E1404" s="49" t="s">
        <v>11</v>
      </c>
      <c r="F1404" t="s">
        <v>322</v>
      </c>
      <c r="G1404" s="47" t="s">
        <v>110</v>
      </c>
      <c r="H1404" t="s">
        <v>494</v>
      </c>
      <c r="I1404" s="49" t="s">
        <v>11</v>
      </c>
      <c r="J1404" t="s">
        <v>1874</v>
      </c>
      <c r="K1404" s="47" t="s">
        <v>110</v>
      </c>
      <c r="L1404" t="s">
        <v>1880</v>
      </c>
      <c r="M1404" s="48"/>
      <c r="N1404" t="s">
        <v>2082</v>
      </c>
      <c r="O1404" s="45" t="s">
        <v>109</v>
      </c>
      <c r="P1404" t="s">
        <v>1881</v>
      </c>
      <c r="Q1404" s="49" t="s">
        <v>11</v>
      </c>
      <c r="R1404" t="s">
        <v>2095</v>
      </c>
      <c r="S1404" s="47" t="s">
        <v>110</v>
      </c>
      <c r="T1404" t="s">
        <v>1882</v>
      </c>
      <c r="U1404" s="47"/>
      <c r="V1404">
        <v>1984</v>
      </c>
      <c r="W1404" s="45" t="s">
        <v>109</v>
      </c>
      <c r="X1404" t="s">
        <v>1883</v>
      </c>
      <c r="Y1404" s="49" t="s">
        <v>11</v>
      </c>
      <c r="Z1404" t="s">
        <v>2108</v>
      </c>
      <c r="AA1404" s="47" t="s">
        <v>110</v>
      </c>
      <c r="AB1404" t="s">
        <v>1884</v>
      </c>
      <c r="AC1404" s="49" t="s">
        <v>11</v>
      </c>
      <c r="AD1404" t="s">
        <v>2109</v>
      </c>
      <c r="AE1404" s="47" t="s">
        <v>110</v>
      </c>
      <c r="AF1404" t="s">
        <v>1885</v>
      </c>
      <c r="AG1404" s="47"/>
      <c r="AH1404" t="s">
        <v>2294</v>
      </c>
      <c r="AI1404" s="45" t="s">
        <v>109</v>
      </c>
      <c r="AJ1404" t="s">
        <v>1886</v>
      </c>
      <c r="AK1404" s="48"/>
      <c r="AL1404" t="s">
        <v>3696</v>
      </c>
      <c r="AM1404" s="45" t="s">
        <v>109</v>
      </c>
      <c r="AN1404" t="s">
        <v>1887</v>
      </c>
      <c r="AO1404" s="49" t="s">
        <v>11</v>
      </c>
      <c r="AP1404">
        <v>8922.64</v>
      </c>
      <c r="AQ1404" s="47" t="s">
        <v>110</v>
      </c>
      <c r="AR1404" t="s">
        <v>1888</v>
      </c>
      <c r="AS1404" s="49" t="s">
        <v>11</v>
      </c>
      <c r="AT1404" t="s">
        <v>3928</v>
      </c>
      <c r="AU1404" s="47" t="s">
        <v>110</v>
      </c>
      <c r="AV1404" t="s">
        <v>1889</v>
      </c>
      <c r="AW1404" s="48" t="s">
        <v>91</v>
      </c>
      <c r="AX1404" t="s">
        <v>1890</v>
      </c>
      <c r="AY1404" s="47" t="s">
        <v>11</v>
      </c>
      <c r="AZ1404" t="s">
        <v>5310</v>
      </c>
      <c r="BA1404" s="47" t="s">
        <v>110</v>
      </c>
      <c r="BB1404" t="s">
        <v>1891</v>
      </c>
      <c r="BC1404" s="49" t="s">
        <v>11</v>
      </c>
      <c r="BD1404" t="s">
        <v>5316</v>
      </c>
      <c r="BE1404" s="47" t="s">
        <v>110</v>
      </c>
      <c r="BF1404" t="s">
        <v>1892</v>
      </c>
      <c r="BG1404">
        <v>4056.37</v>
      </c>
      <c r="BH1404" s="48" t="s">
        <v>95</v>
      </c>
      <c r="BI1404" t="s">
        <v>1894</v>
      </c>
      <c r="BJ1404" s="48" t="s">
        <v>91</v>
      </c>
      <c r="BK1404" t="s">
        <v>1893</v>
      </c>
      <c r="BL1404">
        <v>8922.64</v>
      </c>
      <c r="BM1404" s="47" t="s">
        <v>0</v>
      </c>
      <c r="BN1404" t="s">
        <v>1895</v>
      </c>
      <c r="BO1404">
        <v>7028.95</v>
      </c>
      <c r="BP1404" s="48" t="s">
        <v>12</v>
      </c>
      <c r="BQ1404" s="48" t="s">
        <v>95</v>
      </c>
    </row>
    <row r="1405" spans="1:69" ht="13.2" x14ac:dyDescent="0.25">
      <c r="A1405" s="44" t="s">
        <v>10</v>
      </c>
      <c r="B1405" t="s">
        <v>7022</v>
      </c>
      <c r="C1405" s="45" t="s">
        <v>109</v>
      </c>
      <c r="D1405" t="s">
        <v>493</v>
      </c>
      <c r="E1405" s="49" t="s">
        <v>11</v>
      </c>
      <c r="F1405" t="s">
        <v>463</v>
      </c>
      <c r="G1405" s="47" t="s">
        <v>110</v>
      </c>
      <c r="H1405" t="s">
        <v>494</v>
      </c>
      <c r="I1405" s="49" t="s">
        <v>11</v>
      </c>
      <c r="J1405" t="s">
        <v>1875</v>
      </c>
      <c r="K1405" s="47" t="s">
        <v>110</v>
      </c>
      <c r="L1405" t="s">
        <v>1880</v>
      </c>
      <c r="M1405" s="48"/>
      <c r="N1405" t="s">
        <v>2078</v>
      </c>
      <c r="O1405" s="45" t="s">
        <v>109</v>
      </c>
      <c r="P1405" t="s">
        <v>1881</v>
      </c>
      <c r="Q1405" s="49" t="s">
        <v>11</v>
      </c>
      <c r="R1405" t="s">
        <v>2100</v>
      </c>
      <c r="S1405" s="47" t="s">
        <v>110</v>
      </c>
      <c r="T1405" t="s">
        <v>1882</v>
      </c>
      <c r="U1405" s="47"/>
      <c r="V1405">
        <v>2013</v>
      </c>
      <c r="W1405" s="45" t="s">
        <v>109</v>
      </c>
      <c r="X1405" t="s">
        <v>1883</v>
      </c>
      <c r="Y1405" s="49" t="s">
        <v>11</v>
      </c>
      <c r="Z1405" t="s">
        <v>2106</v>
      </c>
      <c r="AA1405" s="47" t="s">
        <v>110</v>
      </c>
      <c r="AB1405" t="s">
        <v>1884</v>
      </c>
      <c r="AC1405" s="49" t="s">
        <v>11</v>
      </c>
      <c r="AD1405" t="s">
        <v>2114</v>
      </c>
      <c r="AE1405" s="47" t="s">
        <v>110</v>
      </c>
      <c r="AF1405" t="s">
        <v>1885</v>
      </c>
      <c r="AG1405" s="47"/>
      <c r="AH1405" t="s">
        <v>2133</v>
      </c>
      <c r="AI1405" s="45" t="s">
        <v>109</v>
      </c>
      <c r="AJ1405" t="s">
        <v>1886</v>
      </c>
      <c r="AK1405" s="48"/>
      <c r="AL1405" t="s">
        <v>3697</v>
      </c>
      <c r="AM1405" s="45" t="s">
        <v>109</v>
      </c>
      <c r="AN1405" t="s">
        <v>1887</v>
      </c>
      <c r="AO1405" s="49" t="s">
        <v>11</v>
      </c>
      <c r="AP1405">
        <v>12133.16</v>
      </c>
      <c r="AQ1405" s="47" t="s">
        <v>110</v>
      </c>
      <c r="AR1405" t="s">
        <v>1888</v>
      </c>
      <c r="AS1405" s="49" t="s">
        <v>11</v>
      </c>
      <c r="AT1405" t="s">
        <v>3929</v>
      </c>
      <c r="AU1405" s="47" t="s">
        <v>110</v>
      </c>
      <c r="AV1405" t="s">
        <v>1889</v>
      </c>
      <c r="AW1405" s="48" t="s">
        <v>91</v>
      </c>
      <c r="AX1405" t="s">
        <v>1890</v>
      </c>
      <c r="AY1405" s="47" t="s">
        <v>11</v>
      </c>
      <c r="AZ1405" t="s">
        <v>5311</v>
      </c>
      <c r="BA1405" s="47" t="s">
        <v>110</v>
      </c>
      <c r="BB1405" t="s">
        <v>1891</v>
      </c>
      <c r="BC1405" s="49" t="s">
        <v>11</v>
      </c>
      <c r="BD1405" t="s">
        <v>5626</v>
      </c>
      <c r="BE1405" s="47" t="s">
        <v>110</v>
      </c>
      <c r="BF1405" t="s">
        <v>1892</v>
      </c>
      <c r="BG1405">
        <v>6678.81</v>
      </c>
      <c r="BH1405" s="48" t="s">
        <v>95</v>
      </c>
      <c r="BI1405" t="s">
        <v>1894</v>
      </c>
      <c r="BJ1405" s="48" t="s">
        <v>91</v>
      </c>
      <c r="BK1405" t="s">
        <v>1893</v>
      </c>
      <c r="BL1405">
        <v>12133.16</v>
      </c>
      <c r="BM1405" s="47" t="s">
        <v>0</v>
      </c>
      <c r="BN1405" t="s">
        <v>1895</v>
      </c>
      <c r="BO1405">
        <v>7258.42</v>
      </c>
      <c r="BP1405" s="48" t="s">
        <v>12</v>
      </c>
      <c r="BQ1405" s="48" t="s">
        <v>95</v>
      </c>
    </row>
    <row r="1406" spans="1:69" ht="13.2" x14ac:dyDescent="0.25">
      <c r="A1406" s="44" t="s">
        <v>10</v>
      </c>
      <c r="B1406" t="s">
        <v>7023</v>
      </c>
      <c r="C1406" s="45" t="s">
        <v>109</v>
      </c>
      <c r="D1406" t="s">
        <v>493</v>
      </c>
      <c r="E1406" s="49" t="s">
        <v>11</v>
      </c>
      <c r="F1406" t="s">
        <v>232</v>
      </c>
      <c r="G1406" s="47" t="s">
        <v>110</v>
      </c>
      <c r="H1406" t="s">
        <v>494</v>
      </c>
      <c r="I1406" s="49" t="s">
        <v>11</v>
      </c>
      <c r="J1406" t="s">
        <v>1876</v>
      </c>
      <c r="K1406" s="47" t="s">
        <v>110</v>
      </c>
      <c r="L1406" t="s">
        <v>1880</v>
      </c>
      <c r="M1406" s="48"/>
      <c r="N1406" t="s">
        <v>2082</v>
      </c>
      <c r="O1406" s="45" t="s">
        <v>109</v>
      </c>
      <c r="P1406" t="s">
        <v>1881</v>
      </c>
      <c r="Q1406" s="49" t="s">
        <v>11</v>
      </c>
      <c r="R1406" t="s">
        <v>2099</v>
      </c>
      <c r="S1406" s="47" t="s">
        <v>110</v>
      </c>
      <c r="T1406" t="s">
        <v>1882</v>
      </c>
      <c r="U1406" s="47"/>
      <c r="V1406">
        <v>1995</v>
      </c>
      <c r="W1406" s="45" t="s">
        <v>109</v>
      </c>
      <c r="X1406" t="s">
        <v>1883</v>
      </c>
      <c r="Y1406" s="49" t="s">
        <v>11</v>
      </c>
      <c r="Z1406" t="s">
        <v>2108</v>
      </c>
      <c r="AA1406" s="47" t="s">
        <v>110</v>
      </c>
      <c r="AB1406" t="s">
        <v>1884</v>
      </c>
      <c r="AC1406" s="49" t="s">
        <v>11</v>
      </c>
      <c r="AD1406" t="s">
        <v>2121</v>
      </c>
      <c r="AE1406" s="47" t="s">
        <v>110</v>
      </c>
      <c r="AF1406" t="s">
        <v>1885</v>
      </c>
      <c r="AG1406" s="47"/>
      <c r="AH1406" t="s">
        <v>2225</v>
      </c>
      <c r="AI1406" s="45" t="s">
        <v>109</v>
      </c>
      <c r="AJ1406" t="s">
        <v>1886</v>
      </c>
      <c r="AK1406" s="48"/>
      <c r="AL1406" t="s">
        <v>3698</v>
      </c>
      <c r="AM1406" s="45" t="s">
        <v>109</v>
      </c>
      <c r="AN1406" t="s">
        <v>1887</v>
      </c>
      <c r="AO1406" s="49" t="s">
        <v>11</v>
      </c>
      <c r="AP1406">
        <v>13038.15</v>
      </c>
      <c r="AQ1406" s="47" t="s">
        <v>110</v>
      </c>
      <c r="AR1406" t="s">
        <v>1888</v>
      </c>
      <c r="AS1406" s="49" t="s">
        <v>11</v>
      </c>
      <c r="AT1406" t="s">
        <v>3724</v>
      </c>
      <c r="AU1406" s="47" t="s">
        <v>110</v>
      </c>
      <c r="AV1406" t="s">
        <v>1889</v>
      </c>
      <c r="AW1406" s="48" t="s">
        <v>91</v>
      </c>
      <c r="AX1406" t="s">
        <v>1890</v>
      </c>
      <c r="AY1406" s="47" t="s">
        <v>11</v>
      </c>
      <c r="AZ1406" t="s">
        <v>5312</v>
      </c>
      <c r="BA1406" s="47" t="s">
        <v>110</v>
      </c>
      <c r="BB1406" t="s">
        <v>1891</v>
      </c>
      <c r="BC1406" s="49" t="s">
        <v>11</v>
      </c>
      <c r="BD1406" t="s">
        <v>5319</v>
      </c>
      <c r="BE1406" s="47" t="s">
        <v>110</v>
      </c>
      <c r="BF1406" t="s">
        <v>1892</v>
      </c>
      <c r="BG1406">
        <v>5341.7</v>
      </c>
      <c r="BH1406" s="48" t="s">
        <v>95</v>
      </c>
      <c r="BI1406" t="s">
        <v>1894</v>
      </c>
      <c r="BJ1406" s="48" t="s">
        <v>91</v>
      </c>
      <c r="BK1406" t="s">
        <v>1893</v>
      </c>
      <c r="BL1406">
        <v>13038.15</v>
      </c>
      <c r="BM1406" s="47" t="s">
        <v>0</v>
      </c>
      <c r="BN1406" t="s">
        <v>1895</v>
      </c>
      <c r="BO1406">
        <v>8680.7000000000007</v>
      </c>
      <c r="BP1406" s="48" t="s">
        <v>12</v>
      </c>
      <c r="BQ1406" s="48" t="s">
        <v>95</v>
      </c>
    </row>
    <row r="1407" spans="1:69" ht="13.2" x14ac:dyDescent="0.25">
      <c r="A1407" s="44" t="s">
        <v>10</v>
      </c>
      <c r="B1407" t="s">
        <v>7024</v>
      </c>
      <c r="C1407" s="45" t="s">
        <v>109</v>
      </c>
      <c r="D1407" t="s">
        <v>493</v>
      </c>
      <c r="E1407" s="49" t="s">
        <v>11</v>
      </c>
      <c r="F1407" t="s">
        <v>135</v>
      </c>
      <c r="G1407" s="47" t="s">
        <v>110</v>
      </c>
      <c r="H1407" t="s">
        <v>494</v>
      </c>
      <c r="I1407" s="49" t="s">
        <v>11</v>
      </c>
      <c r="J1407" t="s">
        <v>1877</v>
      </c>
      <c r="K1407" s="47" t="s">
        <v>110</v>
      </c>
      <c r="L1407" t="s">
        <v>1880</v>
      </c>
      <c r="M1407" s="48"/>
      <c r="N1407" t="s">
        <v>2001</v>
      </c>
      <c r="O1407" s="45" t="s">
        <v>109</v>
      </c>
      <c r="P1407" t="s">
        <v>1881</v>
      </c>
      <c r="Q1407" s="49" t="s">
        <v>11</v>
      </c>
      <c r="R1407" t="s">
        <v>2085</v>
      </c>
      <c r="S1407" s="47" t="s">
        <v>110</v>
      </c>
      <c r="T1407" t="s">
        <v>1882</v>
      </c>
      <c r="U1407" s="47"/>
      <c r="V1407">
        <v>1984</v>
      </c>
      <c r="W1407" s="45" t="s">
        <v>109</v>
      </c>
      <c r="X1407" t="s">
        <v>1883</v>
      </c>
      <c r="Y1407" s="49" t="s">
        <v>11</v>
      </c>
      <c r="Z1407" t="s">
        <v>2107</v>
      </c>
      <c r="AA1407" s="47" t="s">
        <v>110</v>
      </c>
      <c r="AB1407" t="s">
        <v>1884</v>
      </c>
      <c r="AC1407" s="49" t="s">
        <v>11</v>
      </c>
      <c r="AD1407" t="s">
        <v>2122</v>
      </c>
      <c r="AE1407" s="47" t="s">
        <v>110</v>
      </c>
      <c r="AF1407" t="s">
        <v>1885</v>
      </c>
      <c r="AG1407" s="47"/>
      <c r="AH1407" t="s">
        <v>2298</v>
      </c>
      <c r="AI1407" s="45" t="s">
        <v>109</v>
      </c>
      <c r="AJ1407" t="s">
        <v>1886</v>
      </c>
      <c r="AK1407" s="48"/>
      <c r="AL1407" t="s">
        <v>3699</v>
      </c>
      <c r="AM1407" s="45" t="s">
        <v>109</v>
      </c>
      <c r="AN1407" t="s">
        <v>1887</v>
      </c>
      <c r="AO1407" s="49" t="s">
        <v>11</v>
      </c>
      <c r="AP1407">
        <v>8035.06</v>
      </c>
      <c r="AQ1407" s="47" t="s">
        <v>110</v>
      </c>
      <c r="AR1407" t="s">
        <v>1888</v>
      </c>
      <c r="AS1407" s="49" t="s">
        <v>11</v>
      </c>
      <c r="AT1407" t="s">
        <v>3894</v>
      </c>
      <c r="AU1407" s="47" t="s">
        <v>110</v>
      </c>
      <c r="AV1407" t="s">
        <v>1889</v>
      </c>
      <c r="AW1407" s="48" t="s">
        <v>91</v>
      </c>
      <c r="AX1407" t="s">
        <v>1890</v>
      </c>
      <c r="AY1407" s="47" t="s">
        <v>11</v>
      </c>
      <c r="AZ1407" t="s">
        <v>5313</v>
      </c>
      <c r="BA1407" s="47" t="s">
        <v>110</v>
      </c>
      <c r="BB1407" t="s">
        <v>1891</v>
      </c>
      <c r="BC1407" s="49" t="s">
        <v>11</v>
      </c>
      <c r="BD1407" t="s">
        <v>5316</v>
      </c>
      <c r="BE1407" s="47" t="s">
        <v>110</v>
      </c>
      <c r="BF1407" t="s">
        <v>1892</v>
      </c>
      <c r="BG1407">
        <v>3460.43</v>
      </c>
      <c r="BH1407" s="48" t="s">
        <v>95</v>
      </c>
      <c r="BI1407" t="s">
        <v>1894</v>
      </c>
      <c r="BJ1407" s="48" t="s">
        <v>91</v>
      </c>
      <c r="BK1407" t="s">
        <v>1893</v>
      </c>
      <c r="BL1407">
        <v>8035.06</v>
      </c>
      <c r="BM1407" s="47" t="s">
        <v>0</v>
      </c>
      <c r="BN1407" t="s">
        <v>1895</v>
      </c>
      <c r="BO1407">
        <v>5428.41</v>
      </c>
      <c r="BP1407" s="48" t="s">
        <v>12</v>
      </c>
      <c r="BQ1407" s="48" t="s">
        <v>95</v>
      </c>
    </row>
    <row r="1408" spans="1:69" ht="13.2" x14ac:dyDescent="0.25">
      <c r="A1408" s="44" t="s">
        <v>10</v>
      </c>
      <c r="B1408" t="s">
        <v>7025</v>
      </c>
      <c r="C1408" s="45" t="s">
        <v>109</v>
      </c>
      <c r="D1408" t="s">
        <v>493</v>
      </c>
      <c r="E1408" s="49" t="s">
        <v>11</v>
      </c>
      <c r="F1408" t="s">
        <v>437</v>
      </c>
      <c r="G1408" s="47" t="s">
        <v>110</v>
      </c>
      <c r="H1408" t="s">
        <v>494</v>
      </c>
      <c r="I1408" s="49" t="s">
        <v>11</v>
      </c>
      <c r="J1408" t="s">
        <v>1878</v>
      </c>
      <c r="K1408" s="47" t="s">
        <v>110</v>
      </c>
      <c r="L1408" t="s">
        <v>1880</v>
      </c>
      <c r="M1408" s="48"/>
      <c r="N1408" t="s">
        <v>2080</v>
      </c>
      <c r="O1408" s="45" t="s">
        <v>109</v>
      </c>
      <c r="P1408" t="s">
        <v>1881</v>
      </c>
      <c r="Q1408" s="49" t="s">
        <v>11</v>
      </c>
      <c r="R1408" t="s">
        <v>2101</v>
      </c>
      <c r="S1408" s="47" t="s">
        <v>110</v>
      </c>
      <c r="T1408" t="s">
        <v>1882</v>
      </c>
      <c r="U1408" s="47"/>
      <c r="V1408">
        <v>2010</v>
      </c>
      <c r="W1408" s="45" t="s">
        <v>109</v>
      </c>
      <c r="X1408" t="s">
        <v>1883</v>
      </c>
      <c r="Y1408" s="49" t="s">
        <v>11</v>
      </c>
      <c r="Z1408" t="s">
        <v>2108</v>
      </c>
      <c r="AA1408" s="47" t="s">
        <v>110</v>
      </c>
      <c r="AB1408" t="s">
        <v>1884</v>
      </c>
      <c r="AC1408" s="49" t="s">
        <v>11</v>
      </c>
      <c r="AD1408" t="s">
        <v>2118</v>
      </c>
      <c r="AE1408" s="47" t="s">
        <v>110</v>
      </c>
      <c r="AF1408" t="s">
        <v>1885</v>
      </c>
      <c r="AG1408" s="47"/>
      <c r="AH1408" t="s">
        <v>2233</v>
      </c>
      <c r="AI1408" s="45" t="s">
        <v>109</v>
      </c>
      <c r="AJ1408" t="s">
        <v>1886</v>
      </c>
      <c r="AK1408" s="48"/>
      <c r="AL1408" t="s">
        <v>3700</v>
      </c>
      <c r="AM1408" s="45" t="s">
        <v>109</v>
      </c>
      <c r="AN1408" t="s">
        <v>1887</v>
      </c>
      <c r="AO1408" s="49" t="s">
        <v>11</v>
      </c>
      <c r="AP1408">
        <v>4273.05</v>
      </c>
      <c r="AQ1408" s="47" t="s">
        <v>110</v>
      </c>
      <c r="AR1408" t="s">
        <v>1888</v>
      </c>
      <c r="AS1408" s="49" t="s">
        <v>11</v>
      </c>
      <c r="AT1408" t="s">
        <v>3748</v>
      </c>
      <c r="AU1408" s="47" t="s">
        <v>110</v>
      </c>
      <c r="AV1408" t="s">
        <v>1889</v>
      </c>
      <c r="AW1408" s="48" t="s">
        <v>91</v>
      </c>
      <c r="AX1408" t="s">
        <v>1890</v>
      </c>
      <c r="AY1408" s="47" t="s">
        <v>11</v>
      </c>
      <c r="AZ1408" t="s">
        <v>5314</v>
      </c>
      <c r="BA1408" s="47" t="s">
        <v>110</v>
      </c>
      <c r="BB1408" t="s">
        <v>1891</v>
      </c>
      <c r="BC1408" s="49" t="s">
        <v>11</v>
      </c>
      <c r="BD1408" t="s">
        <v>5316</v>
      </c>
      <c r="BE1408" s="47" t="s">
        <v>110</v>
      </c>
      <c r="BF1408" t="s">
        <v>1892</v>
      </c>
      <c r="BG1408">
        <v>4275.3999999999996</v>
      </c>
      <c r="BH1408" s="48" t="s">
        <v>95</v>
      </c>
      <c r="BI1408" t="s">
        <v>1894</v>
      </c>
      <c r="BJ1408" s="48" t="s">
        <v>91</v>
      </c>
      <c r="BK1408" t="s">
        <v>1893</v>
      </c>
      <c r="BL1408">
        <v>4273.05</v>
      </c>
      <c r="BM1408" s="47" t="s">
        <v>0</v>
      </c>
      <c r="BN1408" t="s">
        <v>1895</v>
      </c>
      <c r="BO1408">
        <v>6045.75</v>
      </c>
      <c r="BP1408" s="48" t="s">
        <v>12</v>
      </c>
      <c r="BQ1408" s="48" t="s">
        <v>95</v>
      </c>
    </row>
    <row r="1409" spans="1:69" ht="13.2" x14ac:dyDescent="0.25">
      <c r="A1409" s="44" t="s">
        <v>10</v>
      </c>
      <c r="B1409" t="s">
        <v>7026</v>
      </c>
      <c r="C1409" s="45" t="s">
        <v>109</v>
      </c>
      <c r="D1409" t="s">
        <v>493</v>
      </c>
      <c r="E1409" s="49" t="s">
        <v>11</v>
      </c>
      <c r="F1409" t="s">
        <v>158</v>
      </c>
      <c r="G1409" s="47" t="s">
        <v>110</v>
      </c>
      <c r="H1409" t="s">
        <v>494</v>
      </c>
      <c r="I1409" s="49" t="s">
        <v>11</v>
      </c>
      <c r="J1409" t="s">
        <v>1879</v>
      </c>
      <c r="K1409" s="47" t="s">
        <v>110</v>
      </c>
      <c r="L1409" t="s">
        <v>1880</v>
      </c>
      <c r="M1409" s="48"/>
      <c r="N1409" t="s">
        <v>2082</v>
      </c>
      <c r="O1409" s="45" t="s">
        <v>109</v>
      </c>
      <c r="P1409" t="s">
        <v>1881</v>
      </c>
      <c r="Q1409" s="49" t="s">
        <v>11</v>
      </c>
      <c r="R1409" t="s">
        <v>2090</v>
      </c>
      <c r="S1409" s="47" t="s">
        <v>110</v>
      </c>
      <c r="T1409" t="s">
        <v>1882</v>
      </c>
      <c r="U1409" s="47"/>
      <c r="V1409">
        <v>2002</v>
      </c>
      <c r="W1409" s="45" t="s">
        <v>109</v>
      </c>
      <c r="X1409" t="s">
        <v>1883</v>
      </c>
      <c r="Y1409" s="49" t="s">
        <v>11</v>
      </c>
      <c r="Z1409" t="s">
        <v>2106</v>
      </c>
      <c r="AA1409" s="47" t="s">
        <v>110</v>
      </c>
      <c r="AB1409" t="s">
        <v>1884</v>
      </c>
      <c r="AC1409" s="49" t="s">
        <v>11</v>
      </c>
      <c r="AD1409" t="s">
        <v>2109</v>
      </c>
      <c r="AE1409" s="47" t="s">
        <v>110</v>
      </c>
      <c r="AF1409" t="s">
        <v>1885</v>
      </c>
      <c r="AG1409" s="47"/>
      <c r="AH1409" t="s">
        <v>2296</v>
      </c>
      <c r="AI1409" s="45" t="s">
        <v>109</v>
      </c>
      <c r="AJ1409" t="s">
        <v>1886</v>
      </c>
      <c r="AK1409" s="48"/>
      <c r="AL1409" t="s">
        <v>3701</v>
      </c>
      <c r="AM1409" s="45" t="s">
        <v>109</v>
      </c>
      <c r="AN1409" t="s">
        <v>1887</v>
      </c>
      <c r="AO1409" s="49" t="s">
        <v>11</v>
      </c>
      <c r="AP1409">
        <v>4613.1099999999997</v>
      </c>
      <c r="AQ1409" s="47" t="s">
        <v>110</v>
      </c>
      <c r="AR1409" t="s">
        <v>1888</v>
      </c>
      <c r="AS1409" s="49" t="s">
        <v>11</v>
      </c>
      <c r="AT1409" t="s">
        <v>3941</v>
      </c>
      <c r="AU1409" s="47" t="s">
        <v>110</v>
      </c>
      <c r="AV1409" t="s">
        <v>1889</v>
      </c>
      <c r="AW1409" s="48" t="s">
        <v>91</v>
      </c>
      <c r="AX1409" t="s">
        <v>1890</v>
      </c>
      <c r="AY1409" s="47" t="s">
        <v>11</v>
      </c>
      <c r="AZ1409" t="s">
        <v>5315</v>
      </c>
      <c r="BA1409" s="47" t="s">
        <v>110</v>
      </c>
      <c r="BB1409" t="s">
        <v>1891</v>
      </c>
      <c r="BC1409" s="49" t="s">
        <v>11</v>
      </c>
      <c r="BD1409" t="s">
        <v>5316</v>
      </c>
      <c r="BE1409" s="47" t="s">
        <v>110</v>
      </c>
      <c r="BF1409" t="s">
        <v>1892</v>
      </c>
      <c r="BG1409">
        <v>3698.59</v>
      </c>
      <c r="BH1409" s="48" t="s">
        <v>95</v>
      </c>
      <c r="BI1409" t="s">
        <v>1894</v>
      </c>
      <c r="BJ1409" s="48" t="s">
        <v>91</v>
      </c>
      <c r="BK1409" t="s">
        <v>1893</v>
      </c>
      <c r="BL1409">
        <v>4613.1099999999997</v>
      </c>
      <c r="BM1409" s="47" t="s">
        <v>0</v>
      </c>
      <c r="BN1409" t="s">
        <v>1895</v>
      </c>
      <c r="BO1409">
        <v>8807.1299999999992</v>
      </c>
      <c r="BP1409" s="48" t="s">
        <v>12</v>
      </c>
      <c r="BQ1409" s="48" t="s">
        <v>95</v>
      </c>
    </row>
    <row r="1410" spans="1:69" ht="13.2" x14ac:dyDescent="0.25">
      <c r="A1410" s="44" t="s">
        <v>10</v>
      </c>
      <c r="B1410" s="53">
        <f>PlainData!A1415</f>
        <v>0</v>
      </c>
      <c r="C1410" s="45" t="s">
        <v>109</v>
      </c>
      <c r="D1410" s="48" t="str">
        <f t="shared" ref="D1410:D1413" si="0">$F$9</f>
        <v xml:space="preserve">"Key1" : </v>
      </c>
      <c r="E1410" s="49" t="s">
        <v>11</v>
      </c>
      <c r="F1410" s="101">
        <f>PlainData!B1415</f>
        <v>0</v>
      </c>
      <c r="G1410" s="47" t="s">
        <v>110</v>
      </c>
      <c r="H1410" s="48" t="str">
        <f t="shared" ref="H1410:H1413" si="1">$J$9</f>
        <v xml:space="preserve">"Key2" : </v>
      </c>
      <c r="I1410" s="49" t="s">
        <v>11</v>
      </c>
      <c r="J1410" s="101">
        <f>PlainData!C1415</f>
        <v>0</v>
      </c>
      <c r="K1410" s="47" t="s">
        <v>110</v>
      </c>
      <c r="L1410" s="48" t="str">
        <f t="shared" ref="L1410:L1413" si="2">$N$9</f>
        <v>"Key3" :</v>
      </c>
      <c r="M1410" s="48"/>
      <c r="N1410" s="102">
        <f>PlainData!D1415</f>
        <v>0</v>
      </c>
      <c r="O1410" s="45" t="s">
        <v>109</v>
      </c>
      <c r="P1410" s="48" t="str">
        <f t="shared" ref="P1410:P1413" si="3">$R$9</f>
        <v xml:space="preserve">"Key4" : </v>
      </c>
      <c r="Q1410" s="49" t="s">
        <v>11</v>
      </c>
      <c r="R1410" s="101">
        <f>PlainData!E1415</f>
        <v>0</v>
      </c>
      <c r="S1410" s="47" t="s">
        <v>110</v>
      </c>
      <c r="T1410" s="48" t="str">
        <f t="shared" ref="T1410:T1413" si="4">$V$9</f>
        <v xml:space="preserve">"Key5" : </v>
      </c>
      <c r="U1410" s="47"/>
      <c r="V1410" s="101">
        <f>PlainData!F1415</f>
        <v>0</v>
      </c>
      <c r="W1410" s="45" t="s">
        <v>109</v>
      </c>
      <c r="X1410" s="48" t="str">
        <f t="shared" ref="X1410:X1413" si="5">$Z$9</f>
        <v xml:space="preserve">"Key6" : </v>
      </c>
      <c r="Y1410" s="49" t="s">
        <v>11</v>
      </c>
      <c r="Z1410" s="101">
        <f>PlainData!G1415</f>
        <v>0</v>
      </c>
      <c r="AA1410" s="47" t="s">
        <v>110</v>
      </c>
      <c r="AB1410" s="48" t="str">
        <f t="shared" ref="AB1410:AB1413" si="6">$AD$9</f>
        <v xml:space="preserve">"Key7" : </v>
      </c>
      <c r="AC1410" s="49" t="s">
        <v>11</v>
      </c>
      <c r="AD1410" s="102">
        <f>PlainData!H1415</f>
        <v>0</v>
      </c>
      <c r="AE1410" s="47" t="s">
        <v>110</v>
      </c>
      <c r="AF1410" s="48" t="str">
        <f t="shared" ref="AF1410:AF1413" si="7">$AH$9</f>
        <v xml:space="preserve">"Key8" : </v>
      </c>
      <c r="AG1410" s="47"/>
      <c r="AH1410" s="102">
        <f>PlainData!I1415</f>
        <v>0</v>
      </c>
      <c r="AI1410" s="45" t="s">
        <v>109</v>
      </c>
      <c r="AJ1410" s="48" t="str">
        <f t="shared" ref="AJ1410:AJ1413" si="8">$AL$9</f>
        <v xml:space="preserve">"Key9" : </v>
      </c>
      <c r="AK1410" s="48"/>
      <c r="AL1410" s="102">
        <f>PlainData!J1415</f>
        <v>0</v>
      </c>
      <c r="AM1410" s="45" t="s">
        <v>109</v>
      </c>
      <c r="AN1410" s="48" t="str">
        <f t="shared" ref="AN1410:AN1413" si="9">$AP$9</f>
        <v xml:space="preserve">"Key10" : </v>
      </c>
      <c r="AO1410" s="49" t="s">
        <v>11</v>
      </c>
      <c r="AP1410" s="102">
        <f>PlainData!K1415</f>
        <v>0</v>
      </c>
      <c r="AQ1410" s="47" t="s">
        <v>110</v>
      </c>
      <c r="AR1410" s="48" t="str">
        <f t="shared" ref="AR1410:AR1413" si="10">$AT$9</f>
        <v xml:space="preserve">"Key11" : </v>
      </c>
      <c r="AS1410" s="49" t="s">
        <v>11</v>
      </c>
      <c r="AT1410" s="53">
        <f>PlainData!Q1415</f>
        <v>0</v>
      </c>
      <c r="AU1410" s="47" t="s">
        <v>110</v>
      </c>
      <c r="AV1410" s="106">
        <f>PlainData!R1415</f>
        <v>0</v>
      </c>
      <c r="AW1410" s="48" t="s">
        <v>91</v>
      </c>
      <c r="AX1410" s="107">
        <f>PlainData!S1415</f>
        <v>0</v>
      </c>
      <c r="AY1410" s="47" t="s">
        <v>11</v>
      </c>
      <c r="AZ1410" s="102">
        <f>PlainData!T1415</f>
        <v>0</v>
      </c>
      <c r="BA1410" s="47" t="s">
        <v>110</v>
      </c>
      <c r="BB1410" s="107">
        <f>PlainData!U1415</f>
        <v>0</v>
      </c>
      <c r="BC1410" s="49" t="s">
        <v>11</v>
      </c>
      <c r="BD1410" s="102">
        <f>PlainData!V1415</f>
        <v>0</v>
      </c>
      <c r="BE1410" s="47" t="s">
        <v>110</v>
      </c>
      <c r="BF1410" s="107">
        <f>PlainData!W1415</f>
        <v>0</v>
      </c>
      <c r="BG1410" s="102">
        <f>PlainData!X1415</f>
        <v>0</v>
      </c>
      <c r="BH1410" s="48" t="s">
        <v>95</v>
      </c>
      <c r="BI1410" s="106">
        <f>PlainData!AG1415</f>
        <v>0</v>
      </c>
      <c r="BJ1410" s="48" t="s">
        <v>91</v>
      </c>
      <c r="BK1410" s="107">
        <f>PlainData!AH1415</f>
        <v>0</v>
      </c>
      <c r="BL1410" s="102">
        <f>PlainData!AI1415</f>
        <v>0</v>
      </c>
      <c r="BM1410" s="47" t="s">
        <v>110</v>
      </c>
      <c r="BN1410" s="107">
        <f>PlainData!AJ1415</f>
        <v>0</v>
      </c>
      <c r="BO1410" s="102">
        <f>PlainData!AK1415</f>
        <v>0</v>
      </c>
      <c r="BP1410" s="48" t="s">
        <v>12</v>
      </c>
      <c r="BQ1410" s="48" t="s">
        <v>95</v>
      </c>
    </row>
    <row r="1411" spans="1:69" ht="13.2" x14ac:dyDescent="0.25">
      <c r="A1411" s="44" t="s">
        <v>10</v>
      </c>
      <c r="B1411" s="53">
        <f>PlainData!A1416</f>
        <v>0</v>
      </c>
      <c r="C1411" s="45" t="s">
        <v>109</v>
      </c>
      <c r="D1411" s="48" t="str">
        <f t="shared" si="0"/>
        <v xml:space="preserve">"Key1" : </v>
      </c>
      <c r="E1411" s="49" t="s">
        <v>11</v>
      </c>
      <c r="F1411" s="101">
        <f>PlainData!B1416</f>
        <v>0</v>
      </c>
      <c r="G1411" s="47" t="s">
        <v>110</v>
      </c>
      <c r="H1411" s="48" t="str">
        <f t="shared" si="1"/>
        <v xml:space="preserve">"Key2" : </v>
      </c>
      <c r="I1411" s="49" t="s">
        <v>11</v>
      </c>
      <c r="J1411" s="101">
        <f>PlainData!C1416</f>
        <v>0</v>
      </c>
      <c r="K1411" s="47" t="s">
        <v>110</v>
      </c>
      <c r="L1411" s="48" t="str">
        <f t="shared" si="2"/>
        <v>"Key3" :</v>
      </c>
      <c r="M1411" s="48"/>
      <c r="N1411" s="102">
        <f>PlainData!D1416</f>
        <v>0</v>
      </c>
      <c r="O1411" s="45" t="s">
        <v>109</v>
      </c>
      <c r="P1411" s="48" t="str">
        <f t="shared" si="3"/>
        <v xml:space="preserve">"Key4" : </v>
      </c>
      <c r="Q1411" s="49" t="s">
        <v>11</v>
      </c>
      <c r="R1411" s="101">
        <f>PlainData!E1416</f>
        <v>0</v>
      </c>
      <c r="S1411" s="47" t="s">
        <v>110</v>
      </c>
      <c r="T1411" s="48" t="str">
        <f t="shared" si="4"/>
        <v xml:space="preserve">"Key5" : </v>
      </c>
      <c r="U1411" s="47"/>
      <c r="V1411" s="101">
        <f>PlainData!F1416</f>
        <v>0</v>
      </c>
      <c r="W1411" s="45" t="s">
        <v>109</v>
      </c>
      <c r="X1411" s="48" t="str">
        <f t="shared" si="5"/>
        <v xml:space="preserve">"Key6" : </v>
      </c>
      <c r="Y1411" s="49" t="s">
        <v>11</v>
      </c>
      <c r="Z1411" s="101">
        <f>PlainData!G1416</f>
        <v>0</v>
      </c>
      <c r="AA1411" s="47" t="s">
        <v>110</v>
      </c>
      <c r="AB1411" s="48" t="str">
        <f t="shared" si="6"/>
        <v xml:space="preserve">"Key7" : </v>
      </c>
      <c r="AC1411" s="49" t="s">
        <v>11</v>
      </c>
      <c r="AD1411" s="102">
        <f>PlainData!H1416</f>
        <v>0</v>
      </c>
      <c r="AE1411" s="47" t="s">
        <v>110</v>
      </c>
      <c r="AF1411" s="48" t="str">
        <f t="shared" si="7"/>
        <v xml:space="preserve">"Key8" : </v>
      </c>
      <c r="AG1411" s="47"/>
      <c r="AH1411" s="102">
        <f>PlainData!I1416</f>
        <v>0</v>
      </c>
      <c r="AI1411" s="45" t="s">
        <v>109</v>
      </c>
      <c r="AJ1411" s="48" t="str">
        <f t="shared" si="8"/>
        <v xml:space="preserve">"Key9" : </v>
      </c>
      <c r="AK1411" s="48"/>
      <c r="AL1411" s="102">
        <f>PlainData!J1416</f>
        <v>0</v>
      </c>
      <c r="AM1411" s="45" t="s">
        <v>109</v>
      </c>
      <c r="AN1411" s="48" t="str">
        <f t="shared" si="9"/>
        <v xml:space="preserve">"Key10" : </v>
      </c>
      <c r="AO1411" s="49" t="s">
        <v>11</v>
      </c>
      <c r="AP1411" s="102">
        <f>PlainData!K1416</f>
        <v>0</v>
      </c>
      <c r="AQ1411" s="47" t="s">
        <v>110</v>
      </c>
      <c r="AR1411" s="48" t="str">
        <f t="shared" si="10"/>
        <v xml:space="preserve">"Key11" : </v>
      </c>
      <c r="AS1411" s="49" t="s">
        <v>11</v>
      </c>
      <c r="AT1411" s="53">
        <f>PlainData!Q1416</f>
        <v>0</v>
      </c>
      <c r="AU1411" s="47" t="s">
        <v>110</v>
      </c>
      <c r="AV1411" s="106">
        <f>PlainData!R1416</f>
        <v>0</v>
      </c>
      <c r="AW1411" s="48" t="s">
        <v>91</v>
      </c>
      <c r="AX1411" s="107">
        <f>PlainData!S1416</f>
        <v>0</v>
      </c>
      <c r="AY1411" s="47" t="s">
        <v>11</v>
      </c>
      <c r="AZ1411" s="102">
        <f>PlainData!T1416</f>
        <v>0</v>
      </c>
      <c r="BA1411" s="47" t="s">
        <v>110</v>
      </c>
      <c r="BB1411" s="107">
        <f>PlainData!U1416</f>
        <v>0</v>
      </c>
      <c r="BC1411" s="49" t="s">
        <v>11</v>
      </c>
      <c r="BD1411" s="102">
        <f>PlainData!V1416</f>
        <v>0</v>
      </c>
      <c r="BE1411" s="47" t="s">
        <v>110</v>
      </c>
      <c r="BF1411" s="107">
        <f>PlainData!W1416</f>
        <v>0</v>
      </c>
      <c r="BG1411" s="102">
        <f>PlainData!X1416</f>
        <v>0</v>
      </c>
      <c r="BH1411" s="48" t="s">
        <v>95</v>
      </c>
      <c r="BI1411" s="106">
        <f>PlainData!AG1416</f>
        <v>0</v>
      </c>
      <c r="BJ1411" s="48" t="s">
        <v>91</v>
      </c>
      <c r="BK1411" s="107">
        <f>PlainData!AH1416</f>
        <v>0</v>
      </c>
      <c r="BL1411" s="102">
        <f>PlainData!AI1416</f>
        <v>0</v>
      </c>
      <c r="BM1411" s="47" t="s">
        <v>110</v>
      </c>
      <c r="BN1411" s="107">
        <f>PlainData!AJ1416</f>
        <v>0</v>
      </c>
      <c r="BO1411" s="102">
        <f>PlainData!AK1416</f>
        <v>0</v>
      </c>
      <c r="BP1411" s="48" t="s">
        <v>12</v>
      </c>
      <c r="BQ1411" s="48" t="s">
        <v>95</v>
      </c>
    </row>
    <row r="1412" spans="1:69" ht="13.2" x14ac:dyDescent="0.25">
      <c r="A1412" s="44" t="s">
        <v>10</v>
      </c>
      <c r="B1412" s="53">
        <f>PlainData!A1417</f>
        <v>0</v>
      </c>
      <c r="C1412" s="45" t="s">
        <v>109</v>
      </c>
      <c r="D1412" s="48" t="str">
        <f t="shared" si="0"/>
        <v xml:space="preserve">"Key1" : </v>
      </c>
      <c r="E1412" s="49" t="s">
        <v>11</v>
      </c>
      <c r="F1412" s="101">
        <f>PlainData!B1417</f>
        <v>0</v>
      </c>
      <c r="G1412" s="47" t="s">
        <v>110</v>
      </c>
      <c r="H1412" s="48" t="str">
        <f t="shared" si="1"/>
        <v xml:space="preserve">"Key2" : </v>
      </c>
      <c r="I1412" s="49" t="s">
        <v>11</v>
      </c>
      <c r="J1412" s="101">
        <f>PlainData!C1417</f>
        <v>0</v>
      </c>
      <c r="K1412" s="47" t="s">
        <v>110</v>
      </c>
      <c r="L1412" s="48" t="str">
        <f t="shared" si="2"/>
        <v>"Key3" :</v>
      </c>
      <c r="M1412" s="48"/>
      <c r="N1412" s="102">
        <f>PlainData!D1417</f>
        <v>0</v>
      </c>
      <c r="O1412" s="45" t="s">
        <v>109</v>
      </c>
      <c r="P1412" s="48" t="str">
        <f t="shared" si="3"/>
        <v xml:space="preserve">"Key4" : </v>
      </c>
      <c r="Q1412" s="49" t="s">
        <v>11</v>
      </c>
      <c r="R1412" s="101">
        <f>PlainData!E1417</f>
        <v>0</v>
      </c>
      <c r="S1412" s="47" t="s">
        <v>110</v>
      </c>
      <c r="T1412" s="48" t="str">
        <f t="shared" si="4"/>
        <v xml:space="preserve">"Key5" : </v>
      </c>
      <c r="U1412" s="47"/>
      <c r="V1412" s="101">
        <f>PlainData!F1417</f>
        <v>0</v>
      </c>
      <c r="W1412" s="45" t="s">
        <v>109</v>
      </c>
      <c r="X1412" s="48" t="str">
        <f t="shared" si="5"/>
        <v xml:space="preserve">"Key6" : </v>
      </c>
      <c r="Y1412" s="49" t="s">
        <v>11</v>
      </c>
      <c r="Z1412" s="101">
        <f>PlainData!G1417</f>
        <v>0</v>
      </c>
      <c r="AA1412" s="47" t="s">
        <v>110</v>
      </c>
      <c r="AB1412" s="48" t="str">
        <f t="shared" si="6"/>
        <v xml:space="preserve">"Key7" : </v>
      </c>
      <c r="AC1412" s="49" t="s">
        <v>11</v>
      </c>
      <c r="AD1412" s="102">
        <f>PlainData!H1417</f>
        <v>0</v>
      </c>
      <c r="AE1412" s="47" t="s">
        <v>110</v>
      </c>
      <c r="AF1412" s="48" t="str">
        <f t="shared" si="7"/>
        <v xml:space="preserve">"Key8" : </v>
      </c>
      <c r="AG1412" s="47"/>
      <c r="AH1412" s="102">
        <f>PlainData!I1417</f>
        <v>0</v>
      </c>
      <c r="AI1412" s="45" t="s">
        <v>109</v>
      </c>
      <c r="AJ1412" s="48" t="str">
        <f t="shared" si="8"/>
        <v xml:space="preserve">"Key9" : </v>
      </c>
      <c r="AK1412" s="48"/>
      <c r="AL1412" s="102">
        <f>PlainData!J1417</f>
        <v>0</v>
      </c>
      <c r="AM1412" s="45" t="s">
        <v>109</v>
      </c>
      <c r="AN1412" s="48" t="str">
        <f t="shared" si="9"/>
        <v xml:space="preserve">"Key10" : </v>
      </c>
      <c r="AO1412" s="49" t="s">
        <v>11</v>
      </c>
      <c r="AP1412" s="102">
        <f>PlainData!K1417</f>
        <v>0</v>
      </c>
      <c r="AQ1412" s="47" t="s">
        <v>110</v>
      </c>
      <c r="AR1412" s="48" t="str">
        <f t="shared" si="10"/>
        <v xml:space="preserve">"Key11" : </v>
      </c>
      <c r="AS1412" s="49" t="s">
        <v>11</v>
      </c>
      <c r="AT1412" s="53">
        <f>PlainData!Q1417</f>
        <v>0</v>
      </c>
      <c r="AU1412" s="47" t="s">
        <v>110</v>
      </c>
      <c r="AV1412" s="106">
        <f>PlainData!R1417</f>
        <v>0</v>
      </c>
      <c r="AW1412" s="48" t="s">
        <v>91</v>
      </c>
      <c r="AX1412" s="107">
        <f>PlainData!S1417</f>
        <v>0</v>
      </c>
      <c r="AY1412" s="47" t="s">
        <v>11</v>
      </c>
      <c r="AZ1412" s="102">
        <f>PlainData!T1417</f>
        <v>0</v>
      </c>
      <c r="BA1412" s="47" t="s">
        <v>110</v>
      </c>
      <c r="BB1412" s="107">
        <f>PlainData!U1417</f>
        <v>0</v>
      </c>
      <c r="BC1412" s="49" t="s">
        <v>11</v>
      </c>
      <c r="BD1412" s="102">
        <f>PlainData!V1417</f>
        <v>0</v>
      </c>
      <c r="BE1412" s="47" t="s">
        <v>110</v>
      </c>
      <c r="BF1412" s="107">
        <f>PlainData!W1417</f>
        <v>0</v>
      </c>
      <c r="BG1412" s="102">
        <f>PlainData!X1417</f>
        <v>0</v>
      </c>
      <c r="BH1412" s="48" t="s">
        <v>95</v>
      </c>
      <c r="BI1412" s="106">
        <f>PlainData!AG1417</f>
        <v>0</v>
      </c>
      <c r="BJ1412" s="48" t="s">
        <v>91</v>
      </c>
      <c r="BK1412" s="107">
        <f>PlainData!AH1417</f>
        <v>0</v>
      </c>
      <c r="BL1412" s="102">
        <f>PlainData!AI1417</f>
        <v>0</v>
      </c>
      <c r="BM1412" s="47" t="s">
        <v>110</v>
      </c>
      <c r="BN1412" s="107">
        <f>PlainData!AJ1417</f>
        <v>0</v>
      </c>
      <c r="BO1412" s="102">
        <f>PlainData!AK1417</f>
        <v>0</v>
      </c>
      <c r="BP1412" s="48" t="s">
        <v>12</v>
      </c>
      <c r="BQ1412" s="48" t="s">
        <v>95</v>
      </c>
    </row>
    <row r="1413" spans="1:69" ht="21" x14ac:dyDescent="0.4">
      <c r="A1413" s="44" t="s">
        <v>10</v>
      </c>
      <c r="B1413" s="53">
        <f>PlainData!A1418</f>
        <v>0</v>
      </c>
      <c r="C1413" s="45" t="s">
        <v>109</v>
      </c>
      <c r="D1413" s="48" t="str">
        <f t="shared" si="0"/>
        <v xml:space="preserve">"Key1" : </v>
      </c>
      <c r="E1413" s="49" t="s">
        <v>11</v>
      </c>
      <c r="F1413" s="101">
        <f>PlainData!B1418</f>
        <v>0</v>
      </c>
      <c r="G1413" s="47" t="s">
        <v>110</v>
      </c>
      <c r="H1413" s="48" t="str">
        <f t="shared" si="1"/>
        <v xml:space="preserve">"Key2" : </v>
      </c>
      <c r="I1413" s="49" t="s">
        <v>11</v>
      </c>
      <c r="J1413" s="101">
        <f>PlainData!C1418</f>
        <v>0</v>
      </c>
      <c r="K1413" s="47" t="s">
        <v>110</v>
      </c>
      <c r="L1413" s="48" t="str">
        <f t="shared" si="2"/>
        <v>"Key3" :</v>
      </c>
      <c r="M1413" s="48"/>
      <c r="N1413" s="102">
        <f>PlainData!D1418</f>
        <v>0</v>
      </c>
      <c r="O1413" s="45" t="s">
        <v>109</v>
      </c>
      <c r="P1413" s="48" t="str">
        <f t="shared" si="3"/>
        <v xml:space="preserve">"Key4" : </v>
      </c>
      <c r="Q1413" s="49" t="s">
        <v>11</v>
      </c>
      <c r="R1413" s="101">
        <f>PlainData!E1418</f>
        <v>0</v>
      </c>
      <c r="S1413" s="47" t="s">
        <v>110</v>
      </c>
      <c r="T1413" s="48" t="str">
        <f t="shared" si="4"/>
        <v xml:space="preserve">"Key5" : </v>
      </c>
      <c r="U1413" s="47"/>
      <c r="V1413" s="101">
        <f>PlainData!F1418</f>
        <v>0</v>
      </c>
      <c r="W1413" s="45" t="s">
        <v>109</v>
      </c>
      <c r="X1413" s="48" t="str">
        <f t="shared" si="5"/>
        <v xml:space="preserve">"Key6" : </v>
      </c>
      <c r="Y1413" s="49" t="s">
        <v>11</v>
      </c>
      <c r="Z1413" s="101">
        <f>PlainData!G1418</f>
        <v>0</v>
      </c>
      <c r="AA1413" s="47" t="s">
        <v>110</v>
      </c>
      <c r="AB1413" s="48" t="str">
        <f t="shared" si="6"/>
        <v xml:space="preserve">"Key7" : </v>
      </c>
      <c r="AC1413" s="49" t="s">
        <v>11</v>
      </c>
      <c r="AD1413" s="102">
        <f>PlainData!H1418</f>
        <v>0</v>
      </c>
      <c r="AE1413" s="47" t="s">
        <v>110</v>
      </c>
      <c r="AF1413" s="48" t="str">
        <f t="shared" si="7"/>
        <v xml:space="preserve">"Key8" : </v>
      </c>
      <c r="AG1413" s="47"/>
      <c r="AH1413" s="102">
        <f>PlainData!I1418</f>
        <v>0</v>
      </c>
      <c r="AI1413" s="45" t="s">
        <v>109</v>
      </c>
      <c r="AJ1413" s="48" t="str">
        <f t="shared" si="8"/>
        <v xml:space="preserve">"Key9" : </v>
      </c>
      <c r="AK1413" s="48"/>
      <c r="AL1413" s="102">
        <f>PlainData!J1418</f>
        <v>0</v>
      </c>
      <c r="AM1413" s="45" t="s">
        <v>109</v>
      </c>
      <c r="AN1413" s="48" t="str">
        <f t="shared" si="9"/>
        <v xml:space="preserve">"Key10" : </v>
      </c>
      <c r="AO1413" s="49" t="s">
        <v>11</v>
      </c>
      <c r="AP1413" s="102">
        <f>PlainData!K1418</f>
        <v>0</v>
      </c>
      <c r="AQ1413" s="47" t="s">
        <v>110</v>
      </c>
      <c r="AR1413" s="48" t="str">
        <f t="shared" si="10"/>
        <v xml:space="preserve">"Key11" : </v>
      </c>
      <c r="AS1413" s="49" t="s">
        <v>11</v>
      </c>
      <c r="AT1413" s="53">
        <f>PlainData!Q1418</f>
        <v>0</v>
      </c>
      <c r="AU1413" s="47" t="s">
        <v>110</v>
      </c>
      <c r="AV1413" s="106">
        <f>PlainData!R1418</f>
        <v>0</v>
      </c>
      <c r="AW1413" s="48" t="s">
        <v>91</v>
      </c>
      <c r="AX1413" s="107">
        <f>PlainData!S1418</f>
        <v>0</v>
      </c>
      <c r="AY1413" s="47" t="s">
        <v>11</v>
      </c>
      <c r="AZ1413" s="102">
        <f>PlainData!T1418</f>
        <v>0</v>
      </c>
      <c r="BA1413" s="47" t="s">
        <v>110</v>
      </c>
      <c r="BB1413" s="107">
        <f>PlainData!U1418</f>
        <v>0</v>
      </c>
      <c r="BC1413" s="49" t="s">
        <v>11</v>
      </c>
      <c r="BD1413" s="102">
        <f>PlainData!V1418</f>
        <v>0</v>
      </c>
      <c r="BE1413" s="47" t="s">
        <v>110</v>
      </c>
      <c r="BF1413" s="107">
        <f>PlainData!W1418</f>
        <v>0</v>
      </c>
      <c r="BG1413" s="102">
        <f>PlainData!X1418</f>
        <v>0</v>
      </c>
      <c r="BH1413" s="48" t="s">
        <v>111</v>
      </c>
      <c r="BI1413" s="106">
        <f>PlainData!AG1418</f>
        <v>0</v>
      </c>
      <c r="BJ1413" s="48" t="s">
        <v>91</v>
      </c>
      <c r="BK1413" s="107">
        <f>PlainData!AH1418</f>
        <v>0</v>
      </c>
      <c r="BL1413" s="102">
        <f>PlainData!AI1418</f>
        <v>0</v>
      </c>
      <c r="BM1413" s="47" t="s">
        <v>110</v>
      </c>
      <c r="BN1413" s="107">
        <f>PlainData!AJ1418</f>
        <v>0</v>
      </c>
      <c r="BO1413" s="102">
        <f>PlainData!AK1418</f>
        <v>0</v>
      </c>
      <c r="BP1413" s="48" t="s">
        <v>12</v>
      </c>
      <c r="BQ1413" s="48" t="s">
        <v>111</v>
      </c>
    </row>
    <row r="1414" spans="1:69" x14ac:dyDescent="0.2">
      <c r="AP1414" s="102"/>
    </row>
    <row r="1415" spans="1:69" x14ac:dyDescent="0.2">
      <c r="AP1415" s="102"/>
    </row>
    <row r="1416" spans="1:69" x14ac:dyDescent="0.2">
      <c r="AP1416" s="102"/>
    </row>
    <row r="1417" spans="1:69" x14ac:dyDescent="0.2">
      <c r="AP1417" s="102"/>
    </row>
    <row r="1418" spans="1:69" x14ac:dyDescent="0.2">
      <c r="AP1418" s="102"/>
    </row>
    <row r="1419" spans="1:69" x14ac:dyDescent="0.2">
      <c r="AP1419" s="102"/>
    </row>
    <row r="1420" spans="1:69" x14ac:dyDescent="0.2">
      <c r="AP1420" s="102"/>
    </row>
    <row r="1421" spans="1:69" x14ac:dyDescent="0.2">
      <c r="AP1421" s="102"/>
    </row>
    <row r="1422" spans="1:69" x14ac:dyDescent="0.2">
      <c r="AP1422" s="102"/>
    </row>
    <row r="1423" spans="1:69" x14ac:dyDescent="0.2">
      <c r="AP1423" s="102"/>
    </row>
    <row r="1424" spans="1:69" x14ac:dyDescent="0.2">
      <c r="AP1424" s="102"/>
    </row>
    <row r="1425" spans="42:42" x14ac:dyDescent="0.2">
      <c r="AP1425" s="102"/>
    </row>
    <row r="1426" spans="42:42" x14ac:dyDescent="0.2">
      <c r="AP1426" s="102"/>
    </row>
    <row r="1427" spans="42:42" x14ac:dyDescent="0.2">
      <c r="AP1427" s="102"/>
    </row>
    <row r="1428" spans="42:42" x14ac:dyDescent="0.2">
      <c r="AP1428" s="102"/>
    </row>
    <row r="1429" spans="42:42" x14ac:dyDescent="0.2">
      <c r="AP1429" s="102"/>
    </row>
    <row r="1430" spans="42:42" x14ac:dyDescent="0.2">
      <c r="AP1430" s="102"/>
    </row>
    <row r="1431" spans="42:42" x14ac:dyDescent="0.2">
      <c r="AP1431" s="102"/>
    </row>
    <row r="1432" spans="42:42" x14ac:dyDescent="0.2">
      <c r="AP1432" s="102"/>
    </row>
    <row r="1433" spans="42:42" x14ac:dyDescent="0.2">
      <c r="AP1433" s="102"/>
    </row>
    <row r="1434" spans="42:42" x14ac:dyDescent="0.2">
      <c r="AP1434" s="102"/>
    </row>
    <row r="1435" spans="42:42" x14ac:dyDescent="0.2">
      <c r="AP1435" s="102"/>
    </row>
    <row r="1436" spans="42:42" x14ac:dyDescent="0.2">
      <c r="AP1436" s="102"/>
    </row>
    <row r="1437" spans="42:42" x14ac:dyDescent="0.2">
      <c r="AP1437" s="102"/>
    </row>
    <row r="1438" spans="42:42" x14ac:dyDescent="0.2">
      <c r="AP1438" s="102"/>
    </row>
    <row r="1439" spans="42:42" x14ac:dyDescent="0.2">
      <c r="AP1439" s="102"/>
    </row>
    <row r="1440" spans="42:42" x14ac:dyDescent="0.2">
      <c r="AP1440" s="102"/>
    </row>
    <row r="1441" spans="42:42" x14ac:dyDescent="0.2">
      <c r="AP1441" s="102"/>
    </row>
    <row r="1442" spans="42:42" x14ac:dyDescent="0.2">
      <c r="AP1442" s="102"/>
    </row>
    <row r="1443" spans="42:42" x14ac:dyDescent="0.2">
      <c r="AP1443" s="102"/>
    </row>
    <row r="1444" spans="42:42" x14ac:dyDescent="0.2">
      <c r="AP1444" s="102"/>
    </row>
    <row r="1445" spans="42:42" x14ac:dyDescent="0.2">
      <c r="AP1445" s="102"/>
    </row>
    <row r="1446" spans="42:42" x14ac:dyDescent="0.2">
      <c r="AP1446" s="102"/>
    </row>
    <row r="1447" spans="42:42" x14ac:dyDescent="0.2">
      <c r="AP1447" s="102"/>
    </row>
    <row r="1448" spans="42:42" x14ac:dyDescent="0.2">
      <c r="AP1448" s="102"/>
    </row>
    <row r="1449" spans="42:42" x14ac:dyDescent="0.2">
      <c r="AP1449" s="102"/>
    </row>
    <row r="1450" spans="42:42" x14ac:dyDescent="0.2">
      <c r="AP1450" s="102"/>
    </row>
    <row r="1451" spans="42:42" x14ac:dyDescent="0.2">
      <c r="AP1451" s="102"/>
    </row>
    <row r="1452" spans="42:42" x14ac:dyDescent="0.2">
      <c r="AP1452" s="102"/>
    </row>
    <row r="1453" spans="42:42" x14ac:dyDescent="0.2">
      <c r="AP1453" s="102"/>
    </row>
    <row r="1454" spans="42:42" x14ac:dyDescent="0.2">
      <c r="AP1454" s="102"/>
    </row>
    <row r="1455" spans="42:42" x14ac:dyDescent="0.2">
      <c r="AP1455" s="102"/>
    </row>
    <row r="1456" spans="42:42" x14ac:dyDescent="0.2">
      <c r="AP1456" s="102"/>
    </row>
    <row r="1457" spans="42:42" x14ac:dyDescent="0.2">
      <c r="AP1457" s="102"/>
    </row>
    <row r="1458" spans="42:42" x14ac:dyDescent="0.2">
      <c r="AP1458" s="102"/>
    </row>
    <row r="1459" spans="42:42" x14ac:dyDescent="0.2">
      <c r="AP1459" s="102"/>
    </row>
    <row r="1460" spans="42:42" x14ac:dyDescent="0.2">
      <c r="AP1460" s="102"/>
    </row>
    <row r="1461" spans="42:42" x14ac:dyDescent="0.2">
      <c r="AP1461" s="102"/>
    </row>
    <row r="1462" spans="42:42" x14ac:dyDescent="0.2">
      <c r="AP1462" s="102"/>
    </row>
    <row r="1463" spans="42:42" x14ac:dyDescent="0.2">
      <c r="AP1463" s="102"/>
    </row>
    <row r="1464" spans="42:42" x14ac:dyDescent="0.2">
      <c r="AP1464" s="102"/>
    </row>
    <row r="1465" spans="42:42" x14ac:dyDescent="0.2">
      <c r="AP1465" s="102"/>
    </row>
    <row r="1466" spans="42:42" x14ac:dyDescent="0.2">
      <c r="AP1466" s="102"/>
    </row>
    <row r="1467" spans="42:42" x14ac:dyDescent="0.2">
      <c r="AP1467" s="102"/>
    </row>
    <row r="1468" spans="42:42" x14ac:dyDescent="0.2">
      <c r="AP1468" s="102"/>
    </row>
    <row r="1469" spans="42:42" x14ac:dyDescent="0.2">
      <c r="AP1469" s="102"/>
    </row>
    <row r="1470" spans="42:42" x14ac:dyDescent="0.2">
      <c r="AP1470" s="102"/>
    </row>
    <row r="1471" spans="42:42" x14ac:dyDescent="0.2">
      <c r="AP1471" s="102"/>
    </row>
    <row r="1472" spans="42:42" x14ac:dyDescent="0.2">
      <c r="AP1472" s="102"/>
    </row>
    <row r="1473" spans="42:42" x14ac:dyDescent="0.2">
      <c r="AP1473" s="102"/>
    </row>
    <row r="1474" spans="42:42" x14ac:dyDescent="0.2">
      <c r="AP1474" s="102"/>
    </row>
    <row r="1475" spans="42:42" x14ac:dyDescent="0.2">
      <c r="AP1475" s="102"/>
    </row>
    <row r="1476" spans="42:42" x14ac:dyDescent="0.2">
      <c r="AP1476" s="102"/>
    </row>
    <row r="1477" spans="42:42" x14ac:dyDescent="0.2">
      <c r="AP1477" s="102"/>
    </row>
    <row r="1478" spans="42:42" x14ac:dyDescent="0.2">
      <c r="AP1478" s="102"/>
    </row>
    <row r="1479" spans="42:42" x14ac:dyDescent="0.2">
      <c r="AP1479" s="102"/>
    </row>
    <row r="1480" spans="42:42" x14ac:dyDescent="0.2">
      <c r="AP1480" s="102"/>
    </row>
    <row r="1481" spans="42:42" x14ac:dyDescent="0.2">
      <c r="AP1481" s="102"/>
    </row>
    <row r="1482" spans="42:42" x14ac:dyDescent="0.2">
      <c r="AP1482" s="102"/>
    </row>
    <row r="1483" spans="42:42" x14ac:dyDescent="0.2">
      <c r="AP1483" s="102"/>
    </row>
    <row r="1484" spans="42:42" x14ac:dyDescent="0.2">
      <c r="AP1484" s="102"/>
    </row>
    <row r="1485" spans="42:42" x14ac:dyDescent="0.2">
      <c r="AP1485" s="102"/>
    </row>
    <row r="1486" spans="42:42" x14ac:dyDescent="0.2">
      <c r="AP1486" s="102"/>
    </row>
    <row r="1487" spans="42:42" x14ac:dyDescent="0.2">
      <c r="AP1487" s="102"/>
    </row>
    <row r="1488" spans="42:42" x14ac:dyDescent="0.2">
      <c r="AP1488" s="102"/>
    </row>
    <row r="1489" spans="42:42" x14ac:dyDescent="0.2">
      <c r="AP1489" s="102"/>
    </row>
    <row r="1490" spans="42:42" x14ac:dyDescent="0.2">
      <c r="AP1490" s="102"/>
    </row>
    <row r="1491" spans="42:42" x14ac:dyDescent="0.2">
      <c r="AP1491" s="102"/>
    </row>
    <row r="1492" spans="42:42" x14ac:dyDescent="0.2">
      <c r="AP1492" s="102"/>
    </row>
    <row r="1493" spans="42:42" x14ac:dyDescent="0.2">
      <c r="AP1493" s="102"/>
    </row>
    <row r="1494" spans="42:42" x14ac:dyDescent="0.2">
      <c r="AP1494" s="102"/>
    </row>
    <row r="1495" spans="42:42" x14ac:dyDescent="0.2">
      <c r="AP1495" s="102"/>
    </row>
    <row r="1496" spans="42:42" x14ac:dyDescent="0.2">
      <c r="AP1496" s="102"/>
    </row>
    <row r="1497" spans="42:42" x14ac:dyDescent="0.2">
      <c r="AP1497" s="102"/>
    </row>
    <row r="1498" spans="42:42" x14ac:dyDescent="0.2">
      <c r="AP1498" s="102"/>
    </row>
    <row r="1499" spans="42:42" x14ac:dyDescent="0.2">
      <c r="AP1499" s="102"/>
    </row>
    <row r="1500" spans="42:42" x14ac:dyDescent="0.2">
      <c r="AP1500" s="102"/>
    </row>
    <row r="1501" spans="42:42" x14ac:dyDescent="0.2">
      <c r="AP1501" s="102"/>
    </row>
    <row r="1502" spans="42:42" x14ac:dyDescent="0.2">
      <c r="AP1502" s="102"/>
    </row>
    <row r="1503" spans="42:42" x14ac:dyDescent="0.2">
      <c r="AP1503" s="102"/>
    </row>
    <row r="1504" spans="42:42" x14ac:dyDescent="0.2">
      <c r="AP1504" s="102"/>
    </row>
    <row r="1505" spans="42:42" x14ac:dyDescent="0.2">
      <c r="AP1505" s="102"/>
    </row>
    <row r="1506" spans="42:42" x14ac:dyDescent="0.2">
      <c r="AP1506" s="102"/>
    </row>
    <row r="1507" spans="42:42" x14ac:dyDescent="0.2">
      <c r="AP1507" s="102"/>
    </row>
    <row r="1508" spans="42:42" x14ac:dyDescent="0.2">
      <c r="AP1508" s="102"/>
    </row>
    <row r="1509" spans="42:42" x14ac:dyDescent="0.2">
      <c r="AP1509" s="102"/>
    </row>
    <row r="1510" spans="42:42" x14ac:dyDescent="0.2">
      <c r="AP1510" s="102"/>
    </row>
    <row r="1511" spans="42:42" x14ac:dyDescent="0.2">
      <c r="AP1511" s="102"/>
    </row>
    <row r="1512" spans="42:42" x14ac:dyDescent="0.2">
      <c r="AP1512" s="102"/>
    </row>
    <row r="1513" spans="42:42" x14ac:dyDescent="0.2">
      <c r="AP1513" s="102"/>
    </row>
    <row r="1514" spans="42:42" x14ac:dyDescent="0.2">
      <c r="AP1514" s="102"/>
    </row>
    <row r="1515" spans="42:42" x14ac:dyDescent="0.2">
      <c r="AP1515" s="102"/>
    </row>
    <row r="1516" spans="42:42" x14ac:dyDescent="0.2">
      <c r="AP1516" s="102"/>
    </row>
    <row r="1517" spans="42:42" x14ac:dyDescent="0.2">
      <c r="AP1517" s="102"/>
    </row>
    <row r="1518" spans="42:42" x14ac:dyDescent="0.2">
      <c r="AP1518" s="102"/>
    </row>
    <row r="1519" spans="42:42" x14ac:dyDescent="0.2">
      <c r="AP1519" s="102"/>
    </row>
    <row r="1520" spans="42:42" x14ac:dyDescent="0.2">
      <c r="AP1520" s="102"/>
    </row>
    <row r="1521" spans="42:42" x14ac:dyDescent="0.2">
      <c r="AP1521" s="102"/>
    </row>
    <row r="1522" spans="42:42" x14ac:dyDescent="0.2">
      <c r="AP1522" s="102"/>
    </row>
    <row r="1523" spans="42:42" x14ac:dyDescent="0.2">
      <c r="AP1523" s="102"/>
    </row>
    <row r="1524" spans="42:42" x14ac:dyDescent="0.2">
      <c r="AP1524" s="102"/>
    </row>
    <row r="1525" spans="42:42" x14ac:dyDescent="0.2">
      <c r="AP1525" s="102"/>
    </row>
    <row r="1526" spans="42:42" x14ac:dyDescent="0.2">
      <c r="AP1526" s="102"/>
    </row>
    <row r="1527" spans="42:42" x14ac:dyDescent="0.2">
      <c r="AP1527" s="102"/>
    </row>
    <row r="1528" spans="42:42" x14ac:dyDescent="0.2">
      <c r="AP1528" s="102"/>
    </row>
    <row r="1529" spans="42:42" x14ac:dyDescent="0.2">
      <c r="AP1529" s="102"/>
    </row>
    <row r="1530" spans="42:42" x14ac:dyDescent="0.2">
      <c r="AP1530" s="102"/>
    </row>
    <row r="1531" spans="42:42" x14ac:dyDescent="0.2">
      <c r="AP1531" s="102"/>
    </row>
    <row r="1532" spans="42:42" x14ac:dyDescent="0.2">
      <c r="AP1532" s="102"/>
    </row>
    <row r="1533" spans="42:42" x14ac:dyDescent="0.2">
      <c r="AP1533" s="102"/>
    </row>
    <row r="1534" spans="42:42" x14ac:dyDescent="0.2">
      <c r="AP1534" s="102"/>
    </row>
    <row r="1535" spans="42:42" x14ac:dyDescent="0.2">
      <c r="AP1535" s="102"/>
    </row>
    <row r="1536" spans="42:42" x14ac:dyDescent="0.2">
      <c r="AP1536" s="102"/>
    </row>
    <row r="1537" spans="42:42" x14ac:dyDescent="0.2">
      <c r="AP1537" s="102"/>
    </row>
    <row r="1538" spans="42:42" x14ac:dyDescent="0.2">
      <c r="AP1538" s="102"/>
    </row>
    <row r="1539" spans="42:42" x14ac:dyDescent="0.2">
      <c r="AP1539" s="102"/>
    </row>
    <row r="1540" spans="42:42" x14ac:dyDescent="0.2">
      <c r="AP1540" s="102"/>
    </row>
    <row r="1541" spans="42:42" x14ac:dyDescent="0.2">
      <c r="AP1541" s="102"/>
    </row>
    <row r="1542" spans="42:42" x14ac:dyDescent="0.2">
      <c r="AP1542" s="102"/>
    </row>
    <row r="1543" spans="42:42" x14ac:dyDescent="0.2">
      <c r="AP1543" s="102"/>
    </row>
    <row r="1544" spans="42:42" x14ac:dyDescent="0.2">
      <c r="AP1544" s="102"/>
    </row>
    <row r="1545" spans="42:42" x14ac:dyDescent="0.2">
      <c r="AP1545" s="102"/>
    </row>
    <row r="1546" spans="42:42" x14ac:dyDescent="0.2">
      <c r="AP1546" s="102"/>
    </row>
    <row r="1547" spans="42:42" x14ac:dyDescent="0.2">
      <c r="AP1547" s="102"/>
    </row>
    <row r="1548" spans="42:42" x14ac:dyDescent="0.2">
      <c r="AP1548" s="102"/>
    </row>
    <row r="1549" spans="42:42" x14ac:dyDescent="0.2">
      <c r="AP1549" s="102"/>
    </row>
    <row r="1550" spans="42:42" x14ac:dyDescent="0.2">
      <c r="AP1550" s="102"/>
    </row>
    <row r="1551" spans="42:42" x14ac:dyDescent="0.2">
      <c r="AP1551" s="102"/>
    </row>
    <row r="1552" spans="42:42" x14ac:dyDescent="0.2">
      <c r="AP1552" s="102"/>
    </row>
    <row r="1553" spans="42:42" x14ac:dyDescent="0.2">
      <c r="AP1553" s="102"/>
    </row>
    <row r="1554" spans="42:42" x14ac:dyDescent="0.2">
      <c r="AP1554" s="102"/>
    </row>
    <row r="1555" spans="42:42" x14ac:dyDescent="0.2">
      <c r="AP1555" s="102"/>
    </row>
    <row r="1556" spans="42:42" x14ac:dyDescent="0.2">
      <c r="AP1556" s="102"/>
    </row>
    <row r="1557" spans="42:42" x14ac:dyDescent="0.2">
      <c r="AP1557" s="102"/>
    </row>
    <row r="1558" spans="42:42" x14ac:dyDescent="0.2">
      <c r="AP1558" s="102"/>
    </row>
    <row r="1559" spans="42:42" x14ac:dyDescent="0.2">
      <c r="AP1559" s="102"/>
    </row>
    <row r="1560" spans="42:42" x14ac:dyDescent="0.2">
      <c r="AP1560" s="102"/>
    </row>
    <row r="1561" spans="42:42" x14ac:dyDescent="0.2">
      <c r="AP1561" s="102"/>
    </row>
    <row r="1562" spans="42:42" x14ac:dyDescent="0.2">
      <c r="AP1562" s="102"/>
    </row>
    <row r="1563" spans="42:42" x14ac:dyDescent="0.2">
      <c r="AP1563" s="102"/>
    </row>
    <row r="1564" spans="42:42" x14ac:dyDescent="0.2">
      <c r="AP1564" s="102"/>
    </row>
    <row r="1565" spans="42:42" x14ac:dyDescent="0.2">
      <c r="AP1565" s="102"/>
    </row>
    <row r="1566" spans="42:42" x14ac:dyDescent="0.2">
      <c r="AP1566" s="102"/>
    </row>
    <row r="1567" spans="42:42" x14ac:dyDescent="0.2">
      <c r="AP1567" s="102"/>
    </row>
    <row r="1568" spans="42:42" x14ac:dyDescent="0.2">
      <c r="AP1568" s="102"/>
    </row>
    <row r="1569" spans="42:42" x14ac:dyDescent="0.2">
      <c r="AP1569" s="102"/>
    </row>
    <row r="1570" spans="42:42" x14ac:dyDescent="0.2">
      <c r="AP1570" s="102"/>
    </row>
    <row r="1571" spans="42:42" x14ac:dyDescent="0.2">
      <c r="AP1571" s="102"/>
    </row>
    <row r="1572" spans="42:42" x14ac:dyDescent="0.2">
      <c r="AP1572" s="102"/>
    </row>
    <row r="1573" spans="42:42" x14ac:dyDescent="0.2">
      <c r="AP1573" s="102"/>
    </row>
    <row r="1574" spans="42:42" x14ac:dyDescent="0.2">
      <c r="AP1574" s="102"/>
    </row>
    <row r="1575" spans="42:42" x14ac:dyDescent="0.2">
      <c r="AP1575" s="102"/>
    </row>
    <row r="1576" spans="42:42" x14ac:dyDescent="0.2">
      <c r="AP1576" s="102"/>
    </row>
    <row r="1577" spans="42:42" x14ac:dyDescent="0.2">
      <c r="AP1577" s="102"/>
    </row>
    <row r="1578" spans="42:42" x14ac:dyDescent="0.2">
      <c r="AP1578" s="102"/>
    </row>
    <row r="1579" spans="42:42" x14ac:dyDescent="0.2">
      <c r="AP1579" s="102"/>
    </row>
    <row r="1580" spans="42:42" x14ac:dyDescent="0.2">
      <c r="AP1580" s="102"/>
    </row>
    <row r="1581" spans="42:42" x14ac:dyDescent="0.2">
      <c r="AP1581" s="102"/>
    </row>
    <row r="1582" spans="42:42" x14ac:dyDescent="0.2">
      <c r="AP1582" s="102"/>
    </row>
    <row r="1583" spans="42:42" x14ac:dyDescent="0.2">
      <c r="AP1583" s="102"/>
    </row>
    <row r="1584" spans="42:42" x14ac:dyDescent="0.2">
      <c r="AP1584" s="102"/>
    </row>
    <row r="1585" spans="42:42" x14ac:dyDescent="0.2">
      <c r="AP1585" s="102"/>
    </row>
    <row r="1586" spans="42:42" x14ac:dyDescent="0.2">
      <c r="AP1586" s="102"/>
    </row>
    <row r="1587" spans="42:42" x14ac:dyDescent="0.2">
      <c r="AP1587" s="102"/>
    </row>
    <row r="1588" spans="42:42" x14ac:dyDescent="0.2">
      <c r="AP1588" s="102"/>
    </row>
    <row r="1589" spans="42:42" x14ac:dyDescent="0.2">
      <c r="AP1589" s="102"/>
    </row>
    <row r="1590" spans="42:42" x14ac:dyDescent="0.2">
      <c r="AP1590" s="102"/>
    </row>
    <row r="1591" spans="42:42" x14ac:dyDescent="0.2">
      <c r="AP1591" s="102"/>
    </row>
    <row r="1592" spans="42:42" x14ac:dyDescent="0.2">
      <c r="AP1592" s="102"/>
    </row>
    <row r="1593" spans="42:42" x14ac:dyDescent="0.2">
      <c r="AP1593" s="102"/>
    </row>
    <row r="1594" spans="42:42" x14ac:dyDescent="0.2">
      <c r="AP1594" s="102"/>
    </row>
    <row r="1595" spans="42:42" x14ac:dyDescent="0.2">
      <c r="AP1595" s="102"/>
    </row>
    <row r="1596" spans="42:42" x14ac:dyDescent="0.2">
      <c r="AP1596" s="102"/>
    </row>
    <row r="1597" spans="42:42" x14ac:dyDescent="0.2">
      <c r="AP1597" s="102"/>
    </row>
    <row r="1598" spans="42:42" x14ac:dyDescent="0.2">
      <c r="AP1598" s="102"/>
    </row>
    <row r="1599" spans="42:42" x14ac:dyDescent="0.2">
      <c r="AP1599" s="102"/>
    </row>
    <row r="1600" spans="42:42" x14ac:dyDescent="0.2">
      <c r="AP1600" s="102"/>
    </row>
    <row r="1601" spans="42:42" x14ac:dyDescent="0.2">
      <c r="AP1601" s="102"/>
    </row>
    <row r="1602" spans="42:42" x14ac:dyDescent="0.2">
      <c r="AP1602" s="102"/>
    </row>
    <row r="1603" spans="42:42" x14ac:dyDescent="0.2">
      <c r="AP1603" s="102"/>
    </row>
    <row r="1604" spans="42:42" x14ac:dyDescent="0.2">
      <c r="AP1604" s="102"/>
    </row>
    <row r="1605" spans="42:42" x14ac:dyDescent="0.2">
      <c r="AP1605" s="102"/>
    </row>
    <row r="1606" spans="42:42" x14ac:dyDescent="0.2">
      <c r="AP1606" s="102"/>
    </row>
    <row r="1607" spans="42:42" x14ac:dyDescent="0.2">
      <c r="AP1607" s="102"/>
    </row>
    <row r="1608" spans="42:42" x14ac:dyDescent="0.2">
      <c r="AP1608" s="102"/>
    </row>
    <row r="1609" spans="42:42" x14ac:dyDescent="0.2">
      <c r="AP1609" s="102"/>
    </row>
    <row r="1610" spans="42:42" x14ac:dyDescent="0.2">
      <c r="AP1610" s="102"/>
    </row>
    <row r="1611" spans="42:42" x14ac:dyDescent="0.2">
      <c r="AP1611" s="102"/>
    </row>
    <row r="1612" spans="42:42" x14ac:dyDescent="0.2">
      <c r="AP1612" s="102"/>
    </row>
    <row r="1613" spans="42:42" x14ac:dyDescent="0.2">
      <c r="AP1613" s="102"/>
    </row>
    <row r="1614" spans="42:42" x14ac:dyDescent="0.2">
      <c r="AP1614" s="102"/>
    </row>
    <row r="1615" spans="42:42" x14ac:dyDescent="0.2">
      <c r="AP1615" s="102"/>
    </row>
    <row r="1616" spans="42:42" x14ac:dyDescent="0.2">
      <c r="AP1616" s="102"/>
    </row>
    <row r="1617" spans="42:42" x14ac:dyDescent="0.2">
      <c r="AP1617" s="102"/>
    </row>
    <row r="1618" spans="42:42" x14ac:dyDescent="0.2">
      <c r="AP1618" s="102"/>
    </row>
    <row r="1619" spans="42:42" x14ac:dyDescent="0.2">
      <c r="AP1619" s="102"/>
    </row>
    <row r="1620" spans="42:42" x14ac:dyDescent="0.2">
      <c r="AP1620" s="102"/>
    </row>
    <row r="1621" spans="42:42" x14ac:dyDescent="0.2">
      <c r="AP1621" s="102"/>
    </row>
    <row r="1622" spans="42:42" x14ac:dyDescent="0.2">
      <c r="AP1622" s="102"/>
    </row>
    <row r="1623" spans="42:42" x14ac:dyDescent="0.2">
      <c r="AP1623" s="102"/>
    </row>
    <row r="1624" spans="42:42" x14ac:dyDescent="0.2">
      <c r="AP1624" s="102"/>
    </row>
    <row r="1625" spans="42:42" x14ac:dyDescent="0.2">
      <c r="AP1625" s="102"/>
    </row>
    <row r="1626" spans="42:42" x14ac:dyDescent="0.2">
      <c r="AP1626" s="102"/>
    </row>
    <row r="1627" spans="42:42" x14ac:dyDescent="0.2">
      <c r="AP1627" s="102"/>
    </row>
    <row r="1628" spans="42:42" x14ac:dyDescent="0.2">
      <c r="AP1628" s="102"/>
    </row>
    <row r="1629" spans="42:42" x14ac:dyDescent="0.2">
      <c r="AP1629" s="102"/>
    </row>
    <row r="1630" spans="42:42" x14ac:dyDescent="0.2">
      <c r="AP1630" s="102"/>
    </row>
    <row r="1631" spans="42:42" x14ac:dyDescent="0.2">
      <c r="AP1631" s="102"/>
    </row>
    <row r="1632" spans="42:42" x14ac:dyDescent="0.2">
      <c r="AP1632" s="102"/>
    </row>
    <row r="1633" spans="42:42" x14ac:dyDescent="0.2">
      <c r="AP1633" s="102"/>
    </row>
    <row r="1634" spans="42:42" x14ac:dyDescent="0.2">
      <c r="AP1634" s="102"/>
    </row>
    <row r="1635" spans="42:42" x14ac:dyDescent="0.2">
      <c r="AP1635" s="102"/>
    </row>
    <row r="1636" spans="42:42" x14ac:dyDescent="0.2">
      <c r="AP1636" s="102"/>
    </row>
    <row r="1637" spans="42:42" x14ac:dyDescent="0.2">
      <c r="AP1637" s="102"/>
    </row>
    <row r="1638" spans="42:42" x14ac:dyDescent="0.2">
      <c r="AP1638" s="102"/>
    </row>
    <row r="1639" spans="42:42" x14ac:dyDescent="0.2">
      <c r="AP1639" s="102"/>
    </row>
    <row r="1640" spans="42:42" x14ac:dyDescent="0.2">
      <c r="AP1640" s="102"/>
    </row>
    <row r="1641" spans="42:42" x14ac:dyDescent="0.2">
      <c r="AP1641" s="102"/>
    </row>
    <row r="1642" spans="42:42" x14ac:dyDescent="0.2">
      <c r="AP1642" s="102"/>
    </row>
    <row r="1643" spans="42:42" x14ac:dyDescent="0.2">
      <c r="AP1643" s="102"/>
    </row>
    <row r="1644" spans="42:42" x14ac:dyDescent="0.2">
      <c r="AP1644" s="102"/>
    </row>
    <row r="1645" spans="42:42" x14ac:dyDescent="0.2">
      <c r="AP1645" s="102"/>
    </row>
    <row r="1646" spans="42:42" x14ac:dyDescent="0.2">
      <c r="AP1646" s="102"/>
    </row>
    <row r="1647" spans="42:42" x14ac:dyDescent="0.2">
      <c r="AP1647" s="102"/>
    </row>
    <row r="1648" spans="42:42" x14ac:dyDescent="0.2">
      <c r="AP1648" s="102"/>
    </row>
    <row r="1649" spans="42:42" x14ac:dyDescent="0.2">
      <c r="AP1649" s="102"/>
    </row>
    <row r="1650" spans="42:42" x14ac:dyDescent="0.2">
      <c r="AP1650" s="102"/>
    </row>
    <row r="1651" spans="42:42" x14ac:dyDescent="0.2">
      <c r="AP1651" s="102"/>
    </row>
    <row r="1652" spans="42:42" x14ac:dyDescent="0.2">
      <c r="AP1652" s="102"/>
    </row>
    <row r="1653" spans="42:42" x14ac:dyDescent="0.2">
      <c r="AP1653" s="102"/>
    </row>
    <row r="1654" spans="42:42" x14ac:dyDescent="0.2">
      <c r="AP1654" s="102"/>
    </row>
    <row r="1655" spans="42:42" x14ac:dyDescent="0.2">
      <c r="AP1655" s="102"/>
    </row>
    <row r="1656" spans="42:42" x14ac:dyDescent="0.2">
      <c r="AP1656" s="102"/>
    </row>
    <row r="1657" spans="42:42" x14ac:dyDescent="0.2">
      <c r="AP1657" s="102"/>
    </row>
    <row r="1658" spans="42:42" x14ac:dyDescent="0.2">
      <c r="AP1658" s="102"/>
    </row>
    <row r="1659" spans="42:42" x14ac:dyDescent="0.2">
      <c r="AP1659" s="102"/>
    </row>
    <row r="1660" spans="42:42" x14ac:dyDescent="0.2">
      <c r="AP1660" s="102"/>
    </row>
    <row r="1661" spans="42:42" x14ac:dyDescent="0.2">
      <c r="AP1661" s="102"/>
    </row>
    <row r="1662" spans="42:42" x14ac:dyDescent="0.2">
      <c r="AP1662" s="102"/>
    </row>
    <row r="1663" spans="42:42" x14ac:dyDescent="0.2">
      <c r="AP1663" s="102"/>
    </row>
    <row r="1664" spans="42:42" x14ac:dyDescent="0.2">
      <c r="AP1664" s="102"/>
    </row>
    <row r="1665" spans="42:42" x14ac:dyDescent="0.2">
      <c r="AP1665" s="102"/>
    </row>
    <row r="1666" spans="42:42" x14ac:dyDescent="0.2">
      <c r="AP1666" s="102"/>
    </row>
    <row r="1667" spans="42:42" x14ac:dyDescent="0.2">
      <c r="AP1667" s="102"/>
    </row>
    <row r="1668" spans="42:42" x14ac:dyDescent="0.2">
      <c r="AP1668" s="102"/>
    </row>
    <row r="1669" spans="42:42" x14ac:dyDescent="0.2">
      <c r="AP1669" s="102"/>
    </row>
    <row r="1670" spans="42:42" x14ac:dyDescent="0.2">
      <c r="AP1670" s="102"/>
    </row>
    <row r="1671" spans="42:42" x14ac:dyDescent="0.2">
      <c r="AP1671" s="102"/>
    </row>
    <row r="1672" spans="42:42" x14ac:dyDescent="0.2">
      <c r="AP1672" s="102"/>
    </row>
    <row r="1673" spans="42:42" x14ac:dyDescent="0.2">
      <c r="AP1673" s="102"/>
    </row>
    <row r="1674" spans="42:42" x14ac:dyDescent="0.2">
      <c r="AP1674" s="102"/>
    </row>
    <row r="1675" spans="42:42" x14ac:dyDescent="0.2">
      <c r="AP1675" s="102"/>
    </row>
    <row r="1676" spans="42:42" x14ac:dyDescent="0.2">
      <c r="AP1676" s="102"/>
    </row>
    <row r="1677" spans="42:42" x14ac:dyDescent="0.2">
      <c r="AP1677" s="102"/>
    </row>
    <row r="1678" spans="42:42" x14ac:dyDescent="0.2">
      <c r="AP1678" s="102"/>
    </row>
    <row r="1679" spans="42:42" x14ac:dyDescent="0.2">
      <c r="AP1679" s="102"/>
    </row>
    <row r="1680" spans="42:42" x14ac:dyDescent="0.2">
      <c r="AP1680" s="102"/>
    </row>
    <row r="1681" spans="42:42" x14ac:dyDescent="0.2">
      <c r="AP1681" s="102"/>
    </row>
    <row r="1682" spans="42:42" x14ac:dyDescent="0.2">
      <c r="AP1682" s="102"/>
    </row>
    <row r="1683" spans="42:42" x14ac:dyDescent="0.2">
      <c r="AP1683" s="102"/>
    </row>
    <row r="1684" spans="42:42" x14ac:dyDescent="0.2">
      <c r="AP1684" s="102"/>
    </row>
    <row r="1685" spans="42:42" x14ac:dyDescent="0.2">
      <c r="AP1685" s="102"/>
    </row>
    <row r="1686" spans="42:42" x14ac:dyDescent="0.2">
      <c r="AP1686" s="102"/>
    </row>
    <row r="1687" spans="42:42" x14ac:dyDescent="0.2">
      <c r="AP1687" s="102"/>
    </row>
    <row r="1688" spans="42:42" x14ac:dyDescent="0.2">
      <c r="AP1688" s="102"/>
    </row>
    <row r="1689" spans="42:42" x14ac:dyDescent="0.2">
      <c r="AP1689" s="102"/>
    </row>
    <row r="1690" spans="42:42" x14ac:dyDescent="0.2">
      <c r="AP1690" s="102"/>
    </row>
    <row r="1691" spans="42:42" x14ac:dyDescent="0.2">
      <c r="AP1691" s="102"/>
    </row>
    <row r="1692" spans="42:42" x14ac:dyDescent="0.2">
      <c r="AP1692" s="102"/>
    </row>
    <row r="1693" spans="42:42" x14ac:dyDescent="0.2">
      <c r="AP1693" s="102"/>
    </row>
    <row r="1694" spans="42:42" x14ac:dyDescent="0.2">
      <c r="AP1694" s="102"/>
    </row>
    <row r="1695" spans="42:42" x14ac:dyDescent="0.2">
      <c r="AP1695" s="102"/>
    </row>
    <row r="1696" spans="42:42" x14ac:dyDescent="0.2">
      <c r="AP1696" s="102"/>
    </row>
    <row r="1697" spans="42:42" x14ac:dyDescent="0.2">
      <c r="AP1697" s="102"/>
    </row>
    <row r="1698" spans="42:42" x14ac:dyDescent="0.2">
      <c r="AP1698" s="102"/>
    </row>
    <row r="1699" spans="42:42" x14ac:dyDescent="0.2">
      <c r="AP1699" s="102"/>
    </row>
    <row r="1700" spans="42:42" x14ac:dyDescent="0.2">
      <c r="AP1700" s="102"/>
    </row>
    <row r="1701" spans="42:42" x14ac:dyDescent="0.2">
      <c r="AP1701" s="102"/>
    </row>
    <row r="1702" spans="42:42" x14ac:dyDescent="0.2">
      <c r="AP1702" s="102"/>
    </row>
    <row r="1703" spans="42:42" x14ac:dyDescent="0.2">
      <c r="AP1703" s="102"/>
    </row>
    <row r="1704" spans="42:42" x14ac:dyDescent="0.2">
      <c r="AP1704" s="102"/>
    </row>
    <row r="1705" spans="42:42" x14ac:dyDescent="0.2">
      <c r="AP1705" s="102"/>
    </row>
    <row r="1706" spans="42:42" x14ac:dyDescent="0.2">
      <c r="AP1706" s="102"/>
    </row>
    <row r="1707" spans="42:42" x14ac:dyDescent="0.2">
      <c r="AP1707" s="102"/>
    </row>
    <row r="1708" spans="42:42" x14ac:dyDescent="0.2">
      <c r="AP1708" s="102"/>
    </row>
    <row r="1709" spans="42:42" x14ac:dyDescent="0.2">
      <c r="AP1709" s="102"/>
    </row>
    <row r="1710" spans="42:42" x14ac:dyDescent="0.2">
      <c r="AP1710" s="102"/>
    </row>
    <row r="1711" spans="42:42" x14ac:dyDescent="0.2">
      <c r="AP1711" s="102"/>
    </row>
    <row r="1712" spans="42:42" x14ac:dyDescent="0.2">
      <c r="AP1712" s="102"/>
    </row>
    <row r="1713" spans="42:42" x14ac:dyDescent="0.2">
      <c r="AP1713" s="102"/>
    </row>
    <row r="1714" spans="42:42" x14ac:dyDescent="0.2">
      <c r="AP1714" s="102"/>
    </row>
    <row r="1715" spans="42:42" x14ac:dyDescent="0.2">
      <c r="AP1715" s="102"/>
    </row>
    <row r="1716" spans="42:42" x14ac:dyDescent="0.2">
      <c r="AP1716" s="102"/>
    </row>
    <row r="1717" spans="42:42" x14ac:dyDescent="0.2">
      <c r="AP1717" s="102"/>
    </row>
    <row r="1718" spans="42:42" x14ac:dyDescent="0.2">
      <c r="AP1718" s="102"/>
    </row>
    <row r="1719" spans="42:42" x14ac:dyDescent="0.2">
      <c r="AP1719" s="102"/>
    </row>
    <row r="1720" spans="42:42" x14ac:dyDescent="0.2">
      <c r="AP1720" s="102"/>
    </row>
    <row r="1721" spans="42:42" x14ac:dyDescent="0.2">
      <c r="AP1721" s="102"/>
    </row>
    <row r="1722" spans="42:42" x14ac:dyDescent="0.2">
      <c r="AP1722" s="102"/>
    </row>
    <row r="1723" spans="42:42" x14ac:dyDescent="0.2">
      <c r="AP1723" s="102"/>
    </row>
    <row r="1724" spans="42:42" x14ac:dyDescent="0.2">
      <c r="AP1724" s="102"/>
    </row>
    <row r="1725" spans="42:42" x14ac:dyDescent="0.2">
      <c r="AP1725" s="102"/>
    </row>
    <row r="1726" spans="42:42" x14ac:dyDescent="0.2">
      <c r="AP1726" s="102"/>
    </row>
    <row r="1727" spans="42:42" x14ac:dyDescent="0.2">
      <c r="AP1727" s="102"/>
    </row>
    <row r="1728" spans="42:42" x14ac:dyDescent="0.2">
      <c r="AP1728" s="102"/>
    </row>
    <row r="1729" spans="42:42" x14ac:dyDescent="0.2">
      <c r="AP1729" s="102"/>
    </row>
    <row r="1730" spans="42:42" x14ac:dyDescent="0.2">
      <c r="AP1730" s="102"/>
    </row>
    <row r="1731" spans="42:42" x14ac:dyDescent="0.2">
      <c r="AP1731" s="102"/>
    </row>
    <row r="1732" spans="42:42" x14ac:dyDescent="0.2">
      <c r="AP1732" s="102"/>
    </row>
    <row r="1733" spans="42:42" x14ac:dyDescent="0.2">
      <c r="AP1733" s="102"/>
    </row>
    <row r="1734" spans="42:42" x14ac:dyDescent="0.2">
      <c r="AP1734" s="102"/>
    </row>
    <row r="1735" spans="42:42" x14ac:dyDescent="0.2">
      <c r="AP1735" s="102"/>
    </row>
    <row r="1736" spans="42:42" x14ac:dyDescent="0.2">
      <c r="AP1736" s="102"/>
    </row>
    <row r="1737" spans="42:42" x14ac:dyDescent="0.2">
      <c r="AP1737" s="102"/>
    </row>
    <row r="1738" spans="42:42" x14ac:dyDescent="0.2">
      <c r="AP1738" s="102"/>
    </row>
    <row r="1739" spans="42:42" x14ac:dyDescent="0.2">
      <c r="AP1739" s="102"/>
    </row>
    <row r="1740" spans="42:42" x14ac:dyDescent="0.2">
      <c r="AP1740" s="102"/>
    </row>
    <row r="1741" spans="42:42" x14ac:dyDescent="0.2">
      <c r="AP1741" s="102"/>
    </row>
    <row r="1742" spans="42:42" x14ac:dyDescent="0.2">
      <c r="AP1742" s="102"/>
    </row>
    <row r="1743" spans="42:42" x14ac:dyDescent="0.2">
      <c r="AP1743" s="102"/>
    </row>
    <row r="1744" spans="42:42" x14ac:dyDescent="0.2">
      <c r="AP1744" s="102"/>
    </row>
    <row r="1745" spans="42:42" x14ac:dyDescent="0.2">
      <c r="AP1745" s="102"/>
    </row>
    <row r="1746" spans="42:42" x14ac:dyDescent="0.2">
      <c r="AP1746" s="102"/>
    </row>
    <row r="1747" spans="42:42" x14ac:dyDescent="0.2">
      <c r="AP1747" s="102"/>
    </row>
    <row r="1748" spans="42:42" x14ac:dyDescent="0.2">
      <c r="AP1748" s="102"/>
    </row>
    <row r="1749" spans="42:42" x14ac:dyDescent="0.2">
      <c r="AP1749" s="102"/>
    </row>
    <row r="1750" spans="42:42" x14ac:dyDescent="0.2">
      <c r="AP1750" s="102"/>
    </row>
    <row r="1751" spans="42:42" x14ac:dyDescent="0.2">
      <c r="AP1751" s="102"/>
    </row>
    <row r="1752" spans="42:42" x14ac:dyDescent="0.2">
      <c r="AP1752" s="102"/>
    </row>
    <row r="1753" spans="42:42" x14ac:dyDescent="0.2">
      <c r="AP1753" s="102"/>
    </row>
    <row r="1754" spans="42:42" x14ac:dyDescent="0.2">
      <c r="AP1754" s="102"/>
    </row>
    <row r="1755" spans="42:42" x14ac:dyDescent="0.2">
      <c r="AP1755" s="102"/>
    </row>
    <row r="1756" spans="42:42" x14ac:dyDescent="0.2">
      <c r="AP1756" s="102"/>
    </row>
    <row r="1757" spans="42:42" x14ac:dyDescent="0.2">
      <c r="AP1757" s="102"/>
    </row>
    <row r="1758" spans="42:42" x14ac:dyDescent="0.2">
      <c r="AP1758" s="102"/>
    </row>
    <row r="1759" spans="42:42" x14ac:dyDescent="0.2">
      <c r="AP1759" s="102"/>
    </row>
    <row r="1760" spans="42:42" x14ac:dyDescent="0.2">
      <c r="AP1760" s="102"/>
    </row>
    <row r="1761" spans="42:42" x14ac:dyDescent="0.2">
      <c r="AP1761" s="102"/>
    </row>
    <row r="1762" spans="42:42" x14ac:dyDescent="0.2">
      <c r="AP1762" s="102"/>
    </row>
    <row r="1763" spans="42:42" x14ac:dyDescent="0.2">
      <c r="AP1763" s="102"/>
    </row>
    <row r="1764" spans="42:42" x14ac:dyDescent="0.2">
      <c r="AP1764" s="102"/>
    </row>
    <row r="1765" spans="42:42" x14ac:dyDescent="0.2">
      <c r="AP1765" s="102"/>
    </row>
    <row r="1766" spans="42:42" x14ac:dyDescent="0.2">
      <c r="AP1766" s="102"/>
    </row>
    <row r="1767" spans="42:42" x14ac:dyDescent="0.2">
      <c r="AP1767" s="102"/>
    </row>
    <row r="1768" spans="42:42" x14ac:dyDescent="0.2">
      <c r="AP1768" s="102"/>
    </row>
    <row r="1769" spans="42:42" x14ac:dyDescent="0.2">
      <c r="AP1769" s="102"/>
    </row>
    <row r="1770" spans="42:42" x14ac:dyDescent="0.2">
      <c r="AP1770" s="102"/>
    </row>
    <row r="1771" spans="42:42" x14ac:dyDescent="0.2">
      <c r="AP1771" s="102"/>
    </row>
    <row r="1772" spans="42:42" x14ac:dyDescent="0.2">
      <c r="AP1772" s="102"/>
    </row>
    <row r="1773" spans="42:42" x14ac:dyDescent="0.2">
      <c r="AP1773" s="102"/>
    </row>
    <row r="1774" spans="42:42" x14ac:dyDescent="0.2">
      <c r="AP1774" s="102"/>
    </row>
    <row r="1775" spans="42:42" x14ac:dyDescent="0.2">
      <c r="AP1775" s="102"/>
    </row>
    <row r="1776" spans="42:42" x14ac:dyDescent="0.2">
      <c r="AP1776" s="102"/>
    </row>
    <row r="1777" spans="42:42" x14ac:dyDescent="0.2">
      <c r="AP1777" s="102"/>
    </row>
    <row r="1778" spans="42:42" x14ac:dyDescent="0.2">
      <c r="AP1778" s="102"/>
    </row>
    <row r="1779" spans="42:42" x14ac:dyDescent="0.2">
      <c r="AP1779" s="102"/>
    </row>
    <row r="1780" spans="42:42" x14ac:dyDescent="0.2">
      <c r="AP1780" s="102"/>
    </row>
    <row r="1781" spans="42:42" x14ac:dyDescent="0.2">
      <c r="AP1781" s="102"/>
    </row>
    <row r="1782" spans="42:42" x14ac:dyDescent="0.2">
      <c r="AP1782" s="102"/>
    </row>
    <row r="1783" spans="42:42" x14ac:dyDescent="0.2">
      <c r="AP1783" s="102"/>
    </row>
    <row r="1784" spans="42:42" x14ac:dyDescent="0.2">
      <c r="AP1784" s="102"/>
    </row>
    <row r="1785" spans="42:42" x14ac:dyDescent="0.2">
      <c r="AP1785" s="102"/>
    </row>
    <row r="1786" spans="42:42" x14ac:dyDescent="0.2">
      <c r="AP1786" s="102"/>
    </row>
    <row r="1787" spans="42:42" x14ac:dyDescent="0.2">
      <c r="AP1787" s="102"/>
    </row>
    <row r="1788" spans="42:42" x14ac:dyDescent="0.2">
      <c r="AP1788" s="102"/>
    </row>
    <row r="1789" spans="42:42" x14ac:dyDescent="0.2">
      <c r="AP1789" s="102"/>
    </row>
    <row r="1790" spans="42:42" x14ac:dyDescent="0.2">
      <c r="AP1790" s="102"/>
    </row>
    <row r="1791" spans="42:42" x14ac:dyDescent="0.2">
      <c r="AP1791" s="102"/>
    </row>
    <row r="1792" spans="42:42" x14ac:dyDescent="0.2">
      <c r="AP1792" s="102"/>
    </row>
    <row r="1793" spans="42:42" x14ac:dyDescent="0.2">
      <c r="AP1793" s="102"/>
    </row>
    <row r="1794" spans="42:42" x14ac:dyDescent="0.2">
      <c r="AP1794" s="102"/>
    </row>
    <row r="1795" spans="42:42" x14ac:dyDescent="0.2">
      <c r="AP1795" s="102"/>
    </row>
    <row r="1796" spans="42:42" x14ac:dyDescent="0.2">
      <c r="AP1796" s="102"/>
    </row>
    <row r="1797" spans="42:42" x14ac:dyDescent="0.2">
      <c r="AP1797" s="102"/>
    </row>
    <row r="1798" spans="42:42" x14ac:dyDescent="0.2">
      <c r="AP1798" s="102"/>
    </row>
    <row r="1799" spans="42:42" x14ac:dyDescent="0.2">
      <c r="AP1799" s="102"/>
    </row>
    <row r="1800" spans="42:42" x14ac:dyDescent="0.2">
      <c r="AP1800" s="102"/>
    </row>
    <row r="1801" spans="42:42" x14ac:dyDescent="0.2">
      <c r="AP1801" s="102"/>
    </row>
    <row r="1802" spans="42:42" x14ac:dyDescent="0.2">
      <c r="AP1802" s="102"/>
    </row>
    <row r="1803" spans="42:42" x14ac:dyDescent="0.2">
      <c r="AP1803" s="102"/>
    </row>
    <row r="1804" spans="42:42" x14ac:dyDescent="0.2">
      <c r="AP1804" s="102"/>
    </row>
    <row r="1805" spans="42:42" x14ac:dyDescent="0.2">
      <c r="AP1805" s="102"/>
    </row>
    <row r="1806" spans="42:42" x14ac:dyDescent="0.2">
      <c r="AP1806" s="102"/>
    </row>
    <row r="1807" spans="42:42" x14ac:dyDescent="0.2">
      <c r="AP1807" s="102"/>
    </row>
    <row r="1808" spans="42:42" x14ac:dyDescent="0.2">
      <c r="AP1808" s="102"/>
    </row>
    <row r="1809" spans="42:42" x14ac:dyDescent="0.2">
      <c r="AP1809" s="102"/>
    </row>
    <row r="1810" spans="42:42" x14ac:dyDescent="0.2">
      <c r="AP1810" s="102"/>
    </row>
    <row r="1811" spans="42:42" x14ac:dyDescent="0.2">
      <c r="AP1811" s="102"/>
    </row>
    <row r="1812" spans="42:42" x14ac:dyDescent="0.2">
      <c r="AP1812" s="102"/>
    </row>
    <row r="1813" spans="42:42" x14ac:dyDescent="0.2">
      <c r="AP1813" s="102"/>
    </row>
    <row r="1814" spans="42:42" x14ac:dyDescent="0.2">
      <c r="AP1814" s="102"/>
    </row>
    <row r="1815" spans="42:42" x14ac:dyDescent="0.2">
      <c r="AP1815" s="102"/>
    </row>
    <row r="1816" spans="42:42" x14ac:dyDescent="0.2">
      <c r="AP1816" s="102"/>
    </row>
    <row r="1817" spans="42:42" x14ac:dyDescent="0.2">
      <c r="AP1817" s="102"/>
    </row>
    <row r="1818" spans="42:42" x14ac:dyDescent="0.2">
      <c r="AP1818" s="102"/>
    </row>
    <row r="1819" spans="42:42" x14ac:dyDescent="0.2">
      <c r="AP1819" s="102"/>
    </row>
    <row r="1820" spans="42:42" x14ac:dyDescent="0.2">
      <c r="AP1820" s="102"/>
    </row>
    <row r="1821" spans="42:42" x14ac:dyDescent="0.2">
      <c r="AP1821" s="102"/>
    </row>
    <row r="1822" spans="42:42" x14ac:dyDescent="0.2">
      <c r="AP1822" s="102"/>
    </row>
    <row r="1823" spans="42:42" x14ac:dyDescent="0.2">
      <c r="AP1823" s="102"/>
    </row>
    <row r="1824" spans="42:42" x14ac:dyDescent="0.2">
      <c r="AP1824" s="102"/>
    </row>
    <row r="1825" spans="42:42" x14ac:dyDescent="0.2">
      <c r="AP1825" s="102"/>
    </row>
    <row r="1826" spans="42:42" x14ac:dyDescent="0.2">
      <c r="AP1826" s="102"/>
    </row>
    <row r="1827" spans="42:42" x14ac:dyDescent="0.2">
      <c r="AP1827" s="102"/>
    </row>
    <row r="1828" spans="42:42" x14ac:dyDescent="0.2">
      <c r="AP1828" s="102"/>
    </row>
    <row r="1829" spans="42:42" x14ac:dyDescent="0.2">
      <c r="AP1829" s="102"/>
    </row>
    <row r="1830" spans="42:42" x14ac:dyDescent="0.2">
      <c r="AP1830" s="102"/>
    </row>
    <row r="1831" spans="42:42" x14ac:dyDescent="0.2">
      <c r="AP1831" s="102"/>
    </row>
    <row r="1832" spans="42:42" x14ac:dyDescent="0.2">
      <c r="AP1832" s="102"/>
    </row>
    <row r="1833" spans="42:42" x14ac:dyDescent="0.2">
      <c r="AP1833" s="102"/>
    </row>
    <row r="1834" spans="42:42" x14ac:dyDescent="0.2">
      <c r="AP1834" s="102"/>
    </row>
    <row r="1835" spans="42:42" x14ac:dyDescent="0.2">
      <c r="AP1835" s="102"/>
    </row>
    <row r="1836" spans="42:42" x14ac:dyDescent="0.2">
      <c r="AP1836" s="102"/>
    </row>
    <row r="1837" spans="42:42" x14ac:dyDescent="0.2">
      <c r="AP1837" s="102"/>
    </row>
    <row r="1838" spans="42:42" x14ac:dyDescent="0.2">
      <c r="AP1838" s="102"/>
    </row>
    <row r="1839" spans="42:42" x14ac:dyDescent="0.2">
      <c r="AP1839" s="102"/>
    </row>
    <row r="1840" spans="42:42" x14ac:dyDescent="0.2">
      <c r="AP1840" s="102"/>
    </row>
    <row r="1841" spans="42:42" x14ac:dyDescent="0.2">
      <c r="AP1841" s="102"/>
    </row>
    <row r="1842" spans="42:42" x14ac:dyDescent="0.2">
      <c r="AP1842" s="102"/>
    </row>
    <row r="1843" spans="42:42" x14ac:dyDescent="0.2">
      <c r="AP1843" s="102"/>
    </row>
    <row r="1844" spans="42:42" x14ac:dyDescent="0.2">
      <c r="AP1844" s="102"/>
    </row>
    <row r="1845" spans="42:42" x14ac:dyDescent="0.2">
      <c r="AP1845" s="102"/>
    </row>
    <row r="1846" spans="42:42" x14ac:dyDescent="0.2">
      <c r="AP1846" s="102"/>
    </row>
    <row r="1847" spans="42:42" x14ac:dyDescent="0.2">
      <c r="AP1847" s="102"/>
    </row>
    <row r="1848" spans="42:42" x14ac:dyDescent="0.2">
      <c r="AP1848" s="102"/>
    </row>
    <row r="1849" spans="42:42" x14ac:dyDescent="0.2">
      <c r="AP1849" s="102"/>
    </row>
    <row r="1850" spans="42:42" x14ac:dyDescent="0.2">
      <c r="AP1850" s="102"/>
    </row>
    <row r="1851" spans="42:42" x14ac:dyDescent="0.2">
      <c r="AP1851" s="102"/>
    </row>
    <row r="1852" spans="42:42" x14ac:dyDescent="0.2">
      <c r="AP1852" s="102"/>
    </row>
    <row r="1853" spans="42:42" x14ac:dyDescent="0.2">
      <c r="AP1853" s="102"/>
    </row>
    <row r="1854" spans="42:42" x14ac:dyDescent="0.2">
      <c r="AP1854" s="102"/>
    </row>
    <row r="1855" spans="42:42" x14ac:dyDescent="0.2">
      <c r="AP1855" s="102"/>
    </row>
    <row r="1856" spans="42:42" x14ac:dyDescent="0.2">
      <c r="AP1856" s="102"/>
    </row>
    <row r="1857" spans="42:42" x14ac:dyDescent="0.2">
      <c r="AP1857" s="102"/>
    </row>
    <row r="1858" spans="42:42" x14ac:dyDescent="0.2">
      <c r="AP1858" s="102"/>
    </row>
    <row r="1859" spans="42:42" x14ac:dyDescent="0.2">
      <c r="AP1859" s="102"/>
    </row>
    <row r="1860" spans="42:42" x14ac:dyDescent="0.2">
      <c r="AP1860" s="102"/>
    </row>
    <row r="1861" spans="42:42" x14ac:dyDescent="0.2">
      <c r="AP1861" s="102"/>
    </row>
    <row r="1862" spans="42:42" x14ac:dyDescent="0.2">
      <c r="AP1862" s="102"/>
    </row>
    <row r="1863" spans="42:42" x14ac:dyDescent="0.2">
      <c r="AP1863" s="102"/>
    </row>
    <row r="1864" spans="42:42" x14ac:dyDescent="0.2">
      <c r="AP1864" s="102"/>
    </row>
    <row r="1865" spans="42:42" x14ac:dyDescent="0.2">
      <c r="AP1865" s="102"/>
    </row>
    <row r="1866" spans="42:42" x14ac:dyDescent="0.2">
      <c r="AP1866" s="102"/>
    </row>
    <row r="1867" spans="42:42" x14ac:dyDescent="0.2">
      <c r="AP1867" s="102"/>
    </row>
    <row r="1868" spans="42:42" x14ac:dyDescent="0.2">
      <c r="AP1868" s="102"/>
    </row>
    <row r="1869" spans="42:42" x14ac:dyDescent="0.2">
      <c r="AP1869" s="102"/>
    </row>
    <row r="1870" spans="42:42" x14ac:dyDescent="0.2">
      <c r="AP1870" s="102"/>
    </row>
    <row r="1871" spans="42:42" x14ac:dyDescent="0.2">
      <c r="AP1871" s="102"/>
    </row>
    <row r="1872" spans="42:42" x14ac:dyDescent="0.2">
      <c r="AP1872" s="102"/>
    </row>
    <row r="1873" spans="42:42" x14ac:dyDescent="0.2">
      <c r="AP1873" s="102"/>
    </row>
    <row r="1874" spans="42:42" x14ac:dyDescent="0.2">
      <c r="AP1874" s="102"/>
    </row>
    <row r="1875" spans="42:42" x14ac:dyDescent="0.2">
      <c r="AP1875" s="102"/>
    </row>
    <row r="1876" spans="42:42" x14ac:dyDescent="0.2">
      <c r="AP1876" s="102"/>
    </row>
    <row r="1877" spans="42:42" x14ac:dyDescent="0.2">
      <c r="AP1877" s="102"/>
    </row>
    <row r="1878" spans="42:42" x14ac:dyDescent="0.2">
      <c r="AP1878" s="102"/>
    </row>
    <row r="1879" spans="42:42" x14ac:dyDescent="0.2">
      <c r="AP1879" s="102"/>
    </row>
    <row r="1880" spans="42:42" x14ac:dyDescent="0.2">
      <c r="AP1880" s="102"/>
    </row>
    <row r="1881" spans="42:42" x14ac:dyDescent="0.2">
      <c r="AP1881" s="102"/>
    </row>
    <row r="1882" spans="42:42" x14ac:dyDescent="0.2">
      <c r="AP1882" s="102"/>
    </row>
    <row r="1883" spans="42:42" x14ac:dyDescent="0.2">
      <c r="AP1883" s="102"/>
    </row>
    <row r="1884" spans="42:42" x14ac:dyDescent="0.2">
      <c r="AP1884" s="102"/>
    </row>
    <row r="1885" spans="42:42" x14ac:dyDescent="0.2">
      <c r="AP1885" s="102"/>
    </row>
    <row r="1886" spans="42:42" x14ac:dyDescent="0.2">
      <c r="AP1886" s="102"/>
    </row>
    <row r="1887" spans="42:42" x14ac:dyDescent="0.2">
      <c r="AP1887" s="102"/>
    </row>
    <row r="1888" spans="42:42" x14ac:dyDescent="0.2">
      <c r="AP1888" s="102"/>
    </row>
    <row r="1889" spans="42:42" x14ac:dyDescent="0.2">
      <c r="AP1889" s="102"/>
    </row>
    <row r="1890" spans="42:42" x14ac:dyDescent="0.2">
      <c r="AP1890" s="102"/>
    </row>
    <row r="1891" spans="42:42" x14ac:dyDescent="0.2">
      <c r="AP1891" s="102"/>
    </row>
    <row r="1892" spans="42:42" x14ac:dyDescent="0.2">
      <c r="AP1892" s="102"/>
    </row>
    <row r="1893" spans="42:42" x14ac:dyDescent="0.2">
      <c r="AP1893" s="102"/>
    </row>
    <row r="1894" spans="42:42" x14ac:dyDescent="0.2">
      <c r="AP1894" s="102"/>
    </row>
    <row r="1895" spans="42:42" x14ac:dyDescent="0.2">
      <c r="AP1895" s="102"/>
    </row>
    <row r="1896" spans="42:42" x14ac:dyDescent="0.2">
      <c r="AP1896" s="102"/>
    </row>
    <row r="1897" spans="42:42" x14ac:dyDescent="0.2">
      <c r="AP1897" s="102"/>
    </row>
    <row r="1898" spans="42:42" x14ac:dyDescent="0.2">
      <c r="AP1898" s="102"/>
    </row>
    <row r="1899" spans="42:42" x14ac:dyDescent="0.2">
      <c r="AP1899" s="102"/>
    </row>
    <row r="1900" spans="42:42" x14ac:dyDescent="0.2">
      <c r="AP1900" s="102"/>
    </row>
    <row r="1901" spans="42:42" x14ac:dyDescent="0.2">
      <c r="AP1901" s="102"/>
    </row>
    <row r="1902" spans="42:42" x14ac:dyDescent="0.2">
      <c r="AP1902" s="102"/>
    </row>
    <row r="1903" spans="42:42" x14ac:dyDescent="0.2">
      <c r="AP1903" s="102"/>
    </row>
    <row r="1904" spans="42:42" x14ac:dyDescent="0.2">
      <c r="AP1904" s="102"/>
    </row>
    <row r="1905" spans="42:42" x14ac:dyDescent="0.2">
      <c r="AP1905" s="102"/>
    </row>
    <row r="1906" spans="42:42" x14ac:dyDescent="0.2">
      <c r="AP1906" s="102"/>
    </row>
    <row r="1907" spans="42:42" x14ac:dyDescent="0.2">
      <c r="AP1907" s="102"/>
    </row>
    <row r="1908" spans="42:42" x14ac:dyDescent="0.2">
      <c r="AP1908" s="102"/>
    </row>
    <row r="1909" spans="42:42" x14ac:dyDescent="0.2">
      <c r="AP1909" s="102"/>
    </row>
    <row r="1910" spans="42:42" x14ac:dyDescent="0.2">
      <c r="AP1910" s="102"/>
    </row>
    <row r="1911" spans="42:42" x14ac:dyDescent="0.2">
      <c r="AP1911" s="102"/>
    </row>
    <row r="1912" spans="42:42" x14ac:dyDescent="0.2">
      <c r="AP1912" s="102"/>
    </row>
    <row r="1913" spans="42:42" x14ac:dyDescent="0.2">
      <c r="AP1913" s="102"/>
    </row>
    <row r="1914" spans="42:42" x14ac:dyDescent="0.2">
      <c r="AP1914" s="102"/>
    </row>
    <row r="1915" spans="42:42" x14ac:dyDescent="0.2">
      <c r="AP1915" s="102"/>
    </row>
    <row r="1916" spans="42:42" x14ac:dyDescent="0.2">
      <c r="AP1916" s="102"/>
    </row>
    <row r="1917" spans="42:42" x14ac:dyDescent="0.2">
      <c r="AP1917" s="102"/>
    </row>
    <row r="1918" spans="42:42" x14ac:dyDescent="0.2">
      <c r="AP1918" s="102"/>
    </row>
    <row r="1919" spans="42:42" x14ac:dyDescent="0.2">
      <c r="AP1919" s="102"/>
    </row>
    <row r="1920" spans="42:42" x14ac:dyDescent="0.2">
      <c r="AP1920" s="102"/>
    </row>
    <row r="1921" spans="42:42" x14ac:dyDescent="0.2">
      <c r="AP1921" s="102"/>
    </row>
    <row r="1922" spans="42:42" x14ac:dyDescent="0.2">
      <c r="AP1922" s="102"/>
    </row>
    <row r="1923" spans="42:42" x14ac:dyDescent="0.2">
      <c r="AP1923" s="102"/>
    </row>
    <row r="1924" spans="42:42" x14ac:dyDescent="0.2">
      <c r="AP1924" s="102"/>
    </row>
    <row r="1925" spans="42:42" x14ac:dyDescent="0.2">
      <c r="AP1925" s="102"/>
    </row>
    <row r="1926" spans="42:42" x14ac:dyDescent="0.2">
      <c r="AP1926" s="102"/>
    </row>
    <row r="1927" spans="42:42" x14ac:dyDescent="0.2">
      <c r="AP1927" s="102"/>
    </row>
    <row r="1928" spans="42:42" x14ac:dyDescent="0.2">
      <c r="AP1928" s="102"/>
    </row>
    <row r="1929" spans="42:42" x14ac:dyDescent="0.2">
      <c r="AP1929" s="102"/>
    </row>
    <row r="1930" spans="42:42" x14ac:dyDescent="0.2">
      <c r="AP1930" s="102"/>
    </row>
    <row r="1931" spans="42:42" x14ac:dyDescent="0.2">
      <c r="AP1931" s="102"/>
    </row>
    <row r="1932" spans="42:42" x14ac:dyDescent="0.2">
      <c r="AP1932" s="102"/>
    </row>
    <row r="1933" spans="42:42" x14ac:dyDescent="0.2">
      <c r="AP1933" s="102"/>
    </row>
    <row r="1934" spans="42:42" x14ac:dyDescent="0.2">
      <c r="AP1934" s="102"/>
    </row>
    <row r="1935" spans="42:42" x14ac:dyDescent="0.2">
      <c r="AP1935" s="102"/>
    </row>
    <row r="1936" spans="42:42" x14ac:dyDescent="0.2">
      <c r="AP1936" s="102"/>
    </row>
    <row r="1937" spans="42:42" x14ac:dyDescent="0.2">
      <c r="AP1937" s="102"/>
    </row>
    <row r="1938" spans="42:42" x14ac:dyDescent="0.2">
      <c r="AP1938" s="102"/>
    </row>
    <row r="1939" spans="42:42" x14ac:dyDescent="0.2">
      <c r="AP1939" s="102"/>
    </row>
    <row r="1940" spans="42:42" x14ac:dyDescent="0.2">
      <c r="AP1940" s="102"/>
    </row>
    <row r="1941" spans="42:42" x14ac:dyDescent="0.2">
      <c r="AP1941" s="102"/>
    </row>
    <row r="1942" spans="42:42" x14ac:dyDescent="0.2">
      <c r="AP1942" s="102"/>
    </row>
    <row r="1943" spans="42:42" x14ac:dyDescent="0.2">
      <c r="AP1943" s="102"/>
    </row>
    <row r="1944" spans="42:42" x14ac:dyDescent="0.2">
      <c r="AP1944" s="102"/>
    </row>
    <row r="1945" spans="42:42" x14ac:dyDescent="0.2">
      <c r="AP1945" s="102"/>
    </row>
    <row r="1946" spans="42:42" x14ac:dyDescent="0.2">
      <c r="AP1946" s="102"/>
    </row>
    <row r="1947" spans="42:42" x14ac:dyDescent="0.2">
      <c r="AP1947" s="102"/>
    </row>
    <row r="1948" spans="42:42" x14ac:dyDescent="0.2">
      <c r="AP1948" s="102"/>
    </row>
    <row r="1949" spans="42:42" x14ac:dyDescent="0.2">
      <c r="AP1949" s="102"/>
    </row>
    <row r="1950" spans="42:42" x14ac:dyDescent="0.2">
      <c r="AP1950" s="102"/>
    </row>
    <row r="1951" spans="42:42" x14ac:dyDescent="0.2">
      <c r="AP1951" s="102"/>
    </row>
    <row r="1952" spans="42:42" x14ac:dyDescent="0.2">
      <c r="AP1952" s="102"/>
    </row>
    <row r="1953" spans="42:42" x14ac:dyDescent="0.2">
      <c r="AP1953" s="102"/>
    </row>
    <row r="1954" spans="42:42" x14ac:dyDescent="0.2">
      <c r="AP1954" s="102"/>
    </row>
    <row r="1955" spans="42:42" x14ac:dyDescent="0.2">
      <c r="AP1955" s="102"/>
    </row>
    <row r="1956" spans="42:42" x14ac:dyDescent="0.2">
      <c r="AP1956" s="102"/>
    </row>
    <row r="1957" spans="42:42" x14ac:dyDescent="0.2">
      <c r="AP1957" s="102"/>
    </row>
    <row r="1958" spans="42:42" x14ac:dyDescent="0.2">
      <c r="AP1958" s="102"/>
    </row>
    <row r="1959" spans="42:42" x14ac:dyDescent="0.2">
      <c r="AP1959" s="102"/>
    </row>
    <row r="1960" spans="42:42" x14ac:dyDescent="0.2">
      <c r="AP1960" s="102"/>
    </row>
    <row r="1961" spans="42:42" x14ac:dyDescent="0.2">
      <c r="AP1961" s="102"/>
    </row>
    <row r="1962" spans="42:42" x14ac:dyDescent="0.2">
      <c r="AP1962" s="102"/>
    </row>
    <row r="1963" spans="42:42" x14ac:dyDescent="0.2">
      <c r="AP1963" s="102"/>
    </row>
    <row r="1964" spans="42:42" x14ac:dyDescent="0.2">
      <c r="AP1964" s="102"/>
    </row>
    <row r="1965" spans="42:42" x14ac:dyDescent="0.2">
      <c r="AP1965" s="102"/>
    </row>
    <row r="1966" spans="42:42" x14ac:dyDescent="0.2">
      <c r="AP1966" s="102"/>
    </row>
    <row r="1967" spans="42:42" x14ac:dyDescent="0.2">
      <c r="AP1967" s="102"/>
    </row>
    <row r="1968" spans="42:42" x14ac:dyDescent="0.2">
      <c r="AP1968" s="102"/>
    </row>
    <row r="1969" spans="42:42" x14ac:dyDescent="0.2">
      <c r="AP1969" s="102"/>
    </row>
    <row r="1970" spans="42:42" x14ac:dyDescent="0.2">
      <c r="AP1970" s="102"/>
    </row>
    <row r="1971" spans="42:42" x14ac:dyDescent="0.2">
      <c r="AP1971" s="102"/>
    </row>
    <row r="1972" spans="42:42" x14ac:dyDescent="0.2">
      <c r="AP1972" s="102"/>
    </row>
    <row r="1973" spans="42:42" x14ac:dyDescent="0.2">
      <c r="AP1973" s="102"/>
    </row>
    <row r="1974" spans="42:42" x14ac:dyDescent="0.2">
      <c r="AP1974" s="102"/>
    </row>
    <row r="1975" spans="42:42" x14ac:dyDescent="0.2">
      <c r="AP1975" s="102"/>
    </row>
    <row r="1976" spans="42:42" x14ac:dyDescent="0.2">
      <c r="AP1976" s="102"/>
    </row>
    <row r="1977" spans="42:42" x14ac:dyDescent="0.2">
      <c r="AP1977" s="102"/>
    </row>
    <row r="1978" spans="42:42" x14ac:dyDescent="0.2">
      <c r="AP1978" s="102"/>
    </row>
    <row r="1979" spans="42:42" x14ac:dyDescent="0.2">
      <c r="AP1979" s="102"/>
    </row>
    <row r="1980" spans="42:42" x14ac:dyDescent="0.2">
      <c r="AP1980" s="102"/>
    </row>
    <row r="1981" spans="42:42" x14ac:dyDescent="0.2">
      <c r="AP1981" s="102"/>
    </row>
    <row r="1982" spans="42:42" x14ac:dyDescent="0.2">
      <c r="AP1982" s="102"/>
    </row>
    <row r="1983" spans="42:42" x14ac:dyDescent="0.2">
      <c r="AP1983" s="102"/>
    </row>
    <row r="1984" spans="42:42" x14ac:dyDescent="0.2">
      <c r="AP1984" s="102"/>
    </row>
    <row r="1985" spans="42:42" x14ac:dyDescent="0.2">
      <c r="AP1985" s="102"/>
    </row>
    <row r="1986" spans="42:42" x14ac:dyDescent="0.2">
      <c r="AP1986" s="102"/>
    </row>
    <row r="1987" spans="42:42" x14ac:dyDescent="0.2">
      <c r="AP1987" s="102"/>
    </row>
    <row r="1988" spans="42:42" x14ac:dyDescent="0.2">
      <c r="AP1988" s="102"/>
    </row>
    <row r="1989" spans="42:42" x14ac:dyDescent="0.2">
      <c r="AP1989" s="102"/>
    </row>
    <row r="1990" spans="42:42" x14ac:dyDescent="0.2">
      <c r="AP1990" s="102"/>
    </row>
    <row r="1991" spans="42:42" x14ac:dyDescent="0.2">
      <c r="AP1991" s="102"/>
    </row>
    <row r="1992" spans="42:42" x14ac:dyDescent="0.2">
      <c r="AP1992" s="102"/>
    </row>
    <row r="1993" spans="42:42" x14ac:dyDescent="0.2">
      <c r="AP1993" s="102"/>
    </row>
    <row r="1994" spans="42:42" x14ac:dyDescent="0.2">
      <c r="AP1994" s="102"/>
    </row>
    <row r="1995" spans="42:42" x14ac:dyDescent="0.2">
      <c r="AP1995" s="102"/>
    </row>
    <row r="1996" spans="42:42" x14ac:dyDescent="0.2">
      <c r="AP1996" s="102"/>
    </row>
    <row r="1997" spans="42:42" x14ac:dyDescent="0.2">
      <c r="AP1997" s="102"/>
    </row>
    <row r="1998" spans="42:42" x14ac:dyDescent="0.2">
      <c r="AP1998" s="102"/>
    </row>
    <row r="1999" spans="42:42" x14ac:dyDescent="0.2">
      <c r="AP1999" s="102"/>
    </row>
    <row r="2000" spans="42:42" x14ac:dyDescent="0.2">
      <c r="AP2000" s="102"/>
    </row>
    <row r="2001" spans="42:42" x14ac:dyDescent="0.2">
      <c r="AP2001" s="102"/>
    </row>
    <row r="2002" spans="42:42" x14ac:dyDescent="0.2">
      <c r="AP2002" s="102"/>
    </row>
    <row r="2003" spans="42:42" x14ac:dyDescent="0.2">
      <c r="AP2003" s="102"/>
    </row>
    <row r="2004" spans="42:42" x14ac:dyDescent="0.2">
      <c r="AP2004" s="102"/>
    </row>
    <row r="2005" spans="42:42" x14ac:dyDescent="0.2">
      <c r="AP2005" s="102"/>
    </row>
    <row r="2006" spans="42:42" x14ac:dyDescent="0.2">
      <c r="AP2006" s="102"/>
    </row>
    <row r="2007" spans="42:42" x14ac:dyDescent="0.2">
      <c r="AP2007" s="102"/>
    </row>
    <row r="2008" spans="42:42" x14ac:dyDescent="0.2">
      <c r="AP2008" s="102"/>
    </row>
    <row r="2009" spans="42:42" x14ac:dyDescent="0.2">
      <c r="AP2009" s="102"/>
    </row>
    <row r="2010" spans="42:42" x14ac:dyDescent="0.2">
      <c r="AP2010" s="102"/>
    </row>
    <row r="2011" spans="42:42" x14ac:dyDescent="0.2">
      <c r="AP2011" s="102"/>
    </row>
    <row r="2012" spans="42:42" x14ac:dyDescent="0.2">
      <c r="AP2012" s="102"/>
    </row>
    <row r="2013" spans="42:42" x14ac:dyDescent="0.2">
      <c r="AP2013" s="102"/>
    </row>
    <row r="2014" spans="42:42" x14ac:dyDescent="0.2">
      <c r="AP2014" s="102"/>
    </row>
    <row r="2015" spans="42:42" x14ac:dyDescent="0.2">
      <c r="AP2015" s="102"/>
    </row>
    <row r="2016" spans="42:42" x14ac:dyDescent="0.2">
      <c r="AP2016" s="102"/>
    </row>
    <row r="2017" spans="42:42" x14ac:dyDescent="0.2">
      <c r="AP2017" s="102"/>
    </row>
    <row r="2018" spans="42:42" x14ac:dyDescent="0.2">
      <c r="AP2018" s="102"/>
    </row>
    <row r="2019" spans="42:42" x14ac:dyDescent="0.2">
      <c r="AP2019" s="102"/>
    </row>
    <row r="2020" spans="42:42" x14ac:dyDescent="0.2">
      <c r="AP2020" s="102"/>
    </row>
    <row r="2021" spans="42:42" x14ac:dyDescent="0.2">
      <c r="AP2021" s="102"/>
    </row>
    <row r="2022" spans="42:42" x14ac:dyDescent="0.2">
      <c r="AP2022" s="102"/>
    </row>
    <row r="2023" spans="42:42" x14ac:dyDescent="0.2">
      <c r="AP2023" s="102"/>
    </row>
    <row r="2024" spans="42:42" x14ac:dyDescent="0.2">
      <c r="AP2024" s="102"/>
    </row>
    <row r="2025" spans="42:42" x14ac:dyDescent="0.2">
      <c r="AP2025" s="102"/>
    </row>
    <row r="2026" spans="42:42" x14ac:dyDescent="0.2">
      <c r="AP2026" s="102"/>
    </row>
    <row r="2027" spans="42:42" x14ac:dyDescent="0.2">
      <c r="AP2027" s="102"/>
    </row>
    <row r="2028" spans="42:42" x14ac:dyDescent="0.2">
      <c r="AP2028" s="102"/>
    </row>
    <row r="2029" spans="42:42" x14ac:dyDescent="0.2">
      <c r="AP2029" s="102"/>
    </row>
    <row r="2030" spans="42:42" x14ac:dyDescent="0.2">
      <c r="AP2030" s="102"/>
    </row>
    <row r="2031" spans="42:42" x14ac:dyDescent="0.2">
      <c r="AP2031" s="102"/>
    </row>
    <row r="2032" spans="42:42" x14ac:dyDescent="0.2">
      <c r="AP2032" s="102"/>
    </row>
    <row r="2033" spans="42:42" x14ac:dyDescent="0.2">
      <c r="AP2033" s="102"/>
    </row>
    <row r="2034" spans="42:42" x14ac:dyDescent="0.2">
      <c r="AP2034" s="102"/>
    </row>
    <row r="2035" spans="42:42" x14ac:dyDescent="0.2">
      <c r="AP2035" s="102"/>
    </row>
    <row r="2036" spans="42:42" x14ac:dyDescent="0.2">
      <c r="AP2036" s="102"/>
    </row>
    <row r="2037" spans="42:42" x14ac:dyDescent="0.2">
      <c r="AP2037" s="102"/>
    </row>
    <row r="2038" spans="42:42" x14ac:dyDescent="0.2">
      <c r="AP2038" s="102"/>
    </row>
    <row r="2039" spans="42:42" x14ac:dyDescent="0.2">
      <c r="AP2039" s="102"/>
    </row>
    <row r="2040" spans="42:42" x14ac:dyDescent="0.2">
      <c r="AP2040" s="102"/>
    </row>
    <row r="2041" spans="42:42" x14ac:dyDescent="0.2">
      <c r="AP2041" s="102"/>
    </row>
    <row r="2042" spans="42:42" x14ac:dyDescent="0.2">
      <c r="AP2042" s="102"/>
    </row>
    <row r="2043" spans="42:42" x14ac:dyDescent="0.2">
      <c r="AP2043" s="102"/>
    </row>
    <row r="2044" spans="42:42" x14ac:dyDescent="0.2">
      <c r="AP2044" s="102"/>
    </row>
    <row r="2045" spans="42:42" x14ac:dyDescent="0.2">
      <c r="AP2045" s="102"/>
    </row>
    <row r="2046" spans="42:42" x14ac:dyDescent="0.2">
      <c r="AP2046" s="102"/>
    </row>
    <row r="2047" spans="42:42" x14ac:dyDescent="0.2">
      <c r="AP2047" s="102"/>
    </row>
    <row r="2048" spans="42:42" x14ac:dyDescent="0.2">
      <c r="AP2048" s="102"/>
    </row>
    <row r="2049" spans="42:42" x14ac:dyDescent="0.2">
      <c r="AP2049" s="102"/>
    </row>
    <row r="2050" spans="42:42" x14ac:dyDescent="0.2">
      <c r="AP2050" s="102"/>
    </row>
    <row r="2051" spans="42:42" x14ac:dyDescent="0.2">
      <c r="AP2051" s="102"/>
    </row>
    <row r="2052" spans="42:42" x14ac:dyDescent="0.2">
      <c r="AP2052" s="102"/>
    </row>
    <row r="2053" spans="42:42" x14ac:dyDescent="0.2">
      <c r="AP2053" s="102"/>
    </row>
    <row r="2054" spans="42:42" x14ac:dyDescent="0.2">
      <c r="AP2054" s="102"/>
    </row>
    <row r="2055" spans="42:42" x14ac:dyDescent="0.2">
      <c r="AP2055" s="102"/>
    </row>
    <row r="2056" spans="42:42" x14ac:dyDescent="0.2">
      <c r="AP2056" s="102"/>
    </row>
    <row r="2057" spans="42:42" x14ac:dyDescent="0.2">
      <c r="AP2057" s="102"/>
    </row>
    <row r="2058" spans="42:42" x14ac:dyDescent="0.2">
      <c r="AP2058" s="102"/>
    </row>
    <row r="2059" spans="42:42" x14ac:dyDescent="0.2">
      <c r="AP2059" s="102"/>
    </row>
    <row r="2060" spans="42:42" x14ac:dyDescent="0.2">
      <c r="AP2060" s="102"/>
    </row>
    <row r="2061" spans="42:42" x14ac:dyDescent="0.2">
      <c r="AP2061" s="102"/>
    </row>
    <row r="2062" spans="42:42" x14ac:dyDescent="0.2">
      <c r="AP2062" s="102"/>
    </row>
    <row r="2063" spans="42:42" x14ac:dyDescent="0.2">
      <c r="AP2063" s="102"/>
    </row>
    <row r="2064" spans="42:42" x14ac:dyDescent="0.2">
      <c r="AP2064" s="102"/>
    </row>
    <row r="2065" spans="42:42" x14ac:dyDescent="0.2">
      <c r="AP2065" s="102"/>
    </row>
    <row r="2066" spans="42:42" x14ac:dyDescent="0.2">
      <c r="AP2066" s="102"/>
    </row>
    <row r="2067" spans="42:42" x14ac:dyDescent="0.2">
      <c r="AP2067" s="102"/>
    </row>
    <row r="2068" spans="42:42" x14ac:dyDescent="0.2">
      <c r="AP2068" s="102"/>
    </row>
    <row r="2069" spans="42:42" x14ac:dyDescent="0.2">
      <c r="AP2069" s="102"/>
    </row>
    <row r="2070" spans="42:42" x14ac:dyDescent="0.2">
      <c r="AP2070" s="102"/>
    </row>
    <row r="2071" spans="42:42" x14ac:dyDescent="0.2">
      <c r="AP2071" s="102"/>
    </row>
    <row r="2072" spans="42:42" x14ac:dyDescent="0.2">
      <c r="AP2072" s="102"/>
    </row>
    <row r="2073" spans="42:42" x14ac:dyDescent="0.2">
      <c r="AP2073" s="102"/>
    </row>
    <row r="2074" spans="42:42" x14ac:dyDescent="0.2">
      <c r="AP2074" s="102"/>
    </row>
    <row r="2075" spans="42:42" x14ac:dyDescent="0.2">
      <c r="AP2075" s="102"/>
    </row>
    <row r="2076" spans="42:42" x14ac:dyDescent="0.2">
      <c r="AP2076" s="102"/>
    </row>
    <row r="2077" spans="42:42" x14ac:dyDescent="0.2">
      <c r="AP2077" s="102"/>
    </row>
    <row r="2078" spans="42:42" x14ac:dyDescent="0.2">
      <c r="AP2078" s="102"/>
    </row>
    <row r="2079" spans="42:42" x14ac:dyDescent="0.2">
      <c r="AP2079" s="102"/>
    </row>
    <row r="2080" spans="42:42" x14ac:dyDescent="0.2">
      <c r="AP2080" s="102"/>
    </row>
    <row r="2081" spans="42:42" x14ac:dyDescent="0.2">
      <c r="AP2081" s="102"/>
    </row>
    <row r="2082" spans="42:42" x14ac:dyDescent="0.2">
      <c r="AP2082" s="102"/>
    </row>
    <row r="2083" spans="42:42" x14ac:dyDescent="0.2">
      <c r="AP2083" s="102"/>
    </row>
    <row r="2084" spans="42:42" x14ac:dyDescent="0.2">
      <c r="AP2084" s="102"/>
    </row>
    <row r="2085" spans="42:42" x14ac:dyDescent="0.2">
      <c r="AP2085" s="102"/>
    </row>
    <row r="2086" spans="42:42" x14ac:dyDescent="0.2">
      <c r="AP2086" s="102"/>
    </row>
    <row r="2087" spans="42:42" x14ac:dyDescent="0.2">
      <c r="AP2087" s="102"/>
    </row>
    <row r="2088" spans="42:42" x14ac:dyDescent="0.2">
      <c r="AP2088" s="102"/>
    </row>
    <row r="2089" spans="42:42" x14ac:dyDescent="0.2">
      <c r="AP2089" s="102"/>
    </row>
    <row r="2090" spans="42:42" x14ac:dyDescent="0.2">
      <c r="AP2090" s="102"/>
    </row>
    <row r="2091" spans="42:42" x14ac:dyDescent="0.2">
      <c r="AP2091" s="102"/>
    </row>
    <row r="2092" spans="42:42" x14ac:dyDescent="0.2">
      <c r="AP2092" s="102"/>
    </row>
    <row r="2093" spans="42:42" x14ac:dyDescent="0.2">
      <c r="AP2093" s="102"/>
    </row>
    <row r="2094" spans="42:42" x14ac:dyDescent="0.2">
      <c r="AP2094" s="102"/>
    </row>
    <row r="2095" spans="42:42" x14ac:dyDescent="0.2">
      <c r="AP2095" s="102"/>
    </row>
    <row r="2096" spans="42:42" x14ac:dyDescent="0.2">
      <c r="AP2096" s="102"/>
    </row>
    <row r="2097" spans="42:42" x14ac:dyDescent="0.2">
      <c r="AP2097" s="102"/>
    </row>
    <row r="2098" spans="42:42" x14ac:dyDescent="0.2">
      <c r="AP2098" s="102"/>
    </row>
    <row r="2099" spans="42:42" x14ac:dyDescent="0.2">
      <c r="AP2099" s="102"/>
    </row>
    <row r="2100" spans="42:42" x14ac:dyDescent="0.2">
      <c r="AP2100" s="102"/>
    </row>
    <row r="2101" spans="42:42" x14ac:dyDescent="0.2">
      <c r="AP2101" s="102"/>
    </row>
    <row r="2102" spans="42:42" x14ac:dyDescent="0.2">
      <c r="AP2102" s="102"/>
    </row>
    <row r="2103" spans="42:42" x14ac:dyDescent="0.2">
      <c r="AP2103" s="102"/>
    </row>
    <row r="2104" spans="42:42" x14ac:dyDescent="0.2">
      <c r="AP2104" s="102"/>
    </row>
    <row r="2105" spans="42:42" x14ac:dyDescent="0.2">
      <c r="AP2105" s="102"/>
    </row>
    <row r="2106" spans="42:42" x14ac:dyDescent="0.2">
      <c r="AP2106" s="102"/>
    </row>
    <row r="2107" spans="42:42" x14ac:dyDescent="0.2">
      <c r="AP2107" s="102"/>
    </row>
    <row r="2108" spans="42:42" x14ac:dyDescent="0.2">
      <c r="AP2108" s="102"/>
    </row>
    <row r="2109" spans="42:42" x14ac:dyDescent="0.2">
      <c r="AP2109" s="102"/>
    </row>
    <row r="2110" spans="42:42" x14ac:dyDescent="0.2">
      <c r="AP2110" s="102"/>
    </row>
    <row r="2111" spans="42:42" x14ac:dyDescent="0.2">
      <c r="AP2111" s="102"/>
    </row>
    <row r="2112" spans="42:42" x14ac:dyDescent="0.2">
      <c r="AP2112" s="102"/>
    </row>
    <row r="2113" spans="42:42" x14ac:dyDescent="0.2">
      <c r="AP2113" s="102"/>
    </row>
    <row r="2114" spans="42:42" x14ac:dyDescent="0.2">
      <c r="AP2114" s="102"/>
    </row>
    <row r="2115" spans="42:42" x14ac:dyDescent="0.2">
      <c r="AP2115" s="102"/>
    </row>
    <row r="2116" spans="42:42" x14ac:dyDescent="0.2">
      <c r="AP2116" s="102"/>
    </row>
    <row r="2117" spans="42:42" x14ac:dyDescent="0.2">
      <c r="AP2117" s="102"/>
    </row>
    <row r="2118" spans="42:42" x14ac:dyDescent="0.2">
      <c r="AP2118" s="102"/>
    </row>
    <row r="2119" spans="42:42" x14ac:dyDescent="0.2">
      <c r="AP2119" s="102"/>
    </row>
    <row r="2120" spans="42:42" x14ac:dyDescent="0.2">
      <c r="AP2120" s="102"/>
    </row>
    <row r="2121" spans="42:42" x14ac:dyDescent="0.2">
      <c r="AP2121" s="102"/>
    </row>
    <row r="2122" spans="42:42" x14ac:dyDescent="0.2">
      <c r="AP2122" s="102"/>
    </row>
    <row r="2123" spans="42:42" x14ac:dyDescent="0.2">
      <c r="AP2123" s="102"/>
    </row>
    <row r="2124" spans="42:42" x14ac:dyDescent="0.2">
      <c r="AP2124" s="102"/>
    </row>
    <row r="2125" spans="42:42" x14ac:dyDescent="0.2">
      <c r="AP2125" s="102"/>
    </row>
    <row r="2126" spans="42:42" x14ac:dyDescent="0.2">
      <c r="AP2126" s="102"/>
    </row>
    <row r="2127" spans="42:42" x14ac:dyDescent="0.2">
      <c r="AP2127" s="102"/>
    </row>
    <row r="2128" spans="42:42" x14ac:dyDescent="0.2">
      <c r="AP2128" s="102"/>
    </row>
    <row r="2129" spans="42:42" x14ac:dyDescent="0.2">
      <c r="AP2129" s="102"/>
    </row>
    <row r="2130" spans="42:42" x14ac:dyDescent="0.2">
      <c r="AP2130" s="102"/>
    </row>
    <row r="2131" spans="42:42" x14ac:dyDescent="0.2">
      <c r="AP2131" s="102"/>
    </row>
    <row r="2132" spans="42:42" x14ac:dyDescent="0.2">
      <c r="AP2132" s="102"/>
    </row>
    <row r="2133" spans="42:42" x14ac:dyDescent="0.2">
      <c r="AP2133" s="102"/>
    </row>
    <row r="2134" spans="42:42" x14ac:dyDescent="0.2">
      <c r="AP2134" s="102"/>
    </row>
    <row r="2135" spans="42:42" x14ac:dyDescent="0.2">
      <c r="AP2135" s="102"/>
    </row>
    <row r="2136" spans="42:42" x14ac:dyDescent="0.2">
      <c r="AP2136" s="102"/>
    </row>
    <row r="2137" spans="42:42" x14ac:dyDescent="0.2">
      <c r="AP2137" s="102"/>
    </row>
    <row r="2138" spans="42:42" x14ac:dyDescent="0.2">
      <c r="AP2138" s="102"/>
    </row>
    <row r="2139" spans="42:42" x14ac:dyDescent="0.2">
      <c r="AP2139" s="102"/>
    </row>
    <row r="2140" spans="42:42" x14ac:dyDescent="0.2">
      <c r="AP2140" s="102"/>
    </row>
    <row r="2141" spans="42:42" x14ac:dyDescent="0.2">
      <c r="AP2141" s="102"/>
    </row>
    <row r="2142" spans="42:42" x14ac:dyDescent="0.2">
      <c r="AP2142" s="102"/>
    </row>
    <row r="2143" spans="42:42" x14ac:dyDescent="0.2">
      <c r="AP2143" s="102"/>
    </row>
    <row r="2144" spans="42:42" x14ac:dyDescent="0.2">
      <c r="AP2144" s="102"/>
    </row>
    <row r="2145" spans="42:42" x14ac:dyDescent="0.2">
      <c r="AP2145" s="102"/>
    </row>
    <row r="2146" spans="42:42" x14ac:dyDescent="0.2">
      <c r="AP2146" s="102"/>
    </row>
    <row r="2147" spans="42:42" x14ac:dyDescent="0.2">
      <c r="AP2147" s="102"/>
    </row>
    <row r="2148" spans="42:42" x14ac:dyDescent="0.2">
      <c r="AP2148" s="102"/>
    </row>
    <row r="2149" spans="42:42" x14ac:dyDescent="0.2">
      <c r="AP2149" s="102"/>
    </row>
    <row r="2150" spans="42:42" x14ac:dyDescent="0.2">
      <c r="AP2150" s="102"/>
    </row>
    <row r="2151" spans="42:42" x14ac:dyDescent="0.2">
      <c r="AP2151" s="102"/>
    </row>
    <row r="2152" spans="42:42" x14ac:dyDescent="0.2">
      <c r="AP2152" s="102"/>
    </row>
    <row r="2153" spans="42:42" x14ac:dyDescent="0.2">
      <c r="AP2153" s="102"/>
    </row>
    <row r="2154" spans="42:42" x14ac:dyDescent="0.2">
      <c r="AP2154" s="102"/>
    </row>
    <row r="2155" spans="42:42" x14ac:dyDescent="0.2">
      <c r="AP2155" s="102"/>
    </row>
    <row r="2156" spans="42:42" x14ac:dyDescent="0.2">
      <c r="AP2156" s="102"/>
    </row>
    <row r="2157" spans="42:42" x14ac:dyDescent="0.2">
      <c r="AP2157" s="102"/>
    </row>
    <row r="2158" spans="42:42" x14ac:dyDescent="0.2">
      <c r="AP2158" s="102"/>
    </row>
    <row r="2159" spans="42:42" x14ac:dyDescent="0.2">
      <c r="AP2159" s="102"/>
    </row>
    <row r="2160" spans="42:42" x14ac:dyDescent="0.2">
      <c r="AP2160" s="102"/>
    </row>
    <row r="2161" spans="42:42" x14ac:dyDescent="0.2">
      <c r="AP2161" s="102"/>
    </row>
    <row r="2162" spans="42:42" x14ac:dyDescent="0.2">
      <c r="AP2162" s="102"/>
    </row>
    <row r="2163" spans="42:42" x14ac:dyDescent="0.2">
      <c r="AP2163" s="102"/>
    </row>
    <row r="2164" spans="42:42" x14ac:dyDescent="0.2">
      <c r="AP2164" s="102"/>
    </row>
    <row r="2165" spans="42:42" x14ac:dyDescent="0.2">
      <c r="AP2165" s="102"/>
    </row>
    <row r="2166" spans="42:42" x14ac:dyDescent="0.2">
      <c r="AP2166" s="102"/>
    </row>
    <row r="2167" spans="42:42" x14ac:dyDescent="0.2">
      <c r="AP2167" s="102"/>
    </row>
    <row r="2168" spans="42:42" x14ac:dyDescent="0.2">
      <c r="AP2168" s="102"/>
    </row>
    <row r="2169" spans="42:42" x14ac:dyDescent="0.2">
      <c r="AP2169" s="102"/>
    </row>
    <row r="2170" spans="42:42" x14ac:dyDescent="0.2">
      <c r="AP2170" s="102"/>
    </row>
    <row r="2171" spans="42:42" x14ac:dyDescent="0.2">
      <c r="AP2171" s="102"/>
    </row>
    <row r="2172" spans="42:42" x14ac:dyDescent="0.2">
      <c r="AP2172" s="102"/>
    </row>
    <row r="2173" spans="42:42" x14ac:dyDescent="0.2">
      <c r="AP2173" s="102"/>
    </row>
    <row r="2174" spans="42:42" x14ac:dyDescent="0.2">
      <c r="AP2174" s="102"/>
    </row>
    <row r="2175" spans="42:42" x14ac:dyDescent="0.2">
      <c r="AP2175" s="102"/>
    </row>
    <row r="2176" spans="42:42" x14ac:dyDescent="0.2">
      <c r="AP2176" s="102"/>
    </row>
    <row r="2177" spans="42:42" x14ac:dyDescent="0.2">
      <c r="AP2177" s="102"/>
    </row>
    <row r="2178" spans="42:42" x14ac:dyDescent="0.2">
      <c r="AP2178" s="102"/>
    </row>
    <row r="2179" spans="42:42" x14ac:dyDescent="0.2">
      <c r="AP2179" s="102"/>
    </row>
    <row r="2180" spans="42:42" x14ac:dyDescent="0.2">
      <c r="AP2180" s="102"/>
    </row>
    <row r="2181" spans="42:42" x14ac:dyDescent="0.2">
      <c r="AP2181" s="102"/>
    </row>
    <row r="2182" spans="42:42" x14ac:dyDescent="0.2">
      <c r="AP2182" s="102"/>
    </row>
    <row r="2183" spans="42:42" x14ac:dyDescent="0.2">
      <c r="AP2183" s="102"/>
    </row>
    <row r="2184" spans="42:42" x14ac:dyDescent="0.2">
      <c r="AP2184" s="102"/>
    </row>
    <row r="2185" spans="42:42" x14ac:dyDescent="0.2">
      <c r="AP2185" s="102"/>
    </row>
    <row r="2186" spans="42:42" x14ac:dyDescent="0.2">
      <c r="AP2186" s="102"/>
    </row>
    <row r="2187" spans="42:42" x14ac:dyDescent="0.2">
      <c r="AP2187" s="102"/>
    </row>
    <row r="2188" spans="42:42" x14ac:dyDescent="0.2">
      <c r="AP2188" s="102"/>
    </row>
    <row r="2189" spans="42:42" x14ac:dyDescent="0.2">
      <c r="AP2189" s="102"/>
    </row>
    <row r="2190" spans="42:42" x14ac:dyDescent="0.2">
      <c r="AP2190" s="102"/>
    </row>
    <row r="2191" spans="42:42" x14ac:dyDescent="0.2">
      <c r="AP2191" s="102"/>
    </row>
    <row r="2192" spans="42:42" x14ac:dyDescent="0.2">
      <c r="AP2192" s="102"/>
    </row>
    <row r="2193" spans="42:42" x14ac:dyDescent="0.2">
      <c r="AP2193" s="102"/>
    </row>
    <row r="2194" spans="42:42" x14ac:dyDescent="0.2">
      <c r="AP2194" s="102"/>
    </row>
    <row r="2195" spans="42:42" x14ac:dyDescent="0.2">
      <c r="AP2195" s="102"/>
    </row>
    <row r="2196" spans="42:42" x14ac:dyDescent="0.2">
      <c r="AP2196" s="102"/>
    </row>
    <row r="2197" spans="42:42" x14ac:dyDescent="0.2">
      <c r="AP2197" s="102"/>
    </row>
    <row r="2198" spans="42:42" x14ac:dyDescent="0.2">
      <c r="AP2198" s="102"/>
    </row>
    <row r="2199" spans="42:42" x14ac:dyDescent="0.2">
      <c r="AP2199" s="102"/>
    </row>
    <row r="2200" spans="42:42" x14ac:dyDescent="0.2">
      <c r="AP2200" s="102"/>
    </row>
    <row r="2201" spans="42:42" x14ac:dyDescent="0.2">
      <c r="AP2201" s="102"/>
    </row>
    <row r="2202" spans="42:42" x14ac:dyDescent="0.2">
      <c r="AP2202" s="102"/>
    </row>
    <row r="2203" spans="42:42" x14ac:dyDescent="0.2">
      <c r="AP2203" s="102"/>
    </row>
    <row r="2204" spans="42:42" x14ac:dyDescent="0.2">
      <c r="AP2204" s="102"/>
    </row>
    <row r="2205" spans="42:42" x14ac:dyDescent="0.2">
      <c r="AP2205" s="102"/>
    </row>
    <row r="2206" spans="42:42" x14ac:dyDescent="0.2">
      <c r="AP2206" s="102"/>
    </row>
    <row r="2207" spans="42:42" x14ac:dyDescent="0.2">
      <c r="AP2207" s="102"/>
    </row>
    <row r="2208" spans="42:42" x14ac:dyDescent="0.2">
      <c r="AP2208" s="102"/>
    </row>
    <row r="2209" spans="42:42" x14ac:dyDescent="0.2">
      <c r="AP2209" s="102"/>
    </row>
    <row r="2210" spans="42:42" x14ac:dyDescent="0.2">
      <c r="AP2210" s="102"/>
    </row>
    <row r="2211" spans="42:42" x14ac:dyDescent="0.2">
      <c r="AP2211" s="102"/>
    </row>
    <row r="2212" spans="42:42" x14ac:dyDescent="0.2">
      <c r="AP2212" s="102"/>
    </row>
    <row r="2213" spans="42:42" x14ac:dyDescent="0.2">
      <c r="AP2213" s="102"/>
    </row>
    <row r="2214" spans="42:42" x14ac:dyDescent="0.2">
      <c r="AP2214" s="102"/>
    </row>
    <row r="2215" spans="42:42" x14ac:dyDescent="0.2">
      <c r="AP2215" s="102"/>
    </row>
    <row r="2216" spans="42:42" x14ac:dyDescent="0.2">
      <c r="AP2216" s="102"/>
    </row>
    <row r="2217" spans="42:42" x14ac:dyDescent="0.2">
      <c r="AP2217" s="102"/>
    </row>
    <row r="2218" spans="42:42" x14ac:dyDescent="0.2">
      <c r="AP2218" s="102"/>
    </row>
    <row r="2219" spans="42:42" x14ac:dyDescent="0.2">
      <c r="AP2219" s="102"/>
    </row>
    <row r="2220" spans="42:42" x14ac:dyDescent="0.2">
      <c r="AP2220" s="102"/>
    </row>
    <row r="2221" spans="42:42" x14ac:dyDescent="0.2">
      <c r="AP2221" s="102"/>
    </row>
    <row r="2222" spans="42:42" x14ac:dyDescent="0.2">
      <c r="AP2222" s="102"/>
    </row>
    <row r="2223" spans="42:42" x14ac:dyDescent="0.2">
      <c r="AP2223" s="102"/>
    </row>
    <row r="2224" spans="42:42" x14ac:dyDescent="0.2">
      <c r="AP2224" s="102"/>
    </row>
    <row r="2225" spans="42:42" x14ac:dyDescent="0.2">
      <c r="AP2225" s="102"/>
    </row>
    <row r="2226" spans="42:42" x14ac:dyDescent="0.2">
      <c r="AP2226" s="102"/>
    </row>
    <row r="2227" spans="42:42" x14ac:dyDescent="0.2">
      <c r="AP2227" s="102"/>
    </row>
    <row r="2228" spans="42:42" x14ac:dyDescent="0.2">
      <c r="AP2228" s="102"/>
    </row>
    <row r="2229" spans="42:42" x14ac:dyDescent="0.2">
      <c r="AP2229" s="102"/>
    </row>
    <row r="2230" spans="42:42" x14ac:dyDescent="0.2">
      <c r="AP2230" s="102"/>
    </row>
    <row r="2231" spans="42:42" x14ac:dyDescent="0.2">
      <c r="AP2231" s="102"/>
    </row>
    <row r="2232" spans="42:42" x14ac:dyDescent="0.2">
      <c r="AP2232" s="102"/>
    </row>
    <row r="2233" spans="42:42" x14ac:dyDescent="0.2">
      <c r="AP2233" s="102"/>
    </row>
    <row r="2234" spans="42:42" x14ac:dyDescent="0.2">
      <c r="AP2234" s="102"/>
    </row>
    <row r="2235" spans="42:42" x14ac:dyDescent="0.2">
      <c r="AP2235" s="102"/>
    </row>
    <row r="2236" spans="42:42" x14ac:dyDescent="0.2">
      <c r="AP2236" s="102"/>
    </row>
    <row r="2237" spans="42:42" x14ac:dyDescent="0.2">
      <c r="AP2237" s="102"/>
    </row>
    <row r="2238" spans="42:42" x14ac:dyDescent="0.2">
      <c r="AP2238" s="102"/>
    </row>
    <row r="2239" spans="42:42" x14ac:dyDescent="0.2">
      <c r="AP2239" s="102"/>
    </row>
    <row r="2240" spans="42:42" x14ac:dyDescent="0.2">
      <c r="AP2240" s="102"/>
    </row>
    <row r="2241" spans="42:42" x14ac:dyDescent="0.2">
      <c r="AP2241" s="102"/>
    </row>
    <row r="2242" spans="42:42" x14ac:dyDescent="0.2">
      <c r="AP2242" s="102"/>
    </row>
    <row r="2243" spans="42:42" x14ac:dyDescent="0.2">
      <c r="AP2243" s="102"/>
    </row>
    <row r="2244" spans="42:42" x14ac:dyDescent="0.2">
      <c r="AP2244" s="102"/>
    </row>
    <row r="2245" spans="42:42" x14ac:dyDescent="0.2">
      <c r="AP2245" s="102"/>
    </row>
    <row r="2246" spans="42:42" x14ac:dyDescent="0.2">
      <c r="AP2246" s="102"/>
    </row>
    <row r="2247" spans="42:42" x14ac:dyDescent="0.2">
      <c r="AP2247" s="102"/>
    </row>
    <row r="2248" spans="42:42" x14ac:dyDescent="0.2">
      <c r="AP2248" s="102"/>
    </row>
    <row r="2249" spans="42:42" x14ac:dyDescent="0.2">
      <c r="AP2249" s="102"/>
    </row>
    <row r="2250" spans="42:42" x14ac:dyDescent="0.2">
      <c r="AP2250" s="102"/>
    </row>
    <row r="2251" spans="42:42" x14ac:dyDescent="0.2">
      <c r="AP2251" s="102"/>
    </row>
    <row r="2252" spans="42:42" x14ac:dyDescent="0.2">
      <c r="AP2252" s="102"/>
    </row>
    <row r="2253" spans="42:42" x14ac:dyDescent="0.2">
      <c r="AP2253" s="102"/>
    </row>
    <row r="2254" spans="42:42" x14ac:dyDescent="0.2">
      <c r="AP2254" s="102"/>
    </row>
    <row r="2255" spans="42:42" x14ac:dyDescent="0.2">
      <c r="AP2255" s="102"/>
    </row>
    <row r="2256" spans="42:42" x14ac:dyDescent="0.2">
      <c r="AP2256" s="102"/>
    </row>
    <row r="2257" spans="42:42" x14ac:dyDescent="0.2">
      <c r="AP2257" s="102"/>
    </row>
    <row r="2258" spans="42:42" x14ac:dyDescent="0.2">
      <c r="AP2258" s="102"/>
    </row>
    <row r="2259" spans="42:42" x14ac:dyDescent="0.2">
      <c r="AP2259" s="102"/>
    </row>
    <row r="2260" spans="42:42" x14ac:dyDescent="0.2">
      <c r="AP2260" s="102"/>
    </row>
    <row r="2261" spans="42:42" x14ac:dyDescent="0.2">
      <c r="AP2261" s="102"/>
    </row>
    <row r="2262" spans="42:42" x14ac:dyDescent="0.2">
      <c r="AP2262" s="102"/>
    </row>
    <row r="2263" spans="42:42" x14ac:dyDescent="0.2">
      <c r="AP2263" s="102"/>
    </row>
    <row r="2264" spans="42:42" x14ac:dyDescent="0.2">
      <c r="AP2264" s="102"/>
    </row>
    <row r="2265" spans="42:42" x14ac:dyDescent="0.2">
      <c r="AP2265" s="102"/>
    </row>
    <row r="2266" spans="42:42" x14ac:dyDescent="0.2">
      <c r="AP2266" s="102"/>
    </row>
    <row r="2267" spans="42:42" x14ac:dyDescent="0.2">
      <c r="AP2267" s="102"/>
    </row>
    <row r="2268" spans="42:42" x14ac:dyDescent="0.2">
      <c r="AP2268" s="102"/>
    </row>
    <row r="2269" spans="42:42" x14ac:dyDescent="0.2">
      <c r="AP2269" s="102"/>
    </row>
    <row r="2270" spans="42:42" x14ac:dyDescent="0.2">
      <c r="AP2270" s="102"/>
    </row>
    <row r="2271" spans="42:42" x14ac:dyDescent="0.2">
      <c r="AP2271" s="102"/>
    </row>
    <row r="2272" spans="42:42" x14ac:dyDescent="0.2">
      <c r="AP2272" s="102"/>
    </row>
    <row r="2273" spans="42:42" x14ac:dyDescent="0.2">
      <c r="AP2273" s="102"/>
    </row>
    <row r="2274" spans="42:42" x14ac:dyDescent="0.2">
      <c r="AP2274" s="102"/>
    </row>
    <row r="2275" spans="42:42" x14ac:dyDescent="0.2">
      <c r="AP2275" s="102"/>
    </row>
    <row r="2276" spans="42:42" x14ac:dyDescent="0.2">
      <c r="AP2276" s="102"/>
    </row>
    <row r="2277" spans="42:42" x14ac:dyDescent="0.2">
      <c r="AP2277" s="102"/>
    </row>
    <row r="2278" spans="42:42" x14ac:dyDescent="0.2">
      <c r="AP2278" s="102"/>
    </row>
    <row r="2279" spans="42:42" x14ac:dyDescent="0.2">
      <c r="AP2279" s="102"/>
    </row>
    <row r="2280" spans="42:42" x14ac:dyDescent="0.2">
      <c r="AP2280" s="102"/>
    </row>
    <row r="2281" spans="42:42" x14ac:dyDescent="0.2">
      <c r="AP2281" s="102"/>
    </row>
    <row r="2282" spans="42:42" x14ac:dyDescent="0.2">
      <c r="AP2282" s="102"/>
    </row>
    <row r="2283" spans="42:42" x14ac:dyDescent="0.2">
      <c r="AP2283" s="102"/>
    </row>
    <row r="2284" spans="42:42" x14ac:dyDescent="0.2">
      <c r="AP2284" s="102"/>
    </row>
    <row r="2285" spans="42:42" x14ac:dyDescent="0.2">
      <c r="AP2285" s="102"/>
    </row>
    <row r="2286" spans="42:42" x14ac:dyDescent="0.2">
      <c r="AP2286" s="102"/>
    </row>
    <row r="2287" spans="42:42" x14ac:dyDescent="0.2">
      <c r="AP2287" s="102"/>
    </row>
    <row r="2288" spans="42:42" x14ac:dyDescent="0.2">
      <c r="AP2288" s="102"/>
    </row>
    <row r="2289" spans="42:42" x14ac:dyDescent="0.2">
      <c r="AP2289" s="102"/>
    </row>
    <row r="2290" spans="42:42" x14ac:dyDescent="0.2">
      <c r="AP2290" s="102"/>
    </row>
    <row r="2291" spans="42:42" x14ac:dyDescent="0.2">
      <c r="AP2291" s="102"/>
    </row>
    <row r="2292" spans="42:42" x14ac:dyDescent="0.2">
      <c r="AP2292" s="102"/>
    </row>
    <row r="2293" spans="42:42" x14ac:dyDescent="0.2">
      <c r="AP2293" s="102"/>
    </row>
    <row r="2294" spans="42:42" x14ac:dyDescent="0.2">
      <c r="AP2294" s="102"/>
    </row>
    <row r="2295" spans="42:42" x14ac:dyDescent="0.2">
      <c r="AP2295" s="102"/>
    </row>
    <row r="2296" spans="42:42" x14ac:dyDescent="0.2">
      <c r="AP2296" s="102"/>
    </row>
    <row r="2297" spans="42:42" x14ac:dyDescent="0.2">
      <c r="AP2297" s="102"/>
    </row>
    <row r="2298" spans="42:42" x14ac:dyDescent="0.2">
      <c r="AP2298" s="102"/>
    </row>
    <row r="2299" spans="42:42" x14ac:dyDescent="0.2">
      <c r="AP2299" s="102"/>
    </row>
    <row r="2300" spans="42:42" x14ac:dyDescent="0.2">
      <c r="AP2300" s="102"/>
    </row>
    <row r="2301" spans="42:42" x14ac:dyDescent="0.2">
      <c r="AP2301" s="102"/>
    </row>
    <row r="2302" spans="42:42" x14ac:dyDescent="0.2">
      <c r="AP2302" s="102"/>
    </row>
    <row r="2303" spans="42:42" x14ac:dyDescent="0.2">
      <c r="AP2303" s="102"/>
    </row>
    <row r="2304" spans="42:42" x14ac:dyDescent="0.2">
      <c r="AP2304" s="102"/>
    </row>
    <row r="2305" spans="42:42" x14ac:dyDescent="0.2">
      <c r="AP2305" s="102"/>
    </row>
    <row r="2306" spans="42:42" x14ac:dyDescent="0.2">
      <c r="AP2306" s="102"/>
    </row>
    <row r="2307" spans="42:42" x14ac:dyDescent="0.2">
      <c r="AP2307" s="102"/>
    </row>
    <row r="2308" spans="42:42" x14ac:dyDescent="0.2">
      <c r="AP2308" s="102"/>
    </row>
    <row r="2309" spans="42:42" x14ac:dyDescent="0.2">
      <c r="AP2309" s="102"/>
    </row>
    <row r="2310" spans="42:42" x14ac:dyDescent="0.2">
      <c r="AP2310" s="102"/>
    </row>
    <row r="2311" spans="42:42" x14ac:dyDescent="0.2">
      <c r="AP2311" s="102"/>
    </row>
    <row r="2312" spans="42:42" x14ac:dyDescent="0.2">
      <c r="AP2312" s="102"/>
    </row>
    <row r="2313" spans="42:42" x14ac:dyDescent="0.2">
      <c r="AP2313" s="102"/>
    </row>
    <row r="2314" spans="42:42" x14ac:dyDescent="0.2">
      <c r="AP2314" s="102"/>
    </row>
    <row r="2315" spans="42:42" x14ac:dyDescent="0.2">
      <c r="AP2315" s="102"/>
    </row>
    <row r="2316" spans="42:42" x14ac:dyDescent="0.2">
      <c r="AP2316" s="102"/>
    </row>
    <row r="2317" spans="42:42" x14ac:dyDescent="0.2">
      <c r="AP2317" s="102"/>
    </row>
    <row r="2318" spans="42:42" x14ac:dyDescent="0.2">
      <c r="AP2318" s="102"/>
    </row>
    <row r="2319" spans="42:42" x14ac:dyDescent="0.2">
      <c r="AP2319" s="102"/>
    </row>
    <row r="2320" spans="42:42" x14ac:dyDescent="0.2">
      <c r="AP2320" s="102"/>
    </row>
    <row r="2321" spans="42:42" x14ac:dyDescent="0.2">
      <c r="AP2321" s="102"/>
    </row>
    <row r="2322" spans="42:42" x14ac:dyDescent="0.2">
      <c r="AP2322" s="102"/>
    </row>
    <row r="2323" spans="42:42" x14ac:dyDescent="0.2">
      <c r="AP2323" s="102"/>
    </row>
    <row r="2324" spans="42:42" x14ac:dyDescent="0.2">
      <c r="AP2324" s="102"/>
    </row>
    <row r="2325" spans="42:42" x14ac:dyDescent="0.2">
      <c r="AP2325" s="102"/>
    </row>
    <row r="2326" spans="42:42" x14ac:dyDescent="0.2">
      <c r="AP2326" s="102"/>
    </row>
    <row r="2327" spans="42:42" x14ac:dyDescent="0.2">
      <c r="AP2327" s="102"/>
    </row>
    <row r="2328" spans="42:42" x14ac:dyDescent="0.2">
      <c r="AP2328" s="102"/>
    </row>
    <row r="2329" spans="42:42" x14ac:dyDescent="0.2">
      <c r="AP2329" s="102"/>
    </row>
    <row r="2330" spans="42:42" x14ac:dyDescent="0.2">
      <c r="AP2330" s="102"/>
    </row>
    <row r="2331" spans="42:42" x14ac:dyDescent="0.2">
      <c r="AP2331" s="102"/>
    </row>
    <row r="2332" spans="42:42" x14ac:dyDescent="0.2">
      <c r="AP2332" s="102"/>
    </row>
    <row r="2333" spans="42:42" x14ac:dyDescent="0.2">
      <c r="AP2333" s="102"/>
    </row>
    <row r="2334" spans="42:42" x14ac:dyDescent="0.2">
      <c r="AP2334" s="102"/>
    </row>
    <row r="2335" spans="42:42" x14ac:dyDescent="0.2">
      <c r="AP2335" s="102"/>
    </row>
    <row r="2336" spans="42:42" x14ac:dyDescent="0.2">
      <c r="AP2336" s="102"/>
    </row>
    <row r="2337" spans="42:42" x14ac:dyDescent="0.2">
      <c r="AP2337" s="102"/>
    </row>
    <row r="2338" spans="42:42" x14ac:dyDescent="0.2">
      <c r="AP2338" s="102"/>
    </row>
    <row r="2339" spans="42:42" x14ac:dyDescent="0.2">
      <c r="AP2339" s="102"/>
    </row>
    <row r="2340" spans="42:42" x14ac:dyDescent="0.2">
      <c r="AP2340" s="102"/>
    </row>
    <row r="2341" spans="42:42" x14ac:dyDescent="0.2">
      <c r="AP2341" s="102"/>
    </row>
    <row r="2342" spans="42:42" x14ac:dyDescent="0.2">
      <c r="AP2342" s="102"/>
    </row>
    <row r="2343" spans="42:42" x14ac:dyDescent="0.2">
      <c r="AP2343" s="102"/>
    </row>
    <row r="2344" spans="42:42" x14ac:dyDescent="0.2">
      <c r="AP2344" s="102"/>
    </row>
    <row r="2345" spans="42:42" x14ac:dyDescent="0.2">
      <c r="AP2345" s="102"/>
    </row>
    <row r="2346" spans="42:42" x14ac:dyDescent="0.2">
      <c r="AP2346" s="102"/>
    </row>
    <row r="2347" spans="42:42" x14ac:dyDescent="0.2">
      <c r="AP2347" s="102"/>
    </row>
    <row r="2348" spans="42:42" x14ac:dyDescent="0.2">
      <c r="AP2348" s="102"/>
    </row>
    <row r="2349" spans="42:42" x14ac:dyDescent="0.2">
      <c r="AP2349" s="102"/>
    </row>
    <row r="2350" spans="42:42" x14ac:dyDescent="0.2">
      <c r="AP2350" s="102"/>
    </row>
    <row r="2351" spans="42:42" x14ac:dyDescent="0.2">
      <c r="AP2351" s="102"/>
    </row>
    <row r="2352" spans="42:42" x14ac:dyDescent="0.2">
      <c r="AP2352" s="102"/>
    </row>
    <row r="2353" spans="42:42" x14ac:dyDescent="0.2">
      <c r="AP2353" s="102"/>
    </row>
    <row r="2354" spans="42:42" x14ac:dyDescent="0.2">
      <c r="AP2354" s="102"/>
    </row>
    <row r="2355" spans="42:42" x14ac:dyDescent="0.2">
      <c r="AP2355" s="102"/>
    </row>
    <row r="2356" spans="42:42" x14ac:dyDescent="0.2">
      <c r="AP2356" s="102"/>
    </row>
    <row r="2357" spans="42:42" x14ac:dyDescent="0.2">
      <c r="AP2357" s="102"/>
    </row>
    <row r="2358" spans="42:42" x14ac:dyDescent="0.2">
      <c r="AP2358" s="102"/>
    </row>
    <row r="2359" spans="42:42" x14ac:dyDescent="0.2">
      <c r="AP2359" s="102"/>
    </row>
    <row r="2360" spans="42:42" x14ac:dyDescent="0.2">
      <c r="AP2360" s="102"/>
    </row>
    <row r="2361" spans="42:42" x14ac:dyDescent="0.2">
      <c r="AP2361" s="102"/>
    </row>
    <row r="2362" spans="42:42" x14ac:dyDescent="0.2">
      <c r="AP2362" s="102"/>
    </row>
    <row r="2363" spans="42:42" x14ac:dyDescent="0.2">
      <c r="AP2363" s="102"/>
    </row>
    <row r="2364" spans="42:42" x14ac:dyDescent="0.2">
      <c r="AP2364" s="102"/>
    </row>
    <row r="2365" spans="42:42" x14ac:dyDescent="0.2">
      <c r="AP2365" s="102"/>
    </row>
    <row r="2366" spans="42:42" x14ac:dyDescent="0.2">
      <c r="AP2366" s="102"/>
    </row>
    <row r="2367" spans="42:42" x14ac:dyDescent="0.2">
      <c r="AP2367" s="102"/>
    </row>
    <row r="2368" spans="42:42" x14ac:dyDescent="0.2">
      <c r="AP2368" s="102"/>
    </row>
    <row r="2369" spans="42:42" x14ac:dyDescent="0.2">
      <c r="AP2369" s="102"/>
    </row>
    <row r="2370" spans="42:42" x14ac:dyDescent="0.2">
      <c r="AP2370" s="102"/>
    </row>
    <row r="2371" spans="42:42" x14ac:dyDescent="0.2">
      <c r="AP2371" s="102"/>
    </row>
    <row r="2372" spans="42:42" x14ac:dyDescent="0.2">
      <c r="AP2372" s="102"/>
    </row>
    <row r="2373" spans="42:42" x14ac:dyDescent="0.2">
      <c r="AP2373" s="102"/>
    </row>
    <row r="2374" spans="42:42" x14ac:dyDescent="0.2">
      <c r="AP2374" s="102"/>
    </row>
    <row r="2375" spans="42:42" x14ac:dyDescent="0.2">
      <c r="AP2375" s="102"/>
    </row>
    <row r="2376" spans="42:42" x14ac:dyDescent="0.2">
      <c r="AP2376" s="102"/>
    </row>
    <row r="2377" spans="42:42" x14ac:dyDescent="0.2">
      <c r="AP2377" s="102"/>
    </row>
    <row r="2378" spans="42:42" x14ac:dyDescent="0.2">
      <c r="AP2378" s="102"/>
    </row>
    <row r="2379" spans="42:42" x14ac:dyDescent="0.2">
      <c r="AP2379" s="102"/>
    </row>
    <row r="2380" spans="42:42" x14ac:dyDescent="0.2">
      <c r="AP2380" s="102"/>
    </row>
    <row r="2381" spans="42:42" x14ac:dyDescent="0.2">
      <c r="AP2381" s="102"/>
    </row>
    <row r="2382" spans="42:42" x14ac:dyDescent="0.2">
      <c r="AP2382" s="102"/>
    </row>
    <row r="2383" spans="42:42" x14ac:dyDescent="0.2">
      <c r="AP2383" s="102"/>
    </row>
    <row r="2384" spans="42:42" x14ac:dyDescent="0.2">
      <c r="AP2384" s="102"/>
    </row>
    <row r="2385" spans="42:42" x14ac:dyDescent="0.2">
      <c r="AP2385" s="102"/>
    </row>
    <row r="2386" spans="42:42" x14ac:dyDescent="0.2">
      <c r="AP2386" s="102"/>
    </row>
    <row r="2387" spans="42:42" x14ac:dyDescent="0.2">
      <c r="AP2387" s="102"/>
    </row>
    <row r="2388" spans="42:42" x14ac:dyDescent="0.2">
      <c r="AP2388" s="102"/>
    </row>
    <row r="2389" spans="42:42" x14ac:dyDescent="0.2">
      <c r="AP2389" s="102"/>
    </row>
    <row r="2390" spans="42:42" x14ac:dyDescent="0.2">
      <c r="AP2390" s="102"/>
    </row>
    <row r="2391" spans="42:42" x14ac:dyDescent="0.2">
      <c r="AP2391" s="102"/>
    </row>
    <row r="2392" spans="42:42" x14ac:dyDescent="0.2">
      <c r="AP2392" s="102"/>
    </row>
    <row r="2393" spans="42:42" x14ac:dyDescent="0.2">
      <c r="AP2393" s="102"/>
    </row>
    <row r="2394" spans="42:42" x14ac:dyDescent="0.2">
      <c r="AP2394" s="102"/>
    </row>
    <row r="2395" spans="42:42" x14ac:dyDescent="0.2">
      <c r="AP2395" s="102"/>
    </row>
    <row r="2396" spans="42:42" x14ac:dyDescent="0.2">
      <c r="AP2396" s="102"/>
    </row>
    <row r="2397" spans="42:42" x14ac:dyDescent="0.2">
      <c r="AP2397" s="102"/>
    </row>
    <row r="2398" spans="42:42" x14ac:dyDescent="0.2">
      <c r="AP2398" s="102"/>
    </row>
    <row r="2399" spans="42:42" x14ac:dyDescent="0.2">
      <c r="AP2399" s="102"/>
    </row>
    <row r="2400" spans="42:42" x14ac:dyDescent="0.2">
      <c r="AP2400" s="102"/>
    </row>
    <row r="2401" spans="42:42" x14ac:dyDescent="0.2">
      <c r="AP2401" s="102"/>
    </row>
    <row r="2402" spans="42:42" x14ac:dyDescent="0.2">
      <c r="AP2402" s="102"/>
    </row>
    <row r="2403" spans="42:42" x14ac:dyDescent="0.2">
      <c r="AP2403" s="102"/>
    </row>
    <row r="2404" spans="42:42" x14ac:dyDescent="0.2">
      <c r="AP2404" s="102"/>
    </row>
    <row r="2405" spans="42:42" x14ac:dyDescent="0.2">
      <c r="AP2405" s="102"/>
    </row>
    <row r="2406" spans="42:42" x14ac:dyDescent="0.2">
      <c r="AP2406" s="102"/>
    </row>
    <row r="2407" spans="42:42" x14ac:dyDescent="0.2">
      <c r="AP2407" s="102"/>
    </row>
    <row r="2408" spans="42:42" x14ac:dyDescent="0.2">
      <c r="AP2408" s="102"/>
    </row>
    <row r="2409" spans="42:42" x14ac:dyDescent="0.2">
      <c r="AP2409" s="102"/>
    </row>
    <row r="2410" spans="42:42" x14ac:dyDescent="0.2">
      <c r="AP2410" s="102"/>
    </row>
    <row r="2411" spans="42:42" x14ac:dyDescent="0.2">
      <c r="AP2411" s="102"/>
    </row>
    <row r="2412" spans="42:42" x14ac:dyDescent="0.2">
      <c r="AP2412" s="102"/>
    </row>
    <row r="2413" spans="42:42" x14ac:dyDescent="0.2">
      <c r="AP2413" s="102"/>
    </row>
    <row r="2414" spans="42:42" x14ac:dyDescent="0.2">
      <c r="AP2414" s="102"/>
    </row>
    <row r="2415" spans="42:42" x14ac:dyDescent="0.2">
      <c r="AP2415" s="102"/>
    </row>
    <row r="2416" spans="42:42" x14ac:dyDescent="0.2">
      <c r="AP2416" s="102"/>
    </row>
    <row r="2417" spans="42:42" x14ac:dyDescent="0.2">
      <c r="AP2417" s="102"/>
    </row>
    <row r="2418" spans="42:42" x14ac:dyDescent="0.2">
      <c r="AP2418" s="102"/>
    </row>
    <row r="2419" spans="42:42" x14ac:dyDescent="0.2">
      <c r="AP2419" s="102"/>
    </row>
    <row r="2420" spans="42:42" x14ac:dyDescent="0.2">
      <c r="AP2420" s="102"/>
    </row>
    <row r="2421" spans="42:42" x14ac:dyDescent="0.2">
      <c r="AP2421" s="102"/>
    </row>
    <row r="2422" spans="42:42" x14ac:dyDescent="0.2">
      <c r="AP2422" s="102"/>
    </row>
    <row r="2423" spans="42:42" x14ac:dyDescent="0.2">
      <c r="AP2423" s="102"/>
    </row>
    <row r="2424" spans="42:42" x14ac:dyDescent="0.2">
      <c r="AP2424" s="102"/>
    </row>
    <row r="2425" spans="42:42" x14ac:dyDescent="0.2">
      <c r="AP2425" s="102"/>
    </row>
    <row r="2426" spans="42:42" x14ac:dyDescent="0.2">
      <c r="AP2426" s="102"/>
    </row>
    <row r="2427" spans="42:42" x14ac:dyDescent="0.2">
      <c r="AP2427" s="102"/>
    </row>
    <row r="2428" spans="42:42" x14ac:dyDescent="0.2">
      <c r="AP2428" s="102"/>
    </row>
    <row r="2429" spans="42:42" x14ac:dyDescent="0.2">
      <c r="AP2429" s="102"/>
    </row>
    <row r="2430" spans="42:42" x14ac:dyDescent="0.2">
      <c r="AP2430" s="102"/>
    </row>
    <row r="2431" spans="42:42" x14ac:dyDescent="0.2">
      <c r="AP2431" s="102"/>
    </row>
    <row r="2432" spans="42:42" x14ac:dyDescent="0.2">
      <c r="AP2432" s="102"/>
    </row>
    <row r="2433" spans="42:42" x14ac:dyDescent="0.2">
      <c r="AP2433" s="102"/>
    </row>
    <row r="2434" spans="42:42" x14ac:dyDescent="0.2">
      <c r="AP2434" s="102"/>
    </row>
    <row r="2435" spans="42:42" x14ac:dyDescent="0.2">
      <c r="AP2435" s="102"/>
    </row>
    <row r="2436" spans="42:42" x14ac:dyDescent="0.2">
      <c r="AP2436" s="102"/>
    </row>
    <row r="2437" spans="42:42" x14ac:dyDescent="0.2">
      <c r="AP2437" s="102"/>
    </row>
    <row r="2438" spans="42:42" x14ac:dyDescent="0.2">
      <c r="AP2438" s="102"/>
    </row>
    <row r="2439" spans="42:42" x14ac:dyDescent="0.2">
      <c r="AP2439" s="102"/>
    </row>
    <row r="2440" spans="42:42" x14ac:dyDescent="0.2">
      <c r="AP2440" s="102"/>
    </row>
    <row r="2441" spans="42:42" x14ac:dyDescent="0.2">
      <c r="AP2441" s="102"/>
    </row>
    <row r="2442" spans="42:42" x14ac:dyDescent="0.2">
      <c r="AP2442" s="102"/>
    </row>
    <row r="2443" spans="42:42" x14ac:dyDescent="0.2">
      <c r="AP2443" s="102"/>
    </row>
    <row r="2444" spans="42:42" x14ac:dyDescent="0.2">
      <c r="AP2444" s="102"/>
    </row>
    <row r="2445" spans="42:42" x14ac:dyDescent="0.2">
      <c r="AP2445" s="102"/>
    </row>
    <row r="2446" spans="42:42" x14ac:dyDescent="0.2">
      <c r="AP2446" s="102"/>
    </row>
    <row r="2447" spans="42:42" x14ac:dyDescent="0.2">
      <c r="AP2447" s="102"/>
    </row>
    <row r="2448" spans="42:42" x14ac:dyDescent="0.2">
      <c r="AP2448" s="102"/>
    </row>
    <row r="2449" spans="42:42" x14ac:dyDescent="0.2">
      <c r="AP2449" s="102"/>
    </row>
    <row r="2450" spans="42:42" x14ac:dyDescent="0.2">
      <c r="AP2450" s="102"/>
    </row>
    <row r="2451" spans="42:42" x14ac:dyDescent="0.2">
      <c r="AP2451" s="102"/>
    </row>
    <row r="2452" spans="42:42" x14ac:dyDescent="0.2">
      <c r="AP2452" s="102"/>
    </row>
    <row r="2453" spans="42:42" x14ac:dyDescent="0.2">
      <c r="AP2453" s="102"/>
    </row>
    <row r="2454" spans="42:42" x14ac:dyDescent="0.2">
      <c r="AP2454" s="102"/>
    </row>
    <row r="2455" spans="42:42" x14ac:dyDescent="0.2">
      <c r="AP2455" s="102"/>
    </row>
    <row r="2456" spans="42:42" x14ac:dyDescent="0.2">
      <c r="AP2456" s="102"/>
    </row>
    <row r="2457" spans="42:42" x14ac:dyDescent="0.2">
      <c r="AP2457" s="102"/>
    </row>
    <row r="2458" spans="42:42" x14ac:dyDescent="0.2">
      <c r="AP2458" s="102"/>
    </row>
    <row r="2459" spans="42:42" x14ac:dyDescent="0.2">
      <c r="AP2459" s="102"/>
    </row>
    <row r="2460" spans="42:42" x14ac:dyDescent="0.2">
      <c r="AP2460" s="102"/>
    </row>
    <row r="2461" spans="42:42" x14ac:dyDescent="0.2">
      <c r="AP2461" s="102"/>
    </row>
    <row r="2462" spans="42:42" x14ac:dyDescent="0.2">
      <c r="AP2462" s="102"/>
    </row>
    <row r="2463" spans="42:42" x14ac:dyDescent="0.2">
      <c r="AP2463" s="102"/>
    </row>
    <row r="2464" spans="42:42" x14ac:dyDescent="0.2">
      <c r="AP2464" s="102"/>
    </row>
    <row r="2465" spans="42:42" x14ac:dyDescent="0.2">
      <c r="AP2465" s="102"/>
    </row>
    <row r="2466" spans="42:42" x14ac:dyDescent="0.2">
      <c r="AP2466" s="102"/>
    </row>
    <row r="2467" spans="42:42" x14ac:dyDescent="0.2">
      <c r="AP2467" s="102"/>
    </row>
    <row r="2468" spans="42:42" x14ac:dyDescent="0.2">
      <c r="AP2468" s="102"/>
    </row>
    <row r="2469" spans="42:42" x14ac:dyDescent="0.2">
      <c r="AP2469" s="102"/>
    </row>
    <row r="2470" spans="42:42" x14ac:dyDescent="0.2">
      <c r="AP2470" s="102"/>
    </row>
    <row r="2471" spans="42:42" x14ac:dyDescent="0.2">
      <c r="AP2471" s="102"/>
    </row>
    <row r="2472" spans="42:42" x14ac:dyDescent="0.2">
      <c r="AP2472" s="102"/>
    </row>
    <row r="2473" spans="42:42" x14ac:dyDescent="0.2">
      <c r="AP2473" s="102"/>
    </row>
    <row r="2474" spans="42:42" x14ac:dyDescent="0.2">
      <c r="AP2474" s="102"/>
    </row>
    <row r="2475" spans="42:42" x14ac:dyDescent="0.2">
      <c r="AP2475" s="102"/>
    </row>
    <row r="2476" spans="42:42" x14ac:dyDescent="0.2">
      <c r="AP2476" s="102"/>
    </row>
    <row r="2477" spans="42:42" x14ac:dyDescent="0.2">
      <c r="AP2477" s="102"/>
    </row>
    <row r="2478" spans="42:42" x14ac:dyDescent="0.2">
      <c r="AP2478" s="102"/>
    </row>
    <row r="2479" spans="42:42" x14ac:dyDescent="0.2">
      <c r="AP2479" s="102"/>
    </row>
    <row r="2480" spans="42:42" x14ac:dyDescent="0.2">
      <c r="AP2480" s="102"/>
    </row>
    <row r="2481" spans="42:42" x14ac:dyDescent="0.2">
      <c r="AP2481" s="102"/>
    </row>
    <row r="2482" spans="42:42" x14ac:dyDescent="0.2">
      <c r="AP2482" s="102"/>
    </row>
    <row r="2483" spans="42:42" x14ac:dyDescent="0.2">
      <c r="AP2483" s="102"/>
    </row>
    <row r="2484" spans="42:42" x14ac:dyDescent="0.2">
      <c r="AP2484" s="102"/>
    </row>
    <row r="2485" spans="42:42" x14ac:dyDescent="0.2">
      <c r="AP2485" s="102"/>
    </row>
    <row r="2486" spans="42:42" x14ac:dyDescent="0.2">
      <c r="AP2486" s="102"/>
    </row>
    <row r="2487" spans="42:42" x14ac:dyDescent="0.2">
      <c r="AP2487" s="102"/>
    </row>
    <row r="2488" spans="42:42" x14ac:dyDescent="0.2">
      <c r="AP2488" s="102"/>
    </row>
    <row r="2489" spans="42:42" x14ac:dyDescent="0.2">
      <c r="AP2489" s="102"/>
    </row>
    <row r="2490" spans="42:42" x14ac:dyDescent="0.2">
      <c r="AP2490" s="102"/>
    </row>
    <row r="2491" spans="42:42" x14ac:dyDescent="0.2">
      <c r="AP2491" s="102"/>
    </row>
    <row r="2492" spans="42:42" x14ac:dyDescent="0.2">
      <c r="AP2492" s="102"/>
    </row>
    <row r="2493" spans="42:42" x14ac:dyDescent="0.2">
      <c r="AP2493" s="102"/>
    </row>
    <row r="2494" spans="42:42" x14ac:dyDescent="0.2">
      <c r="AP2494" s="102"/>
    </row>
    <row r="2495" spans="42:42" x14ac:dyDescent="0.2">
      <c r="AP2495" s="102"/>
    </row>
    <row r="2496" spans="42:42" x14ac:dyDescent="0.2">
      <c r="AP2496" s="102"/>
    </row>
    <row r="2497" spans="42:42" x14ac:dyDescent="0.2">
      <c r="AP2497" s="102"/>
    </row>
    <row r="2498" spans="42:42" x14ac:dyDescent="0.2">
      <c r="AP2498" s="102"/>
    </row>
    <row r="2499" spans="42:42" x14ac:dyDescent="0.2">
      <c r="AP2499" s="102"/>
    </row>
    <row r="2500" spans="42:42" x14ac:dyDescent="0.2">
      <c r="AP2500" s="102"/>
    </row>
    <row r="2501" spans="42:42" x14ac:dyDescent="0.2">
      <c r="AP2501" s="102"/>
    </row>
    <row r="2502" spans="42:42" x14ac:dyDescent="0.2">
      <c r="AP2502" s="102"/>
    </row>
    <row r="2503" spans="42:42" x14ac:dyDescent="0.2">
      <c r="AP2503" s="102"/>
    </row>
    <row r="2504" spans="42:42" x14ac:dyDescent="0.2">
      <c r="AP2504" s="102"/>
    </row>
    <row r="2505" spans="42:42" x14ac:dyDescent="0.2">
      <c r="AP2505" s="102"/>
    </row>
    <row r="2506" spans="42:42" x14ac:dyDescent="0.2">
      <c r="AP2506" s="102"/>
    </row>
    <row r="2507" spans="42:42" x14ac:dyDescent="0.2">
      <c r="AP2507" s="102"/>
    </row>
    <row r="2508" spans="42:42" x14ac:dyDescent="0.2">
      <c r="AP2508" s="102"/>
    </row>
    <row r="2509" spans="42:42" x14ac:dyDescent="0.2">
      <c r="AP2509" s="102"/>
    </row>
    <row r="2510" spans="42:42" x14ac:dyDescent="0.2">
      <c r="AP2510" s="102"/>
    </row>
    <row r="2511" spans="42:42" x14ac:dyDescent="0.2">
      <c r="AP2511" s="102"/>
    </row>
    <row r="2512" spans="42:42" x14ac:dyDescent="0.2">
      <c r="AP2512" s="102"/>
    </row>
    <row r="2513" spans="42:42" x14ac:dyDescent="0.2">
      <c r="AP2513" s="102"/>
    </row>
    <row r="2514" spans="42:42" x14ac:dyDescent="0.2">
      <c r="AP2514" s="102"/>
    </row>
    <row r="2515" spans="42:42" x14ac:dyDescent="0.2">
      <c r="AP2515" s="102"/>
    </row>
    <row r="2516" spans="42:42" x14ac:dyDescent="0.2">
      <c r="AP2516" s="102"/>
    </row>
    <row r="2517" spans="42:42" x14ac:dyDescent="0.2">
      <c r="AP2517" s="102"/>
    </row>
    <row r="2518" spans="42:42" x14ac:dyDescent="0.2">
      <c r="AP2518" s="102"/>
    </row>
    <row r="2519" spans="42:42" x14ac:dyDescent="0.2">
      <c r="AP2519" s="102"/>
    </row>
    <row r="2520" spans="42:42" x14ac:dyDescent="0.2">
      <c r="AP2520" s="102"/>
    </row>
    <row r="2521" spans="42:42" x14ac:dyDescent="0.2">
      <c r="AP2521" s="102"/>
    </row>
    <row r="2522" spans="42:42" x14ac:dyDescent="0.2">
      <c r="AP2522" s="102"/>
    </row>
    <row r="2523" spans="42:42" x14ac:dyDescent="0.2">
      <c r="AP2523" s="102"/>
    </row>
    <row r="2524" spans="42:42" x14ac:dyDescent="0.2">
      <c r="AP2524" s="102"/>
    </row>
    <row r="2525" spans="42:42" x14ac:dyDescent="0.2">
      <c r="AP2525" s="102"/>
    </row>
    <row r="2526" spans="42:42" x14ac:dyDescent="0.2">
      <c r="AP2526" s="102"/>
    </row>
    <row r="2527" spans="42:42" x14ac:dyDescent="0.2">
      <c r="AP2527" s="102"/>
    </row>
    <row r="2528" spans="42:42" x14ac:dyDescent="0.2">
      <c r="AP2528" s="102"/>
    </row>
    <row r="2529" spans="42:42" x14ac:dyDescent="0.2">
      <c r="AP2529" s="102"/>
    </row>
    <row r="2530" spans="42:42" x14ac:dyDescent="0.2">
      <c r="AP2530" s="102"/>
    </row>
    <row r="2531" spans="42:42" x14ac:dyDescent="0.2">
      <c r="AP2531" s="102"/>
    </row>
    <row r="2532" spans="42:42" x14ac:dyDescent="0.2">
      <c r="AP2532" s="102"/>
    </row>
    <row r="2533" spans="42:42" x14ac:dyDescent="0.2">
      <c r="AP2533" s="102"/>
    </row>
    <row r="2534" spans="42:42" x14ac:dyDescent="0.2">
      <c r="AP2534" s="102"/>
    </row>
    <row r="2535" spans="42:42" x14ac:dyDescent="0.2">
      <c r="AP2535" s="102"/>
    </row>
    <row r="2536" spans="42:42" x14ac:dyDescent="0.2">
      <c r="AP2536" s="102"/>
    </row>
    <row r="2537" spans="42:42" x14ac:dyDescent="0.2">
      <c r="AP2537" s="102"/>
    </row>
    <row r="2538" spans="42:42" x14ac:dyDescent="0.2">
      <c r="AP2538" s="102"/>
    </row>
    <row r="2539" spans="42:42" x14ac:dyDescent="0.2">
      <c r="AP2539" s="102"/>
    </row>
    <row r="2540" spans="42:42" x14ac:dyDescent="0.2">
      <c r="AP2540" s="102"/>
    </row>
    <row r="2541" spans="42:42" x14ac:dyDescent="0.2">
      <c r="AP2541" s="102"/>
    </row>
    <row r="2542" spans="42:42" x14ac:dyDescent="0.2">
      <c r="AP2542" s="102"/>
    </row>
    <row r="2543" spans="42:42" x14ac:dyDescent="0.2">
      <c r="AP2543" s="102"/>
    </row>
    <row r="2544" spans="42:42" x14ac:dyDescent="0.2">
      <c r="AP2544" s="102"/>
    </row>
    <row r="2545" spans="42:42" x14ac:dyDescent="0.2">
      <c r="AP2545" s="102"/>
    </row>
    <row r="2546" spans="42:42" x14ac:dyDescent="0.2">
      <c r="AP2546" s="102"/>
    </row>
    <row r="2547" spans="42:42" x14ac:dyDescent="0.2">
      <c r="AP2547" s="102"/>
    </row>
    <row r="2548" spans="42:42" x14ac:dyDescent="0.2">
      <c r="AP2548" s="102"/>
    </row>
    <row r="2549" spans="42:42" x14ac:dyDescent="0.2">
      <c r="AP2549" s="102"/>
    </row>
    <row r="2550" spans="42:42" x14ac:dyDescent="0.2">
      <c r="AP2550" s="102"/>
    </row>
    <row r="2551" spans="42:42" x14ac:dyDescent="0.2">
      <c r="AP2551" s="102"/>
    </row>
    <row r="2552" spans="42:42" x14ac:dyDescent="0.2">
      <c r="AP2552" s="102"/>
    </row>
    <row r="2553" spans="42:42" x14ac:dyDescent="0.2">
      <c r="AP2553" s="102"/>
    </row>
    <row r="2554" spans="42:42" x14ac:dyDescent="0.2">
      <c r="AP2554" s="102"/>
    </row>
    <row r="2555" spans="42:42" x14ac:dyDescent="0.2">
      <c r="AP2555" s="102"/>
    </row>
    <row r="2556" spans="42:42" x14ac:dyDescent="0.2">
      <c r="AP2556" s="102"/>
    </row>
    <row r="2557" spans="42:42" x14ac:dyDescent="0.2">
      <c r="AP2557" s="102"/>
    </row>
    <row r="2558" spans="42:42" x14ac:dyDescent="0.2">
      <c r="AP2558" s="102"/>
    </row>
    <row r="2559" spans="42:42" x14ac:dyDescent="0.2">
      <c r="AP2559" s="102"/>
    </row>
    <row r="2560" spans="42:42" x14ac:dyDescent="0.2">
      <c r="AP2560" s="102"/>
    </row>
    <row r="2561" spans="42:42" x14ac:dyDescent="0.2">
      <c r="AP2561" s="102"/>
    </row>
    <row r="2562" spans="42:42" x14ac:dyDescent="0.2">
      <c r="AP2562" s="102"/>
    </row>
    <row r="2563" spans="42:42" x14ac:dyDescent="0.2">
      <c r="AP2563" s="102"/>
    </row>
    <row r="2564" spans="42:42" x14ac:dyDescent="0.2">
      <c r="AP2564" s="102"/>
    </row>
    <row r="2565" spans="42:42" x14ac:dyDescent="0.2">
      <c r="AP2565" s="102"/>
    </row>
    <row r="2566" spans="42:42" x14ac:dyDescent="0.2">
      <c r="AP2566" s="102"/>
    </row>
    <row r="2567" spans="42:42" x14ac:dyDescent="0.2">
      <c r="AP2567" s="102"/>
    </row>
    <row r="2568" spans="42:42" x14ac:dyDescent="0.2">
      <c r="AP2568" s="102"/>
    </row>
    <row r="2569" spans="42:42" x14ac:dyDescent="0.2">
      <c r="AP2569" s="102"/>
    </row>
    <row r="2570" spans="42:42" x14ac:dyDescent="0.2">
      <c r="AP2570" s="102"/>
    </row>
    <row r="2571" spans="42:42" x14ac:dyDescent="0.2">
      <c r="AP2571" s="102"/>
    </row>
    <row r="2572" spans="42:42" x14ac:dyDescent="0.2">
      <c r="AP2572" s="102"/>
    </row>
    <row r="2573" spans="42:42" x14ac:dyDescent="0.2">
      <c r="AP2573" s="102"/>
    </row>
    <row r="2574" spans="42:42" x14ac:dyDescent="0.2">
      <c r="AP2574" s="102"/>
    </row>
    <row r="2575" spans="42:42" x14ac:dyDescent="0.2">
      <c r="AP2575" s="102"/>
    </row>
    <row r="2576" spans="42:42" x14ac:dyDescent="0.2">
      <c r="AP2576" s="102"/>
    </row>
    <row r="2577" spans="42:42" x14ac:dyDescent="0.2">
      <c r="AP2577" s="102"/>
    </row>
    <row r="2578" spans="42:42" x14ac:dyDescent="0.2">
      <c r="AP2578" s="102"/>
    </row>
    <row r="2579" spans="42:42" x14ac:dyDescent="0.2">
      <c r="AP2579" s="102"/>
    </row>
    <row r="2580" spans="42:42" x14ac:dyDescent="0.2">
      <c r="AP2580" s="102"/>
    </row>
    <row r="2581" spans="42:42" x14ac:dyDescent="0.2">
      <c r="AP2581" s="102"/>
    </row>
    <row r="2582" spans="42:42" x14ac:dyDescent="0.2">
      <c r="AP2582" s="102"/>
    </row>
    <row r="2583" spans="42:42" x14ac:dyDescent="0.2">
      <c r="AP2583" s="102"/>
    </row>
    <row r="2584" spans="42:42" x14ac:dyDescent="0.2">
      <c r="AP2584" s="102"/>
    </row>
    <row r="2585" spans="42:42" x14ac:dyDescent="0.2">
      <c r="AP2585" s="102"/>
    </row>
    <row r="2586" spans="42:42" x14ac:dyDescent="0.2">
      <c r="AP2586" s="102"/>
    </row>
    <row r="2587" spans="42:42" x14ac:dyDescent="0.2">
      <c r="AP2587" s="102"/>
    </row>
    <row r="2588" spans="42:42" x14ac:dyDescent="0.2">
      <c r="AP2588" s="102"/>
    </row>
    <row r="2589" spans="42:42" x14ac:dyDescent="0.2">
      <c r="AP2589" s="102"/>
    </row>
    <row r="2590" spans="42:42" x14ac:dyDescent="0.2">
      <c r="AP2590" s="102"/>
    </row>
    <row r="2591" spans="42:42" x14ac:dyDescent="0.2">
      <c r="AP2591" s="102"/>
    </row>
    <row r="2592" spans="42:42" x14ac:dyDescent="0.2">
      <c r="AP2592" s="102"/>
    </row>
    <row r="2593" spans="42:42" x14ac:dyDescent="0.2">
      <c r="AP2593" s="102"/>
    </row>
    <row r="2594" spans="42:42" x14ac:dyDescent="0.2">
      <c r="AP2594" s="102"/>
    </row>
    <row r="2595" spans="42:42" x14ac:dyDescent="0.2">
      <c r="AP2595" s="102"/>
    </row>
    <row r="2596" spans="42:42" x14ac:dyDescent="0.2">
      <c r="AP2596" s="102"/>
    </row>
    <row r="2597" spans="42:42" x14ac:dyDescent="0.2">
      <c r="AP2597" s="102"/>
    </row>
    <row r="2598" spans="42:42" x14ac:dyDescent="0.2">
      <c r="AP2598" s="102"/>
    </row>
    <row r="2599" spans="42:42" x14ac:dyDescent="0.2">
      <c r="AP2599" s="102"/>
    </row>
    <row r="2600" spans="42:42" x14ac:dyDescent="0.2">
      <c r="AP2600" s="102"/>
    </row>
    <row r="2601" spans="42:42" x14ac:dyDescent="0.2">
      <c r="AP2601" s="102"/>
    </row>
    <row r="2602" spans="42:42" x14ac:dyDescent="0.2">
      <c r="AP2602" s="102"/>
    </row>
    <row r="2603" spans="42:42" x14ac:dyDescent="0.2">
      <c r="AP2603" s="102"/>
    </row>
    <row r="2604" spans="42:42" x14ac:dyDescent="0.2">
      <c r="AP2604" s="102"/>
    </row>
    <row r="2605" spans="42:42" x14ac:dyDescent="0.2">
      <c r="AP2605" s="102"/>
    </row>
    <row r="2606" spans="42:42" x14ac:dyDescent="0.2">
      <c r="AP2606" s="102"/>
    </row>
    <row r="2607" spans="42:42" x14ac:dyDescent="0.2">
      <c r="AP2607" s="102"/>
    </row>
    <row r="2608" spans="42:42" x14ac:dyDescent="0.2">
      <c r="AP2608" s="102"/>
    </row>
    <row r="2609" spans="42:42" x14ac:dyDescent="0.2">
      <c r="AP2609" s="102"/>
    </row>
    <row r="2610" spans="42:42" x14ac:dyDescent="0.2">
      <c r="AP2610" s="102"/>
    </row>
    <row r="2611" spans="42:42" x14ac:dyDescent="0.2">
      <c r="AP2611" s="102"/>
    </row>
    <row r="2612" spans="42:42" x14ac:dyDescent="0.2">
      <c r="AP2612" s="102"/>
    </row>
    <row r="2613" spans="42:42" x14ac:dyDescent="0.2">
      <c r="AP2613" s="102"/>
    </row>
    <row r="2614" spans="42:42" x14ac:dyDescent="0.2">
      <c r="AP2614" s="102"/>
    </row>
    <row r="2615" spans="42:42" x14ac:dyDescent="0.2">
      <c r="AP2615" s="102"/>
    </row>
    <row r="2616" spans="42:42" x14ac:dyDescent="0.2">
      <c r="AP2616" s="102"/>
    </row>
    <row r="2617" spans="42:42" x14ac:dyDescent="0.2">
      <c r="AP2617" s="102"/>
    </row>
    <row r="2618" spans="42:42" x14ac:dyDescent="0.2">
      <c r="AP2618" s="102"/>
    </row>
    <row r="2619" spans="42:42" x14ac:dyDescent="0.2">
      <c r="AP2619" s="102"/>
    </row>
    <row r="2620" spans="42:42" x14ac:dyDescent="0.2">
      <c r="AP2620" s="102"/>
    </row>
    <row r="2621" spans="42:42" x14ac:dyDescent="0.2">
      <c r="AP2621" s="102"/>
    </row>
    <row r="2622" spans="42:42" x14ac:dyDescent="0.2">
      <c r="AP2622" s="102"/>
    </row>
    <row r="2623" spans="42:42" x14ac:dyDescent="0.2">
      <c r="AP2623" s="102"/>
    </row>
    <row r="2624" spans="42:42" x14ac:dyDescent="0.2">
      <c r="AP2624" s="102"/>
    </row>
    <row r="2625" spans="42:42" x14ac:dyDescent="0.2">
      <c r="AP2625" s="102"/>
    </row>
    <row r="2626" spans="42:42" x14ac:dyDescent="0.2">
      <c r="AP2626" s="102"/>
    </row>
    <row r="2627" spans="42:42" x14ac:dyDescent="0.2">
      <c r="AP2627" s="102"/>
    </row>
    <row r="2628" spans="42:42" x14ac:dyDescent="0.2">
      <c r="AP2628" s="102"/>
    </row>
    <row r="2629" spans="42:42" x14ac:dyDescent="0.2">
      <c r="AP2629" s="102"/>
    </row>
    <row r="2630" spans="42:42" x14ac:dyDescent="0.2">
      <c r="AP2630" s="102"/>
    </row>
    <row r="2631" spans="42:42" x14ac:dyDescent="0.2">
      <c r="AP2631" s="102"/>
    </row>
    <row r="2632" spans="42:42" x14ac:dyDescent="0.2">
      <c r="AP2632" s="102"/>
    </row>
    <row r="2633" spans="42:42" x14ac:dyDescent="0.2">
      <c r="AP2633" s="102"/>
    </row>
    <row r="2634" spans="42:42" x14ac:dyDescent="0.2">
      <c r="AP2634" s="102"/>
    </row>
    <row r="2635" spans="42:42" x14ac:dyDescent="0.2">
      <c r="AP2635" s="102"/>
    </row>
    <row r="2636" spans="42:42" x14ac:dyDescent="0.2">
      <c r="AP2636" s="102"/>
    </row>
    <row r="2637" spans="42:42" x14ac:dyDescent="0.2">
      <c r="AP2637" s="102"/>
    </row>
    <row r="2638" spans="42:42" x14ac:dyDescent="0.2">
      <c r="AP2638" s="102"/>
    </row>
    <row r="2639" spans="42:42" x14ac:dyDescent="0.2">
      <c r="AP2639" s="102"/>
    </row>
    <row r="2640" spans="42:42" x14ac:dyDescent="0.2">
      <c r="AP2640" s="102"/>
    </row>
    <row r="2641" spans="42:42" x14ac:dyDescent="0.2">
      <c r="AP2641" s="102"/>
    </row>
    <row r="2642" spans="42:42" x14ac:dyDescent="0.2">
      <c r="AP2642" s="102"/>
    </row>
    <row r="2643" spans="42:42" x14ac:dyDescent="0.2">
      <c r="AP2643" s="102"/>
    </row>
    <row r="2644" spans="42:42" x14ac:dyDescent="0.2">
      <c r="AP2644" s="102"/>
    </row>
    <row r="2645" spans="42:42" x14ac:dyDescent="0.2">
      <c r="AP2645" s="102"/>
    </row>
    <row r="2646" spans="42:42" x14ac:dyDescent="0.2">
      <c r="AP2646" s="102"/>
    </row>
    <row r="2647" spans="42:42" x14ac:dyDescent="0.2">
      <c r="AP2647" s="102"/>
    </row>
    <row r="2648" spans="42:42" x14ac:dyDescent="0.2">
      <c r="AP2648" s="102"/>
    </row>
    <row r="2649" spans="42:42" x14ac:dyDescent="0.2">
      <c r="AP2649" s="102"/>
    </row>
    <row r="2650" spans="42:42" x14ac:dyDescent="0.2">
      <c r="AP2650" s="102"/>
    </row>
    <row r="2651" spans="42:42" x14ac:dyDescent="0.2">
      <c r="AP2651" s="102"/>
    </row>
    <row r="2652" spans="42:42" x14ac:dyDescent="0.2">
      <c r="AP2652" s="102"/>
    </row>
    <row r="2653" spans="42:42" x14ac:dyDescent="0.2">
      <c r="AP2653" s="102"/>
    </row>
    <row r="2654" spans="42:42" x14ac:dyDescent="0.2">
      <c r="AP2654" s="102"/>
    </row>
    <row r="2655" spans="42:42" x14ac:dyDescent="0.2">
      <c r="AP2655" s="102"/>
    </row>
    <row r="2656" spans="42:42" x14ac:dyDescent="0.2">
      <c r="AP2656" s="102"/>
    </row>
    <row r="2657" spans="42:42" x14ac:dyDescent="0.2">
      <c r="AP2657" s="102"/>
    </row>
    <row r="2658" spans="42:42" x14ac:dyDescent="0.2">
      <c r="AP2658" s="102"/>
    </row>
    <row r="2659" spans="42:42" x14ac:dyDescent="0.2">
      <c r="AP2659" s="102"/>
    </row>
    <row r="2660" spans="42:42" x14ac:dyDescent="0.2">
      <c r="AP2660" s="102"/>
    </row>
    <row r="2661" spans="42:42" x14ac:dyDescent="0.2">
      <c r="AP2661" s="102"/>
    </row>
    <row r="2662" spans="42:42" x14ac:dyDescent="0.2">
      <c r="AP2662" s="102"/>
    </row>
    <row r="2663" spans="42:42" x14ac:dyDescent="0.2">
      <c r="AP2663" s="102"/>
    </row>
    <row r="2664" spans="42:42" x14ac:dyDescent="0.2">
      <c r="AP2664" s="102"/>
    </row>
    <row r="2665" spans="42:42" x14ac:dyDescent="0.2">
      <c r="AP2665" s="102"/>
    </row>
    <row r="2666" spans="42:42" x14ac:dyDescent="0.2">
      <c r="AP2666" s="102"/>
    </row>
    <row r="2667" spans="42:42" x14ac:dyDescent="0.2">
      <c r="AP2667" s="102"/>
    </row>
    <row r="2668" spans="42:42" x14ac:dyDescent="0.2">
      <c r="AP2668" s="102"/>
    </row>
    <row r="2669" spans="42:42" x14ac:dyDescent="0.2">
      <c r="AP2669" s="102"/>
    </row>
    <row r="2670" spans="42:42" x14ac:dyDescent="0.2">
      <c r="AP2670" s="102"/>
    </row>
    <row r="2671" spans="42:42" x14ac:dyDescent="0.2">
      <c r="AP2671" s="102"/>
    </row>
    <row r="2672" spans="42:42" x14ac:dyDescent="0.2">
      <c r="AP2672" s="102"/>
    </row>
    <row r="2673" spans="42:42" x14ac:dyDescent="0.2">
      <c r="AP2673" s="102"/>
    </row>
    <row r="2674" spans="42:42" x14ac:dyDescent="0.2">
      <c r="AP2674" s="102"/>
    </row>
    <row r="2675" spans="42:42" x14ac:dyDescent="0.2">
      <c r="AP2675" s="102"/>
    </row>
    <row r="2676" spans="42:42" x14ac:dyDescent="0.2">
      <c r="AP2676" s="102"/>
    </row>
    <row r="2677" spans="42:42" x14ac:dyDescent="0.2">
      <c r="AP2677" s="102"/>
    </row>
    <row r="2678" spans="42:42" x14ac:dyDescent="0.2">
      <c r="AP2678" s="102"/>
    </row>
    <row r="2679" spans="42:42" x14ac:dyDescent="0.2">
      <c r="AP2679" s="102"/>
    </row>
    <row r="2680" spans="42:42" x14ac:dyDescent="0.2">
      <c r="AP2680" s="102"/>
    </row>
    <row r="2681" spans="42:42" x14ac:dyDescent="0.2">
      <c r="AP2681" s="102"/>
    </row>
    <row r="2682" spans="42:42" x14ac:dyDescent="0.2">
      <c r="AP2682" s="102"/>
    </row>
    <row r="2683" spans="42:42" x14ac:dyDescent="0.2">
      <c r="AP2683" s="102"/>
    </row>
    <row r="2684" spans="42:42" x14ac:dyDescent="0.2">
      <c r="AP2684" s="102"/>
    </row>
    <row r="2685" spans="42:42" x14ac:dyDescent="0.2">
      <c r="AP2685" s="102"/>
    </row>
    <row r="2686" spans="42:42" x14ac:dyDescent="0.2">
      <c r="AP2686" s="102"/>
    </row>
    <row r="2687" spans="42:42" x14ac:dyDescent="0.2">
      <c r="AP2687" s="102"/>
    </row>
    <row r="2688" spans="42:42" x14ac:dyDescent="0.2">
      <c r="AP2688" s="102"/>
    </row>
    <row r="2689" spans="42:42" x14ac:dyDescent="0.2">
      <c r="AP2689" s="102"/>
    </row>
    <row r="2690" spans="42:42" x14ac:dyDescent="0.2">
      <c r="AP2690" s="102"/>
    </row>
    <row r="2691" spans="42:42" x14ac:dyDescent="0.2">
      <c r="AP2691" s="102"/>
    </row>
    <row r="2692" spans="42:42" x14ac:dyDescent="0.2">
      <c r="AP2692" s="102"/>
    </row>
    <row r="2693" spans="42:42" x14ac:dyDescent="0.2">
      <c r="AP2693" s="102"/>
    </row>
    <row r="2694" spans="42:42" x14ac:dyDescent="0.2">
      <c r="AP2694" s="102"/>
    </row>
    <row r="2695" spans="42:42" x14ac:dyDescent="0.2">
      <c r="AP2695" s="102"/>
    </row>
    <row r="2696" spans="42:42" x14ac:dyDescent="0.2">
      <c r="AP2696" s="102"/>
    </row>
    <row r="2697" spans="42:42" x14ac:dyDescent="0.2">
      <c r="AP2697" s="102"/>
    </row>
    <row r="2698" spans="42:42" x14ac:dyDescent="0.2">
      <c r="AP2698" s="102"/>
    </row>
    <row r="2699" spans="42:42" x14ac:dyDescent="0.2">
      <c r="AP2699" s="102"/>
    </row>
    <row r="2700" spans="42:42" x14ac:dyDescent="0.2">
      <c r="AP2700" s="102"/>
    </row>
    <row r="2701" spans="42:42" x14ac:dyDescent="0.2">
      <c r="AP2701" s="102"/>
    </row>
    <row r="2702" spans="42:42" x14ac:dyDescent="0.2">
      <c r="AP2702" s="102"/>
    </row>
    <row r="2703" spans="42:42" x14ac:dyDescent="0.2">
      <c r="AP2703" s="102"/>
    </row>
    <row r="2704" spans="42:42" x14ac:dyDescent="0.2">
      <c r="AP2704" s="102"/>
    </row>
    <row r="2705" spans="42:42" x14ac:dyDescent="0.2">
      <c r="AP2705" s="102"/>
    </row>
    <row r="2706" spans="42:42" x14ac:dyDescent="0.2">
      <c r="AP2706" s="102"/>
    </row>
    <row r="2707" spans="42:42" x14ac:dyDescent="0.2">
      <c r="AP2707" s="102"/>
    </row>
    <row r="2708" spans="42:42" x14ac:dyDescent="0.2">
      <c r="AP2708" s="102"/>
    </row>
    <row r="2709" spans="42:42" x14ac:dyDescent="0.2">
      <c r="AP2709" s="102"/>
    </row>
    <row r="2710" spans="42:42" x14ac:dyDescent="0.2">
      <c r="AP2710" s="102"/>
    </row>
    <row r="2711" spans="42:42" x14ac:dyDescent="0.2">
      <c r="AP2711" s="102"/>
    </row>
    <row r="2712" spans="42:42" x14ac:dyDescent="0.2">
      <c r="AP2712" s="102"/>
    </row>
    <row r="2713" spans="42:42" x14ac:dyDescent="0.2">
      <c r="AP2713" s="102"/>
    </row>
    <row r="2714" spans="42:42" x14ac:dyDescent="0.2">
      <c r="AP2714" s="102"/>
    </row>
    <row r="2715" spans="42:42" x14ac:dyDescent="0.2">
      <c r="AP2715" s="102"/>
    </row>
    <row r="2716" spans="42:42" x14ac:dyDescent="0.2">
      <c r="AP2716" s="102"/>
    </row>
    <row r="2717" spans="42:42" x14ac:dyDescent="0.2">
      <c r="AP2717" s="102"/>
    </row>
    <row r="2718" spans="42:42" x14ac:dyDescent="0.2">
      <c r="AP2718" s="102"/>
    </row>
    <row r="2719" spans="42:42" x14ac:dyDescent="0.2">
      <c r="AP2719" s="102"/>
    </row>
    <row r="2720" spans="42:42" x14ac:dyDescent="0.2">
      <c r="AP2720" s="102"/>
    </row>
    <row r="2721" spans="42:42" x14ac:dyDescent="0.2">
      <c r="AP2721" s="102"/>
    </row>
    <row r="2722" spans="42:42" x14ac:dyDescent="0.2">
      <c r="AP2722" s="102"/>
    </row>
    <row r="2723" spans="42:42" x14ac:dyDescent="0.2">
      <c r="AP2723" s="102"/>
    </row>
    <row r="2724" spans="42:42" x14ac:dyDescent="0.2">
      <c r="AP2724" s="102"/>
    </row>
    <row r="2725" spans="42:42" x14ac:dyDescent="0.2">
      <c r="AP2725" s="102"/>
    </row>
    <row r="2726" spans="42:42" x14ac:dyDescent="0.2">
      <c r="AP2726" s="102"/>
    </row>
    <row r="2727" spans="42:42" x14ac:dyDescent="0.2">
      <c r="AP2727" s="102"/>
    </row>
    <row r="2728" spans="42:42" x14ac:dyDescent="0.2">
      <c r="AP2728" s="102"/>
    </row>
    <row r="2729" spans="42:42" x14ac:dyDescent="0.2">
      <c r="AP2729" s="102"/>
    </row>
    <row r="2730" spans="42:42" x14ac:dyDescent="0.2">
      <c r="AP2730" s="102"/>
    </row>
    <row r="2731" spans="42:42" x14ac:dyDescent="0.2">
      <c r="AP2731" s="102"/>
    </row>
    <row r="2732" spans="42:42" x14ac:dyDescent="0.2">
      <c r="AP2732" s="102"/>
    </row>
    <row r="2733" spans="42:42" x14ac:dyDescent="0.2">
      <c r="AP2733" s="102"/>
    </row>
    <row r="2734" spans="42:42" x14ac:dyDescent="0.2">
      <c r="AP2734" s="102"/>
    </row>
    <row r="2735" spans="42:42" x14ac:dyDescent="0.2">
      <c r="AP2735" s="102"/>
    </row>
    <row r="2736" spans="42:42" x14ac:dyDescent="0.2">
      <c r="AP2736" s="102"/>
    </row>
    <row r="2737" spans="42:42" x14ac:dyDescent="0.2">
      <c r="AP2737" s="102"/>
    </row>
    <row r="2738" spans="42:42" x14ac:dyDescent="0.2">
      <c r="AP2738" s="102"/>
    </row>
    <row r="2739" spans="42:42" x14ac:dyDescent="0.2">
      <c r="AP2739" s="102"/>
    </row>
    <row r="2740" spans="42:42" x14ac:dyDescent="0.2">
      <c r="AP2740" s="102"/>
    </row>
    <row r="2741" spans="42:42" x14ac:dyDescent="0.2">
      <c r="AP2741" s="102"/>
    </row>
    <row r="2742" spans="42:42" x14ac:dyDescent="0.2">
      <c r="AP2742" s="102"/>
    </row>
    <row r="2743" spans="42:42" x14ac:dyDescent="0.2">
      <c r="AP2743" s="102"/>
    </row>
    <row r="2744" spans="42:42" x14ac:dyDescent="0.2">
      <c r="AP2744" s="102"/>
    </row>
    <row r="2745" spans="42:42" x14ac:dyDescent="0.2">
      <c r="AP2745" s="102"/>
    </row>
    <row r="2746" spans="42:42" x14ac:dyDescent="0.2">
      <c r="AP2746" s="102"/>
    </row>
    <row r="2747" spans="42:42" x14ac:dyDescent="0.2">
      <c r="AP2747" s="102"/>
    </row>
    <row r="2748" spans="42:42" x14ac:dyDescent="0.2">
      <c r="AP2748" s="102"/>
    </row>
    <row r="2749" spans="42:42" x14ac:dyDescent="0.2">
      <c r="AP2749" s="102"/>
    </row>
    <row r="2750" spans="42:42" x14ac:dyDescent="0.2">
      <c r="AP2750" s="102"/>
    </row>
    <row r="2751" spans="42:42" x14ac:dyDescent="0.2">
      <c r="AP2751" s="102"/>
    </row>
    <row r="2752" spans="42:42" x14ac:dyDescent="0.2">
      <c r="AP2752" s="102"/>
    </row>
    <row r="2753" spans="42:42" x14ac:dyDescent="0.2">
      <c r="AP2753" s="102"/>
    </row>
    <row r="2754" spans="42:42" x14ac:dyDescent="0.2">
      <c r="AP2754" s="102"/>
    </row>
    <row r="2755" spans="42:42" x14ac:dyDescent="0.2">
      <c r="AP2755" s="102"/>
    </row>
    <row r="2756" spans="42:42" x14ac:dyDescent="0.2">
      <c r="AP2756" s="102"/>
    </row>
    <row r="2757" spans="42:42" x14ac:dyDescent="0.2">
      <c r="AP2757" s="102"/>
    </row>
    <row r="2758" spans="42:42" x14ac:dyDescent="0.2">
      <c r="AP2758" s="102"/>
    </row>
    <row r="2759" spans="42:42" x14ac:dyDescent="0.2">
      <c r="AP2759" s="102"/>
    </row>
    <row r="2760" spans="42:42" x14ac:dyDescent="0.2">
      <c r="AP2760" s="102"/>
    </row>
    <row r="2761" spans="42:42" x14ac:dyDescent="0.2">
      <c r="AP2761" s="102"/>
    </row>
    <row r="2762" spans="42:42" x14ac:dyDescent="0.2">
      <c r="AP2762" s="102"/>
    </row>
    <row r="2763" spans="42:42" x14ac:dyDescent="0.2">
      <c r="AP2763" s="102"/>
    </row>
    <row r="2764" spans="42:42" x14ac:dyDescent="0.2">
      <c r="AP2764" s="102"/>
    </row>
    <row r="2765" spans="42:42" x14ac:dyDescent="0.2">
      <c r="AP2765" s="102"/>
    </row>
    <row r="2766" spans="42:42" x14ac:dyDescent="0.2">
      <c r="AP2766" s="102"/>
    </row>
    <row r="2767" spans="42:42" x14ac:dyDescent="0.2">
      <c r="AP2767" s="102"/>
    </row>
    <row r="2768" spans="42:42" x14ac:dyDescent="0.2">
      <c r="AP2768" s="102"/>
    </row>
    <row r="2769" spans="42:42" x14ac:dyDescent="0.2">
      <c r="AP2769" s="102"/>
    </row>
    <row r="2770" spans="42:42" x14ac:dyDescent="0.2">
      <c r="AP2770" s="102"/>
    </row>
    <row r="2771" spans="42:42" x14ac:dyDescent="0.2">
      <c r="AP2771" s="102"/>
    </row>
    <row r="2772" spans="42:42" x14ac:dyDescent="0.2">
      <c r="AP2772" s="102"/>
    </row>
    <row r="2773" spans="42:42" x14ac:dyDescent="0.2">
      <c r="AP2773" s="102"/>
    </row>
    <row r="2774" spans="42:42" x14ac:dyDescent="0.2">
      <c r="AP2774" s="102"/>
    </row>
    <row r="2775" spans="42:42" x14ac:dyDescent="0.2">
      <c r="AP2775" s="102"/>
    </row>
    <row r="2776" spans="42:42" x14ac:dyDescent="0.2">
      <c r="AP2776" s="102"/>
    </row>
    <row r="2777" spans="42:42" x14ac:dyDescent="0.2">
      <c r="AP2777" s="102"/>
    </row>
    <row r="2778" spans="42:42" x14ac:dyDescent="0.2">
      <c r="AP2778" s="102"/>
    </row>
    <row r="2779" spans="42:42" x14ac:dyDescent="0.2">
      <c r="AP2779" s="102"/>
    </row>
    <row r="2780" spans="42:42" x14ac:dyDescent="0.2">
      <c r="AP2780" s="102"/>
    </row>
    <row r="2781" spans="42:42" x14ac:dyDescent="0.2">
      <c r="AP2781" s="102"/>
    </row>
    <row r="2782" spans="42:42" x14ac:dyDescent="0.2">
      <c r="AP2782" s="102"/>
    </row>
    <row r="2783" spans="42:42" x14ac:dyDescent="0.2">
      <c r="AP2783" s="102"/>
    </row>
    <row r="2784" spans="42:42" x14ac:dyDescent="0.2">
      <c r="AP2784" s="102"/>
    </row>
    <row r="2785" spans="42:42" x14ac:dyDescent="0.2">
      <c r="AP2785" s="102"/>
    </row>
    <row r="2786" spans="42:42" x14ac:dyDescent="0.2">
      <c r="AP2786" s="102"/>
    </row>
    <row r="2787" spans="42:42" x14ac:dyDescent="0.2">
      <c r="AP2787" s="102"/>
    </row>
    <row r="2788" spans="42:42" x14ac:dyDescent="0.2">
      <c r="AP2788" s="102"/>
    </row>
    <row r="2789" spans="42:42" x14ac:dyDescent="0.2">
      <c r="AP2789" s="102"/>
    </row>
    <row r="2790" spans="42:42" x14ac:dyDescent="0.2">
      <c r="AP2790" s="102"/>
    </row>
    <row r="2791" spans="42:42" x14ac:dyDescent="0.2">
      <c r="AP2791" s="102"/>
    </row>
    <row r="2792" spans="42:42" x14ac:dyDescent="0.2">
      <c r="AP2792" s="102"/>
    </row>
    <row r="2793" spans="42:42" x14ac:dyDescent="0.2">
      <c r="AP2793" s="102"/>
    </row>
    <row r="2794" spans="42:42" x14ac:dyDescent="0.2">
      <c r="AP2794" s="102"/>
    </row>
    <row r="2795" spans="42:42" x14ac:dyDescent="0.2">
      <c r="AP2795" s="102"/>
    </row>
    <row r="2796" spans="42:42" x14ac:dyDescent="0.2">
      <c r="AP2796" s="102"/>
    </row>
    <row r="2797" spans="42:42" x14ac:dyDescent="0.2">
      <c r="AP2797" s="102"/>
    </row>
    <row r="2798" spans="42:42" x14ac:dyDescent="0.2">
      <c r="AP2798" s="102"/>
    </row>
    <row r="2799" spans="42:42" x14ac:dyDescent="0.2">
      <c r="AP2799" s="102"/>
    </row>
    <row r="2800" spans="42:42" x14ac:dyDescent="0.2">
      <c r="AP2800" s="102"/>
    </row>
    <row r="2801" spans="42:42" x14ac:dyDescent="0.2">
      <c r="AP2801" s="102"/>
    </row>
    <row r="2802" spans="42:42" x14ac:dyDescent="0.2">
      <c r="AP2802" s="102"/>
    </row>
    <row r="2803" spans="42:42" x14ac:dyDescent="0.2">
      <c r="AP2803" s="102"/>
    </row>
    <row r="2804" spans="42:42" x14ac:dyDescent="0.2">
      <c r="AP2804" s="102"/>
    </row>
    <row r="2805" spans="42:42" x14ac:dyDescent="0.2">
      <c r="AP2805" s="102"/>
    </row>
    <row r="2806" spans="42:42" x14ac:dyDescent="0.2">
      <c r="AP2806" s="102"/>
    </row>
    <row r="2807" spans="42:42" x14ac:dyDescent="0.2">
      <c r="AP2807" s="102"/>
    </row>
    <row r="2808" spans="42:42" x14ac:dyDescent="0.2">
      <c r="AP2808" s="102"/>
    </row>
    <row r="2809" spans="42:42" x14ac:dyDescent="0.2">
      <c r="AP2809" s="102"/>
    </row>
    <row r="2810" spans="42:42" x14ac:dyDescent="0.2">
      <c r="AP2810" s="102"/>
    </row>
    <row r="2811" spans="42:42" x14ac:dyDescent="0.2">
      <c r="AP2811" s="102"/>
    </row>
    <row r="2812" spans="42:42" x14ac:dyDescent="0.2">
      <c r="AP2812" s="102"/>
    </row>
    <row r="2813" spans="42:42" x14ac:dyDescent="0.2">
      <c r="AP2813" s="102"/>
    </row>
    <row r="2814" spans="42:42" x14ac:dyDescent="0.2">
      <c r="AP2814" s="102"/>
    </row>
    <row r="2815" spans="42:42" x14ac:dyDescent="0.2">
      <c r="AP2815" s="102"/>
    </row>
    <row r="2816" spans="42:42" x14ac:dyDescent="0.2">
      <c r="AP2816" s="102"/>
    </row>
    <row r="2817" spans="42:42" x14ac:dyDescent="0.2">
      <c r="AP2817" s="102"/>
    </row>
    <row r="2818" spans="42:42" x14ac:dyDescent="0.2">
      <c r="AP2818" s="102"/>
    </row>
    <row r="2819" spans="42:42" x14ac:dyDescent="0.2">
      <c r="AP2819" s="102"/>
    </row>
    <row r="2820" spans="42:42" x14ac:dyDescent="0.2">
      <c r="AP2820" s="102"/>
    </row>
    <row r="2821" spans="42:42" x14ac:dyDescent="0.2">
      <c r="AP2821" s="102"/>
    </row>
    <row r="2822" spans="42:42" x14ac:dyDescent="0.2">
      <c r="AP2822" s="102"/>
    </row>
    <row r="2823" spans="42:42" x14ac:dyDescent="0.2">
      <c r="AP2823" s="102"/>
    </row>
    <row r="2824" spans="42:42" x14ac:dyDescent="0.2">
      <c r="AP2824" s="102"/>
    </row>
    <row r="2825" spans="42:42" x14ac:dyDescent="0.2">
      <c r="AP2825" s="102"/>
    </row>
    <row r="2826" spans="42:42" x14ac:dyDescent="0.2">
      <c r="AP2826" s="102"/>
    </row>
    <row r="2827" spans="42:42" x14ac:dyDescent="0.2">
      <c r="AP2827" s="102"/>
    </row>
    <row r="2828" spans="42:42" x14ac:dyDescent="0.2">
      <c r="AP2828" s="102"/>
    </row>
    <row r="2829" spans="42:42" x14ac:dyDescent="0.2">
      <c r="AP2829" s="102"/>
    </row>
    <row r="2830" spans="42:42" x14ac:dyDescent="0.2">
      <c r="AP2830" s="102"/>
    </row>
    <row r="2831" spans="42:42" x14ac:dyDescent="0.2">
      <c r="AP2831" s="102"/>
    </row>
    <row r="2832" spans="42:42" x14ac:dyDescent="0.2">
      <c r="AP2832" s="102"/>
    </row>
    <row r="2833" spans="42:42" x14ac:dyDescent="0.2">
      <c r="AP2833" s="102"/>
    </row>
    <row r="2834" spans="42:42" x14ac:dyDescent="0.2">
      <c r="AP2834" s="102"/>
    </row>
    <row r="2835" spans="42:42" x14ac:dyDescent="0.2">
      <c r="AP2835" s="102"/>
    </row>
    <row r="2836" spans="42:42" x14ac:dyDescent="0.2">
      <c r="AP2836" s="102"/>
    </row>
    <row r="2837" spans="42:42" x14ac:dyDescent="0.2">
      <c r="AP2837" s="102"/>
    </row>
    <row r="2838" spans="42:42" x14ac:dyDescent="0.2">
      <c r="AP2838" s="102"/>
    </row>
    <row r="2839" spans="42:42" x14ac:dyDescent="0.2">
      <c r="AP2839" s="102"/>
    </row>
    <row r="2840" spans="42:42" x14ac:dyDescent="0.2">
      <c r="AP2840" s="102"/>
    </row>
    <row r="2841" spans="42:42" x14ac:dyDescent="0.2">
      <c r="AP2841" s="102"/>
    </row>
    <row r="2842" spans="42:42" x14ac:dyDescent="0.2">
      <c r="AP2842" s="102"/>
    </row>
    <row r="2843" spans="42:42" x14ac:dyDescent="0.2">
      <c r="AP2843" s="102"/>
    </row>
    <row r="2844" spans="42:42" x14ac:dyDescent="0.2">
      <c r="AP2844" s="102"/>
    </row>
    <row r="2845" spans="42:42" x14ac:dyDescent="0.2">
      <c r="AP2845" s="102"/>
    </row>
    <row r="2846" spans="42:42" x14ac:dyDescent="0.2">
      <c r="AP2846" s="102"/>
    </row>
    <row r="2847" spans="42:42" x14ac:dyDescent="0.2">
      <c r="AP2847" s="102"/>
    </row>
    <row r="2848" spans="42:42" x14ac:dyDescent="0.2">
      <c r="AP2848" s="102"/>
    </row>
    <row r="2849" spans="42:42" x14ac:dyDescent="0.2">
      <c r="AP2849" s="102"/>
    </row>
    <row r="2850" spans="42:42" x14ac:dyDescent="0.2">
      <c r="AP2850" s="102"/>
    </row>
    <row r="2851" spans="42:42" x14ac:dyDescent="0.2">
      <c r="AP2851" s="102"/>
    </row>
    <row r="2852" spans="42:42" x14ac:dyDescent="0.2">
      <c r="AP2852" s="102"/>
    </row>
    <row r="2853" spans="42:42" x14ac:dyDescent="0.2">
      <c r="AP2853" s="102"/>
    </row>
    <row r="2854" spans="42:42" x14ac:dyDescent="0.2">
      <c r="AP2854" s="102"/>
    </row>
    <row r="2855" spans="42:42" x14ac:dyDescent="0.2">
      <c r="AP2855" s="102"/>
    </row>
    <row r="2856" spans="42:42" x14ac:dyDescent="0.2">
      <c r="AP2856" s="102"/>
    </row>
    <row r="2857" spans="42:42" x14ac:dyDescent="0.2">
      <c r="AP2857" s="102"/>
    </row>
    <row r="2858" spans="42:42" x14ac:dyDescent="0.2">
      <c r="AP2858" s="102"/>
    </row>
    <row r="2859" spans="42:42" x14ac:dyDescent="0.2">
      <c r="AP2859" s="102"/>
    </row>
    <row r="2860" spans="42:42" x14ac:dyDescent="0.2">
      <c r="AP2860" s="102"/>
    </row>
    <row r="2861" spans="42:42" x14ac:dyDescent="0.2">
      <c r="AP2861" s="102"/>
    </row>
    <row r="2862" spans="42:42" x14ac:dyDescent="0.2">
      <c r="AP2862" s="102"/>
    </row>
    <row r="2863" spans="42:42" x14ac:dyDescent="0.2">
      <c r="AP2863" s="102"/>
    </row>
    <row r="2864" spans="42:42" x14ac:dyDescent="0.2">
      <c r="AP2864" s="102"/>
    </row>
    <row r="2865" spans="42:42" x14ac:dyDescent="0.2">
      <c r="AP2865" s="102"/>
    </row>
    <row r="2866" spans="42:42" x14ac:dyDescent="0.2">
      <c r="AP2866" s="102"/>
    </row>
    <row r="2867" spans="42:42" x14ac:dyDescent="0.2">
      <c r="AP2867" s="102"/>
    </row>
    <row r="2868" spans="42:42" x14ac:dyDescent="0.2">
      <c r="AP2868" s="102"/>
    </row>
    <row r="2869" spans="42:42" x14ac:dyDescent="0.2">
      <c r="AP2869" s="102"/>
    </row>
    <row r="2870" spans="42:42" x14ac:dyDescent="0.2">
      <c r="AP2870" s="102"/>
    </row>
    <row r="2871" spans="42:42" x14ac:dyDescent="0.2">
      <c r="AP2871" s="102"/>
    </row>
    <row r="2872" spans="42:42" x14ac:dyDescent="0.2">
      <c r="AP2872" s="102"/>
    </row>
    <row r="2873" spans="42:42" x14ac:dyDescent="0.2">
      <c r="AP2873" s="102"/>
    </row>
    <row r="2874" spans="42:42" x14ac:dyDescent="0.2">
      <c r="AP2874" s="102"/>
    </row>
    <row r="2875" spans="42:42" x14ac:dyDescent="0.2">
      <c r="AP2875" s="102"/>
    </row>
    <row r="2876" spans="42:42" x14ac:dyDescent="0.2">
      <c r="AP2876" s="102"/>
    </row>
    <row r="2877" spans="42:42" x14ac:dyDescent="0.2">
      <c r="AP2877" s="102"/>
    </row>
    <row r="2878" spans="42:42" x14ac:dyDescent="0.2">
      <c r="AP2878" s="102"/>
    </row>
    <row r="2879" spans="42:42" x14ac:dyDescent="0.2">
      <c r="AP2879" s="102"/>
    </row>
    <row r="2880" spans="42:42" x14ac:dyDescent="0.2">
      <c r="AP2880" s="102"/>
    </row>
    <row r="2881" spans="42:42" x14ac:dyDescent="0.2">
      <c r="AP2881" s="102"/>
    </row>
    <row r="2882" spans="42:42" x14ac:dyDescent="0.2">
      <c r="AP2882" s="102"/>
    </row>
    <row r="2883" spans="42:42" x14ac:dyDescent="0.2">
      <c r="AP2883" s="102"/>
    </row>
    <row r="2884" spans="42:42" x14ac:dyDescent="0.2">
      <c r="AP2884" s="102"/>
    </row>
    <row r="2885" spans="42:42" x14ac:dyDescent="0.2">
      <c r="AP2885" s="102"/>
    </row>
    <row r="2886" spans="42:42" x14ac:dyDescent="0.2">
      <c r="AP2886" s="102"/>
    </row>
    <row r="2887" spans="42:42" x14ac:dyDescent="0.2">
      <c r="AP2887" s="102"/>
    </row>
    <row r="2888" spans="42:42" x14ac:dyDescent="0.2">
      <c r="AP2888" s="102"/>
    </row>
    <row r="2889" spans="42:42" x14ac:dyDescent="0.2">
      <c r="AP2889" s="102"/>
    </row>
    <row r="2890" spans="42:42" x14ac:dyDescent="0.2">
      <c r="AP2890" s="102"/>
    </row>
    <row r="2891" spans="42:42" x14ac:dyDescent="0.2">
      <c r="AP2891" s="102"/>
    </row>
    <row r="2892" spans="42:42" x14ac:dyDescent="0.2">
      <c r="AP2892" s="102"/>
    </row>
    <row r="2893" spans="42:42" x14ac:dyDescent="0.2">
      <c r="AP2893" s="102"/>
    </row>
    <row r="2894" spans="42:42" x14ac:dyDescent="0.2">
      <c r="AP2894" s="102"/>
    </row>
    <row r="2895" spans="42:42" x14ac:dyDescent="0.2">
      <c r="AP2895" s="102"/>
    </row>
    <row r="2896" spans="42:42" x14ac:dyDescent="0.2">
      <c r="AP2896" s="102"/>
    </row>
    <row r="2897" spans="42:42" x14ac:dyDescent="0.2">
      <c r="AP2897" s="102"/>
    </row>
    <row r="2898" spans="42:42" x14ac:dyDescent="0.2">
      <c r="AP2898" s="102"/>
    </row>
    <row r="2899" spans="42:42" x14ac:dyDescent="0.2">
      <c r="AP2899" s="102"/>
    </row>
    <row r="2900" spans="42:42" x14ac:dyDescent="0.2">
      <c r="AP2900" s="102"/>
    </row>
    <row r="2901" spans="42:42" x14ac:dyDescent="0.2">
      <c r="AP2901" s="102"/>
    </row>
    <row r="2902" spans="42:42" x14ac:dyDescent="0.2">
      <c r="AP2902" s="102"/>
    </row>
    <row r="2903" spans="42:42" x14ac:dyDescent="0.2">
      <c r="AP2903" s="102"/>
    </row>
    <row r="2904" spans="42:42" x14ac:dyDescent="0.2">
      <c r="AP2904" s="102"/>
    </row>
    <row r="2905" spans="42:42" x14ac:dyDescent="0.2">
      <c r="AP2905" s="102"/>
    </row>
    <row r="2906" spans="42:42" x14ac:dyDescent="0.2">
      <c r="AP2906" s="102"/>
    </row>
    <row r="2907" spans="42:42" x14ac:dyDescent="0.2">
      <c r="AP2907" s="102"/>
    </row>
    <row r="2908" spans="42:42" x14ac:dyDescent="0.2">
      <c r="AP2908" s="102"/>
    </row>
    <row r="2909" spans="42:42" x14ac:dyDescent="0.2">
      <c r="AP2909" s="102"/>
    </row>
    <row r="2910" spans="42:42" x14ac:dyDescent="0.2">
      <c r="AP2910" s="102"/>
    </row>
    <row r="2911" spans="42:42" x14ac:dyDescent="0.2">
      <c r="AP2911" s="102"/>
    </row>
    <row r="2912" spans="42:42" x14ac:dyDescent="0.2">
      <c r="AP2912" s="102"/>
    </row>
    <row r="2913" spans="42:42" x14ac:dyDescent="0.2">
      <c r="AP2913" s="102"/>
    </row>
    <row r="2914" spans="42:42" x14ac:dyDescent="0.2">
      <c r="AP2914" s="102"/>
    </row>
    <row r="2915" spans="42:42" x14ac:dyDescent="0.2">
      <c r="AP2915" s="102"/>
    </row>
    <row r="2916" spans="42:42" x14ac:dyDescent="0.2">
      <c r="AP2916" s="102"/>
    </row>
    <row r="2917" spans="42:42" x14ac:dyDescent="0.2">
      <c r="AP2917" s="102"/>
    </row>
    <row r="2918" spans="42:42" x14ac:dyDescent="0.2">
      <c r="AP2918" s="102"/>
    </row>
    <row r="2919" spans="42:42" x14ac:dyDescent="0.2">
      <c r="AP2919" s="102"/>
    </row>
    <row r="2920" spans="42:42" x14ac:dyDescent="0.2">
      <c r="AP2920" s="102"/>
    </row>
    <row r="2921" spans="42:42" x14ac:dyDescent="0.2">
      <c r="AP2921" s="102"/>
    </row>
    <row r="2922" spans="42:42" x14ac:dyDescent="0.2">
      <c r="AP2922" s="102"/>
    </row>
    <row r="2923" spans="42:42" x14ac:dyDescent="0.2">
      <c r="AP2923" s="102"/>
    </row>
    <row r="2924" spans="42:42" x14ac:dyDescent="0.2">
      <c r="AP2924" s="102"/>
    </row>
    <row r="2925" spans="42:42" x14ac:dyDescent="0.2">
      <c r="AP2925" s="102"/>
    </row>
    <row r="2926" spans="42:42" x14ac:dyDescent="0.2">
      <c r="AP2926" s="102"/>
    </row>
    <row r="2927" spans="42:42" x14ac:dyDescent="0.2">
      <c r="AP2927" s="102"/>
    </row>
    <row r="2928" spans="42:42" x14ac:dyDescent="0.2">
      <c r="AP2928" s="102"/>
    </row>
    <row r="2929" spans="42:42" x14ac:dyDescent="0.2">
      <c r="AP2929" s="102"/>
    </row>
    <row r="2930" spans="42:42" x14ac:dyDescent="0.2">
      <c r="AP2930" s="102"/>
    </row>
    <row r="2931" spans="42:42" x14ac:dyDescent="0.2">
      <c r="AP2931" s="102"/>
    </row>
    <row r="2932" spans="42:42" x14ac:dyDescent="0.2">
      <c r="AP2932" s="102"/>
    </row>
    <row r="2933" spans="42:42" x14ac:dyDescent="0.2">
      <c r="AP2933" s="102"/>
    </row>
    <row r="2934" spans="42:42" x14ac:dyDescent="0.2">
      <c r="AP2934" s="102"/>
    </row>
    <row r="2935" spans="42:42" x14ac:dyDescent="0.2">
      <c r="AP2935" s="102"/>
    </row>
    <row r="2936" spans="42:42" x14ac:dyDescent="0.2">
      <c r="AP2936" s="102"/>
    </row>
    <row r="2937" spans="42:42" x14ac:dyDescent="0.2">
      <c r="AP2937" s="102"/>
    </row>
    <row r="2938" spans="42:42" x14ac:dyDescent="0.2">
      <c r="AP2938" s="102"/>
    </row>
    <row r="2939" spans="42:42" x14ac:dyDescent="0.2">
      <c r="AP2939" s="102"/>
    </row>
    <row r="2940" spans="42:42" x14ac:dyDescent="0.2">
      <c r="AP2940" s="102"/>
    </row>
    <row r="2941" spans="42:42" x14ac:dyDescent="0.2">
      <c r="AP2941" s="102"/>
    </row>
    <row r="2942" spans="42:42" x14ac:dyDescent="0.2">
      <c r="AP2942" s="102"/>
    </row>
    <row r="2943" spans="42:42" x14ac:dyDescent="0.2">
      <c r="AP2943" s="102"/>
    </row>
    <row r="2944" spans="42:42" x14ac:dyDescent="0.2">
      <c r="AP2944" s="102"/>
    </row>
    <row r="2945" spans="42:42" x14ac:dyDescent="0.2">
      <c r="AP2945" s="102"/>
    </row>
    <row r="2946" spans="42:42" x14ac:dyDescent="0.2">
      <c r="AP2946" s="102"/>
    </row>
    <row r="2947" spans="42:42" x14ac:dyDescent="0.2">
      <c r="AP2947" s="102"/>
    </row>
    <row r="2948" spans="42:42" x14ac:dyDescent="0.2">
      <c r="AP2948" s="102"/>
    </row>
    <row r="2949" spans="42:42" x14ac:dyDescent="0.2">
      <c r="AP2949" s="102"/>
    </row>
    <row r="2950" spans="42:42" x14ac:dyDescent="0.2">
      <c r="AP2950" s="102"/>
    </row>
    <row r="2951" spans="42:42" x14ac:dyDescent="0.2">
      <c r="AP2951" s="102"/>
    </row>
    <row r="2952" spans="42:42" x14ac:dyDescent="0.2">
      <c r="AP2952" s="102"/>
    </row>
    <row r="2953" spans="42:42" x14ac:dyDescent="0.2">
      <c r="AP2953" s="102"/>
    </row>
    <row r="2954" spans="42:42" x14ac:dyDescent="0.2">
      <c r="AP2954" s="102"/>
    </row>
    <row r="2955" spans="42:42" x14ac:dyDescent="0.2">
      <c r="AP2955" s="102"/>
    </row>
    <row r="2956" spans="42:42" x14ac:dyDescent="0.2">
      <c r="AP2956" s="102"/>
    </row>
    <row r="2957" spans="42:42" x14ac:dyDescent="0.2">
      <c r="AP2957" s="102"/>
    </row>
    <row r="2958" spans="42:42" x14ac:dyDescent="0.2">
      <c r="AP2958" s="102"/>
    </row>
    <row r="2959" spans="42:42" x14ac:dyDescent="0.2">
      <c r="AP2959" s="102"/>
    </row>
    <row r="2960" spans="42:42" x14ac:dyDescent="0.2">
      <c r="AP2960" s="102"/>
    </row>
    <row r="2961" spans="42:42" x14ac:dyDescent="0.2">
      <c r="AP2961" s="102"/>
    </row>
    <row r="2962" spans="42:42" x14ac:dyDescent="0.2">
      <c r="AP2962" s="102"/>
    </row>
    <row r="2963" spans="42:42" x14ac:dyDescent="0.2">
      <c r="AP2963" s="102"/>
    </row>
    <row r="2964" spans="42:42" x14ac:dyDescent="0.2">
      <c r="AP2964" s="102"/>
    </row>
    <row r="2965" spans="42:42" x14ac:dyDescent="0.2">
      <c r="AP2965" s="102"/>
    </row>
    <row r="2966" spans="42:42" x14ac:dyDescent="0.2">
      <c r="AP2966" s="102"/>
    </row>
    <row r="2967" spans="42:42" x14ac:dyDescent="0.2">
      <c r="AP2967" s="102"/>
    </row>
    <row r="2968" spans="42:42" x14ac:dyDescent="0.2">
      <c r="AP2968" s="102"/>
    </row>
    <row r="2969" spans="42:42" x14ac:dyDescent="0.2">
      <c r="AP2969" s="102"/>
    </row>
    <row r="2970" spans="42:42" x14ac:dyDescent="0.2">
      <c r="AP2970" s="102"/>
    </row>
    <row r="2971" spans="42:42" x14ac:dyDescent="0.2">
      <c r="AP2971" s="102"/>
    </row>
    <row r="2972" spans="42:42" x14ac:dyDescent="0.2">
      <c r="AP2972" s="102"/>
    </row>
    <row r="2973" spans="42:42" x14ac:dyDescent="0.2">
      <c r="AP2973" s="102"/>
    </row>
    <row r="2974" spans="42:42" x14ac:dyDescent="0.2">
      <c r="AP2974" s="102"/>
    </row>
    <row r="2975" spans="42:42" x14ac:dyDescent="0.2">
      <c r="AP2975" s="102"/>
    </row>
    <row r="2976" spans="42:42" x14ac:dyDescent="0.2">
      <c r="AP2976" s="102"/>
    </row>
    <row r="2977" spans="42:42" x14ac:dyDescent="0.2">
      <c r="AP2977" s="102"/>
    </row>
    <row r="2978" spans="42:42" x14ac:dyDescent="0.2">
      <c r="AP2978" s="102"/>
    </row>
    <row r="2979" spans="42:42" x14ac:dyDescent="0.2">
      <c r="AP2979" s="102"/>
    </row>
    <row r="2980" spans="42:42" x14ac:dyDescent="0.2">
      <c r="AP2980" s="102"/>
    </row>
    <row r="2981" spans="42:42" x14ac:dyDescent="0.2">
      <c r="AP2981" s="102"/>
    </row>
    <row r="2982" spans="42:42" x14ac:dyDescent="0.2">
      <c r="AP2982" s="102"/>
    </row>
    <row r="2983" spans="42:42" x14ac:dyDescent="0.2">
      <c r="AP2983" s="102"/>
    </row>
    <row r="2984" spans="42:42" x14ac:dyDescent="0.2">
      <c r="AP2984" s="102"/>
    </row>
    <row r="2985" spans="42:42" x14ac:dyDescent="0.2">
      <c r="AP2985" s="102"/>
    </row>
    <row r="2986" spans="42:42" x14ac:dyDescent="0.2">
      <c r="AP2986" s="102"/>
    </row>
    <row r="2987" spans="42:42" x14ac:dyDescent="0.2">
      <c r="AP2987" s="102"/>
    </row>
    <row r="2988" spans="42:42" x14ac:dyDescent="0.2">
      <c r="AP2988" s="102"/>
    </row>
    <row r="2989" spans="42:42" x14ac:dyDescent="0.2">
      <c r="AP2989" s="102"/>
    </row>
    <row r="2990" spans="42:42" x14ac:dyDescent="0.2">
      <c r="AP2990" s="102"/>
    </row>
    <row r="2991" spans="42:42" x14ac:dyDescent="0.2">
      <c r="AP2991" s="102"/>
    </row>
    <row r="2992" spans="42:42" x14ac:dyDescent="0.2">
      <c r="AP2992" s="102"/>
    </row>
    <row r="2993" spans="42:42" x14ac:dyDescent="0.2">
      <c r="AP2993" s="102"/>
    </row>
    <row r="2994" spans="42:42" x14ac:dyDescent="0.2">
      <c r="AP2994" s="102"/>
    </row>
    <row r="2995" spans="42:42" x14ac:dyDescent="0.2">
      <c r="AP2995" s="102"/>
    </row>
    <row r="2996" spans="42:42" x14ac:dyDescent="0.2">
      <c r="AP2996" s="102"/>
    </row>
    <row r="2997" spans="42:42" x14ac:dyDescent="0.2">
      <c r="AP2997" s="102"/>
    </row>
    <row r="2998" spans="42:42" x14ac:dyDescent="0.2">
      <c r="AP2998" s="102"/>
    </row>
    <row r="2999" spans="42:42" x14ac:dyDescent="0.2">
      <c r="AP2999" s="102"/>
    </row>
    <row r="3000" spans="42:42" x14ac:dyDescent="0.2">
      <c r="AP3000" s="102"/>
    </row>
    <row r="3001" spans="42:42" x14ac:dyDescent="0.2">
      <c r="AP3001" s="102"/>
    </row>
    <row r="3002" spans="42:42" x14ac:dyDescent="0.2">
      <c r="AP3002" s="102"/>
    </row>
    <row r="3003" spans="42:42" x14ac:dyDescent="0.2">
      <c r="AP3003" s="102"/>
    </row>
    <row r="3004" spans="42:42" x14ac:dyDescent="0.2">
      <c r="AP3004" s="102"/>
    </row>
    <row r="3005" spans="42:42" x14ac:dyDescent="0.2">
      <c r="AP3005" s="102"/>
    </row>
    <row r="3006" spans="42:42" x14ac:dyDescent="0.2">
      <c r="AP3006" s="102"/>
    </row>
    <row r="3007" spans="42:42" x14ac:dyDescent="0.2">
      <c r="AP3007" s="102"/>
    </row>
    <row r="3008" spans="42:42" x14ac:dyDescent="0.2">
      <c r="AP3008" s="102"/>
    </row>
    <row r="3009" spans="42:42" x14ac:dyDescent="0.2">
      <c r="AP3009" s="102"/>
    </row>
    <row r="3010" spans="42:42" x14ac:dyDescent="0.2">
      <c r="AP3010" s="102"/>
    </row>
    <row r="3011" spans="42:42" x14ac:dyDescent="0.2">
      <c r="AP3011" s="102"/>
    </row>
    <row r="3012" spans="42:42" x14ac:dyDescent="0.2">
      <c r="AP3012" s="102"/>
    </row>
    <row r="3013" spans="42:42" x14ac:dyDescent="0.2">
      <c r="AP3013" s="102"/>
    </row>
    <row r="3014" spans="42:42" x14ac:dyDescent="0.2">
      <c r="AP3014" s="102"/>
    </row>
    <row r="3015" spans="42:42" x14ac:dyDescent="0.2">
      <c r="AP3015" s="102"/>
    </row>
    <row r="3016" spans="42:42" x14ac:dyDescent="0.2">
      <c r="AP3016" s="102"/>
    </row>
    <row r="3017" spans="42:42" x14ac:dyDescent="0.2">
      <c r="AP3017" s="102"/>
    </row>
    <row r="3018" spans="42:42" x14ac:dyDescent="0.2">
      <c r="AP3018" s="102"/>
    </row>
    <row r="3019" spans="42:42" x14ac:dyDescent="0.2">
      <c r="AP3019" s="102"/>
    </row>
    <row r="3020" spans="42:42" x14ac:dyDescent="0.2">
      <c r="AP3020" s="102"/>
    </row>
    <row r="3021" spans="42:42" x14ac:dyDescent="0.2">
      <c r="AP3021" s="102"/>
    </row>
    <row r="3022" spans="42:42" x14ac:dyDescent="0.2">
      <c r="AP3022" s="102"/>
    </row>
    <row r="3023" spans="42:42" x14ac:dyDescent="0.2">
      <c r="AP3023" s="102"/>
    </row>
    <row r="3024" spans="42:42" x14ac:dyDescent="0.2">
      <c r="AP3024" s="102"/>
    </row>
    <row r="3025" spans="42:42" x14ac:dyDescent="0.2">
      <c r="AP3025" s="102"/>
    </row>
    <row r="3026" spans="42:42" x14ac:dyDescent="0.2">
      <c r="AP3026" s="102"/>
    </row>
    <row r="3027" spans="42:42" x14ac:dyDescent="0.2">
      <c r="AP3027" s="102"/>
    </row>
    <row r="3028" spans="42:42" x14ac:dyDescent="0.2">
      <c r="AP3028" s="102"/>
    </row>
    <row r="3029" spans="42:42" x14ac:dyDescent="0.2">
      <c r="AP3029" s="102"/>
    </row>
    <row r="3030" spans="42:42" x14ac:dyDescent="0.2">
      <c r="AP3030" s="102"/>
    </row>
    <row r="3031" spans="42:42" x14ac:dyDescent="0.2">
      <c r="AP3031" s="102"/>
    </row>
    <row r="3032" spans="42:42" x14ac:dyDescent="0.2">
      <c r="AP3032" s="102"/>
    </row>
    <row r="3033" spans="42:42" x14ac:dyDescent="0.2">
      <c r="AP3033" s="102"/>
    </row>
    <row r="3034" spans="42:42" x14ac:dyDescent="0.2">
      <c r="AP3034" s="102"/>
    </row>
    <row r="3035" spans="42:42" x14ac:dyDescent="0.2">
      <c r="AP3035" s="102"/>
    </row>
    <row r="3036" spans="42:42" x14ac:dyDescent="0.2">
      <c r="AP3036" s="102"/>
    </row>
    <row r="3037" spans="42:42" x14ac:dyDescent="0.2">
      <c r="AP3037" s="102"/>
    </row>
    <row r="3038" spans="42:42" x14ac:dyDescent="0.2">
      <c r="AP3038" s="102"/>
    </row>
    <row r="3039" spans="42:42" x14ac:dyDescent="0.2">
      <c r="AP3039" s="102"/>
    </row>
    <row r="3040" spans="42:42" x14ac:dyDescent="0.2">
      <c r="AP3040" s="102"/>
    </row>
    <row r="3041" spans="42:42" x14ac:dyDescent="0.2">
      <c r="AP3041" s="102"/>
    </row>
    <row r="3042" spans="42:42" x14ac:dyDescent="0.2">
      <c r="AP3042" s="102"/>
    </row>
    <row r="3043" spans="42:42" x14ac:dyDescent="0.2">
      <c r="AP3043" s="102"/>
    </row>
    <row r="3044" spans="42:42" x14ac:dyDescent="0.2">
      <c r="AP3044" s="102"/>
    </row>
    <row r="3045" spans="42:42" x14ac:dyDescent="0.2">
      <c r="AP3045" s="102"/>
    </row>
    <row r="3046" spans="42:42" x14ac:dyDescent="0.2">
      <c r="AP3046" s="102"/>
    </row>
    <row r="3047" spans="42:42" x14ac:dyDescent="0.2">
      <c r="AP3047" s="102"/>
    </row>
    <row r="3048" spans="42:42" x14ac:dyDescent="0.2">
      <c r="AP3048" s="102"/>
    </row>
    <row r="3049" spans="42:42" x14ac:dyDescent="0.2">
      <c r="AP3049" s="102"/>
    </row>
    <row r="3050" spans="42:42" x14ac:dyDescent="0.2">
      <c r="AP3050" s="102"/>
    </row>
    <row r="3051" spans="42:42" x14ac:dyDescent="0.2">
      <c r="AP3051" s="102"/>
    </row>
    <row r="3052" spans="42:42" x14ac:dyDescent="0.2">
      <c r="AP3052" s="102"/>
    </row>
    <row r="3053" spans="42:42" x14ac:dyDescent="0.2">
      <c r="AP3053" s="102"/>
    </row>
    <row r="3054" spans="42:42" x14ac:dyDescent="0.2">
      <c r="AP3054" s="102"/>
    </row>
    <row r="3055" spans="42:42" x14ac:dyDescent="0.2">
      <c r="AP3055" s="102"/>
    </row>
    <row r="3056" spans="42:42" x14ac:dyDescent="0.2">
      <c r="AP3056" s="102"/>
    </row>
    <row r="3057" spans="42:42" x14ac:dyDescent="0.2">
      <c r="AP3057" s="102"/>
    </row>
    <row r="3058" spans="42:42" x14ac:dyDescent="0.2">
      <c r="AP3058" s="102"/>
    </row>
    <row r="3059" spans="42:42" x14ac:dyDescent="0.2">
      <c r="AP3059" s="102"/>
    </row>
    <row r="3060" spans="42:42" x14ac:dyDescent="0.2">
      <c r="AP3060" s="102"/>
    </row>
    <row r="3061" spans="42:42" x14ac:dyDescent="0.2">
      <c r="AP3061" s="102"/>
    </row>
    <row r="3062" spans="42:42" x14ac:dyDescent="0.2">
      <c r="AP3062" s="102"/>
    </row>
    <row r="3063" spans="42:42" x14ac:dyDescent="0.2">
      <c r="AP3063" s="102"/>
    </row>
    <row r="3064" spans="42:42" x14ac:dyDescent="0.2">
      <c r="AP3064" s="102"/>
    </row>
    <row r="3065" spans="42:42" x14ac:dyDescent="0.2">
      <c r="AP3065" s="102"/>
    </row>
    <row r="3066" spans="42:42" x14ac:dyDescent="0.2">
      <c r="AP3066" s="102"/>
    </row>
    <row r="3067" spans="42:42" x14ac:dyDescent="0.2">
      <c r="AP3067" s="102"/>
    </row>
    <row r="3068" spans="42:42" x14ac:dyDescent="0.2">
      <c r="AP3068" s="102"/>
    </row>
    <row r="3069" spans="42:42" x14ac:dyDescent="0.2">
      <c r="AP3069" s="102"/>
    </row>
    <row r="3070" spans="42:42" x14ac:dyDescent="0.2">
      <c r="AP3070" s="102"/>
    </row>
    <row r="3071" spans="42:42" x14ac:dyDescent="0.2">
      <c r="AP3071" s="102"/>
    </row>
    <row r="3072" spans="42:42" x14ac:dyDescent="0.2">
      <c r="AP3072" s="102"/>
    </row>
    <row r="3073" spans="42:42" x14ac:dyDescent="0.2">
      <c r="AP3073" s="102"/>
    </row>
    <row r="3074" spans="42:42" x14ac:dyDescent="0.2">
      <c r="AP3074" s="102"/>
    </row>
    <row r="3075" spans="42:42" x14ac:dyDescent="0.2">
      <c r="AP3075" s="102"/>
    </row>
    <row r="3076" spans="42:42" x14ac:dyDescent="0.2">
      <c r="AP3076" s="102"/>
    </row>
    <row r="3077" spans="42:42" x14ac:dyDescent="0.2">
      <c r="AP3077" s="102"/>
    </row>
    <row r="3078" spans="42:42" x14ac:dyDescent="0.2">
      <c r="AP3078" s="102"/>
    </row>
    <row r="3079" spans="42:42" x14ac:dyDescent="0.2">
      <c r="AP3079" s="102"/>
    </row>
    <row r="3080" spans="42:42" x14ac:dyDescent="0.2">
      <c r="AP3080" s="102"/>
    </row>
    <row r="3081" spans="42:42" x14ac:dyDescent="0.2">
      <c r="AP3081" s="102"/>
    </row>
    <row r="3082" spans="42:42" x14ac:dyDescent="0.2">
      <c r="AP3082" s="102"/>
    </row>
    <row r="3083" spans="42:42" x14ac:dyDescent="0.2">
      <c r="AP3083" s="102"/>
    </row>
    <row r="3084" spans="42:42" x14ac:dyDescent="0.2">
      <c r="AP3084" s="102"/>
    </row>
    <row r="3085" spans="42:42" x14ac:dyDescent="0.2">
      <c r="AP3085" s="102"/>
    </row>
    <row r="3086" spans="42:42" x14ac:dyDescent="0.2">
      <c r="AP3086" s="102"/>
    </row>
    <row r="3087" spans="42:42" x14ac:dyDescent="0.2">
      <c r="AP3087" s="102"/>
    </row>
    <row r="3088" spans="42:42" x14ac:dyDescent="0.2">
      <c r="AP3088" s="102"/>
    </row>
    <row r="3089" spans="42:42" x14ac:dyDescent="0.2">
      <c r="AP3089" s="102"/>
    </row>
    <row r="3090" spans="42:42" x14ac:dyDescent="0.2">
      <c r="AP3090" s="102"/>
    </row>
    <row r="3091" spans="42:42" x14ac:dyDescent="0.2">
      <c r="AP3091" s="102"/>
    </row>
    <row r="3092" spans="42:42" x14ac:dyDescent="0.2">
      <c r="AP3092" s="102"/>
    </row>
    <row r="3093" spans="42:42" x14ac:dyDescent="0.2">
      <c r="AP3093" s="102"/>
    </row>
    <row r="3094" spans="42:42" x14ac:dyDescent="0.2">
      <c r="AP3094" s="102"/>
    </row>
    <row r="3095" spans="42:42" x14ac:dyDescent="0.2">
      <c r="AP3095" s="102"/>
    </row>
    <row r="3096" spans="42:42" x14ac:dyDescent="0.2">
      <c r="AP3096" s="102"/>
    </row>
    <row r="3097" spans="42:42" x14ac:dyDescent="0.2">
      <c r="AP3097" s="102"/>
    </row>
    <row r="3098" spans="42:42" x14ac:dyDescent="0.2">
      <c r="AP3098" s="102"/>
    </row>
    <row r="3099" spans="42:42" x14ac:dyDescent="0.2">
      <c r="AP3099" s="102"/>
    </row>
    <row r="3100" spans="42:42" x14ac:dyDescent="0.2">
      <c r="AP3100" s="102"/>
    </row>
    <row r="3101" spans="42:42" x14ac:dyDescent="0.2">
      <c r="AP3101" s="102"/>
    </row>
    <row r="3102" spans="42:42" x14ac:dyDescent="0.2">
      <c r="AP3102" s="102"/>
    </row>
    <row r="3103" spans="42:42" x14ac:dyDescent="0.2">
      <c r="AP3103" s="102"/>
    </row>
    <row r="3104" spans="42:42" x14ac:dyDescent="0.2">
      <c r="AP3104" s="102"/>
    </row>
    <row r="3105" spans="42:42" x14ac:dyDescent="0.2">
      <c r="AP3105" s="102"/>
    </row>
    <row r="3106" spans="42:42" x14ac:dyDescent="0.2">
      <c r="AP3106" s="102"/>
    </row>
    <row r="3107" spans="42:42" x14ac:dyDescent="0.2">
      <c r="AP3107" s="102"/>
    </row>
    <row r="3108" spans="42:42" x14ac:dyDescent="0.2">
      <c r="AP3108" s="102"/>
    </row>
    <row r="3109" spans="42:42" x14ac:dyDescent="0.2">
      <c r="AP3109" s="102"/>
    </row>
    <row r="3110" spans="42:42" x14ac:dyDescent="0.2">
      <c r="AP3110" s="102"/>
    </row>
    <row r="3111" spans="42:42" x14ac:dyDescent="0.2">
      <c r="AP3111" s="102"/>
    </row>
    <row r="3112" spans="42:42" x14ac:dyDescent="0.2">
      <c r="AP3112" s="102"/>
    </row>
    <row r="3113" spans="42:42" x14ac:dyDescent="0.2">
      <c r="AP3113" s="102"/>
    </row>
    <row r="3114" spans="42:42" x14ac:dyDescent="0.2">
      <c r="AP3114" s="102"/>
    </row>
    <row r="3115" spans="42:42" x14ac:dyDescent="0.2">
      <c r="AP3115" s="102"/>
    </row>
    <row r="3116" spans="42:42" x14ac:dyDescent="0.2">
      <c r="AP3116" s="102"/>
    </row>
    <row r="3117" spans="42:42" x14ac:dyDescent="0.2">
      <c r="AP3117" s="102"/>
    </row>
    <row r="3118" spans="42:42" x14ac:dyDescent="0.2">
      <c r="AP3118" s="102"/>
    </row>
    <row r="3119" spans="42:42" x14ac:dyDescent="0.2">
      <c r="AP3119" s="102"/>
    </row>
    <row r="3120" spans="42:42" x14ac:dyDescent="0.2">
      <c r="AP3120" s="102"/>
    </row>
    <row r="3121" spans="42:42" x14ac:dyDescent="0.2">
      <c r="AP3121" s="102"/>
    </row>
    <row r="3122" spans="42:42" x14ac:dyDescent="0.2">
      <c r="AP3122" s="102"/>
    </row>
    <row r="3123" spans="42:42" x14ac:dyDescent="0.2">
      <c r="AP3123" s="102"/>
    </row>
    <row r="3124" spans="42:42" x14ac:dyDescent="0.2">
      <c r="AP3124" s="102"/>
    </row>
    <row r="3125" spans="42:42" x14ac:dyDescent="0.2">
      <c r="AP3125" s="102"/>
    </row>
    <row r="3126" spans="42:42" x14ac:dyDescent="0.2">
      <c r="AP3126" s="102"/>
    </row>
    <row r="3127" spans="42:42" x14ac:dyDescent="0.2">
      <c r="AP3127" s="102"/>
    </row>
    <row r="3128" spans="42:42" x14ac:dyDescent="0.2">
      <c r="AP3128" s="102"/>
    </row>
    <row r="3129" spans="42:42" x14ac:dyDescent="0.2">
      <c r="AP3129" s="102"/>
    </row>
    <row r="3130" spans="42:42" x14ac:dyDescent="0.2">
      <c r="AP3130" s="102"/>
    </row>
    <row r="3131" spans="42:42" x14ac:dyDescent="0.2">
      <c r="AP3131" s="102"/>
    </row>
    <row r="3132" spans="42:42" x14ac:dyDescent="0.2">
      <c r="AP3132" s="102"/>
    </row>
    <row r="3133" spans="42:42" x14ac:dyDescent="0.2">
      <c r="AP3133" s="102"/>
    </row>
    <row r="3134" spans="42:42" x14ac:dyDescent="0.2">
      <c r="AP3134" s="102"/>
    </row>
    <row r="3135" spans="42:42" x14ac:dyDescent="0.2">
      <c r="AP3135" s="102"/>
    </row>
    <row r="3136" spans="42:42" x14ac:dyDescent="0.2">
      <c r="AP3136" s="102"/>
    </row>
    <row r="3137" spans="42:42" x14ac:dyDescent="0.2">
      <c r="AP3137" s="102"/>
    </row>
    <row r="3138" spans="42:42" x14ac:dyDescent="0.2">
      <c r="AP3138" s="102"/>
    </row>
    <row r="3139" spans="42:42" x14ac:dyDescent="0.2">
      <c r="AP3139" s="102"/>
    </row>
    <row r="3140" spans="42:42" x14ac:dyDescent="0.2">
      <c r="AP3140" s="102"/>
    </row>
    <row r="3141" spans="42:42" x14ac:dyDescent="0.2">
      <c r="AP3141" s="102"/>
    </row>
    <row r="3142" spans="42:42" x14ac:dyDescent="0.2">
      <c r="AP3142" s="102"/>
    </row>
    <row r="3143" spans="42:42" x14ac:dyDescent="0.2">
      <c r="AP3143" s="102"/>
    </row>
    <row r="3144" spans="42:42" x14ac:dyDescent="0.2">
      <c r="AP3144" s="102"/>
    </row>
    <row r="3145" spans="42:42" x14ac:dyDescent="0.2">
      <c r="AP3145" s="102"/>
    </row>
    <row r="3146" spans="42:42" x14ac:dyDescent="0.2">
      <c r="AP3146" s="102"/>
    </row>
    <row r="3147" spans="42:42" x14ac:dyDescent="0.2">
      <c r="AP3147" s="102"/>
    </row>
    <row r="3148" spans="42:42" x14ac:dyDescent="0.2">
      <c r="AP3148" s="102"/>
    </row>
    <row r="3149" spans="42:42" x14ac:dyDescent="0.2">
      <c r="AP3149" s="102"/>
    </row>
    <row r="3150" spans="42:42" x14ac:dyDescent="0.2">
      <c r="AP3150" s="102"/>
    </row>
    <row r="3151" spans="42:42" x14ac:dyDescent="0.2">
      <c r="AP3151" s="102"/>
    </row>
    <row r="3152" spans="42:42" x14ac:dyDescent="0.2">
      <c r="AP3152" s="102"/>
    </row>
    <row r="3153" spans="42:42" x14ac:dyDescent="0.2">
      <c r="AP3153" s="102"/>
    </row>
    <row r="3154" spans="42:42" x14ac:dyDescent="0.2">
      <c r="AP3154" s="102"/>
    </row>
    <row r="3155" spans="42:42" x14ac:dyDescent="0.2">
      <c r="AP3155" s="102"/>
    </row>
    <row r="3156" spans="42:42" x14ac:dyDescent="0.2">
      <c r="AP3156" s="102"/>
    </row>
    <row r="3157" spans="42:42" x14ac:dyDescent="0.2">
      <c r="AP3157" s="102"/>
    </row>
    <row r="3158" spans="42:42" x14ac:dyDescent="0.2">
      <c r="AP3158" s="102"/>
    </row>
    <row r="3159" spans="42:42" x14ac:dyDescent="0.2">
      <c r="AP3159" s="102"/>
    </row>
    <row r="3160" spans="42:42" x14ac:dyDescent="0.2">
      <c r="AP3160" s="102"/>
    </row>
    <row r="3161" spans="42:42" x14ac:dyDescent="0.2">
      <c r="AP3161" s="102"/>
    </row>
    <row r="3162" spans="42:42" x14ac:dyDescent="0.2">
      <c r="AP3162" s="102"/>
    </row>
    <row r="3163" spans="42:42" x14ac:dyDescent="0.2">
      <c r="AP3163" s="102"/>
    </row>
    <row r="3164" spans="42:42" x14ac:dyDescent="0.2">
      <c r="AP3164" s="102"/>
    </row>
    <row r="3165" spans="42:42" x14ac:dyDescent="0.2">
      <c r="AP3165" s="102"/>
    </row>
    <row r="3166" spans="42:42" x14ac:dyDescent="0.2">
      <c r="AP3166" s="102"/>
    </row>
    <row r="3167" spans="42:42" x14ac:dyDescent="0.2">
      <c r="AP3167" s="102"/>
    </row>
    <row r="3168" spans="42:42" x14ac:dyDescent="0.2">
      <c r="AP3168" s="102"/>
    </row>
    <row r="3169" spans="42:42" x14ac:dyDescent="0.2">
      <c r="AP3169" s="102"/>
    </row>
    <row r="3170" spans="42:42" x14ac:dyDescent="0.2">
      <c r="AP3170" s="102"/>
    </row>
    <row r="3171" spans="42:42" x14ac:dyDescent="0.2">
      <c r="AP3171" s="102"/>
    </row>
    <row r="3172" spans="42:42" x14ac:dyDescent="0.2">
      <c r="AP3172" s="102"/>
    </row>
    <row r="3173" spans="42:42" x14ac:dyDescent="0.2">
      <c r="AP3173" s="102"/>
    </row>
    <row r="3174" spans="42:42" x14ac:dyDescent="0.2">
      <c r="AP3174" s="102"/>
    </row>
    <row r="3175" spans="42:42" x14ac:dyDescent="0.2">
      <c r="AP3175" s="102"/>
    </row>
    <row r="3176" spans="42:42" x14ac:dyDescent="0.2">
      <c r="AP3176" s="102"/>
    </row>
    <row r="3177" spans="42:42" x14ac:dyDescent="0.2">
      <c r="AP3177" s="102"/>
    </row>
    <row r="3178" spans="42:42" x14ac:dyDescent="0.2">
      <c r="AP3178" s="102"/>
    </row>
    <row r="3179" spans="42:42" x14ac:dyDescent="0.2">
      <c r="AP3179" s="102"/>
    </row>
    <row r="3180" spans="42:42" x14ac:dyDescent="0.2">
      <c r="AP3180" s="102"/>
    </row>
    <row r="3181" spans="42:42" x14ac:dyDescent="0.2">
      <c r="AP3181" s="102"/>
    </row>
    <row r="3182" spans="42:42" x14ac:dyDescent="0.2">
      <c r="AP3182" s="102"/>
    </row>
    <row r="3183" spans="42:42" x14ac:dyDescent="0.2">
      <c r="AP3183" s="102"/>
    </row>
    <row r="3184" spans="42:42" x14ac:dyDescent="0.2">
      <c r="AP3184" s="102"/>
    </row>
    <row r="3185" spans="42:42" x14ac:dyDescent="0.2">
      <c r="AP3185" s="102"/>
    </row>
    <row r="3186" spans="42:42" x14ac:dyDescent="0.2">
      <c r="AP3186" s="102"/>
    </row>
    <row r="3187" spans="42:42" x14ac:dyDescent="0.2">
      <c r="AP3187" s="102"/>
    </row>
    <row r="3188" spans="42:42" x14ac:dyDescent="0.2">
      <c r="AP3188" s="102"/>
    </row>
    <row r="3189" spans="42:42" x14ac:dyDescent="0.2">
      <c r="AP3189" s="102"/>
    </row>
    <row r="3190" spans="42:42" x14ac:dyDescent="0.2">
      <c r="AP3190" s="102"/>
    </row>
    <row r="3191" spans="42:42" x14ac:dyDescent="0.2">
      <c r="AP3191" s="102"/>
    </row>
    <row r="3192" spans="42:42" x14ac:dyDescent="0.2">
      <c r="AP3192" s="102"/>
    </row>
    <row r="3193" spans="42:42" x14ac:dyDescent="0.2">
      <c r="AP3193" s="102"/>
    </row>
    <row r="3194" spans="42:42" x14ac:dyDescent="0.2">
      <c r="AP3194" s="102"/>
    </row>
    <row r="3195" spans="42:42" x14ac:dyDescent="0.2">
      <c r="AP3195" s="102"/>
    </row>
    <row r="3196" spans="42:42" x14ac:dyDescent="0.2">
      <c r="AP3196" s="102"/>
    </row>
    <row r="3197" spans="42:42" x14ac:dyDescent="0.2">
      <c r="AP3197" s="102"/>
    </row>
    <row r="3198" spans="42:42" x14ac:dyDescent="0.2">
      <c r="AP3198" s="102"/>
    </row>
    <row r="3199" spans="42:42" x14ac:dyDescent="0.2">
      <c r="AP3199" s="102"/>
    </row>
    <row r="3200" spans="42:42" x14ac:dyDescent="0.2">
      <c r="AP3200" s="102"/>
    </row>
    <row r="3201" spans="42:42" x14ac:dyDescent="0.2">
      <c r="AP3201" s="102"/>
    </row>
    <row r="3202" spans="42:42" x14ac:dyDescent="0.2">
      <c r="AP3202" s="102"/>
    </row>
    <row r="3203" spans="42:42" x14ac:dyDescent="0.2">
      <c r="AP3203" s="102"/>
    </row>
    <row r="3204" spans="42:42" x14ac:dyDescent="0.2">
      <c r="AP3204" s="102"/>
    </row>
    <row r="3205" spans="42:42" x14ac:dyDescent="0.2">
      <c r="AP3205" s="102"/>
    </row>
    <row r="3206" spans="42:42" x14ac:dyDescent="0.2">
      <c r="AP3206" s="102"/>
    </row>
    <row r="3207" spans="42:42" x14ac:dyDescent="0.2">
      <c r="AP3207" s="102"/>
    </row>
    <row r="3208" spans="42:42" x14ac:dyDescent="0.2">
      <c r="AP3208" s="102"/>
    </row>
    <row r="3209" spans="42:42" x14ac:dyDescent="0.2">
      <c r="AP3209" s="102"/>
    </row>
    <row r="3210" spans="42:42" x14ac:dyDescent="0.2">
      <c r="AP3210" s="102"/>
    </row>
    <row r="3211" spans="42:42" x14ac:dyDescent="0.2">
      <c r="AP3211" s="102"/>
    </row>
    <row r="3212" spans="42:42" x14ac:dyDescent="0.2">
      <c r="AP3212" s="102"/>
    </row>
    <row r="3213" spans="42:42" x14ac:dyDescent="0.2">
      <c r="AP3213" s="102"/>
    </row>
    <row r="3214" spans="42:42" x14ac:dyDescent="0.2">
      <c r="AP3214" s="102"/>
    </row>
    <row r="3215" spans="42:42" x14ac:dyDescent="0.2">
      <c r="AP3215" s="102"/>
    </row>
    <row r="3216" spans="42:42" x14ac:dyDescent="0.2">
      <c r="AP3216" s="102"/>
    </row>
    <row r="3217" spans="42:42" x14ac:dyDescent="0.2">
      <c r="AP3217" s="102"/>
    </row>
    <row r="3218" spans="42:42" x14ac:dyDescent="0.2">
      <c r="AP3218" s="102"/>
    </row>
    <row r="3219" spans="42:42" x14ac:dyDescent="0.2">
      <c r="AP3219" s="102"/>
    </row>
    <row r="3220" spans="42:42" x14ac:dyDescent="0.2">
      <c r="AP3220" s="102"/>
    </row>
    <row r="3221" spans="42:42" x14ac:dyDescent="0.2">
      <c r="AP3221" s="102"/>
    </row>
    <row r="3222" spans="42:42" x14ac:dyDescent="0.2">
      <c r="AP3222" s="102"/>
    </row>
    <row r="3223" spans="42:42" x14ac:dyDescent="0.2">
      <c r="AP3223" s="102"/>
    </row>
    <row r="3224" spans="42:42" x14ac:dyDescent="0.2">
      <c r="AP3224" s="102"/>
    </row>
    <row r="3225" spans="42:42" x14ac:dyDescent="0.2">
      <c r="AP3225" s="102"/>
    </row>
    <row r="3226" spans="42:42" x14ac:dyDescent="0.2">
      <c r="AP3226" s="102"/>
    </row>
    <row r="3227" spans="42:42" x14ac:dyDescent="0.2">
      <c r="AP3227" s="102"/>
    </row>
    <row r="3228" spans="42:42" x14ac:dyDescent="0.2">
      <c r="AP3228" s="102"/>
    </row>
    <row r="3229" spans="42:42" x14ac:dyDescent="0.2">
      <c r="AP3229" s="102"/>
    </row>
    <row r="3230" spans="42:42" x14ac:dyDescent="0.2">
      <c r="AP3230" s="102"/>
    </row>
    <row r="3231" spans="42:42" x14ac:dyDescent="0.2">
      <c r="AP3231" s="102"/>
    </row>
    <row r="3232" spans="42:42" x14ac:dyDescent="0.2">
      <c r="AP3232" s="102"/>
    </row>
    <row r="3233" spans="42:42" x14ac:dyDescent="0.2">
      <c r="AP3233" s="102"/>
    </row>
    <row r="3234" spans="42:42" x14ac:dyDescent="0.2">
      <c r="AP3234" s="102"/>
    </row>
    <row r="3235" spans="42:42" x14ac:dyDescent="0.2">
      <c r="AP3235" s="102"/>
    </row>
    <row r="3236" spans="42:42" x14ac:dyDescent="0.2">
      <c r="AP3236" s="102"/>
    </row>
    <row r="3237" spans="42:42" x14ac:dyDescent="0.2">
      <c r="AP3237" s="102"/>
    </row>
    <row r="3238" spans="42:42" x14ac:dyDescent="0.2">
      <c r="AP3238" s="102"/>
    </row>
    <row r="3239" spans="42:42" x14ac:dyDescent="0.2">
      <c r="AP3239" s="102"/>
    </row>
    <row r="3240" spans="42:42" x14ac:dyDescent="0.2">
      <c r="AP3240" s="102"/>
    </row>
    <row r="3241" spans="42:42" x14ac:dyDescent="0.2">
      <c r="AP3241" s="102"/>
    </row>
    <row r="3242" spans="42:42" x14ac:dyDescent="0.2">
      <c r="AP3242" s="102"/>
    </row>
    <row r="3243" spans="42:42" x14ac:dyDescent="0.2">
      <c r="AP3243" s="102"/>
    </row>
    <row r="3244" spans="42:42" x14ac:dyDescent="0.2">
      <c r="AP3244" s="102"/>
    </row>
    <row r="3245" spans="42:42" x14ac:dyDescent="0.2">
      <c r="AP3245" s="102"/>
    </row>
    <row r="3246" spans="42:42" x14ac:dyDescent="0.2">
      <c r="AP3246" s="102"/>
    </row>
    <row r="3247" spans="42:42" x14ac:dyDescent="0.2">
      <c r="AP3247" s="102"/>
    </row>
    <row r="3248" spans="42:42" x14ac:dyDescent="0.2">
      <c r="AP3248" s="102"/>
    </row>
    <row r="3249" spans="42:42" x14ac:dyDescent="0.2">
      <c r="AP3249" s="102"/>
    </row>
    <row r="3250" spans="42:42" x14ac:dyDescent="0.2">
      <c r="AP3250" s="102"/>
    </row>
    <row r="3251" spans="42:42" x14ac:dyDescent="0.2">
      <c r="AP3251" s="102"/>
    </row>
    <row r="3252" spans="42:42" x14ac:dyDescent="0.2">
      <c r="AP3252" s="102"/>
    </row>
    <row r="3253" spans="42:42" x14ac:dyDescent="0.2">
      <c r="AP3253" s="102"/>
    </row>
    <row r="3254" spans="42:42" x14ac:dyDescent="0.2">
      <c r="AP3254" s="102"/>
    </row>
    <row r="3255" spans="42:42" x14ac:dyDescent="0.2">
      <c r="AP3255" s="102"/>
    </row>
    <row r="3256" spans="42:42" x14ac:dyDescent="0.2">
      <c r="AP3256" s="102"/>
    </row>
    <row r="3257" spans="42:42" x14ac:dyDescent="0.2">
      <c r="AP3257" s="102"/>
    </row>
    <row r="3258" spans="42:42" x14ac:dyDescent="0.2">
      <c r="AP3258" s="102"/>
    </row>
    <row r="3259" spans="42:42" x14ac:dyDescent="0.2">
      <c r="AP3259" s="102"/>
    </row>
    <row r="3260" spans="42:42" x14ac:dyDescent="0.2">
      <c r="AP3260" s="102"/>
    </row>
    <row r="3261" spans="42:42" x14ac:dyDescent="0.2">
      <c r="AP3261" s="102"/>
    </row>
    <row r="3262" spans="42:42" x14ac:dyDescent="0.2">
      <c r="AP3262" s="102"/>
    </row>
    <row r="3263" spans="42:42" x14ac:dyDescent="0.2">
      <c r="AP3263" s="102"/>
    </row>
    <row r="3264" spans="42:42" x14ac:dyDescent="0.2">
      <c r="AP3264" s="102"/>
    </row>
    <row r="3265" spans="42:42" x14ac:dyDescent="0.2">
      <c r="AP3265" s="102"/>
    </row>
    <row r="3266" spans="42:42" x14ac:dyDescent="0.2">
      <c r="AP3266" s="102"/>
    </row>
    <row r="3267" spans="42:42" x14ac:dyDescent="0.2">
      <c r="AP3267" s="102"/>
    </row>
    <row r="3268" spans="42:42" x14ac:dyDescent="0.2">
      <c r="AP3268" s="102"/>
    </row>
    <row r="3269" spans="42:42" x14ac:dyDescent="0.2">
      <c r="AP3269" s="102"/>
    </row>
    <row r="3270" spans="42:42" x14ac:dyDescent="0.2">
      <c r="AP3270" s="102"/>
    </row>
    <row r="3271" spans="42:42" x14ac:dyDescent="0.2">
      <c r="AP3271" s="102"/>
    </row>
    <row r="3272" spans="42:42" x14ac:dyDescent="0.2">
      <c r="AP3272" s="102"/>
    </row>
    <row r="3273" spans="42:42" x14ac:dyDescent="0.2">
      <c r="AP3273" s="102"/>
    </row>
    <row r="3274" spans="42:42" x14ac:dyDescent="0.2">
      <c r="AP3274" s="102"/>
    </row>
    <row r="3275" spans="42:42" x14ac:dyDescent="0.2">
      <c r="AP3275" s="102"/>
    </row>
    <row r="3276" spans="42:42" x14ac:dyDescent="0.2">
      <c r="AP3276" s="102"/>
    </row>
    <row r="3277" spans="42:42" x14ac:dyDescent="0.2">
      <c r="AP3277" s="102"/>
    </row>
    <row r="3278" spans="42:42" x14ac:dyDescent="0.2">
      <c r="AP3278" s="102"/>
    </row>
    <row r="3279" spans="42:42" x14ac:dyDescent="0.2">
      <c r="AP3279" s="102"/>
    </row>
    <row r="3280" spans="42:42" x14ac:dyDescent="0.2">
      <c r="AP3280" s="102"/>
    </row>
    <row r="3281" spans="42:42" x14ac:dyDescent="0.2">
      <c r="AP3281" s="102"/>
    </row>
    <row r="3282" spans="42:42" x14ac:dyDescent="0.2">
      <c r="AP3282" s="102"/>
    </row>
    <row r="3283" spans="42:42" x14ac:dyDescent="0.2">
      <c r="AP3283" s="102"/>
    </row>
    <row r="3284" spans="42:42" x14ac:dyDescent="0.2">
      <c r="AP3284" s="102"/>
    </row>
    <row r="3285" spans="42:42" x14ac:dyDescent="0.2">
      <c r="AP3285" s="102"/>
    </row>
    <row r="3286" spans="42:42" x14ac:dyDescent="0.2">
      <c r="AP3286" s="102"/>
    </row>
    <row r="3287" spans="42:42" x14ac:dyDescent="0.2">
      <c r="AP3287" s="102"/>
    </row>
    <row r="3288" spans="42:42" x14ac:dyDescent="0.2">
      <c r="AP3288" s="102"/>
    </row>
    <row r="3289" spans="42:42" x14ac:dyDescent="0.2">
      <c r="AP3289" s="102"/>
    </row>
    <row r="3290" spans="42:42" x14ac:dyDescent="0.2">
      <c r="AP3290" s="102"/>
    </row>
    <row r="3291" spans="42:42" x14ac:dyDescent="0.2">
      <c r="AP3291" s="102"/>
    </row>
    <row r="3292" spans="42:42" x14ac:dyDescent="0.2">
      <c r="AP3292" s="102"/>
    </row>
    <row r="3293" spans="42:42" x14ac:dyDescent="0.2">
      <c r="AP3293" s="102"/>
    </row>
    <row r="3294" spans="42:42" x14ac:dyDescent="0.2">
      <c r="AP3294" s="102"/>
    </row>
    <row r="3295" spans="42:42" x14ac:dyDescent="0.2">
      <c r="AP3295" s="102"/>
    </row>
    <row r="3296" spans="42:42" x14ac:dyDescent="0.2">
      <c r="AP3296" s="102"/>
    </row>
    <row r="3297" spans="42:42" x14ac:dyDescent="0.2">
      <c r="AP3297" s="102"/>
    </row>
    <row r="3298" spans="42:42" x14ac:dyDescent="0.2">
      <c r="AP3298" s="102"/>
    </row>
    <row r="3299" spans="42:42" x14ac:dyDescent="0.2">
      <c r="AP3299" s="102"/>
    </row>
    <row r="3300" spans="42:42" x14ac:dyDescent="0.2">
      <c r="AP3300" s="102"/>
    </row>
    <row r="3301" spans="42:42" x14ac:dyDescent="0.2">
      <c r="AP3301" s="102"/>
    </row>
    <row r="3302" spans="42:42" x14ac:dyDescent="0.2">
      <c r="AP3302" s="102"/>
    </row>
    <row r="3303" spans="42:42" x14ac:dyDescent="0.2">
      <c r="AP3303" s="102"/>
    </row>
    <row r="3304" spans="42:42" x14ac:dyDescent="0.2">
      <c r="AP3304" s="102"/>
    </row>
    <row r="3305" spans="42:42" x14ac:dyDescent="0.2">
      <c r="AP3305" s="102"/>
    </row>
    <row r="3306" spans="42:42" x14ac:dyDescent="0.2">
      <c r="AP3306" s="102"/>
    </row>
    <row r="3307" spans="42:42" x14ac:dyDescent="0.2">
      <c r="AP3307" s="102"/>
    </row>
    <row r="3308" spans="42:42" x14ac:dyDescent="0.2">
      <c r="AP3308" s="102"/>
    </row>
    <row r="3309" spans="42:42" x14ac:dyDescent="0.2">
      <c r="AP3309" s="102"/>
    </row>
    <row r="3310" spans="42:42" x14ac:dyDescent="0.2">
      <c r="AP3310" s="102"/>
    </row>
    <row r="3311" spans="42:42" x14ac:dyDescent="0.2">
      <c r="AP3311" s="102"/>
    </row>
    <row r="3312" spans="42:42" x14ac:dyDescent="0.2">
      <c r="AP3312" s="102"/>
    </row>
    <row r="3313" spans="42:42" x14ac:dyDescent="0.2">
      <c r="AP3313" s="102"/>
    </row>
    <row r="3314" spans="42:42" x14ac:dyDescent="0.2">
      <c r="AP3314" s="102"/>
    </row>
    <row r="3315" spans="42:42" x14ac:dyDescent="0.2">
      <c r="AP3315" s="102"/>
    </row>
    <row r="3316" spans="42:42" x14ac:dyDescent="0.2">
      <c r="AP3316" s="102"/>
    </row>
    <row r="3317" spans="42:42" x14ac:dyDescent="0.2">
      <c r="AP3317" s="102"/>
    </row>
    <row r="3318" spans="42:42" x14ac:dyDescent="0.2">
      <c r="AP3318" s="102"/>
    </row>
    <row r="3319" spans="42:42" x14ac:dyDescent="0.2">
      <c r="AP3319" s="102"/>
    </row>
    <row r="3320" spans="42:42" x14ac:dyDescent="0.2">
      <c r="AP3320" s="102"/>
    </row>
    <row r="3321" spans="42:42" x14ac:dyDescent="0.2">
      <c r="AP3321" s="102"/>
    </row>
    <row r="3322" spans="42:42" x14ac:dyDescent="0.2">
      <c r="AP3322" s="102"/>
    </row>
    <row r="3323" spans="42:42" x14ac:dyDescent="0.2">
      <c r="AP3323" s="102"/>
    </row>
    <row r="3324" spans="42:42" x14ac:dyDescent="0.2">
      <c r="AP3324" s="102"/>
    </row>
    <row r="3325" spans="42:42" x14ac:dyDescent="0.2">
      <c r="AP3325" s="102"/>
    </row>
    <row r="3326" spans="42:42" x14ac:dyDescent="0.2">
      <c r="AP3326" s="102"/>
    </row>
    <row r="3327" spans="42:42" x14ac:dyDescent="0.2">
      <c r="AP3327" s="102"/>
    </row>
    <row r="3328" spans="42:42" x14ac:dyDescent="0.2">
      <c r="AP3328" s="102"/>
    </row>
    <row r="3329" spans="42:42" x14ac:dyDescent="0.2">
      <c r="AP3329" s="102"/>
    </row>
    <row r="3330" spans="42:42" x14ac:dyDescent="0.2">
      <c r="AP3330" s="102"/>
    </row>
    <row r="3331" spans="42:42" x14ac:dyDescent="0.2">
      <c r="AP3331" s="102"/>
    </row>
    <row r="3332" spans="42:42" x14ac:dyDescent="0.2">
      <c r="AP3332" s="102"/>
    </row>
    <row r="3333" spans="42:42" x14ac:dyDescent="0.2">
      <c r="AP3333" s="102"/>
    </row>
    <row r="3334" spans="42:42" x14ac:dyDescent="0.2">
      <c r="AP3334" s="102"/>
    </row>
    <row r="3335" spans="42:42" x14ac:dyDescent="0.2">
      <c r="AP3335" s="102"/>
    </row>
    <row r="3336" spans="42:42" x14ac:dyDescent="0.2">
      <c r="AP3336" s="102"/>
    </row>
    <row r="3337" spans="42:42" x14ac:dyDescent="0.2">
      <c r="AP3337" s="102"/>
    </row>
    <row r="3338" spans="42:42" x14ac:dyDescent="0.2">
      <c r="AP3338" s="102"/>
    </row>
    <row r="3339" spans="42:42" x14ac:dyDescent="0.2">
      <c r="AP3339" s="102"/>
    </row>
    <row r="3340" spans="42:42" x14ac:dyDescent="0.2">
      <c r="AP3340" s="102"/>
    </row>
    <row r="3341" spans="42:42" x14ac:dyDescent="0.2">
      <c r="AP3341" s="102"/>
    </row>
    <row r="3342" spans="42:42" x14ac:dyDescent="0.2">
      <c r="AP3342" s="102"/>
    </row>
    <row r="3343" spans="42:42" x14ac:dyDescent="0.2">
      <c r="AP3343" s="102"/>
    </row>
    <row r="3344" spans="42:42" x14ac:dyDescent="0.2">
      <c r="AP3344" s="102"/>
    </row>
    <row r="3345" spans="42:42" x14ac:dyDescent="0.2">
      <c r="AP3345" s="102"/>
    </row>
    <row r="3346" spans="42:42" x14ac:dyDescent="0.2">
      <c r="AP3346" s="102"/>
    </row>
    <row r="3347" spans="42:42" x14ac:dyDescent="0.2">
      <c r="AP3347" s="102"/>
    </row>
    <row r="3348" spans="42:42" x14ac:dyDescent="0.2">
      <c r="AP3348" s="102"/>
    </row>
    <row r="3349" spans="42:42" x14ac:dyDescent="0.2">
      <c r="AP3349" s="102"/>
    </row>
    <row r="3350" spans="42:42" x14ac:dyDescent="0.2">
      <c r="AP3350" s="102"/>
    </row>
    <row r="3351" spans="42:42" x14ac:dyDescent="0.2">
      <c r="AP3351" s="102"/>
    </row>
    <row r="3352" spans="42:42" x14ac:dyDescent="0.2">
      <c r="AP3352" s="102"/>
    </row>
    <row r="3353" spans="42:42" x14ac:dyDescent="0.2">
      <c r="AP3353" s="102"/>
    </row>
    <row r="3354" spans="42:42" x14ac:dyDescent="0.2">
      <c r="AP3354" s="102"/>
    </row>
    <row r="3355" spans="42:42" x14ac:dyDescent="0.2">
      <c r="AP3355" s="102"/>
    </row>
    <row r="3356" spans="42:42" x14ac:dyDescent="0.2">
      <c r="AP3356" s="102"/>
    </row>
    <row r="3357" spans="42:42" x14ac:dyDescent="0.2">
      <c r="AP3357" s="102"/>
    </row>
    <row r="3358" spans="42:42" x14ac:dyDescent="0.2">
      <c r="AP3358" s="102"/>
    </row>
    <row r="3359" spans="42:42" x14ac:dyDescent="0.2">
      <c r="AP3359" s="102"/>
    </row>
    <row r="3360" spans="42:42" x14ac:dyDescent="0.2">
      <c r="AP3360" s="102"/>
    </row>
    <row r="3361" spans="42:42" x14ac:dyDescent="0.2">
      <c r="AP3361" s="102"/>
    </row>
    <row r="3362" spans="42:42" x14ac:dyDescent="0.2">
      <c r="AP3362" s="102"/>
    </row>
    <row r="3363" spans="42:42" x14ac:dyDescent="0.2">
      <c r="AP3363" s="102"/>
    </row>
    <row r="3364" spans="42:42" x14ac:dyDescent="0.2">
      <c r="AP3364" s="102"/>
    </row>
    <row r="3365" spans="42:42" x14ac:dyDescent="0.2">
      <c r="AP3365" s="102"/>
    </row>
    <row r="3366" spans="42:42" x14ac:dyDescent="0.2">
      <c r="AP3366" s="102"/>
    </row>
    <row r="3367" spans="42:42" x14ac:dyDescent="0.2">
      <c r="AP3367" s="102"/>
    </row>
    <row r="3368" spans="42:42" x14ac:dyDescent="0.2">
      <c r="AP3368" s="102"/>
    </row>
    <row r="3369" spans="42:42" x14ac:dyDescent="0.2">
      <c r="AP3369" s="102"/>
    </row>
    <row r="3370" spans="42:42" x14ac:dyDescent="0.2">
      <c r="AP3370" s="102"/>
    </row>
    <row r="3371" spans="42:42" x14ac:dyDescent="0.2">
      <c r="AP3371" s="102"/>
    </row>
    <row r="3372" spans="42:42" x14ac:dyDescent="0.2">
      <c r="AP3372" s="102"/>
    </row>
    <row r="3373" spans="42:42" x14ac:dyDescent="0.2">
      <c r="AP3373" s="102"/>
    </row>
    <row r="3374" spans="42:42" x14ac:dyDescent="0.2">
      <c r="AP3374" s="102"/>
    </row>
    <row r="3375" spans="42:42" x14ac:dyDescent="0.2">
      <c r="AP3375" s="102"/>
    </row>
    <row r="3376" spans="42:42" x14ac:dyDescent="0.2">
      <c r="AP3376" s="102"/>
    </row>
    <row r="3377" spans="42:42" x14ac:dyDescent="0.2">
      <c r="AP3377" s="102"/>
    </row>
    <row r="3378" spans="42:42" x14ac:dyDescent="0.2">
      <c r="AP3378" s="102"/>
    </row>
    <row r="3379" spans="42:42" x14ac:dyDescent="0.2">
      <c r="AP3379" s="102"/>
    </row>
    <row r="3380" spans="42:42" x14ac:dyDescent="0.2">
      <c r="AP3380" s="102"/>
    </row>
    <row r="3381" spans="42:42" x14ac:dyDescent="0.2">
      <c r="AP3381" s="102"/>
    </row>
    <row r="3382" spans="42:42" x14ac:dyDescent="0.2">
      <c r="AP3382" s="102"/>
    </row>
    <row r="3383" spans="42:42" x14ac:dyDescent="0.2">
      <c r="AP3383" s="102"/>
    </row>
    <row r="3384" spans="42:42" x14ac:dyDescent="0.2">
      <c r="AP3384" s="102"/>
    </row>
    <row r="3385" spans="42:42" x14ac:dyDescent="0.2">
      <c r="AP3385" s="102"/>
    </row>
    <row r="3386" spans="42:42" x14ac:dyDescent="0.2">
      <c r="AP3386" s="102"/>
    </row>
    <row r="3387" spans="42:42" x14ac:dyDescent="0.2">
      <c r="AP3387" s="102"/>
    </row>
    <row r="3388" spans="42:42" x14ac:dyDescent="0.2">
      <c r="AP3388" s="102"/>
    </row>
    <row r="3389" spans="42:42" x14ac:dyDescent="0.2">
      <c r="AP3389" s="102"/>
    </row>
    <row r="3390" spans="42:42" x14ac:dyDescent="0.2">
      <c r="AP3390" s="102"/>
    </row>
    <row r="3391" spans="42:42" x14ac:dyDescent="0.2">
      <c r="AP3391" s="102"/>
    </row>
    <row r="3392" spans="42:42" x14ac:dyDescent="0.2">
      <c r="AP3392" s="102"/>
    </row>
    <row r="3393" spans="42:42" x14ac:dyDescent="0.2">
      <c r="AP3393" s="102"/>
    </row>
    <row r="3394" spans="42:42" x14ac:dyDescent="0.2">
      <c r="AP3394" s="102"/>
    </row>
    <row r="3395" spans="42:42" x14ac:dyDescent="0.2">
      <c r="AP3395" s="102"/>
    </row>
    <row r="3396" spans="42:42" x14ac:dyDescent="0.2">
      <c r="AP3396" s="102"/>
    </row>
    <row r="3397" spans="42:42" x14ac:dyDescent="0.2">
      <c r="AP3397" s="102"/>
    </row>
    <row r="3398" spans="42:42" x14ac:dyDescent="0.2">
      <c r="AP3398" s="102"/>
    </row>
    <row r="3399" spans="42:42" x14ac:dyDescent="0.2">
      <c r="AP3399" s="102"/>
    </row>
    <row r="3400" spans="42:42" x14ac:dyDescent="0.2">
      <c r="AP3400" s="102"/>
    </row>
    <row r="3401" spans="42:42" x14ac:dyDescent="0.2">
      <c r="AP3401" s="102"/>
    </row>
    <row r="3402" spans="42:42" x14ac:dyDescent="0.2">
      <c r="AP3402" s="102"/>
    </row>
    <row r="3403" spans="42:42" x14ac:dyDescent="0.2">
      <c r="AP3403" s="102"/>
    </row>
    <row r="3404" spans="42:42" x14ac:dyDescent="0.2">
      <c r="AP3404" s="102"/>
    </row>
    <row r="3405" spans="42:42" x14ac:dyDescent="0.2">
      <c r="AP3405" s="102"/>
    </row>
    <row r="3406" spans="42:42" x14ac:dyDescent="0.2">
      <c r="AP3406" s="102"/>
    </row>
    <row r="3407" spans="42:42" x14ac:dyDescent="0.2">
      <c r="AP3407" s="102"/>
    </row>
    <row r="3408" spans="42:42" x14ac:dyDescent="0.2">
      <c r="AP3408" s="102"/>
    </row>
    <row r="3409" spans="42:42" x14ac:dyDescent="0.2">
      <c r="AP3409" s="102"/>
    </row>
    <row r="3410" spans="42:42" x14ac:dyDescent="0.2">
      <c r="AP3410" s="102"/>
    </row>
    <row r="3411" spans="42:42" x14ac:dyDescent="0.2">
      <c r="AP3411" s="102"/>
    </row>
    <row r="3412" spans="42:42" x14ac:dyDescent="0.2">
      <c r="AP3412" s="102"/>
    </row>
    <row r="3413" spans="42:42" x14ac:dyDescent="0.2">
      <c r="AP3413" s="102"/>
    </row>
    <row r="3414" spans="42:42" x14ac:dyDescent="0.2">
      <c r="AP3414" s="102"/>
    </row>
    <row r="3415" spans="42:42" x14ac:dyDescent="0.2">
      <c r="AP3415" s="102"/>
    </row>
    <row r="3416" spans="42:42" x14ac:dyDescent="0.2">
      <c r="AP3416" s="102"/>
    </row>
    <row r="3417" spans="42:42" x14ac:dyDescent="0.2">
      <c r="AP3417" s="102"/>
    </row>
    <row r="3418" spans="42:42" x14ac:dyDescent="0.2">
      <c r="AP3418" s="102"/>
    </row>
    <row r="3419" spans="42:42" x14ac:dyDescent="0.2">
      <c r="AP3419" s="102"/>
    </row>
    <row r="3420" spans="42:42" x14ac:dyDescent="0.2">
      <c r="AP3420" s="102"/>
    </row>
    <row r="3421" spans="42:42" x14ac:dyDescent="0.2">
      <c r="AP3421" s="102"/>
    </row>
    <row r="3422" spans="42:42" x14ac:dyDescent="0.2">
      <c r="AP3422" s="102"/>
    </row>
    <row r="3423" spans="42:42" x14ac:dyDescent="0.2">
      <c r="AP3423" s="102"/>
    </row>
    <row r="3424" spans="42:42" x14ac:dyDescent="0.2">
      <c r="AP3424" s="102"/>
    </row>
    <row r="3425" spans="42:42" x14ac:dyDescent="0.2">
      <c r="AP3425" s="102"/>
    </row>
    <row r="3426" spans="42:42" x14ac:dyDescent="0.2">
      <c r="AP3426" s="102"/>
    </row>
    <row r="3427" spans="42:42" x14ac:dyDescent="0.2">
      <c r="AP3427" s="102"/>
    </row>
    <row r="3428" spans="42:42" x14ac:dyDescent="0.2">
      <c r="AP3428" s="102"/>
    </row>
    <row r="3429" spans="42:42" x14ac:dyDescent="0.2">
      <c r="AP3429" s="102"/>
    </row>
    <row r="3430" spans="42:42" x14ac:dyDescent="0.2">
      <c r="AP3430" s="102"/>
    </row>
    <row r="3431" spans="42:42" x14ac:dyDescent="0.2">
      <c r="AP3431" s="102"/>
    </row>
    <row r="3432" spans="42:42" x14ac:dyDescent="0.2">
      <c r="AP3432" s="102"/>
    </row>
    <row r="3433" spans="42:42" x14ac:dyDescent="0.2">
      <c r="AP3433" s="102"/>
    </row>
    <row r="3434" spans="42:42" x14ac:dyDescent="0.2">
      <c r="AP3434" s="102"/>
    </row>
    <row r="3435" spans="42:42" x14ac:dyDescent="0.2">
      <c r="AP3435" s="102"/>
    </row>
    <row r="3436" spans="42:42" x14ac:dyDescent="0.2">
      <c r="AP3436" s="102"/>
    </row>
    <row r="3437" spans="42:42" x14ac:dyDescent="0.2">
      <c r="AP3437" s="102"/>
    </row>
    <row r="3438" spans="42:42" x14ac:dyDescent="0.2">
      <c r="AP3438" s="102"/>
    </row>
    <row r="3439" spans="42:42" x14ac:dyDescent="0.2">
      <c r="AP3439" s="102"/>
    </row>
    <row r="3440" spans="42:42" x14ac:dyDescent="0.2">
      <c r="AP3440" s="102"/>
    </row>
    <row r="3441" spans="42:42" x14ac:dyDescent="0.2">
      <c r="AP3441" s="102"/>
    </row>
    <row r="3442" spans="42:42" x14ac:dyDescent="0.2">
      <c r="AP3442" s="102"/>
    </row>
    <row r="3443" spans="42:42" x14ac:dyDescent="0.2">
      <c r="AP3443" s="102"/>
    </row>
    <row r="3444" spans="42:42" x14ac:dyDescent="0.2">
      <c r="AP3444" s="102"/>
    </row>
    <row r="3445" spans="42:42" x14ac:dyDescent="0.2">
      <c r="AP3445" s="102"/>
    </row>
    <row r="3446" spans="42:42" x14ac:dyDescent="0.2">
      <c r="AP3446" s="102"/>
    </row>
    <row r="3447" spans="42:42" x14ac:dyDescent="0.2">
      <c r="AP3447" s="102"/>
    </row>
    <row r="3448" spans="42:42" x14ac:dyDescent="0.2">
      <c r="AP3448" s="102"/>
    </row>
    <row r="3449" spans="42:42" x14ac:dyDescent="0.2">
      <c r="AP3449" s="102"/>
    </row>
    <row r="3450" spans="42:42" x14ac:dyDescent="0.2">
      <c r="AP3450" s="102"/>
    </row>
    <row r="3451" spans="42:42" x14ac:dyDescent="0.2">
      <c r="AP3451" s="102"/>
    </row>
    <row r="3452" spans="42:42" x14ac:dyDescent="0.2">
      <c r="AP3452" s="102"/>
    </row>
    <row r="3453" spans="42:42" x14ac:dyDescent="0.2">
      <c r="AP3453" s="102"/>
    </row>
    <row r="3454" spans="42:42" x14ac:dyDescent="0.2">
      <c r="AP3454" s="102"/>
    </row>
    <row r="3455" spans="42:42" x14ac:dyDescent="0.2">
      <c r="AP3455" s="102"/>
    </row>
    <row r="3456" spans="42:42" x14ac:dyDescent="0.2">
      <c r="AP3456" s="102"/>
    </row>
    <row r="3457" spans="42:42" x14ac:dyDescent="0.2">
      <c r="AP3457" s="102"/>
    </row>
    <row r="3458" spans="42:42" x14ac:dyDescent="0.2">
      <c r="AP3458" s="102"/>
    </row>
    <row r="3459" spans="42:42" x14ac:dyDescent="0.2">
      <c r="AP3459" s="102"/>
    </row>
    <row r="3460" spans="42:42" x14ac:dyDescent="0.2">
      <c r="AP3460" s="102"/>
    </row>
    <row r="3461" spans="42:42" x14ac:dyDescent="0.2">
      <c r="AP3461" s="102"/>
    </row>
    <row r="3462" spans="42:42" x14ac:dyDescent="0.2">
      <c r="AP3462" s="102"/>
    </row>
    <row r="3463" spans="42:42" x14ac:dyDescent="0.2">
      <c r="AP3463" s="102"/>
    </row>
    <row r="3464" spans="42:42" x14ac:dyDescent="0.2">
      <c r="AP3464" s="102"/>
    </row>
    <row r="3465" spans="42:42" x14ac:dyDescent="0.2">
      <c r="AP3465" s="102"/>
    </row>
    <row r="3466" spans="42:42" x14ac:dyDescent="0.2">
      <c r="AP3466" s="102"/>
    </row>
    <row r="3467" spans="42:42" x14ac:dyDescent="0.2">
      <c r="AP3467" s="102"/>
    </row>
    <row r="3468" spans="42:42" x14ac:dyDescent="0.2">
      <c r="AP3468" s="102"/>
    </row>
    <row r="3469" spans="42:42" x14ac:dyDescent="0.2">
      <c r="AP3469" s="102"/>
    </row>
    <row r="3470" spans="42:42" x14ac:dyDescent="0.2">
      <c r="AP3470" s="102"/>
    </row>
    <row r="3471" spans="42:42" x14ac:dyDescent="0.2">
      <c r="AP3471" s="102"/>
    </row>
    <row r="3472" spans="42:42" x14ac:dyDescent="0.2">
      <c r="AP3472" s="102"/>
    </row>
    <row r="3473" spans="42:42" x14ac:dyDescent="0.2">
      <c r="AP3473" s="102"/>
    </row>
    <row r="3474" spans="42:42" x14ac:dyDescent="0.2">
      <c r="AP3474" s="102"/>
    </row>
    <row r="3475" spans="42:42" x14ac:dyDescent="0.2">
      <c r="AP3475" s="102"/>
    </row>
    <row r="3476" spans="42:42" x14ac:dyDescent="0.2">
      <c r="AP3476" s="102"/>
    </row>
    <row r="3477" spans="42:42" x14ac:dyDescent="0.2">
      <c r="AP3477" s="102"/>
    </row>
    <row r="3478" spans="42:42" x14ac:dyDescent="0.2">
      <c r="AP3478" s="102"/>
    </row>
    <row r="3479" spans="42:42" x14ac:dyDescent="0.2">
      <c r="AP3479" s="102"/>
    </row>
    <row r="3480" spans="42:42" x14ac:dyDescent="0.2">
      <c r="AP3480" s="102"/>
    </row>
    <row r="3481" spans="42:42" x14ac:dyDescent="0.2">
      <c r="AP3481" s="102"/>
    </row>
    <row r="3482" spans="42:42" x14ac:dyDescent="0.2">
      <c r="AP3482" s="102"/>
    </row>
    <row r="3483" spans="42:42" x14ac:dyDescent="0.2">
      <c r="AP3483" s="102"/>
    </row>
    <row r="3484" spans="42:42" x14ac:dyDescent="0.2">
      <c r="AP3484" s="102"/>
    </row>
    <row r="3485" spans="42:42" x14ac:dyDescent="0.2">
      <c r="AP3485" s="102"/>
    </row>
    <row r="3486" spans="42:42" x14ac:dyDescent="0.2">
      <c r="AP3486" s="102"/>
    </row>
    <row r="3487" spans="42:42" x14ac:dyDescent="0.2">
      <c r="AP3487" s="102"/>
    </row>
    <row r="3488" spans="42:42" x14ac:dyDescent="0.2">
      <c r="AP3488" s="102"/>
    </row>
    <row r="3489" spans="42:42" x14ac:dyDescent="0.2">
      <c r="AP3489" s="102"/>
    </row>
    <row r="3490" spans="42:42" x14ac:dyDescent="0.2">
      <c r="AP3490" s="102"/>
    </row>
    <row r="3491" spans="42:42" x14ac:dyDescent="0.2">
      <c r="AP3491" s="102"/>
    </row>
    <row r="3492" spans="42:42" x14ac:dyDescent="0.2">
      <c r="AP3492" s="102"/>
    </row>
    <row r="3493" spans="42:42" x14ac:dyDescent="0.2">
      <c r="AP3493" s="102"/>
    </row>
    <row r="3494" spans="42:42" x14ac:dyDescent="0.2">
      <c r="AP3494" s="102"/>
    </row>
    <row r="3495" spans="42:42" x14ac:dyDescent="0.2">
      <c r="AP3495" s="102"/>
    </row>
    <row r="3496" spans="42:42" x14ac:dyDescent="0.2">
      <c r="AP3496" s="102"/>
    </row>
    <row r="3497" spans="42:42" x14ac:dyDescent="0.2">
      <c r="AP3497" s="102"/>
    </row>
    <row r="3498" spans="42:42" x14ac:dyDescent="0.2">
      <c r="AP3498" s="102"/>
    </row>
    <row r="3499" spans="42:42" x14ac:dyDescent="0.2">
      <c r="AP3499" s="102"/>
    </row>
    <row r="3500" spans="42:42" x14ac:dyDescent="0.2">
      <c r="AP3500" s="102"/>
    </row>
    <row r="3501" spans="42:42" x14ac:dyDescent="0.2">
      <c r="AP3501" s="102"/>
    </row>
    <row r="3502" spans="42:42" x14ac:dyDescent="0.2">
      <c r="AP3502" s="102"/>
    </row>
    <row r="3503" spans="42:42" x14ac:dyDescent="0.2">
      <c r="AP3503" s="102"/>
    </row>
    <row r="3504" spans="42:42" x14ac:dyDescent="0.2">
      <c r="AP3504" s="102"/>
    </row>
    <row r="3505" spans="42:42" x14ac:dyDescent="0.2">
      <c r="AP3505" s="102"/>
    </row>
    <row r="3506" spans="42:42" x14ac:dyDescent="0.2">
      <c r="AP3506" s="102"/>
    </row>
    <row r="3507" spans="42:42" x14ac:dyDescent="0.2">
      <c r="AP3507" s="102"/>
    </row>
    <row r="3508" spans="42:42" x14ac:dyDescent="0.2">
      <c r="AP3508" s="102"/>
    </row>
    <row r="3509" spans="42:42" x14ac:dyDescent="0.2">
      <c r="AP3509" s="102"/>
    </row>
    <row r="3510" spans="42:42" x14ac:dyDescent="0.2">
      <c r="AP3510" s="102"/>
    </row>
    <row r="3511" spans="42:42" x14ac:dyDescent="0.2">
      <c r="AP3511" s="102"/>
    </row>
    <row r="3512" spans="42:42" x14ac:dyDescent="0.2">
      <c r="AP3512" s="102"/>
    </row>
    <row r="3513" spans="42:42" x14ac:dyDescent="0.2">
      <c r="AP3513" s="102"/>
    </row>
    <row r="3514" spans="42:42" x14ac:dyDescent="0.2">
      <c r="AP3514" s="102"/>
    </row>
    <row r="3515" spans="42:42" x14ac:dyDescent="0.2">
      <c r="AP3515" s="102"/>
    </row>
    <row r="3516" spans="42:42" x14ac:dyDescent="0.2">
      <c r="AP3516" s="102"/>
    </row>
    <row r="3517" spans="42:42" x14ac:dyDescent="0.2">
      <c r="AP3517" s="102"/>
    </row>
    <row r="3518" spans="42:42" x14ac:dyDescent="0.2">
      <c r="AP3518" s="102"/>
    </row>
    <row r="3519" spans="42:42" x14ac:dyDescent="0.2">
      <c r="AP3519" s="102"/>
    </row>
    <row r="3520" spans="42:42" x14ac:dyDescent="0.2">
      <c r="AP3520" s="102"/>
    </row>
    <row r="3521" spans="42:42" x14ac:dyDescent="0.2">
      <c r="AP3521" s="102"/>
    </row>
    <row r="3522" spans="42:42" x14ac:dyDescent="0.2">
      <c r="AP3522" s="102"/>
    </row>
    <row r="3523" spans="42:42" x14ac:dyDescent="0.2">
      <c r="AP3523" s="102"/>
    </row>
    <row r="3524" spans="42:42" x14ac:dyDescent="0.2">
      <c r="AP3524" s="102"/>
    </row>
    <row r="3525" spans="42:42" x14ac:dyDescent="0.2">
      <c r="AP3525" s="102"/>
    </row>
    <row r="3526" spans="42:42" x14ac:dyDescent="0.2">
      <c r="AP3526" s="102"/>
    </row>
    <row r="3527" spans="42:42" x14ac:dyDescent="0.2">
      <c r="AP3527" s="102"/>
    </row>
    <row r="3528" spans="42:42" x14ac:dyDescent="0.2">
      <c r="AP3528" s="102"/>
    </row>
    <row r="3529" spans="42:42" x14ac:dyDescent="0.2">
      <c r="AP3529" s="102"/>
    </row>
    <row r="3530" spans="42:42" x14ac:dyDescent="0.2">
      <c r="AP3530" s="102"/>
    </row>
    <row r="3531" spans="42:42" x14ac:dyDescent="0.2">
      <c r="AP3531" s="102"/>
    </row>
    <row r="3532" spans="42:42" x14ac:dyDescent="0.2">
      <c r="AP3532" s="102"/>
    </row>
    <row r="3533" spans="42:42" x14ac:dyDescent="0.2">
      <c r="AP3533" s="102"/>
    </row>
    <row r="3534" spans="42:42" x14ac:dyDescent="0.2">
      <c r="AP3534" s="102"/>
    </row>
    <row r="3535" spans="42:42" x14ac:dyDescent="0.2">
      <c r="AP3535" s="102"/>
    </row>
    <row r="3536" spans="42:42" x14ac:dyDescent="0.2">
      <c r="AP3536" s="102"/>
    </row>
    <row r="3537" spans="42:42" x14ac:dyDescent="0.2">
      <c r="AP3537" s="102"/>
    </row>
    <row r="3538" spans="42:42" x14ac:dyDescent="0.2">
      <c r="AP3538" s="102"/>
    </row>
    <row r="3539" spans="42:42" x14ac:dyDescent="0.2">
      <c r="AP3539" s="102"/>
    </row>
    <row r="3540" spans="42:42" x14ac:dyDescent="0.2">
      <c r="AP3540" s="102"/>
    </row>
    <row r="3541" spans="42:42" x14ac:dyDescent="0.2">
      <c r="AP3541" s="102"/>
    </row>
    <row r="3542" spans="42:42" x14ac:dyDescent="0.2">
      <c r="AP3542" s="102"/>
    </row>
    <row r="3543" spans="42:42" x14ac:dyDescent="0.2">
      <c r="AP3543" s="102"/>
    </row>
    <row r="3544" spans="42:42" x14ac:dyDescent="0.2">
      <c r="AP3544" s="102"/>
    </row>
    <row r="3545" spans="42:42" x14ac:dyDescent="0.2">
      <c r="AP3545" s="102"/>
    </row>
    <row r="3546" spans="42:42" x14ac:dyDescent="0.2">
      <c r="AP3546" s="102"/>
    </row>
    <row r="3547" spans="42:42" x14ac:dyDescent="0.2">
      <c r="AP3547" s="102"/>
    </row>
    <row r="3548" spans="42:42" x14ac:dyDescent="0.2">
      <c r="AP3548" s="102"/>
    </row>
    <row r="3549" spans="42:42" x14ac:dyDescent="0.2">
      <c r="AP3549" s="102"/>
    </row>
    <row r="3550" spans="42:42" x14ac:dyDescent="0.2">
      <c r="AP3550" s="102"/>
    </row>
    <row r="3551" spans="42:42" x14ac:dyDescent="0.2">
      <c r="AP3551" s="102"/>
    </row>
    <row r="3552" spans="42:42" x14ac:dyDescent="0.2">
      <c r="AP3552" s="102"/>
    </row>
    <row r="3553" spans="42:42" x14ac:dyDescent="0.2">
      <c r="AP3553" s="102"/>
    </row>
    <row r="3554" spans="42:42" x14ac:dyDescent="0.2">
      <c r="AP3554" s="102"/>
    </row>
    <row r="3555" spans="42:42" x14ac:dyDescent="0.2">
      <c r="AP3555" s="102"/>
    </row>
    <row r="3556" spans="42:42" x14ac:dyDescent="0.2">
      <c r="AP3556" s="102"/>
    </row>
    <row r="3557" spans="42:42" x14ac:dyDescent="0.2">
      <c r="AP3557" s="102"/>
    </row>
    <row r="3558" spans="42:42" x14ac:dyDescent="0.2">
      <c r="AP3558" s="102"/>
    </row>
    <row r="3559" spans="42:42" x14ac:dyDescent="0.2">
      <c r="AP3559" s="102"/>
    </row>
    <row r="3560" spans="42:42" x14ac:dyDescent="0.2">
      <c r="AP3560" s="102"/>
    </row>
    <row r="3561" spans="42:42" x14ac:dyDescent="0.2">
      <c r="AP3561" s="102"/>
    </row>
    <row r="3562" spans="42:42" x14ac:dyDescent="0.2">
      <c r="AP3562" s="102"/>
    </row>
    <row r="3563" spans="42:42" x14ac:dyDescent="0.2">
      <c r="AP3563" s="102"/>
    </row>
    <row r="3564" spans="42:42" x14ac:dyDescent="0.2">
      <c r="AP3564" s="102"/>
    </row>
    <row r="3565" spans="42:42" x14ac:dyDescent="0.2">
      <c r="AP3565" s="102"/>
    </row>
    <row r="3566" spans="42:42" x14ac:dyDescent="0.2">
      <c r="AP3566" s="102"/>
    </row>
    <row r="3567" spans="42:42" x14ac:dyDescent="0.2">
      <c r="AP3567" s="102"/>
    </row>
    <row r="3568" spans="42:42" x14ac:dyDescent="0.2">
      <c r="AP3568" s="102"/>
    </row>
    <row r="3569" spans="42:42" x14ac:dyDescent="0.2">
      <c r="AP3569" s="102"/>
    </row>
    <row r="3570" spans="42:42" x14ac:dyDescent="0.2">
      <c r="AP3570" s="102"/>
    </row>
    <row r="3571" spans="42:42" x14ac:dyDescent="0.2">
      <c r="AP3571" s="102"/>
    </row>
    <row r="3572" spans="42:42" x14ac:dyDescent="0.2">
      <c r="AP3572" s="102"/>
    </row>
    <row r="3573" spans="42:42" x14ac:dyDescent="0.2">
      <c r="AP3573" s="102"/>
    </row>
    <row r="3574" spans="42:42" x14ac:dyDescent="0.2">
      <c r="AP3574" s="102"/>
    </row>
    <row r="3575" spans="42:42" x14ac:dyDescent="0.2">
      <c r="AP3575" s="102"/>
    </row>
    <row r="3576" spans="42:42" x14ac:dyDescent="0.2">
      <c r="AP3576" s="102"/>
    </row>
    <row r="3577" spans="42:42" x14ac:dyDescent="0.2">
      <c r="AP3577" s="102"/>
    </row>
    <row r="3578" spans="42:42" x14ac:dyDescent="0.2">
      <c r="AP3578" s="102"/>
    </row>
    <row r="3579" spans="42:42" x14ac:dyDescent="0.2">
      <c r="AP3579" s="102"/>
    </row>
    <row r="3580" spans="42:42" x14ac:dyDescent="0.2">
      <c r="AP3580" s="102"/>
    </row>
    <row r="3581" spans="42:42" x14ac:dyDescent="0.2">
      <c r="AP3581" s="102"/>
    </row>
    <row r="3582" spans="42:42" x14ac:dyDescent="0.2">
      <c r="AP3582" s="102"/>
    </row>
    <row r="3583" spans="42:42" x14ac:dyDescent="0.2">
      <c r="AP3583" s="102"/>
    </row>
    <row r="3584" spans="42:42" x14ac:dyDescent="0.2">
      <c r="AP3584" s="102"/>
    </row>
    <row r="3585" spans="42:42" x14ac:dyDescent="0.2">
      <c r="AP3585" s="102"/>
    </row>
    <row r="3586" spans="42:42" x14ac:dyDescent="0.2">
      <c r="AP3586" s="102"/>
    </row>
    <row r="3587" spans="42:42" x14ac:dyDescent="0.2">
      <c r="AP3587" s="102"/>
    </row>
    <row r="3588" spans="42:42" x14ac:dyDescent="0.2">
      <c r="AP3588" s="102"/>
    </row>
    <row r="3589" spans="42:42" x14ac:dyDescent="0.2">
      <c r="AP3589" s="102"/>
    </row>
    <row r="3590" spans="42:42" x14ac:dyDescent="0.2">
      <c r="AP3590" s="102"/>
    </row>
    <row r="3591" spans="42:42" x14ac:dyDescent="0.2">
      <c r="AP3591" s="102"/>
    </row>
    <row r="3592" spans="42:42" x14ac:dyDescent="0.2">
      <c r="AP3592" s="102"/>
    </row>
    <row r="3593" spans="42:42" x14ac:dyDescent="0.2">
      <c r="AP3593" s="102"/>
    </row>
    <row r="3594" spans="42:42" x14ac:dyDescent="0.2">
      <c r="AP3594" s="102"/>
    </row>
    <row r="3595" spans="42:42" x14ac:dyDescent="0.2">
      <c r="AP3595" s="102"/>
    </row>
    <row r="3596" spans="42:42" x14ac:dyDescent="0.2">
      <c r="AP3596" s="102"/>
    </row>
    <row r="3597" spans="42:42" x14ac:dyDescent="0.2">
      <c r="AP3597" s="102"/>
    </row>
    <row r="3598" spans="42:42" x14ac:dyDescent="0.2">
      <c r="AP3598" s="102"/>
    </row>
    <row r="3599" spans="42:42" x14ac:dyDescent="0.2">
      <c r="AP3599" s="102"/>
    </row>
    <row r="3600" spans="42:42" x14ac:dyDescent="0.2">
      <c r="AP3600" s="102"/>
    </row>
    <row r="3601" spans="42:42" x14ac:dyDescent="0.2">
      <c r="AP3601" s="102"/>
    </row>
    <row r="3602" spans="42:42" x14ac:dyDescent="0.2">
      <c r="AP3602" s="102"/>
    </row>
    <row r="3603" spans="42:42" x14ac:dyDescent="0.2">
      <c r="AP3603" s="102"/>
    </row>
    <row r="3604" spans="42:42" x14ac:dyDescent="0.2">
      <c r="AP3604" s="102"/>
    </row>
    <row r="3605" spans="42:42" x14ac:dyDescent="0.2">
      <c r="AP3605" s="102"/>
    </row>
    <row r="3606" spans="42:42" x14ac:dyDescent="0.2">
      <c r="AP3606" s="102"/>
    </row>
    <row r="3607" spans="42:42" x14ac:dyDescent="0.2">
      <c r="AP3607" s="102"/>
    </row>
    <row r="3608" spans="42:42" x14ac:dyDescent="0.2">
      <c r="AP3608" s="102"/>
    </row>
    <row r="3609" spans="42:42" x14ac:dyDescent="0.2">
      <c r="AP3609" s="102"/>
    </row>
    <row r="3610" spans="42:42" x14ac:dyDescent="0.2">
      <c r="AP3610" s="102"/>
    </row>
    <row r="3611" spans="42:42" x14ac:dyDescent="0.2">
      <c r="AP3611" s="102"/>
    </row>
    <row r="3612" spans="42:42" x14ac:dyDescent="0.2">
      <c r="AP3612" s="102"/>
    </row>
    <row r="3613" spans="42:42" x14ac:dyDescent="0.2">
      <c r="AP3613" s="102"/>
    </row>
    <row r="3614" spans="42:42" x14ac:dyDescent="0.2">
      <c r="AP3614" s="102"/>
    </row>
    <row r="3615" spans="42:42" x14ac:dyDescent="0.2">
      <c r="AP3615" s="102"/>
    </row>
    <row r="3616" spans="42:42" x14ac:dyDescent="0.2">
      <c r="AP3616" s="102"/>
    </row>
    <row r="3617" spans="42:42" x14ac:dyDescent="0.2">
      <c r="AP3617" s="102"/>
    </row>
    <row r="3618" spans="42:42" x14ac:dyDescent="0.2">
      <c r="AP3618" s="102"/>
    </row>
    <row r="3619" spans="42:42" x14ac:dyDescent="0.2">
      <c r="AP3619" s="102"/>
    </row>
    <row r="3620" spans="42:42" x14ac:dyDescent="0.2">
      <c r="AP3620" s="102"/>
    </row>
    <row r="3621" spans="42:42" x14ac:dyDescent="0.2">
      <c r="AP3621" s="102"/>
    </row>
    <row r="3622" spans="42:42" x14ac:dyDescent="0.2">
      <c r="AP3622" s="102"/>
    </row>
    <row r="3623" spans="42:42" x14ac:dyDescent="0.2">
      <c r="AP3623" s="102"/>
    </row>
    <row r="3624" spans="42:42" x14ac:dyDescent="0.2">
      <c r="AP3624" s="102"/>
    </row>
    <row r="3625" spans="42:42" x14ac:dyDescent="0.2">
      <c r="AP3625" s="102"/>
    </row>
    <row r="3626" spans="42:42" x14ac:dyDescent="0.2">
      <c r="AP3626" s="102"/>
    </row>
    <row r="3627" spans="42:42" x14ac:dyDescent="0.2">
      <c r="AP3627" s="102"/>
    </row>
    <row r="3628" spans="42:42" x14ac:dyDescent="0.2">
      <c r="AP3628" s="102"/>
    </row>
    <row r="3629" spans="42:42" x14ac:dyDescent="0.2">
      <c r="AP3629" s="102"/>
    </row>
    <row r="3630" spans="42:42" x14ac:dyDescent="0.2">
      <c r="AP3630" s="102"/>
    </row>
    <row r="3631" spans="42:42" x14ac:dyDescent="0.2">
      <c r="AP3631" s="102"/>
    </row>
    <row r="3632" spans="42:42" x14ac:dyDescent="0.2">
      <c r="AP3632" s="102"/>
    </row>
    <row r="3633" spans="42:42" x14ac:dyDescent="0.2">
      <c r="AP3633" s="102"/>
    </row>
    <row r="3634" spans="42:42" x14ac:dyDescent="0.2">
      <c r="AP3634" s="102"/>
    </row>
    <row r="3635" spans="42:42" x14ac:dyDescent="0.2">
      <c r="AP3635" s="102"/>
    </row>
    <row r="3636" spans="42:42" x14ac:dyDescent="0.2">
      <c r="AP3636" s="102"/>
    </row>
    <row r="3637" spans="42:42" x14ac:dyDescent="0.2">
      <c r="AP3637" s="102"/>
    </row>
    <row r="3638" spans="42:42" x14ac:dyDescent="0.2">
      <c r="AP3638" s="102"/>
    </row>
    <row r="3639" spans="42:42" x14ac:dyDescent="0.2">
      <c r="AP3639" s="102"/>
    </row>
    <row r="3640" spans="42:42" x14ac:dyDescent="0.2">
      <c r="AP3640" s="102"/>
    </row>
    <row r="3641" spans="42:42" x14ac:dyDescent="0.2">
      <c r="AP3641" s="102"/>
    </row>
    <row r="3642" spans="42:42" x14ac:dyDescent="0.2">
      <c r="AP3642" s="102"/>
    </row>
    <row r="3643" spans="42:42" x14ac:dyDescent="0.2">
      <c r="AP3643" s="102"/>
    </row>
    <row r="3644" spans="42:42" x14ac:dyDescent="0.2">
      <c r="AP3644" s="102"/>
    </row>
    <row r="3645" spans="42:42" x14ac:dyDescent="0.2">
      <c r="AP3645" s="102"/>
    </row>
    <row r="3646" spans="42:42" x14ac:dyDescent="0.2">
      <c r="AP3646" s="102"/>
    </row>
    <row r="3647" spans="42:42" x14ac:dyDescent="0.2">
      <c r="AP3647" s="102"/>
    </row>
    <row r="3648" spans="42:42" x14ac:dyDescent="0.2">
      <c r="AP3648" s="102"/>
    </row>
    <row r="3649" spans="42:42" x14ac:dyDescent="0.2">
      <c r="AP3649" s="102"/>
    </row>
    <row r="3650" spans="42:42" x14ac:dyDescent="0.2">
      <c r="AP3650" s="102"/>
    </row>
    <row r="3651" spans="42:42" x14ac:dyDescent="0.2">
      <c r="AP3651" s="102"/>
    </row>
    <row r="3652" spans="42:42" x14ac:dyDescent="0.2">
      <c r="AP3652" s="102"/>
    </row>
    <row r="3653" spans="42:42" x14ac:dyDescent="0.2">
      <c r="AP3653" s="102"/>
    </row>
    <row r="3654" spans="42:42" x14ac:dyDescent="0.2">
      <c r="AP3654" s="102"/>
    </row>
    <row r="3655" spans="42:42" x14ac:dyDescent="0.2">
      <c r="AP3655" s="102"/>
    </row>
    <row r="3656" spans="42:42" x14ac:dyDescent="0.2">
      <c r="AP3656" s="102"/>
    </row>
    <row r="3657" spans="42:42" x14ac:dyDescent="0.2">
      <c r="AP3657" s="102"/>
    </row>
    <row r="3658" spans="42:42" x14ac:dyDescent="0.2">
      <c r="AP3658" s="102"/>
    </row>
    <row r="3659" spans="42:42" x14ac:dyDescent="0.2">
      <c r="AP3659" s="102"/>
    </row>
    <row r="3660" spans="42:42" x14ac:dyDescent="0.2">
      <c r="AP3660" s="102"/>
    </row>
    <row r="3661" spans="42:42" x14ac:dyDescent="0.2">
      <c r="AP3661" s="102"/>
    </row>
    <row r="3662" spans="42:42" x14ac:dyDescent="0.2">
      <c r="AP3662" s="102"/>
    </row>
    <row r="3663" spans="42:42" x14ac:dyDescent="0.2">
      <c r="AP3663" s="102"/>
    </row>
    <row r="3664" spans="42:42" x14ac:dyDescent="0.2">
      <c r="AP3664" s="102"/>
    </row>
    <row r="3665" spans="42:42" x14ac:dyDescent="0.2">
      <c r="AP3665" s="102"/>
    </row>
    <row r="3666" spans="42:42" x14ac:dyDescent="0.2">
      <c r="AP3666" s="102"/>
    </row>
    <row r="3667" spans="42:42" x14ac:dyDescent="0.2">
      <c r="AP3667" s="102"/>
    </row>
    <row r="3668" spans="42:42" x14ac:dyDescent="0.2">
      <c r="AP3668" s="102"/>
    </row>
    <row r="3669" spans="42:42" x14ac:dyDescent="0.2">
      <c r="AP3669" s="102"/>
    </row>
    <row r="3670" spans="42:42" x14ac:dyDescent="0.2">
      <c r="AP3670" s="102"/>
    </row>
    <row r="3671" spans="42:42" x14ac:dyDescent="0.2">
      <c r="AP3671" s="102"/>
    </row>
    <row r="3672" spans="42:42" x14ac:dyDescent="0.2">
      <c r="AP3672" s="102"/>
    </row>
    <row r="3673" spans="42:42" x14ac:dyDescent="0.2">
      <c r="AP3673" s="102"/>
    </row>
    <row r="3674" spans="42:42" x14ac:dyDescent="0.2">
      <c r="AP3674" s="102"/>
    </row>
    <row r="3675" spans="42:42" x14ac:dyDescent="0.2">
      <c r="AP3675" s="102"/>
    </row>
    <row r="3676" spans="42:42" x14ac:dyDescent="0.2">
      <c r="AP3676" s="102"/>
    </row>
    <row r="3677" spans="42:42" x14ac:dyDescent="0.2">
      <c r="AP3677" s="102"/>
    </row>
    <row r="3678" spans="42:42" x14ac:dyDescent="0.2">
      <c r="AP3678" s="102"/>
    </row>
    <row r="3679" spans="42:42" x14ac:dyDescent="0.2">
      <c r="AP3679" s="102"/>
    </row>
    <row r="3680" spans="42:42" x14ac:dyDescent="0.2">
      <c r="AP3680" s="102"/>
    </row>
    <row r="3681" spans="42:42" x14ac:dyDescent="0.2">
      <c r="AP3681" s="102"/>
    </row>
    <row r="3682" spans="42:42" x14ac:dyDescent="0.2">
      <c r="AP3682" s="102"/>
    </row>
    <row r="3683" spans="42:42" x14ac:dyDescent="0.2">
      <c r="AP3683" s="102"/>
    </row>
    <row r="3684" spans="42:42" x14ac:dyDescent="0.2">
      <c r="AP3684" s="102"/>
    </row>
    <row r="3685" spans="42:42" x14ac:dyDescent="0.2">
      <c r="AP3685" s="102"/>
    </row>
    <row r="3686" spans="42:42" x14ac:dyDescent="0.2">
      <c r="AP3686" s="102"/>
    </row>
    <row r="3687" spans="42:42" x14ac:dyDescent="0.2">
      <c r="AP3687" s="102"/>
    </row>
    <row r="3688" spans="42:42" x14ac:dyDescent="0.2">
      <c r="AP3688" s="102"/>
    </row>
    <row r="3689" spans="42:42" x14ac:dyDescent="0.2">
      <c r="AP3689" s="102"/>
    </row>
    <row r="3690" spans="42:42" x14ac:dyDescent="0.2">
      <c r="AP3690" s="102"/>
    </row>
    <row r="3691" spans="42:42" x14ac:dyDescent="0.2">
      <c r="AP3691" s="102"/>
    </row>
    <row r="3692" spans="42:42" x14ac:dyDescent="0.2">
      <c r="AP3692" s="102"/>
    </row>
    <row r="3693" spans="42:42" x14ac:dyDescent="0.2">
      <c r="AP3693" s="102"/>
    </row>
    <row r="3694" spans="42:42" x14ac:dyDescent="0.2">
      <c r="AP3694" s="102"/>
    </row>
    <row r="3695" spans="42:42" x14ac:dyDescent="0.2">
      <c r="AP3695" s="102"/>
    </row>
    <row r="3696" spans="42:42" x14ac:dyDescent="0.2">
      <c r="AP3696" s="102"/>
    </row>
    <row r="3697" spans="42:42" x14ac:dyDescent="0.2">
      <c r="AP3697" s="102"/>
    </row>
    <row r="3698" spans="42:42" x14ac:dyDescent="0.2">
      <c r="AP3698" s="102"/>
    </row>
    <row r="3699" spans="42:42" x14ac:dyDescent="0.2">
      <c r="AP3699" s="102"/>
    </row>
    <row r="3700" spans="42:42" x14ac:dyDescent="0.2">
      <c r="AP3700" s="102"/>
    </row>
    <row r="3701" spans="42:42" x14ac:dyDescent="0.2">
      <c r="AP3701" s="102"/>
    </row>
    <row r="3702" spans="42:42" x14ac:dyDescent="0.2">
      <c r="AP3702" s="102"/>
    </row>
    <row r="3703" spans="42:42" x14ac:dyDescent="0.2">
      <c r="AP3703" s="102"/>
    </row>
    <row r="3704" spans="42:42" x14ac:dyDescent="0.2">
      <c r="AP3704" s="102"/>
    </row>
    <row r="3705" spans="42:42" x14ac:dyDescent="0.2">
      <c r="AP3705" s="102"/>
    </row>
    <row r="3706" spans="42:42" x14ac:dyDescent="0.2">
      <c r="AP3706" s="102"/>
    </row>
    <row r="3707" spans="42:42" x14ac:dyDescent="0.2">
      <c r="AP3707" s="102"/>
    </row>
    <row r="3708" spans="42:42" x14ac:dyDescent="0.2">
      <c r="AP3708" s="102"/>
    </row>
    <row r="3709" spans="42:42" x14ac:dyDescent="0.2">
      <c r="AP3709" s="102"/>
    </row>
    <row r="3710" spans="42:42" x14ac:dyDescent="0.2">
      <c r="AP3710" s="102"/>
    </row>
    <row r="3711" spans="42:42" x14ac:dyDescent="0.2">
      <c r="AP3711" s="102"/>
    </row>
    <row r="3712" spans="42:42" x14ac:dyDescent="0.2">
      <c r="AP3712" s="102"/>
    </row>
    <row r="3713" spans="42:42" x14ac:dyDescent="0.2">
      <c r="AP3713" s="102"/>
    </row>
    <row r="3714" spans="42:42" x14ac:dyDescent="0.2">
      <c r="AP3714" s="102"/>
    </row>
    <row r="3715" spans="42:42" x14ac:dyDescent="0.2">
      <c r="AP3715" s="102"/>
    </row>
    <row r="3716" spans="42:42" x14ac:dyDescent="0.2">
      <c r="AP3716" s="102"/>
    </row>
    <row r="3717" spans="42:42" x14ac:dyDescent="0.2">
      <c r="AP3717" s="102"/>
    </row>
    <row r="3718" spans="42:42" x14ac:dyDescent="0.2">
      <c r="AP3718" s="102"/>
    </row>
    <row r="3719" spans="42:42" x14ac:dyDescent="0.2">
      <c r="AP3719" s="102"/>
    </row>
    <row r="3720" spans="42:42" x14ac:dyDescent="0.2">
      <c r="AP3720" s="102"/>
    </row>
    <row r="3721" spans="42:42" x14ac:dyDescent="0.2">
      <c r="AP3721" s="102"/>
    </row>
    <row r="3722" spans="42:42" x14ac:dyDescent="0.2">
      <c r="AP3722" s="102"/>
    </row>
    <row r="3723" spans="42:42" x14ac:dyDescent="0.2">
      <c r="AP3723" s="102"/>
    </row>
    <row r="3724" spans="42:42" x14ac:dyDescent="0.2">
      <c r="AP3724" s="102"/>
    </row>
    <row r="3725" spans="42:42" x14ac:dyDescent="0.2">
      <c r="AP3725" s="102"/>
    </row>
    <row r="3726" spans="42:42" x14ac:dyDescent="0.2">
      <c r="AP3726" s="102"/>
    </row>
    <row r="3727" spans="42:42" x14ac:dyDescent="0.2">
      <c r="AP3727" s="102"/>
    </row>
    <row r="3728" spans="42:42" x14ac:dyDescent="0.2">
      <c r="AP3728" s="102"/>
    </row>
    <row r="3729" spans="42:42" x14ac:dyDescent="0.2">
      <c r="AP3729" s="102"/>
    </row>
    <row r="3730" spans="42:42" x14ac:dyDescent="0.2">
      <c r="AP3730" s="102"/>
    </row>
    <row r="3731" spans="42:42" x14ac:dyDescent="0.2">
      <c r="AP3731" s="102"/>
    </row>
    <row r="3732" spans="42:42" x14ac:dyDescent="0.2">
      <c r="AP3732" s="102"/>
    </row>
    <row r="3733" spans="42:42" x14ac:dyDescent="0.2">
      <c r="AP3733" s="102"/>
    </row>
    <row r="3734" spans="42:42" x14ac:dyDescent="0.2">
      <c r="AP3734" s="102"/>
    </row>
    <row r="3735" spans="42:42" x14ac:dyDescent="0.2">
      <c r="AP3735" s="102"/>
    </row>
    <row r="3736" spans="42:42" x14ac:dyDescent="0.2">
      <c r="AP3736" s="102"/>
    </row>
    <row r="3737" spans="42:42" x14ac:dyDescent="0.2">
      <c r="AP3737" s="102"/>
    </row>
    <row r="3738" spans="42:42" x14ac:dyDescent="0.2">
      <c r="AP3738" s="102"/>
    </row>
    <row r="3739" spans="42:42" x14ac:dyDescent="0.2">
      <c r="AP3739" s="102"/>
    </row>
    <row r="3740" spans="42:42" x14ac:dyDescent="0.2">
      <c r="AP3740" s="102"/>
    </row>
    <row r="3741" spans="42:42" x14ac:dyDescent="0.2">
      <c r="AP3741" s="102"/>
    </row>
    <row r="3742" spans="42:42" x14ac:dyDescent="0.2">
      <c r="AP3742" s="102"/>
    </row>
    <row r="3743" spans="42:42" x14ac:dyDescent="0.2">
      <c r="AP3743" s="102"/>
    </row>
    <row r="3744" spans="42:42" x14ac:dyDescent="0.2">
      <c r="AP3744" s="102"/>
    </row>
    <row r="3745" spans="42:42" x14ac:dyDescent="0.2">
      <c r="AP3745" s="102"/>
    </row>
    <row r="3746" spans="42:42" x14ac:dyDescent="0.2">
      <c r="AP3746" s="102"/>
    </row>
    <row r="3747" spans="42:42" x14ac:dyDescent="0.2">
      <c r="AP3747" s="102"/>
    </row>
    <row r="3748" spans="42:42" x14ac:dyDescent="0.2">
      <c r="AP3748" s="102"/>
    </row>
    <row r="3749" spans="42:42" x14ac:dyDescent="0.2">
      <c r="AP3749" s="102"/>
    </row>
    <row r="3750" spans="42:42" x14ac:dyDescent="0.2">
      <c r="AP3750" s="102"/>
    </row>
    <row r="3751" spans="42:42" x14ac:dyDescent="0.2">
      <c r="AP3751" s="102"/>
    </row>
    <row r="3752" spans="42:42" x14ac:dyDescent="0.2">
      <c r="AP3752" s="102"/>
    </row>
    <row r="3753" spans="42:42" x14ac:dyDescent="0.2">
      <c r="AP3753" s="102"/>
    </row>
    <row r="3754" spans="42:42" x14ac:dyDescent="0.2">
      <c r="AP3754" s="102"/>
    </row>
    <row r="3755" spans="42:42" x14ac:dyDescent="0.2">
      <c r="AP3755" s="102"/>
    </row>
    <row r="3756" spans="42:42" x14ac:dyDescent="0.2">
      <c r="AP3756" s="102"/>
    </row>
    <row r="3757" spans="42:42" x14ac:dyDescent="0.2">
      <c r="AP3757" s="102"/>
    </row>
    <row r="3758" spans="42:42" x14ac:dyDescent="0.2">
      <c r="AP3758" s="102"/>
    </row>
    <row r="3759" spans="42:42" x14ac:dyDescent="0.2">
      <c r="AP3759" s="102"/>
    </row>
    <row r="3760" spans="42:42" x14ac:dyDescent="0.2">
      <c r="AP3760" s="102"/>
    </row>
    <row r="3761" spans="42:42" x14ac:dyDescent="0.2">
      <c r="AP3761" s="102"/>
    </row>
    <row r="3762" spans="42:42" x14ac:dyDescent="0.2">
      <c r="AP3762" s="102"/>
    </row>
    <row r="3763" spans="42:42" x14ac:dyDescent="0.2">
      <c r="AP3763" s="102"/>
    </row>
    <row r="3764" spans="42:42" x14ac:dyDescent="0.2">
      <c r="AP3764" s="102"/>
    </row>
    <row r="3765" spans="42:42" x14ac:dyDescent="0.2">
      <c r="AP3765" s="102"/>
    </row>
    <row r="3766" spans="42:42" x14ac:dyDescent="0.2">
      <c r="AP3766" s="102"/>
    </row>
    <row r="3767" spans="42:42" x14ac:dyDescent="0.2">
      <c r="AP3767" s="102"/>
    </row>
    <row r="3768" spans="42:42" x14ac:dyDescent="0.2">
      <c r="AP3768" s="102"/>
    </row>
    <row r="3769" spans="42:42" x14ac:dyDescent="0.2">
      <c r="AP3769" s="102"/>
    </row>
    <row r="3770" spans="42:42" x14ac:dyDescent="0.2">
      <c r="AP3770" s="102"/>
    </row>
    <row r="3771" spans="42:42" x14ac:dyDescent="0.2">
      <c r="AP3771" s="102"/>
    </row>
    <row r="3772" spans="42:42" x14ac:dyDescent="0.2">
      <c r="AP3772" s="102"/>
    </row>
    <row r="3773" spans="42:42" x14ac:dyDescent="0.2">
      <c r="AP3773" s="102"/>
    </row>
    <row r="3774" spans="42:42" x14ac:dyDescent="0.2">
      <c r="AP3774" s="102"/>
    </row>
    <row r="3775" spans="42:42" x14ac:dyDescent="0.2">
      <c r="AP3775" s="102"/>
    </row>
    <row r="3776" spans="42:42" x14ac:dyDescent="0.2">
      <c r="AP3776" s="102"/>
    </row>
    <row r="3777" spans="42:42" x14ac:dyDescent="0.2">
      <c r="AP3777" s="102"/>
    </row>
    <row r="3778" spans="42:42" x14ac:dyDescent="0.2">
      <c r="AP3778" s="102"/>
    </row>
    <row r="3779" spans="42:42" x14ac:dyDescent="0.2">
      <c r="AP3779" s="102"/>
    </row>
    <row r="3780" spans="42:42" x14ac:dyDescent="0.2">
      <c r="AP3780" s="102"/>
    </row>
    <row r="3781" spans="42:42" x14ac:dyDescent="0.2">
      <c r="AP3781" s="102"/>
    </row>
    <row r="3782" spans="42:42" x14ac:dyDescent="0.2">
      <c r="AP3782" s="102"/>
    </row>
    <row r="3783" spans="42:42" x14ac:dyDescent="0.2">
      <c r="AP3783" s="102"/>
    </row>
    <row r="3784" spans="42:42" x14ac:dyDescent="0.2">
      <c r="AP3784" s="102"/>
    </row>
    <row r="3785" spans="42:42" x14ac:dyDescent="0.2">
      <c r="AP3785" s="102"/>
    </row>
    <row r="3786" spans="42:42" x14ac:dyDescent="0.2">
      <c r="AP3786" s="102"/>
    </row>
    <row r="3787" spans="42:42" x14ac:dyDescent="0.2">
      <c r="AP3787" s="102"/>
    </row>
    <row r="3788" spans="42:42" x14ac:dyDescent="0.2">
      <c r="AP3788" s="102"/>
    </row>
    <row r="3789" spans="42:42" x14ac:dyDescent="0.2">
      <c r="AP3789" s="102"/>
    </row>
    <row r="3790" spans="42:42" x14ac:dyDescent="0.2">
      <c r="AP3790" s="102"/>
    </row>
    <row r="3791" spans="42:42" x14ac:dyDescent="0.2">
      <c r="AP3791" s="102"/>
    </row>
    <row r="3792" spans="42:42" x14ac:dyDescent="0.2">
      <c r="AP3792" s="102"/>
    </row>
    <row r="3793" spans="42:42" x14ac:dyDescent="0.2">
      <c r="AP3793" s="102"/>
    </row>
    <row r="3794" spans="42:42" x14ac:dyDescent="0.2">
      <c r="AP3794" s="102"/>
    </row>
    <row r="3795" spans="42:42" x14ac:dyDescent="0.2">
      <c r="AP3795" s="102"/>
    </row>
    <row r="3796" spans="42:42" x14ac:dyDescent="0.2">
      <c r="AP3796" s="102"/>
    </row>
    <row r="3797" spans="42:42" x14ac:dyDescent="0.2">
      <c r="AP3797" s="102"/>
    </row>
    <row r="3798" spans="42:42" x14ac:dyDescent="0.2">
      <c r="AP3798" s="102"/>
    </row>
    <row r="3799" spans="42:42" x14ac:dyDescent="0.2">
      <c r="AP3799" s="102"/>
    </row>
    <row r="3800" spans="42:42" x14ac:dyDescent="0.2">
      <c r="AP3800" s="102"/>
    </row>
    <row r="3801" spans="42:42" x14ac:dyDescent="0.2">
      <c r="AP3801" s="102"/>
    </row>
    <row r="3802" spans="42:42" x14ac:dyDescent="0.2">
      <c r="AP3802" s="102"/>
    </row>
    <row r="3803" spans="42:42" x14ac:dyDescent="0.2">
      <c r="AP3803" s="102"/>
    </row>
    <row r="3804" spans="42:42" x14ac:dyDescent="0.2">
      <c r="AP3804" s="102"/>
    </row>
    <row r="3805" spans="42:42" x14ac:dyDescent="0.2">
      <c r="AP3805" s="102"/>
    </row>
    <row r="3806" spans="42:42" x14ac:dyDescent="0.2">
      <c r="AP3806" s="102"/>
    </row>
    <row r="3807" spans="42:42" x14ac:dyDescent="0.2">
      <c r="AP3807" s="102"/>
    </row>
    <row r="3808" spans="42:42" x14ac:dyDescent="0.2">
      <c r="AP3808" s="102"/>
    </row>
    <row r="3809" spans="42:42" x14ac:dyDescent="0.2">
      <c r="AP3809" s="102"/>
    </row>
    <row r="3810" spans="42:42" x14ac:dyDescent="0.2">
      <c r="AP3810" s="102"/>
    </row>
    <row r="3811" spans="42:42" x14ac:dyDescent="0.2">
      <c r="AP3811" s="102"/>
    </row>
    <row r="3812" spans="42:42" x14ac:dyDescent="0.2">
      <c r="AP3812" s="102"/>
    </row>
    <row r="3813" spans="42:42" x14ac:dyDescent="0.2">
      <c r="AP3813" s="102"/>
    </row>
    <row r="3814" spans="42:42" x14ac:dyDescent="0.2">
      <c r="AP3814" s="102"/>
    </row>
    <row r="3815" spans="42:42" x14ac:dyDescent="0.2">
      <c r="AP3815" s="102"/>
    </row>
    <row r="3816" spans="42:42" x14ac:dyDescent="0.2">
      <c r="AP3816" s="102"/>
    </row>
    <row r="3817" spans="42:42" x14ac:dyDescent="0.2">
      <c r="AP3817" s="102"/>
    </row>
    <row r="3818" spans="42:42" x14ac:dyDescent="0.2">
      <c r="AP3818" s="102"/>
    </row>
    <row r="3819" spans="42:42" x14ac:dyDescent="0.2">
      <c r="AP3819" s="102"/>
    </row>
    <row r="3820" spans="42:42" x14ac:dyDescent="0.2">
      <c r="AP3820" s="102"/>
    </row>
    <row r="3821" spans="42:42" x14ac:dyDescent="0.2">
      <c r="AP3821" s="102"/>
    </row>
    <row r="3822" spans="42:42" x14ac:dyDescent="0.2">
      <c r="AP3822" s="102"/>
    </row>
    <row r="3823" spans="42:42" x14ac:dyDescent="0.2">
      <c r="AP3823" s="102"/>
    </row>
    <row r="3824" spans="42:42" x14ac:dyDescent="0.2">
      <c r="AP3824" s="102"/>
    </row>
    <row r="3825" spans="42:42" x14ac:dyDescent="0.2">
      <c r="AP3825" s="102"/>
    </row>
    <row r="3826" spans="42:42" x14ac:dyDescent="0.2">
      <c r="AP3826" s="102"/>
    </row>
    <row r="3827" spans="42:42" x14ac:dyDescent="0.2">
      <c r="AP3827" s="102"/>
    </row>
    <row r="3828" spans="42:42" x14ac:dyDescent="0.2">
      <c r="AP3828" s="102"/>
    </row>
    <row r="3829" spans="42:42" x14ac:dyDescent="0.2">
      <c r="AP3829" s="102"/>
    </row>
    <row r="3830" spans="42:42" x14ac:dyDescent="0.2">
      <c r="AP3830" s="102"/>
    </row>
    <row r="3831" spans="42:42" x14ac:dyDescent="0.2">
      <c r="AP3831" s="102"/>
    </row>
    <row r="3832" spans="42:42" x14ac:dyDescent="0.2">
      <c r="AP3832" s="102"/>
    </row>
    <row r="3833" spans="42:42" x14ac:dyDescent="0.2">
      <c r="AP3833" s="102"/>
    </row>
    <row r="3834" spans="42:42" x14ac:dyDescent="0.2">
      <c r="AP3834" s="102"/>
    </row>
    <row r="3835" spans="42:42" x14ac:dyDescent="0.2">
      <c r="AP3835" s="102"/>
    </row>
    <row r="3836" spans="42:42" x14ac:dyDescent="0.2">
      <c r="AP3836" s="102"/>
    </row>
    <row r="3837" spans="42:42" x14ac:dyDescent="0.2">
      <c r="AP3837" s="102"/>
    </row>
    <row r="3838" spans="42:42" x14ac:dyDescent="0.2">
      <c r="AP3838" s="102"/>
    </row>
    <row r="3839" spans="42:42" x14ac:dyDescent="0.2">
      <c r="AP3839" s="102"/>
    </row>
    <row r="3840" spans="42:42" x14ac:dyDescent="0.2">
      <c r="AP3840" s="102"/>
    </row>
    <row r="3841" spans="42:42" x14ac:dyDescent="0.2">
      <c r="AP3841" s="102"/>
    </row>
    <row r="3842" spans="42:42" x14ac:dyDescent="0.2">
      <c r="AP3842" s="102"/>
    </row>
    <row r="3843" spans="42:42" x14ac:dyDescent="0.2">
      <c r="AP3843" s="102"/>
    </row>
    <row r="3844" spans="42:42" x14ac:dyDescent="0.2">
      <c r="AP3844" s="102"/>
    </row>
    <row r="3845" spans="42:42" x14ac:dyDescent="0.2">
      <c r="AP3845" s="102"/>
    </row>
    <row r="3846" spans="42:42" x14ac:dyDescent="0.2">
      <c r="AP3846" s="102"/>
    </row>
    <row r="3847" spans="42:42" x14ac:dyDescent="0.2">
      <c r="AP3847" s="102"/>
    </row>
    <row r="3848" spans="42:42" x14ac:dyDescent="0.2">
      <c r="AP3848" s="102"/>
    </row>
    <row r="3849" spans="42:42" x14ac:dyDescent="0.2">
      <c r="AP3849" s="102"/>
    </row>
    <row r="3850" spans="42:42" x14ac:dyDescent="0.2">
      <c r="AP3850" s="102"/>
    </row>
    <row r="3851" spans="42:42" x14ac:dyDescent="0.2">
      <c r="AP3851" s="102"/>
    </row>
    <row r="3852" spans="42:42" x14ac:dyDescent="0.2">
      <c r="AP3852" s="102"/>
    </row>
    <row r="3853" spans="42:42" x14ac:dyDescent="0.2">
      <c r="AP3853" s="102"/>
    </row>
    <row r="3854" spans="42:42" x14ac:dyDescent="0.2">
      <c r="AP3854" s="102"/>
    </row>
    <row r="3855" spans="42:42" x14ac:dyDescent="0.2">
      <c r="AP3855" s="102"/>
    </row>
    <row r="3856" spans="42:42" x14ac:dyDescent="0.2">
      <c r="AP3856" s="102"/>
    </row>
    <row r="3857" spans="42:42" x14ac:dyDescent="0.2">
      <c r="AP3857" s="102"/>
    </row>
    <row r="3858" spans="42:42" x14ac:dyDescent="0.2">
      <c r="AP3858" s="102"/>
    </row>
    <row r="3859" spans="42:42" x14ac:dyDescent="0.2">
      <c r="AP3859" s="102"/>
    </row>
    <row r="3860" spans="42:42" x14ac:dyDescent="0.2">
      <c r="AP3860" s="102"/>
    </row>
    <row r="3861" spans="42:42" x14ac:dyDescent="0.2">
      <c r="AP3861" s="102"/>
    </row>
    <row r="3862" spans="42:42" x14ac:dyDescent="0.2">
      <c r="AP3862" s="102"/>
    </row>
    <row r="3863" spans="42:42" x14ac:dyDescent="0.2">
      <c r="AP3863" s="102"/>
    </row>
    <row r="3864" spans="42:42" x14ac:dyDescent="0.2">
      <c r="AP3864" s="102"/>
    </row>
    <row r="3865" spans="42:42" x14ac:dyDescent="0.2">
      <c r="AP3865" s="102"/>
    </row>
    <row r="3866" spans="42:42" x14ac:dyDescent="0.2">
      <c r="AP3866" s="102"/>
    </row>
    <row r="3867" spans="42:42" x14ac:dyDescent="0.2">
      <c r="AP3867" s="102"/>
    </row>
    <row r="3868" spans="42:42" x14ac:dyDescent="0.2">
      <c r="AP3868" s="102"/>
    </row>
    <row r="3869" spans="42:42" x14ac:dyDescent="0.2">
      <c r="AP3869" s="102"/>
    </row>
    <row r="3870" spans="42:42" x14ac:dyDescent="0.2">
      <c r="AP3870" s="102"/>
    </row>
    <row r="3871" spans="42:42" x14ac:dyDescent="0.2">
      <c r="AP3871" s="102"/>
    </row>
    <row r="3872" spans="42:42" x14ac:dyDescent="0.2">
      <c r="AP3872" s="102"/>
    </row>
    <row r="3873" spans="42:42" x14ac:dyDescent="0.2">
      <c r="AP3873" s="102"/>
    </row>
    <row r="3874" spans="42:42" x14ac:dyDescent="0.2">
      <c r="AP3874" s="102"/>
    </row>
    <row r="3875" spans="42:42" x14ac:dyDescent="0.2">
      <c r="AP3875" s="102"/>
    </row>
    <row r="3876" spans="42:42" x14ac:dyDescent="0.2">
      <c r="AP3876" s="102"/>
    </row>
    <row r="3877" spans="42:42" x14ac:dyDescent="0.2">
      <c r="AP3877" s="102"/>
    </row>
    <row r="3878" spans="42:42" x14ac:dyDescent="0.2">
      <c r="AP3878" s="102"/>
    </row>
    <row r="3879" spans="42:42" x14ac:dyDescent="0.2">
      <c r="AP3879" s="102"/>
    </row>
    <row r="3880" spans="42:42" x14ac:dyDescent="0.2">
      <c r="AP3880" s="102"/>
    </row>
    <row r="3881" spans="42:42" x14ac:dyDescent="0.2">
      <c r="AP3881" s="102"/>
    </row>
    <row r="3882" spans="42:42" x14ac:dyDescent="0.2">
      <c r="AP3882" s="102"/>
    </row>
    <row r="3883" spans="42:42" x14ac:dyDescent="0.2">
      <c r="AP3883" s="102"/>
    </row>
    <row r="3884" spans="42:42" x14ac:dyDescent="0.2">
      <c r="AP3884" s="102"/>
    </row>
    <row r="3885" spans="42:42" x14ac:dyDescent="0.2">
      <c r="AP3885" s="102"/>
    </row>
    <row r="3886" spans="42:42" x14ac:dyDescent="0.2">
      <c r="AP3886" s="102"/>
    </row>
    <row r="3887" spans="42:42" x14ac:dyDescent="0.2">
      <c r="AP3887" s="102"/>
    </row>
    <row r="3888" spans="42:42" x14ac:dyDescent="0.2">
      <c r="AP3888" s="102"/>
    </row>
    <row r="3889" spans="42:42" x14ac:dyDescent="0.2">
      <c r="AP3889" s="102"/>
    </row>
    <row r="3890" spans="42:42" x14ac:dyDescent="0.2">
      <c r="AP3890" s="102"/>
    </row>
    <row r="3891" spans="42:42" x14ac:dyDescent="0.2">
      <c r="AP3891" s="102"/>
    </row>
    <row r="3892" spans="42:42" x14ac:dyDescent="0.2">
      <c r="AP3892" s="102"/>
    </row>
    <row r="3893" spans="42:42" x14ac:dyDescent="0.2">
      <c r="AP3893" s="102"/>
    </row>
    <row r="3894" spans="42:42" x14ac:dyDescent="0.2">
      <c r="AP3894" s="102"/>
    </row>
    <row r="3895" spans="42:42" x14ac:dyDescent="0.2">
      <c r="AP3895" s="102"/>
    </row>
    <row r="3896" spans="42:42" x14ac:dyDescent="0.2">
      <c r="AP3896" s="102"/>
    </row>
    <row r="3897" spans="42:42" x14ac:dyDescent="0.2">
      <c r="AP3897" s="102"/>
    </row>
    <row r="3898" spans="42:42" x14ac:dyDescent="0.2">
      <c r="AP3898" s="102"/>
    </row>
    <row r="3899" spans="42:42" x14ac:dyDescent="0.2">
      <c r="AP3899" s="102"/>
    </row>
    <row r="3900" spans="42:42" x14ac:dyDescent="0.2">
      <c r="AP3900" s="102"/>
    </row>
    <row r="3901" spans="42:42" x14ac:dyDescent="0.2">
      <c r="AP3901" s="102"/>
    </row>
    <row r="3902" spans="42:42" x14ac:dyDescent="0.2">
      <c r="AP3902" s="102"/>
    </row>
    <row r="3903" spans="42:42" x14ac:dyDescent="0.2">
      <c r="AP3903" s="102"/>
    </row>
    <row r="3904" spans="42:42" x14ac:dyDescent="0.2">
      <c r="AP3904" s="102"/>
    </row>
    <row r="3905" spans="42:42" x14ac:dyDescent="0.2">
      <c r="AP3905" s="102"/>
    </row>
    <row r="3906" spans="42:42" x14ac:dyDescent="0.2">
      <c r="AP3906" s="102"/>
    </row>
    <row r="3907" spans="42:42" x14ac:dyDescent="0.2">
      <c r="AP3907" s="102"/>
    </row>
    <row r="3908" spans="42:42" x14ac:dyDescent="0.2">
      <c r="AP3908" s="102"/>
    </row>
    <row r="3909" spans="42:42" x14ac:dyDescent="0.2">
      <c r="AP3909" s="102"/>
    </row>
    <row r="3910" spans="42:42" x14ac:dyDescent="0.2">
      <c r="AP3910" s="102"/>
    </row>
    <row r="3911" spans="42:42" x14ac:dyDescent="0.2">
      <c r="AP3911" s="102"/>
    </row>
    <row r="3912" spans="42:42" x14ac:dyDescent="0.2">
      <c r="AP3912" s="102"/>
    </row>
    <row r="3913" spans="42:42" x14ac:dyDescent="0.2">
      <c r="AP3913" s="102"/>
    </row>
    <row r="3914" spans="42:42" x14ac:dyDescent="0.2">
      <c r="AP3914" s="102"/>
    </row>
    <row r="3915" spans="42:42" x14ac:dyDescent="0.2">
      <c r="AP3915" s="102"/>
    </row>
    <row r="3916" spans="42:42" x14ac:dyDescent="0.2">
      <c r="AP3916" s="102"/>
    </row>
    <row r="3917" spans="42:42" x14ac:dyDescent="0.2">
      <c r="AP3917" s="102"/>
    </row>
    <row r="3918" spans="42:42" x14ac:dyDescent="0.2">
      <c r="AP3918" s="102"/>
    </row>
    <row r="3919" spans="42:42" x14ac:dyDescent="0.2">
      <c r="AP3919" s="102"/>
    </row>
    <row r="3920" spans="42:42" x14ac:dyDescent="0.2">
      <c r="AP3920" s="102"/>
    </row>
    <row r="3921" spans="42:42" x14ac:dyDescent="0.2">
      <c r="AP3921" s="102"/>
    </row>
    <row r="3922" spans="42:42" x14ac:dyDescent="0.2">
      <c r="AP3922" s="102"/>
    </row>
    <row r="3923" spans="42:42" x14ac:dyDescent="0.2">
      <c r="AP3923" s="102"/>
    </row>
    <row r="3924" spans="42:42" x14ac:dyDescent="0.2">
      <c r="AP3924" s="102"/>
    </row>
    <row r="3925" spans="42:42" x14ac:dyDescent="0.2">
      <c r="AP3925" s="102"/>
    </row>
    <row r="3926" spans="42:42" x14ac:dyDescent="0.2">
      <c r="AP3926" s="102"/>
    </row>
    <row r="3927" spans="42:42" x14ac:dyDescent="0.2">
      <c r="AP3927" s="102"/>
    </row>
    <row r="3928" spans="42:42" x14ac:dyDescent="0.2">
      <c r="AP3928" s="102"/>
    </row>
    <row r="3929" spans="42:42" x14ac:dyDescent="0.2">
      <c r="AP3929" s="102"/>
    </row>
    <row r="3930" spans="42:42" x14ac:dyDescent="0.2">
      <c r="AP3930" s="102"/>
    </row>
    <row r="3931" spans="42:42" x14ac:dyDescent="0.2">
      <c r="AP3931" s="102"/>
    </row>
    <row r="3932" spans="42:42" x14ac:dyDescent="0.2">
      <c r="AP3932" s="102"/>
    </row>
    <row r="3933" spans="42:42" x14ac:dyDescent="0.2">
      <c r="AP3933" s="102"/>
    </row>
    <row r="3934" spans="42:42" x14ac:dyDescent="0.2">
      <c r="AP3934" s="102"/>
    </row>
    <row r="3935" spans="42:42" x14ac:dyDescent="0.2">
      <c r="AP3935" s="102"/>
    </row>
    <row r="3936" spans="42:42" x14ac:dyDescent="0.2">
      <c r="AP3936" s="102"/>
    </row>
    <row r="3937" spans="42:42" x14ac:dyDescent="0.2">
      <c r="AP3937" s="102"/>
    </row>
    <row r="3938" spans="42:42" x14ac:dyDescent="0.2">
      <c r="AP3938" s="102"/>
    </row>
    <row r="3939" spans="42:42" x14ac:dyDescent="0.2">
      <c r="AP3939" s="102"/>
    </row>
    <row r="3940" spans="42:42" x14ac:dyDescent="0.2">
      <c r="AP3940" s="102"/>
    </row>
    <row r="3941" spans="42:42" x14ac:dyDescent="0.2">
      <c r="AP3941" s="102"/>
    </row>
    <row r="3942" spans="42:42" x14ac:dyDescent="0.2">
      <c r="AP3942" s="102"/>
    </row>
    <row r="3943" spans="42:42" x14ac:dyDescent="0.2">
      <c r="AP3943" s="102"/>
    </row>
    <row r="3944" spans="42:42" x14ac:dyDescent="0.2">
      <c r="AP3944" s="102"/>
    </row>
    <row r="3945" spans="42:42" x14ac:dyDescent="0.2">
      <c r="AP3945" s="102"/>
    </row>
    <row r="3946" spans="42:42" x14ac:dyDescent="0.2">
      <c r="AP3946" s="102"/>
    </row>
    <row r="3947" spans="42:42" x14ac:dyDescent="0.2">
      <c r="AP3947" s="102"/>
    </row>
    <row r="3948" spans="42:42" x14ac:dyDescent="0.2">
      <c r="AP3948" s="102"/>
    </row>
    <row r="3949" spans="42:42" x14ac:dyDescent="0.2">
      <c r="AP3949" s="102"/>
    </row>
    <row r="3950" spans="42:42" x14ac:dyDescent="0.2">
      <c r="AP3950" s="102"/>
    </row>
    <row r="3951" spans="42:42" x14ac:dyDescent="0.2">
      <c r="AP3951" s="102"/>
    </row>
    <row r="3952" spans="42:42" x14ac:dyDescent="0.2">
      <c r="AP3952" s="102"/>
    </row>
    <row r="3953" spans="42:42" x14ac:dyDescent="0.2">
      <c r="AP3953" s="102"/>
    </row>
    <row r="3954" spans="42:42" x14ac:dyDescent="0.2">
      <c r="AP3954" s="102"/>
    </row>
    <row r="3955" spans="42:42" x14ac:dyDescent="0.2">
      <c r="AP3955" s="102"/>
    </row>
    <row r="3956" spans="42:42" x14ac:dyDescent="0.2">
      <c r="AP3956" s="102"/>
    </row>
    <row r="3957" spans="42:42" x14ac:dyDescent="0.2">
      <c r="AP3957" s="102"/>
    </row>
    <row r="3958" spans="42:42" x14ac:dyDescent="0.2">
      <c r="AP3958" s="102"/>
    </row>
    <row r="3959" spans="42:42" x14ac:dyDescent="0.2">
      <c r="AP3959" s="102"/>
    </row>
    <row r="3960" spans="42:42" x14ac:dyDescent="0.2">
      <c r="AP3960" s="102"/>
    </row>
    <row r="3961" spans="42:42" x14ac:dyDescent="0.2">
      <c r="AP3961" s="102"/>
    </row>
    <row r="3962" spans="42:42" x14ac:dyDescent="0.2">
      <c r="AP3962" s="102"/>
    </row>
    <row r="3963" spans="42:42" x14ac:dyDescent="0.2">
      <c r="AP3963" s="102"/>
    </row>
    <row r="3964" spans="42:42" x14ac:dyDescent="0.2">
      <c r="AP3964" s="102"/>
    </row>
    <row r="3965" spans="42:42" x14ac:dyDescent="0.2">
      <c r="AP3965" s="102"/>
    </row>
    <row r="3966" spans="42:42" x14ac:dyDescent="0.2">
      <c r="AP3966" s="102"/>
    </row>
    <row r="3967" spans="42:42" x14ac:dyDescent="0.2">
      <c r="AP3967" s="102"/>
    </row>
    <row r="3968" spans="42:42" x14ac:dyDescent="0.2">
      <c r="AP3968" s="102"/>
    </row>
    <row r="3969" spans="42:42" x14ac:dyDescent="0.2">
      <c r="AP3969" s="102"/>
    </row>
    <row r="3970" spans="42:42" x14ac:dyDescent="0.2">
      <c r="AP3970" s="102"/>
    </row>
    <row r="3971" spans="42:42" x14ac:dyDescent="0.2">
      <c r="AP3971" s="102"/>
    </row>
    <row r="3972" spans="42:42" x14ac:dyDescent="0.2">
      <c r="AP3972" s="102"/>
    </row>
    <row r="3973" spans="42:42" x14ac:dyDescent="0.2">
      <c r="AP3973" s="102"/>
    </row>
    <row r="3974" spans="42:42" x14ac:dyDescent="0.2">
      <c r="AP3974" s="102"/>
    </row>
    <row r="3975" spans="42:42" x14ac:dyDescent="0.2">
      <c r="AP3975" s="102"/>
    </row>
    <row r="3976" spans="42:42" x14ac:dyDescent="0.2">
      <c r="AP3976" s="102"/>
    </row>
    <row r="3977" spans="42:42" x14ac:dyDescent="0.2">
      <c r="AP3977" s="102"/>
    </row>
    <row r="3978" spans="42:42" x14ac:dyDescent="0.2">
      <c r="AP3978" s="102"/>
    </row>
    <row r="3979" spans="42:42" x14ac:dyDescent="0.2">
      <c r="AP3979" s="102"/>
    </row>
    <row r="3980" spans="42:42" x14ac:dyDescent="0.2">
      <c r="AP3980" s="102"/>
    </row>
    <row r="3981" spans="42:42" x14ac:dyDescent="0.2">
      <c r="AP3981" s="102"/>
    </row>
    <row r="3982" spans="42:42" x14ac:dyDescent="0.2">
      <c r="AP3982" s="102"/>
    </row>
    <row r="3983" spans="42:42" x14ac:dyDescent="0.2">
      <c r="AP3983" s="102"/>
    </row>
    <row r="3984" spans="42:42" x14ac:dyDescent="0.2">
      <c r="AP3984" s="102"/>
    </row>
    <row r="3985" spans="42:42" x14ac:dyDescent="0.2">
      <c r="AP3985" s="102"/>
    </row>
    <row r="3986" spans="42:42" x14ac:dyDescent="0.2">
      <c r="AP3986" s="102"/>
    </row>
    <row r="3987" spans="42:42" x14ac:dyDescent="0.2">
      <c r="AP3987" s="102"/>
    </row>
    <row r="3988" spans="42:42" x14ac:dyDescent="0.2">
      <c r="AP3988" s="102"/>
    </row>
    <row r="3989" spans="42:42" x14ac:dyDescent="0.2">
      <c r="AP3989" s="102"/>
    </row>
    <row r="3990" spans="42:42" x14ac:dyDescent="0.2">
      <c r="AP3990" s="102"/>
    </row>
    <row r="3991" spans="42:42" x14ac:dyDescent="0.2">
      <c r="AP3991" s="102"/>
    </row>
    <row r="3992" spans="42:42" x14ac:dyDescent="0.2">
      <c r="AP3992" s="102"/>
    </row>
    <row r="3993" spans="42:42" x14ac:dyDescent="0.2">
      <c r="AP3993" s="102"/>
    </row>
    <row r="3994" spans="42:42" x14ac:dyDescent="0.2">
      <c r="AP3994" s="102"/>
    </row>
    <row r="3995" spans="42:42" x14ac:dyDescent="0.2">
      <c r="AP3995" s="102"/>
    </row>
    <row r="3996" spans="42:42" x14ac:dyDescent="0.2">
      <c r="AP3996" s="102"/>
    </row>
    <row r="3997" spans="42:42" x14ac:dyDescent="0.2">
      <c r="AP3997" s="102"/>
    </row>
    <row r="3998" spans="42:42" x14ac:dyDescent="0.2">
      <c r="AP3998" s="102"/>
    </row>
    <row r="3999" spans="42:42" x14ac:dyDescent="0.2">
      <c r="AP3999" s="102"/>
    </row>
    <row r="4000" spans="42:42" x14ac:dyDescent="0.2">
      <c r="AP4000" s="102"/>
    </row>
    <row r="4001" spans="42:42" x14ac:dyDescent="0.2">
      <c r="AP4001" s="102"/>
    </row>
    <row r="4002" spans="42:42" x14ac:dyDescent="0.2">
      <c r="AP4002" s="102"/>
    </row>
    <row r="4003" spans="42:42" x14ac:dyDescent="0.2">
      <c r="AP4003" s="102"/>
    </row>
    <row r="4004" spans="42:42" x14ac:dyDescent="0.2">
      <c r="AP4004" s="102"/>
    </row>
    <row r="4005" spans="42:42" x14ac:dyDescent="0.2">
      <c r="AP4005" s="102"/>
    </row>
    <row r="4006" spans="42:42" x14ac:dyDescent="0.2">
      <c r="AP4006" s="102"/>
    </row>
    <row r="4007" spans="42:42" x14ac:dyDescent="0.2">
      <c r="AP4007" s="102"/>
    </row>
    <row r="4008" spans="42:42" x14ac:dyDescent="0.2">
      <c r="AP4008" s="102"/>
    </row>
    <row r="4009" spans="42:42" x14ac:dyDescent="0.2">
      <c r="AP4009" s="102"/>
    </row>
    <row r="4010" spans="42:42" x14ac:dyDescent="0.2">
      <c r="AP4010" s="102"/>
    </row>
    <row r="4011" spans="42:42" x14ac:dyDescent="0.2">
      <c r="AP4011" s="102"/>
    </row>
    <row r="4012" spans="42:42" x14ac:dyDescent="0.2">
      <c r="AP4012" s="102"/>
    </row>
    <row r="4013" spans="42:42" x14ac:dyDescent="0.2">
      <c r="AP4013" s="102"/>
    </row>
    <row r="4014" spans="42:42" x14ac:dyDescent="0.2">
      <c r="AP4014" s="102"/>
    </row>
    <row r="4015" spans="42:42" x14ac:dyDescent="0.2">
      <c r="AP4015" s="102"/>
    </row>
    <row r="4016" spans="42:42" x14ac:dyDescent="0.2">
      <c r="AP4016" s="102"/>
    </row>
    <row r="4017" spans="42:42" x14ac:dyDescent="0.2">
      <c r="AP4017" s="102"/>
    </row>
    <row r="4018" spans="42:42" x14ac:dyDescent="0.2">
      <c r="AP4018" s="102"/>
    </row>
    <row r="4019" spans="42:42" x14ac:dyDescent="0.2">
      <c r="AP4019" s="102"/>
    </row>
    <row r="4020" spans="42:42" x14ac:dyDescent="0.2">
      <c r="AP4020" s="102"/>
    </row>
    <row r="4021" spans="42:42" x14ac:dyDescent="0.2">
      <c r="AP4021" s="102"/>
    </row>
    <row r="4022" spans="42:42" x14ac:dyDescent="0.2">
      <c r="AP4022" s="102"/>
    </row>
    <row r="4023" spans="42:42" x14ac:dyDescent="0.2">
      <c r="AP4023" s="102"/>
    </row>
    <row r="4024" spans="42:42" x14ac:dyDescent="0.2">
      <c r="AP4024" s="102"/>
    </row>
    <row r="4025" spans="42:42" x14ac:dyDescent="0.2">
      <c r="AP4025" s="102"/>
    </row>
    <row r="4026" spans="42:42" x14ac:dyDescent="0.2">
      <c r="AP4026" s="102"/>
    </row>
    <row r="4027" spans="42:42" x14ac:dyDescent="0.2">
      <c r="AP4027" s="102"/>
    </row>
    <row r="4028" spans="42:42" x14ac:dyDescent="0.2">
      <c r="AP4028" s="102"/>
    </row>
    <row r="4029" spans="42:42" x14ac:dyDescent="0.2">
      <c r="AP4029" s="102"/>
    </row>
    <row r="4030" spans="42:42" x14ac:dyDescent="0.2">
      <c r="AP4030" s="102"/>
    </row>
    <row r="4031" spans="42:42" x14ac:dyDescent="0.2">
      <c r="AP4031" s="102"/>
    </row>
    <row r="4032" spans="42:42" x14ac:dyDescent="0.2">
      <c r="AP4032" s="102"/>
    </row>
    <row r="4033" spans="42:42" x14ac:dyDescent="0.2">
      <c r="AP4033" s="102"/>
    </row>
    <row r="4034" spans="42:42" x14ac:dyDescent="0.2">
      <c r="AP4034" s="102"/>
    </row>
    <row r="4035" spans="42:42" x14ac:dyDescent="0.2">
      <c r="AP4035" s="102"/>
    </row>
    <row r="4036" spans="42:42" x14ac:dyDescent="0.2">
      <c r="AP4036" s="102"/>
    </row>
    <row r="4037" spans="42:42" x14ac:dyDescent="0.2">
      <c r="AP4037" s="102"/>
    </row>
    <row r="4038" spans="42:42" x14ac:dyDescent="0.2">
      <c r="AP4038" s="102"/>
    </row>
    <row r="4039" spans="42:42" x14ac:dyDescent="0.2">
      <c r="AP4039" s="102"/>
    </row>
    <row r="4040" spans="42:42" x14ac:dyDescent="0.2">
      <c r="AP4040" s="102"/>
    </row>
    <row r="4041" spans="42:42" x14ac:dyDescent="0.2">
      <c r="AP4041" s="102"/>
    </row>
    <row r="4042" spans="42:42" x14ac:dyDescent="0.2">
      <c r="AP4042" s="102"/>
    </row>
    <row r="4043" spans="42:42" x14ac:dyDescent="0.2">
      <c r="AP4043" s="102"/>
    </row>
    <row r="4044" spans="42:42" x14ac:dyDescent="0.2">
      <c r="AP4044" s="102"/>
    </row>
    <row r="4045" spans="42:42" x14ac:dyDescent="0.2">
      <c r="AP4045" s="102"/>
    </row>
    <row r="4046" spans="42:42" x14ac:dyDescent="0.2">
      <c r="AP4046" s="102"/>
    </row>
    <row r="4047" spans="42:42" x14ac:dyDescent="0.2">
      <c r="AP4047" s="102"/>
    </row>
    <row r="4048" spans="42:42" x14ac:dyDescent="0.2">
      <c r="AP4048" s="102"/>
    </row>
    <row r="4049" spans="42:42" x14ac:dyDescent="0.2">
      <c r="AP4049" s="102"/>
    </row>
    <row r="4050" spans="42:42" x14ac:dyDescent="0.2">
      <c r="AP4050" s="102"/>
    </row>
    <row r="4051" spans="42:42" x14ac:dyDescent="0.2">
      <c r="AP4051" s="102"/>
    </row>
    <row r="4052" spans="42:42" x14ac:dyDescent="0.2">
      <c r="AP4052" s="102"/>
    </row>
    <row r="4053" spans="42:42" x14ac:dyDescent="0.2">
      <c r="AP4053" s="102"/>
    </row>
    <row r="4054" spans="42:42" x14ac:dyDescent="0.2">
      <c r="AP4054" s="102"/>
    </row>
    <row r="4055" spans="42:42" x14ac:dyDescent="0.2">
      <c r="AP4055" s="102"/>
    </row>
    <row r="4056" spans="42:42" x14ac:dyDescent="0.2">
      <c r="AP4056" s="102"/>
    </row>
    <row r="4057" spans="42:42" x14ac:dyDescent="0.2">
      <c r="AP4057" s="102"/>
    </row>
    <row r="4058" spans="42:42" x14ac:dyDescent="0.2">
      <c r="AP4058" s="102"/>
    </row>
    <row r="4059" spans="42:42" x14ac:dyDescent="0.2">
      <c r="AP4059" s="102"/>
    </row>
    <row r="4060" spans="42:42" x14ac:dyDescent="0.2">
      <c r="AP4060" s="102"/>
    </row>
    <row r="4061" spans="42:42" x14ac:dyDescent="0.2">
      <c r="AP4061" s="102"/>
    </row>
    <row r="4062" spans="42:42" x14ac:dyDescent="0.2">
      <c r="AP4062" s="102"/>
    </row>
    <row r="4063" spans="42:42" x14ac:dyDescent="0.2">
      <c r="AP4063" s="102"/>
    </row>
    <row r="4064" spans="42:42" x14ac:dyDescent="0.2">
      <c r="AP4064" s="102"/>
    </row>
    <row r="4065" spans="42:42" x14ac:dyDescent="0.2">
      <c r="AP4065" s="102"/>
    </row>
    <row r="4066" spans="42:42" x14ac:dyDescent="0.2">
      <c r="AP4066" s="102"/>
    </row>
    <row r="4067" spans="42:42" x14ac:dyDescent="0.2">
      <c r="AP4067" s="102"/>
    </row>
    <row r="4068" spans="42:42" x14ac:dyDescent="0.2">
      <c r="AP4068" s="102"/>
    </row>
    <row r="4069" spans="42:42" x14ac:dyDescent="0.2">
      <c r="AP4069" s="102"/>
    </row>
    <row r="4070" spans="42:42" x14ac:dyDescent="0.2">
      <c r="AP4070" s="102"/>
    </row>
    <row r="4071" spans="42:42" x14ac:dyDescent="0.2">
      <c r="AP4071" s="102"/>
    </row>
    <row r="4072" spans="42:42" x14ac:dyDescent="0.2">
      <c r="AP4072" s="102"/>
    </row>
    <row r="4073" spans="42:42" x14ac:dyDescent="0.2">
      <c r="AP4073" s="102"/>
    </row>
    <row r="4074" spans="42:42" x14ac:dyDescent="0.2">
      <c r="AP4074" s="102"/>
    </row>
    <row r="4075" spans="42:42" x14ac:dyDescent="0.2">
      <c r="AP4075" s="102"/>
    </row>
    <row r="4076" spans="42:42" x14ac:dyDescent="0.2">
      <c r="AP4076" s="102"/>
    </row>
    <row r="4077" spans="42:42" x14ac:dyDescent="0.2">
      <c r="AP4077" s="102"/>
    </row>
    <row r="4078" spans="42:42" x14ac:dyDescent="0.2">
      <c r="AP4078" s="102"/>
    </row>
    <row r="4079" spans="42:42" x14ac:dyDescent="0.2">
      <c r="AP4079" s="102"/>
    </row>
    <row r="4080" spans="42:42" x14ac:dyDescent="0.2">
      <c r="AP4080" s="102"/>
    </row>
    <row r="4081" spans="42:42" x14ac:dyDescent="0.2">
      <c r="AP4081" s="102"/>
    </row>
    <row r="4082" spans="42:42" x14ac:dyDescent="0.2">
      <c r="AP4082" s="102"/>
    </row>
    <row r="4083" spans="42:42" x14ac:dyDescent="0.2">
      <c r="AP4083" s="102"/>
    </row>
    <row r="4084" spans="42:42" x14ac:dyDescent="0.2">
      <c r="AP4084" s="102"/>
    </row>
    <row r="4085" spans="42:42" x14ac:dyDescent="0.2">
      <c r="AP4085" s="102"/>
    </row>
    <row r="4086" spans="42:42" x14ac:dyDescent="0.2">
      <c r="AP4086" s="102"/>
    </row>
    <row r="4087" spans="42:42" x14ac:dyDescent="0.2">
      <c r="AP4087" s="102"/>
    </row>
    <row r="4088" spans="42:42" x14ac:dyDescent="0.2">
      <c r="AP4088" s="102"/>
    </row>
    <row r="4089" spans="42:42" x14ac:dyDescent="0.2">
      <c r="AP4089" s="102"/>
    </row>
    <row r="4090" spans="42:42" x14ac:dyDescent="0.2">
      <c r="AP4090" s="102"/>
    </row>
    <row r="4091" spans="42:42" x14ac:dyDescent="0.2">
      <c r="AP4091" s="102"/>
    </row>
    <row r="4092" spans="42:42" x14ac:dyDescent="0.2">
      <c r="AP4092" s="102"/>
    </row>
    <row r="4093" spans="42:42" x14ac:dyDescent="0.2">
      <c r="AP4093" s="102"/>
    </row>
    <row r="4094" spans="42:42" x14ac:dyDescent="0.2">
      <c r="AP4094" s="102"/>
    </row>
    <row r="4095" spans="42:42" x14ac:dyDescent="0.2">
      <c r="AP4095" s="102"/>
    </row>
    <row r="4096" spans="42:42" x14ac:dyDescent="0.2">
      <c r="AP4096" s="102"/>
    </row>
    <row r="4097" spans="42:42" x14ac:dyDescent="0.2">
      <c r="AP4097" s="102"/>
    </row>
    <row r="4098" spans="42:42" x14ac:dyDescent="0.2">
      <c r="AP4098" s="102"/>
    </row>
    <row r="4099" spans="42:42" x14ac:dyDescent="0.2">
      <c r="AP4099" s="102"/>
    </row>
    <row r="4100" spans="42:42" x14ac:dyDescent="0.2">
      <c r="AP4100" s="102"/>
    </row>
    <row r="4101" spans="42:42" x14ac:dyDescent="0.2">
      <c r="AP4101" s="102"/>
    </row>
    <row r="4102" spans="42:42" x14ac:dyDescent="0.2">
      <c r="AP4102" s="102"/>
    </row>
    <row r="4103" spans="42:42" x14ac:dyDescent="0.2">
      <c r="AP4103" s="102"/>
    </row>
    <row r="4104" spans="42:42" x14ac:dyDescent="0.2">
      <c r="AP4104" s="102"/>
    </row>
    <row r="4105" spans="42:42" x14ac:dyDescent="0.2">
      <c r="AP4105" s="102"/>
    </row>
    <row r="4106" spans="42:42" x14ac:dyDescent="0.2">
      <c r="AP4106" s="102"/>
    </row>
    <row r="4107" spans="42:42" x14ac:dyDescent="0.2">
      <c r="AP4107" s="102"/>
    </row>
    <row r="4108" spans="42:42" x14ac:dyDescent="0.2">
      <c r="AP4108" s="102"/>
    </row>
    <row r="4109" spans="42:42" x14ac:dyDescent="0.2">
      <c r="AP4109" s="102"/>
    </row>
    <row r="4110" spans="42:42" x14ac:dyDescent="0.2">
      <c r="AP4110" s="102"/>
    </row>
    <row r="4111" spans="42:42" x14ac:dyDescent="0.2">
      <c r="AP4111" s="102"/>
    </row>
    <row r="4112" spans="42:42" x14ac:dyDescent="0.2">
      <c r="AP4112" s="102"/>
    </row>
    <row r="4113" spans="42:42" x14ac:dyDescent="0.2">
      <c r="AP4113" s="102"/>
    </row>
    <row r="4114" spans="42:42" x14ac:dyDescent="0.2">
      <c r="AP4114" s="102"/>
    </row>
    <row r="4115" spans="42:42" x14ac:dyDescent="0.2">
      <c r="AP4115" s="102"/>
    </row>
    <row r="4116" spans="42:42" x14ac:dyDescent="0.2">
      <c r="AP4116" s="102"/>
    </row>
    <row r="4117" spans="42:42" x14ac:dyDescent="0.2">
      <c r="AP4117" s="102"/>
    </row>
    <row r="4118" spans="42:42" x14ac:dyDescent="0.2">
      <c r="AP4118" s="102"/>
    </row>
    <row r="4119" spans="42:42" x14ac:dyDescent="0.2">
      <c r="AP4119" s="102"/>
    </row>
    <row r="4120" spans="42:42" x14ac:dyDescent="0.2">
      <c r="AP4120" s="102"/>
    </row>
    <row r="4121" spans="42:42" x14ac:dyDescent="0.2">
      <c r="AP4121" s="102"/>
    </row>
    <row r="4122" spans="42:42" x14ac:dyDescent="0.2">
      <c r="AP4122" s="102"/>
    </row>
    <row r="4123" spans="42:42" x14ac:dyDescent="0.2">
      <c r="AP4123" s="102"/>
    </row>
    <row r="4124" spans="42:42" x14ac:dyDescent="0.2">
      <c r="AP4124" s="102"/>
    </row>
    <row r="4125" spans="42:42" x14ac:dyDescent="0.2">
      <c r="AP4125" s="102"/>
    </row>
    <row r="4126" spans="42:42" x14ac:dyDescent="0.2">
      <c r="AP4126" s="102"/>
    </row>
    <row r="4127" spans="42:42" x14ac:dyDescent="0.2">
      <c r="AP4127" s="102"/>
    </row>
    <row r="4128" spans="42:42" x14ac:dyDescent="0.2">
      <c r="AP4128" s="102"/>
    </row>
    <row r="4129" spans="42:42" x14ac:dyDescent="0.2">
      <c r="AP4129" s="102"/>
    </row>
    <row r="4130" spans="42:42" x14ac:dyDescent="0.2">
      <c r="AP4130" s="102"/>
    </row>
    <row r="4131" spans="42:42" x14ac:dyDescent="0.2">
      <c r="AP4131" s="102"/>
    </row>
    <row r="4132" spans="42:42" x14ac:dyDescent="0.2">
      <c r="AP4132" s="102"/>
    </row>
    <row r="4133" spans="42:42" x14ac:dyDescent="0.2">
      <c r="AP4133" s="102"/>
    </row>
    <row r="4134" spans="42:42" x14ac:dyDescent="0.2">
      <c r="AP4134" s="102"/>
    </row>
    <row r="4135" spans="42:42" x14ac:dyDescent="0.2">
      <c r="AP4135" s="102"/>
    </row>
    <row r="4136" spans="42:42" x14ac:dyDescent="0.2">
      <c r="AP4136" s="102"/>
    </row>
    <row r="4137" spans="42:42" x14ac:dyDescent="0.2">
      <c r="AP4137" s="102"/>
    </row>
    <row r="4138" spans="42:42" x14ac:dyDescent="0.2">
      <c r="AP4138" s="102"/>
    </row>
    <row r="4139" spans="42:42" x14ac:dyDescent="0.2">
      <c r="AP4139" s="102"/>
    </row>
    <row r="4140" spans="42:42" x14ac:dyDescent="0.2">
      <c r="AP4140" s="102"/>
    </row>
    <row r="4141" spans="42:42" x14ac:dyDescent="0.2">
      <c r="AP4141" s="102"/>
    </row>
    <row r="4142" spans="42:42" x14ac:dyDescent="0.2">
      <c r="AP4142" s="102"/>
    </row>
    <row r="4143" spans="42:42" x14ac:dyDescent="0.2">
      <c r="AP4143" s="102"/>
    </row>
    <row r="4144" spans="42:42" x14ac:dyDescent="0.2">
      <c r="AP4144" s="102"/>
    </row>
    <row r="4145" spans="42:42" x14ac:dyDescent="0.2">
      <c r="AP4145" s="102"/>
    </row>
    <row r="4146" spans="42:42" x14ac:dyDescent="0.2">
      <c r="AP4146" s="102"/>
    </row>
    <row r="4147" spans="42:42" x14ac:dyDescent="0.2">
      <c r="AP4147" s="102"/>
    </row>
    <row r="4148" spans="42:42" x14ac:dyDescent="0.2">
      <c r="AP4148" s="102"/>
    </row>
    <row r="4149" spans="42:42" x14ac:dyDescent="0.2">
      <c r="AP4149" s="102"/>
    </row>
    <row r="4150" spans="42:42" x14ac:dyDescent="0.2">
      <c r="AP4150" s="102"/>
    </row>
    <row r="4151" spans="42:42" x14ac:dyDescent="0.2">
      <c r="AP4151" s="102"/>
    </row>
    <row r="4152" spans="42:42" x14ac:dyDescent="0.2">
      <c r="AP4152" s="102"/>
    </row>
    <row r="4153" spans="42:42" x14ac:dyDescent="0.2">
      <c r="AP4153" s="102"/>
    </row>
    <row r="4154" spans="42:42" x14ac:dyDescent="0.2">
      <c r="AP4154" s="102"/>
    </row>
    <row r="4155" spans="42:42" x14ac:dyDescent="0.2">
      <c r="AP4155" s="102"/>
    </row>
    <row r="4156" spans="42:42" x14ac:dyDescent="0.2">
      <c r="AP4156" s="102"/>
    </row>
    <row r="4157" spans="42:42" x14ac:dyDescent="0.2">
      <c r="AP4157" s="102"/>
    </row>
    <row r="4158" spans="42:42" x14ac:dyDescent="0.2">
      <c r="AP4158" s="102"/>
    </row>
    <row r="4159" spans="42:42" x14ac:dyDescent="0.2">
      <c r="AP4159" s="102"/>
    </row>
    <row r="4160" spans="42:42" x14ac:dyDescent="0.2">
      <c r="AP4160" s="102"/>
    </row>
    <row r="4161" spans="42:42" x14ac:dyDescent="0.2">
      <c r="AP4161" s="102"/>
    </row>
    <row r="4162" spans="42:42" x14ac:dyDescent="0.2">
      <c r="AP4162" s="102"/>
    </row>
    <row r="4163" spans="42:42" x14ac:dyDescent="0.2">
      <c r="AP4163" s="102"/>
    </row>
    <row r="4164" spans="42:42" x14ac:dyDescent="0.2">
      <c r="AP4164" s="102"/>
    </row>
    <row r="4165" spans="42:42" x14ac:dyDescent="0.2">
      <c r="AP4165" s="102"/>
    </row>
    <row r="4166" spans="42:42" x14ac:dyDescent="0.2">
      <c r="AP4166" s="102"/>
    </row>
    <row r="4167" spans="42:42" x14ac:dyDescent="0.2">
      <c r="AP4167" s="102"/>
    </row>
    <row r="4168" spans="42:42" x14ac:dyDescent="0.2">
      <c r="AP4168" s="102"/>
    </row>
    <row r="4169" spans="42:42" x14ac:dyDescent="0.2">
      <c r="AP4169" s="102"/>
    </row>
    <row r="4170" spans="42:42" x14ac:dyDescent="0.2">
      <c r="AP4170" s="102"/>
    </row>
    <row r="4171" spans="42:42" x14ac:dyDescent="0.2">
      <c r="AP4171" s="102"/>
    </row>
    <row r="4172" spans="42:42" x14ac:dyDescent="0.2">
      <c r="AP4172" s="102"/>
    </row>
    <row r="4173" spans="42:42" x14ac:dyDescent="0.2">
      <c r="AP4173" s="102"/>
    </row>
    <row r="4174" spans="42:42" x14ac:dyDescent="0.2">
      <c r="AP4174" s="102"/>
    </row>
    <row r="4175" spans="42:42" x14ac:dyDescent="0.2">
      <c r="AP4175" s="102"/>
    </row>
    <row r="4176" spans="42:42" x14ac:dyDescent="0.2">
      <c r="AP4176" s="102"/>
    </row>
    <row r="4177" spans="42:42" x14ac:dyDescent="0.2">
      <c r="AP4177" s="102"/>
    </row>
    <row r="4178" spans="42:42" x14ac:dyDescent="0.2">
      <c r="AP4178" s="102"/>
    </row>
    <row r="4179" spans="42:42" x14ac:dyDescent="0.2">
      <c r="AP4179" s="102"/>
    </row>
    <row r="4180" spans="42:42" x14ac:dyDescent="0.2">
      <c r="AP4180" s="102"/>
    </row>
    <row r="4181" spans="42:42" x14ac:dyDescent="0.2">
      <c r="AP4181" s="102"/>
    </row>
    <row r="4182" spans="42:42" x14ac:dyDescent="0.2">
      <c r="AP4182" s="102"/>
    </row>
    <row r="4183" spans="42:42" x14ac:dyDescent="0.2">
      <c r="AP4183" s="102"/>
    </row>
    <row r="4184" spans="42:42" x14ac:dyDescent="0.2">
      <c r="AP4184" s="102"/>
    </row>
    <row r="4185" spans="42:42" x14ac:dyDescent="0.2">
      <c r="AP4185" s="102"/>
    </row>
    <row r="4186" spans="42:42" x14ac:dyDescent="0.2">
      <c r="AP4186" s="102"/>
    </row>
    <row r="4187" spans="42:42" x14ac:dyDescent="0.2">
      <c r="AP4187" s="102"/>
    </row>
    <row r="4188" spans="42:42" x14ac:dyDescent="0.2">
      <c r="AP4188" s="102"/>
    </row>
    <row r="4189" spans="42:42" x14ac:dyDescent="0.2">
      <c r="AP4189" s="102"/>
    </row>
    <row r="4190" spans="42:42" x14ac:dyDescent="0.2">
      <c r="AP4190" s="102"/>
    </row>
    <row r="4191" spans="42:42" x14ac:dyDescent="0.2">
      <c r="AP4191" s="102"/>
    </row>
    <row r="4192" spans="42:42" x14ac:dyDescent="0.2">
      <c r="AP4192" s="102"/>
    </row>
    <row r="4193" spans="42:42" x14ac:dyDescent="0.2">
      <c r="AP4193" s="102"/>
    </row>
    <row r="4194" spans="42:42" x14ac:dyDescent="0.2">
      <c r="AP4194" s="102"/>
    </row>
    <row r="4195" spans="42:42" x14ac:dyDescent="0.2">
      <c r="AP4195" s="102"/>
    </row>
    <row r="4196" spans="42:42" x14ac:dyDescent="0.2">
      <c r="AP4196" s="102"/>
    </row>
    <row r="4197" spans="42:42" x14ac:dyDescent="0.2">
      <c r="AP4197" s="102"/>
    </row>
    <row r="4198" spans="42:42" x14ac:dyDescent="0.2">
      <c r="AP4198" s="102"/>
    </row>
    <row r="4199" spans="42:42" x14ac:dyDescent="0.2">
      <c r="AP4199" s="102"/>
    </row>
    <row r="4200" spans="42:42" x14ac:dyDescent="0.2">
      <c r="AP4200" s="102"/>
    </row>
    <row r="4201" spans="42:42" x14ac:dyDescent="0.2">
      <c r="AP4201" s="102"/>
    </row>
    <row r="4202" spans="42:42" x14ac:dyDescent="0.2">
      <c r="AP4202" s="102"/>
    </row>
    <row r="4203" spans="42:42" x14ac:dyDescent="0.2">
      <c r="AP4203" s="102"/>
    </row>
    <row r="4204" spans="42:42" x14ac:dyDescent="0.2">
      <c r="AP4204" s="102"/>
    </row>
    <row r="4205" spans="42:42" x14ac:dyDescent="0.2">
      <c r="AP4205" s="102"/>
    </row>
    <row r="4206" spans="42:42" x14ac:dyDescent="0.2">
      <c r="AP4206" s="102"/>
    </row>
    <row r="4207" spans="42:42" x14ac:dyDescent="0.2">
      <c r="AP4207" s="102"/>
    </row>
    <row r="4208" spans="42:42" x14ac:dyDescent="0.2">
      <c r="AP4208" s="102"/>
    </row>
    <row r="4209" spans="42:42" x14ac:dyDescent="0.2">
      <c r="AP4209" s="102"/>
    </row>
    <row r="4210" spans="42:42" x14ac:dyDescent="0.2">
      <c r="AP4210" s="102"/>
    </row>
    <row r="4211" spans="42:42" x14ac:dyDescent="0.2">
      <c r="AP4211" s="102"/>
    </row>
    <row r="4212" spans="42:42" x14ac:dyDescent="0.2">
      <c r="AP4212" s="102"/>
    </row>
    <row r="4213" spans="42:42" x14ac:dyDescent="0.2">
      <c r="AP4213" s="102"/>
    </row>
    <row r="4214" spans="42:42" x14ac:dyDescent="0.2">
      <c r="AP4214" s="102"/>
    </row>
    <row r="4215" spans="42:42" x14ac:dyDescent="0.2">
      <c r="AP4215" s="102"/>
    </row>
    <row r="4216" spans="42:42" x14ac:dyDescent="0.2">
      <c r="AP4216" s="102"/>
    </row>
    <row r="4217" spans="42:42" x14ac:dyDescent="0.2">
      <c r="AP4217" s="102"/>
    </row>
    <row r="4218" spans="42:42" x14ac:dyDescent="0.2">
      <c r="AP4218" s="102"/>
    </row>
    <row r="4219" spans="42:42" x14ac:dyDescent="0.2">
      <c r="AP4219" s="102"/>
    </row>
    <row r="4220" spans="42:42" x14ac:dyDescent="0.2">
      <c r="AP4220" s="102"/>
    </row>
    <row r="4221" spans="42:42" x14ac:dyDescent="0.2">
      <c r="AP4221" s="102"/>
    </row>
    <row r="4222" spans="42:42" x14ac:dyDescent="0.2">
      <c r="AP4222" s="102"/>
    </row>
    <row r="4223" spans="42:42" x14ac:dyDescent="0.2">
      <c r="AP4223" s="102"/>
    </row>
    <row r="4224" spans="42:42" x14ac:dyDescent="0.2">
      <c r="AP4224" s="102"/>
    </row>
    <row r="4225" spans="42:42" x14ac:dyDescent="0.2">
      <c r="AP4225" s="102"/>
    </row>
    <row r="4226" spans="42:42" x14ac:dyDescent="0.2">
      <c r="AP4226" s="102"/>
    </row>
    <row r="4227" spans="42:42" x14ac:dyDescent="0.2">
      <c r="AP4227" s="102"/>
    </row>
    <row r="4228" spans="42:42" x14ac:dyDescent="0.2">
      <c r="AP4228" s="102"/>
    </row>
    <row r="4229" spans="42:42" x14ac:dyDescent="0.2">
      <c r="AP4229" s="102"/>
    </row>
    <row r="4230" spans="42:42" x14ac:dyDescent="0.2">
      <c r="AP4230" s="102"/>
    </row>
    <row r="4231" spans="42:42" x14ac:dyDescent="0.2">
      <c r="AP4231" s="102"/>
    </row>
    <row r="4232" spans="42:42" x14ac:dyDescent="0.2">
      <c r="AP4232" s="102"/>
    </row>
    <row r="4233" spans="42:42" x14ac:dyDescent="0.2">
      <c r="AP4233" s="102"/>
    </row>
    <row r="4234" spans="42:42" x14ac:dyDescent="0.2">
      <c r="AP4234" s="102"/>
    </row>
    <row r="4235" spans="42:42" x14ac:dyDescent="0.2">
      <c r="AP4235" s="102"/>
    </row>
    <row r="4236" spans="42:42" x14ac:dyDescent="0.2">
      <c r="AP4236" s="102"/>
    </row>
    <row r="4237" spans="42:42" x14ac:dyDescent="0.2">
      <c r="AP4237" s="102"/>
    </row>
    <row r="4238" spans="42:42" x14ac:dyDescent="0.2">
      <c r="AP4238" s="102"/>
    </row>
    <row r="4239" spans="42:42" x14ac:dyDescent="0.2">
      <c r="AP4239" s="102"/>
    </row>
    <row r="4240" spans="42:42" x14ac:dyDescent="0.2">
      <c r="AP4240" s="102"/>
    </row>
    <row r="4241" spans="42:42" x14ac:dyDescent="0.2">
      <c r="AP4241" s="102"/>
    </row>
    <row r="4242" spans="42:42" x14ac:dyDescent="0.2">
      <c r="AP4242" s="102"/>
    </row>
    <row r="4243" spans="42:42" x14ac:dyDescent="0.2">
      <c r="AP4243" s="102"/>
    </row>
    <row r="4244" spans="42:42" x14ac:dyDescent="0.2">
      <c r="AP4244" s="102"/>
    </row>
    <row r="4245" spans="42:42" x14ac:dyDescent="0.2">
      <c r="AP4245" s="102"/>
    </row>
    <row r="4246" spans="42:42" x14ac:dyDescent="0.2">
      <c r="AP4246" s="102"/>
    </row>
    <row r="4247" spans="42:42" x14ac:dyDescent="0.2">
      <c r="AP4247" s="102"/>
    </row>
    <row r="4248" spans="42:42" x14ac:dyDescent="0.2">
      <c r="AP4248" s="102"/>
    </row>
    <row r="4249" spans="42:42" x14ac:dyDescent="0.2">
      <c r="AP4249" s="102"/>
    </row>
    <row r="4250" spans="42:42" x14ac:dyDescent="0.2">
      <c r="AP4250" s="102"/>
    </row>
    <row r="4251" spans="42:42" x14ac:dyDescent="0.2">
      <c r="AP4251" s="102"/>
    </row>
    <row r="4252" spans="42:42" x14ac:dyDescent="0.2">
      <c r="AP4252" s="102"/>
    </row>
    <row r="4253" spans="42:42" x14ac:dyDescent="0.2">
      <c r="AP4253" s="102"/>
    </row>
    <row r="4254" spans="42:42" x14ac:dyDescent="0.2">
      <c r="AP4254" s="102"/>
    </row>
    <row r="4255" spans="42:42" x14ac:dyDescent="0.2">
      <c r="AP4255" s="102"/>
    </row>
    <row r="4256" spans="42:42" x14ac:dyDescent="0.2">
      <c r="AP4256" s="102"/>
    </row>
    <row r="4257" spans="42:42" x14ac:dyDescent="0.2">
      <c r="AP4257" s="102"/>
    </row>
    <row r="4258" spans="42:42" x14ac:dyDescent="0.2">
      <c r="AP4258" s="102"/>
    </row>
    <row r="4259" spans="42:42" x14ac:dyDescent="0.2">
      <c r="AP4259" s="102"/>
    </row>
    <row r="4260" spans="42:42" x14ac:dyDescent="0.2">
      <c r="AP4260" s="102"/>
    </row>
    <row r="4261" spans="42:42" x14ac:dyDescent="0.2">
      <c r="AP4261" s="102"/>
    </row>
    <row r="4262" spans="42:42" x14ac:dyDescent="0.2">
      <c r="AP4262" s="102"/>
    </row>
    <row r="4263" spans="42:42" x14ac:dyDescent="0.2">
      <c r="AP4263" s="102"/>
    </row>
    <row r="4264" spans="42:42" x14ac:dyDescent="0.2">
      <c r="AP4264" s="102"/>
    </row>
    <row r="4265" spans="42:42" x14ac:dyDescent="0.2">
      <c r="AP4265" s="102"/>
    </row>
    <row r="4266" spans="42:42" x14ac:dyDescent="0.2">
      <c r="AP4266" s="102"/>
    </row>
    <row r="4267" spans="42:42" x14ac:dyDescent="0.2">
      <c r="AP4267" s="102"/>
    </row>
    <row r="4268" spans="42:42" x14ac:dyDescent="0.2">
      <c r="AP4268" s="102"/>
    </row>
    <row r="4269" spans="42:42" x14ac:dyDescent="0.2">
      <c r="AP4269" s="102"/>
    </row>
    <row r="4270" spans="42:42" x14ac:dyDescent="0.2">
      <c r="AP4270" s="102"/>
    </row>
    <row r="4271" spans="42:42" x14ac:dyDescent="0.2">
      <c r="AP4271" s="102"/>
    </row>
    <row r="4272" spans="42:42" x14ac:dyDescent="0.2">
      <c r="AP4272" s="102"/>
    </row>
    <row r="4273" spans="42:42" x14ac:dyDescent="0.2">
      <c r="AP4273" s="102"/>
    </row>
    <row r="4274" spans="42:42" x14ac:dyDescent="0.2">
      <c r="AP4274" s="102"/>
    </row>
    <row r="4275" spans="42:42" x14ac:dyDescent="0.2">
      <c r="AP4275" s="102"/>
    </row>
    <row r="4276" spans="42:42" x14ac:dyDescent="0.2">
      <c r="AP4276" s="102"/>
    </row>
    <row r="4277" spans="42:42" x14ac:dyDescent="0.2">
      <c r="AP4277" s="102"/>
    </row>
    <row r="4278" spans="42:42" x14ac:dyDescent="0.2">
      <c r="AP4278" s="102"/>
    </row>
    <row r="4279" spans="42:42" x14ac:dyDescent="0.2">
      <c r="AP4279" s="102"/>
    </row>
    <row r="4280" spans="42:42" x14ac:dyDescent="0.2">
      <c r="AP4280" s="102"/>
    </row>
    <row r="4281" spans="42:42" x14ac:dyDescent="0.2">
      <c r="AP4281" s="102"/>
    </row>
    <row r="4282" spans="42:42" x14ac:dyDescent="0.2">
      <c r="AP4282" s="102"/>
    </row>
    <row r="4283" spans="42:42" x14ac:dyDescent="0.2">
      <c r="AP4283" s="102"/>
    </row>
    <row r="4284" spans="42:42" x14ac:dyDescent="0.2">
      <c r="AP4284" s="102"/>
    </row>
    <row r="4285" spans="42:42" x14ac:dyDescent="0.2">
      <c r="AP4285" s="102"/>
    </row>
    <row r="4286" spans="42:42" x14ac:dyDescent="0.2">
      <c r="AP4286" s="102"/>
    </row>
    <row r="4287" spans="42:42" x14ac:dyDescent="0.2">
      <c r="AP4287" s="102"/>
    </row>
    <row r="4288" spans="42:42" x14ac:dyDescent="0.2">
      <c r="AP4288" s="102"/>
    </row>
    <row r="4289" spans="42:42" x14ac:dyDescent="0.2">
      <c r="AP4289" s="102"/>
    </row>
    <row r="4290" spans="42:42" x14ac:dyDescent="0.2">
      <c r="AP4290" s="102"/>
    </row>
    <row r="4291" spans="42:42" x14ac:dyDescent="0.2">
      <c r="AP4291" s="102"/>
    </row>
    <row r="4292" spans="42:42" x14ac:dyDescent="0.2">
      <c r="AP4292" s="102"/>
    </row>
    <row r="4293" spans="42:42" x14ac:dyDescent="0.2">
      <c r="AP4293" s="102"/>
    </row>
    <row r="4294" spans="42:42" x14ac:dyDescent="0.2">
      <c r="AP4294" s="102"/>
    </row>
    <row r="4295" spans="42:42" x14ac:dyDescent="0.2">
      <c r="AP4295" s="102"/>
    </row>
    <row r="4296" spans="42:42" x14ac:dyDescent="0.2">
      <c r="AP4296" s="102"/>
    </row>
    <row r="4297" spans="42:42" x14ac:dyDescent="0.2">
      <c r="AP4297" s="102"/>
    </row>
    <row r="4298" spans="42:42" x14ac:dyDescent="0.2">
      <c r="AP4298" s="102"/>
    </row>
    <row r="4299" spans="42:42" x14ac:dyDescent="0.2">
      <c r="AP4299" s="102"/>
    </row>
    <row r="4300" spans="42:42" x14ac:dyDescent="0.2">
      <c r="AP4300" s="102"/>
    </row>
    <row r="4301" spans="42:42" x14ac:dyDescent="0.2">
      <c r="AP4301" s="102"/>
    </row>
    <row r="4302" spans="42:42" x14ac:dyDescent="0.2">
      <c r="AP4302" s="102"/>
    </row>
    <row r="4303" spans="42:42" x14ac:dyDescent="0.2">
      <c r="AP4303" s="102"/>
    </row>
    <row r="4304" spans="42:42" x14ac:dyDescent="0.2">
      <c r="AP4304" s="102"/>
    </row>
    <row r="4305" spans="42:42" x14ac:dyDescent="0.2">
      <c r="AP4305" s="102"/>
    </row>
    <row r="4306" spans="42:42" x14ac:dyDescent="0.2">
      <c r="AP4306" s="102"/>
    </row>
    <row r="4307" spans="42:42" x14ac:dyDescent="0.2">
      <c r="AP4307" s="102"/>
    </row>
    <row r="4308" spans="42:42" x14ac:dyDescent="0.2">
      <c r="AP4308" s="102"/>
    </row>
    <row r="4309" spans="42:42" x14ac:dyDescent="0.2">
      <c r="AP4309" s="102"/>
    </row>
    <row r="4310" spans="42:42" x14ac:dyDescent="0.2">
      <c r="AP4310" s="102"/>
    </row>
    <row r="4311" spans="42:42" x14ac:dyDescent="0.2">
      <c r="AP4311" s="102"/>
    </row>
    <row r="4312" spans="42:42" x14ac:dyDescent="0.2">
      <c r="AP4312" s="102"/>
    </row>
    <row r="4313" spans="42:42" x14ac:dyDescent="0.2">
      <c r="AP4313" s="102"/>
    </row>
    <row r="4314" spans="42:42" x14ac:dyDescent="0.2">
      <c r="AP4314" s="102"/>
    </row>
    <row r="4315" spans="42:42" x14ac:dyDescent="0.2">
      <c r="AP4315" s="102"/>
    </row>
    <row r="4316" spans="42:42" x14ac:dyDescent="0.2">
      <c r="AP4316" s="102"/>
    </row>
    <row r="4317" spans="42:42" x14ac:dyDescent="0.2">
      <c r="AP4317" s="102"/>
    </row>
    <row r="4318" spans="42:42" x14ac:dyDescent="0.2">
      <c r="AP4318" s="102"/>
    </row>
    <row r="4319" spans="42:42" x14ac:dyDescent="0.2">
      <c r="AP4319" s="102"/>
    </row>
    <row r="4320" spans="42:42" x14ac:dyDescent="0.2">
      <c r="AP4320" s="102"/>
    </row>
    <row r="4321" spans="42:42" x14ac:dyDescent="0.2">
      <c r="AP4321" s="102"/>
    </row>
    <row r="4322" spans="42:42" x14ac:dyDescent="0.2">
      <c r="AP4322" s="102"/>
    </row>
    <row r="4323" spans="42:42" x14ac:dyDescent="0.2">
      <c r="AP4323" s="102"/>
    </row>
    <row r="4324" spans="42:42" x14ac:dyDescent="0.2">
      <c r="AP4324" s="102"/>
    </row>
    <row r="4325" spans="42:42" x14ac:dyDescent="0.2">
      <c r="AP4325" s="102"/>
    </row>
    <row r="4326" spans="42:42" x14ac:dyDescent="0.2">
      <c r="AP4326" s="102"/>
    </row>
    <row r="4327" spans="42:42" x14ac:dyDescent="0.2">
      <c r="AP4327" s="102"/>
    </row>
    <row r="4328" spans="42:42" x14ac:dyDescent="0.2">
      <c r="AP4328" s="102"/>
    </row>
    <row r="4329" spans="42:42" x14ac:dyDescent="0.2">
      <c r="AP4329" s="102"/>
    </row>
    <row r="4330" spans="42:42" x14ac:dyDescent="0.2">
      <c r="AP4330" s="102"/>
    </row>
    <row r="4331" spans="42:42" x14ac:dyDescent="0.2">
      <c r="AP4331" s="102"/>
    </row>
    <row r="4332" spans="42:42" x14ac:dyDescent="0.2">
      <c r="AP4332" s="102"/>
    </row>
    <row r="4333" spans="42:42" x14ac:dyDescent="0.2">
      <c r="AP4333" s="102"/>
    </row>
    <row r="4334" spans="42:42" x14ac:dyDescent="0.2">
      <c r="AP4334" s="102"/>
    </row>
    <row r="4335" spans="42:42" x14ac:dyDescent="0.2">
      <c r="AP4335" s="102"/>
    </row>
    <row r="4336" spans="42:42" x14ac:dyDescent="0.2">
      <c r="AP4336" s="102"/>
    </row>
    <row r="4337" spans="42:42" x14ac:dyDescent="0.2">
      <c r="AP4337" s="102"/>
    </row>
    <row r="4338" spans="42:42" x14ac:dyDescent="0.2">
      <c r="AP4338" s="102"/>
    </row>
    <row r="4339" spans="42:42" x14ac:dyDescent="0.2">
      <c r="AP4339" s="102"/>
    </row>
    <row r="4340" spans="42:42" x14ac:dyDescent="0.2">
      <c r="AP4340" s="102"/>
    </row>
    <row r="4341" spans="42:42" x14ac:dyDescent="0.2">
      <c r="AP4341" s="102"/>
    </row>
    <row r="4342" spans="42:42" x14ac:dyDescent="0.2">
      <c r="AP4342" s="102"/>
    </row>
    <row r="4343" spans="42:42" x14ac:dyDescent="0.2">
      <c r="AP4343" s="102"/>
    </row>
    <row r="4344" spans="42:42" x14ac:dyDescent="0.2">
      <c r="AP4344" s="102"/>
    </row>
    <row r="4345" spans="42:42" x14ac:dyDescent="0.2">
      <c r="AP4345" s="102"/>
    </row>
    <row r="4346" spans="42:42" x14ac:dyDescent="0.2">
      <c r="AP4346" s="102"/>
    </row>
    <row r="4347" spans="42:42" x14ac:dyDescent="0.2">
      <c r="AP4347" s="102"/>
    </row>
    <row r="4348" spans="42:42" x14ac:dyDescent="0.2">
      <c r="AP4348" s="102"/>
    </row>
    <row r="4349" spans="42:42" x14ac:dyDescent="0.2">
      <c r="AP4349" s="102"/>
    </row>
    <row r="4350" spans="42:42" x14ac:dyDescent="0.2">
      <c r="AP4350" s="102"/>
    </row>
    <row r="4351" spans="42:42" x14ac:dyDescent="0.2">
      <c r="AP4351" s="102"/>
    </row>
    <row r="4352" spans="42:42" x14ac:dyDescent="0.2">
      <c r="AP4352" s="102"/>
    </row>
    <row r="4353" spans="42:42" x14ac:dyDescent="0.2">
      <c r="AP4353" s="102"/>
    </row>
    <row r="4354" spans="42:42" x14ac:dyDescent="0.2">
      <c r="AP4354" s="102"/>
    </row>
    <row r="4355" spans="42:42" x14ac:dyDescent="0.2">
      <c r="AP4355" s="102"/>
    </row>
    <row r="4356" spans="42:42" x14ac:dyDescent="0.2">
      <c r="AP4356" s="102"/>
    </row>
    <row r="4357" spans="42:42" x14ac:dyDescent="0.2">
      <c r="AP4357" s="102"/>
    </row>
    <row r="4358" spans="42:42" x14ac:dyDescent="0.2">
      <c r="AP4358" s="102"/>
    </row>
    <row r="4359" spans="42:42" x14ac:dyDescent="0.2">
      <c r="AP4359" s="102"/>
    </row>
    <row r="4360" spans="42:42" x14ac:dyDescent="0.2">
      <c r="AP4360" s="102"/>
    </row>
    <row r="4361" spans="42:42" x14ac:dyDescent="0.2">
      <c r="AP4361" s="102"/>
    </row>
    <row r="4362" spans="42:42" x14ac:dyDescent="0.2">
      <c r="AP4362" s="102"/>
    </row>
    <row r="4363" spans="42:42" x14ac:dyDescent="0.2">
      <c r="AP4363" s="102"/>
    </row>
    <row r="4364" spans="42:42" x14ac:dyDescent="0.2">
      <c r="AP4364" s="102"/>
    </row>
    <row r="4365" spans="42:42" x14ac:dyDescent="0.2">
      <c r="AP4365" s="102"/>
    </row>
    <row r="4366" spans="42:42" x14ac:dyDescent="0.2">
      <c r="AP4366" s="102"/>
    </row>
    <row r="4367" spans="42:42" x14ac:dyDescent="0.2">
      <c r="AP4367" s="102"/>
    </row>
    <row r="4368" spans="42:42" x14ac:dyDescent="0.2">
      <c r="AP4368" s="102"/>
    </row>
    <row r="4369" spans="42:42" x14ac:dyDescent="0.2">
      <c r="AP4369" s="102"/>
    </row>
    <row r="4370" spans="42:42" x14ac:dyDescent="0.2">
      <c r="AP4370" s="102"/>
    </row>
    <row r="4371" spans="42:42" x14ac:dyDescent="0.2">
      <c r="AP4371" s="102"/>
    </row>
    <row r="4372" spans="42:42" x14ac:dyDescent="0.2">
      <c r="AP4372" s="102"/>
    </row>
    <row r="4373" spans="42:42" x14ac:dyDescent="0.2">
      <c r="AP4373" s="102"/>
    </row>
    <row r="4374" spans="42:42" x14ac:dyDescent="0.2">
      <c r="AP4374" s="102"/>
    </row>
    <row r="4375" spans="42:42" x14ac:dyDescent="0.2">
      <c r="AP4375" s="102"/>
    </row>
    <row r="4376" spans="42:42" x14ac:dyDescent="0.2">
      <c r="AP4376" s="102"/>
    </row>
    <row r="4377" spans="42:42" x14ac:dyDescent="0.2">
      <c r="AP4377" s="102"/>
    </row>
    <row r="4378" spans="42:42" x14ac:dyDescent="0.2">
      <c r="AP4378" s="102"/>
    </row>
    <row r="4379" spans="42:42" x14ac:dyDescent="0.2">
      <c r="AP4379" s="102"/>
    </row>
    <row r="4380" spans="42:42" x14ac:dyDescent="0.2">
      <c r="AP4380" s="102"/>
    </row>
    <row r="4381" spans="42:42" x14ac:dyDescent="0.2">
      <c r="AP4381" s="102"/>
    </row>
    <row r="4382" spans="42:42" x14ac:dyDescent="0.2">
      <c r="AP4382" s="102"/>
    </row>
    <row r="4383" spans="42:42" x14ac:dyDescent="0.2">
      <c r="AP4383" s="102"/>
    </row>
    <row r="4384" spans="42:42" x14ac:dyDescent="0.2">
      <c r="AP4384" s="102"/>
    </row>
    <row r="4385" spans="42:42" x14ac:dyDescent="0.2">
      <c r="AP4385" s="102"/>
    </row>
    <row r="4386" spans="42:42" x14ac:dyDescent="0.2">
      <c r="AP4386" s="102"/>
    </row>
    <row r="4387" spans="42:42" x14ac:dyDescent="0.2">
      <c r="AP4387" s="102"/>
    </row>
    <row r="4388" spans="42:42" x14ac:dyDescent="0.2">
      <c r="AP4388" s="102"/>
    </row>
    <row r="4389" spans="42:42" x14ac:dyDescent="0.2">
      <c r="AP4389" s="102"/>
    </row>
    <row r="4390" spans="42:42" x14ac:dyDescent="0.2">
      <c r="AP4390" s="102"/>
    </row>
    <row r="4391" spans="42:42" x14ac:dyDescent="0.2">
      <c r="AP4391" s="102"/>
    </row>
    <row r="4392" spans="42:42" x14ac:dyDescent="0.2">
      <c r="AP4392" s="102"/>
    </row>
    <row r="4393" spans="42:42" x14ac:dyDescent="0.2">
      <c r="AP4393" s="102"/>
    </row>
    <row r="4394" spans="42:42" x14ac:dyDescent="0.2">
      <c r="AP4394" s="102"/>
    </row>
    <row r="4395" spans="42:42" x14ac:dyDescent="0.2">
      <c r="AP4395" s="102"/>
    </row>
    <row r="4396" spans="42:42" x14ac:dyDescent="0.2">
      <c r="AP4396" s="102"/>
    </row>
    <row r="4397" spans="42:42" x14ac:dyDescent="0.2">
      <c r="AP4397" s="102"/>
    </row>
    <row r="4398" spans="42:42" x14ac:dyDescent="0.2">
      <c r="AP4398" s="102"/>
    </row>
    <row r="4399" spans="42:42" x14ac:dyDescent="0.2">
      <c r="AP4399" s="102"/>
    </row>
    <row r="4400" spans="42:42" x14ac:dyDescent="0.2">
      <c r="AP4400" s="102"/>
    </row>
    <row r="4401" spans="42:42" x14ac:dyDescent="0.2">
      <c r="AP4401" s="102"/>
    </row>
    <row r="4402" spans="42:42" x14ac:dyDescent="0.2">
      <c r="AP4402" s="102"/>
    </row>
    <row r="4403" spans="42:42" x14ac:dyDescent="0.2">
      <c r="AP4403" s="102"/>
    </row>
    <row r="4404" spans="42:42" x14ac:dyDescent="0.2">
      <c r="AP4404" s="102"/>
    </row>
    <row r="4405" spans="42:42" x14ac:dyDescent="0.2">
      <c r="AP4405" s="102"/>
    </row>
    <row r="4406" spans="42:42" x14ac:dyDescent="0.2">
      <c r="AP4406" s="102"/>
    </row>
    <row r="4407" spans="42:42" x14ac:dyDescent="0.2">
      <c r="AP4407" s="102"/>
    </row>
    <row r="4408" spans="42:42" x14ac:dyDescent="0.2">
      <c r="AP4408" s="102"/>
    </row>
    <row r="4409" spans="42:42" x14ac:dyDescent="0.2">
      <c r="AP4409" s="102"/>
    </row>
    <row r="4410" spans="42:42" x14ac:dyDescent="0.2">
      <c r="AP4410" s="102"/>
    </row>
    <row r="4411" spans="42:42" x14ac:dyDescent="0.2">
      <c r="AP4411" s="102"/>
    </row>
    <row r="4412" spans="42:42" x14ac:dyDescent="0.2">
      <c r="AP4412" s="102"/>
    </row>
    <row r="4413" spans="42:42" x14ac:dyDescent="0.2">
      <c r="AP4413" s="102"/>
    </row>
    <row r="4414" spans="42:42" x14ac:dyDescent="0.2">
      <c r="AP4414" s="102"/>
    </row>
    <row r="4415" spans="42:42" x14ac:dyDescent="0.2">
      <c r="AP4415" s="102"/>
    </row>
    <row r="4416" spans="42:42" x14ac:dyDescent="0.2">
      <c r="AP4416" s="102"/>
    </row>
    <row r="4417" spans="42:42" x14ac:dyDescent="0.2">
      <c r="AP4417" s="102"/>
    </row>
    <row r="4418" spans="42:42" x14ac:dyDescent="0.2">
      <c r="AP4418" s="102"/>
    </row>
    <row r="4419" spans="42:42" x14ac:dyDescent="0.2">
      <c r="AP4419" s="102"/>
    </row>
    <row r="4420" spans="42:42" x14ac:dyDescent="0.2">
      <c r="AP4420" s="102"/>
    </row>
    <row r="4421" spans="42:42" x14ac:dyDescent="0.2">
      <c r="AP4421" s="102"/>
    </row>
    <row r="4422" spans="42:42" x14ac:dyDescent="0.2">
      <c r="AP4422" s="102"/>
    </row>
    <row r="4423" spans="42:42" x14ac:dyDescent="0.2">
      <c r="AP4423" s="102"/>
    </row>
    <row r="4424" spans="42:42" x14ac:dyDescent="0.2">
      <c r="AP4424" s="102"/>
    </row>
    <row r="4425" spans="42:42" x14ac:dyDescent="0.2">
      <c r="AP4425" s="102"/>
    </row>
    <row r="4426" spans="42:42" x14ac:dyDescent="0.2">
      <c r="AP4426" s="102"/>
    </row>
    <row r="4427" spans="42:42" x14ac:dyDescent="0.2">
      <c r="AP4427" s="102"/>
    </row>
    <row r="4428" spans="42:42" x14ac:dyDescent="0.2">
      <c r="AP4428" s="102"/>
    </row>
    <row r="4429" spans="42:42" x14ac:dyDescent="0.2">
      <c r="AP4429" s="102"/>
    </row>
    <row r="4430" spans="42:42" x14ac:dyDescent="0.2">
      <c r="AP4430" s="102"/>
    </row>
    <row r="4431" spans="42:42" x14ac:dyDescent="0.2">
      <c r="AP4431" s="102"/>
    </row>
    <row r="4432" spans="42:42" x14ac:dyDescent="0.2">
      <c r="AP4432" s="102"/>
    </row>
    <row r="4433" spans="42:42" x14ac:dyDescent="0.2">
      <c r="AP4433" s="102"/>
    </row>
    <row r="4434" spans="42:42" x14ac:dyDescent="0.2">
      <c r="AP4434" s="102"/>
    </row>
    <row r="4435" spans="42:42" x14ac:dyDescent="0.2">
      <c r="AP4435" s="102"/>
    </row>
    <row r="4436" spans="42:42" x14ac:dyDescent="0.2">
      <c r="AP4436" s="102"/>
    </row>
    <row r="4437" spans="42:42" x14ac:dyDescent="0.2">
      <c r="AP4437" s="102"/>
    </row>
    <row r="4438" spans="42:42" x14ac:dyDescent="0.2">
      <c r="AP4438" s="102"/>
    </row>
    <row r="4439" spans="42:42" x14ac:dyDescent="0.2">
      <c r="AP4439" s="102"/>
    </row>
    <row r="4440" spans="42:42" x14ac:dyDescent="0.2">
      <c r="AP4440" s="102"/>
    </row>
    <row r="4441" spans="42:42" x14ac:dyDescent="0.2">
      <c r="AP4441" s="102"/>
    </row>
    <row r="4442" spans="42:42" x14ac:dyDescent="0.2">
      <c r="AP4442" s="102"/>
    </row>
    <row r="4443" spans="42:42" x14ac:dyDescent="0.2">
      <c r="AP4443" s="102"/>
    </row>
    <row r="4444" spans="42:42" x14ac:dyDescent="0.2">
      <c r="AP4444" s="102"/>
    </row>
    <row r="4445" spans="42:42" x14ac:dyDescent="0.2">
      <c r="AP4445" s="102"/>
    </row>
    <row r="4446" spans="42:42" x14ac:dyDescent="0.2">
      <c r="AP4446" s="102"/>
    </row>
    <row r="4447" spans="42:42" x14ac:dyDescent="0.2">
      <c r="AP4447" s="102"/>
    </row>
    <row r="4448" spans="42:42" x14ac:dyDescent="0.2">
      <c r="AP4448" s="102"/>
    </row>
    <row r="4449" spans="42:42" x14ac:dyDescent="0.2">
      <c r="AP4449" s="102"/>
    </row>
    <row r="4450" spans="42:42" x14ac:dyDescent="0.2">
      <c r="AP4450" s="102"/>
    </row>
    <row r="4451" spans="42:42" x14ac:dyDescent="0.2">
      <c r="AP4451" s="102"/>
    </row>
    <row r="4452" spans="42:42" x14ac:dyDescent="0.2">
      <c r="AP4452" s="102"/>
    </row>
    <row r="4453" spans="42:42" x14ac:dyDescent="0.2">
      <c r="AP4453" s="102"/>
    </row>
    <row r="4454" spans="42:42" x14ac:dyDescent="0.2">
      <c r="AP4454" s="102"/>
    </row>
    <row r="4455" spans="42:42" x14ac:dyDescent="0.2">
      <c r="AP4455" s="102"/>
    </row>
    <row r="4456" spans="42:42" x14ac:dyDescent="0.2">
      <c r="AP4456" s="102"/>
    </row>
    <row r="4457" spans="42:42" x14ac:dyDescent="0.2">
      <c r="AP4457" s="102"/>
    </row>
    <row r="4458" spans="42:42" x14ac:dyDescent="0.2">
      <c r="AP4458" s="102"/>
    </row>
    <row r="4459" spans="42:42" x14ac:dyDescent="0.2">
      <c r="AP4459" s="102"/>
    </row>
    <row r="4460" spans="42:42" x14ac:dyDescent="0.2">
      <c r="AP4460" s="102"/>
    </row>
    <row r="4461" spans="42:42" x14ac:dyDescent="0.2">
      <c r="AP4461" s="102"/>
    </row>
    <row r="4462" spans="42:42" x14ac:dyDescent="0.2">
      <c r="AP4462" s="102"/>
    </row>
    <row r="4463" spans="42:42" x14ac:dyDescent="0.2">
      <c r="AP4463" s="102"/>
    </row>
    <row r="4464" spans="42:42" x14ac:dyDescent="0.2">
      <c r="AP4464" s="102"/>
    </row>
    <row r="4465" spans="42:42" x14ac:dyDescent="0.2">
      <c r="AP4465" s="102"/>
    </row>
    <row r="4466" spans="42:42" x14ac:dyDescent="0.2">
      <c r="AP4466" s="102"/>
    </row>
    <row r="4467" spans="42:42" x14ac:dyDescent="0.2">
      <c r="AP4467" s="102"/>
    </row>
    <row r="4468" spans="42:42" x14ac:dyDescent="0.2">
      <c r="AP4468" s="102"/>
    </row>
    <row r="4469" spans="42:42" x14ac:dyDescent="0.2">
      <c r="AP4469" s="102"/>
    </row>
    <row r="4470" spans="42:42" x14ac:dyDescent="0.2">
      <c r="AP4470" s="102"/>
    </row>
    <row r="4471" spans="42:42" x14ac:dyDescent="0.2">
      <c r="AP4471" s="102"/>
    </row>
    <row r="4472" spans="42:42" x14ac:dyDescent="0.2">
      <c r="AP4472" s="102"/>
    </row>
    <row r="4473" spans="42:42" x14ac:dyDescent="0.2">
      <c r="AP4473" s="102"/>
    </row>
    <row r="4474" spans="42:42" x14ac:dyDescent="0.2">
      <c r="AP4474" s="102"/>
    </row>
    <row r="4475" spans="42:42" x14ac:dyDescent="0.2">
      <c r="AP4475" s="102"/>
    </row>
    <row r="4476" spans="42:42" x14ac:dyDescent="0.2">
      <c r="AP4476" s="102"/>
    </row>
    <row r="4477" spans="42:42" x14ac:dyDescent="0.2">
      <c r="AP4477" s="102"/>
    </row>
    <row r="4478" spans="42:42" x14ac:dyDescent="0.2">
      <c r="AP4478" s="102"/>
    </row>
    <row r="4479" spans="42:42" x14ac:dyDescent="0.2">
      <c r="AP4479" s="102"/>
    </row>
    <row r="4480" spans="42:42" x14ac:dyDescent="0.2">
      <c r="AP4480" s="102"/>
    </row>
    <row r="4481" spans="42:42" x14ac:dyDescent="0.2">
      <c r="AP4481" s="102"/>
    </row>
    <row r="4482" spans="42:42" x14ac:dyDescent="0.2">
      <c r="AP4482" s="102"/>
    </row>
    <row r="4483" spans="42:42" x14ac:dyDescent="0.2">
      <c r="AP4483" s="102"/>
    </row>
    <row r="4484" spans="42:42" x14ac:dyDescent="0.2">
      <c r="AP4484" s="102"/>
    </row>
    <row r="4485" spans="42:42" x14ac:dyDescent="0.2">
      <c r="AP4485" s="102"/>
    </row>
    <row r="4486" spans="42:42" x14ac:dyDescent="0.2">
      <c r="AP4486" s="102"/>
    </row>
    <row r="4487" spans="42:42" x14ac:dyDescent="0.2">
      <c r="AP4487" s="102"/>
    </row>
    <row r="4488" spans="42:42" x14ac:dyDescent="0.2">
      <c r="AP4488" s="102"/>
    </row>
    <row r="4489" spans="42:42" x14ac:dyDescent="0.2">
      <c r="AP4489" s="102"/>
    </row>
    <row r="4490" spans="42:42" x14ac:dyDescent="0.2">
      <c r="AP4490" s="102"/>
    </row>
    <row r="4491" spans="42:42" x14ac:dyDescent="0.2">
      <c r="AP4491" s="102"/>
    </row>
    <row r="4492" spans="42:42" x14ac:dyDescent="0.2">
      <c r="AP4492" s="102"/>
    </row>
    <row r="4493" spans="42:42" x14ac:dyDescent="0.2">
      <c r="AP4493" s="102"/>
    </row>
    <row r="4494" spans="42:42" x14ac:dyDescent="0.2">
      <c r="AP4494" s="102"/>
    </row>
    <row r="4495" spans="42:42" x14ac:dyDescent="0.2">
      <c r="AP4495" s="102"/>
    </row>
    <row r="4496" spans="42:42" x14ac:dyDescent="0.2">
      <c r="AP4496" s="102"/>
    </row>
    <row r="4497" spans="42:42" x14ac:dyDescent="0.2">
      <c r="AP4497" s="102"/>
    </row>
    <row r="4498" spans="42:42" x14ac:dyDescent="0.2">
      <c r="AP4498" s="102"/>
    </row>
    <row r="4499" spans="42:42" x14ac:dyDescent="0.2">
      <c r="AP4499" s="102"/>
    </row>
    <row r="4500" spans="42:42" x14ac:dyDescent="0.2">
      <c r="AP4500" s="102"/>
    </row>
    <row r="4501" spans="42:42" x14ac:dyDescent="0.2">
      <c r="AP4501" s="102"/>
    </row>
    <row r="4502" spans="42:42" x14ac:dyDescent="0.2">
      <c r="AP4502" s="102"/>
    </row>
    <row r="4503" spans="42:42" x14ac:dyDescent="0.2">
      <c r="AP4503" s="102"/>
    </row>
    <row r="4504" spans="42:42" x14ac:dyDescent="0.2">
      <c r="AP4504" s="102"/>
    </row>
    <row r="4505" spans="42:42" x14ac:dyDescent="0.2">
      <c r="AP4505" s="102"/>
    </row>
    <row r="4506" spans="42:42" x14ac:dyDescent="0.2">
      <c r="AP4506" s="102"/>
    </row>
    <row r="4507" spans="42:42" x14ac:dyDescent="0.2">
      <c r="AP4507" s="102"/>
    </row>
    <row r="4508" spans="42:42" x14ac:dyDescent="0.2">
      <c r="AP4508" s="102"/>
    </row>
    <row r="4509" spans="42:42" x14ac:dyDescent="0.2">
      <c r="AP4509" s="102"/>
    </row>
    <row r="4510" spans="42:42" x14ac:dyDescent="0.2">
      <c r="AP4510" s="102"/>
    </row>
    <row r="4511" spans="42:42" x14ac:dyDescent="0.2">
      <c r="AP4511" s="102"/>
    </row>
    <row r="4512" spans="42:42" x14ac:dyDescent="0.2">
      <c r="AP4512" s="102"/>
    </row>
    <row r="4513" spans="42:42" x14ac:dyDescent="0.2">
      <c r="AP4513" s="102"/>
    </row>
    <row r="4514" spans="42:42" x14ac:dyDescent="0.2">
      <c r="AP4514" s="102"/>
    </row>
    <row r="4515" spans="42:42" x14ac:dyDescent="0.2">
      <c r="AP4515" s="102"/>
    </row>
    <row r="4516" spans="42:42" x14ac:dyDescent="0.2">
      <c r="AP4516" s="102"/>
    </row>
    <row r="4517" spans="42:42" x14ac:dyDescent="0.2">
      <c r="AP4517" s="102"/>
    </row>
    <row r="4518" spans="42:42" x14ac:dyDescent="0.2">
      <c r="AP4518" s="102"/>
    </row>
    <row r="4519" spans="42:42" x14ac:dyDescent="0.2">
      <c r="AP4519" s="102"/>
    </row>
    <row r="4520" spans="42:42" x14ac:dyDescent="0.2">
      <c r="AP4520" s="102"/>
    </row>
    <row r="4521" spans="42:42" x14ac:dyDescent="0.2">
      <c r="AP4521" s="102"/>
    </row>
    <row r="4522" spans="42:42" x14ac:dyDescent="0.2">
      <c r="AP4522" s="102"/>
    </row>
    <row r="4523" spans="42:42" x14ac:dyDescent="0.2">
      <c r="AP4523" s="102"/>
    </row>
    <row r="4524" spans="42:42" x14ac:dyDescent="0.2">
      <c r="AP4524" s="102"/>
    </row>
    <row r="4525" spans="42:42" x14ac:dyDescent="0.2">
      <c r="AP4525" s="102"/>
    </row>
    <row r="4526" spans="42:42" x14ac:dyDescent="0.2">
      <c r="AP4526" s="102"/>
    </row>
    <row r="4527" spans="42:42" x14ac:dyDescent="0.2">
      <c r="AP4527" s="102"/>
    </row>
    <row r="4528" spans="42:42" x14ac:dyDescent="0.2">
      <c r="AP4528" s="102"/>
    </row>
    <row r="4529" spans="42:42" x14ac:dyDescent="0.2">
      <c r="AP4529" s="102"/>
    </row>
    <row r="4530" spans="42:42" x14ac:dyDescent="0.2">
      <c r="AP4530" s="102"/>
    </row>
    <row r="4531" spans="42:42" x14ac:dyDescent="0.2">
      <c r="AP4531" s="102"/>
    </row>
    <row r="4532" spans="42:42" x14ac:dyDescent="0.2">
      <c r="AP4532" s="102"/>
    </row>
    <row r="4533" spans="42:42" x14ac:dyDescent="0.2">
      <c r="AP4533" s="102"/>
    </row>
    <row r="4534" spans="42:42" x14ac:dyDescent="0.2">
      <c r="AP4534" s="102"/>
    </row>
    <row r="4535" spans="42:42" x14ac:dyDescent="0.2">
      <c r="AP4535" s="102"/>
    </row>
    <row r="4536" spans="42:42" x14ac:dyDescent="0.2">
      <c r="AP4536" s="102"/>
    </row>
    <row r="4537" spans="42:42" x14ac:dyDescent="0.2">
      <c r="AP4537" s="102"/>
    </row>
    <row r="4538" spans="42:42" x14ac:dyDescent="0.2">
      <c r="AP4538" s="102"/>
    </row>
    <row r="4539" spans="42:42" x14ac:dyDescent="0.2">
      <c r="AP4539" s="102"/>
    </row>
    <row r="4540" spans="42:42" x14ac:dyDescent="0.2">
      <c r="AP4540" s="102"/>
    </row>
    <row r="4541" spans="42:42" x14ac:dyDescent="0.2">
      <c r="AP4541" s="102"/>
    </row>
    <row r="4542" spans="42:42" x14ac:dyDescent="0.2">
      <c r="AP4542" s="102"/>
    </row>
    <row r="4543" spans="42:42" x14ac:dyDescent="0.2">
      <c r="AP4543" s="102"/>
    </row>
    <row r="4544" spans="42:42" x14ac:dyDescent="0.2">
      <c r="AP4544" s="102"/>
    </row>
    <row r="4545" spans="42:42" x14ac:dyDescent="0.2">
      <c r="AP4545" s="102"/>
    </row>
    <row r="4546" spans="42:42" x14ac:dyDescent="0.2">
      <c r="AP4546" s="102"/>
    </row>
    <row r="4547" spans="42:42" x14ac:dyDescent="0.2">
      <c r="AP4547" s="102"/>
    </row>
    <row r="4548" spans="42:42" x14ac:dyDescent="0.2">
      <c r="AP4548" s="102"/>
    </row>
    <row r="4549" spans="42:42" x14ac:dyDescent="0.2">
      <c r="AP4549" s="102"/>
    </row>
    <row r="4550" spans="42:42" x14ac:dyDescent="0.2">
      <c r="AP4550" s="102"/>
    </row>
    <row r="4551" spans="42:42" x14ac:dyDescent="0.2">
      <c r="AP4551" s="102"/>
    </row>
    <row r="4552" spans="42:42" x14ac:dyDescent="0.2">
      <c r="AP4552" s="102"/>
    </row>
    <row r="4553" spans="42:42" x14ac:dyDescent="0.2">
      <c r="AP4553" s="102"/>
    </row>
    <row r="4554" spans="42:42" x14ac:dyDescent="0.2">
      <c r="AP4554" s="102"/>
    </row>
    <row r="4555" spans="42:42" x14ac:dyDescent="0.2">
      <c r="AP4555" s="102"/>
    </row>
    <row r="4556" spans="42:42" x14ac:dyDescent="0.2">
      <c r="AP4556" s="102"/>
    </row>
    <row r="4557" spans="42:42" x14ac:dyDescent="0.2">
      <c r="AP4557" s="102"/>
    </row>
    <row r="4558" spans="42:42" x14ac:dyDescent="0.2">
      <c r="AP4558" s="102"/>
    </row>
    <row r="4559" spans="42:42" x14ac:dyDescent="0.2">
      <c r="AP4559" s="102"/>
    </row>
    <row r="4560" spans="42:42" x14ac:dyDescent="0.2">
      <c r="AP4560" s="102"/>
    </row>
    <row r="4561" spans="42:42" x14ac:dyDescent="0.2">
      <c r="AP4561" s="102"/>
    </row>
    <row r="4562" spans="42:42" x14ac:dyDescent="0.2">
      <c r="AP4562" s="102"/>
    </row>
    <row r="4563" spans="42:42" x14ac:dyDescent="0.2">
      <c r="AP4563" s="102"/>
    </row>
    <row r="4564" spans="42:42" x14ac:dyDescent="0.2">
      <c r="AP4564" s="102"/>
    </row>
    <row r="4565" spans="42:42" x14ac:dyDescent="0.2">
      <c r="AP4565" s="102"/>
    </row>
    <row r="4566" spans="42:42" x14ac:dyDescent="0.2">
      <c r="AP4566" s="102"/>
    </row>
    <row r="4567" spans="42:42" x14ac:dyDescent="0.2">
      <c r="AP4567" s="102"/>
    </row>
    <row r="4568" spans="42:42" x14ac:dyDescent="0.2">
      <c r="AP4568" s="102"/>
    </row>
    <row r="4569" spans="42:42" x14ac:dyDescent="0.2">
      <c r="AP4569" s="102"/>
    </row>
    <row r="4570" spans="42:42" x14ac:dyDescent="0.2">
      <c r="AP4570" s="102"/>
    </row>
    <row r="4571" spans="42:42" x14ac:dyDescent="0.2">
      <c r="AP4571" s="102"/>
    </row>
    <row r="4572" spans="42:42" x14ac:dyDescent="0.2">
      <c r="AP4572" s="102"/>
    </row>
    <row r="4573" spans="42:42" x14ac:dyDescent="0.2">
      <c r="AP4573" s="102"/>
    </row>
    <row r="4574" spans="42:42" x14ac:dyDescent="0.2">
      <c r="AP4574" s="102"/>
    </row>
    <row r="4575" spans="42:42" x14ac:dyDescent="0.2">
      <c r="AP4575" s="102"/>
    </row>
    <row r="4576" spans="42:42" x14ac:dyDescent="0.2">
      <c r="AP4576" s="102"/>
    </row>
    <row r="4577" spans="42:42" x14ac:dyDescent="0.2">
      <c r="AP4577" s="102"/>
    </row>
    <row r="4578" spans="42:42" x14ac:dyDescent="0.2">
      <c r="AP4578" s="102"/>
    </row>
    <row r="4579" spans="42:42" x14ac:dyDescent="0.2">
      <c r="AP4579" s="102"/>
    </row>
    <row r="4580" spans="42:42" x14ac:dyDescent="0.2">
      <c r="AP4580" s="102"/>
    </row>
    <row r="4581" spans="42:42" x14ac:dyDescent="0.2">
      <c r="AP4581" s="102"/>
    </row>
    <row r="4582" spans="42:42" x14ac:dyDescent="0.2">
      <c r="AP4582" s="102"/>
    </row>
    <row r="4583" spans="42:42" x14ac:dyDescent="0.2">
      <c r="AP4583" s="102"/>
    </row>
    <row r="4584" spans="42:42" x14ac:dyDescent="0.2">
      <c r="AP4584" s="102"/>
    </row>
    <row r="4585" spans="42:42" x14ac:dyDescent="0.2">
      <c r="AP4585" s="102"/>
    </row>
    <row r="4586" spans="42:42" x14ac:dyDescent="0.2">
      <c r="AP4586" s="102"/>
    </row>
    <row r="4587" spans="42:42" x14ac:dyDescent="0.2">
      <c r="AP4587" s="102"/>
    </row>
    <row r="4588" spans="42:42" x14ac:dyDescent="0.2">
      <c r="AP4588" s="102"/>
    </row>
    <row r="4589" spans="42:42" x14ac:dyDescent="0.2">
      <c r="AP4589" s="102"/>
    </row>
    <row r="4590" spans="42:42" x14ac:dyDescent="0.2">
      <c r="AP4590" s="102"/>
    </row>
    <row r="4591" spans="42:42" x14ac:dyDescent="0.2">
      <c r="AP4591" s="102"/>
    </row>
    <row r="4592" spans="42:42" x14ac:dyDescent="0.2">
      <c r="AP4592" s="102"/>
    </row>
    <row r="4593" spans="42:42" x14ac:dyDescent="0.2">
      <c r="AP4593" s="102"/>
    </row>
    <row r="4594" spans="42:42" x14ac:dyDescent="0.2">
      <c r="AP4594" s="102"/>
    </row>
    <row r="4595" spans="42:42" x14ac:dyDescent="0.2">
      <c r="AP4595" s="102"/>
    </row>
    <row r="4596" spans="42:42" x14ac:dyDescent="0.2">
      <c r="AP4596" s="102"/>
    </row>
    <row r="4597" spans="42:42" x14ac:dyDescent="0.2">
      <c r="AP4597" s="102"/>
    </row>
    <row r="4598" spans="42:42" x14ac:dyDescent="0.2">
      <c r="AP4598" s="102"/>
    </row>
    <row r="4599" spans="42:42" x14ac:dyDescent="0.2">
      <c r="AP4599" s="102"/>
    </row>
    <row r="4600" spans="42:42" x14ac:dyDescent="0.2">
      <c r="AP4600" s="102"/>
    </row>
    <row r="4601" spans="42:42" x14ac:dyDescent="0.2">
      <c r="AP4601" s="102"/>
    </row>
    <row r="4602" spans="42:42" x14ac:dyDescent="0.2">
      <c r="AP4602" s="102"/>
    </row>
    <row r="4603" spans="42:42" x14ac:dyDescent="0.2">
      <c r="AP4603" s="102"/>
    </row>
    <row r="4604" spans="42:42" x14ac:dyDescent="0.2">
      <c r="AP4604" s="102"/>
    </row>
    <row r="4605" spans="42:42" x14ac:dyDescent="0.2">
      <c r="AP4605" s="102"/>
    </row>
    <row r="4606" spans="42:42" x14ac:dyDescent="0.2">
      <c r="AP4606" s="102"/>
    </row>
    <row r="4607" spans="42:42" x14ac:dyDescent="0.2">
      <c r="AP4607" s="102"/>
    </row>
    <row r="4608" spans="42:42" x14ac:dyDescent="0.2">
      <c r="AP4608" s="102"/>
    </row>
    <row r="4609" spans="42:42" x14ac:dyDescent="0.2">
      <c r="AP4609" s="102"/>
    </row>
    <row r="4610" spans="42:42" x14ac:dyDescent="0.2">
      <c r="AP4610" s="102"/>
    </row>
    <row r="4611" spans="42:42" x14ac:dyDescent="0.2">
      <c r="AP4611" s="102"/>
    </row>
    <row r="4612" spans="42:42" x14ac:dyDescent="0.2">
      <c r="AP4612" s="102"/>
    </row>
    <row r="4613" spans="42:42" x14ac:dyDescent="0.2">
      <c r="AP4613" s="102"/>
    </row>
    <row r="4614" spans="42:42" x14ac:dyDescent="0.2">
      <c r="AP4614" s="102"/>
    </row>
    <row r="4615" spans="42:42" x14ac:dyDescent="0.2">
      <c r="AP4615" s="102"/>
    </row>
    <row r="4616" spans="42:42" x14ac:dyDescent="0.2">
      <c r="AP4616" s="102"/>
    </row>
    <row r="4617" spans="42:42" x14ac:dyDescent="0.2">
      <c r="AP4617" s="102"/>
    </row>
    <row r="4618" spans="42:42" x14ac:dyDescent="0.2">
      <c r="AP4618" s="102"/>
    </row>
    <row r="4619" spans="42:42" x14ac:dyDescent="0.2">
      <c r="AP4619" s="102"/>
    </row>
    <row r="4620" spans="42:42" x14ac:dyDescent="0.2">
      <c r="AP4620" s="102"/>
    </row>
    <row r="4621" spans="42:42" x14ac:dyDescent="0.2">
      <c r="AP4621" s="102"/>
    </row>
    <row r="4622" spans="42:42" x14ac:dyDescent="0.2">
      <c r="AP4622" s="102"/>
    </row>
    <row r="4623" spans="42:42" x14ac:dyDescent="0.2">
      <c r="AP4623" s="102"/>
    </row>
    <row r="4624" spans="42:42" x14ac:dyDescent="0.2">
      <c r="AP4624" s="102"/>
    </row>
    <row r="4625" spans="42:42" x14ac:dyDescent="0.2">
      <c r="AP4625" s="102"/>
    </row>
    <row r="4626" spans="42:42" x14ac:dyDescent="0.2">
      <c r="AP4626" s="102"/>
    </row>
    <row r="4627" spans="42:42" x14ac:dyDescent="0.2">
      <c r="AP4627" s="102"/>
    </row>
    <row r="4628" spans="42:42" x14ac:dyDescent="0.2">
      <c r="AP4628" s="102"/>
    </row>
    <row r="4629" spans="42:42" x14ac:dyDescent="0.2">
      <c r="AP4629" s="102"/>
    </row>
    <row r="4630" spans="42:42" x14ac:dyDescent="0.2">
      <c r="AP4630" s="102"/>
    </row>
    <row r="4631" spans="42:42" x14ac:dyDescent="0.2">
      <c r="AP4631" s="102"/>
    </row>
    <row r="4632" spans="42:42" x14ac:dyDescent="0.2">
      <c r="AP4632" s="102"/>
    </row>
    <row r="4633" spans="42:42" x14ac:dyDescent="0.2">
      <c r="AP4633" s="102"/>
    </row>
    <row r="4634" spans="42:42" x14ac:dyDescent="0.2">
      <c r="AP4634" s="102"/>
    </row>
    <row r="4635" spans="42:42" x14ac:dyDescent="0.2">
      <c r="AP4635" s="102"/>
    </row>
    <row r="4636" spans="42:42" x14ac:dyDescent="0.2">
      <c r="AP4636" s="102"/>
    </row>
    <row r="4637" spans="42:42" x14ac:dyDescent="0.2">
      <c r="AP4637" s="102"/>
    </row>
    <row r="4638" spans="42:42" x14ac:dyDescent="0.2">
      <c r="AP4638" s="102"/>
    </row>
    <row r="4639" spans="42:42" x14ac:dyDescent="0.2">
      <c r="AP4639" s="102"/>
    </row>
    <row r="4640" spans="42:42" x14ac:dyDescent="0.2">
      <c r="AP4640" s="102"/>
    </row>
    <row r="4641" spans="42:42" x14ac:dyDescent="0.2">
      <c r="AP4641" s="102"/>
    </row>
    <row r="4642" spans="42:42" x14ac:dyDescent="0.2">
      <c r="AP4642" s="102"/>
    </row>
    <row r="4643" spans="42:42" x14ac:dyDescent="0.2">
      <c r="AP4643" s="102"/>
    </row>
    <row r="4644" spans="42:42" x14ac:dyDescent="0.2">
      <c r="AP4644" s="102"/>
    </row>
    <row r="4645" spans="42:42" x14ac:dyDescent="0.2">
      <c r="AP4645" s="102"/>
    </row>
    <row r="4646" spans="42:42" x14ac:dyDescent="0.2">
      <c r="AP4646" s="102"/>
    </row>
    <row r="4647" spans="42:42" x14ac:dyDescent="0.2">
      <c r="AP4647" s="102"/>
    </row>
    <row r="4648" spans="42:42" x14ac:dyDescent="0.2">
      <c r="AP4648" s="102"/>
    </row>
    <row r="4649" spans="42:42" x14ac:dyDescent="0.2">
      <c r="AP4649" s="102"/>
    </row>
    <row r="4650" spans="42:42" x14ac:dyDescent="0.2">
      <c r="AP4650" s="102"/>
    </row>
    <row r="4651" spans="42:42" x14ac:dyDescent="0.2">
      <c r="AP4651" s="102"/>
    </row>
    <row r="4652" spans="42:42" x14ac:dyDescent="0.2">
      <c r="AP4652" s="102"/>
    </row>
    <row r="4653" spans="42:42" x14ac:dyDescent="0.2">
      <c r="AP4653" s="102"/>
    </row>
    <row r="4654" spans="42:42" x14ac:dyDescent="0.2">
      <c r="AP4654" s="102"/>
    </row>
    <row r="4655" spans="42:42" x14ac:dyDescent="0.2">
      <c r="AP4655" s="102"/>
    </row>
    <row r="4656" spans="42:42" x14ac:dyDescent="0.2">
      <c r="AP4656" s="102"/>
    </row>
    <row r="4657" spans="42:42" x14ac:dyDescent="0.2">
      <c r="AP4657" s="102"/>
    </row>
    <row r="4658" spans="42:42" x14ac:dyDescent="0.2">
      <c r="AP4658" s="102"/>
    </row>
    <row r="4659" spans="42:42" x14ac:dyDescent="0.2">
      <c r="AP4659" s="102"/>
    </row>
    <row r="4660" spans="42:42" x14ac:dyDescent="0.2">
      <c r="AP4660" s="102"/>
    </row>
    <row r="4661" spans="42:42" x14ac:dyDescent="0.2">
      <c r="AP4661" s="102"/>
    </row>
    <row r="4662" spans="42:42" x14ac:dyDescent="0.2">
      <c r="AP4662" s="102"/>
    </row>
    <row r="4663" spans="42:42" x14ac:dyDescent="0.2">
      <c r="AP4663" s="102"/>
    </row>
    <row r="4664" spans="42:42" x14ac:dyDescent="0.2">
      <c r="AP4664" s="102"/>
    </row>
    <row r="4665" spans="42:42" x14ac:dyDescent="0.2">
      <c r="AP4665" s="102"/>
    </row>
    <row r="4666" spans="42:42" x14ac:dyDescent="0.2">
      <c r="AP4666" s="102"/>
    </row>
    <row r="4667" spans="42:42" x14ac:dyDescent="0.2">
      <c r="AP4667" s="102"/>
    </row>
    <row r="4668" spans="42:42" x14ac:dyDescent="0.2">
      <c r="AP4668" s="102"/>
    </row>
    <row r="4669" spans="42:42" x14ac:dyDescent="0.2">
      <c r="AP4669" s="102"/>
    </row>
    <row r="4670" spans="42:42" x14ac:dyDescent="0.2">
      <c r="AP4670" s="102"/>
    </row>
    <row r="4671" spans="42:42" x14ac:dyDescent="0.2">
      <c r="AP4671" s="102"/>
    </row>
    <row r="4672" spans="42:42" x14ac:dyDescent="0.2">
      <c r="AP4672" s="102"/>
    </row>
    <row r="4673" spans="42:42" x14ac:dyDescent="0.2">
      <c r="AP4673" s="102"/>
    </row>
    <row r="4674" spans="42:42" x14ac:dyDescent="0.2">
      <c r="AP4674" s="102"/>
    </row>
    <row r="4675" spans="42:42" x14ac:dyDescent="0.2">
      <c r="AP4675" s="102"/>
    </row>
    <row r="4676" spans="42:42" x14ac:dyDescent="0.2">
      <c r="AP4676" s="102"/>
    </row>
    <row r="4677" spans="42:42" x14ac:dyDescent="0.2">
      <c r="AP4677" s="102"/>
    </row>
    <row r="4678" spans="42:42" x14ac:dyDescent="0.2">
      <c r="AP4678" s="102"/>
    </row>
    <row r="4679" spans="42:42" x14ac:dyDescent="0.2">
      <c r="AP4679" s="102"/>
    </row>
    <row r="4680" spans="42:42" x14ac:dyDescent="0.2">
      <c r="AP4680" s="102"/>
    </row>
    <row r="4681" spans="42:42" x14ac:dyDescent="0.2">
      <c r="AP4681" s="102"/>
    </row>
    <row r="4682" spans="42:42" x14ac:dyDescent="0.2">
      <c r="AP4682" s="102"/>
    </row>
    <row r="4683" spans="42:42" x14ac:dyDescent="0.2">
      <c r="AP4683" s="102"/>
    </row>
    <row r="4684" spans="42:42" x14ac:dyDescent="0.2">
      <c r="AP4684" s="102"/>
    </row>
    <row r="4685" spans="42:42" x14ac:dyDescent="0.2">
      <c r="AP4685" s="102"/>
    </row>
    <row r="4686" spans="42:42" x14ac:dyDescent="0.2">
      <c r="AP4686" s="102"/>
    </row>
    <row r="4687" spans="42:42" x14ac:dyDescent="0.2">
      <c r="AP4687" s="102"/>
    </row>
    <row r="4688" spans="42:42" x14ac:dyDescent="0.2">
      <c r="AP4688" s="102"/>
    </row>
    <row r="4689" spans="42:42" x14ac:dyDescent="0.2">
      <c r="AP4689" s="102"/>
    </row>
    <row r="4690" spans="42:42" x14ac:dyDescent="0.2">
      <c r="AP4690" s="102"/>
    </row>
    <row r="4691" spans="42:42" x14ac:dyDescent="0.2">
      <c r="AP4691" s="102"/>
    </row>
    <row r="4692" spans="42:42" x14ac:dyDescent="0.2">
      <c r="AP4692" s="102"/>
    </row>
    <row r="4693" spans="42:42" x14ac:dyDescent="0.2">
      <c r="AP4693" s="102"/>
    </row>
    <row r="4694" spans="42:42" x14ac:dyDescent="0.2">
      <c r="AP4694" s="102"/>
    </row>
    <row r="4695" spans="42:42" x14ac:dyDescent="0.2">
      <c r="AP4695" s="102"/>
    </row>
    <row r="4696" spans="42:42" x14ac:dyDescent="0.2">
      <c r="AP4696" s="102"/>
    </row>
    <row r="4697" spans="42:42" x14ac:dyDescent="0.2">
      <c r="AP4697" s="102"/>
    </row>
    <row r="4698" spans="42:42" x14ac:dyDescent="0.2">
      <c r="AP4698" s="102"/>
    </row>
    <row r="4699" spans="42:42" x14ac:dyDescent="0.2">
      <c r="AP4699" s="102"/>
    </row>
    <row r="4700" spans="42:42" x14ac:dyDescent="0.2">
      <c r="AP4700" s="102"/>
    </row>
    <row r="4701" spans="42:42" x14ac:dyDescent="0.2">
      <c r="AP4701" s="102"/>
    </row>
    <row r="4702" spans="42:42" x14ac:dyDescent="0.2">
      <c r="AP4702" s="102"/>
    </row>
    <row r="4703" spans="42:42" x14ac:dyDescent="0.2">
      <c r="AP4703" s="102"/>
    </row>
    <row r="4704" spans="42:42" x14ac:dyDescent="0.2">
      <c r="AP4704" s="102"/>
    </row>
    <row r="4705" spans="42:42" x14ac:dyDescent="0.2">
      <c r="AP4705" s="102"/>
    </row>
    <row r="4706" spans="42:42" x14ac:dyDescent="0.2">
      <c r="AP4706" s="102"/>
    </row>
    <row r="4707" spans="42:42" x14ac:dyDescent="0.2">
      <c r="AP4707" s="102"/>
    </row>
    <row r="4708" spans="42:42" x14ac:dyDescent="0.2">
      <c r="AP4708" s="102"/>
    </row>
    <row r="4709" spans="42:42" x14ac:dyDescent="0.2">
      <c r="AP4709" s="102"/>
    </row>
    <row r="4710" spans="42:42" x14ac:dyDescent="0.2">
      <c r="AP4710" s="102"/>
    </row>
    <row r="4711" spans="42:42" x14ac:dyDescent="0.2">
      <c r="AP4711" s="102"/>
    </row>
    <row r="4712" spans="42:42" x14ac:dyDescent="0.2">
      <c r="AP4712" s="102"/>
    </row>
    <row r="4713" spans="42:42" x14ac:dyDescent="0.2">
      <c r="AP4713" s="102"/>
    </row>
    <row r="4714" spans="42:42" x14ac:dyDescent="0.2">
      <c r="AP4714" s="102"/>
    </row>
    <row r="4715" spans="42:42" x14ac:dyDescent="0.2">
      <c r="AP4715" s="102"/>
    </row>
    <row r="4716" spans="42:42" x14ac:dyDescent="0.2">
      <c r="AP4716" s="102"/>
    </row>
    <row r="4717" spans="42:42" x14ac:dyDescent="0.2">
      <c r="AP4717" s="102"/>
    </row>
    <row r="4718" spans="42:42" x14ac:dyDescent="0.2">
      <c r="AP4718" s="102"/>
    </row>
    <row r="4719" spans="42:42" x14ac:dyDescent="0.2">
      <c r="AP4719" s="102"/>
    </row>
    <row r="4720" spans="42:42" x14ac:dyDescent="0.2">
      <c r="AP4720" s="102"/>
    </row>
    <row r="4721" spans="42:42" x14ac:dyDescent="0.2">
      <c r="AP4721" s="102"/>
    </row>
    <row r="4722" spans="42:42" x14ac:dyDescent="0.2">
      <c r="AP4722" s="102"/>
    </row>
    <row r="4723" spans="42:42" x14ac:dyDescent="0.2">
      <c r="AP4723" s="102"/>
    </row>
    <row r="4724" spans="42:42" x14ac:dyDescent="0.2">
      <c r="AP4724" s="102"/>
    </row>
    <row r="4725" spans="42:42" x14ac:dyDescent="0.2">
      <c r="AP4725" s="102"/>
    </row>
    <row r="4726" spans="42:42" x14ac:dyDescent="0.2">
      <c r="AP4726" s="102"/>
    </row>
    <row r="4727" spans="42:42" x14ac:dyDescent="0.2">
      <c r="AP4727" s="102"/>
    </row>
    <row r="4728" spans="42:42" x14ac:dyDescent="0.2">
      <c r="AP4728" s="102"/>
    </row>
    <row r="4729" spans="42:42" x14ac:dyDescent="0.2">
      <c r="AP4729" s="102"/>
    </row>
    <row r="4730" spans="42:42" x14ac:dyDescent="0.2">
      <c r="AP4730" s="102"/>
    </row>
    <row r="4731" spans="42:42" x14ac:dyDescent="0.2">
      <c r="AP4731" s="102"/>
    </row>
    <row r="4732" spans="42:42" x14ac:dyDescent="0.2">
      <c r="AP4732" s="102"/>
    </row>
    <row r="4733" spans="42:42" x14ac:dyDescent="0.2">
      <c r="AP4733" s="102"/>
    </row>
    <row r="4734" spans="42:42" x14ac:dyDescent="0.2">
      <c r="AP4734" s="102"/>
    </row>
    <row r="4735" spans="42:42" x14ac:dyDescent="0.2">
      <c r="AP4735" s="102"/>
    </row>
    <row r="4736" spans="42:42" x14ac:dyDescent="0.2">
      <c r="AP4736" s="102"/>
    </row>
    <row r="4737" spans="42:42" x14ac:dyDescent="0.2">
      <c r="AP4737" s="102"/>
    </row>
    <row r="4738" spans="42:42" x14ac:dyDescent="0.2">
      <c r="AP4738" s="102"/>
    </row>
    <row r="4739" spans="42:42" x14ac:dyDescent="0.2">
      <c r="AP4739" s="102"/>
    </row>
    <row r="4740" spans="42:42" x14ac:dyDescent="0.2">
      <c r="AP4740" s="102"/>
    </row>
    <row r="4741" spans="42:42" x14ac:dyDescent="0.2">
      <c r="AP4741" s="102"/>
    </row>
    <row r="4742" spans="42:42" x14ac:dyDescent="0.2">
      <c r="AP4742" s="102"/>
    </row>
    <row r="4743" spans="42:42" x14ac:dyDescent="0.2">
      <c r="AP4743" s="102"/>
    </row>
    <row r="4744" spans="42:42" x14ac:dyDescent="0.2">
      <c r="AP4744" s="102"/>
    </row>
    <row r="4745" spans="42:42" x14ac:dyDescent="0.2">
      <c r="AP4745" s="102"/>
    </row>
    <row r="4746" spans="42:42" x14ac:dyDescent="0.2">
      <c r="AP4746" s="102"/>
    </row>
    <row r="4747" spans="42:42" x14ac:dyDescent="0.2">
      <c r="AP4747" s="102"/>
    </row>
    <row r="4748" spans="42:42" x14ac:dyDescent="0.2">
      <c r="AP4748" s="102"/>
    </row>
    <row r="4749" spans="42:42" x14ac:dyDescent="0.2">
      <c r="AP4749" s="102"/>
    </row>
    <row r="4750" spans="42:42" x14ac:dyDescent="0.2">
      <c r="AP4750" s="102"/>
    </row>
    <row r="4751" spans="42:42" x14ac:dyDescent="0.2">
      <c r="AP4751" s="102"/>
    </row>
    <row r="4752" spans="42:42" x14ac:dyDescent="0.2">
      <c r="AP4752" s="102"/>
    </row>
    <row r="4753" spans="42:42" x14ac:dyDescent="0.2">
      <c r="AP4753" s="102"/>
    </row>
    <row r="4754" spans="42:42" x14ac:dyDescent="0.2">
      <c r="AP4754" s="102"/>
    </row>
    <row r="4755" spans="42:42" x14ac:dyDescent="0.2">
      <c r="AP4755" s="102"/>
    </row>
    <row r="4756" spans="42:42" x14ac:dyDescent="0.2">
      <c r="AP4756" s="102"/>
    </row>
    <row r="4757" spans="42:42" x14ac:dyDescent="0.2">
      <c r="AP4757" s="102"/>
    </row>
    <row r="4758" spans="42:42" x14ac:dyDescent="0.2">
      <c r="AP4758" s="102"/>
    </row>
    <row r="4759" spans="42:42" x14ac:dyDescent="0.2">
      <c r="AP4759" s="102"/>
    </row>
    <row r="4760" spans="42:42" x14ac:dyDescent="0.2">
      <c r="AP4760" s="102"/>
    </row>
    <row r="4761" spans="42:42" x14ac:dyDescent="0.2">
      <c r="AP4761" s="102"/>
    </row>
    <row r="4762" spans="42:42" x14ac:dyDescent="0.2">
      <c r="AP4762" s="102"/>
    </row>
    <row r="4763" spans="42:42" x14ac:dyDescent="0.2">
      <c r="AP4763" s="102"/>
    </row>
    <row r="4764" spans="42:42" x14ac:dyDescent="0.2">
      <c r="AP4764" s="102"/>
    </row>
    <row r="4765" spans="42:42" x14ac:dyDescent="0.2">
      <c r="AP4765" s="102"/>
    </row>
    <row r="4766" spans="42:42" x14ac:dyDescent="0.2">
      <c r="AP4766" s="102"/>
    </row>
    <row r="4767" spans="42:42" x14ac:dyDescent="0.2">
      <c r="AP4767" s="102"/>
    </row>
    <row r="4768" spans="42:42" x14ac:dyDescent="0.2">
      <c r="AP4768" s="102"/>
    </row>
    <row r="4769" spans="42:42" x14ac:dyDescent="0.2">
      <c r="AP4769" s="102"/>
    </row>
    <row r="4770" spans="42:42" x14ac:dyDescent="0.2">
      <c r="AP4770" s="102"/>
    </row>
    <row r="4771" spans="42:42" x14ac:dyDescent="0.2">
      <c r="AP4771" s="102"/>
    </row>
    <row r="4772" spans="42:42" x14ac:dyDescent="0.2">
      <c r="AP4772" s="102"/>
    </row>
    <row r="4773" spans="42:42" x14ac:dyDescent="0.2">
      <c r="AP4773" s="102"/>
    </row>
    <row r="4774" spans="42:42" x14ac:dyDescent="0.2">
      <c r="AP4774" s="102"/>
    </row>
    <row r="4775" spans="42:42" x14ac:dyDescent="0.2">
      <c r="AP4775" s="102"/>
    </row>
    <row r="4776" spans="42:42" x14ac:dyDescent="0.2">
      <c r="AP4776" s="102"/>
    </row>
    <row r="4777" spans="42:42" x14ac:dyDescent="0.2">
      <c r="AP4777" s="102"/>
    </row>
    <row r="4778" spans="42:42" x14ac:dyDescent="0.2">
      <c r="AP4778" s="102"/>
    </row>
    <row r="4779" spans="42:42" x14ac:dyDescent="0.2">
      <c r="AP4779" s="102"/>
    </row>
    <row r="4780" spans="42:42" x14ac:dyDescent="0.2">
      <c r="AP4780" s="102"/>
    </row>
    <row r="4781" spans="42:42" x14ac:dyDescent="0.2">
      <c r="AP4781" s="102"/>
    </row>
    <row r="4782" spans="42:42" x14ac:dyDescent="0.2">
      <c r="AP4782" s="102"/>
    </row>
    <row r="4783" spans="42:42" x14ac:dyDescent="0.2">
      <c r="AP4783" s="102"/>
    </row>
    <row r="4784" spans="42:42" x14ac:dyDescent="0.2">
      <c r="AP4784" s="102"/>
    </row>
    <row r="4785" spans="42:42" x14ac:dyDescent="0.2">
      <c r="AP4785" s="102"/>
    </row>
    <row r="4786" spans="42:42" x14ac:dyDescent="0.2">
      <c r="AP4786" s="102"/>
    </row>
    <row r="4787" spans="42:42" x14ac:dyDescent="0.2">
      <c r="AP4787" s="102"/>
    </row>
    <row r="4788" spans="42:42" x14ac:dyDescent="0.2">
      <c r="AP4788" s="102"/>
    </row>
    <row r="4789" spans="42:42" x14ac:dyDescent="0.2">
      <c r="AP4789" s="102"/>
    </row>
    <row r="4790" spans="42:42" x14ac:dyDescent="0.2">
      <c r="AP4790" s="102"/>
    </row>
    <row r="4791" spans="42:42" x14ac:dyDescent="0.2">
      <c r="AP4791" s="102"/>
    </row>
    <row r="4792" spans="42:42" x14ac:dyDescent="0.2">
      <c r="AP4792" s="102"/>
    </row>
    <row r="4793" spans="42:42" x14ac:dyDescent="0.2">
      <c r="AP4793" s="102"/>
    </row>
    <row r="4794" spans="42:42" x14ac:dyDescent="0.2">
      <c r="AP4794" s="102"/>
    </row>
    <row r="4795" spans="42:42" x14ac:dyDescent="0.2">
      <c r="AP4795" s="102"/>
    </row>
    <row r="4796" spans="42:42" x14ac:dyDescent="0.2">
      <c r="AP4796" s="102"/>
    </row>
    <row r="4797" spans="42:42" x14ac:dyDescent="0.2">
      <c r="AP4797" s="102"/>
    </row>
    <row r="4798" spans="42:42" x14ac:dyDescent="0.2">
      <c r="AP4798" s="102"/>
    </row>
    <row r="4799" spans="42:42" x14ac:dyDescent="0.2">
      <c r="AP4799" s="102"/>
    </row>
    <row r="4800" spans="42:42" x14ac:dyDescent="0.2">
      <c r="AP4800" s="102"/>
    </row>
    <row r="4801" spans="42:42" x14ac:dyDescent="0.2">
      <c r="AP4801" s="102"/>
    </row>
    <row r="4802" spans="42:42" x14ac:dyDescent="0.2">
      <c r="AP4802" s="102"/>
    </row>
    <row r="4803" spans="42:42" x14ac:dyDescent="0.2">
      <c r="AP4803" s="102"/>
    </row>
    <row r="4804" spans="42:42" x14ac:dyDescent="0.2">
      <c r="AP4804" s="102"/>
    </row>
    <row r="4805" spans="42:42" x14ac:dyDescent="0.2">
      <c r="AP4805" s="102"/>
    </row>
    <row r="4806" spans="42:42" x14ac:dyDescent="0.2">
      <c r="AP4806" s="102"/>
    </row>
    <row r="4807" spans="42:42" x14ac:dyDescent="0.2">
      <c r="AP4807" s="102"/>
    </row>
    <row r="4808" spans="42:42" x14ac:dyDescent="0.2">
      <c r="AP4808" s="102"/>
    </row>
    <row r="4809" spans="42:42" x14ac:dyDescent="0.2">
      <c r="AP4809" s="102"/>
    </row>
    <row r="4810" spans="42:42" x14ac:dyDescent="0.2">
      <c r="AP4810" s="102"/>
    </row>
    <row r="4811" spans="42:42" x14ac:dyDescent="0.2">
      <c r="AP4811" s="102"/>
    </row>
    <row r="4812" spans="42:42" x14ac:dyDescent="0.2">
      <c r="AP4812" s="102"/>
    </row>
    <row r="4813" spans="42:42" x14ac:dyDescent="0.2">
      <c r="AP4813" s="102"/>
    </row>
    <row r="4814" spans="42:42" x14ac:dyDescent="0.2">
      <c r="AP4814" s="102"/>
    </row>
    <row r="4815" spans="42:42" x14ac:dyDescent="0.2">
      <c r="AP4815" s="102"/>
    </row>
    <row r="4816" spans="42:42" x14ac:dyDescent="0.2">
      <c r="AP4816" s="102"/>
    </row>
    <row r="4817" spans="42:42" x14ac:dyDescent="0.2">
      <c r="AP4817" s="102"/>
    </row>
    <row r="4818" spans="42:42" x14ac:dyDescent="0.2">
      <c r="AP4818" s="102"/>
    </row>
    <row r="4819" spans="42:42" x14ac:dyDescent="0.2">
      <c r="AP4819" s="102"/>
    </row>
    <row r="4820" spans="42:42" x14ac:dyDescent="0.2">
      <c r="AP4820" s="102"/>
    </row>
    <row r="4821" spans="42:42" x14ac:dyDescent="0.2">
      <c r="AP4821" s="102"/>
    </row>
    <row r="4822" spans="42:42" x14ac:dyDescent="0.2">
      <c r="AP4822" s="102"/>
    </row>
    <row r="4823" spans="42:42" x14ac:dyDescent="0.2">
      <c r="AP4823" s="102"/>
    </row>
    <row r="4824" spans="42:42" x14ac:dyDescent="0.2">
      <c r="AP4824" s="102"/>
    </row>
    <row r="4825" spans="42:42" x14ac:dyDescent="0.2">
      <c r="AP4825" s="102"/>
    </row>
    <row r="4826" spans="42:42" x14ac:dyDescent="0.2">
      <c r="AP4826" s="102"/>
    </row>
    <row r="4827" spans="42:42" x14ac:dyDescent="0.2">
      <c r="AP4827" s="102"/>
    </row>
    <row r="4828" spans="42:42" x14ac:dyDescent="0.2">
      <c r="AP4828" s="102"/>
    </row>
    <row r="4829" spans="42:42" x14ac:dyDescent="0.2">
      <c r="AP4829" s="102"/>
    </row>
    <row r="4830" spans="42:42" x14ac:dyDescent="0.2">
      <c r="AP4830" s="102"/>
    </row>
    <row r="4831" spans="42:42" x14ac:dyDescent="0.2">
      <c r="AP4831" s="102"/>
    </row>
    <row r="4832" spans="42:42" x14ac:dyDescent="0.2">
      <c r="AP4832" s="102"/>
    </row>
    <row r="4833" spans="42:42" x14ac:dyDescent="0.2">
      <c r="AP4833" s="102"/>
    </row>
    <row r="4834" spans="42:42" x14ac:dyDescent="0.2">
      <c r="AP4834" s="102"/>
    </row>
    <row r="4835" spans="42:42" x14ac:dyDescent="0.2">
      <c r="AP4835" s="102"/>
    </row>
    <row r="4836" spans="42:42" x14ac:dyDescent="0.2">
      <c r="AP4836" s="102"/>
    </row>
    <row r="4837" spans="42:42" x14ac:dyDescent="0.2">
      <c r="AP4837" s="102"/>
    </row>
    <row r="4838" spans="42:42" x14ac:dyDescent="0.2">
      <c r="AP4838" s="102"/>
    </row>
    <row r="4839" spans="42:42" x14ac:dyDescent="0.2">
      <c r="AP4839" s="102"/>
    </row>
    <row r="4840" spans="42:42" x14ac:dyDescent="0.2">
      <c r="AP4840" s="102"/>
    </row>
    <row r="4841" spans="42:42" x14ac:dyDescent="0.2">
      <c r="AP4841" s="102"/>
    </row>
    <row r="4842" spans="42:42" x14ac:dyDescent="0.2">
      <c r="AP4842" s="102"/>
    </row>
    <row r="4843" spans="42:42" x14ac:dyDescent="0.2">
      <c r="AP4843" s="102"/>
    </row>
    <row r="4844" spans="42:42" x14ac:dyDescent="0.2">
      <c r="AP4844" s="102"/>
    </row>
    <row r="4845" spans="42:42" x14ac:dyDescent="0.2">
      <c r="AP4845" s="102"/>
    </row>
    <row r="4846" spans="42:42" x14ac:dyDescent="0.2">
      <c r="AP4846" s="102"/>
    </row>
    <row r="4847" spans="42:42" x14ac:dyDescent="0.2">
      <c r="AP4847" s="102"/>
    </row>
    <row r="4848" spans="42:42" x14ac:dyDescent="0.2">
      <c r="AP4848" s="102"/>
    </row>
    <row r="4849" spans="42:42" x14ac:dyDescent="0.2">
      <c r="AP4849" s="102"/>
    </row>
    <row r="4850" spans="42:42" x14ac:dyDescent="0.2">
      <c r="AP4850" s="102"/>
    </row>
    <row r="4851" spans="42:42" x14ac:dyDescent="0.2">
      <c r="AP4851" s="102"/>
    </row>
    <row r="4852" spans="42:42" x14ac:dyDescent="0.2">
      <c r="AP4852" s="102"/>
    </row>
    <row r="4853" spans="42:42" x14ac:dyDescent="0.2">
      <c r="AP4853" s="102"/>
    </row>
    <row r="4854" spans="42:42" x14ac:dyDescent="0.2">
      <c r="AP4854" s="102"/>
    </row>
    <row r="4855" spans="42:42" x14ac:dyDescent="0.2">
      <c r="AP4855" s="102"/>
    </row>
    <row r="4856" spans="42:42" x14ac:dyDescent="0.2">
      <c r="AP4856" s="102"/>
    </row>
    <row r="4857" spans="42:42" x14ac:dyDescent="0.2">
      <c r="AP4857" s="102"/>
    </row>
    <row r="4858" spans="42:42" x14ac:dyDescent="0.2">
      <c r="AP4858" s="102"/>
    </row>
    <row r="4859" spans="42:42" x14ac:dyDescent="0.2">
      <c r="AP4859" s="102"/>
    </row>
    <row r="4860" spans="42:42" x14ac:dyDescent="0.2">
      <c r="AP4860" s="102"/>
    </row>
    <row r="4861" spans="42:42" x14ac:dyDescent="0.2">
      <c r="AP4861" s="102"/>
    </row>
    <row r="4862" spans="42:42" x14ac:dyDescent="0.2">
      <c r="AP4862" s="102"/>
    </row>
    <row r="4863" spans="42:42" x14ac:dyDescent="0.2">
      <c r="AP4863" s="102"/>
    </row>
    <row r="4864" spans="42:42" x14ac:dyDescent="0.2">
      <c r="AP4864" s="102"/>
    </row>
    <row r="4865" spans="42:42" x14ac:dyDescent="0.2">
      <c r="AP4865" s="102"/>
    </row>
    <row r="4866" spans="42:42" x14ac:dyDescent="0.2">
      <c r="AP4866" s="102"/>
    </row>
    <row r="4867" spans="42:42" x14ac:dyDescent="0.2">
      <c r="AP4867" s="102"/>
    </row>
    <row r="4868" spans="42:42" x14ac:dyDescent="0.2">
      <c r="AP4868" s="102"/>
    </row>
    <row r="4869" spans="42:42" x14ac:dyDescent="0.2">
      <c r="AP4869" s="102"/>
    </row>
    <row r="4870" spans="42:42" x14ac:dyDescent="0.2">
      <c r="AP4870" s="102"/>
    </row>
    <row r="4871" spans="42:42" x14ac:dyDescent="0.2">
      <c r="AP4871" s="102"/>
    </row>
    <row r="4872" spans="42:42" x14ac:dyDescent="0.2">
      <c r="AP4872" s="102"/>
    </row>
    <row r="4873" spans="42:42" x14ac:dyDescent="0.2">
      <c r="AP4873" s="102"/>
    </row>
    <row r="4874" spans="42:42" x14ac:dyDescent="0.2">
      <c r="AP4874" s="102"/>
    </row>
    <row r="4875" spans="42:42" x14ac:dyDescent="0.2">
      <c r="AP4875" s="102"/>
    </row>
    <row r="4876" spans="42:42" x14ac:dyDescent="0.2">
      <c r="AP4876" s="102"/>
    </row>
    <row r="4877" spans="42:42" x14ac:dyDescent="0.2">
      <c r="AP4877" s="102"/>
    </row>
    <row r="4878" spans="42:42" x14ac:dyDescent="0.2">
      <c r="AP4878" s="102"/>
    </row>
    <row r="4879" spans="42:42" x14ac:dyDescent="0.2">
      <c r="AP4879" s="102"/>
    </row>
    <row r="4880" spans="42:42" x14ac:dyDescent="0.2">
      <c r="AP4880" s="102"/>
    </row>
    <row r="4881" spans="42:42" x14ac:dyDescent="0.2">
      <c r="AP4881" s="102"/>
    </row>
    <row r="4882" spans="42:42" x14ac:dyDescent="0.2">
      <c r="AP4882" s="102"/>
    </row>
    <row r="4883" spans="42:42" x14ac:dyDescent="0.2">
      <c r="AP4883" s="102"/>
    </row>
    <row r="4884" spans="42:42" x14ac:dyDescent="0.2">
      <c r="AP4884" s="102"/>
    </row>
    <row r="4885" spans="42:42" x14ac:dyDescent="0.2">
      <c r="AP4885" s="102"/>
    </row>
    <row r="4886" spans="42:42" x14ac:dyDescent="0.2">
      <c r="AP4886" s="102"/>
    </row>
    <row r="4887" spans="42:42" x14ac:dyDescent="0.2">
      <c r="AP4887" s="102"/>
    </row>
    <row r="4888" spans="42:42" x14ac:dyDescent="0.2">
      <c r="AP4888" s="102"/>
    </row>
    <row r="4889" spans="42:42" x14ac:dyDescent="0.2">
      <c r="AP4889" s="102"/>
    </row>
    <row r="4890" spans="42:42" x14ac:dyDescent="0.2">
      <c r="AP4890" s="102"/>
    </row>
    <row r="4891" spans="42:42" x14ac:dyDescent="0.2">
      <c r="AP4891" s="102"/>
    </row>
    <row r="4892" spans="42:42" x14ac:dyDescent="0.2">
      <c r="AP4892" s="102"/>
    </row>
    <row r="4893" spans="42:42" x14ac:dyDescent="0.2">
      <c r="AP4893" s="102"/>
    </row>
    <row r="4894" spans="42:42" x14ac:dyDescent="0.2">
      <c r="AP4894" s="102"/>
    </row>
    <row r="4895" spans="42:42" x14ac:dyDescent="0.2">
      <c r="AP4895" s="102"/>
    </row>
    <row r="4896" spans="42:42" x14ac:dyDescent="0.2">
      <c r="AP4896" s="102"/>
    </row>
    <row r="4897" spans="42:42" x14ac:dyDescent="0.2">
      <c r="AP4897" s="102"/>
    </row>
    <row r="4898" spans="42:42" x14ac:dyDescent="0.2">
      <c r="AP4898" s="102"/>
    </row>
    <row r="4899" spans="42:42" x14ac:dyDescent="0.2">
      <c r="AP4899" s="102"/>
    </row>
    <row r="4900" spans="42:42" x14ac:dyDescent="0.2">
      <c r="AP4900" s="102"/>
    </row>
    <row r="4901" spans="42:42" x14ac:dyDescent="0.2">
      <c r="AP4901" s="102"/>
    </row>
    <row r="4902" spans="42:42" x14ac:dyDescent="0.2">
      <c r="AP4902" s="102"/>
    </row>
    <row r="4903" spans="42:42" x14ac:dyDescent="0.2">
      <c r="AP4903" s="102"/>
    </row>
    <row r="4904" spans="42:42" x14ac:dyDescent="0.2">
      <c r="AP4904" s="102"/>
    </row>
    <row r="4905" spans="42:42" x14ac:dyDescent="0.2">
      <c r="AP4905" s="102"/>
    </row>
    <row r="4906" spans="42:42" x14ac:dyDescent="0.2">
      <c r="AP4906" s="102"/>
    </row>
    <row r="4907" spans="42:42" x14ac:dyDescent="0.2">
      <c r="AP4907" s="102"/>
    </row>
    <row r="4908" spans="42:42" x14ac:dyDescent="0.2">
      <c r="AP4908" s="102"/>
    </row>
    <row r="4909" spans="42:42" x14ac:dyDescent="0.2">
      <c r="AP4909" s="102"/>
    </row>
    <row r="4910" spans="42:42" x14ac:dyDescent="0.2">
      <c r="AP4910" s="102"/>
    </row>
    <row r="4911" spans="42:42" x14ac:dyDescent="0.2">
      <c r="AP4911" s="102"/>
    </row>
    <row r="4912" spans="42:42" x14ac:dyDescent="0.2">
      <c r="AP4912" s="102"/>
    </row>
    <row r="4913" spans="42:42" x14ac:dyDescent="0.2">
      <c r="AP4913" s="102"/>
    </row>
    <row r="4914" spans="42:42" x14ac:dyDescent="0.2">
      <c r="AP4914" s="102"/>
    </row>
    <row r="4915" spans="42:42" x14ac:dyDescent="0.2">
      <c r="AP4915" s="102"/>
    </row>
    <row r="4916" spans="42:42" x14ac:dyDescent="0.2">
      <c r="AP4916" s="102"/>
    </row>
    <row r="4917" spans="42:42" x14ac:dyDescent="0.2">
      <c r="AP4917" s="102"/>
    </row>
    <row r="4918" spans="42:42" x14ac:dyDescent="0.2">
      <c r="AP4918" s="102"/>
    </row>
    <row r="4919" spans="42:42" x14ac:dyDescent="0.2">
      <c r="AP4919" s="102"/>
    </row>
    <row r="4920" spans="42:42" x14ac:dyDescent="0.2">
      <c r="AP4920" s="102"/>
    </row>
    <row r="4921" spans="42:42" x14ac:dyDescent="0.2">
      <c r="AP4921" s="102"/>
    </row>
    <row r="4922" spans="42:42" x14ac:dyDescent="0.2">
      <c r="AP4922" s="102"/>
    </row>
    <row r="4923" spans="42:42" x14ac:dyDescent="0.2">
      <c r="AP4923" s="102"/>
    </row>
    <row r="4924" spans="42:42" x14ac:dyDescent="0.2">
      <c r="AP4924" s="102"/>
    </row>
    <row r="4925" spans="42:42" x14ac:dyDescent="0.2">
      <c r="AP4925" s="102"/>
    </row>
    <row r="4926" spans="42:42" x14ac:dyDescent="0.2">
      <c r="AP4926" s="102"/>
    </row>
    <row r="4927" spans="42:42" x14ac:dyDescent="0.2">
      <c r="AP4927" s="102"/>
    </row>
    <row r="4928" spans="42:42" x14ac:dyDescent="0.2">
      <c r="AP4928" s="102"/>
    </row>
    <row r="4929" spans="42:42" x14ac:dyDescent="0.2">
      <c r="AP4929" s="102"/>
    </row>
    <row r="4930" spans="42:42" x14ac:dyDescent="0.2">
      <c r="AP4930" s="102"/>
    </row>
    <row r="4931" spans="42:42" x14ac:dyDescent="0.2">
      <c r="AP4931" s="102"/>
    </row>
    <row r="4932" spans="42:42" x14ac:dyDescent="0.2">
      <c r="AP4932" s="102"/>
    </row>
    <row r="4933" spans="42:42" x14ac:dyDescent="0.2">
      <c r="AP4933" s="102"/>
    </row>
    <row r="4934" spans="42:42" x14ac:dyDescent="0.2">
      <c r="AP4934" s="102"/>
    </row>
    <row r="4935" spans="42:42" x14ac:dyDescent="0.2">
      <c r="AP4935" s="102"/>
    </row>
    <row r="4936" spans="42:42" x14ac:dyDescent="0.2">
      <c r="AP4936" s="102"/>
    </row>
    <row r="4937" spans="42:42" x14ac:dyDescent="0.2">
      <c r="AP4937" s="102"/>
    </row>
    <row r="4938" spans="42:42" x14ac:dyDescent="0.2">
      <c r="AP4938" s="102"/>
    </row>
    <row r="4939" spans="42:42" x14ac:dyDescent="0.2">
      <c r="AP4939" s="102"/>
    </row>
    <row r="4940" spans="42:42" x14ac:dyDescent="0.2">
      <c r="AP4940" s="102"/>
    </row>
    <row r="4941" spans="42:42" x14ac:dyDescent="0.2">
      <c r="AP4941" s="102"/>
    </row>
    <row r="4942" spans="42:42" x14ac:dyDescent="0.2">
      <c r="AP4942" s="102"/>
    </row>
    <row r="4943" spans="42:42" x14ac:dyDescent="0.2">
      <c r="AP4943" s="102"/>
    </row>
    <row r="4944" spans="42:42" x14ac:dyDescent="0.2">
      <c r="AP4944" s="102"/>
    </row>
    <row r="4945" spans="42:42" x14ac:dyDescent="0.2">
      <c r="AP4945" s="102"/>
    </row>
    <row r="4946" spans="42:42" x14ac:dyDescent="0.2">
      <c r="AP4946" s="102"/>
    </row>
    <row r="4947" spans="42:42" x14ac:dyDescent="0.2">
      <c r="AP4947" s="102"/>
    </row>
    <row r="4948" spans="42:42" x14ac:dyDescent="0.2">
      <c r="AP4948" s="102"/>
    </row>
    <row r="4949" spans="42:42" x14ac:dyDescent="0.2">
      <c r="AP4949" s="102"/>
    </row>
    <row r="4950" spans="42:42" x14ac:dyDescent="0.2">
      <c r="AP4950" s="102"/>
    </row>
    <row r="4951" spans="42:42" x14ac:dyDescent="0.2">
      <c r="AP4951" s="102"/>
    </row>
    <row r="4952" spans="42:42" x14ac:dyDescent="0.2">
      <c r="AP4952" s="102"/>
    </row>
    <row r="4953" spans="42:42" x14ac:dyDescent="0.2">
      <c r="AP4953" s="102"/>
    </row>
    <row r="4954" spans="42:42" x14ac:dyDescent="0.2">
      <c r="AP4954" s="102"/>
    </row>
    <row r="4955" spans="42:42" x14ac:dyDescent="0.2">
      <c r="AP4955" s="102"/>
    </row>
    <row r="4956" spans="42:42" x14ac:dyDescent="0.2">
      <c r="AP4956" s="102"/>
    </row>
    <row r="4957" spans="42:42" x14ac:dyDescent="0.2">
      <c r="AP4957" s="102"/>
    </row>
    <row r="4958" spans="42:42" x14ac:dyDescent="0.2">
      <c r="AP4958" s="102"/>
    </row>
    <row r="4959" spans="42:42" x14ac:dyDescent="0.2">
      <c r="AP4959" s="102"/>
    </row>
    <row r="4960" spans="42:42" x14ac:dyDescent="0.2">
      <c r="AP4960" s="102"/>
    </row>
    <row r="4961" spans="42:42" x14ac:dyDescent="0.2">
      <c r="AP4961" s="102"/>
    </row>
    <row r="4962" spans="42:42" x14ac:dyDescent="0.2">
      <c r="AP4962" s="102"/>
    </row>
    <row r="4963" spans="42:42" x14ac:dyDescent="0.2">
      <c r="AP4963" s="102"/>
    </row>
    <row r="4964" spans="42:42" x14ac:dyDescent="0.2">
      <c r="AP4964" s="102"/>
    </row>
    <row r="4965" spans="42:42" x14ac:dyDescent="0.2">
      <c r="AP4965" s="102"/>
    </row>
    <row r="4966" spans="42:42" x14ac:dyDescent="0.2">
      <c r="AP4966" s="102"/>
    </row>
    <row r="4967" spans="42:42" x14ac:dyDescent="0.2">
      <c r="AP4967" s="102"/>
    </row>
    <row r="4968" spans="42:42" x14ac:dyDescent="0.2">
      <c r="AP4968" s="102"/>
    </row>
    <row r="4969" spans="42:42" x14ac:dyDescent="0.2">
      <c r="AP4969" s="102"/>
    </row>
    <row r="4970" spans="42:42" x14ac:dyDescent="0.2">
      <c r="AP4970" s="102"/>
    </row>
    <row r="4971" spans="42:42" x14ac:dyDescent="0.2">
      <c r="AP4971" s="102"/>
    </row>
    <row r="4972" spans="42:42" x14ac:dyDescent="0.2">
      <c r="AP4972" s="102"/>
    </row>
    <row r="4973" spans="42:42" x14ac:dyDescent="0.2">
      <c r="AP4973" s="102"/>
    </row>
    <row r="4974" spans="42:42" x14ac:dyDescent="0.2">
      <c r="AP4974" s="102"/>
    </row>
    <row r="4975" spans="42:42" x14ac:dyDescent="0.2">
      <c r="AP4975" s="102"/>
    </row>
    <row r="4976" spans="42:42" x14ac:dyDescent="0.2">
      <c r="AP4976" s="102"/>
    </row>
    <row r="4977" spans="42:42" x14ac:dyDescent="0.2">
      <c r="AP4977" s="102"/>
    </row>
    <row r="4978" spans="42:42" x14ac:dyDescent="0.2">
      <c r="AP4978" s="102"/>
    </row>
    <row r="4979" spans="42:42" x14ac:dyDescent="0.2">
      <c r="AP4979" s="102"/>
    </row>
    <row r="4980" spans="42:42" x14ac:dyDescent="0.2">
      <c r="AP4980" s="102"/>
    </row>
    <row r="4981" spans="42:42" x14ac:dyDescent="0.2">
      <c r="AP4981" s="102"/>
    </row>
    <row r="4982" spans="42:42" x14ac:dyDescent="0.2">
      <c r="AP4982" s="102"/>
    </row>
    <row r="4983" spans="42:42" x14ac:dyDescent="0.2">
      <c r="AP4983" s="102"/>
    </row>
    <row r="4984" spans="42:42" x14ac:dyDescent="0.2">
      <c r="AP4984" s="102"/>
    </row>
    <row r="4985" spans="42:42" x14ac:dyDescent="0.2">
      <c r="AP4985" s="102"/>
    </row>
    <row r="4986" spans="42:42" x14ac:dyDescent="0.2">
      <c r="AP4986" s="102"/>
    </row>
    <row r="4987" spans="42:42" x14ac:dyDescent="0.2">
      <c r="AP4987" s="102"/>
    </row>
    <row r="4988" spans="42:42" x14ac:dyDescent="0.2">
      <c r="AP4988" s="102"/>
    </row>
    <row r="4989" spans="42:42" x14ac:dyDescent="0.2">
      <c r="AP4989" s="102"/>
    </row>
    <row r="4990" spans="42:42" x14ac:dyDescent="0.2">
      <c r="AP4990" s="102"/>
    </row>
    <row r="4991" spans="42:42" x14ac:dyDescent="0.2">
      <c r="AP4991" s="102"/>
    </row>
    <row r="4992" spans="42:42" x14ac:dyDescent="0.2">
      <c r="AP4992" s="102"/>
    </row>
    <row r="4993" spans="42:42" x14ac:dyDescent="0.2">
      <c r="AP4993" s="102"/>
    </row>
    <row r="4994" spans="42:42" x14ac:dyDescent="0.2">
      <c r="AP4994" s="102"/>
    </row>
    <row r="4995" spans="42:42" x14ac:dyDescent="0.2">
      <c r="AP4995" s="102"/>
    </row>
    <row r="4996" spans="42:42" x14ac:dyDescent="0.2">
      <c r="AP4996" s="102"/>
    </row>
    <row r="4997" spans="42:42" x14ac:dyDescent="0.2">
      <c r="AP4997" s="102"/>
    </row>
    <row r="4998" spans="42:42" x14ac:dyDescent="0.2">
      <c r="AP4998" s="102"/>
    </row>
    <row r="4999" spans="42:42" x14ac:dyDescent="0.2">
      <c r="AP4999" s="102"/>
    </row>
    <row r="5000" spans="42:42" x14ac:dyDescent="0.2">
      <c r="AP5000" s="102"/>
    </row>
    <row r="5001" spans="42:42" x14ac:dyDescent="0.2">
      <c r="AP5001" s="102"/>
    </row>
    <row r="5002" spans="42:42" x14ac:dyDescent="0.2">
      <c r="AP5002" s="102"/>
    </row>
    <row r="5003" spans="42:42" x14ac:dyDescent="0.2">
      <c r="AP5003" s="102"/>
    </row>
    <row r="5004" spans="42:42" x14ac:dyDescent="0.2">
      <c r="AP5004" s="102"/>
    </row>
    <row r="5005" spans="42:42" x14ac:dyDescent="0.2">
      <c r="AP5005" s="102"/>
    </row>
    <row r="5006" spans="42:42" x14ac:dyDescent="0.2">
      <c r="AP5006" s="102"/>
    </row>
    <row r="5007" spans="42:42" x14ac:dyDescent="0.2">
      <c r="AP5007" s="102"/>
    </row>
    <row r="5008" spans="42:42" x14ac:dyDescent="0.2">
      <c r="AP5008" s="102"/>
    </row>
    <row r="5009" spans="42:42" x14ac:dyDescent="0.2">
      <c r="AP5009" s="102"/>
    </row>
    <row r="5010" spans="42:42" x14ac:dyDescent="0.2">
      <c r="AP5010" s="102"/>
    </row>
    <row r="5011" spans="42:42" x14ac:dyDescent="0.2">
      <c r="AP5011" s="102"/>
    </row>
    <row r="5012" spans="42:42" x14ac:dyDescent="0.2">
      <c r="AP5012" s="102"/>
    </row>
    <row r="5013" spans="42:42" x14ac:dyDescent="0.2">
      <c r="AP5013" s="102"/>
    </row>
  </sheetData>
  <phoneticPr fontId="0" type="noConversion"/>
  <pageMargins left="0.49" right="0.4" top="0.55000000000000004" bottom="1" header="0.31" footer="0.5"/>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004"/>
  <sheetViews>
    <sheetView topLeftCell="A2" zoomScale="91" zoomScaleNormal="91" workbookViewId="0">
      <selection activeCell="L1" sqref="L1"/>
    </sheetView>
  </sheetViews>
  <sheetFormatPr defaultColWidth="9.109375" defaultRowHeight="14.4" x14ac:dyDescent="0.3"/>
  <cols>
    <col min="1" max="1" width="3" style="55" customWidth="1"/>
    <col min="2" max="2" width="9.109375" style="55"/>
    <col min="3" max="3" width="14.44140625" style="55" customWidth="1"/>
    <col min="4" max="4" width="9.109375" style="55"/>
    <col min="5" max="5" width="14" style="55" customWidth="1"/>
    <col min="6" max="6" width="4.88671875" style="57" customWidth="1"/>
    <col min="7" max="7" width="33" style="55" customWidth="1"/>
    <col min="8" max="8" width="4.88671875" style="57" customWidth="1"/>
    <col min="9" max="9" width="9.109375" style="55"/>
    <col min="10" max="10" width="38.109375" style="55" customWidth="1"/>
    <col min="11" max="11" width="14.5546875" style="56" customWidth="1"/>
    <col min="12" max="12" width="35.44140625" style="55" customWidth="1"/>
    <col min="13" max="13" width="47" style="55" customWidth="1"/>
    <col min="14" max="16384" width="9.109375" style="55"/>
  </cols>
  <sheetData>
    <row r="1" spans="3:12" ht="53.25" customHeight="1" x14ac:dyDescent="0.55000000000000004">
      <c r="C1" s="75" t="s">
        <v>43</v>
      </c>
      <c r="L1" s="75" t="s">
        <v>42</v>
      </c>
    </row>
    <row r="2" spans="3:12" ht="61.5" customHeight="1" x14ac:dyDescent="0.3">
      <c r="L2" s="77" t="s">
        <v>90</v>
      </c>
    </row>
    <row r="3" spans="3:12" ht="174.75" customHeight="1" x14ac:dyDescent="0.3">
      <c r="L3" s="73" t="s">
        <v>82</v>
      </c>
    </row>
    <row r="4" spans="3:12" ht="108" customHeight="1" x14ac:dyDescent="0.3">
      <c r="C4" s="71" t="s">
        <v>40</v>
      </c>
      <c r="D4" s="62"/>
      <c r="E4" s="62"/>
      <c r="F4" s="72" t="s">
        <v>39</v>
      </c>
      <c r="G4" s="71" t="s">
        <v>38</v>
      </c>
      <c r="H4" s="72" t="s">
        <v>37</v>
      </c>
      <c r="I4" s="71" t="s">
        <v>36</v>
      </c>
      <c r="J4" s="71" t="s">
        <v>83</v>
      </c>
      <c r="K4" s="70" t="s">
        <v>35</v>
      </c>
      <c r="L4" s="70" t="s">
        <v>51</v>
      </c>
    </row>
    <row r="5" spans="3:12" x14ac:dyDescent="0.3">
      <c r="C5" s="69" t="s">
        <v>34</v>
      </c>
      <c r="E5" s="55">
        <v>1</v>
      </c>
      <c r="F5" s="57" t="s">
        <v>18</v>
      </c>
      <c r="G5" s="55" t="str">
        <f>C5</f>
        <v>"A"</v>
      </c>
      <c r="H5" s="57" t="s">
        <v>17</v>
      </c>
      <c r="I5" s="64">
        <v>1</v>
      </c>
      <c r="J5" s="55" t="str">
        <f t="shared" ref="J5:J36" si="0">CONCATENATE(F5,G5,H5)</f>
        <v>["A"]</v>
      </c>
      <c r="K5" s="56">
        <f t="shared" ref="K5:K68" ca="1" si="1">RANDBETWEEN(1,32)</f>
        <v>31</v>
      </c>
      <c r="L5" s="58" t="str">
        <f t="shared" ref="L5:L68" ca="1" si="2">LOOKUP(K5, $I$5:$I$99, $J$5:$J$199)</f>
        <v>["D", "E", "A", "B"]</v>
      </c>
    </row>
    <row r="6" spans="3:12" x14ac:dyDescent="0.3">
      <c r="C6" s="69" t="s">
        <v>33</v>
      </c>
      <c r="E6" s="55">
        <v>1</v>
      </c>
      <c r="F6" s="57" t="s">
        <v>18</v>
      </c>
      <c r="G6" s="55" t="str">
        <f>C6</f>
        <v>"B"</v>
      </c>
      <c r="H6" s="57" t="s">
        <v>17</v>
      </c>
      <c r="I6" s="64">
        <v>2</v>
      </c>
      <c r="J6" s="55" t="str">
        <f t="shared" si="0"/>
        <v>["B"]</v>
      </c>
      <c r="K6" s="56">
        <f t="shared" ca="1" si="1"/>
        <v>13</v>
      </c>
      <c r="L6" s="58" t="str">
        <f t="shared" ca="1" si="2"/>
        <v>["C", "D"]</v>
      </c>
    </row>
    <row r="7" spans="3:12" x14ac:dyDescent="0.3">
      <c r="C7" s="69" t="s">
        <v>32</v>
      </c>
      <c r="E7" s="55">
        <v>1</v>
      </c>
      <c r="F7" s="57" t="s">
        <v>18</v>
      </c>
      <c r="G7" s="55" t="str">
        <f>C7</f>
        <v>"C"</v>
      </c>
      <c r="H7" s="57" t="s">
        <v>17</v>
      </c>
      <c r="I7" s="64">
        <v>3</v>
      </c>
      <c r="J7" s="55" t="str">
        <f t="shared" si="0"/>
        <v>["C"]</v>
      </c>
      <c r="K7" s="56">
        <f t="shared" ca="1" si="1"/>
        <v>12</v>
      </c>
      <c r="L7" s="58" t="str">
        <f t="shared" ca="1" si="2"/>
        <v>["B", "E"]</v>
      </c>
    </row>
    <row r="8" spans="3:12" x14ac:dyDescent="0.3">
      <c r="C8" s="69" t="s">
        <v>31</v>
      </c>
      <c r="E8" s="55">
        <v>1</v>
      </c>
      <c r="F8" s="57" t="s">
        <v>18</v>
      </c>
      <c r="G8" s="55" t="str">
        <f>C8</f>
        <v>"D"</v>
      </c>
      <c r="H8" s="57" t="s">
        <v>17</v>
      </c>
      <c r="I8" s="64">
        <v>4</v>
      </c>
      <c r="J8" s="55" t="str">
        <f t="shared" si="0"/>
        <v>["D"]</v>
      </c>
      <c r="K8" s="56">
        <f t="shared" ca="1" si="1"/>
        <v>26</v>
      </c>
      <c r="L8" s="58" t="str">
        <f t="shared" ca="1" si="2"/>
        <v>["A", "B", "C", "D"]</v>
      </c>
    </row>
    <row r="9" spans="3:12" x14ac:dyDescent="0.3">
      <c r="C9" s="69" t="s">
        <v>30</v>
      </c>
      <c r="E9" s="55">
        <v>1</v>
      </c>
      <c r="F9" s="57" t="s">
        <v>18</v>
      </c>
      <c r="G9" s="55" t="str">
        <f>C9</f>
        <v>"E"</v>
      </c>
      <c r="H9" s="57" t="s">
        <v>17</v>
      </c>
      <c r="I9" s="64">
        <v>5</v>
      </c>
      <c r="J9" s="55" t="str">
        <f t="shared" si="0"/>
        <v>["E"]</v>
      </c>
      <c r="K9" s="56">
        <f t="shared" ca="1" si="1"/>
        <v>25</v>
      </c>
      <c r="L9" s="58" t="str">
        <f t="shared" ca="1" si="2"/>
        <v>["D", "E", "B"]</v>
      </c>
    </row>
    <row r="10" spans="3:12" x14ac:dyDescent="0.3">
      <c r="E10" s="68">
        <v>1</v>
      </c>
      <c r="F10" s="57" t="s">
        <v>18</v>
      </c>
      <c r="G10" s="66" t="str">
        <f>$C$5 &amp; ", " &amp; $C$6</f>
        <v>"A", "B"</v>
      </c>
      <c r="H10" s="57" t="s">
        <v>17</v>
      </c>
      <c r="I10" s="64">
        <v>6</v>
      </c>
      <c r="J10" s="55" t="str">
        <f t="shared" si="0"/>
        <v>["A", "B"]</v>
      </c>
      <c r="K10" s="56">
        <f t="shared" ca="1" si="1"/>
        <v>15</v>
      </c>
      <c r="L10" s="58" t="str">
        <f t="shared" ca="1" si="2"/>
        <v>["D", "E"]</v>
      </c>
    </row>
    <row r="11" spans="3:12" x14ac:dyDescent="0.3">
      <c r="E11" s="68">
        <v>1</v>
      </c>
      <c r="F11" s="57" t="s">
        <v>18</v>
      </c>
      <c r="G11" s="66" t="str">
        <f>$C$5 &amp; ", " &amp; $C$7</f>
        <v>"A", "C"</v>
      </c>
      <c r="H11" s="57" t="s">
        <v>17</v>
      </c>
      <c r="I11" s="64">
        <v>7</v>
      </c>
      <c r="J11" s="55" t="str">
        <f t="shared" si="0"/>
        <v>["A", "C"]</v>
      </c>
      <c r="K11" s="56">
        <f t="shared" ca="1" si="1"/>
        <v>30</v>
      </c>
      <c r="L11" s="58" t="str">
        <f t="shared" ca="1" si="2"/>
        <v>["C", "D", "E", "B"]</v>
      </c>
    </row>
    <row r="12" spans="3:12" x14ac:dyDescent="0.3">
      <c r="E12" s="68">
        <v>1</v>
      </c>
      <c r="F12" s="57" t="s">
        <v>18</v>
      </c>
      <c r="G12" s="66" t="str">
        <f>$C$5 &amp; ", " &amp; $C$8</f>
        <v>"A", "D"</v>
      </c>
      <c r="H12" s="57" t="s">
        <v>17</v>
      </c>
      <c r="I12" s="64">
        <v>8</v>
      </c>
      <c r="J12" s="55" t="str">
        <f t="shared" si="0"/>
        <v>["A", "D"]</v>
      </c>
      <c r="K12" s="56">
        <f t="shared" ca="1" si="1"/>
        <v>5</v>
      </c>
      <c r="L12" s="58" t="str">
        <f t="shared" ca="1" si="2"/>
        <v>["E"]</v>
      </c>
    </row>
    <row r="13" spans="3:12" x14ac:dyDescent="0.3">
      <c r="E13" s="68">
        <v>1</v>
      </c>
      <c r="F13" s="57" t="s">
        <v>18</v>
      </c>
      <c r="G13" s="66" t="str">
        <f>$C$5 &amp; ", " &amp; $C$9</f>
        <v>"A", "E"</v>
      </c>
      <c r="H13" s="57" t="s">
        <v>17</v>
      </c>
      <c r="I13" s="64">
        <v>9</v>
      </c>
      <c r="J13" s="55" t="str">
        <f t="shared" si="0"/>
        <v>["A", "E"]</v>
      </c>
      <c r="K13" s="56">
        <f t="shared" ca="1" si="1"/>
        <v>27</v>
      </c>
      <c r="L13" s="58" t="str">
        <f t="shared" ca="1" si="2"/>
        <v>["A", "B", "C", "E"]</v>
      </c>
    </row>
    <row r="14" spans="3:12" x14ac:dyDescent="0.3">
      <c r="E14" s="68">
        <v>1</v>
      </c>
      <c r="F14" s="57" t="s">
        <v>18</v>
      </c>
      <c r="G14" s="66" t="str">
        <f>$C$6 &amp; ", " &amp; $C$7</f>
        <v>"B", "C"</v>
      </c>
      <c r="H14" s="57" t="s">
        <v>17</v>
      </c>
      <c r="I14" s="64">
        <v>10</v>
      </c>
      <c r="J14" s="55" t="str">
        <f t="shared" si="0"/>
        <v>["B", "C"]</v>
      </c>
      <c r="K14" s="56">
        <f t="shared" ca="1" si="1"/>
        <v>10</v>
      </c>
      <c r="L14" s="58" t="str">
        <f t="shared" ca="1" si="2"/>
        <v>["B", "C"]</v>
      </c>
    </row>
    <row r="15" spans="3:12" x14ac:dyDescent="0.3">
      <c r="E15" s="68">
        <v>1</v>
      </c>
      <c r="F15" s="57" t="s">
        <v>18</v>
      </c>
      <c r="G15" s="66" t="str">
        <f>$C$6 &amp; ", " &amp; $C$8</f>
        <v>"B", "D"</v>
      </c>
      <c r="H15" s="57" t="s">
        <v>17</v>
      </c>
      <c r="I15" s="64">
        <v>11</v>
      </c>
      <c r="J15" s="55" t="str">
        <f t="shared" si="0"/>
        <v>["B", "D"]</v>
      </c>
      <c r="K15" s="56">
        <f t="shared" ca="1" si="1"/>
        <v>29</v>
      </c>
      <c r="L15" s="58" t="str">
        <f t="shared" ca="1" si="2"/>
        <v>["C", "D", "E", "A"]</v>
      </c>
    </row>
    <row r="16" spans="3:12" x14ac:dyDescent="0.3">
      <c r="E16" s="68">
        <v>1</v>
      </c>
      <c r="F16" s="57" t="s">
        <v>18</v>
      </c>
      <c r="G16" s="66" t="str">
        <f>$C$6 &amp; ", " &amp; $C$9</f>
        <v>"B", "E"</v>
      </c>
      <c r="H16" s="57" t="s">
        <v>17</v>
      </c>
      <c r="I16" s="64">
        <v>12</v>
      </c>
      <c r="J16" s="55" t="str">
        <f t="shared" si="0"/>
        <v>["B", "E"]</v>
      </c>
      <c r="K16" s="56">
        <f t="shared" ca="1" si="1"/>
        <v>31</v>
      </c>
      <c r="L16" s="58" t="str">
        <f t="shared" ca="1" si="2"/>
        <v>["D", "E", "A", "B"]</v>
      </c>
    </row>
    <row r="17" spans="2:12" x14ac:dyDescent="0.3">
      <c r="E17" s="68">
        <v>1</v>
      </c>
      <c r="F17" s="57" t="s">
        <v>18</v>
      </c>
      <c r="G17" s="66" t="str">
        <f>$C$7 &amp; ", " &amp; $C$8</f>
        <v>"C", "D"</v>
      </c>
      <c r="H17" s="57" t="s">
        <v>17</v>
      </c>
      <c r="I17" s="64">
        <v>13</v>
      </c>
      <c r="J17" s="55" t="str">
        <f t="shared" si="0"/>
        <v>["C", "D"]</v>
      </c>
      <c r="K17" s="56">
        <f t="shared" ca="1" si="1"/>
        <v>19</v>
      </c>
      <c r="L17" s="58" t="str">
        <f t="shared" ca="1" si="2"/>
        <v>["A", "C", "D"]</v>
      </c>
    </row>
    <row r="18" spans="2:12" x14ac:dyDescent="0.3">
      <c r="B18" s="63" t="s">
        <v>24</v>
      </c>
      <c r="E18" s="68">
        <v>1</v>
      </c>
      <c r="F18" s="57" t="s">
        <v>18</v>
      </c>
      <c r="G18" s="66" t="str">
        <f>$C$7 &amp; ", " &amp; $C$9</f>
        <v>"C", "E"</v>
      </c>
      <c r="H18" s="57" t="s">
        <v>17</v>
      </c>
      <c r="I18" s="64">
        <v>14</v>
      </c>
      <c r="J18" s="55" t="str">
        <f t="shared" si="0"/>
        <v>["C", "E"]</v>
      </c>
      <c r="K18" s="56">
        <f t="shared" ca="1" si="1"/>
        <v>20</v>
      </c>
      <c r="L18" s="58" t="str">
        <f t="shared" ca="1" si="2"/>
        <v>["A", "C", "E"]</v>
      </c>
    </row>
    <row r="19" spans="2:12" x14ac:dyDescent="0.3">
      <c r="B19" s="55">
        <v>5</v>
      </c>
      <c r="C19" s="55" t="s">
        <v>23</v>
      </c>
      <c r="E19" s="68">
        <v>1</v>
      </c>
      <c r="F19" s="57" t="s">
        <v>18</v>
      </c>
      <c r="G19" s="66" t="str">
        <f>$C$8 &amp; ", " &amp; $C$9</f>
        <v>"D", "E"</v>
      </c>
      <c r="H19" s="57" t="s">
        <v>17</v>
      </c>
      <c r="I19" s="64">
        <v>15</v>
      </c>
      <c r="J19" s="55" t="str">
        <f t="shared" si="0"/>
        <v>["D", "E"]</v>
      </c>
      <c r="K19" s="56">
        <f t="shared" ca="1" si="1"/>
        <v>14</v>
      </c>
      <c r="L19" s="58" t="str">
        <f t="shared" ca="1" si="2"/>
        <v>["C", "E"]</v>
      </c>
    </row>
    <row r="20" spans="2:12" x14ac:dyDescent="0.3">
      <c r="B20" s="55">
        <v>10</v>
      </c>
      <c r="C20" s="55" t="s">
        <v>22</v>
      </c>
      <c r="E20" s="67">
        <v>1</v>
      </c>
      <c r="F20" s="57" t="s">
        <v>18</v>
      </c>
      <c r="G20" s="66" t="str">
        <f xml:space="preserve"> $C$5 &amp; ", " &amp; $C$6   &amp; ", " &amp; $C$7</f>
        <v>"A", "B", "C"</v>
      </c>
      <c r="H20" s="57" t="s">
        <v>17</v>
      </c>
      <c r="I20" s="64">
        <v>16</v>
      </c>
      <c r="J20" s="55" t="str">
        <f t="shared" si="0"/>
        <v>["A", "B", "C"]</v>
      </c>
      <c r="K20" s="56">
        <f t="shared" ca="1" si="1"/>
        <v>11</v>
      </c>
      <c r="L20" s="58" t="str">
        <f t="shared" ca="1" si="2"/>
        <v>["B", "D"]</v>
      </c>
    </row>
    <row r="21" spans="2:12" x14ac:dyDescent="0.3">
      <c r="B21" s="55">
        <v>10</v>
      </c>
      <c r="C21" s="55" t="s">
        <v>21</v>
      </c>
      <c r="E21" s="67">
        <v>1</v>
      </c>
      <c r="F21" s="57" t="s">
        <v>18</v>
      </c>
      <c r="G21" s="66" t="str">
        <f xml:space="preserve"> $C$5 &amp; ", " &amp; $C$6   &amp; ", " &amp; $C$8</f>
        <v>"A", "B", "D"</v>
      </c>
      <c r="H21" s="57" t="s">
        <v>17</v>
      </c>
      <c r="I21" s="64">
        <v>17</v>
      </c>
      <c r="J21" s="55" t="str">
        <f t="shared" si="0"/>
        <v>["A", "B", "D"]</v>
      </c>
      <c r="K21" s="56">
        <f t="shared" ca="1" si="1"/>
        <v>1</v>
      </c>
      <c r="L21" s="58" t="str">
        <f t="shared" ca="1" si="2"/>
        <v>["A"]</v>
      </c>
    </row>
    <row r="22" spans="2:12" x14ac:dyDescent="0.3">
      <c r="B22" s="55">
        <v>7</v>
      </c>
      <c r="C22" s="55" t="s">
        <v>20</v>
      </c>
      <c r="E22" s="67">
        <v>1</v>
      </c>
      <c r="F22" s="57" t="s">
        <v>18</v>
      </c>
      <c r="G22" s="66" t="str">
        <f xml:space="preserve"> $C$5 &amp; ", " &amp; $C$6   &amp; ", " &amp; $C$9</f>
        <v>"A", "B", "E"</v>
      </c>
      <c r="H22" s="57" t="s">
        <v>17</v>
      </c>
      <c r="I22" s="64">
        <v>18</v>
      </c>
      <c r="J22" s="55" t="str">
        <f t="shared" si="0"/>
        <v>["A", "B", "E"]</v>
      </c>
      <c r="K22" s="56">
        <f t="shared" ca="1" si="1"/>
        <v>8</v>
      </c>
      <c r="L22" s="58" t="str">
        <f t="shared" ca="1" si="2"/>
        <v>["A", "D"]</v>
      </c>
    </row>
    <row r="23" spans="2:12" x14ac:dyDescent="0.3">
      <c r="C23" s="55" t="s">
        <v>19</v>
      </c>
      <c r="E23" s="67">
        <v>1</v>
      </c>
      <c r="F23" s="57" t="s">
        <v>18</v>
      </c>
      <c r="G23" s="66" t="str">
        <f xml:space="preserve"> $C$5 &amp; ", " &amp; $C$7   &amp; ", " &amp; $C$8</f>
        <v>"A", "C", "D"</v>
      </c>
      <c r="H23" s="57" t="s">
        <v>17</v>
      </c>
      <c r="I23" s="64">
        <v>19</v>
      </c>
      <c r="J23" s="55" t="str">
        <f t="shared" si="0"/>
        <v>["A", "C", "D"]</v>
      </c>
      <c r="K23" s="56">
        <f t="shared" ca="1" si="1"/>
        <v>19</v>
      </c>
      <c r="L23" s="58" t="str">
        <f t="shared" ca="1" si="2"/>
        <v>["A", "C", "D"]</v>
      </c>
    </row>
    <row r="24" spans="2:12" x14ac:dyDescent="0.3">
      <c r="E24" s="67">
        <v>1</v>
      </c>
      <c r="F24" s="57" t="s">
        <v>18</v>
      </c>
      <c r="G24" s="66" t="str">
        <f xml:space="preserve"> $C$5 &amp; ", " &amp; $C$7   &amp; ", " &amp; $C$9</f>
        <v>"A", "C", "E"</v>
      </c>
      <c r="H24" s="57" t="s">
        <v>17</v>
      </c>
      <c r="I24" s="64">
        <v>20</v>
      </c>
      <c r="J24" s="55" t="str">
        <f t="shared" si="0"/>
        <v>["A", "C", "E"]</v>
      </c>
      <c r="K24" s="56">
        <f t="shared" ca="1" si="1"/>
        <v>11</v>
      </c>
      <c r="L24" s="58" t="str">
        <f t="shared" ca="1" si="2"/>
        <v>["B", "D"]</v>
      </c>
    </row>
    <row r="25" spans="2:12" x14ac:dyDescent="0.3">
      <c r="E25" s="67">
        <v>1</v>
      </c>
      <c r="F25" s="57" t="s">
        <v>18</v>
      </c>
      <c r="G25" s="66" t="str">
        <f xml:space="preserve"> $C$5 &amp; ", " &amp; $C$8   &amp; ", " &amp; $C$9</f>
        <v>"A", "D", "E"</v>
      </c>
      <c r="H25" s="57" t="s">
        <v>17</v>
      </c>
      <c r="I25" s="64">
        <v>21</v>
      </c>
      <c r="J25" s="55" t="str">
        <f t="shared" si="0"/>
        <v>["A", "D", "E"]</v>
      </c>
      <c r="K25" s="56">
        <f t="shared" ca="1" si="1"/>
        <v>17</v>
      </c>
      <c r="L25" s="58" t="str">
        <f t="shared" ca="1" si="2"/>
        <v>["A", "B", "D"]</v>
      </c>
    </row>
    <row r="26" spans="2:12" x14ac:dyDescent="0.3">
      <c r="B26" s="55" t="s">
        <v>88</v>
      </c>
      <c r="E26" s="67">
        <v>1</v>
      </c>
      <c r="F26" s="57" t="s">
        <v>18</v>
      </c>
      <c r="G26" s="66" t="str">
        <f xml:space="preserve"> $C$7 &amp; ", " &amp; $C$6   &amp; ", " &amp; $C$8</f>
        <v>"C", "B", "D"</v>
      </c>
      <c r="H26" s="57" t="s">
        <v>17</v>
      </c>
      <c r="I26" s="64">
        <v>22</v>
      </c>
      <c r="J26" s="55" t="str">
        <f t="shared" si="0"/>
        <v>["C", "B", "D"]</v>
      </c>
      <c r="K26" s="56">
        <f t="shared" ca="1" si="1"/>
        <v>27</v>
      </c>
      <c r="L26" s="58" t="str">
        <f t="shared" ca="1" si="2"/>
        <v>["A", "B", "C", "E"]</v>
      </c>
    </row>
    <row r="27" spans="2:12" x14ac:dyDescent="0.3">
      <c r="B27" s="55" t="s">
        <v>29</v>
      </c>
      <c r="E27" s="67">
        <v>1</v>
      </c>
      <c r="F27" s="57" t="s">
        <v>18</v>
      </c>
      <c r="G27" s="66" t="str">
        <f xml:space="preserve"> $C$7 &amp; ", " &amp; $C$6   &amp; ", " &amp; $C$9</f>
        <v>"C", "B", "E"</v>
      </c>
      <c r="H27" s="57" t="s">
        <v>17</v>
      </c>
      <c r="I27" s="64">
        <v>23</v>
      </c>
      <c r="J27" s="55" t="str">
        <f t="shared" si="0"/>
        <v>["C", "B", "E"]</v>
      </c>
      <c r="K27" s="56">
        <f t="shared" ca="1" si="1"/>
        <v>16</v>
      </c>
      <c r="L27" s="58" t="str">
        <f t="shared" ca="1" si="2"/>
        <v>["A", "B", "C"]</v>
      </c>
    </row>
    <row r="28" spans="2:12" x14ac:dyDescent="0.3">
      <c r="B28" s="55" t="s">
        <v>28</v>
      </c>
      <c r="E28" s="67">
        <v>1</v>
      </c>
      <c r="F28" s="57" t="s">
        <v>18</v>
      </c>
      <c r="G28" s="66" t="str">
        <f xml:space="preserve"> $C$7 &amp; ", " &amp; $C$8   &amp; ", " &amp; $C$9</f>
        <v>"C", "D", "E"</v>
      </c>
      <c r="H28" s="57" t="s">
        <v>17</v>
      </c>
      <c r="I28" s="64">
        <v>24</v>
      </c>
      <c r="J28" s="55" t="str">
        <f t="shared" si="0"/>
        <v>["C", "D", "E"]</v>
      </c>
      <c r="K28" s="56">
        <f t="shared" ca="1" si="1"/>
        <v>20</v>
      </c>
      <c r="L28" s="58" t="str">
        <f t="shared" ca="1" si="2"/>
        <v>["A", "C", "E"]</v>
      </c>
    </row>
    <row r="29" spans="2:12" x14ac:dyDescent="0.3">
      <c r="B29" s="55" t="s">
        <v>27</v>
      </c>
      <c r="E29" s="67">
        <v>1</v>
      </c>
      <c r="F29" s="57" t="s">
        <v>18</v>
      </c>
      <c r="G29" s="66" t="str">
        <f xml:space="preserve"> $C$8 &amp; ", " &amp; $C$9   &amp; ", " &amp; $C$6</f>
        <v>"D", "E", "B"</v>
      </c>
      <c r="H29" s="57" t="s">
        <v>17</v>
      </c>
      <c r="I29" s="64">
        <v>25</v>
      </c>
      <c r="J29" s="55" t="str">
        <f t="shared" si="0"/>
        <v>["D", "E", "B"]</v>
      </c>
      <c r="K29" s="56">
        <f t="shared" ca="1" si="1"/>
        <v>9</v>
      </c>
      <c r="L29" s="58" t="str">
        <f t="shared" ca="1" si="2"/>
        <v>["A", "E"]</v>
      </c>
    </row>
    <row r="30" spans="2:12" x14ac:dyDescent="0.3">
      <c r="B30" s="55" t="s">
        <v>26</v>
      </c>
      <c r="E30" s="65">
        <v>1</v>
      </c>
      <c r="F30" s="57" t="s">
        <v>18</v>
      </c>
      <c r="G30" s="55" t="str">
        <f xml:space="preserve"> $C$5 &amp; ", " &amp; $C$6   &amp; ", " &amp; $C$7 &amp; ", " &amp; $C$8</f>
        <v>"A", "B", "C", "D"</v>
      </c>
      <c r="H30" s="57" t="s">
        <v>17</v>
      </c>
      <c r="I30" s="64">
        <v>26</v>
      </c>
      <c r="J30" s="55" t="str">
        <f t="shared" si="0"/>
        <v>["A", "B", "C", "D"]</v>
      </c>
      <c r="K30" s="56">
        <f t="shared" ca="1" si="1"/>
        <v>5</v>
      </c>
      <c r="L30" s="58" t="str">
        <f t="shared" ca="1" si="2"/>
        <v>["E"]</v>
      </c>
    </row>
    <row r="31" spans="2:12" x14ac:dyDescent="0.3">
      <c r="B31" s="55" t="s">
        <v>25</v>
      </c>
      <c r="E31" s="65">
        <v>1</v>
      </c>
      <c r="F31" s="57" t="s">
        <v>18</v>
      </c>
      <c r="G31" s="55" t="str">
        <f xml:space="preserve"> $C$5 &amp; ", " &amp; $C$6   &amp; ", " &amp; $C$7 &amp; ", " &amp; $C$9</f>
        <v>"A", "B", "C", "E"</v>
      </c>
      <c r="H31" s="57" t="s">
        <v>17</v>
      </c>
      <c r="I31" s="64">
        <v>27</v>
      </c>
      <c r="J31" s="55" t="str">
        <f t="shared" si="0"/>
        <v>["A", "B", "C", "E"]</v>
      </c>
      <c r="K31" s="56">
        <f t="shared" ca="1" si="1"/>
        <v>9</v>
      </c>
      <c r="L31" s="58" t="str">
        <f t="shared" ca="1" si="2"/>
        <v>["A", "E"]</v>
      </c>
    </row>
    <row r="32" spans="2:12" x14ac:dyDescent="0.3">
      <c r="E32" s="65">
        <v>1</v>
      </c>
      <c r="F32" s="57" t="s">
        <v>18</v>
      </c>
      <c r="G32" s="55" t="str">
        <f xml:space="preserve"> $C$6   &amp; ", "  &amp; $C$7  &amp; ", " &amp; $C$8  &amp; ", " &amp; $C$9</f>
        <v>"B", "C", "D", "E"</v>
      </c>
      <c r="H32" s="57" t="s">
        <v>17</v>
      </c>
      <c r="I32" s="64">
        <v>28</v>
      </c>
      <c r="J32" s="55" t="str">
        <f t="shared" si="0"/>
        <v>["B", "C", "D", "E"]</v>
      </c>
      <c r="K32" s="56">
        <f t="shared" ca="1" si="1"/>
        <v>24</v>
      </c>
      <c r="L32" s="58" t="str">
        <f t="shared" ca="1" si="2"/>
        <v>["C", "D", "E"]</v>
      </c>
    </row>
    <row r="33" spans="2:12" x14ac:dyDescent="0.3">
      <c r="E33" s="65">
        <v>1</v>
      </c>
      <c r="F33" s="57" t="s">
        <v>18</v>
      </c>
      <c r="G33" s="55" t="str">
        <f xml:space="preserve"> $C$7   &amp; ", "  &amp; $C$8  &amp; ", " &amp; $C$9  &amp; ", " &amp; $C$5</f>
        <v>"C", "D", "E", "A"</v>
      </c>
      <c r="H33" s="57" t="s">
        <v>17</v>
      </c>
      <c r="I33" s="64">
        <v>29</v>
      </c>
      <c r="J33" s="55" t="str">
        <f t="shared" si="0"/>
        <v>["C", "D", "E", "A"]</v>
      </c>
      <c r="K33" s="56">
        <f t="shared" ca="1" si="1"/>
        <v>14</v>
      </c>
      <c r="L33" s="58" t="str">
        <f t="shared" ca="1" si="2"/>
        <v>["C", "E"]</v>
      </c>
    </row>
    <row r="34" spans="2:12" x14ac:dyDescent="0.3">
      <c r="E34" s="65">
        <v>1</v>
      </c>
      <c r="F34" s="57" t="s">
        <v>18</v>
      </c>
      <c r="G34" s="55" t="str">
        <f xml:space="preserve"> $C$7   &amp; ", "  &amp; $C$8  &amp; ", " &amp; $C$9  &amp; ", " &amp; $C$6</f>
        <v>"C", "D", "E", "B"</v>
      </c>
      <c r="H34" s="57" t="s">
        <v>17</v>
      </c>
      <c r="I34" s="64">
        <v>30</v>
      </c>
      <c r="J34" s="55" t="str">
        <f t="shared" si="0"/>
        <v>["C", "D", "E", "B"]</v>
      </c>
      <c r="K34" s="56">
        <f t="shared" ca="1" si="1"/>
        <v>19</v>
      </c>
      <c r="L34" s="58" t="str">
        <f t="shared" ca="1" si="2"/>
        <v>["A", "C", "D"]</v>
      </c>
    </row>
    <row r="35" spans="2:12" x14ac:dyDescent="0.3">
      <c r="E35" s="65">
        <v>1</v>
      </c>
      <c r="F35" s="57" t="s">
        <v>18</v>
      </c>
      <c r="G35" s="55" t="str">
        <f xml:space="preserve"> $C$8   &amp; ", "  &amp; $C$9  &amp; ", " &amp; $C$5  &amp; ", " &amp; $C$6</f>
        <v>"D", "E", "A", "B"</v>
      </c>
      <c r="H35" s="57" t="s">
        <v>17</v>
      </c>
      <c r="I35" s="64">
        <v>31</v>
      </c>
      <c r="J35" s="55" t="str">
        <f t="shared" si="0"/>
        <v>["D", "E", "A", "B"]</v>
      </c>
      <c r="K35" s="56">
        <f t="shared" ca="1" si="1"/>
        <v>5</v>
      </c>
      <c r="L35" s="58" t="str">
        <f t="shared" ca="1" si="2"/>
        <v>["E"]</v>
      </c>
    </row>
    <row r="36" spans="2:12" x14ac:dyDescent="0.3">
      <c r="E36" s="65">
        <v>1</v>
      </c>
      <c r="F36" s="57" t="s">
        <v>18</v>
      </c>
      <c r="G36" s="55" t="str">
        <f xml:space="preserve"> $C$8   &amp; ", "  &amp; $C$9  &amp; ", " &amp; $C$5  &amp; ", " &amp; $C$7</f>
        <v>"D", "E", "A", "C"</v>
      </c>
      <c r="H36" s="57" t="s">
        <v>17</v>
      </c>
      <c r="I36" s="64">
        <v>32</v>
      </c>
      <c r="J36" s="55" t="str">
        <f t="shared" si="0"/>
        <v>["D", "E", "A", "C"]</v>
      </c>
      <c r="K36" s="56">
        <f t="shared" ca="1" si="1"/>
        <v>3</v>
      </c>
      <c r="L36" s="58" t="str">
        <f t="shared" ca="1" si="2"/>
        <v>["C"]</v>
      </c>
    </row>
    <row r="37" spans="2:12" x14ac:dyDescent="0.3">
      <c r="G37" s="59"/>
      <c r="K37" s="56">
        <f t="shared" ca="1" si="1"/>
        <v>22</v>
      </c>
      <c r="L37" s="58" t="str">
        <f t="shared" ca="1" si="2"/>
        <v>["C", "B", "D"]</v>
      </c>
    </row>
    <row r="38" spans="2:12" x14ac:dyDescent="0.3">
      <c r="K38" s="56">
        <f t="shared" ca="1" si="1"/>
        <v>11</v>
      </c>
      <c r="L38" s="58" t="str">
        <f t="shared" ca="1" si="2"/>
        <v>["B", "D"]</v>
      </c>
    </row>
    <row r="39" spans="2:12" x14ac:dyDescent="0.3">
      <c r="B39" s="63" t="s">
        <v>16</v>
      </c>
      <c r="F39" s="55"/>
      <c r="G39" s="57"/>
      <c r="K39" s="56">
        <f t="shared" ca="1" si="1"/>
        <v>29</v>
      </c>
      <c r="L39" s="58" t="str">
        <f t="shared" ca="1" si="2"/>
        <v>["C", "D", "E", "A"]</v>
      </c>
    </row>
    <row r="40" spans="2:12" x14ac:dyDescent="0.3">
      <c r="B40" s="62">
        <v>5</v>
      </c>
      <c r="C40" s="62">
        <v>4</v>
      </c>
      <c r="D40" s="62">
        <v>3</v>
      </c>
      <c r="E40" s="62">
        <v>2</v>
      </c>
      <c r="F40" s="61">
        <v>1</v>
      </c>
      <c r="G40" s="61"/>
      <c r="K40" s="56">
        <f t="shared" ca="1" si="1"/>
        <v>23</v>
      </c>
      <c r="L40" s="58" t="str">
        <f t="shared" ca="1" si="2"/>
        <v>["C", "B", "E"]</v>
      </c>
    </row>
    <row r="41" spans="2:12" x14ac:dyDescent="0.3">
      <c r="B41" s="62">
        <v>2</v>
      </c>
      <c r="C41" s="62">
        <v>1</v>
      </c>
      <c r="D41" s="62"/>
      <c r="E41" s="62"/>
      <c r="F41" s="61"/>
      <c r="G41" s="103">
        <f>($B$40*$C$40*$D$40*$E$40*$F$40)/(B41*C41)</f>
        <v>60</v>
      </c>
      <c r="K41" s="56">
        <f t="shared" ca="1" si="1"/>
        <v>24</v>
      </c>
      <c r="L41" s="58" t="str">
        <f t="shared" ca="1" si="2"/>
        <v>["C", "D", "E"]</v>
      </c>
    </row>
    <row r="42" spans="2:12" x14ac:dyDescent="0.3">
      <c r="B42" s="62">
        <v>3</v>
      </c>
      <c r="C42" s="62">
        <v>2</v>
      </c>
      <c r="D42" s="62">
        <v>1</v>
      </c>
      <c r="E42" s="62"/>
      <c r="F42" s="61"/>
      <c r="G42" s="103">
        <f>($B$40*$C$40*$D$40*$E$40*$F$40)/(B42*C42*D42)</f>
        <v>20</v>
      </c>
      <c r="K42" s="56">
        <f t="shared" ca="1" si="1"/>
        <v>29</v>
      </c>
      <c r="L42" s="58" t="str">
        <f t="shared" ca="1" si="2"/>
        <v>["C", "D", "E", "A"]</v>
      </c>
    </row>
    <row r="43" spans="2:12" x14ac:dyDescent="0.3">
      <c r="B43" s="62">
        <v>4</v>
      </c>
      <c r="C43" s="62">
        <v>3</v>
      </c>
      <c r="D43" s="62">
        <v>2</v>
      </c>
      <c r="E43" s="62">
        <v>1</v>
      </c>
      <c r="F43" s="61"/>
      <c r="G43" s="103">
        <f>($B$40*$C$40*$D$40*$E$40*$F$40)/(B43*C43*D43*E43)</f>
        <v>5</v>
      </c>
      <c r="K43" s="56">
        <f t="shared" ca="1" si="1"/>
        <v>21</v>
      </c>
      <c r="L43" s="58" t="str">
        <f t="shared" ca="1" si="2"/>
        <v>["A", "D", "E"]</v>
      </c>
    </row>
    <row r="44" spans="2:12" x14ac:dyDescent="0.3">
      <c r="K44" s="56">
        <f t="shared" ca="1" si="1"/>
        <v>26</v>
      </c>
      <c r="L44" s="58" t="str">
        <f t="shared" ca="1" si="2"/>
        <v>["A", "B", "C", "D"]</v>
      </c>
    </row>
    <row r="45" spans="2:12" x14ac:dyDescent="0.3">
      <c r="G45" s="59"/>
      <c r="K45" s="56">
        <f t="shared" ca="1" si="1"/>
        <v>13</v>
      </c>
      <c r="L45" s="58" t="str">
        <f t="shared" ca="1" si="2"/>
        <v>["C", "D"]</v>
      </c>
    </row>
    <row r="46" spans="2:12" x14ac:dyDescent="0.3">
      <c r="G46" s="59"/>
      <c r="K46" s="56">
        <f t="shared" ca="1" si="1"/>
        <v>5</v>
      </c>
      <c r="L46" s="58" t="str">
        <f t="shared" ca="1" si="2"/>
        <v>["E"]</v>
      </c>
    </row>
    <row r="47" spans="2:12" x14ac:dyDescent="0.3">
      <c r="G47" s="59"/>
      <c r="K47" s="56">
        <f t="shared" ca="1" si="1"/>
        <v>30</v>
      </c>
      <c r="L47" s="58" t="str">
        <f t="shared" ca="1" si="2"/>
        <v>["C", "D", "E", "B"]</v>
      </c>
    </row>
    <row r="48" spans="2:12" x14ac:dyDescent="0.3">
      <c r="G48" s="59"/>
      <c r="K48" s="56">
        <f t="shared" ca="1" si="1"/>
        <v>27</v>
      </c>
      <c r="L48" s="58" t="str">
        <f t="shared" ca="1" si="2"/>
        <v>["A", "B", "C", "E"]</v>
      </c>
    </row>
    <row r="49" spans="7:12" x14ac:dyDescent="0.3">
      <c r="G49" s="60"/>
      <c r="K49" s="56">
        <f t="shared" ca="1" si="1"/>
        <v>16</v>
      </c>
      <c r="L49" s="58" t="str">
        <f t="shared" ca="1" si="2"/>
        <v>["A", "B", "C"]</v>
      </c>
    </row>
    <row r="50" spans="7:12" x14ac:dyDescent="0.3">
      <c r="G50" s="60"/>
      <c r="K50" s="56">
        <f t="shared" ca="1" si="1"/>
        <v>6</v>
      </c>
      <c r="L50" s="58" t="str">
        <f t="shared" ca="1" si="2"/>
        <v>["A", "B"]</v>
      </c>
    </row>
    <row r="51" spans="7:12" x14ac:dyDescent="0.3">
      <c r="G51" s="60"/>
      <c r="K51" s="56">
        <f t="shared" ca="1" si="1"/>
        <v>18</v>
      </c>
      <c r="L51" s="58" t="str">
        <f t="shared" ca="1" si="2"/>
        <v>["A", "B", "E"]</v>
      </c>
    </row>
    <row r="52" spans="7:12" x14ac:dyDescent="0.3">
      <c r="G52" s="60"/>
      <c r="K52" s="56">
        <f t="shared" ca="1" si="1"/>
        <v>26</v>
      </c>
      <c r="L52" s="58" t="str">
        <f t="shared" ca="1" si="2"/>
        <v>["A", "B", "C", "D"]</v>
      </c>
    </row>
    <row r="53" spans="7:12" x14ac:dyDescent="0.3">
      <c r="G53" s="60"/>
      <c r="K53" s="56">
        <f t="shared" ca="1" si="1"/>
        <v>19</v>
      </c>
      <c r="L53" s="58" t="str">
        <f t="shared" ca="1" si="2"/>
        <v>["A", "C", "D"]</v>
      </c>
    </row>
    <row r="54" spans="7:12" x14ac:dyDescent="0.3">
      <c r="G54" s="60"/>
      <c r="K54" s="56">
        <f t="shared" ca="1" si="1"/>
        <v>1</v>
      </c>
      <c r="L54" s="58" t="str">
        <f t="shared" ca="1" si="2"/>
        <v>["A"]</v>
      </c>
    </row>
    <row r="55" spans="7:12" x14ac:dyDescent="0.3">
      <c r="G55" s="60"/>
      <c r="K55" s="56">
        <f t="shared" ca="1" si="1"/>
        <v>26</v>
      </c>
      <c r="L55" s="58" t="str">
        <f t="shared" ca="1" si="2"/>
        <v>["A", "B", "C", "D"]</v>
      </c>
    </row>
    <row r="56" spans="7:12" x14ac:dyDescent="0.3">
      <c r="G56" s="60"/>
      <c r="K56" s="56">
        <f t="shared" ca="1" si="1"/>
        <v>3</v>
      </c>
      <c r="L56" s="58" t="str">
        <f t="shared" ca="1" si="2"/>
        <v>["C"]</v>
      </c>
    </row>
    <row r="57" spans="7:12" x14ac:dyDescent="0.3">
      <c r="G57" s="60"/>
      <c r="K57" s="56">
        <f t="shared" ca="1" si="1"/>
        <v>29</v>
      </c>
      <c r="L57" s="58" t="str">
        <f t="shared" ca="1" si="2"/>
        <v>["C", "D", "E", "A"]</v>
      </c>
    </row>
    <row r="58" spans="7:12" x14ac:dyDescent="0.3">
      <c r="G58" s="60"/>
      <c r="K58" s="56">
        <f t="shared" ca="1" si="1"/>
        <v>26</v>
      </c>
      <c r="L58" s="58" t="str">
        <f t="shared" ca="1" si="2"/>
        <v>["A", "B", "C", "D"]</v>
      </c>
    </row>
    <row r="59" spans="7:12" x14ac:dyDescent="0.3">
      <c r="G59" s="60"/>
      <c r="K59" s="56">
        <f t="shared" ca="1" si="1"/>
        <v>8</v>
      </c>
      <c r="L59" s="58" t="str">
        <f t="shared" ca="1" si="2"/>
        <v>["A", "D"]</v>
      </c>
    </row>
    <row r="60" spans="7:12" x14ac:dyDescent="0.3">
      <c r="G60" s="60"/>
      <c r="K60" s="56">
        <f t="shared" ca="1" si="1"/>
        <v>28</v>
      </c>
      <c r="L60" s="58" t="str">
        <f t="shared" ca="1" si="2"/>
        <v>["B", "C", "D", "E"]</v>
      </c>
    </row>
    <row r="61" spans="7:12" x14ac:dyDescent="0.3">
      <c r="G61" s="60"/>
      <c r="K61" s="56">
        <f t="shared" ca="1" si="1"/>
        <v>25</v>
      </c>
      <c r="L61" s="58" t="str">
        <f t="shared" ca="1" si="2"/>
        <v>["D", "E", "B"]</v>
      </c>
    </row>
    <row r="62" spans="7:12" x14ac:dyDescent="0.3">
      <c r="G62" s="60"/>
      <c r="K62" s="56">
        <f t="shared" ca="1" si="1"/>
        <v>6</v>
      </c>
      <c r="L62" s="58" t="str">
        <f t="shared" ca="1" si="2"/>
        <v>["A", "B"]</v>
      </c>
    </row>
    <row r="63" spans="7:12" x14ac:dyDescent="0.3">
      <c r="G63" s="60"/>
      <c r="K63" s="56">
        <f t="shared" ca="1" si="1"/>
        <v>18</v>
      </c>
      <c r="L63" s="58" t="str">
        <f t="shared" ca="1" si="2"/>
        <v>["A", "B", "E"]</v>
      </c>
    </row>
    <row r="64" spans="7:12" x14ac:dyDescent="0.3">
      <c r="G64" s="60"/>
      <c r="K64" s="56">
        <f t="shared" ca="1" si="1"/>
        <v>2</v>
      </c>
      <c r="L64" s="58" t="str">
        <f t="shared" ca="1" si="2"/>
        <v>["B"]</v>
      </c>
    </row>
    <row r="65" spans="7:12" x14ac:dyDescent="0.3">
      <c r="G65" s="59"/>
      <c r="K65" s="56">
        <f t="shared" ca="1" si="1"/>
        <v>1</v>
      </c>
      <c r="L65" s="58" t="str">
        <f t="shared" ca="1" si="2"/>
        <v>["A"]</v>
      </c>
    </row>
    <row r="66" spans="7:12" x14ac:dyDescent="0.3">
      <c r="G66" s="59"/>
      <c r="K66" s="56">
        <f t="shared" ca="1" si="1"/>
        <v>19</v>
      </c>
      <c r="L66" s="58" t="str">
        <f t="shared" ca="1" si="2"/>
        <v>["A", "C", "D"]</v>
      </c>
    </row>
    <row r="67" spans="7:12" x14ac:dyDescent="0.3">
      <c r="G67" s="59"/>
      <c r="K67" s="56">
        <f t="shared" ca="1" si="1"/>
        <v>11</v>
      </c>
      <c r="L67" s="58" t="str">
        <f t="shared" ca="1" si="2"/>
        <v>["B", "D"]</v>
      </c>
    </row>
    <row r="68" spans="7:12" x14ac:dyDescent="0.3">
      <c r="K68" s="56">
        <f t="shared" ca="1" si="1"/>
        <v>4</v>
      </c>
      <c r="L68" s="58" t="str">
        <f t="shared" ca="1" si="2"/>
        <v>["D"]</v>
      </c>
    </row>
    <row r="69" spans="7:12" x14ac:dyDescent="0.3">
      <c r="K69" s="56">
        <f t="shared" ref="K69:K132" ca="1" si="3">RANDBETWEEN(1,32)</f>
        <v>22</v>
      </c>
      <c r="L69" s="58" t="str">
        <f t="shared" ref="L69:L132" ca="1" si="4">LOOKUP(K69, $I$5:$I$99, $J$5:$J$199)</f>
        <v>["C", "B", "D"]</v>
      </c>
    </row>
    <row r="70" spans="7:12" x14ac:dyDescent="0.3">
      <c r="K70" s="56">
        <f t="shared" ca="1" si="3"/>
        <v>12</v>
      </c>
      <c r="L70" s="58" t="str">
        <f t="shared" ca="1" si="4"/>
        <v>["B", "E"]</v>
      </c>
    </row>
    <row r="71" spans="7:12" x14ac:dyDescent="0.3">
      <c r="K71" s="56">
        <f t="shared" ca="1" si="3"/>
        <v>18</v>
      </c>
      <c r="L71" s="58" t="str">
        <f t="shared" ca="1" si="4"/>
        <v>["A", "B", "E"]</v>
      </c>
    </row>
    <row r="72" spans="7:12" x14ac:dyDescent="0.3">
      <c r="K72" s="56">
        <f t="shared" ca="1" si="3"/>
        <v>29</v>
      </c>
      <c r="L72" s="58" t="str">
        <f t="shared" ca="1" si="4"/>
        <v>["C", "D", "E", "A"]</v>
      </c>
    </row>
    <row r="73" spans="7:12" x14ac:dyDescent="0.3">
      <c r="K73" s="56">
        <f t="shared" ca="1" si="3"/>
        <v>18</v>
      </c>
      <c r="L73" s="58" t="str">
        <f t="shared" ca="1" si="4"/>
        <v>["A", "B", "E"]</v>
      </c>
    </row>
    <row r="74" spans="7:12" x14ac:dyDescent="0.3">
      <c r="K74" s="56">
        <f t="shared" ca="1" si="3"/>
        <v>29</v>
      </c>
      <c r="L74" s="58" t="str">
        <f t="shared" ca="1" si="4"/>
        <v>["C", "D", "E", "A"]</v>
      </c>
    </row>
    <row r="75" spans="7:12" x14ac:dyDescent="0.3">
      <c r="G75" s="59"/>
      <c r="K75" s="56">
        <f t="shared" ca="1" si="3"/>
        <v>11</v>
      </c>
      <c r="L75" s="58" t="str">
        <f t="shared" ca="1" si="4"/>
        <v>["B", "D"]</v>
      </c>
    </row>
    <row r="76" spans="7:12" x14ac:dyDescent="0.3">
      <c r="G76" s="59"/>
      <c r="K76" s="56">
        <f t="shared" ca="1" si="3"/>
        <v>25</v>
      </c>
      <c r="L76" s="58" t="str">
        <f t="shared" ca="1" si="4"/>
        <v>["D", "E", "B"]</v>
      </c>
    </row>
    <row r="77" spans="7:12" x14ac:dyDescent="0.3">
      <c r="K77" s="56">
        <f t="shared" ca="1" si="3"/>
        <v>25</v>
      </c>
      <c r="L77" s="58" t="str">
        <f t="shared" ca="1" si="4"/>
        <v>["D", "E", "B"]</v>
      </c>
    </row>
    <row r="78" spans="7:12" x14ac:dyDescent="0.3">
      <c r="K78" s="56">
        <f t="shared" ca="1" si="3"/>
        <v>30</v>
      </c>
      <c r="L78" s="58" t="str">
        <f t="shared" ca="1" si="4"/>
        <v>["C", "D", "E", "B"]</v>
      </c>
    </row>
    <row r="79" spans="7:12" x14ac:dyDescent="0.3">
      <c r="K79" s="56">
        <f t="shared" ca="1" si="3"/>
        <v>28</v>
      </c>
      <c r="L79" s="58" t="str">
        <f t="shared" ca="1" si="4"/>
        <v>["B", "C", "D", "E"]</v>
      </c>
    </row>
    <row r="80" spans="7:12" x14ac:dyDescent="0.3">
      <c r="K80" s="56">
        <f t="shared" ca="1" si="3"/>
        <v>26</v>
      </c>
      <c r="L80" s="58" t="str">
        <f t="shared" ca="1" si="4"/>
        <v>["A", "B", "C", "D"]</v>
      </c>
    </row>
    <row r="81" spans="5:12" x14ac:dyDescent="0.3">
      <c r="G81" s="59"/>
      <c r="K81" s="56">
        <f t="shared" ca="1" si="3"/>
        <v>2</v>
      </c>
      <c r="L81" s="58" t="str">
        <f t="shared" ca="1" si="4"/>
        <v>["B"]</v>
      </c>
    </row>
    <row r="82" spans="5:12" x14ac:dyDescent="0.3">
      <c r="G82" s="59"/>
      <c r="K82" s="56">
        <f t="shared" ca="1" si="3"/>
        <v>15</v>
      </c>
      <c r="L82" s="58" t="str">
        <f t="shared" ca="1" si="4"/>
        <v>["D", "E"]</v>
      </c>
    </row>
    <row r="83" spans="5:12" x14ac:dyDescent="0.3">
      <c r="G83" s="59"/>
      <c r="K83" s="56">
        <f t="shared" ca="1" si="3"/>
        <v>13</v>
      </c>
      <c r="L83" s="58" t="str">
        <f t="shared" ca="1" si="4"/>
        <v>["C", "D"]</v>
      </c>
    </row>
    <row r="84" spans="5:12" x14ac:dyDescent="0.3">
      <c r="E84" s="55" t="s">
        <v>15</v>
      </c>
      <c r="K84" s="56">
        <f t="shared" ca="1" si="3"/>
        <v>7</v>
      </c>
      <c r="L84" s="58" t="str">
        <f t="shared" ca="1" si="4"/>
        <v>["A", "C"]</v>
      </c>
    </row>
    <row r="85" spans="5:12" x14ac:dyDescent="0.3">
      <c r="K85" s="56">
        <f t="shared" ca="1" si="3"/>
        <v>21</v>
      </c>
      <c r="L85" s="58" t="str">
        <f t="shared" ca="1" si="4"/>
        <v>["A", "D", "E"]</v>
      </c>
    </row>
    <row r="86" spans="5:12" x14ac:dyDescent="0.3">
      <c r="K86" s="56">
        <f t="shared" ca="1" si="3"/>
        <v>31</v>
      </c>
      <c r="L86" s="58" t="str">
        <f t="shared" ca="1" si="4"/>
        <v>["D", "E", "A", "B"]</v>
      </c>
    </row>
    <row r="87" spans="5:12" x14ac:dyDescent="0.3">
      <c r="K87" s="56">
        <f t="shared" ca="1" si="3"/>
        <v>23</v>
      </c>
      <c r="L87" s="58" t="str">
        <f t="shared" ca="1" si="4"/>
        <v>["C", "B", "E"]</v>
      </c>
    </row>
    <row r="88" spans="5:12" x14ac:dyDescent="0.3">
      <c r="K88" s="56">
        <f t="shared" ca="1" si="3"/>
        <v>12</v>
      </c>
      <c r="L88" s="58" t="str">
        <f t="shared" ca="1" si="4"/>
        <v>["B", "E"]</v>
      </c>
    </row>
    <row r="89" spans="5:12" x14ac:dyDescent="0.3">
      <c r="K89" s="56">
        <f t="shared" ca="1" si="3"/>
        <v>26</v>
      </c>
      <c r="L89" s="58" t="str">
        <f t="shared" ca="1" si="4"/>
        <v>["A", "B", "C", "D"]</v>
      </c>
    </row>
    <row r="90" spans="5:12" x14ac:dyDescent="0.3">
      <c r="K90" s="56">
        <f t="shared" ca="1" si="3"/>
        <v>13</v>
      </c>
      <c r="L90" s="58" t="str">
        <f t="shared" ca="1" si="4"/>
        <v>["C", "D"]</v>
      </c>
    </row>
    <row r="91" spans="5:12" x14ac:dyDescent="0.3">
      <c r="K91" s="56">
        <f t="shared" ca="1" si="3"/>
        <v>8</v>
      </c>
      <c r="L91" s="58" t="str">
        <f t="shared" ca="1" si="4"/>
        <v>["A", "D"]</v>
      </c>
    </row>
    <row r="92" spans="5:12" x14ac:dyDescent="0.3">
      <c r="K92" s="56">
        <f t="shared" ca="1" si="3"/>
        <v>17</v>
      </c>
      <c r="L92" s="58" t="str">
        <f t="shared" ca="1" si="4"/>
        <v>["A", "B", "D"]</v>
      </c>
    </row>
    <row r="93" spans="5:12" x14ac:dyDescent="0.3">
      <c r="G93" s="59"/>
      <c r="K93" s="56">
        <f t="shared" ca="1" si="3"/>
        <v>10</v>
      </c>
      <c r="L93" s="58" t="str">
        <f t="shared" ca="1" si="4"/>
        <v>["B", "C"]</v>
      </c>
    </row>
    <row r="94" spans="5:12" x14ac:dyDescent="0.3">
      <c r="G94" s="59"/>
      <c r="K94" s="56">
        <f t="shared" ca="1" si="3"/>
        <v>5</v>
      </c>
      <c r="L94" s="58" t="str">
        <f t="shared" ca="1" si="4"/>
        <v>["E"]</v>
      </c>
    </row>
    <row r="95" spans="5:12" x14ac:dyDescent="0.3">
      <c r="G95" s="59"/>
      <c r="K95" s="56">
        <f t="shared" ca="1" si="3"/>
        <v>25</v>
      </c>
      <c r="L95" s="58" t="str">
        <f t="shared" ca="1" si="4"/>
        <v>["D", "E", "B"]</v>
      </c>
    </row>
    <row r="96" spans="5:12" x14ac:dyDescent="0.3">
      <c r="K96" s="56">
        <f t="shared" ca="1" si="3"/>
        <v>17</v>
      </c>
      <c r="L96" s="58" t="str">
        <f t="shared" ca="1" si="4"/>
        <v>["A", "B", "D"]</v>
      </c>
    </row>
    <row r="97" spans="7:12" x14ac:dyDescent="0.3">
      <c r="K97" s="56">
        <f t="shared" ca="1" si="3"/>
        <v>15</v>
      </c>
      <c r="L97" s="58" t="str">
        <f t="shared" ca="1" si="4"/>
        <v>["D", "E"]</v>
      </c>
    </row>
    <row r="98" spans="7:12" x14ac:dyDescent="0.3">
      <c r="G98" s="59"/>
      <c r="K98" s="56">
        <f t="shared" ca="1" si="3"/>
        <v>20</v>
      </c>
      <c r="L98" s="58" t="str">
        <f t="shared" ca="1" si="4"/>
        <v>["A", "C", "E"]</v>
      </c>
    </row>
    <row r="99" spans="7:12" x14ac:dyDescent="0.3">
      <c r="G99" s="59"/>
      <c r="K99" s="56">
        <f t="shared" ca="1" si="3"/>
        <v>32</v>
      </c>
      <c r="L99" s="58" t="str">
        <f t="shared" ca="1" si="4"/>
        <v>["D", "E", "A", "C"]</v>
      </c>
    </row>
    <row r="100" spans="7:12" x14ac:dyDescent="0.3">
      <c r="K100" s="56">
        <f t="shared" ca="1" si="3"/>
        <v>20</v>
      </c>
      <c r="L100" s="58" t="str">
        <f t="shared" ca="1" si="4"/>
        <v>["A", "C", "E"]</v>
      </c>
    </row>
    <row r="101" spans="7:12" x14ac:dyDescent="0.3">
      <c r="K101" s="56">
        <f t="shared" ca="1" si="3"/>
        <v>12</v>
      </c>
      <c r="L101" s="58" t="str">
        <f t="shared" ca="1" si="4"/>
        <v>["B", "E"]</v>
      </c>
    </row>
    <row r="102" spans="7:12" x14ac:dyDescent="0.3">
      <c r="K102" s="56">
        <f t="shared" ca="1" si="3"/>
        <v>9</v>
      </c>
      <c r="L102" s="58" t="str">
        <f t="shared" ca="1" si="4"/>
        <v>["A", "E"]</v>
      </c>
    </row>
    <row r="103" spans="7:12" x14ac:dyDescent="0.3">
      <c r="K103" s="56">
        <f t="shared" ca="1" si="3"/>
        <v>14</v>
      </c>
      <c r="L103" s="58" t="str">
        <f t="shared" ca="1" si="4"/>
        <v>["C", "E"]</v>
      </c>
    </row>
    <row r="104" spans="7:12" x14ac:dyDescent="0.3">
      <c r="K104" s="56">
        <f t="shared" ca="1" si="3"/>
        <v>13</v>
      </c>
      <c r="L104" s="58" t="str">
        <f t="shared" ca="1" si="4"/>
        <v>["C", "D"]</v>
      </c>
    </row>
    <row r="105" spans="7:12" x14ac:dyDescent="0.3">
      <c r="K105" s="56">
        <f t="shared" ca="1" si="3"/>
        <v>24</v>
      </c>
      <c r="L105" s="58" t="str">
        <f t="shared" ca="1" si="4"/>
        <v>["C", "D", "E"]</v>
      </c>
    </row>
    <row r="106" spans="7:12" x14ac:dyDescent="0.3">
      <c r="K106" s="56">
        <f t="shared" ca="1" si="3"/>
        <v>25</v>
      </c>
      <c r="L106" s="58" t="str">
        <f t="shared" ca="1" si="4"/>
        <v>["D", "E", "B"]</v>
      </c>
    </row>
    <row r="107" spans="7:12" x14ac:dyDescent="0.3">
      <c r="K107" s="56">
        <f t="shared" ca="1" si="3"/>
        <v>15</v>
      </c>
      <c r="L107" s="58" t="str">
        <f t="shared" ca="1" si="4"/>
        <v>["D", "E"]</v>
      </c>
    </row>
    <row r="108" spans="7:12" x14ac:dyDescent="0.3">
      <c r="K108" s="56">
        <f t="shared" ca="1" si="3"/>
        <v>17</v>
      </c>
      <c r="L108" s="58" t="str">
        <f t="shared" ca="1" si="4"/>
        <v>["A", "B", "D"]</v>
      </c>
    </row>
    <row r="109" spans="7:12" x14ac:dyDescent="0.3">
      <c r="K109" s="56">
        <f t="shared" ca="1" si="3"/>
        <v>19</v>
      </c>
      <c r="L109" s="58" t="str">
        <f t="shared" ca="1" si="4"/>
        <v>["A", "C", "D"]</v>
      </c>
    </row>
    <row r="110" spans="7:12" x14ac:dyDescent="0.3">
      <c r="K110" s="56">
        <f t="shared" ca="1" si="3"/>
        <v>15</v>
      </c>
      <c r="L110" s="58" t="str">
        <f t="shared" ca="1" si="4"/>
        <v>["D", "E"]</v>
      </c>
    </row>
    <row r="111" spans="7:12" x14ac:dyDescent="0.3">
      <c r="K111" s="56">
        <f t="shared" ca="1" si="3"/>
        <v>1</v>
      </c>
      <c r="L111" s="58" t="str">
        <f t="shared" ca="1" si="4"/>
        <v>["A"]</v>
      </c>
    </row>
    <row r="112" spans="7:12" x14ac:dyDescent="0.3">
      <c r="K112" s="56">
        <f t="shared" ca="1" si="3"/>
        <v>4</v>
      </c>
      <c r="L112" s="58" t="str">
        <f t="shared" ca="1" si="4"/>
        <v>["D"]</v>
      </c>
    </row>
    <row r="113" spans="11:12" x14ac:dyDescent="0.3">
      <c r="K113" s="56">
        <f t="shared" ca="1" si="3"/>
        <v>16</v>
      </c>
      <c r="L113" s="58" t="str">
        <f t="shared" ca="1" si="4"/>
        <v>["A", "B", "C"]</v>
      </c>
    </row>
    <row r="114" spans="11:12" x14ac:dyDescent="0.3">
      <c r="K114" s="56">
        <f t="shared" ca="1" si="3"/>
        <v>13</v>
      </c>
      <c r="L114" s="58" t="str">
        <f t="shared" ca="1" si="4"/>
        <v>["C", "D"]</v>
      </c>
    </row>
    <row r="115" spans="11:12" x14ac:dyDescent="0.3">
      <c r="K115" s="56">
        <f t="shared" ca="1" si="3"/>
        <v>14</v>
      </c>
      <c r="L115" s="58" t="str">
        <f t="shared" ca="1" si="4"/>
        <v>["C", "E"]</v>
      </c>
    </row>
    <row r="116" spans="11:12" x14ac:dyDescent="0.3">
      <c r="K116" s="56">
        <f t="shared" ca="1" si="3"/>
        <v>12</v>
      </c>
      <c r="L116" s="58" t="str">
        <f t="shared" ca="1" si="4"/>
        <v>["B", "E"]</v>
      </c>
    </row>
    <row r="117" spans="11:12" x14ac:dyDescent="0.3">
      <c r="K117" s="56">
        <f t="shared" ca="1" si="3"/>
        <v>30</v>
      </c>
      <c r="L117" s="58" t="str">
        <f t="shared" ca="1" si="4"/>
        <v>["C", "D", "E", "B"]</v>
      </c>
    </row>
    <row r="118" spans="11:12" x14ac:dyDescent="0.3">
      <c r="K118" s="56">
        <f t="shared" ca="1" si="3"/>
        <v>22</v>
      </c>
      <c r="L118" s="58" t="str">
        <f t="shared" ca="1" si="4"/>
        <v>["C", "B", "D"]</v>
      </c>
    </row>
    <row r="119" spans="11:12" x14ac:dyDescent="0.3">
      <c r="K119" s="56">
        <f t="shared" ca="1" si="3"/>
        <v>6</v>
      </c>
      <c r="L119" s="58" t="str">
        <f t="shared" ca="1" si="4"/>
        <v>["A", "B"]</v>
      </c>
    </row>
    <row r="120" spans="11:12" x14ac:dyDescent="0.3">
      <c r="K120" s="56">
        <f t="shared" ca="1" si="3"/>
        <v>2</v>
      </c>
      <c r="L120" s="58" t="str">
        <f t="shared" ca="1" si="4"/>
        <v>["B"]</v>
      </c>
    </row>
    <row r="121" spans="11:12" x14ac:dyDescent="0.3">
      <c r="K121" s="56">
        <f t="shared" ca="1" si="3"/>
        <v>22</v>
      </c>
      <c r="L121" s="58" t="str">
        <f t="shared" ca="1" si="4"/>
        <v>["C", "B", "D"]</v>
      </c>
    </row>
    <row r="122" spans="11:12" x14ac:dyDescent="0.3">
      <c r="K122" s="56">
        <f t="shared" ca="1" si="3"/>
        <v>10</v>
      </c>
      <c r="L122" s="58" t="str">
        <f t="shared" ca="1" si="4"/>
        <v>["B", "C"]</v>
      </c>
    </row>
    <row r="123" spans="11:12" x14ac:dyDescent="0.3">
      <c r="K123" s="56">
        <f t="shared" ca="1" si="3"/>
        <v>27</v>
      </c>
      <c r="L123" s="58" t="str">
        <f t="shared" ca="1" si="4"/>
        <v>["A", "B", "C", "E"]</v>
      </c>
    </row>
    <row r="124" spans="11:12" x14ac:dyDescent="0.3">
      <c r="K124" s="56">
        <f t="shared" ca="1" si="3"/>
        <v>14</v>
      </c>
      <c r="L124" s="58" t="str">
        <f t="shared" ca="1" si="4"/>
        <v>["C", "E"]</v>
      </c>
    </row>
    <row r="125" spans="11:12" x14ac:dyDescent="0.3">
      <c r="K125" s="56">
        <f t="shared" ca="1" si="3"/>
        <v>28</v>
      </c>
      <c r="L125" s="58" t="str">
        <f t="shared" ca="1" si="4"/>
        <v>["B", "C", "D", "E"]</v>
      </c>
    </row>
    <row r="126" spans="11:12" x14ac:dyDescent="0.3">
      <c r="K126" s="56">
        <f t="shared" ca="1" si="3"/>
        <v>12</v>
      </c>
      <c r="L126" s="58" t="str">
        <f t="shared" ca="1" si="4"/>
        <v>["B", "E"]</v>
      </c>
    </row>
    <row r="127" spans="11:12" x14ac:dyDescent="0.3">
      <c r="K127" s="56">
        <f t="shared" ca="1" si="3"/>
        <v>29</v>
      </c>
      <c r="L127" s="58" t="str">
        <f t="shared" ca="1" si="4"/>
        <v>["C", "D", "E", "A"]</v>
      </c>
    </row>
    <row r="128" spans="11:12" x14ac:dyDescent="0.3">
      <c r="K128" s="56">
        <f t="shared" ca="1" si="3"/>
        <v>15</v>
      </c>
      <c r="L128" s="58" t="str">
        <f t="shared" ca="1" si="4"/>
        <v>["D", "E"]</v>
      </c>
    </row>
    <row r="129" spans="11:12" x14ac:dyDescent="0.3">
      <c r="K129" s="56">
        <f t="shared" ca="1" si="3"/>
        <v>7</v>
      </c>
      <c r="L129" s="58" t="str">
        <f t="shared" ca="1" si="4"/>
        <v>["A", "C"]</v>
      </c>
    </row>
    <row r="130" spans="11:12" x14ac:dyDescent="0.3">
      <c r="K130" s="56">
        <f t="shared" ca="1" si="3"/>
        <v>31</v>
      </c>
      <c r="L130" s="58" t="str">
        <f t="shared" ca="1" si="4"/>
        <v>["D", "E", "A", "B"]</v>
      </c>
    </row>
    <row r="131" spans="11:12" x14ac:dyDescent="0.3">
      <c r="K131" s="56">
        <f t="shared" ca="1" si="3"/>
        <v>4</v>
      </c>
      <c r="L131" s="58" t="str">
        <f t="shared" ca="1" si="4"/>
        <v>["D"]</v>
      </c>
    </row>
    <row r="132" spans="11:12" x14ac:dyDescent="0.3">
      <c r="K132" s="56">
        <f t="shared" ca="1" si="3"/>
        <v>20</v>
      </c>
      <c r="L132" s="58" t="str">
        <f t="shared" ca="1" si="4"/>
        <v>["A", "C", "E"]</v>
      </c>
    </row>
    <row r="133" spans="11:12" x14ac:dyDescent="0.3">
      <c r="K133" s="56">
        <f t="shared" ref="K133:K196" ca="1" si="5">RANDBETWEEN(1,32)</f>
        <v>22</v>
      </c>
      <c r="L133" s="58" t="str">
        <f t="shared" ref="L133:L196" ca="1" si="6">LOOKUP(K133, $I$5:$I$99, $J$5:$J$199)</f>
        <v>["C", "B", "D"]</v>
      </c>
    </row>
    <row r="134" spans="11:12" x14ac:dyDescent="0.3">
      <c r="K134" s="56">
        <f t="shared" ca="1" si="5"/>
        <v>31</v>
      </c>
      <c r="L134" s="58" t="str">
        <f t="shared" ca="1" si="6"/>
        <v>["D", "E", "A", "B"]</v>
      </c>
    </row>
    <row r="135" spans="11:12" x14ac:dyDescent="0.3">
      <c r="K135" s="56">
        <f t="shared" ca="1" si="5"/>
        <v>18</v>
      </c>
      <c r="L135" s="58" t="str">
        <f t="shared" ca="1" si="6"/>
        <v>["A", "B", "E"]</v>
      </c>
    </row>
    <row r="136" spans="11:12" x14ac:dyDescent="0.3">
      <c r="K136" s="56">
        <f t="shared" ca="1" si="5"/>
        <v>20</v>
      </c>
      <c r="L136" s="58" t="str">
        <f t="shared" ca="1" si="6"/>
        <v>["A", "C", "E"]</v>
      </c>
    </row>
    <row r="137" spans="11:12" x14ac:dyDescent="0.3">
      <c r="K137" s="56">
        <f t="shared" ca="1" si="5"/>
        <v>29</v>
      </c>
      <c r="L137" s="58" t="str">
        <f t="shared" ca="1" si="6"/>
        <v>["C", "D", "E", "A"]</v>
      </c>
    </row>
    <row r="138" spans="11:12" x14ac:dyDescent="0.3">
      <c r="K138" s="56">
        <f t="shared" ca="1" si="5"/>
        <v>9</v>
      </c>
      <c r="L138" s="58" t="str">
        <f t="shared" ca="1" si="6"/>
        <v>["A", "E"]</v>
      </c>
    </row>
    <row r="139" spans="11:12" x14ac:dyDescent="0.3">
      <c r="K139" s="56">
        <f t="shared" ca="1" si="5"/>
        <v>13</v>
      </c>
      <c r="L139" s="58" t="str">
        <f t="shared" ca="1" si="6"/>
        <v>["C", "D"]</v>
      </c>
    </row>
    <row r="140" spans="11:12" x14ac:dyDescent="0.3">
      <c r="K140" s="56">
        <f t="shared" ca="1" si="5"/>
        <v>5</v>
      </c>
      <c r="L140" s="58" t="str">
        <f t="shared" ca="1" si="6"/>
        <v>["E"]</v>
      </c>
    </row>
    <row r="141" spans="11:12" x14ac:dyDescent="0.3">
      <c r="K141" s="56">
        <f t="shared" ca="1" si="5"/>
        <v>23</v>
      </c>
      <c r="L141" s="58" t="str">
        <f t="shared" ca="1" si="6"/>
        <v>["C", "B", "E"]</v>
      </c>
    </row>
    <row r="142" spans="11:12" x14ac:dyDescent="0.3">
      <c r="K142" s="56">
        <f t="shared" ca="1" si="5"/>
        <v>32</v>
      </c>
      <c r="L142" s="58" t="str">
        <f t="shared" ca="1" si="6"/>
        <v>["D", "E", "A", "C"]</v>
      </c>
    </row>
    <row r="143" spans="11:12" x14ac:dyDescent="0.3">
      <c r="K143" s="56">
        <f t="shared" ca="1" si="5"/>
        <v>13</v>
      </c>
      <c r="L143" s="58" t="str">
        <f t="shared" ca="1" si="6"/>
        <v>["C", "D"]</v>
      </c>
    </row>
    <row r="144" spans="11:12" x14ac:dyDescent="0.3">
      <c r="K144" s="56">
        <f t="shared" ca="1" si="5"/>
        <v>6</v>
      </c>
      <c r="L144" s="58" t="str">
        <f t="shared" ca="1" si="6"/>
        <v>["A", "B"]</v>
      </c>
    </row>
    <row r="145" spans="11:12" x14ac:dyDescent="0.3">
      <c r="K145" s="56">
        <f t="shared" ca="1" si="5"/>
        <v>7</v>
      </c>
      <c r="L145" s="58" t="str">
        <f t="shared" ca="1" si="6"/>
        <v>["A", "C"]</v>
      </c>
    </row>
    <row r="146" spans="11:12" x14ac:dyDescent="0.3">
      <c r="K146" s="56">
        <f t="shared" ca="1" si="5"/>
        <v>8</v>
      </c>
      <c r="L146" s="58" t="str">
        <f t="shared" ca="1" si="6"/>
        <v>["A", "D"]</v>
      </c>
    </row>
    <row r="147" spans="11:12" x14ac:dyDescent="0.3">
      <c r="K147" s="56">
        <f t="shared" ca="1" si="5"/>
        <v>20</v>
      </c>
      <c r="L147" s="58" t="str">
        <f t="shared" ca="1" si="6"/>
        <v>["A", "C", "E"]</v>
      </c>
    </row>
    <row r="148" spans="11:12" x14ac:dyDescent="0.3">
      <c r="K148" s="56">
        <f t="shared" ca="1" si="5"/>
        <v>16</v>
      </c>
      <c r="L148" s="58" t="str">
        <f t="shared" ca="1" si="6"/>
        <v>["A", "B", "C"]</v>
      </c>
    </row>
    <row r="149" spans="11:12" x14ac:dyDescent="0.3">
      <c r="K149" s="56">
        <f t="shared" ca="1" si="5"/>
        <v>26</v>
      </c>
      <c r="L149" s="58" t="str">
        <f t="shared" ca="1" si="6"/>
        <v>["A", "B", "C", "D"]</v>
      </c>
    </row>
    <row r="150" spans="11:12" x14ac:dyDescent="0.3">
      <c r="K150" s="56">
        <f t="shared" ca="1" si="5"/>
        <v>28</v>
      </c>
      <c r="L150" s="58" t="str">
        <f t="shared" ca="1" si="6"/>
        <v>["B", "C", "D", "E"]</v>
      </c>
    </row>
    <row r="151" spans="11:12" x14ac:dyDescent="0.3">
      <c r="K151" s="56">
        <f t="shared" ca="1" si="5"/>
        <v>32</v>
      </c>
      <c r="L151" s="58" t="str">
        <f t="shared" ca="1" si="6"/>
        <v>["D", "E", "A", "C"]</v>
      </c>
    </row>
    <row r="152" spans="11:12" x14ac:dyDescent="0.3">
      <c r="K152" s="56">
        <f t="shared" ca="1" si="5"/>
        <v>26</v>
      </c>
      <c r="L152" s="58" t="str">
        <f t="shared" ca="1" si="6"/>
        <v>["A", "B", "C", "D"]</v>
      </c>
    </row>
    <row r="153" spans="11:12" x14ac:dyDescent="0.3">
      <c r="K153" s="56">
        <f t="shared" ca="1" si="5"/>
        <v>24</v>
      </c>
      <c r="L153" s="58" t="str">
        <f t="shared" ca="1" si="6"/>
        <v>["C", "D", "E"]</v>
      </c>
    </row>
    <row r="154" spans="11:12" x14ac:dyDescent="0.3">
      <c r="K154" s="56">
        <f t="shared" ca="1" si="5"/>
        <v>16</v>
      </c>
      <c r="L154" s="58" t="str">
        <f t="shared" ca="1" si="6"/>
        <v>["A", "B", "C"]</v>
      </c>
    </row>
    <row r="155" spans="11:12" x14ac:dyDescent="0.3">
      <c r="K155" s="56">
        <f t="shared" ca="1" si="5"/>
        <v>11</v>
      </c>
      <c r="L155" s="58" t="str">
        <f t="shared" ca="1" si="6"/>
        <v>["B", "D"]</v>
      </c>
    </row>
    <row r="156" spans="11:12" x14ac:dyDescent="0.3">
      <c r="K156" s="56">
        <f t="shared" ca="1" si="5"/>
        <v>11</v>
      </c>
      <c r="L156" s="58" t="str">
        <f t="shared" ca="1" si="6"/>
        <v>["B", "D"]</v>
      </c>
    </row>
    <row r="157" spans="11:12" x14ac:dyDescent="0.3">
      <c r="K157" s="56">
        <f t="shared" ca="1" si="5"/>
        <v>23</v>
      </c>
      <c r="L157" s="58" t="str">
        <f t="shared" ca="1" si="6"/>
        <v>["C", "B", "E"]</v>
      </c>
    </row>
    <row r="158" spans="11:12" x14ac:dyDescent="0.3">
      <c r="K158" s="56">
        <f t="shared" ca="1" si="5"/>
        <v>23</v>
      </c>
      <c r="L158" s="58" t="str">
        <f t="shared" ca="1" si="6"/>
        <v>["C", "B", "E"]</v>
      </c>
    </row>
    <row r="159" spans="11:12" x14ac:dyDescent="0.3">
      <c r="K159" s="56">
        <f t="shared" ca="1" si="5"/>
        <v>11</v>
      </c>
      <c r="L159" s="58" t="str">
        <f t="shared" ca="1" si="6"/>
        <v>["B", "D"]</v>
      </c>
    </row>
    <row r="160" spans="11:12" x14ac:dyDescent="0.3">
      <c r="K160" s="56">
        <f t="shared" ca="1" si="5"/>
        <v>1</v>
      </c>
      <c r="L160" s="58" t="str">
        <f t="shared" ca="1" si="6"/>
        <v>["A"]</v>
      </c>
    </row>
    <row r="161" spans="11:12" x14ac:dyDescent="0.3">
      <c r="K161" s="56">
        <f t="shared" ca="1" si="5"/>
        <v>17</v>
      </c>
      <c r="L161" s="58" t="str">
        <f t="shared" ca="1" si="6"/>
        <v>["A", "B", "D"]</v>
      </c>
    </row>
    <row r="162" spans="11:12" x14ac:dyDescent="0.3">
      <c r="K162" s="56">
        <f t="shared" ca="1" si="5"/>
        <v>26</v>
      </c>
      <c r="L162" s="58" t="str">
        <f t="shared" ca="1" si="6"/>
        <v>["A", "B", "C", "D"]</v>
      </c>
    </row>
    <row r="163" spans="11:12" x14ac:dyDescent="0.3">
      <c r="K163" s="56">
        <f t="shared" ca="1" si="5"/>
        <v>15</v>
      </c>
      <c r="L163" s="58" t="str">
        <f t="shared" ca="1" si="6"/>
        <v>["D", "E"]</v>
      </c>
    </row>
    <row r="164" spans="11:12" x14ac:dyDescent="0.3">
      <c r="K164" s="56">
        <f t="shared" ca="1" si="5"/>
        <v>29</v>
      </c>
      <c r="L164" s="58" t="str">
        <f t="shared" ca="1" si="6"/>
        <v>["C", "D", "E", "A"]</v>
      </c>
    </row>
    <row r="165" spans="11:12" x14ac:dyDescent="0.3">
      <c r="K165" s="56">
        <f t="shared" ca="1" si="5"/>
        <v>10</v>
      </c>
      <c r="L165" s="58" t="str">
        <f t="shared" ca="1" si="6"/>
        <v>["B", "C"]</v>
      </c>
    </row>
    <row r="166" spans="11:12" x14ac:dyDescent="0.3">
      <c r="K166" s="56">
        <f t="shared" ca="1" si="5"/>
        <v>21</v>
      </c>
      <c r="L166" s="58" t="str">
        <f t="shared" ca="1" si="6"/>
        <v>["A", "D", "E"]</v>
      </c>
    </row>
    <row r="167" spans="11:12" x14ac:dyDescent="0.3">
      <c r="K167" s="56">
        <f t="shared" ca="1" si="5"/>
        <v>12</v>
      </c>
      <c r="L167" s="58" t="str">
        <f t="shared" ca="1" si="6"/>
        <v>["B", "E"]</v>
      </c>
    </row>
    <row r="168" spans="11:12" x14ac:dyDescent="0.3">
      <c r="K168" s="56">
        <f t="shared" ca="1" si="5"/>
        <v>11</v>
      </c>
      <c r="L168" s="58" t="str">
        <f t="shared" ca="1" si="6"/>
        <v>["B", "D"]</v>
      </c>
    </row>
    <row r="169" spans="11:12" x14ac:dyDescent="0.3">
      <c r="K169" s="56">
        <f t="shared" ca="1" si="5"/>
        <v>15</v>
      </c>
      <c r="L169" s="58" t="str">
        <f t="shared" ca="1" si="6"/>
        <v>["D", "E"]</v>
      </c>
    </row>
    <row r="170" spans="11:12" x14ac:dyDescent="0.3">
      <c r="K170" s="56">
        <f t="shared" ca="1" si="5"/>
        <v>6</v>
      </c>
      <c r="L170" s="58" t="str">
        <f t="shared" ca="1" si="6"/>
        <v>["A", "B"]</v>
      </c>
    </row>
    <row r="171" spans="11:12" x14ac:dyDescent="0.3">
      <c r="K171" s="56">
        <f t="shared" ca="1" si="5"/>
        <v>17</v>
      </c>
      <c r="L171" s="58" t="str">
        <f t="shared" ca="1" si="6"/>
        <v>["A", "B", "D"]</v>
      </c>
    </row>
    <row r="172" spans="11:12" x14ac:dyDescent="0.3">
      <c r="K172" s="56">
        <f t="shared" ca="1" si="5"/>
        <v>8</v>
      </c>
      <c r="L172" s="58" t="str">
        <f t="shared" ca="1" si="6"/>
        <v>["A", "D"]</v>
      </c>
    </row>
    <row r="173" spans="11:12" x14ac:dyDescent="0.3">
      <c r="K173" s="56">
        <f t="shared" ca="1" si="5"/>
        <v>17</v>
      </c>
      <c r="L173" s="58" t="str">
        <f t="shared" ca="1" si="6"/>
        <v>["A", "B", "D"]</v>
      </c>
    </row>
    <row r="174" spans="11:12" x14ac:dyDescent="0.3">
      <c r="K174" s="56">
        <f t="shared" ca="1" si="5"/>
        <v>24</v>
      </c>
      <c r="L174" s="58" t="str">
        <f t="shared" ca="1" si="6"/>
        <v>["C", "D", "E"]</v>
      </c>
    </row>
    <row r="175" spans="11:12" x14ac:dyDescent="0.3">
      <c r="K175" s="56">
        <f t="shared" ca="1" si="5"/>
        <v>13</v>
      </c>
      <c r="L175" s="58" t="str">
        <f t="shared" ca="1" si="6"/>
        <v>["C", "D"]</v>
      </c>
    </row>
    <row r="176" spans="11:12" x14ac:dyDescent="0.3">
      <c r="K176" s="56">
        <f t="shared" ca="1" si="5"/>
        <v>32</v>
      </c>
      <c r="L176" s="58" t="str">
        <f t="shared" ca="1" si="6"/>
        <v>["D", "E", "A", "C"]</v>
      </c>
    </row>
    <row r="177" spans="11:12" x14ac:dyDescent="0.3">
      <c r="K177" s="56">
        <f t="shared" ca="1" si="5"/>
        <v>8</v>
      </c>
      <c r="L177" s="58" t="str">
        <f t="shared" ca="1" si="6"/>
        <v>["A", "D"]</v>
      </c>
    </row>
    <row r="178" spans="11:12" x14ac:dyDescent="0.3">
      <c r="K178" s="56">
        <f t="shared" ca="1" si="5"/>
        <v>7</v>
      </c>
      <c r="L178" s="58" t="str">
        <f t="shared" ca="1" si="6"/>
        <v>["A", "C"]</v>
      </c>
    </row>
    <row r="179" spans="11:12" x14ac:dyDescent="0.3">
      <c r="K179" s="56">
        <f t="shared" ca="1" si="5"/>
        <v>27</v>
      </c>
      <c r="L179" s="58" t="str">
        <f t="shared" ca="1" si="6"/>
        <v>["A", "B", "C", "E"]</v>
      </c>
    </row>
    <row r="180" spans="11:12" x14ac:dyDescent="0.3">
      <c r="K180" s="56">
        <f t="shared" ca="1" si="5"/>
        <v>16</v>
      </c>
      <c r="L180" s="58" t="str">
        <f t="shared" ca="1" si="6"/>
        <v>["A", "B", "C"]</v>
      </c>
    </row>
    <row r="181" spans="11:12" x14ac:dyDescent="0.3">
      <c r="K181" s="56">
        <f t="shared" ca="1" si="5"/>
        <v>11</v>
      </c>
      <c r="L181" s="58" t="str">
        <f t="shared" ca="1" si="6"/>
        <v>["B", "D"]</v>
      </c>
    </row>
    <row r="182" spans="11:12" x14ac:dyDescent="0.3">
      <c r="K182" s="56">
        <f t="shared" ca="1" si="5"/>
        <v>12</v>
      </c>
      <c r="L182" s="58" t="str">
        <f t="shared" ca="1" si="6"/>
        <v>["B", "E"]</v>
      </c>
    </row>
    <row r="183" spans="11:12" x14ac:dyDescent="0.3">
      <c r="K183" s="56">
        <f t="shared" ca="1" si="5"/>
        <v>6</v>
      </c>
      <c r="L183" s="58" t="str">
        <f t="shared" ca="1" si="6"/>
        <v>["A", "B"]</v>
      </c>
    </row>
    <row r="184" spans="11:12" x14ac:dyDescent="0.3">
      <c r="K184" s="56">
        <f t="shared" ca="1" si="5"/>
        <v>22</v>
      </c>
      <c r="L184" s="58" t="str">
        <f t="shared" ca="1" si="6"/>
        <v>["C", "B", "D"]</v>
      </c>
    </row>
    <row r="185" spans="11:12" x14ac:dyDescent="0.3">
      <c r="K185" s="56">
        <f t="shared" ca="1" si="5"/>
        <v>5</v>
      </c>
      <c r="L185" s="58" t="str">
        <f t="shared" ca="1" si="6"/>
        <v>["E"]</v>
      </c>
    </row>
    <row r="186" spans="11:12" x14ac:dyDescent="0.3">
      <c r="K186" s="56">
        <f t="shared" ca="1" si="5"/>
        <v>15</v>
      </c>
      <c r="L186" s="58" t="str">
        <f t="shared" ca="1" si="6"/>
        <v>["D", "E"]</v>
      </c>
    </row>
    <row r="187" spans="11:12" x14ac:dyDescent="0.3">
      <c r="K187" s="56">
        <f t="shared" ca="1" si="5"/>
        <v>15</v>
      </c>
      <c r="L187" s="58" t="str">
        <f t="shared" ca="1" si="6"/>
        <v>["D", "E"]</v>
      </c>
    </row>
    <row r="188" spans="11:12" x14ac:dyDescent="0.3">
      <c r="K188" s="56">
        <f t="shared" ca="1" si="5"/>
        <v>19</v>
      </c>
      <c r="L188" s="58" t="str">
        <f t="shared" ca="1" si="6"/>
        <v>["A", "C", "D"]</v>
      </c>
    </row>
    <row r="189" spans="11:12" x14ac:dyDescent="0.3">
      <c r="K189" s="56">
        <f t="shared" ca="1" si="5"/>
        <v>11</v>
      </c>
      <c r="L189" s="58" t="str">
        <f t="shared" ca="1" si="6"/>
        <v>["B", "D"]</v>
      </c>
    </row>
    <row r="190" spans="11:12" x14ac:dyDescent="0.3">
      <c r="K190" s="56">
        <f t="shared" ca="1" si="5"/>
        <v>32</v>
      </c>
      <c r="L190" s="58" t="str">
        <f t="shared" ca="1" si="6"/>
        <v>["D", "E", "A", "C"]</v>
      </c>
    </row>
    <row r="191" spans="11:12" x14ac:dyDescent="0.3">
      <c r="K191" s="56">
        <f t="shared" ca="1" si="5"/>
        <v>27</v>
      </c>
      <c r="L191" s="58" t="str">
        <f t="shared" ca="1" si="6"/>
        <v>["A", "B", "C", "E"]</v>
      </c>
    </row>
    <row r="192" spans="11:12" x14ac:dyDescent="0.3">
      <c r="K192" s="56">
        <f t="shared" ca="1" si="5"/>
        <v>4</v>
      </c>
      <c r="L192" s="58" t="str">
        <f t="shared" ca="1" si="6"/>
        <v>["D"]</v>
      </c>
    </row>
    <row r="193" spans="11:12" x14ac:dyDescent="0.3">
      <c r="K193" s="56">
        <f t="shared" ca="1" si="5"/>
        <v>13</v>
      </c>
      <c r="L193" s="58" t="str">
        <f t="shared" ca="1" si="6"/>
        <v>["C", "D"]</v>
      </c>
    </row>
    <row r="194" spans="11:12" x14ac:dyDescent="0.3">
      <c r="K194" s="56">
        <f t="shared" ca="1" si="5"/>
        <v>16</v>
      </c>
      <c r="L194" s="58" t="str">
        <f t="shared" ca="1" si="6"/>
        <v>["A", "B", "C"]</v>
      </c>
    </row>
    <row r="195" spans="11:12" x14ac:dyDescent="0.3">
      <c r="K195" s="56">
        <f t="shared" ca="1" si="5"/>
        <v>1</v>
      </c>
      <c r="L195" s="58" t="str">
        <f t="shared" ca="1" si="6"/>
        <v>["A"]</v>
      </c>
    </row>
    <row r="196" spans="11:12" x14ac:dyDescent="0.3">
      <c r="K196" s="56">
        <f t="shared" ca="1" si="5"/>
        <v>32</v>
      </c>
      <c r="L196" s="58" t="str">
        <f t="shared" ca="1" si="6"/>
        <v>["D", "E", "A", "C"]</v>
      </c>
    </row>
    <row r="197" spans="11:12" x14ac:dyDescent="0.3">
      <c r="K197" s="56">
        <f t="shared" ref="K197:K260" ca="1" si="7">RANDBETWEEN(1,32)</f>
        <v>14</v>
      </c>
      <c r="L197" s="58" t="str">
        <f t="shared" ref="L197:L260" ca="1" si="8">LOOKUP(K197, $I$5:$I$99, $J$5:$J$199)</f>
        <v>["C", "E"]</v>
      </c>
    </row>
    <row r="198" spans="11:12" x14ac:dyDescent="0.3">
      <c r="K198" s="56">
        <f t="shared" ca="1" si="7"/>
        <v>30</v>
      </c>
      <c r="L198" s="58" t="str">
        <f t="shared" ca="1" si="8"/>
        <v>["C", "D", "E", "B"]</v>
      </c>
    </row>
    <row r="199" spans="11:12" x14ac:dyDescent="0.3">
      <c r="K199" s="56">
        <f t="shared" ca="1" si="7"/>
        <v>25</v>
      </c>
      <c r="L199" s="58" t="str">
        <f t="shared" ca="1" si="8"/>
        <v>["D", "E", "B"]</v>
      </c>
    </row>
    <row r="200" spans="11:12" x14ac:dyDescent="0.3">
      <c r="K200" s="56">
        <f t="shared" ca="1" si="7"/>
        <v>25</v>
      </c>
      <c r="L200" s="58" t="str">
        <f t="shared" ca="1" si="8"/>
        <v>["D", "E", "B"]</v>
      </c>
    </row>
    <row r="201" spans="11:12" x14ac:dyDescent="0.3">
      <c r="K201" s="56">
        <f t="shared" ca="1" si="7"/>
        <v>5</v>
      </c>
      <c r="L201" s="58" t="str">
        <f t="shared" ca="1" si="8"/>
        <v>["E"]</v>
      </c>
    </row>
    <row r="202" spans="11:12" x14ac:dyDescent="0.3">
      <c r="K202" s="56">
        <f t="shared" ca="1" si="7"/>
        <v>2</v>
      </c>
      <c r="L202" s="58" t="str">
        <f t="shared" ca="1" si="8"/>
        <v>["B"]</v>
      </c>
    </row>
    <row r="203" spans="11:12" x14ac:dyDescent="0.3">
      <c r="K203" s="56">
        <f t="shared" ca="1" si="7"/>
        <v>6</v>
      </c>
      <c r="L203" s="58" t="str">
        <f t="shared" ca="1" si="8"/>
        <v>["A", "B"]</v>
      </c>
    </row>
    <row r="204" spans="11:12" x14ac:dyDescent="0.3">
      <c r="K204" s="56">
        <f t="shared" ca="1" si="7"/>
        <v>27</v>
      </c>
      <c r="L204" s="58" t="str">
        <f t="shared" ca="1" si="8"/>
        <v>["A", "B", "C", "E"]</v>
      </c>
    </row>
    <row r="205" spans="11:12" x14ac:dyDescent="0.3">
      <c r="K205" s="56">
        <f t="shared" ca="1" si="7"/>
        <v>21</v>
      </c>
      <c r="L205" s="58" t="str">
        <f t="shared" ca="1" si="8"/>
        <v>["A", "D", "E"]</v>
      </c>
    </row>
    <row r="206" spans="11:12" x14ac:dyDescent="0.3">
      <c r="K206" s="56">
        <f t="shared" ca="1" si="7"/>
        <v>17</v>
      </c>
      <c r="L206" s="58" t="str">
        <f t="shared" ca="1" si="8"/>
        <v>["A", "B", "D"]</v>
      </c>
    </row>
    <row r="207" spans="11:12" x14ac:dyDescent="0.3">
      <c r="K207" s="56">
        <f t="shared" ca="1" si="7"/>
        <v>19</v>
      </c>
      <c r="L207" s="58" t="str">
        <f t="shared" ca="1" si="8"/>
        <v>["A", "C", "D"]</v>
      </c>
    </row>
    <row r="208" spans="11:12" x14ac:dyDescent="0.3">
      <c r="K208" s="56">
        <f t="shared" ca="1" si="7"/>
        <v>20</v>
      </c>
      <c r="L208" s="58" t="str">
        <f t="shared" ca="1" si="8"/>
        <v>["A", "C", "E"]</v>
      </c>
    </row>
    <row r="209" spans="11:12" x14ac:dyDescent="0.3">
      <c r="K209" s="56">
        <f t="shared" ca="1" si="7"/>
        <v>20</v>
      </c>
      <c r="L209" s="58" t="str">
        <f t="shared" ca="1" si="8"/>
        <v>["A", "C", "E"]</v>
      </c>
    </row>
    <row r="210" spans="11:12" x14ac:dyDescent="0.3">
      <c r="K210" s="56">
        <f t="shared" ca="1" si="7"/>
        <v>4</v>
      </c>
      <c r="L210" s="58" t="str">
        <f t="shared" ca="1" si="8"/>
        <v>["D"]</v>
      </c>
    </row>
    <row r="211" spans="11:12" x14ac:dyDescent="0.3">
      <c r="K211" s="56">
        <f t="shared" ca="1" si="7"/>
        <v>17</v>
      </c>
      <c r="L211" s="58" t="str">
        <f t="shared" ca="1" si="8"/>
        <v>["A", "B", "D"]</v>
      </c>
    </row>
    <row r="212" spans="11:12" x14ac:dyDescent="0.3">
      <c r="K212" s="56">
        <f t="shared" ca="1" si="7"/>
        <v>18</v>
      </c>
      <c r="L212" s="58" t="str">
        <f t="shared" ca="1" si="8"/>
        <v>["A", "B", "E"]</v>
      </c>
    </row>
    <row r="213" spans="11:12" x14ac:dyDescent="0.3">
      <c r="K213" s="56">
        <f t="shared" ca="1" si="7"/>
        <v>17</v>
      </c>
      <c r="L213" s="58" t="str">
        <f t="shared" ca="1" si="8"/>
        <v>["A", "B", "D"]</v>
      </c>
    </row>
    <row r="214" spans="11:12" x14ac:dyDescent="0.3">
      <c r="K214" s="56">
        <f t="shared" ca="1" si="7"/>
        <v>12</v>
      </c>
      <c r="L214" s="58" t="str">
        <f t="shared" ca="1" si="8"/>
        <v>["B", "E"]</v>
      </c>
    </row>
    <row r="215" spans="11:12" x14ac:dyDescent="0.3">
      <c r="K215" s="56">
        <f t="shared" ca="1" si="7"/>
        <v>14</v>
      </c>
      <c r="L215" s="58" t="str">
        <f t="shared" ca="1" si="8"/>
        <v>["C", "E"]</v>
      </c>
    </row>
    <row r="216" spans="11:12" x14ac:dyDescent="0.3">
      <c r="K216" s="56">
        <f t="shared" ca="1" si="7"/>
        <v>9</v>
      </c>
      <c r="L216" s="58" t="str">
        <f t="shared" ca="1" si="8"/>
        <v>["A", "E"]</v>
      </c>
    </row>
    <row r="217" spans="11:12" x14ac:dyDescent="0.3">
      <c r="K217" s="56">
        <f t="shared" ca="1" si="7"/>
        <v>32</v>
      </c>
      <c r="L217" s="58" t="str">
        <f t="shared" ca="1" si="8"/>
        <v>["D", "E", "A", "C"]</v>
      </c>
    </row>
    <row r="218" spans="11:12" x14ac:dyDescent="0.3">
      <c r="K218" s="56">
        <f t="shared" ca="1" si="7"/>
        <v>10</v>
      </c>
      <c r="L218" s="58" t="str">
        <f t="shared" ca="1" si="8"/>
        <v>["B", "C"]</v>
      </c>
    </row>
    <row r="219" spans="11:12" x14ac:dyDescent="0.3">
      <c r="K219" s="56">
        <f t="shared" ca="1" si="7"/>
        <v>7</v>
      </c>
      <c r="L219" s="58" t="str">
        <f t="shared" ca="1" si="8"/>
        <v>["A", "C"]</v>
      </c>
    </row>
    <row r="220" spans="11:12" x14ac:dyDescent="0.3">
      <c r="K220" s="56">
        <f t="shared" ca="1" si="7"/>
        <v>10</v>
      </c>
      <c r="L220" s="58" t="str">
        <f t="shared" ca="1" si="8"/>
        <v>["B", "C"]</v>
      </c>
    </row>
    <row r="221" spans="11:12" x14ac:dyDescent="0.3">
      <c r="K221" s="56">
        <f t="shared" ca="1" si="7"/>
        <v>14</v>
      </c>
      <c r="L221" s="58" t="str">
        <f t="shared" ca="1" si="8"/>
        <v>["C", "E"]</v>
      </c>
    </row>
    <row r="222" spans="11:12" x14ac:dyDescent="0.3">
      <c r="K222" s="56">
        <f t="shared" ca="1" si="7"/>
        <v>29</v>
      </c>
      <c r="L222" s="58" t="str">
        <f t="shared" ca="1" si="8"/>
        <v>["C", "D", "E", "A"]</v>
      </c>
    </row>
    <row r="223" spans="11:12" x14ac:dyDescent="0.3">
      <c r="K223" s="56">
        <f t="shared" ca="1" si="7"/>
        <v>28</v>
      </c>
      <c r="L223" s="58" t="str">
        <f t="shared" ca="1" si="8"/>
        <v>["B", "C", "D", "E"]</v>
      </c>
    </row>
    <row r="224" spans="11:12" x14ac:dyDescent="0.3">
      <c r="K224" s="56">
        <f t="shared" ca="1" si="7"/>
        <v>3</v>
      </c>
      <c r="L224" s="58" t="str">
        <f t="shared" ca="1" si="8"/>
        <v>["C"]</v>
      </c>
    </row>
    <row r="225" spans="11:12" x14ac:dyDescent="0.3">
      <c r="K225" s="56">
        <f t="shared" ca="1" si="7"/>
        <v>17</v>
      </c>
      <c r="L225" s="58" t="str">
        <f t="shared" ca="1" si="8"/>
        <v>["A", "B", "D"]</v>
      </c>
    </row>
    <row r="226" spans="11:12" x14ac:dyDescent="0.3">
      <c r="K226" s="56">
        <f t="shared" ca="1" si="7"/>
        <v>9</v>
      </c>
      <c r="L226" s="58" t="str">
        <f t="shared" ca="1" si="8"/>
        <v>["A", "E"]</v>
      </c>
    </row>
    <row r="227" spans="11:12" x14ac:dyDescent="0.3">
      <c r="K227" s="56">
        <f t="shared" ca="1" si="7"/>
        <v>29</v>
      </c>
      <c r="L227" s="58" t="str">
        <f t="shared" ca="1" si="8"/>
        <v>["C", "D", "E", "A"]</v>
      </c>
    </row>
    <row r="228" spans="11:12" x14ac:dyDescent="0.3">
      <c r="K228" s="56">
        <f t="shared" ca="1" si="7"/>
        <v>14</v>
      </c>
      <c r="L228" s="58" t="str">
        <f t="shared" ca="1" si="8"/>
        <v>["C", "E"]</v>
      </c>
    </row>
    <row r="229" spans="11:12" x14ac:dyDescent="0.3">
      <c r="K229" s="56">
        <f t="shared" ca="1" si="7"/>
        <v>27</v>
      </c>
      <c r="L229" s="58" t="str">
        <f t="shared" ca="1" si="8"/>
        <v>["A", "B", "C", "E"]</v>
      </c>
    </row>
    <row r="230" spans="11:12" x14ac:dyDescent="0.3">
      <c r="K230" s="56">
        <f t="shared" ca="1" si="7"/>
        <v>32</v>
      </c>
      <c r="L230" s="58" t="str">
        <f t="shared" ca="1" si="8"/>
        <v>["D", "E", "A", "C"]</v>
      </c>
    </row>
    <row r="231" spans="11:12" x14ac:dyDescent="0.3">
      <c r="K231" s="56">
        <f t="shared" ca="1" si="7"/>
        <v>3</v>
      </c>
      <c r="L231" s="58" t="str">
        <f t="shared" ca="1" si="8"/>
        <v>["C"]</v>
      </c>
    </row>
    <row r="232" spans="11:12" x14ac:dyDescent="0.3">
      <c r="K232" s="56">
        <f t="shared" ca="1" si="7"/>
        <v>27</v>
      </c>
      <c r="L232" s="58" t="str">
        <f t="shared" ca="1" si="8"/>
        <v>["A", "B", "C", "E"]</v>
      </c>
    </row>
    <row r="233" spans="11:12" x14ac:dyDescent="0.3">
      <c r="K233" s="56">
        <f t="shared" ca="1" si="7"/>
        <v>8</v>
      </c>
      <c r="L233" s="58" t="str">
        <f t="shared" ca="1" si="8"/>
        <v>["A", "D"]</v>
      </c>
    </row>
    <row r="234" spans="11:12" x14ac:dyDescent="0.3">
      <c r="K234" s="56">
        <f t="shared" ca="1" si="7"/>
        <v>12</v>
      </c>
      <c r="L234" s="58" t="str">
        <f t="shared" ca="1" si="8"/>
        <v>["B", "E"]</v>
      </c>
    </row>
    <row r="235" spans="11:12" x14ac:dyDescent="0.3">
      <c r="K235" s="56">
        <f t="shared" ca="1" si="7"/>
        <v>12</v>
      </c>
      <c r="L235" s="58" t="str">
        <f t="shared" ca="1" si="8"/>
        <v>["B", "E"]</v>
      </c>
    </row>
    <row r="236" spans="11:12" x14ac:dyDescent="0.3">
      <c r="K236" s="56">
        <f t="shared" ca="1" si="7"/>
        <v>25</v>
      </c>
      <c r="L236" s="58" t="str">
        <f t="shared" ca="1" si="8"/>
        <v>["D", "E", "B"]</v>
      </c>
    </row>
    <row r="237" spans="11:12" x14ac:dyDescent="0.3">
      <c r="K237" s="56">
        <f t="shared" ca="1" si="7"/>
        <v>24</v>
      </c>
      <c r="L237" s="58" t="str">
        <f t="shared" ca="1" si="8"/>
        <v>["C", "D", "E"]</v>
      </c>
    </row>
    <row r="238" spans="11:12" x14ac:dyDescent="0.3">
      <c r="K238" s="56">
        <f t="shared" ca="1" si="7"/>
        <v>17</v>
      </c>
      <c r="L238" s="58" t="str">
        <f t="shared" ca="1" si="8"/>
        <v>["A", "B", "D"]</v>
      </c>
    </row>
    <row r="239" spans="11:12" x14ac:dyDescent="0.3">
      <c r="K239" s="56">
        <f t="shared" ca="1" si="7"/>
        <v>24</v>
      </c>
      <c r="L239" s="58" t="str">
        <f t="shared" ca="1" si="8"/>
        <v>["C", "D", "E"]</v>
      </c>
    </row>
    <row r="240" spans="11:12" x14ac:dyDescent="0.3">
      <c r="K240" s="56">
        <f t="shared" ca="1" si="7"/>
        <v>24</v>
      </c>
      <c r="L240" s="58" t="str">
        <f t="shared" ca="1" si="8"/>
        <v>["C", "D", "E"]</v>
      </c>
    </row>
    <row r="241" spans="11:12" x14ac:dyDescent="0.3">
      <c r="K241" s="56">
        <f t="shared" ca="1" si="7"/>
        <v>1</v>
      </c>
      <c r="L241" s="58" t="str">
        <f t="shared" ca="1" si="8"/>
        <v>["A"]</v>
      </c>
    </row>
    <row r="242" spans="11:12" x14ac:dyDescent="0.3">
      <c r="K242" s="56">
        <f t="shared" ca="1" si="7"/>
        <v>17</v>
      </c>
      <c r="L242" s="58" t="str">
        <f t="shared" ca="1" si="8"/>
        <v>["A", "B", "D"]</v>
      </c>
    </row>
    <row r="243" spans="11:12" x14ac:dyDescent="0.3">
      <c r="K243" s="56">
        <f t="shared" ca="1" si="7"/>
        <v>1</v>
      </c>
      <c r="L243" s="58" t="str">
        <f t="shared" ca="1" si="8"/>
        <v>["A"]</v>
      </c>
    </row>
    <row r="244" spans="11:12" x14ac:dyDescent="0.3">
      <c r="K244" s="56">
        <f t="shared" ca="1" si="7"/>
        <v>25</v>
      </c>
      <c r="L244" s="58" t="str">
        <f t="shared" ca="1" si="8"/>
        <v>["D", "E", "B"]</v>
      </c>
    </row>
    <row r="245" spans="11:12" x14ac:dyDescent="0.3">
      <c r="K245" s="56">
        <f t="shared" ca="1" si="7"/>
        <v>30</v>
      </c>
      <c r="L245" s="58" t="str">
        <f t="shared" ca="1" si="8"/>
        <v>["C", "D", "E", "B"]</v>
      </c>
    </row>
    <row r="246" spans="11:12" x14ac:dyDescent="0.3">
      <c r="K246" s="56">
        <f t="shared" ca="1" si="7"/>
        <v>27</v>
      </c>
      <c r="L246" s="58" t="str">
        <f t="shared" ca="1" si="8"/>
        <v>["A", "B", "C", "E"]</v>
      </c>
    </row>
    <row r="247" spans="11:12" x14ac:dyDescent="0.3">
      <c r="K247" s="56">
        <f t="shared" ca="1" si="7"/>
        <v>6</v>
      </c>
      <c r="L247" s="58" t="str">
        <f t="shared" ca="1" si="8"/>
        <v>["A", "B"]</v>
      </c>
    </row>
    <row r="248" spans="11:12" x14ac:dyDescent="0.3">
      <c r="K248" s="56">
        <f t="shared" ca="1" si="7"/>
        <v>14</v>
      </c>
      <c r="L248" s="58" t="str">
        <f t="shared" ca="1" si="8"/>
        <v>["C", "E"]</v>
      </c>
    </row>
    <row r="249" spans="11:12" x14ac:dyDescent="0.3">
      <c r="K249" s="56">
        <f t="shared" ca="1" si="7"/>
        <v>17</v>
      </c>
      <c r="L249" s="58" t="str">
        <f t="shared" ca="1" si="8"/>
        <v>["A", "B", "D"]</v>
      </c>
    </row>
    <row r="250" spans="11:12" x14ac:dyDescent="0.3">
      <c r="K250" s="56">
        <f t="shared" ca="1" si="7"/>
        <v>3</v>
      </c>
      <c r="L250" s="58" t="str">
        <f t="shared" ca="1" si="8"/>
        <v>["C"]</v>
      </c>
    </row>
    <row r="251" spans="11:12" x14ac:dyDescent="0.3">
      <c r="K251" s="56">
        <f t="shared" ca="1" si="7"/>
        <v>30</v>
      </c>
      <c r="L251" s="58" t="str">
        <f t="shared" ca="1" si="8"/>
        <v>["C", "D", "E", "B"]</v>
      </c>
    </row>
    <row r="252" spans="11:12" x14ac:dyDescent="0.3">
      <c r="K252" s="56">
        <f t="shared" ca="1" si="7"/>
        <v>22</v>
      </c>
      <c r="L252" s="58" t="str">
        <f t="shared" ca="1" si="8"/>
        <v>["C", "B", "D"]</v>
      </c>
    </row>
    <row r="253" spans="11:12" x14ac:dyDescent="0.3">
      <c r="K253" s="56">
        <f t="shared" ca="1" si="7"/>
        <v>29</v>
      </c>
      <c r="L253" s="58" t="str">
        <f t="shared" ca="1" si="8"/>
        <v>["C", "D", "E", "A"]</v>
      </c>
    </row>
    <row r="254" spans="11:12" x14ac:dyDescent="0.3">
      <c r="K254" s="56">
        <f t="shared" ca="1" si="7"/>
        <v>4</v>
      </c>
      <c r="L254" s="58" t="str">
        <f t="shared" ca="1" si="8"/>
        <v>["D"]</v>
      </c>
    </row>
    <row r="255" spans="11:12" x14ac:dyDescent="0.3">
      <c r="K255" s="56">
        <f t="shared" ca="1" si="7"/>
        <v>11</v>
      </c>
      <c r="L255" s="58" t="str">
        <f t="shared" ca="1" si="8"/>
        <v>["B", "D"]</v>
      </c>
    </row>
    <row r="256" spans="11:12" x14ac:dyDescent="0.3">
      <c r="K256" s="56">
        <f t="shared" ca="1" si="7"/>
        <v>17</v>
      </c>
      <c r="L256" s="58" t="str">
        <f t="shared" ca="1" si="8"/>
        <v>["A", "B", "D"]</v>
      </c>
    </row>
    <row r="257" spans="11:12" x14ac:dyDescent="0.3">
      <c r="K257" s="56">
        <f t="shared" ca="1" si="7"/>
        <v>3</v>
      </c>
      <c r="L257" s="58" t="str">
        <f t="shared" ca="1" si="8"/>
        <v>["C"]</v>
      </c>
    </row>
    <row r="258" spans="11:12" x14ac:dyDescent="0.3">
      <c r="K258" s="56">
        <f t="shared" ca="1" si="7"/>
        <v>31</v>
      </c>
      <c r="L258" s="58" t="str">
        <f t="shared" ca="1" si="8"/>
        <v>["D", "E", "A", "B"]</v>
      </c>
    </row>
    <row r="259" spans="11:12" x14ac:dyDescent="0.3">
      <c r="K259" s="56">
        <f t="shared" ca="1" si="7"/>
        <v>32</v>
      </c>
      <c r="L259" s="58" t="str">
        <f t="shared" ca="1" si="8"/>
        <v>["D", "E", "A", "C"]</v>
      </c>
    </row>
    <row r="260" spans="11:12" x14ac:dyDescent="0.3">
      <c r="K260" s="56">
        <f t="shared" ca="1" si="7"/>
        <v>20</v>
      </c>
      <c r="L260" s="58" t="str">
        <f t="shared" ca="1" si="8"/>
        <v>["A", "C", "E"]</v>
      </c>
    </row>
    <row r="261" spans="11:12" x14ac:dyDescent="0.3">
      <c r="K261" s="56">
        <f t="shared" ref="K261:K324" ca="1" si="9">RANDBETWEEN(1,32)</f>
        <v>17</v>
      </c>
      <c r="L261" s="58" t="str">
        <f t="shared" ref="L261:L324" ca="1" si="10">LOOKUP(K261, $I$5:$I$99, $J$5:$J$199)</f>
        <v>["A", "B", "D"]</v>
      </c>
    </row>
    <row r="262" spans="11:12" x14ac:dyDescent="0.3">
      <c r="K262" s="56">
        <f t="shared" ca="1" si="9"/>
        <v>12</v>
      </c>
      <c r="L262" s="58" t="str">
        <f t="shared" ca="1" si="10"/>
        <v>["B", "E"]</v>
      </c>
    </row>
    <row r="263" spans="11:12" x14ac:dyDescent="0.3">
      <c r="K263" s="56">
        <f t="shared" ca="1" si="9"/>
        <v>21</v>
      </c>
      <c r="L263" s="58" t="str">
        <f t="shared" ca="1" si="10"/>
        <v>["A", "D", "E"]</v>
      </c>
    </row>
    <row r="264" spans="11:12" x14ac:dyDescent="0.3">
      <c r="K264" s="56">
        <f t="shared" ca="1" si="9"/>
        <v>29</v>
      </c>
      <c r="L264" s="58" t="str">
        <f t="shared" ca="1" si="10"/>
        <v>["C", "D", "E", "A"]</v>
      </c>
    </row>
    <row r="265" spans="11:12" x14ac:dyDescent="0.3">
      <c r="K265" s="56">
        <f t="shared" ca="1" si="9"/>
        <v>7</v>
      </c>
      <c r="L265" s="58" t="str">
        <f t="shared" ca="1" si="10"/>
        <v>["A", "C"]</v>
      </c>
    </row>
    <row r="266" spans="11:12" x14ac:dyDescent="0.3">
      <c r="K266" s="56">
        <f t="shared" ca="1" si="9"/>
        <v>16</v>
      </c>
      <c r="L266" s="58" t="str">
        <f t="shared" ca="1" si="10"/>
        <v>["A", "B", "C"]</v>
      </c>
    </row>
    <row r="267" spans="11:12" x14ac:dyDescent="0.3">
      <c r="K267" s="56">
        <f t="shared" ca="1" si="9"/>
        <v>31</v>
      </c>
      <c r="L267" s="58" t="str">
        <f t="shared" ca="1" si="10"/>
        <v>["D", "E", "A", "B"]</v>
      </c>
    </row>
    <row r="268" spans="11:12" x14ac:dyDescent="0.3">
      <c r="K268" s="56">
        <f t="shared" ca="1" si="9"/>
        <v>10</v>
      </c>
      <c r="L268" s="58" t="str">
        <f t="shared" ca="1" si="10"/>
        <v>["B", "C"]</v>
      </c>
    </row>
    <row r="269" spans="11:12" x14ac:dyDescent="0.3">
      <c r="K269" s="56">
        <f t="shared" ca="1" si="9"/>
        <v>20</v>
      </c>
      <c r="L269" s="58" t="str">
        <f t="shared" ca="1" si="10"/>
        <v>["A", "C", "E"]</v>
      </c>
    </row>
    <row r="270" spans="11:12" x14ac:dyDescent="0.3">
      <c r="K270" s="56">
        <f t="shared" ca="1" si="9"/>
        <v>21</v>
      </c>
      <c r="L270" s="58" t="str">
        <f t="shared" ca="1" si="10"/>
        <v>["A", "D", "E"]</v>
      </c>
    </row>
    <row r="271" spans="11:12" x14ac:dyDescent="0.3">
      <c r="K271" s="56">
        <f t="shared" ca="1" si="9"/>
        <v>10</v>
      </c>
      <c r="L271" s="58" t="str">
        <f t="shared" ca="1" si="10"/>
        <v>["B", "C"]</v>
      </c>
    </row>
    <row r="272" spans="11:12" x14ac:dyDescent="0.3">
      <c r="K272" s="56">
        <f t="shared" ca="1" si="9"/>
        <v>13</v>
      </c>
      <c r="L272" s="58" t="str">
        <f t="shared" ca="1" si="10"/>
        <v>["C", "D"]</v>
      </c>
    </row>
    <row r="273" spans="11:12" x14ac:dyDescent="0.3">
      <c r="K273" s="56">
        <f t="shared" ca="1" si="9"/>
        <v>18</v>
      </c>
      <c r="L273" s="58" t="str">
        <f t="shared" ca="1" si="10"/>
        <v>["A", "B", "E"]</v>
      </c>
    </row>
    <row r="274" spans="11:12" x14ac:dyDescent="0.3">
      <c r="K274" s="56">
        <f t="shared" ca="1" si="9"/>
        <v>30</v>
      </c>
      <c r="L274" s="58" t="str">
        <f t="shared" ca="1" si="10"/>
        <v>["C", "D", "E", "B"]</v>
      </c>
    </row>
    <row r="275" spans="11:12" x14ac:dyDescent="0.3">
      <c r="K275" s="56">
        <f t="shared" ca="1" si="9"/>
        <v>16</v>
      </c>
      <c r="L275" s="58" t="str">
        <f t="shared" ca="1" si="10"/>
        <v>["A", "B", "C"]</v>
      </c>
    </row>
    <row r="276" spans="11:12" x14ac:dyDescent="0.3">
      <c r="K276" s="56">
        <f t="shared" ca="1" si="9"/>
        <v>13</v>
      </c>
      <c r="L276" s="58" t="str">
        <f t="shared" ca="1" si="10"/>
        <v>["C", "D"]</v>
      </c>
    </row>
    <row r="277" spans="11:12" x14ac:dyDescent="0.3">
      <c r="K277" s="56">
        <f t="shared" ca="1" si="9"/>
        <v>12</v>
      </c>
      <c r="L277" s="58" t="str">
        <f t="shared" ca="1" si="10"/>
        <v>["B", "E"]</v>
      </c>
    </row>
    <row r="278" spans="11:12" x14ac:dyDescent="0.3">
      <c r="K278" s="56">
        <f t="shared" ca="1" si="9"/>
        <v>18</v>
      </c>
      <c r="L278" s="58" t="str">
        <f t="shared" ca="1" si="10"/>
        <v>["A", "B", "E"]</v>
      </c>
    </row>
    <row r="279" spans="11:12" x14ac:dyDescent="0.3">
      <c r="K279" s="56">
        <f t="shared" ca="1" si="9"/>
        <v>11</v>
      </c>
      <c r="L279" s="58" t="str">
        <f t="shared" ca="1" si="10"/>
        <v>["B", "D"]</v>
      </c>
    </row>
    <row r="280" spans="11:12" x14ac:dyDescent="0.3">
      <c r="K280" s="56">
        <f t="shared" ca="1" si="9"/>
        <v>8</v>
      </c>
      <c r="L280" s="58" t="str">
        <f t="shared" ca="1" si="10"/>
        <v>["A", "D"]</v>
      </c>
    </row>
    <row r="281" spans="11:12" x14ac:dyDescent="0.3">
      <c r="K281" s="56">
        <f t="shared" ca="1" si="9"/>
        <v>28</v>
      </c>
      <c r="L281" s="58" t="str">
        <f t="shared" ca="1" si="10"/>
        <v>["B", "C", "D", "E"]</v>
      </c>
    </row>
    <row r="282" spans="11:12" x14ac:dyDescent="0.3">
      <c r="K282" s="56">
        <f t="shared" ca="1" si="9"/>
        <v>7</v>
      </c>
      <c r="L282" s="58" t="str">
        <f t="shared" ca="1" si="10"/>
        <v>["A", "C"]</v>
      </c>
    </row>
    <row r="283" spans="11:12" x14ac:dyDescent="0.3">
      <c r="K283" s="56">
        <f t="shared" ca="1" si="9"/>
        <v>22</v>
      </c>
      <c r="L283" s="58" t="str">
        <f t="shared" ca="1" si="10"/>
        <v>["C", "B", "D"]</v>
      </c>
    </row>
    <row r="284" spans="11:12" x14ac:dyDescent="0.3">
      <c r="K284" s="56">
        <f t="shared" ca="1" si="9"/>
        <v>13</v>
      </c>
      <c r="L284" s="58" t="str">
        <f t="shared" ca="1" si="10"/>
        <v>["C", "D"]</v>
      </c>
    </row>
    <row r="285" spans="11:12" x14ac:dyDescent="0.3">
      <c r="K285" s="56">
        <f t="shared" ca="1" si="9"/>
        <v>22</v>
      </c>
      <c r="L285" s="58" t="str">
        <f t="shared" ca="1" si="10"/>
        <v>["C", "B", "D"]</v>
      </c>
    </row>
    <row r="286" spans="11:12" x14ac:dyDescent="0.3">
      <c r="K286" s="56">
        <f t="shared" ca="1" si="9"/>
        <v>17</v>
      </c>
      <c r="L286" s="58" t="str">
        <f t="shared" ca="1" si="10"/>
        <v>["A", "B", "D"]</v>
      </c>
    </row>
    <row r="287" spans="11:12" x14ac:dyDescent="0.3">
      <c r="K287" s="56">
        <f t="shared" ca="1" si="9"/>
        <v>4</v>
      </c>
      <c r="L287" s="58" t="str">
        <f t="shared" ca="1" si="10"/>
        <v>["D"]</v>
      </c>
    </row>
    <row r="288" spans="11:12" x14ac:dyDescent="0.3">
      <c r="K288" s="56">
        <f t="shared" ca="1" si="9"/>
        <v>10</v>
      </c>
      <c r="L288" s="58" t="str">
        <f t="shared" ca="1" si="10"/>
        <v>["B", "C"]</v>
      </c>
    </row>
    <row r="289" spans="11:12" x14ac:dyDescent="0.3">
      <c r="K289" s="56">
        <f t="shared" ca="1" si="9"/>
        <v>9</v>
      </c>
      <c r="L289" s="58" t="str">
        <f t="shared" ca="1" si="10"/>
        <v>["A", "E"]</v>
      </c>
    </row>
    <row r="290" spans="11:12" x14ac:dyDescent="0.3">
      <c r="K290" s="56">
        <f t="shared" ca="1" si="9"/>
        <v>17</v>
      </c>
      <c r="L290" s="58" t="str">
        <f t="shared" ca="1" si="10"/>
        <v>["A", "B", "D"]</v>
      </c>
    </row>
    <row r="291" spans="11:12" x14ac:dyDescent="0.3">
      <c r="K291" s="56">
        <f t="shared" ca="1" si="9"/>
        <v>2</v>
      </c>
      <c r="L291" s="58" t="str">
        <f t="shared" ca="1" si="10"/>
        <v>["B"]</v>
      </c>
    </row>
    <row r="292" spans="11:12" x14ac:dyDescent="0.3">
      <c r="K292" s="56">
        <f t="shared" ca="1" si="9"/>
        <v>17</v>
      </c>
      <c r="L292" s="58" t="str">
        <f t="shared" ca="1" si="10"/>
        <v>["A", "B", "D"]</v>
      </c>
    </row>
    <row r="293" spans="11:12" x14ac:dyDescent="0.3">
      <c r="K293" s="56">
        <f t="shared" ca="1" si="9"/>
        <v>10</v>
      </c>
      <c r="L293" s="58" t="str">
        <f t="shared" ca="1" si="10"/>
        <v>["B", "C"]</v>
      </c>
    </row>
    <row r="294" spans="11:12" x14ac:dyDescent="0.3">
      <c r="K294" s="56">
        <f t="shared" ca="1" si="9"/>
        <v>11</v>
      </c>
      <c r="L294" s="58" t="str">
        <f t="shared" ca="1" si="10"/>
        <v>["B", "D"]</v>
      </c>
    </row>
    <row r="295" spans="11:12" x14ac:dyDescent="0.3">
      <c r="K295" s="56">
        <f t="shared" ca="1" si="9"/>
        <v>30</v>
      </c>
      <c r="L295" s="58" t="str">
        <f t="shared" ca="1" si="10"/>
        <v>["C", "D", "E", "B"]</v>
      </c>
    </row>
    <row r="296" spans="11:12" x14ac:dyDescent="0.3">
      <c r="K296" s="56">
        <f t="shared" ca="1" si="9"/>
        <v>29</v>
      </c>
      <c r="L296" s="58" t="str">
        <f t="shared" ca="1" si="10"/>
        <v>["C", "D", "E", "A"]</v>
      </c>
    </row>
    <row r="297" spans="11:12" x14ac:dyDescent="0.3">
      <c r="K297" s="56">
        <f t="shared" ca="1" si="9"/>
        <v>29</v>
      </c>
      <c r="L297" s="58" t="str">
        <f t="shared" ca="1" si="10"/>
        <v>["C", "D", "E", "A"]</v>
      </c>
    </row>
    <row r="298" spans="11:12" x14ac:dyDescent="0.3">
      <c r="K298" s="56">
        <f t="shared" ca="1" si="9"/>
        <v>21</v>
      </c>
      <c r="L298" s="58" t="str">
        <f t="shared" ca="1" si="10"/>
        <v>["A", "D", "E"]</v>
      </c>
    </row>
    <row r="299" spans="11:12" x14ac:dyDescent="0.3">
      <c r="K299" s="56">
        <f t="shared" ca="1" si="9"/>
        <v>4</v>
      </c>
      <c r="L299" s="58" t="str">
        <f t="shared" ca="1" si="10"/>
        <v>["D"]</v>
      </c>
    </row>
    <row r="300" spans="11:12" x14ac:dyDescent="0.3">
      <c r="K300" s="56">
        <f t="shared" ca="1" si="9"/>
        <v>27</v>
      </c>
      <c r="L300" s="58" t="str">
        <f t="shared" ca="1" si="10"/>
        <v>["A", "B", "C", "E"]</v>
      </c>
    </row>
    <row r="301" spans="11:12" x14ac:dyDescent="0.3">
      <c r="K301" s="56">
        <f t="shared" ca="1" si="9"/>
        <v>11</v>
      </c>
      <c r="L301" s="58" t="str">
        <f t="shared" ca="1" si="10"/>
        <v>["B", "D"]</v>
      </c>
    </row>
    <row r="302" spans="11:12" x14ac:dyDescent="0.3">
      <c r="K302" s="56">
        <f t="shared" ca="1" si="9"/>
        <v>13</v>
      </c>
      <c r="L302" s="58" t="str">
        <f t="shared" ca="1" si="10"/>
        <v>["C", "D"]</v>
      </c>
    </row>
    <row r="303" spans="11:12" x14ac:dyDescent="0.3">
      <c r="K303" s="56">
        <f t="shared" ca="1" si="9"/>
        <v>21</v>
      </c>
      <c r="L303" s="58" t="str">
        <f t="shared" ca="1" si="10"/>
        <v>["A", "D", "E"]</v>
      </c>
    </row>
    <row r="304" spans="11:12" x14ac:dyDescent="0.3">
      <c r="K304" s="56">
        <f t="shared" ca="1" si="9"/>
        <v>25</v>
      </c>
      <c r="L304" s="58" t="str">
        <f t="shared" ca="1" si="10"/>
        <v>["D", "E", "B"]</v>
      </c>
    </row>
    <row r="305" spans="11:12" x14ac:dyDescent="0.3">
      <c r="K305" s="56">
        <f t="shared" ca="1" si="9"/>
        <v>29</v>
      </c>
      <c r="L305" s="58" t="str">
        <f t="shared" ca="1" si="10"/>
        <v>["C", "D", "E", "A"]</v>
      </c>
    </row>
    <row r="306" spans="11:12" x14ac:dyDescent="0.3">
      <c r="K306" s="56">
        <f t="shared" ca="1" si="9"/>
        <v>10</v>
      </c>
      <c r="L306" s="58" t="str">
        <f t="shared" ca="1" si="10"/>
        <v>["B", "C"]</v>
      </c>
    </row>
    <row r="307" spans="11:12" x14ac:dyDescent="0.3">
      <c r="K307" s="56">
        <f t="shared" ca="1" si="9"/>
        <v>14</v>
      </c>
      <c r="L307" s="58" t="str">
        <f t="shared" ca="1" si="10"/>
        <v>["C", "E"]</v>
      </c>
    </row>
    <row r="308" spans="11:12" x14ac:dyDescent="0.3">
      <c r="K308" s="56">
        <f t="shared" ca="1" si="9"/>
        <v>25</v>
      </c>
      <c r="L308" s="58" t="str">
        <f t="shared" ca="1" si="10"/>
        <v>["D", "E", "B"]</v>
      </c>
    </row>
    <row r="309" spans="11:12" x14ac:dyDescent="0.3">
      <c r="K309" s="56">
        <f t="shared" ca="1" si="9"/>
        <v>9</v>
      </c>
      <c r="L309" s="58" t="str">
        <f t="shared" ca="1" si="10"/>
        <v>["A", "E"]</v>
      </c>
    </row>
    <row r="310" spans="11:12" x14ac:dyDescent="0.3">
      <c r="K310" s="56">
        <f t="shared" ca="1" si="9"/>
        <v>12</v>
      </c>
      <c r="L310" s="58" t="str">
        <f t="shared" ca="1" si="10"/>
        <v>["B", "E"]</v>
      </c>
    </row>
    <row r="311" spans="11:12" x14ac:dyDescent="0.3">
      <c r="K311" s="56">
        <f t="shared" ca="1" si="9"/>
        <v>21</v>
      </c>
      <c r="L311" s="58" t="str">
        <f t="shared" ca="1" si="10"/>
        <v>["A", "D", "E"]</v>
      </c>
    </row>
    <row r="312" spans="11:12" x14ac:dyDescent="0.3">
      <c r="K312" s="56">
        <f t="shared" ca="1" si="9"/>
        <v>21</v>
      </c>
      <c r="L312" s="58" t="str">
        <f t="shared" ca="1" si="10"/>
        <v>["A", "D", "E"]</v>
      </c>
    </row>
    <row r="313" spans="11:12" x14ac:dyDescent="0.3">
      <c r="K313" s="56">
        <f t="shared" ca="1" si="9"/>
        <v>20</v>
      </c>
      <c r="L313" s="58" t="str">
        <f t="shared" ca="1" si="10"/>
        <v>["A", "C", "E"]</v>
      </c>
    </row>
    <row r="314" spans="11:12" x14ac:dyDescent="0.3">
      <c r="K314" s="56">
        <f t="shared" ca="1" si="9"/>
        <v>10</v>
      </c>
      <c r="L314" s="58" t="str">
        <f t="shared" ca="1" si="10"/>
        <v>["B", "C"]</v>
      </c>
    </row>
    <row r="315" spans="11:12" x14ac:dyDescent="0.3">
      <c r="K315" s="56">
        <f t="shared" ca="1" si="9"/>
        <v>27</v>
      </c>
      <c r="L315" s="58" t="str">
        <f t="shared" ca="1" si="10"/>
        <v>["A", "B", "C", "E"]</v>
      </c>
    </row>
    <row r="316" spans="11:12" x14ac:dyDescent="0.3">
      <c r="K316" s="56">
        <f t="shared" ca="1" si="9"/>
        <v>10</v>
      </c>
      <c r="L316" s="58" t="str">
        <f t="shared" ca="1" si="10"/>
        <v>["B", "C"]</v>
      </c>
    </row>
    <row r="317" spans="11:12" x14ac:dyDescent="0.3">
      <c r="K317" s="56">
        <f t="shared" ca="1" si="9"/>
        <v>8</v>
      </c>
      <c r="L317" s="58" t="str">
        <f t="shared" ca="1" si="10"/>
        <v>["A", "D"]</v>
      </c>
    </row>
    <row r="318" spans="11:12" x14ac:dyDescent="0.3">
      <c r="K318" s="56">
        <f t="shared" ca="1" si="9"/>
        <v>25</v>
      </c>
      <c r="L318" s="58" t="str">
        <f t="shared" ca="1" si="10"/>
        <v>["D", "E", "B"]</v>
      </c>
    </row>
    <row r="319" spans="11:12" x14ac:dyDescent="0.3">
      <c r="K319" s="56">
        <f t="shared" ca="1" si="9"/>
        <v>26</v>
      </c>
      <c r="L319" s="58" t="str">
        <f t="shared" ca="1" si="10"/>
        <v>["A", "B", "C", "D"]</v>
      </c>
    </row>
    <row r="320" spans="11:12" x14ac:dyDescent="0.3">
      <c r="K320" s="56">
        <f t="shared" ca="1" si="9"/>
        <v>7</v>
      </c>
      <c r="L320" s="58" t="str">
        <f t="shared" ca="1" si="10"/>
        <v>["A", "C"]</v>
      </c>
    </row>
    <row r="321" spans="11:12" x14ac:dyDescent="0.3">
      <c r="K321" s="56">
        <f t="shared" ca="1" si="9"/>
        <v>5</v>
      </c>
      <c r="L321" s="58" t="str">
        <f t="shared" ca="1" si="10"/>
        <v>["E"]</v>
      </c>
    </row>
    <row r="322" spans="11:12" x14ac:dyDescent="0.3">
      <c r="K322" s="56">
        <f t="shared" ca="1" si="9"/>
        <v>31</v>
      </c>
      <c r="L322" s="58" t="str">
        <f t="shared" ca="1" si="10"/>
        <v>["D", "E", "A", "B"]</v>
      </c>
    </row>
    <row r="323" spans="11:12" x14ac:dyDescent="0.3">
      <c r="K323" s="56">
        <f t="shared" ca="1" si="9"/>
        <v>7</v>
      </c>
      <c r="L323" s="58" t="str">
        <f t="shared" ca="1" si="10"/>
        <v>["A", "C"]</v>
      </c>
    </row>
    <row r="324" spans="11:12" x14ac:dyDescent="0.3">
      <c r="K324" s="56">
        <f t="shared" ca="1" si="9"/>
        <v>1</v>
      </c>
      <c r="L324" s="58" t="str">
        <f t="shared" ca="1" si="10"/>
        <v>["A"]</v>
      </c>
    </row>
    <row r="325" spans="11:12" x14ac:dyDescent="0.3">
      <c r="K325" s="56">
        <f t="shared" ref="K325:K388" ca="1" si="11">RANDBETWEEN(1,32)</f>
        <v>10</v>
      </c>
      <c r="L325" s="58" t="str">
        <f t="shared" ref="L325:L388" ca="1" si="12">LOOKUP(K325, $I$5:$I$99, $J$5:$J$199)</f>
        <v>["B", "C"]</v>
      </c>
    </row>
    <row r="326" spans="11:12" x14ac:dyDescent="0.3">
      <c r="K326" s="56">
        <f t="shared" ca="1" si="11"/>
        <v>10</v>
      </c>
      <c r="L326" s="58" t="str">
        <f t="shared" ca="1" si="12"/>
        <v>["B", "C"]</v>
      </c>
    </row>
    <row r="327" spans="11:12" x14ac:dyDescent="0.3">
      <c r="K327" s="56">
        <f t="shared" ca="1" si="11"/>
        <v>15</v>
      </c>
      <c r="L327" s="58" t="str">
        <f t="shared" ca="1" si="12"/>
        <v>["D", "E"]</v>
      </c>
    </row>
    <row r="328" spans="11:12" x14ac:dyDescent="0.3">
      <c r="K328" s="56">
        <f t="shared" ca="1" si="11"/>
        <v>23</v>
      </c>
      <c r="L328" s="58" t="str">
        <f t="shared" ca="1" si="12"/>
        <v>["C", "B", "E"]</v>
      </c>
    </row>
    <row r="329" spans="11:12" x14ac:dyDescent="0.3">
      <c r="K329" s="56">
        <f t="shared" ca="1" si="11"/>
        <v>2</v>
      </c>
      <c r="L329" s="58" t="str">
        <f t="shared" ca="1" si="12"/>
        <v>["B"]</v>
      </c>
    </row>
    <row r="330" spans="11:12" x14ac:dyDescent="0.3">
      <c r="K330" s="56">
        <f t="shared" ca="1" si="11"/>
        <v>20</v>
      </c>
      <c r="L330" s="58" t="str">
        <f t="shared" ca="1" si="12"/>
        <v>["A", "C", "E"]</v>
      </c>
    </row>
    <row r="331" spans="11:12" x14ac:dyDescent="0.3">
      <c r="K331" s="56">
        <f t="shared" ca="1" si="11"/>
        <v>5</v>
      </c>
      <c r="L331" s="58" t="str">
        <f t="shared" ca="1" si="12"/>
        <v>["E"]</v>
      </c>
    </row>
    <row r="332" spans="11:12" x14ac:dyDescent="0.3">
      <c r="K332" s="56">
        <f t="shared" ca="1" si="11"/>
        <v>6</v>
      </c>
      <c r="L332" s="58" t="str">
        <f t="shared" ca="1" si="12"/>
        <v>["A", "B"]</v>
      </c>
    </row>
    <row r="333" spans="11:12" x14ac:dyDescent="0.3">
      <c r="K333" s="56">
        <f t="shared" ca="1" si="11"/>
        <v>15</v>
      </c>
      <c r="L333" s="58" t="str">
        <f t="shared" ca="1" si="12"/>
        <v>["D", "E"]</v>
      </c>
    </row>
    <row r="334" spans="11:12" x14ac:dyDescent="0.3">
      <c r="K334" s="56">
        <f t="shared" ca="1" si="11"/>
        <v>27</v>
      </c>
      <c r="L334" s="58" t="str">
        <f t="shared" ca="1" si="12"/>
        <v>["A", "B", "C", "E"]</v>
      </c>
    </row>
    <row r="335" spans="11:12" x14ac:dyDescent="0.3">
      <c r="K335" s="56">
        <f t="shared" ca="1" si="11"/>
        <v>26</v>
      </c>
      <c r="L335" s="58" t="str">
        <f t="shared" ca="1" si="12"/>
        <v>["A", "B", "C", "D"]</v>
      </c>
    </row>
    <row r="336" spans="11:12" x14ac:dyDescent="0.3">
      <c r="K336" s="56">
        <f t="shared" ca="1" si="11"/>
        <v>25</v>
      </c>
      <c r="L336" s="58" t="str">
        <f t="shared" ca="1" si="12"/>
        <v>["D", "E", "B"]</v>
      </c>
    </row>
    <row r="337" spans="11:12" x14ac:dyDescent="0.3">
      <c r="K337" s="56">
        <f t="shared" ca="1" si="11"/>
        <v>11</v>
      </c>
      <c r="L337" s="58" t="str">
        <f t="shared" ca="1" si="12"/>
        <v>["B", "D"]</v>
      </c>
    </row>
    <row r="338" spans="11:12" x14ac:dyDescent="0.3">
      <c r="K338" s="56">
        <f t="shared" ca="1" si="11"/>
        <v>20</v>
      </c>
      <c r="L338" s="58" t="str">
        <f t="shared" ca="1" si="12"/>
        <v>["A", "C", "E"]</v>
      </c>
    </row>
    <row r="339" spans="11:12" x14ac:dyDescent="0.3">
      <c r="K339" s="56">
        <f t="shared" ca="1" si="11"/>
        <v>28</v>
      </c>
      <c r="L339" s="58" t="str">
        <f t="shared" ca="1" si="12"/>
        <v>["B", "C", "D", "E"]</v>
      </c>
    </row>
    <row r="340" spans="11:12" x14ac:dyDescent="0.3">
      <c r="K340" s="56">
        <f t="shared" ca="1" si="11"/>
        <v>8</v>
      </c>
      <c r="L340" s="58" t="str">
        <f t="shared" ca="1" si="12"/>
        <v>["A", "D"]</v>
      </c>
    </row>
    <row r="341" spans="11:12" x14ac:dyDescent="0.3">
      <c r="K341" s="56">
        <f t="shared" ca="1" si="11"/>
        <v>2</v>
      </c>
      <c r="L341" s="58" t="str">
        <f t="shared" ca="1" si="12"/>
        <v>["B"]</v>
      </c>
    </row>
    <row r="342" spans="11:12" x14ac:dyDescent="0.3">
      <c r="K342" s="56">
        <f t="shared" ca="1" si="11"/>
        <v>31</v>
      </c>
      <c r="L342" s="58" t="str">
        <f t="shared" ca="1" si="12"/>
        <v>["D", "E", "A", "B"]</v>
      </c>
    </row>
    <row r="343" spans="11:12" x14ac:dyDescent="0.3">
      <c r="K343" s="56">
        <f t="shared" ca="1" si="11"/>
        <v>32</v>
      </c>
      <c r="L343" s="58" t="str">
        <f t="shared" ca="1" si="12"/>
        <v>["D", "E", "A", "C"]</v>
      </c>
    </row>
    <row r="344" spans="11:12" x14ac:dyDescent="0.3">
      <c r="K344" s="56">
        <f t="shared" ca="1" si="11"/>
        <v>26</v>
      </c>
      <c r="L344" s="58" t="str">
        <f t="shared" ca="1" si="12"/>
        <v>["A", "B", "C", "D"]</v>
      </c>
    </row>
    <row r="345" spans="11:12" x14ac:dyDescent="0.3">
      <c r="K345" s="56">
        <f t="shared" ca="1" si="11"/>
        <v>28</v>
      </c>
      <c r="L345" s="58" t="str">
        <f t="shared" ca="1" si="12"/>
        <v>["B", "C", "D", "E"]</v>
      </c>
    </row>
    <row r="346" spans="11:12" x14ac:dyDescent="0.3">
      <c r="K346" s="56">
        <f t="shared" ca="1" si="11"/>
        <v>6</v>
      </c>
      <c r="L346" s="58" t="str">
        <f t="shared" ca="1" si="12"/>
        <v>["A", "B"]</v>
      </c>
    </row>
    <row r="347" spans="11:12" x14ac:dyDescent="0.3">
      <c r="K347" s="56">
        <f t="shared" ca="1" si="11"/>
        <v>2</v>
      </c>
      <c r="L347" s="58" t="str">
        <f t="shared" ca="1" si="12"/>
        <v>["B"]</v>
      </c>
    </row>
    <row r="348" spans="11:12" x14ac:dyDescent="0.3">
      <c r="K348" s="56">
        <f t="shared" ca="1" si="11"/>
        <v>20</v>
      </c>
      <c r="L348" s="58" t="str">
        <f t="shared" ca="1" si="12"/>
        <v>["A", "C", "E"]</v>
      </c>
    </row>
    <row r="349" spans="11:12" x14ac:dyDescent="0.3">
      <c r="K349" s="56">
        <f t="shared" ca="1" si="11"/>
        <v>14</v>
      </c>
      <c r="L349" s="58" t="str">
        <f t="shared" ca="1" si="12"/>
        <v>["C", "E"]</v>
      </c>
    </row>
    <row r="350" spans="11:12" x14ac:dyDescent="0.3">
      <c r="K350" s="56">
        <f t="shared" ca="1" si="11"/>
        <v>16</v>
      </c>
      <c r="L350" s="58" t="str">
        <f t="shared" ca="1" si="12"/>
        <v>["A", "B", "C"]</v>
      </c>
    </row>
    <row r="351" spans="11:12" x14ac:dyDescent="0.3">
      <c r="K351" s="56">
        <f t="shared" ca="1" si="11"/>
        <v>16</v>
      </c>
      <c r="L351" s="58" t="str">
        <f t="shared" ca="1" si="12"/>
        <v>["A", "B", "C"]</v>
      </c>
    </row>
    <row r="352" spans="11:12" x14ac:dyDescent="0.3">
      <c r="K352" s="56">
        <f t="shared" ca="1" si="11"/>
        <v>14</v>
      </c>
      <c r="L352" s="58" t="str">
        <f t="shared" ca="1" si="12"/>
        <v>["C", "E"]</v>
      </c>
    </row>
    <row r="353" spans="11:12" x14ac:dyDescent="0.3">
      <c r="K353" s="56">
        <f t="shared" ca="1" si="11"/>
        <v>7</v>
      </c>
      <c r="L353" s="58" t="str">
        <f t="shared" ca="1" si="12"/>
        <v>["A", "C"]</v>
      </c>
    </row>
    <row r="354" spans="11:12" x14ac:dyDescent="0.3">
      <c r="K354" s="56">
        <f t="shared" ca="1" si="11"/>
        <v>12</v>
      </c>
      <c r="L354" s="58" t="str">
        <f t="shared" ca="1" si="12"/>
        <v>["B", "E"]</v>
      </c>
    </row>
    <row r="355" spans="11:12" x14ac:dyDescent="0.3">
      <c r="K355" s="56">
        <f t="shared" ca="1" si="11"/>
        <v>14</v>
      </c>
      <c r="L355" s="58" t="str">
        <f t="shared" ca="1" si="12"/>
        <v>["C", "E"]</v>
      </c>
    </row>
    <row r="356" spans="11:12" x14ac:dyDescent="0.3">
      <c r="K356" s="56">
        <f t="shared" ca="1" si="11"/>
        <v>10</v>
      </c>
      <c r="L356" s="58" t="str">
        <f t="shared" ca="1" si="12"/>
        <v>["B", "C"]</v>
      </c>
    </row>
    <row r="357" spans="11:12" x14ac:dyDescent="0.3">
      <c r="K357" s="56">
        <f t="shared" ca="1" si="11"/>
        <v>23</v>
      </c>
      <c r="L357" s="58" t="str">
        <f t="shared" ca="1" si="12"/>
        <v>["C", "B", "E"]</v>
      </c>
    </row>
    <row r="358" spans="11:12" x14ac:dyDescent="0.3">
      <c r="K358" s="56">
        <f t="shared" ca="1" si="11"/>
        <v>20</v>
      </c>
      <c r="L358" s="58" t="str">
        <f t="shared" ca="1" si="12"/>
        <v>["A", "C", "E"]</v>
      </c>
    </row>
    <row r="359" spans="11:12" x14ac:dyDescent="0.3">
      <c r="K359" s="56">
        <f t="shared" ca="1" si="11"/>
        <v>25</v>
      </c>
      <c r="L359" s="58" t="str">
        <f t="shared" ca="1" si="12"/>
        <v>["D", "E", "B"]</v>
      </c>
    </row>
    <row r="360" spans="11:12" x14ac:dyDescent="0.3">
      <c r="K360" s="56">
        <f t="shared" ca="1" si="11"/>
        <v>27</v>
      </c>
      <c r="L360" s="58" t="str">
        <f t="shared" ca="1" si="12"/>
        <v>["A", "B", "C", "E"]</v>
      </c>
    </row>
    <row r="361" spans="11:12" x14ac:dyDescent="0.3">
      <c r="K361" s="56">
        <f t="shared" ca="1" si="11"/>
        <v>27</v>
      </c>
      <c r="L361" s="58" t="str">
        <f t="shared" ca="1" si="12"/>
        <v>["A", "B", "C", "E"]</v>
      </c>
    </row>
    <row r="362" spans="11:12" x14ac:dyDescent="0.3">
      <c r="K362" s="56">
        <f t="shared" ca="1" si="11"/>
        <v>9</v>
      </c>
      <c r="L362" s="58" t="str">
        <f t="shared" ca="1" si="12"/>
        <v>["A", "E"]</v>
      </c>
    </row>
    <row r="363" spans="11:12" x14ac:dyDescent="0.3">
      <c r="K363" s="56">
        <f t="shared" ca="1" si="11"/>
        <v>13</v>
      </c>
      <c r="L363" s="58" t="str">
        <f t="shared" ca="1" si="12"/>
        <v>["C", "D"]</v>
      </c>
    </row>
    <row r="364" spans="11:12" x14ac:dyDescent="0.3">
      <c r="K364" s="56">
        <f t="shared" ca="1" si="11"/>
        <v>17</v>
      </c>
      <c r="L364" s="58" t="str">
        <f t="shared" ca="1" si="12"/>
        <v>["A", "B", "D"]</v>
      </c>
    </row>
    <row r="365" spans="11:12" x14ac:dyDescent="0.3">
      <c r="K365" s="56">
        <f t="shared" ca="1" si="11"/>
        <v>27</v>
      </c>
      <c r="L365" s="58" t="str">
        <f t="shared" ca="1" si="12"/>
        <v>["A", "B", "C", "E"]</v>
      </c>
    </row>
    <row r="366" spans="11:12" x14ac:dyDescent="0.3">
      <c r="K366" s="56">
        <f t="shared" ca="1" si="11"/>
        <v>6</v>
      </c>
      <c r="L366" s="58" t="str">
        <f t="shared" ca="1" si="12"/>
        <v>["A", "B"]</v>
      </c>
    </row>
    <row r="367" spans="11:12" x14ac:dyDescent="0.3">
      <c r="K367" s="56">
        <f t="shared" ca="1" si="11"/>
        <v>10</v>
      </c>
      <c r="L367" s="58" t="str">
        <f t="shared" ca="1" si="12"/>
        <v>["B", "C"]</v>
      </c>
    </row>
    <row r="368" spans="11:12" x14ac:dyDescent="0.3">
      <c r="K368" s="56">
        <f t="shared" ca="1" si="11"/>
        <v>31</v>
      </c>
      <c r="L368" s="58" t="str">
        <f t="shared" ca="1" si="12"/>
        <v>["D", "E", "A", "B"]</v>
      </c>
    </row>
    <row r="369" spans="11:12" x14ac:dyDescent="0.3">
      <c r="K369" s="56">
        <f t="shared" ca="1" si="11"/>
        <v>22</v>
      </c>
      <c r="L369" s="58" t="str">
        <f t="shared" ca="1" si="12"/>
        <v>["C", "B", "D"]</v>
      </c>
    </row>
    <row r="370" spans="11:12" x14ac:dyDescent="0.3">
      <c r="K370" s="56">
        <f t="shared" ca="1" si="11"/>
        <v>20</v>
      </c>
      <c r="L370" s="58" t="str">
        <f t="shared" ca="1" si="12"/>
        <v>["A", "C", "E"]</v>
      </c>
    </row>
    <row r="371" spans="11:12" x14ac:dyDescent="0.3">
      <c r="K371" s="56">
        <f t="shared" ca="1" si="11"/>
        <v>5</v>
      </c>
      <c r="L371" s="58" t="str">
        <f t="shared" ca="1" si="12"/>
        <v>["E"]</v>
      </c>
    </row>
    <row r="372" spans="11:12" x14ac:dyDescent="0.3">
      <c r="K372" s="56">
        <f t="shared" ca="1" si="11"/>
        <v>10</v>
      </c>
      <c r="L372" s="58" t="str">
        <f t="shared" ca="1" si="12"/>
        <v>["B", "C"]</v>
      </c>
    </row>
    <row r="373" spans="11:12" x14ac:dyDescent="0.3">
      <c r="K373" s="56">
        <f t="shared" ca="1" si="11"/>
        <v>12</v>
      </c>
      <c r="L373" s="58" t="str">
        <f t="shared" ca="1" si="12"/>
        <v>["B", "E"]</v>
      </c>
    </row>
    <row r="374" spans="11:12" x14ac:dyDescent="0.3">
      <c r="K374" s="56">
        <f t="shared" ca="1" si="11"/>
        <v>2</v>
      </c>
      <c r="L374" s="58" t="str">
        <f t="shared" ca="1" si="12"/>
        <v>["B"]</v>
      </c>
    </row>
    <row r="375" spans="11:12" x14ac:dyDescent="0.3">
      <c r="K375" s="56">
        <f t="shared" ca="1" si="11"/>
        <v>13</v>
      </c>
      <c r="L375" s="58" t="str">
        <f t="shared" ca="1" si="12"/>
        <v>["C", "D"]</v>
      </c>
    </row>
    <row r="376" spans="11:12" x14ac:dyDescent="0.3">
      <c r="K376" s="56">
        <f t="shared" ca="1" si="11"/>
        <v>4</v>
      </c>
      <c r="L376" s="58" t="str">
        <f t="shared" ca="1" si="12"/>
        <v>["D"]</v>
      </c>
    </row>
    <row r="377" spans="11:12" x14ac:dyDescent="0.3">
      <c r="K377" s="56">
        <f t="shared" ca="1" si="11"/>
        <v>7</v>
      </c>
      <c r="L377" s="58" t="str">
        <f t="shared" ca="1" si="12"/>
        <v>["A", "C"]</v>
      </c>
    </row>
    <row r="378" spans="11:12" x14ac:dyDescent="0.3">
      <c r="K378" s="56">
        <f t="shared" ca="1" si="11"/>
        <v>26</v>
      </c>
      <c r="L378" s="58" t="str">
        <f t="shared" ca="1" si="12"/>
        <v>["A", "B", "C", "D"]</v>
      </c>
    </row>
    <row r="379" spans="11:12" x14ac:dyDescent="0.3">
      <c r="K379" s="56">
        <f t="shared" ca="1" si="11"/>
        <v>26</v>
      </c>
      <c r="L379" s="58" t="str">
        <f t="shared" ca="1" si="12"/>
        <v>["A", "B", "C", "D"]</v>
      </c>
    </row>
    <row r="380" spans="11:12" x14ac:dyDescent="0.3">
      <c r="K380" s="56">
        <f t="shared" ca="1" si="11"/>
        <v>17</v>
      </c>
      <c r="L380" s="58" t="str">
        <f t="shared" ca="1" si="12"/>
        <v>["A", "B", "D"]</v>
      </c>
    </row>
    <row r="381" spans="11:12" x14ac:dyDescent="0.3">
      <c r="K381" s="56">
        <f t="shared" ca="1" si="11"/>
        <v>23</v>
      </c>
      <c r="L381" s="58" t="str">
        <f t="shared" ca="1" si="12"/>
        <v>["C", "B", "E"]</v>
      </c>
    </row>
    <row r="382" spans="11:12" x14ac:dyDescent="0.3">
      <c r="K382" s="56">
        <f t="shared" ca="1" si="11"/>
        <v>23</v>
      </c>
      <c r="L382" s="58" t="str">
        <f t="shared" ca="1" si="12"/>
        <v>["C", "B", "E"]</v>
      </c>
    </row>
    <row r="383" spans="11:12" x14ac:dyDescent="0.3">
      <c r="K383" s="56">
        <f t="shared" ca="1" si="11"/>
        <v>8</v>
      </c>
      <c r="L383" s="58" t="str">
        <f t="shared" ca="1" si="12"/>
        <v>["A", "D"]</v>
      </c>
    </row>
    <row r="384" spans="11:12" x14ac:dyDescent="0.3">
      <c r="K384" s="56">
        <f t="shared" ca="1" si="11"/>
        <v>1</v>
      </c>
      <c r="L384" s="58" t="str">
        <f t="shared" ca="1" si="12"/>
        <v>["A"]</v>
      </c>
    </row>
    <row r="385" spans="11:12" x14ac:dyDescent="0.3">
      <c r="K385" s="56">
        <f t="shared" ca="1" si="11"/>
        <v>9</v>
      </c>
      <c r="L385" s="58" t="str">
        <f t="shared" ca="1" si="12"/>
        <v>["A", "E"]</v>
      </c>
    </row>
    <row r="386" spans="11:12" x14ac:dyDescent="0.3">
      <c r="K386" s="56">
        <f t="shared" ca="1" si="11"/>
        <v>4</v>
      </c>
      <c r="L386" s="58" t="str">
        <f t="shared" ca="1" si="12"/>
        <v>["D"]</v>
      </c>
    </row>
    <row r="387" spans="11:12" x14ac:dyDescent="0.3">
      <c r="K387" s="56">
        <f t="shared" ca="1" si="11"/>
        <v>19</v>
      </c>
      <c r="L387" s="58" t="str">
        <f t="shared" ca="1" si="12"/>
        <v>["A", "C", "D"]</v>
      </c>
    </row>
    <row r="388" spans="11:12" x14ac:dyDescent="0.3">
      <c r="K388" s="56">
        <f t="shared" ca="1" si="11"/>
        <v>20</v>
      </c>
      <c r="L388" s="58" t="str">
        <f t="shared" ca="1" si="12"/>
        <v>["A", "C", "E"]</v>
      </c>
    </row>
    <row r="389" spans="11:12" x14ac:dyDescent="0.3">
      <c r="K389" s="56">
        <f t="shared" ref="K389:K452" ca="1" si="13">RANDBETWEEN(1,32)</f>
        <v>6</v>
      </c>
      <c r="L389" s="58" t="str">
        <f t="shared" ref="L389:L452" ca="1" si="14">LOOKUP(K389, $I$5:$I$99, $J$5:$J$199)</f>
        <v>["A", "B"]</v>
      </c>
    </row>
    <row r="390" spans="11:12" x14ac:dyDescent="0.3">
      <c r="K390" s="56">
        <f t="shared" ca="1" si="13"/>
        <v>1</v>
      </c>
      <c r="L390" s="58" t="str">
        <f t="shared" ca="1" si="14"/>
        <v>["A"]</v>
      </c>
    </row>
    <row r="391" spans="11:12" x14ac:dyDescent="0.3">
      <c r="K391" s="56">
        <f t="shared" ca="1" si="13"/>
        <v>2</v>
      </c>
      <c r="L391" s="58" t="str">
        <f t="shared" ca="1" si="14"/>
        <v>["B"]</v>
      </c>
    </row>
    <row r="392" spans="11:12" x14ac:dyDescent="0.3">
      <c r="K392" s="56">
        <f t="shared" ca="1" si="13"/>
        <v>21</v>
      </c>
      <c r="L392" s="58" t="str">
        <f t="shared" ca="1" si="14"/>
        <v>["A", "D", "E"]</v>
      </c>
    </row>
    <row r="393" spans="11:12" x14ac:dyDescent="0.3">
      <c r="K393" s="56">
        <f t="shared" ca="1" si="13"/>
        <v>30</v>
      </c>
      <c r="L393" s="58" t="str">
        <f t="shared" ca="1" si="14"/>
        <v>["C", "D", "E", "B"]</v>
      </c>
    </row>
    <row r="394" spans="11:12" x14ac:dyDescent="0.3">
      <c r="K394" s="56">
        <f t="shared" ca="1" si="13"/>
        <v>10</v>
      </c>
      <c r="L394" s="58" t="str">
        <f t="shared" ca="1" si="14"/>
        <v>["B", "C"]</v>
      </c>
    </row>
    <row r="395" spans="11:12" x14ac:dyDescent="0.3">
      <c r="K395" s="56">
        <f t="shared" ca="1" si="13"/>
        <v>16</v>
      </c>
      <c r="L395" s="58" t="str">
        <f t="shared" ca="1" si="14"/>
        <v>["A", "B", "C"]</v>
      </c>
    </row>
    <row r="396" spans="11:12" x14ac:dyDescent="0.3">
      <c r="K396" s="56">
        <f t="shared" ca="1" si="13"/>
        <v>25</v>
      </c>
      <c r="L396" s="58" t="str">
        <f t="shared" ca="1" si="14"/>
        <v>["D", "E", "B"]</v>
      </c>
    </row>
    <row r="397" spans="11:12" x14ac:dyDescent="0.3">
      <c r="K397" s="56">
        <f t="shared" ca="1" si="13"/>
        <v>28</v>
      </c>
      <c r="L397" s="58" t="str">
        <f t="shared" ca="1" si="14"/>
        <v>["B", "C", "D", "E"]</v>
      </c>
    </row>
    <row r="398" spans="11:12" x14ac:dyDescent="0.3">
      <c r="K398" s="56">
        <f t="shared" ca="1" si="13"/>
        <v>5</v>
      </c>
      <c r="L398" s="58" t="str">
        <f t="shared" ca="1" si="14"/>
        <v>["E"]</v>
      </c>
    </row>
    <row r="399" spans="11:12" x14ac:dyDescent="0.3">
      <c r="K399" s="56">
        <f t="shared" ca="1" si="13"/>
        <v>17</v>
      </c>
      <c r="L399" s="58" t="str">
        <f t="shared" ca="1" si="14"/>
        <v>["A", "B", "D"]</v>
      </c>
    </row>
    <row r="400" spans="11:12" x14ac:dyDescent="0.3">
      <c r="K400" s="56">
        <f t="shared" ca="1" si="13"/>
        <v>6</v>
      </c>
      <c r="L400" s="58" t="str">
        <f t="shared" ca="1" si="14"/>
        <v>["A", "B"]</v>
      </c>
    </row>
    <row r="401" spans="11:12" x14ac:dyDescent="0.3">
      <c r="K401" s="56">
        <f t="shared" ca="1" si="13"/>
        <v>8</v>
      </c>
      <c r="L401" s="58" t="str">
        <f t="shared" ca="1" si="14"/>
        <v>["A", "D"]</v>
      </c>
    </row>
    <row r="402" spans="11:12" x14ac:dyDescent="0.3">
      <c r="K402" s="56">
        <f t="shared" ca="1" si="13"/>
        <v>13</v>
      </c>
      <c r="L402" s="58" t="str">
        <f t="shared" ca="1" si="14"/>
        <v>["C", "D"]</v>
      </c>
    </row>
    <row r="403" spans="11:12" x14ac:dyDescent="0.3">
      <c r="K403" s="56">
        <f t="shared" ca="1" si="13"/>
        <v>14</v>
      </c>
      <c r="L403" s="58" t="str">
        <f t="shared" ca="1" si="14"/>
        <v>["C", "E"]</v>
      </c>
    </row>
    <row r="404" spans="11:12" x14ac:dyDescent="0.3">
      <c r="K404" s="56">
        <f t="shared" ca="1" si="13"/>
        <v>32</v>
      </c>
      <c r="L404" s="58" t="str">
        <f t="shared" ca="1" si="14"/>
        <v>["D", "E", "A", "C"]</v>
      </c>
    </row>
    <row r="405" spans="11:12" x14ac:dyDescent="0.3">
      <c r="K405" s="56">
        <f t="shared" ca="1" si="13"/>
        <v>8</v>
      </c>
      <c r="L405" s="58" t="str">
        <f t="shared" ca="1" si="14"/>
        <v>["A", "D"]</v>
      </c>
    </row>
    <row r="406" spans="11:12" x14ac:dyDescent="0.3">
      <c r="K406" s="56">
        <f t="shared" ca="1" si="13"/>
        <v>5</v>
      </c>
      <c r="L406" s="58" t="str">
        <f t="shared" ca="1" si="14"/>
        <v>["E"]</v>
      </c>
    </row>
    <row r="407" spans="11:12" x14ac:dyDescent="0.3">
      <c r="K407" s="56">
        <f t="shared" ca="1" si="13"/>
        <v>10</v>
      </c>
      <c r="L407" s="58" t="str">
        <f t="shared" ca="1" si="14"/>
        <v>["B", "C"]</v>
      </c>
    </row>
    <row r="408" spans="11:12" x14ac:dyDescent="0.3">
      <c r="K408" s="56">
        <f t="shared" ca="1" si="13"/>
        <v>1</v>
      </c>
      <c r="L408" s="58" t="str">
        <f t="shared" ca="1" si="14"/>
        <v>["A"]</v>
      </c>
    </row>
    <row r="409" spans="11:12" x14ac:dyDescent="0.3">
      <c r="K409" s="56">
        <f t="shared" ca="1" si="13"/>
        <v>32</v>
      </c>
      <c r="L409" s="58" t="str">
        <f t="shared" ca="1" si="14"/>
        <v>["D", "E", "A", "C"]</v>
      </c>
    </row>
    <row r="410" spans="11:12" x14ac:dyDescent="0.3">
      <c r="K410" s="56">
        <f t="shared" ca="1" si="13"/>
        <v>29</v>
      </c>
      <c r="L410" s="58" t="str">
        <f t="shared" ca="1" si="14"/>
        <v>["C", "D", "E", "A"]</v>
      </c>
    </row>
    <row r="411" spans="11:12" x14ac:dyDescent="0.3">
      <c r="K411" s="56">
        <f t="shared" ca="1" si="13"/>
        <v>13</v>
      </c>
      <c r="L411" s="58" t="str">
        <f t="shared" ca="1" si="14"/>
        <v>["C", "D"]</v>
      </c>
    </row>
    <row r="412" spans="11:12" x14ac:dyDescent="0.3">
      <c r="K412" s="56">
        <f t="shared" ca="1" si="13"/>
        <v>24</v>
      </c>
      <c r="L412" s="58" t="str">
        <f t="shared" ca="1" si="14"/>
        <v>["C", "D", "E"]</v>
      </c>
    </row>
    <row r="413" spans="11:12" x14ac:dyDescent="0.3">
      <c r="K413" s="56">
        <f t="shared" ca="1" si="13"/>
        <v>25</v>
      </c>
      <c r="L413" s="58" t="str">
        <f t="shared" ca="1" si="14"/>
        <v>["D", "E", "B"]</v>
      </c>
    </row>
    <row r="414" spans="11:12" x14ac:dyDescent="0.3">
      <c r="K414" s="56">
        <f t="shared" ca="1" si="13"/>
        <v>30</v>
      </c>
      <c r="L414" s="58" t="str">
        <f t="shared" ca="1" si="14"/>
        <v>["C", "D", "E", "B"]</v>
      </c>
    </row>
    <row r="415" spans="11:12" x14ac:dyDescent="0.3">
      <c r="K415" s="56">
        <f t="shared" ca="1" si="13"/>
        <v>26</v>
      </c>
      <c r="L415" s="58" t="str">
        <f t="shared" ca="1" si="14"/>
        <v>["A", "B", "C", "D"]</v>
      </c>
    </row>
    <row r="416" spans="11:12" x14ac:dyDescent="0.3">
      <c r="K416" s="56">
        <f t="shared" ca="1" si="13"/>
        <v>26</v>
      </c>
      <c r="L416" s="58" t="str">
        <f t="shared" ca="1" si="14"/>
        <v>["A", "B", "C", "D"]</v>
      </c>
    </row>
    <row r="417" spans="11:12" x14ac:dyDescent="0.3">
      <c r="K417" s="56">
        <f t="shared" ca="1" si="13"/>
        <v>4</v>
      </c>
      <c r="L417" s="58" t="str">
        <f t="shared" ca="1" si="14"/>
        <v>["D"]</v>
      </c>
    </row>
    <row r="418" spans="11:12" x14ac:dyDescent="0.3">
      <c r="K418" s="56">
        <f t="shared" ca="1" si="13"/>
        <v>15</v>
      </c>
      <c r="L418" s="58" t="str">
        <f t="shared" ca="1" si="14"/>
        <v>["D", "E"]</v>
      </c>
    </row>
    <row r="419" spans="11:12" x14ac:dyDescent="0.3">
      <c r="K419" s="56">
        <f t="shared" ca="1" si="13"/>
        <v>26</v>
      </c>
      <c r="L419" s="58" t="str">
        <f t="shared" ca="1" si="14"/>
        <v>["A", "B", "C", "D"]</v>
      </c>
    </row>
    <row r="420" spans="11:12" x14ac:dyDescent="0.3">
      <c r="K420" s="56">
        <f t="shared" ca="1" si="13"/>
        <v>22</v>
      </c>
      <c r="L420" s="58" t="str">
        <f t="shared" ca="1" si="14"/>
        <v>["C", "B", "D"]</v>
      </c>
    </row>
    <row r="421" spans="11:12" x14ac:dyDescent="0.3">
      <c r="K421" s="56">
        <f t="shared" ca="1" si="13"/>
        <v>17</v>
      </c>
      <c r="L421" s="58" t="str">
        <f t="shared" ca="1" si="14"/>
        <v>["A", "B", "D"]</v>
      </c>
    </row>
    <row r="422" spans="11:12" x14ac:dyDescent="0.3">
      <c r="K422" s="56">
        <f t="shared" ca="1" si="13"/>
        <v>32</v>
      </c>
      <c r="L422" s="58" t="str">
        <f t="shared" ca="1" si="14"/>
        <v>["D", "E", "A", "C"]</v>
      </c>
    </row>
    <row r="423" spans="11:12" x14ac:dyDescent="0.3">
      <c r="K423" s="56">
        <f t="shared" ca="1" si="13"/>
        <v>11</v>
      </c>
      <c r="L423" s="58" t="str">
        <f t="shared" ca="1" si="14"/>
        <v>["B", "D"]</v>
      </c>
    </row>
    <row r="424" spans="11:12" x14ac:dyDescent="0.3">
      <c r="K424" s="56">
        <f t="shared" ca="1" si="13"/>
        <v>10</v>
      </c>
      <c r="L424" s="58" t="str">
        <f t="shared" ca="1" si="14"/>
        <v>["B", "C"]</v>
      </c>
    </row>
    <row r="425" spans="11:12" x14ac:dyDescent="0.3">
      <c r="K425" s="56">
        <f t="shared" ca="1" si="13"/>
        <v>6</v>
      </c>
      <c r="L425" s="58" t="str">
        <f t="shared" ca="1" si="14"/>
        <v>["A", "B"]</v>
      </c>
    </row>
    <row r="426" spans="11:12" x14ac:dyDescent="0.3">
      <c r="K426" s="56">
        <f t="shared" ca="1" si="13"/>
        <v>23</v>
      </c>
      <c r="L426" s="58" t="str">
        <f t="shared" ca="1" si="14"/>
        <v>["C", "B", "E"]</v>
      </c>
    </row>
    <row r="427" spans="11:12" x14ac:dyDescent="0.3">
      <c r="K427" s="56">
        <f t="shared" ca="1" si="13"/>
        <v>30</v>
      </c>
      <c r="L427" s="58" t="str">
        <f t="shared" ca="1" si="14"/>
        <v>["C", "D", "E", "B"]</v>
      </c>
    </row>
    <row r="428" spans="11:12" x14ac:dyDescent="0.3">
      <c r="K428" s="56">
        <f t="shared" ca="1" si="13"/>
        <v>3</v>
      </c>
      <c r="L428" s="58" t="str">
        <f t="shared" ca="1" si="14"/>
        <v>["C"]</v>
      </c>
    </row>
    <row r="429" spans="11:12" x14ac:dyDescent="0.3">
      <c r="K429" s="56">
        <f t="shared" ca="1" si="13"/>
        <v>31</v>
      </c>
      <c r="L429" s="58" t="str">
        <f t="shared" ca="1" si="14"/>
        <v>["D", "E", "A", "B"]</v>
      </c>
    </row>
    <row r="430" spans="11:12" x14ac:dyDescent="0.3">
      <c r="K430" s="56">
        <f t="shared" ca="1" si="13"/>
        <v>5</v>
      </c>
      <c r="L430" s="58" t="str">
        <f t="shared" ca="1" si="14"/>
        <v>["E"]</v>
      </c>
    </row>
    <row r="431" spans="11:12" x14ac:dyDescent="0.3">
      <c r="K431" s="56">
        <f t="shared" ca="1" si="13"/>
        <v>23</v>
      </c>
      <c r="L431" s="58" t="str">
        <f t="shared" ca="1" si="14"/>
        <v>["C", "B", "E"]</v>
      </c>
    </row>
    <row r="432" spans="11:12" x14ac:dyDescent="0.3">
      <c r="K432" s="56">
        <f t="shared" ca="1" si="13"/>
        <v>31</v>
      </c>
      <c r="L432" s="58" t="str">
        <f t="shared" ca="1" si="14"/>
        <v>["D", "E", "A", "B"]</v>
      </c>
    </row>
    <row r="433" spans="11:12" x14ac:dyDescent="0.3">
      <c r="K433" s="56">
        <f t="shared" ca="1" si="13"/>
        <v>16</v>
      </c>
      <c r="L433" s="58" t="str">
        <f t="shared" ca="1" si="14"/>
        <v>["A", "B", "C"]</v>
      </c>
    </row>
    <row r="434" spans="11:12" x14ac:dyDescent="0.3">
      <c r="K434" s="56">
        <f t="shared" ca="1" si="13"/>
        <v>14</v>
      </c>
      <c r="L434" s="58" t="str">
        <f t="shared" ca="1" si="14"/>
        <v>["C", "E"]</v>
      </c>
    </row>
    <row r="435" spans="11:12" x14ac:dyDescent="0.3">
      <c r="K435" s="56">
        <f t="shared" ca="1" si="13"/>
        <v>2</v>
      </c>
      <c r="L435" s="58" t="str">
        <f t="shared" ca="1" si="14"/>
        <v>["B"]</v>
      </c>
    </row>
    <row r="436" spans="11:12" x14ac:dyDescent="0.3">
      <c r="K436" s="56">
        <f t="shared" ca="1" si="13"/>
        <v>13</v>
      </c>
      <c r="L436" s="58" t="str">
        <f t="shared" ca="1" si="14"/>
        <v>["C", "D"]</v>
      </c>
    </row>
    <row r="437" spans="11:12" x14ac:dyDescent="0.3">
      <c r="K437" s="56">
        <f t="shared" ca="1" si="13"/>
        <v>2</v>
      </c>
      <c r="L437" s="58" t="str">
        <f t="shared" ca="1" si="14"/>
        <v>["B"]</v>
      </c>
    </row>
    <row r="438" spans="11:12" x14ac:dyDescent="0.3">
      <c r="K438" s="56">
        <f t="shared" ca="1" si="13"/>
        <v>8</v>
      </c>
      <c r="L438" s="58" t="str">
        <f t="shared" ca="1" si="14"/>
        <v>["A", "D"]</v>
      </c>
    </row>
    <row r="439" spans="11:12" x14ac:dyDescent="0.3">
      <c r="K439" s="56">
        <f t="shared" ca="1" si="13"/>
        <v>10</v>
      </c>
      <c r="L439" s="58" t="str">
        <f t="shared" ca="1" si="14"/>
        <v>["B", "C"]</v>
      </c>
    </row>
    <row r="440" spans="11:12" x14ac:dyDescent="0.3">
      <c r="K440" s="56">
        <f t="shared" ca="1" si="13"/>
        <v>9</v>
      </c>
      <c r="L440" s="58" t="str">
        <f t="shared" ca="1" si="14"/>
        <v>["A", "E"]</v>
      </c>
    </row>
    <row r="441" spans="11:12" x14ac:dyDescent="0.3">
      <c r="K441" s="56">
        <f t="shared" ca="1" si="13"/>
        <v>18</v>
      </c>
      <c r="L441" s="58" t="str">
        <f t="shared" ca="1" si="14"/>
        <v>["A", "B", "E"]</v>
      </c>
    </row>
    <row r="442" spans="11:12" x14ac:dyDescent="0.3">
      <c r="K442" s="56">
        <f t="shared" ca="1" si="13"/>
        <v>3</v>
      </c>
      <c r="L442" s="58" t="str">
        <f t="shared" ca="1" si="14"/>
        <v>["C"]</v>
      </c>
    </row>
    <row r="443" spans="11:12" x14ac:dyDescent="0.3">
      <c r="K443" s="56">
        <f t="shared" ca="1" si="13"/>
        <v>22</v>
      </c>
      <c r="L443" s="58" t="str">
        <f t="shared" ca="1" si="14"/>
        <v>["C", "B", "D"]</v>
      </c>
    </row>
    <row r="444" spans="11:12" x14ac:dyDescent="0.3">
      <c r="K444" s="56">
        <f t="shared" ca="1" si="13"/>
        <v>6</v>
      </c>
      <c r="L444" s="58" t="str">
        <f t="shared" ca="1" si="14"/>
        <v>["A", "B"]</v>
      </c>
    </row>
    <row r="445" spans="11:12" x14ac:dyDescent="0.3">
      <c r="K445" s="56">
        <f t="shared" ca="1" si="13"/>
        <v>9</v>
      </c>
      <c r="L445" s="58" t="str">
        <f t="shared" ca="1" si="14"/>
        <v>["A", "E"]</v>
      </c>
    </row>
    <row r="446" spans="11:12" x14ac:dyDescent="0.3">
      <c r="K446" s="56">
        <f t="shared" ca="1" si="13"/>
        <v>9</v>
      </c>
      <c r="L446" s="58" t="str">
        <f t="shared" ca="1" si="14"/>
        <v>["A", "E"]</v>
      </c>
    </row>
    <row r="447" spans="11:12" x14ac:dyDescent="0.3">
      <c r="K447" s="56">
        <f t="shared" ca="1" si="13"/>
        <v>11</v>
      </c>
      <c r="L447" s="58" t="str">
        <f t="shared" ca="1" si="14"/>
        <v>["B", "D"]</v>
      </c>
    </row>
    <row r="448" spans="11:12" x14ac:dyDescent="0.3">
      <c r="K448" s="56">
        <f t="shared" ca="1" si="13"/>
        <v>22</v>
      </c>
      <c r="L448" s="58" t="str">
        <f t="shared" ca="1" si="14"/>
        <v>["C", "B", "D"]</v>
      </c>
    </row>
    <row r="449" spans="11:12" x14ac:dyDescent="0.3">
      <c r="K449" s="56">
        <f t="shared" ca="1" si="13"/>
        <v>10</v>
      </c>
      <c r="L449" s="58" t="str">
        <f t="shared" ca="1" si="14"/>
        <v>["B", "C"]</v>
      </c>
    </row>
    <row r="450" spans="11:12" x14ac:dyDescent="0.3">
      <c r="K450" s="56">
        <f t="shared" ca="1" si="13"/>
        <v>4</v>
      </c>
      <c r="L450" s="58" t="str">
        <f t="shared" ca="1" si="14"/>
        <v>["D"]</v>
      </c>
    </row>
    <row r="451" spans="11:12" x14ac:dyDescent="0.3">
      <c r="K451" s="56">
        <f t="shared" ca="1" si="13"/>
        <v>17</v>
      </c>
      <c r="L451" s="58" t="str">
        <f t="shared" ca="1" si="14"/>
        <v>["A", "B", "D"]</v>
      </c>
    </row>
    <row r="452" spans="11:12" x14ac:dyDescent="0.3">
      <c r="K452" s="56">
        <f t="shared" ca="1" si="13"/>
        <v>27</v>
      </c>
      <c r="L452" s="58" t="str">
        <f t="shared" ca="1" si="14"/>
        <v>["A", "B", "C", "E"]</v>
      </c>
    </row>
    <row r="453" spans="11:12" x14ac:dyDescent="0.3">
      <c r="K453" s="56">
        <f t="shared" ref="K453:K516" ca="1" si="15">RANDBETWEEN(1,32)</f>
        <v>6</v>
      </c>
      <c r="L453" s="58" t="str">
        <f t="shared" ref="L453:L516" ca="1" si="16">LOOKUP(K453, $I$5:$I$99, $J$5:$J$199)</f>
        <v>["A", "B"]</v>
      </c>
    </row>
    <row r="454" spans="11:12" x14ac:dyDescent="0.3">
      <c r="K454" s="56">
        <f t="shared" ca="1" si="15"/>
        <v>11</v>
      </c>
      <c r="L454" s="58" t="str">
        <f t="shared" ca="1" si="16"/>
        <v>["B", "D"]</v>
      </c>
    </row>
    <row r="455" spans="11:12" x14ac:dyDescent="0.3">
      <c r="K455" s="56">
        <f t="shared" ca="1" si="15"/>
        <v>12</v>
      </c>
      <c r="L455" s="58" t="str">
        <f t="shared" ca="1" si="16"/>
        <v>["B", "E"]</v>
      </c>
    </row>
    <row r="456" spans="11:12" x14ac:dyDescent="0.3">
      <c r="K456" s="56">
        <f t="shared" ca="1" si="15"/>
        <v>5</v>
      </c>
      <c r="L456" s="58" t="str">
        <f t="shared" ca="1" si="16"/>
        <v>["E"]</v>
      </c>
    </row>
    <row r="457" spans="11:12" x14ac:dyDescent="0.3">
      <c r="K457" s="56">
        <f t="shared" ca="1" si="15"/>
        <v>6</v>
      </c>
      <c r="L457" s="58" t="str">
        <f t="shared" ca="1" si="16"/>
        <v>["A", "B"]</v>
      </c>
    </row>
    <row r="458" spans="11:12" x14ac:dyDescent="0.3">
      <c r="K458" s="56">
        <f t="shared" ca="1" si="15"/>
        <v>31</v>
      </c>
      <c r="L458" s="58" t="str">
        <f t="shared" ca="1" si="16"/>
        <v>["D", "E", "A", "B"]</v>
      </c>
    </row>
    <row r="459" spans="11:12" x14ac:dyDescent="0.3">
      <c r="K459" s="56">
        <f t="shared" ca="1" si="15"/>
        <v>28</v>
      </c>
      <c r="L459" s="58" t="str">
        <f t="shared" ca="1" si="16"/>
        <v>["B", "C", "D", "E"]</v>
      </c>
    </row>
    <row r="460" spans="11:12" x14ac:dyDescent="0.3">
      <c r="K460" s="56">
        <f t="shared" ca="1" si="15"/>
        <v>30</v>
      </c>
      <c r="L460" s="58" t="str">
        <f t="shared" ca="1" si="16"/>
        <v>["C", "D", "E", "B"]</v>
      </c>
    </row>
    <row r="461" spans="11:12" x14ac:dyDescent="0.3">
      <c r="K461" s="56">
        <f t="shared" ca="1" si="15"/>
        <v>14</v>
      </c>
      <c r="L461" s="58" t="str">
        <f t="shared" ca="1" si="16"/>
        <v>["C", "E"]</v>
      </c>
    </row>
    <row r="462" spans="11:12" x14ac:dyDescent="0.3">
      <c r="K462" s="56">
        <f t="shared" ca="1" si="15"/>
        <v>11</v>
      </c>
      <c r="L462" s="58" t="str">
        <f t="shared" ca="1" si="16"/>
        <v>["B", "D"]</v>
      </c>
    </row>
    <row r="463" spans="11:12" x14ac:dyDescent="0.3">
      <c r="K463" s="56">
        <f t="shared" ca="1" si="15"/>
        <v>32</v>
      </c>
      <c r="L463" s="58" t="str">
        <f t="shared" ca="1" si="16"/>
        <v>["D", "E", "A", "C"]</v>
      </c>
    </row>
    <row r="464" spans="11:12" x14ac:dyDescent="0.3">
      <c r="K464" s="56">
        <f t="shared" ca="1" si="15"/>
        <v>30</v>
      </c>
      <c r="L464" s="58" t="str">
        <f t="shared" ca="1" si="16"/>
        <v>["C", "D", "E", "B"]</v>
      </c>
    </row>
    <row r="465" spans="11:12" x14ac:dyDescent="0.3">
      <c r="K465" s="56">
        <f t="shared" ca="1" si="15"/>
        <v>11</v>
      </c>
      <c r="L465" s="58" t="str">
        <f t="shared" ca="1" si="16"/>
        <v>["B", "D"]</v>
      </c>
    </row>
    <row r="466" spans="11:12" x14ac:dyDescent="0.3">
      <c r="K466" s="56">
        <f t="shared" ca="1" si="15"/>
        <v>28</v>
      </c>
      <c r="L466" s="58" t="str">
        <f t="shared" ca="1" si="16"/>
        <v>["B", "C", "D", "E"]</v>
      </c>
    </row>
    <row r="467" spans="11:12" x14ac:dyDescent="0.3">
      <c r="K467" s="56">
        <f t="shared" ca="1" si="15"/>
        <v>24</v>
      </c>
      <c r="L467" s="58" t="str">
        <f t="shared" ca="1" si="16"/>
        <v>["C", "D", "E"]</v>
      </c>
    </row>
    <row r="468" spans="11:12" x14ac:dyDescent="0.3">
      <c r="K468" s="56">
        <f t="shared" ca="1" si="15"/>
        <v>17</v>
      </c>
      <c r="L468" s="58" t="str">
        <f t="shared" ca="1" si="16"/>
        <v>["A", "B", "D"]</v>
      </c>
    </row>
    <row r="469" spans="11:12" x14ac:dyDescent="0.3">
      <c r="K469" s="56">
        <f t="shared" ca="1" si="15"/>
        <v>8</v>
      </c>
      <c r="L469" s="58" t="str">
        <f t="shared" ca="1" si="16"/>
        <v>["A", "D"]</v>
      </c>
    </row>
    <row r="470" spans="11:12" x14ac:dyDescent="0.3">
      <c r="K470" s="56">
        <f t="shared" ca="1" si="15"/>
        <v>17</v>
      </c>
      <c r="L470" s="58" t="str">
        <f t="shared" ca="1" si="16"/>
        <v>["A", "B", "D"]</v>
      </c>
    </row>
    <row r="471" spans="11:12" x14ac:dyDescent="0.3">
      <c r="K471" s="56">
        <f t="shared" ca="1" si="15"/>
        <v>32</v>
      </c>
      <c r="L471" s="58" t="str">
        <f t="shared" ca="1" si="16"/>
        <v>["D", "E", "A", "C"]</v>
      </c>
    </row>
    <row r="472" spans="11:12" x14ac:dyDescent="0.3">
      <c r="K472" s="56">
        <f t="shared" ca="1" si="15"/>
        <v>17</v>
      </c>
      <c r="L472" s="58" t="str">
        <f t="shared" ca="1" si="16"/>
        <v>["A", "B", "D"]</v>
      </c>
    </row>
    <row r="473" spans="11:12" x14ac:dyDescent="0.3">
      <c r="K473" s="56">
        <f t="shared" ca="1" si="15"/>
        <v>28</v>
      </c>
      <c r="L473" s="58" t="str">
        <f t="shared" ca="1" si="16"/>
        <v>["B", "C", "D", "E"]</v>
      </c>
    </row>
    <row r="474" spans="11:12" x14ac:dyDescent="0.3">
      <c r="K474" s="56">
        <f t="shared" ca="1" si="15"/>
        <v>21</v>
      </c>
      <c r="L474" s="58" t="str">
        <f t="shared" ca="1" si="16"/>
        <v>["A", "D", "E"]</v>
      </c>
    </row>
    <row r="475" spans="11:12" x14ac:dyDescent="0.3">
      <c r="K475" s="56">
        <f t="shared" ca="1" si="15"/>
        <v>4</v>
      </c>
      <c r="L475" s="58" t="str">
        <f t="shared" ca="1" si="16"/>
        <v>["D"]</v>
      </c>
    </row>
    <row r="476" spans="11:12" x14ac:dyDescent="0.3">
      <c r="K476" s="56">
        <f t="shared" ca="1" si="15"/>
        <v>16</v>
      </c>
      <c r="L476" s="58" t="str">
        <f t="shared" ca="1" si="16"/>
        <v>["A", "B", "C"]</v>
      </c>
    </row>
    <row r="477" spans="11:12" x14ac:dyDescent="0.3">
      <c r="K477" s="56">
        <f t="shared" ca="1" si="15"/>
        <v>20</v>
      </c>
      <c r="L477" s="58" t="str">
        <f t="shared" ca="1" si="16"/>
        <v>["A", "C", "E"]</v>
      </c>
    </row>
    <row r="478" spans="11:12" x14ac:dyDescent="0.3">
      <c r="K478" s="56">
        <f t="shared" ca="1" si="15"/>
        <v>6</v>
      </c>
      <c r="L478" s="58" t="str">
        <f t="shared" ca="1" si="16"/>
        <v>["A", "B"]</v>
      </c>
    </row>
    <row r="479" spans="11:12" x14ac:dyDescent="0.3">
      <c r="K479" s="56">
        <f t="shared" ca="1" si="15"/>
        <v>27</v>
      </c>
      <c r="L479" s="58" t="str">
        <f t="shared" ca="1" si="16"/>
        <v>["A", "B", "C", "E"]</v>
      </c>
    </row>
    <row r="480" spans="11:12" x14ac:dyDescent="0.3">
      <c r="K480" s="56">
        <f t="shared" ca="1" si="15"/>
        <v>23</v>
      </c>
      <c r="L480" s="58" t="str">
        <f t="shared" ca="1" si="16"/>
        <v>["C", "B", "E"]</v>
      </c>
    </row>
    <row r="481" spans="11:12" x14ac:dyDescent="0.3">
      <c r="K481" s="56">
        <f t="shared" ca="1" si="15"/>
        <v>16</v>
      </c>
      <c r="L481" s="58" t="str">
        <f t="shared" ca="1" si="16"/>
        <v>["A", "B", "C"]</v>
      </c>
    </row>
    <row r="482" spans="11:12" x14ac:dyDescent="0.3">
      <c r="K482" s="56">
        <f t="shared" ca="1" si="15"/>
        <v>4</v>
      </c>
      <c r="L482" s="58" t="str">
        <f t="shared" ca="1" si="16"/>
        <v>["D"]</v>
      </c>
    </row>
    <row r="483" spans="11:12" x14ac:dyDescent="0.3">
      <c r="K483" s="56">
        <f t="shared" ca="1" si="15"/>
        <v>2</v>
      </c>
      <c r="L483" s="58" t="str">
        <f t="shared" ca="1" si="16"/>
        <v>["B"]</v>
      </c>
    </row>
    <row r="484" spans="11:12" x14ac:dyDescent="0.3">
      <c r="K484" s="56">
        <f t="shared" ca="1" si="15"/>
        <v>11</v>
      </c>
      <c r="L484" s="58" t="str">
        <f t="shared" ca="1" si="16"/>
        <v>["B", "D"]</v>
      </c>
    </row>
    <row r="485" spans="11:12" x14ac:dyDescent="0.3">
      <c r="K485" s="56">
        <f t="shared" ca="1" si="15"/>
        <v>14</v>
      </c>
      <c r="L485" s="58" t="str">
        <f t="shared" ca="1" si="16"/>
        <v>["C", "E"]</v>
      </c>
    </row>
    <row r="486" spans="11:12" x14ac:dyDescent="0.3">
      <c r="K486" s="56">
        <f t="shared" ca="1" si="15"/>
        <v>8</v>
      </c>
      <c r="L486" s="58" t="str">
        <f t="shared" ca="1" si="16"/>
        <v>["A", "D"]</v>
      </c>
    </row>
    <row r="487" spans="11:12" x14ac:dyDescent="0.3">
      <c r="K487" s="56">
        <f t="shared" ca="1" si="15"/>
        <v>21</v>
      </c>
      <c r="L487" s="58" t="str">
        <f t="shared" ca="1" si="16"/>
        <v>["A", "D", "E"]</v>
      </c>
    </row>
    <row r="488" spans="11:12" x14ac:dyDescent="0.3">
      <c r="K488" s="56">
        <f t="shared" ca="1" si="15"/>
        <v>11</v>
      </c>
      <c r="L488" s="58" t="str">
        <f t="shared" ca="1" si="16"/>
        <v>["B", "D"]</v>
      </c>
    </row>
    <row r="489" spans="11:12" x14ac:dyDescent="0.3">
      <c r="K489" s="56">
        <f t="shared" ca="1" si="15"/>
        <v>18</v>
      </c>
      <c r="L489" s="58" t="str">
        <f t="shared" ca="1" si="16"/>
        <v>["A", "B", "E"]</v>
      </c>
    </row>
    <row r="490" spans="11:12" x14ac:dyDescent="0.3">
      <c r="K490" s="56">
        <f t="shared" ca="1" si="15"/>
        <v>3</v>
      </c>
      <c r="L490" s="58" t="str">
        <f t="shared" ca="1" si="16"/>
        <v>["C"]</v>
      </c>
    </row>
    <row r="491" spans="11:12" x14ac:dyDescent="0.3">
      <c r="K491" s="56">
        <f t="shared" ca="1" si="15"/>
        <v>9</v>
      </c>
      <c r="L491" s="58" t="str">
        <f t="shared" ca="1" si="16"/>
        <v>["A", "E"]</v>
      </c>
    </row>
    <row r="492" spans="11:12" x14ac:dyDescent="0.3">
      <c r="K492" s="56">
        <f t="shared" ca="1" si="15"/>
        <v>1</v>
      </c>
      <c r="L492" s="58" t="str">
        <f t="shared" ca="1" si="16"/>
        <v>["A"]</v>
      </c>
    </row>
    <row r="493" spans="11:12" x14ac:dyDescent="0.3">
      <c r="K493" s="56">
        <f t="shared" ca="1" si="15"/>
        <v>12</v>
      </c>
      <c r="L493" s="58" t="str">
        <f t="shared" ca="1" si="16"/>
        <v>["B", "E"]</v>
      </c>
    </row>
    <row r="494" spans="11:12" x14ac:dyDescent="0.3">
      <c r="K494" s="56">
        <f t="shared" ca="1" si="15"/>
        <v>19</v>
      </c>
      <c r="L494" s="58" t="str">
        <f t="shared" ca="1" si="16"/>
        <v>["A", "C", "D"]</v>
      </c>
    </row>
    <row r="495" spans="11:12" x14ac:dyDescent="0.3">
      <c r="K495" s="56">
        <f t="shared" ca="1" si="15"/>
        <v>21</v>
      </c>
      <c r="L495" s="58" t="str">
        <f t="shared" ca="1" si="16"/>
        <v>["A", "D", "E"]</v>
      </c>
    </row>
    <row r="496" spans="11:12" x14ac:dyDescent="0.3">
      <c r="K496" s="56">
        <f t="shared" ca="1" si="15"/>
        <v>6</v>
      </c>
      <c r="L496" s="58" t="str">
        <f t="shared" ca="1" si="16"/>
        <v>["A", "B"]</v>
      </c>
    </row>
    <row r="497" spans="11:12" x14ac:dyDescent="0.3">
      <c r="K497" s="56">
        <f t="shared" ca="1" si="15"/>
        <v>25</v>
      </c>
      <c r="L497" s="58" t="str">
        <f t="shared" ca="1" si="16"/>
        <v>["D", "E", "B"]</v>
      </c>
    </row>
    <row r="498" spans="11:12" x14ac:dyDescent="0.3">
      <c r="K498" s="56">
        <f t="shared" ca="1" si="15"/>
        <v>8</v>
      </c>
      <c r="L498" s="58" t="str">
        <f t="shared" ca="1" si="16"/>
        <v>["A", "D"]</v>
      </c>
    </row>
    <row r="499" spans="11:12" x14ac:dyDescent="0.3">
      <c r="K499" s="56">
        <f t="shared" ca="1" si="15"/>
        <v>19</v>
      </c>
      <c r="L499" s="58" t="str">
        <f t="shared" ca="1" si="16"/>
        <v>["A", "C", "D"]</v>
      </c>
    </row>
    <row r="500" spans="11:12" x14ac:dyDescent="0.3">
      <c r="K500" s="56">
        <f t="shared" ca="1" si="15"/>
        <v>28</v>
      </c>
      <c r="L500" s="58" t="str">
        <f t="shared" ca="1" si="16"/>
        <v>["B", "C", "D", "E"]</v>
      </c>
    </row>
    <row r="501" spans="11:12" x14ac:dyDescent="0.3">
      <c r="K501" s="56">
        <f t="shared" ca="1" si="15"/>
        <v>15</v>
      </c>
      <c r="L501" s="58" t="str">
        <f t="shared" ca="1" si="16"/>
        <v>["D", "E"]</v>
      </c>
    </row>
    <row r="502" spans="11:12" x14ac:dyDescent="0.3">
      <c r="K502" s="56">
        <f t="shared" ca="1" si="15"/>
        <v>14</v>
      </c>
      <c r="L502" s="58" t="str">
        <f t="shared" ca="1" si="16"/>
        <v>["C", "E"]</v>
      </c>
    </row>
    <row r="503" spans="11:12" x14ac:dyDescent="0.3">
      <c r="K503" s="56">
        <f t="shared" ca="1" si="15"/>
        <v>15</v>
      </c>
      <c r="L503" s="58" t="str">
        <f t="shared" ca="1" si="16"/>
        <v>["D", "E"]</v>
      </c>
    </row>
    <row r="504" spans="11:12" x14ac:dyDescent="0.3">
      <c r="K504" s="56">
        <f t="shared" ca="1" si="15"/>
        <v>30</v>
      </c>
      <c r="L504" s="58" t="str">
        <f t="shared" ca="1" si="16"/>
        <v>["C", "D", "E", "B"]</v>
      </c>
    </row>
    <row r="505" spans="11:12" x14ac:dyDescent="0.3">
      <c r="K505" s="56">
        <f t="shared" ca="1" si="15"/>
        <v>19</v>
      </c>
      <c r="L505" s="58" t="str">
        <f t="shared" ca="1" si="16"/>
        <v>["A", "C", "D"]</v>
      </c>
    </row>
    <row r="506" spans="11:12" x14ac:dyDescent="0.3">
      <c r="K506" s="56">
        <f t="shared" ca="1" si="15"/>
        <v>8</v>
      </c>
      <c r="L506" s="58" t="str">
        <f t="shared" ca="1" si="16"/>
        <v>["A", "D"]</v>
      </c>
    </row>
    <row r="507" spans="11:12" x14ac:dyDescent="0.3">
      <c r="K507" s="56">
        <f t="shared" ca="1" si="15"/>
        <v>24</v>
      </c>
      <c r="L507" s="58" t="str">
        <f t="shared" ca="1" si="16"/>
        <v>["C", "D", "E"]</v>
      </c>
    </row>
    <row r="508" spans="11:12" x14ac:dyDescent="0.3">
      <c r="K508" s="56">
        <f t="shared" ca="1" si="15"/>
        <v>28</v>
      </c>
      <c r="L508" s="58" t="str">
        <f t="shared" ca="1" si="16"/>
        <v>["B", "C", "D", "E"]</v>
      </c>
    </row>
    <row r="509" spans="11:12" x14ac:dyDescent="0.3">
      <c r="K509" s="56">
        <f t="shared" ca="1" si="15"/>
        <v>17</v>
      </c>
      <c r="L509" s="58" t="str">
        <f t="shared" ca="1" si="16"/>
        <v>["A", "B", "D"]</v>
      </c>
    </row>
    <row r="510" spans="11:12" x14ac:dyDescent="0.3">
      <c r="K510" s="56">
        <f t="shared" ca="1" si="15"/>
        <v>5</v>
      </c>
      <c r="L510" s="58" t="str">
        <f t="shared" ca="1" si="16"/>
        <v>["E"]</v>
      </c>
    </row>
    <row r="511" spans="11:12" x14ac:dyDescent="0.3">
      <c r="K511" s="56">
        <f t="shared" ca="1" si="15"/>
        <v>20</v>
      </c>
      <c r="L511" s="58" t="str">
        <f t="shared" ca="1" si="16"/>
        <v>["A", "C", "E"]</v>
      </c>
    </row>
    <row r="512" spans="11:12" x14ac:dyDescent="0.3">
      <c r="K512" s="56">
        <f t="shared" ca="1" si="15"/>
        <v>22</v>
      </c>
      <c r="L512" s="58" t="str">
        <f t="shared" ca="1" si="16"/>
        <v>["C", "B", "D"]</v>
      </c>
    </row>
    <row r="513" spans="11:12" x14ac:dyDescent="0.3">
      <c r="K513" s="56">
        <f t="shared" ca="1" si="15"/>
        <v>10</v>
      </c>
      <c r="L513" s="58" t="str">
        <f t="shared" ca="1" si="16"/>
        <v>["B", "C"]</v>
      </c>
    </row>
    <row r="514" spans="11:12" x14ac:dyDescent="0.3">
      <c r="K514" s="56">
        <f t="shared" ca="1" si="15"/>
        <v>10</v>
      </c>
      <c r="L514" s="58" t="str">
        <f t="shared" ca="1" si="16"/>
        <v>["B", "C"]</v>
      </c>
    </row>
    <row r="515" spans="11:12" x14ac:dyDescent="0.3">
      <c r="K515" s="56">
        <f t="shared" ca="1" si="15"/>
        <v>1</v>
      </c>
      <c r="L515" s="58" t="str">
        <f t="shared" ca="1" si="16"/>
        <v>["A"]</v>
      </c>
    </row>
    <row r="516" spans="11:12" x14ac:dyDescent="0.3">
      <c r="K516" s="56">
        <f t="shared" ca="1" si="15"/>
        <v>21</v>
      </c>
      <c r="L516" s="58" t="str">
        <f t="shared" ca="1" si="16"/>
        <v>["A", "D", "E"]</v>
      </c>
    </row>
    <row r="517" spans="11:12" x14ac:dyDescent="0.3">
      <c r="K517" s="56">
        <f t="shared" ref="K517:K580" ca="1" si="17">RANDBETWEEN(1,32)</f>
        <v>18</v>
      </c>
      <c r="L517" s="58" t="str">
        <f t="shared" ref="L517:L580" ca="1" si="18">LOOKUP(K517, $I$5:$I$99, $J$5:$J$199)</f>
        <v>["A", "B", "E"]</v>
      </c>
    </row>
    <row r="518" spans="11:12" x14ac:dyDescent="0.3">
      <c r="K518" s="56">
        <f t="shared" ca="1" si="17"/>
        <v>7</v>
      </c>
      <c r="L518" s="58" t="str">
        <f t="shared" ca="1" si="18"/>
        <v>["A", "C"]</v>
      </c>
    </row>
    <row r="519" spans="11:12" x14ac:dyDescent="0.3">
      <c r="K519" s="56">
        <f t="shared" ca="1" si="17"/>
        <v>26</v>
      </c>
      <c r="L519" s="58" t="str">
        <f t="shared" ca="1" si="18"/>
        <v>["A", "B", "C", "D"]</v>
      </c>
    </row>
    <row r="520" spans="11:12" x14ac:dyDescent="0.3">
      <c r="K520" s="56">
        <f t="shared" ca="1" si="17"/>
        <v>7</v>
      </c>
      <c r="L520" s="58" t="str">
        <f t="shared" ca="1" si="18"/>
        <v>["A", "C"]</v>
      </c>
    </row>
    <row r="521" spans="11:12" x14ac:dyDescent="0.3">
      <c r="K521" s="56">
        <f t="shared" ca="1" si="17"/>
        <v>14</v>
      </c>
      <c r="L521" s="58" t="str">
        <f t="shared" ca="1" si="18"/>
        <v>["C", "E"]</v>
      </c>
    </row>
    <row r="522" spans="11:12" x14ac:dyDescent="0.3">
      <c r="K522" s="56">
        <f t="shared" ca="1" si="17"/>
        <v>25</v>
      </c>
      <c r="L522" s="58" t="str">
        <f t="shared" ca="1" si="18"/>
        <v>["D", "E", "B"]</v>
      </c>
    </row>
    <row r="523" spans="11:12" x14ac:dyDescent="0.3">
      <c r="K523" s="56">
        <f t="shared" ca="1" si="17"/>
        <v>6</v>
      </c>
      <c r="L523" s="58" t="str">
        <f t="shared" ca="1" si="18"/>
        <v>["A", "B"]</v>
      </c>
    </row>
    <row r="524" spans="11:12" x14ac:dyDescent="0.3">
      <c r="K524" s="56">
        <f t="shared" ca="1" si="17"/>
        <v>26</v>
      </c>
      <c r="L524" s="58" t="str">
        <f t="shared" ca="1" si="18"/>
        <v>["A", "B", "C", "D"]</v>
      </c>
    </row>
    <row r="525" spans="11:12" x14ac:dyDescent="0.3">
      <c r="K525" s="56">
        <f t="shared" ca="1" si="17"/>
        <v>13</v>
      </c>
      <c r="L525" s="58" t="str">
        <f t="shared" ca="1" si="18"/>
        <v>["C", "D"]</v>
      </c>
    </row>
    <row r="526" spans="11:12" x14ac:dyDescent="0.3">
      <c r="K526" s="56">
        <f t="shared" ca="1" si="17"/>
        <v>32</v>
      </c>
      <c r="L526" s="58" t="str">
        <f t="shared" ca="1" si="18"/>
        <v>["D", "E", "A", "C"]</v>
      </c>
    </row>
    <row r="527" spans="11:12" x14ac:dyDescent="0.3">
      <c r="K527" s="56">
        <f t="shared" ca="1" si="17"/>
        <v>21</v>
      </c>
      <c r="L527" s="58" t="str">
        <f t="shared" ca="1" si="18"/>
        <v>["A", "D", "E"]</v>
      </c>
    </row>
    <row r="528" spans="11:12" x14ac:dyDescent="0.3">
      <c r="K528" s="56">
        <f t="shared" ca="1" si="17"/>
        <v>7</v>
      </c>
      <c r="L528" s="58" t="str">
        <f t="shared" ca="1" si="18"/>
        <v>["A", "C"]</v>
      </c>
    </row>
    <row r="529" spans="11:12" x14ac:dyDescent="0.3">
      <c r="K529" s="56">
        <f t="shared" ca="1" si="17"/>
        <v>2</v>
      </c>
      <c r="L529" s="58" t="str">
        <f t="shared" ca="1" si="18"/>
        <v>["B"]</v>
      </c>
    </row>
    <row r="530" spans="11:12" x14ac:dyDescent="0.3">
      <c r="K530" s="56">
        <f t="shared" ca="1" si="17"/>
        <v>17</v>
      </c>
      <c r="L530" s="58" t="str">
        <f t="shared" ca="1" si="18"/>
        <v>["A", "B", "D"]</v>
      </c>
    </row>
    <row r="531" spans="11:12" x14ac:dyDescent="0.3">
      <c r="K531" s="56">
        <f t="shared" ca="1" si="17"/>
        <v>8</v>
      </c>
      <c r="L531" s="58" t="str">
        <f t="shared" ca="1" si="18"/>
        <v>["A", "D"]</v>
      </c>
    </row>
    <row r="532" spans="11:12" x14ac:dyDescent="0.3">
      <c r="K532" s="56">
        <f t="shared" ca="1" si="17"/>
        <v>10</v>
      </c>
      <c r="L532" s="58" t="str">
        <f t="shared" ca="1" si="18"/>
        <v>["B", "C"]</v>
      </c>
    </row>
    <row r="533" spans="11:12" x14ac:dyDescent="0.3">
      <c r="K533" s="56">
        <f t="shared" ca="1" si="17"/>
        <v>4</v>
      </c>
      <c r="L533" s="58" t="str">
        <f t="shared" ca="1" si="18"/>
        <v>["D"]</v>
      </c>
    </row>
    <row r="534" spans="11:12" x14ac:dyDescent="0.3">
      <c r="K534" s="56">
        <f t="shared" ca="1" si="17"/>
        <v>25</v>
      </c>
      <c r="L534" s="58" t="str">
        <f t="shared" ca="1" si="18"/>
        <v>["D", "E", "B"]</v>
      </c>
    </row>
    <row r="535" spans="11:12" x14ac:dyDescent="0.3">
      <c r="K535" s="56">
        <f t="shared" ca="1" si="17"/>
        <v>24</v>
      </c>
      <c r="L535" s="58" t="str">
        <f t="shared" ca="1" si="18"/>
        <v>["C", "D", "E"]</v>
      </c>
    </row>
    <row r="536" spans="11:12" x14ac:dyDescent="0.3">
      <c r="K536" s="56">
        <f t="shared" ca="1" si="17"/>
        <v>5</v>
      </c>
      <c r="L536" s="58" t="str">
        <f t="shared" ca="1" si="18"/>
        <v>["E"]</v>
      </c>
    </row>
    <row r="537" spans="11:12" x14ac:dyDescent="0.3">
      <c r="K537" s="56">
        <f t="shared" ca="1" si="17"/>
        <v>25</v>
      </c>
      <c r="L537" s="58" t="str">
        <f t="shared" ca="1" si="18"/>
        <v>["D", "E", "B"]</v>
      </c>
    </row>
    <row r="538" spans="11:12" x14ac:dyDescent="0.3">
      <c r="K538" s="56">
        <f t="shared" ca="1" si="17"/>
        <v>27</v>
      </c>
      <c r="L538" s="58" t="str">
        <f t="shared" ca="1" si="18"/>
        <v>["A", "B", "C", "E"]</v>
      </c>
    </row>
    <row r="539" spans="11:12" x14ac:dyDescent="0.3">
      <c r="K539" s="56">
        <f t="shared" ca="1" si="17"/>
        <v>22</v>
      </c>
      <c r="L539" s="58" t="str">
        <f t="shared" ca="1" si="18"/>
        <v>["C", "B", "D"]</v>
      </c>
    </row>
    <row r="540" spans="11:12" x14ac:dyDescent="0.3">
      <c r="K540" s="56">
        <f t="shared" ca="1" si="17"/>
        <v>16</v>
      </c>
      <c r="L540" s="58" t="str">
        <f t="shared" ca="1" si="18"/>
        <v>["A", "B", "C"]</v>
      </c>
    </row>
    <row r="541" spans="11:12" x14ac:dyDescent="0.3">
      <c r="K541" s="56">
        <f t="shared" ca="1" si="17"/>
        <v>10</v>
      </c>
      <c r="L541" s="58" t="str">
        <f t="shared" ca="1" si="18"/>
        <v>["B", "C"]</v>
      </c>
    </row>
    <row r="542" spans="11:12" x14ac:dyDescent="0.3">
      <c r="K542" s="56">
        <f t="shared" ca="1" si="17"/>
        <v>4</v>
      </c>
      <c r="L542" s="58" t="str">
        <f t="shared" ca="1" si="18"/>
        <v>["D"]</v>
      </c>
    </row>
    <row r="543" spans="11:12" x14ac:dyDescent="0.3">
      <c r="K543" s="56">
        <f t="shared" ca="1" si="17"/>
        <v>17</v>
      </c>
      <c r="L543" s="58" t="str">
        <f t="shared" ca="1" si="18"/>
        <v>["A", "B", "D"]</v>
      </c>
    </row>
    <row r="544" spans="11:12" x14ac:dyDescent="0.3">
      <c r="K544" s="56">
        <f t="shared" ca="1" si="17"/>
        <v>12</v>
      </c>
      <c r="L544" s="58" t="str">
        <f t="shared" ca="1" si="18"/>
        <v>["B", "E"]</v>
      </c>
    </row>
    <row r="545" spans="11:12" x14ac:dyDescent="0.3">
      <c r="K545" s="56">
        <f t="shared" ca="1" si="17"/>
        <v>17</v>
      </c>
      <c r="L545" s="58" t="str">
        <f t="shared" ca="1" si="18"/>
        <v>["A", "B", "D"]</v>
      </c>
    </row>
    <row r="546" spans="11:12" x14ac:dyDescent="0.3">
      <c r="K546" s="56">
        <f t="shared" ca="1" si="17"/>
        <v>31</v>
      </c>
      <c r="L546" s="58" t="str">
        <f t="shared" ca="1" si="18"/>
        <v>["D", "E", "A", "B"]</v>
      </c>
    </row>
    <row r="547" spans="11:12" x14ac:dyDescent="0.3">
      <c r="K547" s="56">
        <f t="shared" ca="1" si="17"/>
        <v>24</v>
      </c>
      <c r="L547" s="58" t="str">
        <f t="shared" ca="1" si="18"/>
        <v>["C", "D", "E"]</v>
      </c>
    </row>
    <row r="548" spans="11:12" x14ac:dyDescent="0.3">
      <c r="K548" s="56">
        <f t="shared" ca="1" si="17"/>
        <v>20</v>
      </c>
      <c r="L548" s="58" t="str">
        <f t="shared" ca="1" si="18"/>
        <v>["A", "C", "E"]</v>
      </c>
    </row>
    <row r="549" spans="11:12" x14ac:dyDescent="0.3">
      <c r="K549" s="56">
        <f t="shared" ca="1" si="17"/>
        <v>26</v>
      </c>
      <c r="L549" s="58" t="str">
        <f t="shared" ca="1" si="18"/>
        <v>["A", "B", "C", "D"]</v>
      </c>
    </row>
    <row r="550" spans="11:12" x14ac:dyDescent="0.3">
      <c r="K550" s="56">
        <f t="shared" ca="1" si="17"/>
        <v>11</v>
      </c>
      <c r="L550" s="58" t="str">
        <f t="shared" ca="1" si="18"/>
        <v>["B", "D"]</v>
      </c>
    </row>
    <row r="551" spans="11:12" x14ac:dyDescent="0.3">
      <c r="K551" s="56">
        <f t="shared" ca="1" si="17"/>
        <v>31</v>
      </c>
      <c r="L551" s="58" t="str">
        <f t="shared" ca="1" si="18"/>
        <v>["D", "E", "A", "B"]</v>
      </c>
    </row>
    <row r="552" spans="11:12" x14ac:dyDescent="0.3">
      <c r="K552" s="56">
        <f t="shared" ca="1" si="17"/>
        <v>27</v>
      </c>
      <c r="L552" s="58" t="str">
        <f t="shared" ca="1" si="18"/>
        <v>["A", "B", "C", "E"]</v>
      </c>
    </row>
    <row r="553" spans="11:12" x14ac:dyDescent="0.3">
      <c r="K553" s="56">
        <f t="shared" ca="1" si="17"/>
        <v>29</v>
      </c>
      <c r="L553" s="58" t="str">
        <f t="shared" ca="1" si="18"/>
        <v>["C", "D", "E", "A"]</v>
      </c>
    </row>
    <row r="554" spans="11:12" x14ac:dyDescent="0.3">
      <c r="K554" s="56">
        <f t="shared" ca="1" si="17"/>
        <v>18</v>
      </c>
      <c r="L554" s="58" t="str">
        <f t="shared" ca="1" si="18"/>
        <v>["A", "B", "E"]</v>
      </c>
    </row>
    <row r="555" spans="11:12" x14ac:dyDescent="0.3">
      <c r="K555" s="56">
        <f t="shared" ca="1" si="17"/>
        <v>13</v>
      </c>
      <c r="L555" s="58" t="str">
        <f t="shared" ca="1" si="18"/>
        <v>["C", "D"]</v>
      </c>
    </row>
    <row r="556" spans="11:12" x14ac:dyDescent="0.3">
      <c r="K556" s="56">
        <f t="shared" ca="1" si="17"/>
        <v>3</v>
      </c>
      <c r="L556" s="58" t="str">
        <f t="shared" ca="1" si="18"/>
        <v>["C"]</v>
      </c>
    </row>
    <row r="557" spans="11:12" x14ac:dyDescent="0.3">
      <c r="K557" s="56">
        <f t="shared" ca="1" si="17"/>
        <v>23</v>
      </c>
      <c r="L557" s="58" t="str">
        <f t="shared" ca="1" si="18"/>
        <v>["C", "B", "E"]</v>
      </c>
    </row>
    <row r="558" spans="11:12" x14ac:dyDescent="0.3">
      <c r="K558" s="56">
        <f t="shared" ca="1" si="17"/>
        <v>8</v>
      </c>
      <c r="L558" s="58" t="str">
        <f t="shared" ca="1" si="18"/>
        <v>["A", "D"]</v>
      </c>
    </row>
    <row r="559" spans="11:12" x14ac:dyDescent="0.3">
      <c r="K559" s="56">
        <f t="shared" ca="1" si="17"/>
        <v>8</v>
      </c>
      <c r="L559" s="58" t="str">
        <f t="shared" ca="1" si="18"/>
        <v>["A", "D"]</v>
      </c>
    </row>
    <row r="560" spans="11:12" x14ac:dyDescent="0.3">
      <c r="K560" s="56">
        <f t="shared" ca="1" si="17"/>
        <v>27</v>
      </c>
      <c r="L560" s="58" t="str">
        <f t="shared" ca="1" si="18"/>
        <v>["A", "B", "C", "E"]</v>
      </c>
    </row>
    <row r="561" spans="11:12" x14ac:dyDescent="0.3">
      <c r="K561" s="56">
        <f t="shared" ca="1" si="17"/>
        <v>32</v>
      </c>
      <c r="L561" s="58" t="str">
        <f t="shared" ca="1" si="18"/>
        <v>["D", "E", "A", "C"]</v>
      </c>
    </row>
    <row r="562" spans="11:12" x14ac:dyDescent="0.3">
      <c r="K562" s="56">
        <f t="shared" ca="1" si="17"/>
        <v>6</v>
      </c>
      <c r="L562" s="58" t="str">
        <f t="shared" ca="1" si="18"/>
        <v>["A", "B"]</v>
      </c>
    </row>
    <row r="563" spans="11:12" x14ac:dyDescent="0.3">
      <c r="K563" s="56">
        <f t="shared" ca="1" si="17"/>
        <v>30</v>
      </c>
      <c r="L563" s="58" t="str">
        <f t="shared" ca="1" si="18"/>
        <v>["C", "D", "E", "B"]</v>
      </c>
    </row>
    <row r="564" spans="11:12" x14ac:dyDescent="0.3">
      <c r="K564" s="56">
        <f t="shared" ca="1" si="17"/>
        <v>32</v>
      </c>
      <c r="L564" s="58" t="str">
        <f t="shared" ca="1" si="18"/>
        <v>["D", "E", "A", "C"]</v>
      </c>
    </row>
    <row r="565" spans="11:12" x14ac:dyDescent="0.3">
      <c r="K565" s="56">
        <f t="shared" ca="1" si="17"/>
        <v>12</v>
      </c>
      <c r="L565" s="58" t="str">
        <f t="shared" ca="1" si="18"/>
        <v>["B", "E"]</v>
      </c>
    </row>
    <row r="566" spans="11:12" x14ac:dyDescent="0.3">
      <c r="K566" s="56">
        <f t="shared" ca="1" si="17"/>
        <v>9</v>
      </c>
      <c r="L566" s="58" t="str">
        <f t="shared" ca="1" si="18"/>
        <v>["A", "E"]</v>
      </c>
    </row>
    <row r="567" spans="11:12" x14ac:dyDescent="0.3">
      <c r="K567" s="56">
        <f t="shared" ca="1" si="17"/>
        <v>3</v>
      </c>
      <c r="L567" s="58" t="str">
        <f t="shared" ca="1" si="18"/>
        <v>["C"]</v>
      </c>
    </row>
    <row r="568" spans="11:12" x14ac:dyDescent="0.3">
      <c r="K568" s="56">
        <f t="shared" ca="1" si="17"/>
        <v>5</v>
      </c>
      <c r="L568" s="58" t="str">
        <f t="shared" ca="1" si="18"/>
        <v>["E"]</v>
      </c>
    </row>
    <row r="569" spans="11:12" x14ac:dyDescent="0.3">
      <c r="K569" s="56">
        <f t="shared" ca="1" si="17"/>
        <v>7</v>
      </c>
      <c r="L569" s="58" t="str">
        <f t="shared" ca="1" si="18"/>
        <v>["A", "C"]</v>
      </c>
    </row>
    <row r="570" spans="11:12" x14ac:dyDescent="0.3">
      <c r="K570" s="56">
        <f t="shared" ca="1" si="17"/>
        <v>18</v>
      </c>
      <c r="L570" s="58" t="str">
        <f t="shared" ca="1" si="18"/>
        <v>["A", "B", "E"]</v>
      </c>
    </row>
    <row r="571" spans="11:12" x14ac:dyDescent="0.3">
      <c r="K571" s="56">
        <f t="shared" ca="1" si="17"/>
        <v>30</v>
      </c>
      <c r="L571" s="58" t="str">
        <f t="shared" ca="1" si="18"/>
        <v>["C", "D", "E", "B"]</v>
      </c>
    </row>
    <row r="572" spans="11:12" x14ac:dyDescent="0.3">
      <c r="K572" s="56">
        <f t="shared" ca="1" si="17"/>
        <v>32</v>
      </c>
      <c r="L572" s="58" t="str">
        <f t="shared" ca="1" si="18"/>
        <v>["D", "E", "A", "C"]</v>
      </c>
    </row>
    <row r="573" spans="11:12" x14ac:dyDescent="0.3">
      <c r="K573" s="56">
        <f t="shared" ca="1" si="17"/>
        <v>25</v>
      </c>
      <c r="L573" s="58" t="str">
        <f t="shared" ca="1" si="18"/>
        <v>["D", "E", "B"]</v>
      </c>
    </row>
    <row r="574" spans="11:12" x14ac:dyDescent="0.3">
      <c r="K574" s="56">
        <f t="shared" ca="1" si="17"/>
        <v>14</v>
      </c>
      <c r="L574" s="58" t="str">
        <f t="shared" ca="1" si="18"/>
        <v>["C", "E"]</v>
      </c>
    </row>
    <row r="575" spans="11:12" x14ac:dyDescent="0.3">
      <c r="K575" s="56">
        <f t="shared" ca="1" si="17"/>
        <v>13</v>
      </c>
      <c r="L575" s="58" t="str">
        <f t="shared" ca="1" si="18"/>
        <v>["C", "D"]</v>
      </c>
    </row>
    <row r="576" spans="11:12" x14ac:dyDescent="0.3">
      <c r="K576" s="56">
        <f t="shared" ca="1" si="17"/>
        <v>4</v>
      </c>
      <c r="L576" s="58" t="str">
        <f t="shared" ca="1" si="18"/>
        <v>["D"]</v>
      </c>
    </row>
    <row r="577" spans="11:12" x14ac:dyDescent="0.3">
      <c r="K577" s="56">
        <f t="shared" ca="1" si="17"/>
        <v>27</v>
      </c>
      <c r="L577" s="58" t="str">
        <f t="shared" ca="1" si="18"/>
        <v>["A", "B", "C", "E"]</v>
      </c>
    </row>
    <row r="578" spans="11:12" x14ac:dyDescent="0.3">
      <c r="K578" s="56">
        <f t="shared" ca="1" si="17"/>
        <v>8</v>
      </c>
      <c r="L578" s="58" t="str">
        <f t="shared" ca="1" si="18"/>
        <v>["A", "D"]</v>
      </c>
    </row>
    <row r="579" spans="11:12" x14ac:dyDescent="0.3">
      <c r="K579" s="56">
        <f t="shared" ca="1" si="17"/>
        <v>26</v>
      </c>
      <c r="L579" s="58" t="str">
        <f t="shared" ca="1" si="18"/>
        <v>["A", "B", "C", "D"]</v>
      </c>
    </row>
    <row r="580" spans="11:12" x14ac:dyDescent="0.3">
      <c r="K580" s="56">
        <f t="shared" ca="1" si="17"/>
        <v>2</v>
      </c>
      <c r="L580" s="58" t="str">
        <f t="shared" ca="1" si="18"/>
        <v>["B"]</v>
      </c>
    </row>
    <row r="581" spans="11:12" x14ac:dyDescent="0.3">
      <c r="K581" s="56">
        <f t="shared" ref="K581:K644" ca="1" si="19">RANDBETWEEN(1,32)</f>
        <v>21</v>
      </c>
      <c r="L581" s="58" t="str">
        <f t="shared" ref="L581:L644" ca="1" si="20">LOOKUP(K581, $I$5:$I$99, $J$5:$J$199)</f>
        <v>["A", "D", "E"]</v>
      </c>
    </row>
    <row r="582" spans="11:12" x14ac:dyDescent="0.3">
      <c r="K582" s="56">
        <f t="shared" ca="1" si="19"/>
        <v>12</v>
      </c>
      <c r="L582" s="58" t="str">
        <f t="shared" ca="1" si="20"/>
        <v>["B", "E"]</v>
      </c>
    </row>
    <row r="583" spans="11:12" x14ac:dyDescent="0.3">
      <c r="K583" s="56">
        <f t="shared" ca="1" si="19"/>
        <v>30</v>
      </c>
      <c r="L583" s="58" t="str">
        <f t="shared" ca="1" si="20"/>
        <v>["C", "D", "E", "B"]</v>
      </c>
    </row>
    <row r="584" spans="11:12" x14ac:dyDescent="0.3">
      <c r="K584" s="56">
        <f t="shared" ca="1" si="19"/>
        <v>13</v>
      </c>
      <c r="L584" s="58" t="str">
        <f t="shared" ca="1" si="20"/>
        <v>["C", "D"]</v>
      </c>
    </row>
    <row r="585" spans="11:12" x14ac:dyDescent="0.3">
      <c r="K585" s="56">
        <f t="shared" ca="1" si="19"/>
        <v>13</v>
      </c>
      <c r="L585" s="58" t="str">
        <f t="shared" ca="1" si="20"/>
        <v>["C", "D"]</v>
      </c>
    </row>
    <row r="586" spans="11:12" x14ac:dyDescent="0.3">
      <c r="K586" s="56">
        <f t="shared" ca="1" si="19"/>
        <v>32</v>
      </c>
      <c r="L586" s="58" t="str">
        <f t="shared" ca="1" si="20"/>
        <v>["D", "E", "A", "C"]</v>
      </c>
    </row>
    <row r="587" spans="11:12" x14ac:dyDescent="0.3">
      <c r="K587" s="56">
        <f t="shared" ca="1" si="19"/>
        <v>14</v>
      </c>
      <c r="L587" s="58" t="str">
        <f t="shared" ca="1" si="20"/>
        <v>["C", "E"]</v>
      </c>
    </row>
    <row r="588" spans="11:12" x14ac:dyDescent="0.3">
      <c r="K588" s="56">
        <f t="shared" ca="1" si="19"/>
        <v>23</v>
      </c>
      <c r="L588" s="58" t="str">
        <f t="shared" ca="1" si="20"/>
        <v>["C", "B", "E"]</v>
      </c>
    </row>
    <row r="589" spans="11:12" x14ac:dyDescent="0.3">
      <c r="K589" s="56">
        <f t="shared" ca="1" si="19"/>
        <v>26</v>
      </c>
      <c r="L589" s="58" t="str">
        <f t="shared" ca="1" si="20"/>
        <v>["A", "B", "C", "D"]</v>
      </c>
    </row>
    <row r="590" spans="11:12" x14ac:dyDescent="0.3">
      <c r="K590" s="56">
        <f t="shared" ca="1" si="19"/>
        <v>24</v>
      </c>
      <c r="L590" s="58" t="str">
        <f t="shared" ca="1" si="20"/>
        <v>["C", "D", "E"]</v>
      </c>
    </row>
    <row r="591" spans="11:12" x14ac:dyDescent="0.3">
      <c r="K591" s="56">
        <f t="shared" ca="1" si="19"/>
        <v>29</v>
      </c>
      <c r="L591" s="58" t="str">
        <f t="shared" ca="1" si="20"/>
        <v>["C", "D", "E", "A"]</v>
      </c>
    </row>
    <row r="592" spans="11:12" x14ac:dyDescent="0.3">
      <c r="K592" s="56">
        <f t="shared" ca="1" si="19"/>
        <v>21</v>
      </c>
      <c r="L592" s="58" t="str">
        <f t="shared" ca="1" si="20"/>
        <v>["A", "D", "E"]</v>
      </c>
    </row>
    <row r="593" spans="11:12" x14ac:dyDescent="0.3">
      <c r="K593" s="56">
        <f t="shared" ca="1" si="19"/>
        <v>17</v>
      </c>
      <c r="L593" s="58" t="str">
        <f t="shared" ca="1" si="20"/>
        <v>["A", "B", "D"]</v>
      </c>
    </row>
    <row r="594" spans="11:12" x14ac:dyDescent="0.3">
      <c r="K594" s="56">
        <f t="shared" ca="1" si="19"/>
        <v>1</v>
      </c>
      <c r="L594" s="58" t="str">
        <f t="shared" ca="1" si="20"/>
        <v>["A"]</v>
      </c>
    </row>
    <row r="595" spans="11:12" x14ac:dyDescent="0.3">
      <c r="K595" s="56">
        <f t="shared" ca="1" si="19"/>
        <v>14</v>
      </c>
      <c r="L595" s="58" t="str">
        <f t="shared" ca="1" si="20"/>
        <v>["C", "E"]</v>
      </c>
    </row>
    <row r="596" spans="11:12" x14ac:dyDescent="0.3">
      <c r="K596" s="56">
        <f t="shared" ca="1" si="19"/>
        <v>30</v>
      </c>
      <c r="L596" s="58" t="str">
        <f t="shared" ca="1" si="20"/>
        <v>["C", "D", "E", "B"]</v>
      </c>
    </row>
    <row r="597" spans="11:12" x14ac:dyDescent="0.3">
      <c r="K597" s="56">
        <f t="shared" ca="1" si="19"/>
        <v>7</v>
      </c>
      <c r="L597" s="58" t="str">
        <f t="shared" ca="1" si="20"/>
        <v>["A", "C"]</v>
      </c>
    </row>
    <row r="598" spans="11:12" x14ac:dyDescent="0.3">
      <c r="K598" s="56">
        <f t="shared" ca="1" si="19"/>
        <v>7</v>
      </c>
      <c r="L598" s="58" t="str">
        <f t="shared" ca="1" si="20"/>
        <v>["A", "C"]</v>
      </c>
    </row>
    <row r="599" spans="11:12" x14ac:dyDescent="0.3">
      <c r="K599" s="56">
        <f t="shared" ca="1" si="19"/>
        <v>21</v>
      </c>
      <c r="L599" s="58" t="str">
        <f t="shared" ca="1" si="20"/>
        <v>["A", "D", "E"]</v>
      </c>
    </row>
    <row r="600" spans="11:12" x14ac:dyDescent="0.3">
      <c r="K600" s="56">
        <f t="shared" ca="1" si="19"/>
        <v>5</v>
      </c>
      <c r="L600" s="58" t="str">
        <f t="shared" ca="1" si="20"/>
        <v>["E"]</v>
      </c>
    </row>
    <row r="601" spans="11:12" x14ac:dyDescent="0.3">
      <c r="K601" s="56">
        <f t="shared" ca="1" si="19"/>
        <v>24</v>
      </c>
      <c r="L601" s="58" t="str">
        <f t="shared" ca="1" si="20"/>
        <v>["C", "D", "E"]</v>
      </c>
    </row>
    <row r="602" spans="11:12" x14ac:dyDescent="0.3">
      <c r="K602" s="56">
        <f t="shared" ca="1" si="19"/>
        <v>3</v>
      </c>
      <c r="L602" s="58" t="str">
        <f t="shared" ca="1" si="20"/>
        <v>["C"]</v>
      </c>
    </row>
    <row r="603" spans="11:12" x14ac:dyDescent="0.3">
      <c r="K603" s="56">
        <f t="shared" ca="1" si="19"/>
        <v>3</v>
      </c>
      <c r="L603" s="58" t="str">
        <f t="shared" ca="1" si="20"/>
        <v>["C"]</v>
      </c>
    </row>
    <row r="604" spans="11:12" x14ac:dyDescent="0.3">
      <c r="K604" s="56">
        <f t="shared" ca="1" si="19"/>
        <v>16</v>
      </c>
      <c r="L604" s="58" t="str">
        <f t="shared" ca="1" si="20"/>
        <v>["A", "B", "C"]</v>
      </c>
    </row>
    <row r="605" spans="11:12" x14ac:dyDescent="0.3">
      <c r="K605" s="56">
        <f t="shared" ca="1" si="19"/>
        <v>14</v>
      </c>
      <c r="L605" s="58" t="str">
        <f t="shared" ca="1" si="20"/>
        <v>["C", "E"]</v>
      </c>
    </row>
    <row r="606" spans="11:12" x14ac:dyDescent="0.3">
      <c r="K606" s="56">
        <f t="shared" ca="1" si="19"/>
        <v>13</v>
      </c>
      <c r="L606" s="58" t="str">
        <f t="shared" ca="1" si="20"/>
        <v>["C", "D"]</v>
      </c>
    </row>
    <row r="607" spans="11:12" x14ac:dyDescent="0.3">
      <c r="K607" s="56">
        <f t="shared" ca="1" si="19"/>
        <v>32</v>
      </c>
      <c r="L607" s="58" t="str">
        <f t="shared" ca="1" si="20"/>
        <v>["D", "E", "A", "C"]</v>
      </c>
    </row>
    <row r="608" spans="11:12" x14ac:dyDescent="0.3">
      <c r="K608" s="56">
        <f t="shared" ca="1" si="19"/>
        <v>7</v>
      </c>
      <c r="L608" s="58" t="str">
        <f t="shared" ca="1" si="20"/>
        <v>["A", "C"]</v>
      </c>
    </row>
    <row r="609" spans="11:12" x14ac:dyDescent="0.3">
      <c r="K609" s="56">
        <f t="shared" ca="1" si="19"/>
        <v>5</v>
      </c>
      <c r="L609" s="58" t="str">
        <f t="shared" ca="1" si="20"/>
        <v>["E"]</v>
      </c>
    </row>
    <row r="610" spans="11:12" x14ac:dyDescent="0.3">
      <c r="K610" s="56">
        <f t="shared" ca="1" si="19"/>
        <v>14</v>
      </c>
      <c r="L610" s="58" t="str">
        <f t="shared" ca="1" si="20"/>
        <v>["C", "E"]</v>
      </c>
    </row>
    <row r="611" spans="11:12" x14ac:dyDescent="0.3">
      <c r="K611" s="56">
        <f t="shared" ca="1" si="19"/>
        <v>32</v>
      </c>
      <c r="L611" s="58" t="str">
        <f t="shared" ca="1" si="20"/>
        <v>["D", "E", "A", "C"]</v>
      </c>
    </row>
    <row r="612" spans="11:12" x14ac:dyDescent="0.3">
      <c r="K612" s="56">
        <f t="shared" ca="1" si="19"/>
        <v>21</v>
      </c>
      <c r="L612" s="58" t="str">
        <f t="shared" ca="1" si="20"/>
        <v>["A", "D", "E"]</v>
      </c>
    </row>
    <row r="613" spans="11:12" x14ac:dyDescent="0.3">
      <c r="K613" s="56">
        <f t="shared" ca="1" si="19"/>
        <v>18</v>
      </c>
      <c r="L613" s="58" t="str">
        <f t="shared" ca="1" si="20"/>
        <v>["A", "B", "E"]</v>
      </c>
    </row>
    <row r="614" spans="11:12" x14ac:dyDescent="0.3">
      <c r="K614" s="56">
        <f t="shared" ca="1" si="19"/>
        <v>17</v>
      </c>
      <c r="L614" s="58" t="str">
        <f t="shared" ca="1" si="20"/>
        <v>["A", "B", "D"]</v>
      </c>
    </row>
    <row r="615" spans="11:12" x14ac:dyDescent="0.3">
      <c r="K615" s="56">
        <f t="shared" ca="1" si="19"/>
        <v>12</v>
      </c>
      <c r="L615" s="58" t="str">
        <f t="shared" ca="1" si="20"/>
        <v>["B", "E"]</v>
      </c>
    </row>
    <row r="616" spans="11:12" x14ac:dyDescent="0.3">
      <c r="K616" s="56">
        <f t="shared" ca="1" si="19"/>
        <v>25</v>
      </c>
      <c r="L616" s="58" t="str">
        <f t="shared" ca="1" si="20"/>
        <v>["D", "E", "B"]</v>
      </c>
    </row>
    <row r="617" spans="11:12" x14ac:dyDescent="0.3">
      <c r="K617" s="56">
        <f t="shared" ca="1" si="19"/>
        <v>29</v>
      </c>
      <c r="L617" s="58" t="str">
        <f t="shared" ca="1" si="20"/>
        <v>["C", "D", "E", "A"]</v>
      </c>
    </row>
    <row r="618" spans="11:12" x14ac:dyDescent="0.3">
      <c r="K618" s="56">
        <f t="shared" ca="1" si="19"/>
        <v>21</v>
      </c>
      <c r="L618" s="58" t="str">
        <f t="shared" ca="1" si="20"/>
        <v>["A", "D", "E"]</v>
      </c>
    </row>
    <row r="619" spans="11:12" x14ac:dyDescent="0.3">
      <c r="K619" s="56">
        <f t="shared" ca="1" si="19"/>
        <v>28</v>
      </c>
      <c r="L619" s="58" t="str">
        <f t="shared" ca="1" si="20"/>
        <v>["B", "C", "D", "E"]</v>
      </c>
    </row>
    <row r="620" spans="11:12" x14ac:dyDescent="0.3">
      <c r="K620" s="56">
        <f t="shared" ca="1" si="19"/>
        <v>3</v>
      </c>
      <c r="L620" s="58" t="str">
        <f t="shared" ca="1" si="20"/>
        <v>["C"]</v>
      </c>
    </row>
    <row r="621" spans="11:12" x14ac:dyDescent="0.3">
      <c r="K621" s="56">
        <f t="shared" ca="1" si="19"/>
        <v>8</v>
      </c>
      <c r="L621" s="58" t="str">
        <f t="shared" ca="1" si="20"/>
        <v>["A", "D"]</v>
      </c>
    </row>
    <row r="622" spans="11:12" x14ac:dyDescent="0.3">
      <c r="K622" s="56">
        <f t="shared" ca="1" si="19"/>
        <v>16</v>
      </c>
      <c r="L622" s="58" t="str">
        <f t="shared" ca="1" si="20"/>
        <v>["A", "B", "C"]</v>
      </c>
    </row>
    <row r="623" spans="11:12" x14ac:dyDescent="0.3">
      <c r="K623" s="56">
        <f t="shared" ca="1" si="19"/>
        <v>32</v>
      </c>
      <c r="L623" s="58" t="str">
        <f t="shared" ca="1" si="20"/>
        <v>["D", "E", "A", "C"]</v>
      </c>
    </row>
    <row r="624" spans="11:12" x14ac:dyDescent="0.3">
      <c r="K624" s="56">
        <f t="shared" ca="1" si="19"/>
        <v>6</v>
      </c>
      <c r="L624" s="58" t="str">
        <f t="shared" ca="1" si="20"/>
        <v>["A", "B"]</v>
      </c>
    </row>
    <row r="625" spans="11:12" x14ac:dyDescent="0.3">
      <c r="K625" s="56">
        <f t="shared" ca="1" si="19"/>
        <v>12</v>
      </c>
      <c r="L625" s="58" t="str">
        <f t="shared" ca="1" si="20"/>
        <v>["B", "E"]</v>
      </c>
    </row>
    <row r="626" spans="11:12" x14ac:dyDescent="0.3">
      <c r="K626" s="56">
        <f t="shared" ca="1" si="19"/>
        <v>25</v>
      </c>
      <c r="L626" s="58" t="str">
        <f t="shared" ca="1" si="20"/>
        <v>["D", "E", "B"]</v>
      </c>
    </row>
    <row r="627" spans="11:12" x14ac:dyDescent="0.3">
      <c r="K627" s="56">
        <f t="shared" ca="1" si="19"/>
        <v>8</v>
      </c>
      <c r="L627" s="58" t="str">
        <f t="shared" ca="1" si="20"/>
        <v>["A", "D"]</v>
      </c>
    </row>
    <row r="628" spans="11:12" x14ac:dyDescent="0.3">
      <c r="K628" s="56">
        <f t="shared" ca="1" si="19"/>
        <v>13</v>
      </c>
      <c r="L628" s="58" t="str">
        <f t="shared" ca="1" si="20"/>
        <v>["C", "D"]</v>
      </c>
    </row>
    <row r="629" spans="11:12" x14ac:dyDescent="0.3">
      <c r="K629" s="56">
        <f t="shared" ca="1" si="19"/>
        <v>29</v>
      </c>
      <c r="L629" s="58" t="str">
        <f t="shared" ca="1" si="20"/>
        <v>["C", "D", "E", "A"]</v>
      </c>
    </row>
    <row r="630" spans="11:12" x14ac:dyDescent="0.3">
      <c r="K630" s="56">
        <f t="shared" ca="1" si="19"/>
        <v>13</v>
      </c>
      <c r="L630" s="58" t="str">
        <f t="shared" ca="1" si="20"/>
        <v>["C", "D"]</v>
      </c>
    </row>
    <row r="631" spans="11:12" x14ac:dyDescent="0.3">
      <c r="K631" s="56">
        <f t="shared" ca="1" si="19"/>
        <v>17</v>
      </c>
      <c r="L631" s="58" t="str">
        <f t="shared" ca="1" si="20"/>
        <v>["A", "B", "D"]</v>
      </c>
    </row>
    <row r="632" spans="11:12" x14ac:dyDescent="0.3">
      <c r="K632" s="56">
        <f t="shared" ca="1" si="19"/>
        <v>13</v>
      </c>
      <c r="L632" s="58" t="str">
        <f t="shared" ca="1" si="20"/>
        <v>["C", "D"]</v>
      </c>
    </row>
    <row r="633" spans="11:12" x14ac:dyDescent="0.3">
      <c r="K633" s="56">
        <f t="shared" ca="1" si="19"/>
        <v>26</v>
      </c>
      <c r="L633" s="58" t="str">
        <f t="shared" ca="1" si="20"/>
        <v>["A", "B", "C", "D"]</v>
      </c>
    </row>
    <row r="634" spans="11:12" x14ac:dyDescent="0.3">
      <c r="K634" s="56">
        <f t="shared" ca="1" si="19"/>
        <v>22</v>
      </c>
      <c r="L634" s="58" t="str">
        <f t="shared" ca="1" si="20"/>
        <v>["C", "B", "D"]</v>
      </c>
    </row>
    <row r="635" spans="11:12" x14ac:dyDescent="0.3">
      <c r="K635" s="56">
        <f t="shared" ca="1" si="19"/>
        <v>9</v>
      </c>
      <c r="L635" s="58" t="str">
        <f t="shared" ca="1" si="20"/>
        <v>["A", "E"]</v>
      </c>
    </row>
    <row r="636" spans="11:12" x14ac:dyDescent="0.3">
      <c r="K636" s="56">
        <f t="shared" ca="1" si="19"/>
        <v>13</v>
      </c>
      <c r="L636" s="58" t="str">
        <f t="shared" ca="1" si="20"/>
        <v>["C", "D"]</v>
      </c>
    </row>
    <row r="637" spans="11:12" x14ac:dyDescent="0.3">
      <c r="K637" s="56">
        <f t="shared" ca="1" si="19"/>
        <v>27</v>
      </c>
      <c r="L637" s="58" t="str">
        <f t="shared" ca="1" si="20"/>
        <v>["A", "B", "C", "E"]</v>
      </c>
    </row>
    <row r="638" spans="11:12" x14ac:dyDescent="0.3">
      <c r="K638" s="56">
        <f t="shared" ca="1" si="19"/>
        <v>16</v>
      </c>
      <c r="L638" s="58" t="str">
        <f t="shared" ca="1" si="20"/>
        <v>["A", "B", "C"]</v>
      </c>
    </row>
    <row r="639" spans="11:12" x14ac:dyDescent="0.3">
      <c r="K639" s="56">
        <f t="shared" ca="1" si="19"/>
        <v>22</v>
      </c>
      <c r="L639" s="58" t="str">
        <f t="shared" ca="1" si="20"/>
        <v>["C", "B", "D"]</v>
      </c>
    </row>
    <row r="640" spans="11:12" x14ac:dyDescent="0.3">
      <c r="K640" s="56">
        <f t="shared" ca="1" si="19"/>
        <v>13</v>
      </c>
      <c r="L640" s="58" t="str">
        <f t="shared" ca="1" si="20"/>
        <v>["C", "D"]</v>
      </c>
    </row>
    <row r="641" spans="11:12" x14ac:dyDescent="0.3">
      <c r="K641" s="56">
        <f t="shared" ca="1" si="19"/>
        <v>20</v>
      </c>
      <c r="L641" s="58" t="str">
        <f t="shared" ca="1" si="20"/>
        <v>["A", "C", "E"]</v>
      </c>
    </row>
    <row r="642" spans="11:12" x14ac:dyDescent="0.3">
      <c r="K642" s="56">
        <f t="shared" ca="1" si="19"/>
        <v>21</v>
      </c>
      <c r="L642" s="58" t="str">
        <f t="shared" ca="1" si="20"/>
        <v>["A", "D", "E"]</v>
      </c>
    </row>
    <row r="643" spans="11:12" x14ac:dyDescent="0.3">
      <c r="K643" s="56">
        <f t="shared" ca="1" si="19"/>
        <v>30</v>
      </c>
      <c r="L643" s="58" t="str">
        <f t="shared" ca="1" si="20"/>
        <v>["C", "D", "E", "B"]</v>
      </c>
    </row>
    <row r="644" spans="11:12" x14ac:dyDescent="0.3">
      <c r="K644" s="56">
        <f t="shared" ca="1" si="19"/>
        <v>32</v>
      </c>
      <c r="L644" s="58" t="str">
        <f t="shared" ca="1" si="20"/>
        <v>["D", "E", "A", "C"]</v>
      </c>
    </row>
    <row r="645" spans="11:12" x14ac:dyDescent="0.3">
      <c r="K645" s="56">
        <f t="shared" ref="K645:K708" ca="1" si="21">RANDBETWEEN(1,32)</f>
        <v>14</v>
      </c>
      <c r="L645" s="58" t="str">
        <f t="shared" ref="L645:L708" ca="1" si="22">LOOKUP(K645, $I$5:$I$99, $J$5:$J$199)</f>
        <v>["C", "E"]</v>
      </c>
    </row>
    <row r="646" spans="11:12" x14ac:dyDescent="0.3">
      <c r="K646" s="56">
        <f t="shared" ca="1" si="21"/>
        <v>15</v>
      </c>
      <c r="L646" s="58" t="str">
        <f t="shared" ca="1" si="22"/>
        <v>["D", "E"]</v>
      </c>
    </row>
    <row r="647" spans="11:12" x14ac:dyDescent="0.3">
      <c r="K647" s="56">
        <f t="shared" ca="1" si="21"/>
        <v>17</v>
      </c>
      <c r="L647" s="58" t="str">
        <f t="shared" ca="1" si="22"/>
        <v>["A", "B", "D"]</v>
      </c>
    </row>
    <row r="648" spans="11:12" x14ac:dyDescent="0.3">
      <c r="K648" s="56">
        <f t="shared" ca="1" si="21"/>
        <v>16</v>
      </c>
      <c r="L648" s="58" t="str">
        <f t="shared" ca="1" si="22"/>
        <v>["A", "B", "C"]</v>
      </c>
    </row>
    <row r="649" spans="11:12" x14ac:dyDescent="0.3">
      <c r="K649" s="56">
        <f t="shared" ca="1" si="21"/>
        <v>20</v>
      </c>
      <c r="L649" s="58" t="str">
        <f t="shared" ca="1" si="22"/>
        <v>["A", "C", "E"]</v>
      </c>
    </row>
    <row r="650" spans="11:12" x14ac:dyDescent="0.3">
      <c r="K650" s="56">
        <f t="shared" ca="1" si="21"/>
        <v>28</v>
      </c>
      <c r="L650" s="58" t="str">
        <f t="shared" ca="1" si="22"/>
        <v>["B", "C", "D", "E"]</v>
      </c>
    </row>
    <row r="651" spans="11:12" x14ac:dyDescent="0.3">
      <c r="K651" s="56">
        <f t="shared" ca="1" si="21"/>
        <v>4</v>
      </c>
      <c r="L651" s="58" t="str">
        <f t="shared" ca="1" si="22"/>
        <v>["D"]</v>
      </c>
    </row>
    <row r="652" spans="11:12" x14ac:dyDescent="0.3">
      <c r="K652" s="56">
        <f t="shared" ca="1" si="21"/>
        <v>30</v>
      </c>
      <c r="L652" s="58" t="str">
        <f t="shared" ca="1" si="22"/>
        <v>["C", "D", "E", "B"]</v>
      </c>
    </row>
    <row r="653" spans="11:12" x14ac:dyDescent="0.3">
      <c r="K653" s="56">
        <f t="shared" ca="1" si="21"/>
        <v>22</v>
      </c>
      <c r="L653" s="58" t="str">
        <f t="shared" ca="1" si="22"/>
        <v>["C", "B", "D"]</v>
      </c>
    </row>
    <row r="654" spans="11:12" x14ac:dyDescent="0.3">
      <c r="K654" s="56">
        <f t="shared" ca="1" si="21"/>
        <v>7</v>
      </c>
      <c r="L654" s="58" t="str">
        <f t="shared" ca="1" si="22"/>
        <v>["A", "C"]</v>
      </c>
    </row>
    <row r="655" spans="11:12" x14ac:dyDescent="0.3">
      <c r="K655" s="56">
        <f t="shared" ca="1" si="21"/>
        <v>14</v>
      </c>
      <c r="L655" s="58" t="str">
        <f t="shared" ca="1" si="22"/>
        <v>["C", "E"]</v>
      </c>
    </row>
    <row r="656" spans="11:12" x14ac:dyDescent="0.3">
      <c r="K656" s="56">
        <f t="shared" ca="1" si="21"/>
        <v>1</v>
      </c>
      <c r="L656" s="58" t="str">
        <f t="shared" ca="1" si="22"/>
        <v>["A"]</v>
      </c>
    </row>
    <row r="657" spans="11:12" x14ac:dyDescent="0.3">
      <c r="K657" s="56">
        <f t="shared" ca="1" si="21"/>
        <v>11</v>
      </c>
      <c r="L657" s="58" t="str">
        <f t="shared" ca="1" si="22"/>
        <v>["B", "D"]</v>
      </c>
    </row>
    <row r="658" spans="11:12" x14ac:dyDescent="0.3">
      <c r="K658" s="56">
        <f t="shared" ca="1" si="21"/>
        <v>28</v>
      </c>
      <c r="L658" s="58" t="str">
        <f t="shared" ca="1" si="22"/>
        <v>["B", "C", "D", "E"]</v>
      </c>
    </row>
    <row r="659" spans="11:12" x14ac:dyDescent="0.3">
      <c r="K659" s="56">
        <f t="shared" ca="1" si="21"/>
        <v>17</v>
      </c>
      <c r="L659" s="58" t="str">
        <f t="shared" ca="1" si="22"/>
        <v>["A", "B", "D"]</v>
      </c>
    </row>
    <row r="660" spans="11:12" x14ac:dyDescent="0.3">
      <c r="K660" s="56">
        <f t="shared" ca="1" si="21"/>
        <v>2</v>
      </c>
      <c r="L660" s="58" t="str">
        <f t="shared" ca="1" si="22"/>
        <v>["B"]</v>
      </c>
    </row>
    <row r="661" spans="11:12" x14ac:dyDescent="0.3">
      <c r="K661" s="56">
        <f t="shared" ca="1" si="21"/>
        <v>32</v>
      </c>
      <c r="L661" s="58" t="str">
        <f t="shared" ca="1" si="22"/>
        <v>["D", "E", "A", "C"]</v>
      </c>
    </row>
    <row r="662" spans="11:12" x14ac:dyDescent="0.3">
      <c r="K662" s="56">
        <f t="shared" ca="1" si="21"/>
        <v>2</v>
      </c>
      <c r="L662" s="58" t="str">
        <f t="shared" ca="1" si="22"/>
        <v>["B"]</v>
      </c>
    </row>
    <row r="663" spans="11:12" x14ac:dyDescent="0.3">
      <c r="K663" s="56">
        <f t="shared" ca="1" si="21"/>
        <v>32</v>
      </c>
      <c r="L663" s="58" t="str">
        <f t="shared" ca="1" si="22"/>
        <v>["D", "E", "A", "C"]</v>
      </c>
    </row>
    <row r="664" spans="11:12" x14ac:dyDescent="0.3">
      <c r="K664" s="56">
        <f t="shared" ca="1" si="21"/>
        <v>24</v>
      </c>
      <c r="L664" s="58" t="str">
        <f t="shared" ca="1" si="22"/>
        <v>["C", "D", "E"]</v>
      </c>
    </row>
    <row r="665" spans="11:12" x14ac:dyDescent="0.3">
      <c r="K665" s="56">
        <f t="shared" ca="1" si="21"/>
        <v>29</v>
      </c>
      <c r="L665" s="58" t="str">
        <f t="shared" ca="1" si="22"/>
        <v>["C", "D", "E", "A"]</v>
      </c>
    </row>
    <row r="666" spans="11:12" x14ac:dyDescent="0.3">
      <c r="K666" s="56">
        <f t="shared" ca="1" si="21"/>
        <v>21</v>
      </c>
      <c r="L666" s="58" t="str">
        <f t="shared" ca="1" si="22"/>
        <v>["A", "D", "E"]</v>
      </c>
    </row>
    <row r="667" spans="11:12" x14ac:dyDescent="0.3">
      <c r="K667" s="56">
        <f t="shared" ca="1" si="21"/>
        <v>6</v>
      </c>
      <c r="L667" s="58" t="str">
        <f t="shared" ca="1" si="22"/>
        <v>["A", "B"]</v>
      </c>
    </row>
    <row r="668" spans="11:12" x14ac:dyDescent="0.3">
      <c r="K668" s="56">
        <f t="shared" ca="1" si="21"/>
        <v>31</v>
      </c>
      <c r="L668" s="58" t="str">
        <f t="shared" ca="1" si="22"/>
        <v>["D", "E", "A", "B"]</v>
      </c>
    </row>
    <row r="669" spans="11:12" x14ac:dyDescent="0.3">
      <c r="K669" s="56">
        <f t="shared" ca="1" si="21"/>
        <v>21</v>
      </c>
      <c r="L669" s="58" t="str">
        <f t="shared" ca="1" si="22"/>
        <v>["A", "D", "E"]</v>
      </c>
    </row>
    <row r="670" spans="11:12" x14ac:dyDescent="0.3">
      <c r="K670" s="56">
        <f t="shared" ca="1" si="21"/>
        <v>19</v>
      </c>
      <c r="L670" s="58" t="str">
        <f t="shared" ca="1" si="22"/>
        <v>["A", "C", "D"]</v>
      </c>
    </row>
    <row r="671" spans="11:12" x14ac:dyDescent="0.3">
      <c r="K671" s="56">
        <f t="shared" ca="1" si="21"/>
        <v>27</v>
      </c>
      <c r="L671" s="58" t="str">
        <f t="shared" ca="1" si="22"/>
        <v>["A", "B", "C", "E"]</v>
      </c>
    </row>
    <row r="672" spans="11:12" x14ac:dyDescent="0.3">
      <c r="K672" s="56">
        <f t="shared" ca="1" si="21"/>
        <v>15</v>
      </c>
      <c r="L672" s="58" t="str">
        <f t="shared" ca="1" si="22"/>
        <v>["D", "E"]</v>
      </c>
    </row>
    <row r="673" spans="11:12" x14ac:dyDescent="0.3">
      <c r="K673" s="56">
        <f t="shared" ca="1" si="21"/>
        <v>4</v>
      </c>
      <c r="L673" s="58" t="str">
        <f t="shared" ca="1" si="22"/>
        <v>["D"]</v>
      </c>
    </row>
    <row r="674" spans="11:12" x14ac:dyDescent="0.3">
      <c r="K674" s="56">
        <f t="shared" ca="1" si="21"/>
        <v>27</v>
      </c>
      <c r="L674" s="58" t="str">
        <f t="shared" ca="1" si="22"/>
        <v>["A", "B", "C", "E"]</v>
      </c>
    </row>
    <row r="675" spans="11:12" x14ac:dyDescent="0.3">
      <c r="K675" s="56">
        <f t="shared" ca="1" si="21"/>
        <v>5</v>
      </c>
      <c r="L675" s="58" t="str">
        <f t="shared" ca="1" si="22"/>
        <v>["E"]</v>
      </c>
    </row>
    <row r="676" spans="11:12" x14ac:dyDescent="0.3">
      <c r="K676" s="56">
        <f t="shared" ca="1" si="21"/>
        <v>26</v>
      </c>
      <c r="L676" s="58" t="str">
        <f t="shared" ca="1" si="22"/>
        <v>["A", "B", "C", "D"]</v>
      </c>
    </row>
    <row r="677" spans="11:12" x14ac:dyDescent="0.3">
      <c r="K677" s="56">
        <f t="shared" ca="1" si="21"/>
        <v>22</v>
      </c>
      <c r="L677" s="58" t="str">
        <f t="shared" ca="1" si="22"/>
        <v>["C", "B", "D"]</v>
      </c>
    </row>
    <row r="678" spans="11:12" x14ac:dyDescent="0.3">
      <c r="K678" s="56">
        <f t="shared" ca="1" si="21"/>
        <v>20</v>
      </c>
      <c r="L678" s="58" t="str">
        <f t="shared" ca="1" si="22"/>
        <v>["A", "C", "E"]</v>
      </c>
    </row>
    <row r="679" spans="11:12" x14ac:dyDescent="0.3">
      <c r="K679" s="56">
        <f t="shared" ca="1" si="21"/>
        <v>13</v>
      </c>
      <c r="L679" s="58" t="str">
        <f t="shared" ca="1" si="22"/>
        <v>["C", "D"]</v>
      </c>
    </row>
    <row r="680" spans="11:12" x14ac:dyDescent="0.3">
      <c r="K680" s="56">
        <f t="shared" ca="1" si="21"/>
        <v>32</v>
      </c>
      <c r="L680" s="58" t="str">
        <f t="shared" ca="1" si="22"/>
        <v>["D", "E", "A", "C"]</v>
      </c>
    </row>
    <row r="681" spans="11:12" x14ac:dyDescent="0.3">
      <c r="K681" s="56">
        <f t="shared" ca="1" si="21"/>
        <v>25</v>
      </c>
      <c r="L681" s="58" t="str">
        <f t="shared" ca="1" si="22"/>
        <v>["D", "E", "B"]</v>
      </c>
    </row>
    <row r="682" spans="11:12" x14ac:dyDescent="0.3">
      <c r="K682" s="56">
        <f t="shared" ca="1" si="21"/>
        <v>17</v>
      </c>
      <c r="L682" s="58" t="str">
        <f t="shared" ca="1" si="22"/>
        <v>["A", "B", "D"]</v>
      </c>
    </row>
    <row r="683" spans="11:12" x14ac:dyDescent="0.3">
      <c r="K683" s="56">
        <f t="shared" ca="1" si="21"/>
        <v>24</v>
      </c>
      <c r="L683" s="58" t="str">
        <f t="shared" ca="1" si="22"/>
        <v>["C", "D", "E"]</v>
      </c>
    </row>
    <row r="684" spans="11:12" x14ac:dyDescent="0.3">
      <c r="K684" s="56">
        <f t="shared" ca="1" si="21"/>
        <v>4</v>
      </c>
      <c r="L684" s="58" t="str">
        <f t="shared" ca="1" si="22"/>
        <v>["D"]</v>
      </c>
    </row>
    <row r="685" spans="11:12" x14ac:dyDescent="0.3">
      <c r="K685" s="56">
        <f t="shared" ca="1" si="21"/>
        <v>3</v>
      </c>
      <c r="L685" s="58" t="str">
        <f t="shared" ca="1" si="22"/>
        <v>["C"]</v>
      </c>
    </row>
    <row r="686" spans="11:12" x14ac:dyDescent="0.3">
      <c r="K686" s="56">
        <f t="shared" ca="1" si="21"/>
        <v>11</v>
      </c>
      <c r="L686" s="58" t="str">
        <f t="shared" ca="1" si="22"/>
        <v>["B", "D"]</v>
      </c>
    </row>
    <row r="687" spans="11:12" x14ac:dyDescent="0.3">
      <c r="K687" s="56">
        <f t="shared" ca="1" si="21"/>
        <v>19</v>
      </c>
      <c r="L687" s="58" t="str">
        <f t="shared" ca="1" si="22"/>
        <v>["A", "C", "D"]</v>
      </c>
    </row>
    <row r="688" spans="11:12" x14ac:dyDescent="0.3">
      <c r="K688" s="56">
        <f t="shared" ca="1" si="21"/>
        <v>14</v>
      </c>
      <c r="L688" s="58" t="str">
        <f t="shared" ca="1" si="22"/>
        <v>["C", "E"]</v>
      </c>
    </row>
    <row r="689" spans="11:12" x14ac:dyDescent="0.3">
      <c r="K689" s="56">
        <f t="shared" ca="1" si="21"/>
        <v>5</v>
      </c>
      <c r="L689" s="58" t="str">
        <f t="shared" ca="1" si="22"/>
        <v>["E"]</v>
      </c>
    </row>
    <row r="690" spans="11:12" x14ac:dyDescent="0.3">
      <c r="K690" s="56">
        <f t="shared" ca="1" si="21"/>
        <v>12</v>
      </c>
      <c r="L690" s="58" t="str">
        <f t="shared" ca="1" si="22"/>
        <v>["B", "E"]</v>
      </c>
    </row>
    <row r="691" spans="11:12" x14ac:dyDescent="0.3">
      <c r="K691" s="56">
        <f t="shared" ca="1" si="21"/>
        <v>16</v>
      </c>
      <c r="L691" s="58" t="str">
        <f t="shared" ca="1" si="22"/>
        <v>["A", "B", "C"]</v>
      </c>
    </row>
    <row r="692" spans="11:12" x14ac:dyDescent="0.3">
      <c r="K692" s="56">
        <f t="shared" ca="1" si="21"/>
        <v>15</v>
      </c>
      <c r="L692" s="58" t="str">
        <f t="shared" ca="1" si="22"/>
        <v>["D", "E"]</v>
      </c>
    </row>
    <row r="693" spans="11:12" x14ac:dyDescent="0.3">
      <c r="K693" s="56">
        <f t="shared" ca="1" si="21"/>
        <v>32</v>
      </c>
      <c r="L693" s="58" t="str">
        <f t="shared" ca="1" si="22"/>
        <v>["D", "E", "A", "C"]</v>
      </c>
    </row>
    <row r="694" spans="11:12" x14ac:dyDescent="0.3">
      <c r="K694" s="56">
        <f t="shared" ca="1" si="21"/>
        <v>29</v>
      </c>
      <c r="L694" s="58" t="str">
        <f t="shared" ca="1" si="22"/>
        <v>["C", "D", "E", "A"]</v>
      </c>
    </row>
    <row r="695" spans="11:12" x14ac:dyDescent="0.3">
      <c r="K695" s="56">
        <f t="shared" ca="1" si="21"/>
        <v>2</v>
      </c>
      <c r="L695" s="58" t="str">
        <f t="shared" ca="1" si="22"/>
        <v>["B"]</v>
      </c>
    </row>
    <row r="696" spans="11:12" x14ac:dyDescent="0.3">
      <c r="K696" s="56">
        <f t="shared" ca="1" si="21"/>
        <v>5</v>
      </c>
      <c r="L696" s="58" t="str">
        <f t="shared" ca="1" si="22"/>
        <v>["E"]</v>
      </c>
    </row>
    <row r="697" spans="11:12" x14ac:dyDescent="0.3">
      <c r="K697" s="56">
        <f t="shared" ca="1" si="21"/>
        <v>11</v>
      </c>
      <c r="L697" s="58" t="str">
        <f t="shared" ca="1" si="22"/>
        <v>["B", "D"]</v>
      </c>
    </row>
    <row r="698" spans="11:12" x14ac:dyDescent="0.3">
      <c r="K698" s="56">
        <f t="shared" ca="1" si="21"/>
        <v>21</v>
      </c>
      <c r="L698" s="58" t="str">
        <f t="shared" ca="1" si="22"/>
        <v>["A", "D", "E"]</v>
      </c>
    </row>
    <row r="699" spans="11:12" x14ac:dyDescent="0.3">
      <c r="K699" s="56">
        <f t="shared" ca="1" si="21"/>
        <v>10</v>
      </c>
      <c r="L699" s="58" t="str">
        <f t="shared" ca="1" si="22"/>
        <v>["B", "C"]</v>
      </c>
    </row>
    <row r="700" spans="11:12" x14ac:dyDescent="0.3">
      <c r="K700" s="56">
        <f t="shared" ca="1" si="21"/>
        <v>23</v>
      </c>
      <c r="L700" s="58" t="str">
        <f t="shared" ca="1" si="22"/>
        <v>["C", "B", "E"]</v>
      </c>
    </row>
    <row r="701" spans="11:12" x14ac:dyDescent="0.3">
      <c r="K701" s="56">
        <f t="shared" ca="1" si="21"/>
        <v>20</v>
      </c>
      <c r="L701" s="58" t="str">
        <f t="shared" ca="1" si="22"/>
        <v>["A", "C", "E"]</v>
      </c>
    </row>
    <row r="702" spans="11:12" x14ac:dyDescent="0.3">
      <c r="K702" s="56">
        <f t="shared" ca="1" si="21"/>
        <v>32</v>
      </c>
      <c r="L702" s="58" t="str">
        <f t="shared" ca="1" si="22"/>
        <v>["D", "E", "A", "C"]</v>
      </c>
    </row>
    <row r="703" spans="11:12" x14ac:dyDescent="0.3">
      <c r="K703" s="56">
        <f t="shared" ca="1" si="21"/>
        <v>32</v>
      </c>
      <c r="L703" s="58" t="str">
        <f t="shared" ca="1" si="22"/>
        <v>["D", "E", "A", "C"]</v>
      </c>
    </row>
    <row r="704" spans="11:12" x14ac:dyDescent="0.3">
      <c r="K704" s="56">
        <f t="shared" ca="1" si="21"/>
        <v>32</v>
      </c>
      <c r="L704" s="58" t="str">
        <f t="shared" ca="1" si="22"/>
        <v>["D", "E", "A", "C"]</v>
      </c>
    </row>
    <row r="705" spans="11:12" x14ac:dyDescent="0.3">
      <c r="K705" s="56">
        <f t="shared" ca="1" si="21"/>
        <v>12</v>
      </c>
      <c r="L705" s="58" t="str">
        <f t="shared" ca="1" si="22"/>
        <v>["B", "E"]</v>
      </c>
    </row>
    <row r="706" spans="11:12" x14ac:dyDescent="0.3">
      <c r="K706" s="56">
        <f t="shared" ca="1" si="21"/>
        <v>12</v>
      </c>
      <c r="L706" s="58" t="str">
        <f t="shared" ca="1" si="22"/>
        <v>["B", "E"]</v>
      </c>
    </row>
    <row r="707" spans="11:12" x14ac:dyDescent="0.3">
      <c r="K707" s="56">
        <f t="shared" ca="1" si="21"/>
        <v>32</v>
      </c>
      <c r="L707" s="58" t="str">
        <f t="shared" ca="1" si="22"/>
        <v>["D", "E", "A", "C"]</v>
      </c>
    </row>
    <row r="708" spans="11:12" x14ac:dyDescent="0.3">
      <c r="K708" s="56">
        <f t="shared" ca="1" si="21"/>
        <v>25</v>
      </c>
      <c r="L708" s="58" t="str">
        <f t="shared" ca="1" si="22"/>
        <v>["D", "E", "B"]</v>
      </c>
    </row>
    <row r="709" spans="11:12" x14ac:dyDescent="0.3">
      <c r="K709" s="56">
        <f t="shared" ref="K709:K772" ca="1" si="23">RANDBETWEEN(1,32)</f>
        <v>31</v>
      </c>
      <c r="L709" s="58" t="str">
        <f t="shared" ref="L709:L772" ca="1" si="24">LOOKUP(K709, $I$5:$I$99, $J$5:$J$199)</f>
        <v>["D", "E", "A", "B"]</v>
      </c>
    </row>
    <row r="710" spans="11:12" x14ac:dyDescent="0.3">
      <c r="K710" s="56">
        <f t="shared" ca="1" si="23"/>
        <v>32</v>
      </c>
      <c r="L710" s="58" t="str">
        <f t="shared" ca="1" si="24"/>
        <v>["D", "E", "A", "C"]</v>
      </c>
    </row>
    <row r="711" spans="11:12" x14ac:dyDescent="0.3">
      <c r="K711" s="56">
        <f t="shared" ca="1" si="23"/>
        <v>31</v>
      </c>
      <c r="L711" s="58" t="str">
        <f t="shared" ca="1" si="24"/>
        <v>["D", "E", "A", "B"]</v>
      </c>
    </row>
    <row r="712" spans="11:12" x14ac:dyDescent="0.3">
      <c r="K712" s="56">
        <f t="shared" ca="1" si="23"/>
        <v>24</v>
      </c>
      <c r="L712" s="58" t="str">
        <f t="shared" ca="1" si="24"/>
        <v>["C", "D", "E"]</v>
      </c>
    </row>
    <row r="713" spans="11:12" x14ac:dyDescent="0.3">
      <c r="K713" s="56">
        <f t="shared" ca="1" si="23"/>
        <v>29</v>
      </c>
      <c r="L713" s="58" t="str">
        <f t="shared" ca="1" si="24"/>
        <v>["C", "D", "E", "A"]</v>
      </c>
    </row>
    <row r="714" spans="11:12" x14ac:dyDescent="0.3">
      <c r="K714" s="56">
        <f t="shared" ca="1" si="23"/>
        <v>30</v>
      </c>
      <c r="L714" s="58" t="str">
        <f t="shared" ca="1" si="24"/>
        <v>["C", "D", "E", "B"]</v>
      </c>
    </row>
    <row r="715" spans="11:12" x14ac:dyDescent="0.3">
      <c r="K715" s="56">
        <f t="shared" ca="1" si="23"/>
        <v>3</v>
      </c>
      <c r="L715" s="58" t="str">
        <f t="shared" ca="1" si="24"/>
        <v>["C"]</v>
      </c>
    </row>
    <row r="716" spans="11:12" x14ac:dyDescent="0.3">
      <c r="K716" s="56">
        <f t="shared" ca="1" si="23"/>
        <v>9</v>
      </c>
      <c r="L716" s="58" t="str">
        <f t="shared" ca="1" si="24"/>
        <v>["A", "E"]</v>
      </c>
    </row>
    <row r="717" spans="11:12" x14ac:dyDescent="0.3">
      <c r="K717" s="56">
        <f t="shared" ca="1" si="23"/>
        <v>3</v>
      </c>
      <c r="L717" s="58" t="str">
        <f t="shared" ca="1" si="24"/>
        <v>["C"]</v>
      </c>
    </row>
    <row r="718" spans="11:12" x14ac:dyDescent="0.3">
      <c r="K718" s="56">
        <f t="shared" ca="1" si="23"/>
        <v>26</v>
      </c>
      <c r="L718" s="58" t="str">
        <f t="shared" ca="1" si="24"/>
        <v>["A", "B", "C", "D"]</v>
      </c>
    </row>
    <row r="719" spans="11:12" x14ac:dyDescent="0.3">
      <c r="K719" s="56">
        <f t="shared" ca="1" si="23"/>
        <v>21</v>
      </c>
      <c r="L719" s="58" t="str">
        <f t="shared" ca="1" si="24"/>
        <v>["A", "D", "E"]</v>
      </c>
    </row>
    <row r="720" spans="11:12" x14ac:dyDescent="0.3">
      <c r="K720" s="56">
        <f t="shared" ca="1" si="23"/>
        <v>2</v>
      </c>
      <c r="L720" s="58" t="str">
        <f t="shared" ca="1" si="24"/>
        <v>["B"]</v>
      </c>
    </row>
    <row r="721" spans="11:12" x14ac:dyDescent="0.3">
      <c r="K721" s="56">
        <f t="shared" ca="1" si="23"/>
        <v>27</v>
      </c>
      <c r="L721" s="58" t="str">
        <f t="shared" ca="1" si="24"/>
        <v>["A", "B", "C", "E"]</v>
      </c>
    </row>
    <row r="722" spans="11:12" x14ac:dyDescent="0.3">
      <c r="K722" s="56">
        <f t="shared" ca="1" si="23"/>
        <v>2</v>
      </c>
      <c r="L722" s="58" t="str">
        <f t="shared" ca="1" si="24"/>
        <v>["B"]</v>
      </c>
    </row>
    <row r="723" spans="11:12" x14ac:dyDescent="0.3">
      <c r="K723" s="56">
        <f t="shared" ca="1" si="23"/>
        <v>25</v>
      </c>
      <c r="L723" s="58" t="str">
        <f t="shared" ca="1" si="24"/>
        <v>["D", "E", "B"]</v>
      </c>
    </row>
    <row r="724" spans="11:12" x14ac:dyDescent="0.3">
      <c r="K724" s="56">
        <f t="shared" ca="1" si="23"/>
        <v>24</v>
      </c>
      <c r="L724" s="58" t="str">
        <f t="shared" ca="1" si="24"/>
        <v>["C", "D", "E"]</v>
      </c>
    </row>
    <row r="725" spans="11:12" x14ac:dyDescent="0.3">
      <c r="K725" s="56">
        <f t="shared" ca="1" si="23"/>
        <v>25</v>
      </c>
      <c r="L725" s="58" t="str">
        <f t="shared" ca="1" si="24"/>
        <v>["D", "E", "B"]</v>
      </c>
    </row>
    <row r="726" spans="11:12" x14ac:dyDescent="0.3">
      <c r="K726" s="56">
        <f t="shared" ca="1" si="23"/>
        <v>10</v>
      </c>
      <c r="L726" s="58" t="str">
        <f t="shared" ca="1" si="24"/>
        <v>["B", "C"]</v>
      </c>
    </row>
    <row r="727" spans="11:12" x14ac:dyDescent="0.3">
      <c r="K727" s="56">
        <f t="shared" ca="1" si="23"/>
        <v>27</v>
      </c>
      <c r="L727" s="58" t="str">
        <f t="shared" ca="1" si="24"/>
        <v>["A", "B", "C", "E"]</v>
      </c>
    </row>
    <row r="728" spans="11:12" x14ac:dyDescent="0.3">
      <c r="K728" s="56">
        <f t="shared" ca="1" si="23"/>
        <v>18</v>
      </c>
      <c r="L728" s="58" t="str">
        <f t="shared" ca="1" si="24"/>
        <v>["A", "B", "E"]</v>
      </c>
    </row>
    <row r="729" spans="11:12" x14ac:dyDescent="0.3">
      <c r="K729" s="56">
        <f t="shared" ca="1" si="23"/>
        <v>15</v>
      </c>
      <c r="L729" s="58" t="str">
        <f t="shared" ca="1" si="24"/>
        <v>["D", "E"]</v>
      </c>
    </row>
    <row r="730" spans="11:12" x14ac:dyDescent="0.3">
      <c r="K730" s="56">
        <f t="shared" ca="1" si="23"/>
        <v>6</v>
      </c>
      <c r="L730" s="58" t="str">
        <f t="shared" ca="1" si="24"/>
        <v>["A", "B"]</v>
      </c>
    </row>
    <row r="731" spans="11:12" x14ac:dyDescent="0.3">
      <c r="K731" s="56">
        <f t="shared" ca="1" si="23"/>
        <v>15</v>
      </c>
      <c r="L731" s="58" t="str">
        <f t="shared" ca="1" si="24"/>
        <v>["D", "E"]</v>
      </c>
    </row>
    <row r="732" spans="11:12" x14ac:dyDescent="0.3">
      <c r="K732" s="56">
        <f t="shared" ca="1" si="23"/>
        <v>15</v>
      </c>
      <c r="L732" s="58" t="str">
        <f t="shared" ca="1" si="24"/>
        <v>["D", "E"]</v>
      </c>
    </row>
    <row r="733" spans="11:12" x14ac:dyDescent="0.3">
      <c r="K733" s="56">
        <f t="shared" ca="1" si="23"/>
        <v>1</v>
      </c>
      <c r="L733" s="58" t="str">
        <f t="shared" ca="1" si="24"/>
        <v>["A"]</v>
      </c>
    </row>
    <row r="734" spans="11:12" x14ac:dyDescent="0.3">
      <c r="K734" s="56">
        <f t="shared" ca="1" si="23"/>
        <v>30</v>
      </c>
      <c r="L734" s="58" t="str">
        <f t="shared" ca="1" si="24"/>
        <v>["C", "D", "E", "B"]</v>
      </c>
    </row>
    <row r="735" spans="11:12" x14ac:dyDescent="0.3">
      <c r="K735" s="56">
        <f t="shared" ca="1" si="23"/>
        <v>22</v>
      </c>
      <c r="L735" s="58" t="str">
        <f t="shared" ca="1" si="24"/>
        <v>["C", "B", "D"]</v>
      </c>
    </row>
    <row r="736" spans="11:12" x14ac:dyDescent="0.3">
      <c r="K736" s="56">
        <f t="shared" ca="1" si="23"/>
        <v>15</v>
      </c>
      <c r="L736" s="58" t="str">
        <f t="shared" ca="1" si="24"/>
        <v>["D", "E"]</v>
      </c>
    </row>
    <row r="737" spans="11:12" x14ac:dyDescent="0.3">
      <c r="K737" s="56">
        <f t="shared" ca="1" si="23"/>
        <v>2</v>
      </c>
      <c r="L737" s="58" t="str">
        <f t="shared" ca="1" si="24"/>
        <v>["B"]</v>
      </c>
    </row>
    <row r="738" spans="11:12" x14ac:dyDescent="0.3">
      <c r="K738" s="56">
        <f t="shared" ca="1" si="23"/>
        <v>12</v>
      </c>
      <c r="L738" s="58" t="str">
        <f t="shared" ca="1" si="24"/>
        <v>["B", "E"]</v>
      </c>
    </row>
    <row r="739" spans="11:12" x14ac:dyDescent="0.3">
      <c r="K739" s="56">
        <f t="shared" ca="1" si="23"/>
        <v>14</v>
      </c>
      <c r="L739" s="58" t="str">
        <f t="shared" ca="1" si="24"/>
        <v>["C", "E"]</v>
      </c>
    </row>
    <row r="740" spans="11:12" x14ac:dyDescent="0.3">
      <c r="K740" s="56">
        <f t="shared" ca="1" si="23"/>
        <v>20</v>
      </c>
      <c r="L740" s="58" t="str">
        <f t="shared" ca="1" si="24"/>
        <v>["A", "C", "E"]</v>
      </c>
    </row>
    <row r="741" spans="11:12" x14ac:dyDescent="0.3">
      <c r="K741" s="56">
        <f t="shared" ca="1" si="23"/>
        <v>29</v>
      </c>
      <c r="L741" s="58" t="str">
        <f t="shared" ca="1" si="24"/>
        <v>["C", "D", "E", "A"]</v>
      </c>
    </row>
    <row r="742" spans="11:12" x14ac:dyDescent="0.3">
      <c r="K742" s="56">
        <f t="shared" ca="1" si="23"/>
        <v>8</v>
      </c>
      <c r="L742" s="58" t="str">
        <f t="shared" ca="1" si="24"/>
        <v>["A", "D"]</v>
      </c>
    </row>
    <row r="743" spans="11:12" x14ac:dyDescent="0.3">
      <c r="K743" s="56">
        <f t="shared" ca="1" si="23"/>
        <v>30</v>
      </c>
      <c r="L743" s="58" t="str">
        <f t="shared" ca="1" si="24"/>
        <v>["C", "D", "E", "B"]</v>
      </c>
    </row>
    <row r="744" spans="11:12" x14ac:dyDescent="0.3">
      <c r="K744" s="56">
        <f t="shared" ca="1" si="23"/>
        <v>2</v>
      </c>
      <c r="L744" s="58" t="str">
        <f t="shared" ca="1" si="24"/>
        <v>["B"]</v>
      </c>
    </row>
    <row r="745" spans="11:12" x14ac:dyDescent="0.3">
      <c r="K745" s="56">
        <f t="shared" ca="1" si="23"/>
        <v>1</v>
      </c>
      <c r="L745" s="58" t="str">
        <f t="shared" ca="1" si="24"/>
        <v>["A"]</v>
      </c>
    </row>
    <row r="746" spans="11:12" x14ac:dyDescent="0.3">
      <c r="K746" s="56">
        <f t="shared" ca="1" si="23"/>
        <v>5</v>
      </c>
      <c r="L746" s="58" t="str">
        <f t="shared" ca="1" si="24"/>
        <v>["E"]</v>
      </c>
    </row>
    <row r="747" spans="11:12" x14ac:dyDescent="0.3">
      <c r="K747" s="56">
        <f t="shared" ca="1" si="23"/>
        <v>31</v>
      </c>
      <c r="L747" s="58" t="str">
        <f t="shared" ca="1" si="24"/>
        <v>["D", "E", "A", "B"]</v>
      </c>
    </row>
    <row r="748" spans="11:12" x14ac:dyDescent="0.3">
      <c r="K748" s="56">
        <f t="shared" ca="1" si="23"/>
        <v>21</v>
      </c>
      <c r="L748" s="58" t="str">
        <f t="shared" ca="1" si="24"/>
        <v>["A", "D", "E"]</v>
      </c>
    </row>
    <row r="749" spans="11:12" x14ac:dyDescent="0.3">
      <c r="K749" s="56">
        <f t="shared" ca="1" si="23"/>
        <v>20</v>
      </c>
      <c r="L749" s="58" t="str">
        <f t="shared" ca="1" si="24"/>
        <v>["A", "C", "E"]</v>
      </c>
    </row>
    <row r="750" spans="11:12" x14ac:dyDescent="0.3">
      <c r="K750" s="56">
        <f t="shared" ca="1" si="23"/>
        <v>1</v>
      </c>
      <c r="L750" s="58" t="str">
        <f t="shared" ca="1" si="24"/>
        <v>["A"]</v>
      </c>
    </row>
    <row r="751" spans="11:12" x14ac:dyDescent="0.3">
      <c r="K751" s="56">
        <f t="shared" ca="1" si="23"/>
        <v>8</v>
      </c>
      <c r="L751" s="58" t="str">
        <f t="shared" ca="1" si="24"/>
        <v>["A", "D"]</v>
      </c>
    </row>
    <row r="752" spans="11:12" x14ac:dyDescent="0.3">
      <c r="K752" s="56">
        <f t="shared" ca="1" si="23"/>
        <v>11</v>
      </c>
      <c r="L752" s="58" t="str">
        <f t="shared" ca="1" si="24"/>
        <v>["B", "D"]</v>
      </c>
    </row>
    <row r="753" spans="11:12" x14ac:dyDescent="0.3">
      <c r="K753" s="56">
        <f t="shared" ca="1" si="23"/>
        <v>16</v>
      </c>
      <c r="L753" s="58" t="str">
        <f t="shared" ca="1" si="24"/>
        <v>["A", "B", "C"]</v>
      </c>
    </row>
    <row r="754" spans="11:12" x14ac:dyDescent="0.3">
      <c r="K754" s="56">
        <f t="shared" ca="1" si="23"/>
        <v>24</v>
      </c>
      <c r="L754" s="58" t="str">
        <f t="shared" ca="1" si="24"/>
        <v>["C", "D", "E"]</v>
      </c>
    </row>
    <row r="755" spans="11:12" x14ac:dyDescent="0.3">
      <c r="K755" s="56">
        <f t="shared" ca="1" si="23"/>
        <v>32</v>
      </c>
      <c r="L755" s="58" t="str">
        <f t="shared" ca="1" si="24"/>
        <v>["D", "E", "A", "C"]</v>
      </c>
    </row>
    <row r="756" spans="11:12" x14ac:dyDescent="0.3">
      <c r="K756" s="56">
        <f t="shared" ca="1" si="23"/>
        <v>7</v>
      </c>
      <c r="L756" s="58" t="str">
        <f t="shared" ca="1" si="24"/>
        <v>["A", "C"]</v>
      </c>
    </row>
    <row r="757" spans="11:12" x14ac:dyDescent="0.3">
      <c r="K757" s="56">
        <f t="shared" ca="1" si="23"/>
        <v>7</v>
      </c>
      <c r="L757" s="58" t="str">
        <f t="shared" ca="1" si="24"/>
        <v>["A", "C"]</v>
      </c>
    </row>
    <row r="758" spans="11:12" x14ac:dyDescent="0.3">
      <c r="K758" s="56">
        <f t="shared" ca="1" si="23"/>
        <v>32</v>
      </c>
      <c r="L758" s="58" t="str">
        <f t="shared" ca="1" si="24"/>
        <v>["D", "E", "A", "C"]</v>
      </c>
    </row>
    <row r="759" spans="11:12" x14ac:dyDescent="0.3">
      <c r="K759" s="56">
        <f t="shared" ca="1" si="23"/>
        <v>23</v>
      </c>
      <c r="L759" s="58" t="str">
        <f t="shared" ca="1" si="24"/>
        <v>["C", "B", "E"]</v>
      </c>
    </row>
    <row r="760" spans="11:12" x14ac:dyDescent="0.3">
      <c r="K760" s="56">
        <f t="shared" ca="1" si="23"/>
        <v>23</v>
      </c>
      <c r="L760" s="58" t="str">
        <f t="shared" ca="1" si="24"/>
        <v>["C", "B", "E"]</v>
      </c>
    </row>
    <row r="761" spans="11:12" x14ac:dyDescent="0.3">
      <c r="K761" s="56">
        <f t="shared" ca="1" si="23"/>
        <v>32</v>
      </c>
      <c r="L761" s="58" t="str">
        <f t="shared" ca="1" si="24"/>
        <v>["D", "E", "A", "C"]</v>
      </c>
    </row>
    <row r="762" spans="11:12" x14ac:dyDescent="0.3">
      <c r="K762" s="56">
        <f t="shared" ca="1" si="23"/>
        <v>32</v>
      </c>
      <c r="L762" s="58" t="str">
        <f t="shared" ca="1" si="24"/>
        <v>["D", "E", "A", "C"]</v>
      </c>
    </row>
    <row r="763" spans="11:12" x14ac:dyDescent="0.3">
      <c r="K763" s="56">
        <f t="shared" ca="1" si="23"/>
        <v>2</v>
      </c>
      <c r="L763" s="58" t="str">
        <f t="shared" ca="1" si="24"/>
        <v>["B"]</v>
      </c>
    </row>
    <row r="764" spans="11:12" x14ac:dyDescent="0.3">
      <c r="K764" s="56">
        <f t="shared" ca="1" si="23"/>
        <v>26</v>
      </c>
      <c r="L764" s="58" t="str">
        <f t="shared" ca="1" si="24"/>
        <v>["A", "B", "C", "D"]</v>
      </c>
    </row>
    <row r="765" spans="11:12" x14ac:dyDescent="0.3">
      <c r="K765" s="56">
        <f t="shared" ca="1" si="23"/>
        <v>10</v>
      </c>
      <c r="L765" s="58" t="str">
        <f t="shared" ca="1" si="24"/>
        <v>["B", "C"]</v>
      </c>
    </row>
    <row r="766" spans="11:12" x14ac:dyDescent="0.3">
      <c r="K766" s="56">
        <f t="shared" ca="1" si="23"/>
        <v>29</v>
      </c>
      <c r="L766" s="58" t="str">
        <f t="shared" ca="1" si="24"/>
        <v>["C", "D", "E", "A"]</v>
      </c>
    </row>
    <row r="767" spans="11:12" x14ac:dyDescent="0.3">
      <c r="K767" s="56">
        <f t="shared" ca="1" si="23"/>
        <v>2</v>
      </c>
      <c r="L767" s="58" t="str">
        <f t="shared" ca="1" si="24"/>
        <v>["B"]</v>
      </c>
    </row>
    <row r="768" spans="11:12" x14ac:dyDescent="0.3">
      <c r="K768" s="56">
        <f t="shared" ca="1" si="23"/>
        <v>9</v>
      </c>
      <c r="L768" s="58" t="str">
        <f t="shared" ca="1" si="24"/>
        <v>["A", "E"]</v>
      </c>
    </row>
    <row r="769" spans="11:12" x14ac:dyDescent="0.3">
      <c r="K769" s="56">
        <f t="shared" ca="1" si="23"/>
        <v>23</v>
      </c>
      <c r="L769" s="58" t="str">
        <f t="shared" ca="1" si="24"/>
        <v>["C", "B", "E"]</v>
      </c>
    </row>
    <row r="770" spans="11:12" x14ac:dyDescent="0.3">
      <c r="K770" s="56">
        <f t="shared" ca="1" si="23"/>
        <v>32</v>
      </c>
      <c r="L770" s="58" t="str">
        <f t="shared" ca="1" si="24"/>
        <v>["D", "E", "A", "C"]</v>
      </c>
    </row>
    <row r="771" spans="11:12" x14ac:dyDescent="0.3">
      <c r="K771" s="56">
        <f t="shared" ca="1" si="23"/>
        <v>2</v>
      </c>
      <c r="L771" s="58" t="str">
        <f t="shared" ca="1" si="24"/>
        <v>["B"]</v>
      </c>
    </row>
    <row r="772" spans="11:12" x14ac:dyDescent="0.3">
      <c r="K772" s="56">
        <f t="shared" ca="1" si="23"/>
        <v>25</v>
      </c>
      <c r="L772" s="58" t="str">
        <f t="shared" ca="1" si="24"/>
        <v>["D", "E", "B"]</v>
      </c>
    </row>
    <row r="773" spans="11:12" x14ac:dyDescent="0.3">
      <c r="K773" s="56">
        <f t="shared" ref="K773:K836" ca="1" si="25">RANDBETWEEN(1,32)</f>
        <v>28</v>
      </c>
      <c r="L773" s="58" t="str">
        <f t="shared" ref="L773:L836" ca="1" si="26">LOOKUP(K773, $I$5:$I$99, $J$5:$J$199)</f>
        <v>["B", "C", "D", "E"]</v>
      </c>
    </row>
    <row r="774" spans="11:12" x14ac:dyDescent="0.3">
      <c r="K774" s="56">
        <f t="shared" ca="1" si="25"/>
        <v>25</v>
      </c>
      <c r="L774" s="58" t="str">
        <f t="shared" ca="1" si="26"/>
        <v>["D", "E", "B"]</v>
      </c>
    </row>
    <row r="775" spans="11:12" x14ac:dyDescent="0.3">
      <c r="K775" s="56">
        <f t="shared" ca="1" si="25"/>
        <v>23</v>
      </c>
      <c r="L775" s="58" t="str">
        <f t="shared" ca="1" si="26"/>
        <v>["C", "B", "E"]</v>
      </c>
    </row>
    <row r="776" spans="11:12" x14ac:dyDescent="0.3">
      <c r="K776" s="56">
        <f t="shared" ca="1" si="25"/>
        <v>1</v>
      </c>
      <c r="L776" s="58" t="str">
        <f t="shared" ca="1" si="26"/>
        <v>["A"]</v>
      </c>
    </row>
    <row r="777" spans="11:12" x14ac:dyDescent="0.3">
      <c r="K777" s="56">
        <f t="shared" ca="1" si="25"/>
        <v>29</v>
      </c>
      <c r="L777" s="58" t="str">
        <f t="shared" ca="1" si="26"/>
        <v>["C", "D", "E", "A"]</v>
      </c>
    </row>
    <row r="778" spans="11:12" x14ac:dyDescent="0.3">
      <c r="K778" s="56">
        <f t="shared" ca="1" si="25"/>
        <v>2</v>
      </c>
      <c r="L778" s="58" t="str">
        <f t="shared" ca="1" si="26"/>
        <v>["B"]</v>
      </c>
    </row>
    <row r="779" spans="11:12" x14ac:dyDescent="0.3">
      <c r="K779" s="56">
        <f t="shared" ca="1" si="25"/>
        <v>15</v>
      </c>
      <c r="L779" s="58" t="str">
        <f t="shared" ca="1" si="26"/>
        <v>["D", "E"]</v>
      </c>
    </row>
    <row r="780" spans="11:12" x14ac:dyDescent="0.3">
      <c r="K780" s="56">
        <f t="shared" ca="1" si="25"/>
        <v>5</v>
      </c>
      <c r="L780" s="58" t="str">
        <f t="shared" ca="1" si="26"/>
        <v>["E"]</v>
      </c>
    </row>
    <row r="781" spans="11:12" x14ac:dyDescent="0.3">
      <c r="K781" s="56">
        <f t="shared" ca="1" si="25"/>
        <v>6</v>
      </c>
      <c r="L781" s="58" t="str">
        <f t="shared" ca="1" si="26"/>
        <v>["A", "B"]</v>
      </c>
    </row>
    <row r="782" spans="11:12" x14ac:dyDescent="0.3">
      <c r="K782" s="56">
        <f t="shared" ca="1" si="25"/>
        <v>20</v>
      </c>
      <c r="L782" s="58" t="str">
        <f t="shared" ca="1" si="26"/>
        <v>["A", "C", "E"]</v>
      </c>
    </row>
    <row r="783" spans="11:12" x14ac:dyDescent="0.3">
      <c r="K783" s="56">
        <f t="shared" ca="1" si="25"/>
        <v>16</v>
      </c>
      <c r="L783" s="58" t="str">
        <f t="shared" ca="1" si="26"/>
        <v>["A", "B", "C"]</v>
      </c>
    </row>
    <row r="784" spans="11:12" x14ac:dyDescent="0.3">
      <c r="K784" s="56">
        <f t="shared" ca="1" si="25"/>
        <v>3</v>
      </c>
      <c r="L784" s="58" t="str">
        <f t="shared" ca="1" si="26"/>
        <v>["C"]</v>
      </c>
    </row>
    <row r="785" spans="11:12" x14ac:dyDescent="0.3">
      <c r="K785" s="56">
        <f t="shared" ca="1" si="25"/>
        <v>30</v>
      </c>
      <c r="L785" s="58" t="str">
        <f t="shared" ca="1" si="26"/>
        <v>["C", "D", "E", "B"]</v>
      </c>
    </row>
    <row r="786" spans="11:12" x14ac:dyDescent="0.3">
      <c r="K786" s="56">
        <f t="shared" ca="1" si="25"/>
        <v>8</v>
      </c>
      <c r="L786" s="58" t="str">
        <f t="shared" ca="1" si="26"/>
        <v>["A", "D"]</v>
      </c>
    </row>
    <row r="787" spans="11:12" x14ac:dyDescent="0.3">
      <c r="K787" s="56">
        <f t="shared" ca="1" si="25"/>
        <v>9</v>
      </c>
      <c r="L787" s="58" t="str">
        <f t="shared" ca="1" si="26"/>
        <v>["A", "E"]</v>
      </c>
    </row>
    <row r="788" spans="11:12" x14ac:dyDescent="0.3">
      <c r="K788" s="56">
        <f t="shared" ca="1" si="25"/>
        <v>26</v>
      </c>
      <c r="L788" s="58" t="str">
        <f t="shared" ca="1" si="26"/>
        <v>["A", "B", "C", "D"]</v>
      </c>
    </row>
    <row r="789" spans="11:12" x14ac:dyDescent="0.3">
      <c r="K789" s="56">
        <f t="shared" ca="1" si="25"/>
        <v>15</v>
      </c>
      <c r="L789" s="58" t="str">
        <f t="shared" ca="1" si="26"/>
        <v>["D", "E"]</v>
      </c>
    </row>
    <row r="790" spans="11:12" x14ac:dyDescent="0.3">
      <c r="K790" s="56">
        <f t="shared" ca="1" si="25"/>
        <v>24</v>
      </c>
      <c r="L790" s="58" t="str">
        <f t="shared" ca="1" si="26"/>
        <v>["C", "D", "E"]</v>
      </c>
    </row>
    <row r="791" spans="11:12" x14ac:dyDescent="0.3">
      <c r="K791" s="56">
        <f t="shared" ca="1" si="25"/>
        <v>8</v>
      </c>
      <c r="L791" s="58" t="str">
        <f t="shared" ca="1" si="26"/>
        <v>["A", "D"]</v>
      </c>
    </row>
    <row r="792" spans="11:12" x14ac:dyDescent="0.3">
      <c r="K792" s="56">
        <f t="shared" ca="1" si="25"/>
        <v>20</v>
      </c>
      <c r="L792" s="58" t="str">
        <f t="shared" ca="1" si="26"/>
        <v>["A", "C", "E"]</v>
      </c>
    </row>
    <row r="793" spans="11:12" x14ac:dyDescent="0.3">
      <c r="K793" s="56">
        <f t="shared" ca="1" si="25"/>
        <v>4</v>
      </c>
      <c r="L793" s="58" t="str">
        <f t="shared" ca="1" si="26"/>
        <v>["D"]</v>
      </c>
    </row>
    <row r="794" spans="11:12" x14ac:dyDescent="0.3">
      <c r="K794" s="56">
        <f t="shared" ca="1" si="25"/>
        <v>26</v>
      </c>
      <c r="L794" s="58" t="str">
        <f t="shared" ca="1" si="26"/>
        <v>["A", "B", "C", "D"]</v>
      </c>
    </row>
    <row r="795" spans="11:12" x14ac:dyDescent="0.3">
      <c r="K795" s="56">
        <f t="shared" ca="1" si="25"/>
        <v>23</v>
      </c>
      <c r="L795" s="58" t="str">
        <f t="shared" ca="1" si="26"/>
        <v>["C", "B", "E"]</v>
      </c>
    </row>
    <row r="796" spans="11:12" x14ac:dyDescent="0.3">
      <c r="K796" s="56">
        <f t="shared" ca="1" si="25"/>
        <v>3</v>
      </c>
      <c r="L796" s="58" t="str">
        <f t="shared" ca="1" si="26"/>
        <v>["C"]</v>
      </c>
    </row>
    <row r="797" spans="11:12" x14ac:dyDescent="0.3">
      <c r="K797" s="56">
        <f t="shared" ca="1" si="25"/>
        <v>8</v>
      </c>
      <c r="L797" s="58" t="str">
        <f t="shared" ca="1" si="26"/>
        <v>["A", "D"]</v>
      </c>
    </row>
    <row r="798" spans="11:12" x14ac:dyDescent="0.3">
      <c r="K798" s="56">
        <f t="shared" ca="1" si="25"/>
        <v>12</v>
      </c>
      <c r="L798" s="58" t="str">
        <f t="shared" ca="1" si="26"/>
        <v>["B", "E"]</v>
      </c>
    </row>
    <row r="799" spans="11:12" x14ac:dyDescent="0.3">
      <c r="K799" s="56">
        <f t="shared" ca="1" si="25"/>
        <v>8</v>
      </c>
      <c r="L799" s="58" t="str">
        <f t="shared" ca="1" si="26"/>
        <v>["A", "D"]</v>
      </c>
    </row>
    <row r="800" spans="11:12" x14ac:dyDescent="0.3">
      <c r="K800" s="56">
        <f t="shared" ca="1" si="25"/>
        <v>5</v>
      </c>
      <c r="L800" s="58" t="str">
        <f t="shared" ca="1" si="26"/>
        <v>["E"]</v>
      </c>
    </row>
    <row r="801" spans="11:12" x14ac:dyDescent="0.3">
      <c r="K801" s="56">
        <f t="shared" ca="1" si="25"/>
        <v>24</v>
      </c>
      <c r="L801" s="58" t="str">
        <f t="shared" ca="1" si="26"/>
        <v>["C", "D", "E"]</v>
      </c>
    </row>
    <row r="802" spans="11:12" x14ac:dyDescent="0.3">
      <c r="K802" s="56">
        <f t="shared" ca="1" si="25"/>
        <v>24</v>
      </c>
      <c r="L802" s="58" t="str">
        <f t="shared" ca="1" si="26"/>
        <v>["C", "D", "E"]</v>
      </c>
    </row>
    <row r="803" spans="11:12" x14ac:dyDescent="0.3">
      <c r="K803" s="56">
        <f t="shared" ca="1" si="25"/>
        <v>30</v>
      </c>
      <c r="L803" s="58" t="str">
        <f t="shared" ca="1" si="26"/>
        <v>["C", "D", "E", "B"]</v>
      </c>
    </row>
    <row r="804" spans="11:12" x14ac:dyDescent="0.3">
      <c r="K804" s="56">
        <f t="shared" ca="1" si="25"/>
        <v>30</v>
      </c>
      <c r="L804" s="58" t="str">
        <f t="shared" ca="1" si="26"/>
        <v>["C", "D", "E", "B"]</v>
      </c>
    </row>
    <row r="805" spans="11:12" x14ac:dyDescent="0.3">
      <c r="K805" s="56">
        <f t="shared" ca="1" si="25"/>
        <v>24</v>
      </c>
      <c r="L805" s="58" t="str">
        <f t="shared" ca="1" si="26"/>
        <v>["C", "D", "E"]</v>
      </c>
    </row>
    <row r="806" spans="11:12" x14ac:dyDescent="0.3">
      <c r="K806" s="56">
        <f t="shared" ca="1" si="25"/>
        <v>4</v>
      </c>
      <c r="L806" s="58" t="str">
        <f t="shared" ca="1" si="26"/>
        <v>["D"]</v>
      </c>
    </row>
    <row r="807" spans="11:12" x14ac:dyDescent="0.3">
      <c r="K807" s="56">
        <f t="shared" ca="1" si="25"/>
        <v>14</v>
      </c>
      <c r="L807" s="58" t="str">
        <f t="shared" ca="1" si="26"/>
        <v>["C", "E"]</v>
      </c>
    </row>
    <row r="808" spans="11:12" x14ac:dyDescent="0.3">
      <c r="K808" s="56">
        <f t="shared" ca="1" si="25"/>
        <v>25</v>
      </c>
      <c r="L808" s="58" t="str">
        <f t="shared" ca="1" si="26"/>
        <v>["D", "E", "B"]</v>
      </c>
    </row>
    <row r="809" spans="11:12" x14ac:dyDescent="0.3">
      <c r="K809" s="56">
        <f t="shared" ca="1" si="25"/>
        <v>24</v>
      </c>
      <c r="L809" s="58" t="str">
        <f t="shared" ca="1" si="26"/>
        <v>["C", "D", "E"]</v>
      </c>
    </row>
    <row r="810" spans="11:12" x14ac:dyDescent="0.3">
      <c r="K810" s="56">
        <f t="shared" ca="1" si="25"/>
        <v>4</v>
      </c>
      <c r="L810" s="58" t="str">
        <f t="shared" ca="1" si="26"/>
        <v>["D"]</v>
      </c>
    </row>
    <row r="811" spans="11:12" x14ac:dyDescent="0.3">
      <c r="K811" s="56">
        <f t="shared" ca="1" si="25"/>
        <v>3</v>
      </c>
      <c r="L811" s="58" t="str">
        <f t="shared" ca="1" si="26"/>
        <v>["C"]</v>
      </c>
    </row>
    <row r="812" spans="11:12" x14ac:dyDescent="0.3">
      <c r="K812" s="56">
        <f t="shared" ca="1" si="25"/>
        <v>23</v>
      </c>
      <c r="L812" s="58" t="str">
        <f t="shared" ca="1" si="26"/>
        <v>["C", "B", "E"]</v>
      </c>
    </row>
    <row r="813" spans="11:12" x14ac:dyDescent="0.3">
      <c r="K813" s="56">
        <f t="shared" ca="1" si="25"/>
        <v>7</v>
      </c>
      <c r="L813" s="58" t="str">
        <f t="shared" ca="1" si="26"/>
        <v>["A", "C"]</v>
      </c>
    </row>
    <row r="814" spans="11:12" x14ac:dyDescent="0.3">
      <c r="K814" s="56">
        <f t="shared" ca="1" si="25"/>
        <v>30</v>
      </c>
      <c r="L814" s="58" t="str">
        <f t="shared" ca="1" si="26"/>
        <v>["C", "D", "E", "B"]</v>
      </c>
    </row>
    <row r="815" spans="11:12" x14ac:dyDescent="0.3">
      <c r="K815" s="56">
        <f t="shared" ca="1" si="25"/>
        <v>5</v>
      </c>
      <c r="L815" s="58" t="str">
        <f t="shared" ca="1" si="26"/>
        <v>["E"]</v>
      </c>
    </row>
    <row r="816" spans="11:12" x14ac:dyDescent="0.3">
      <c r="K816" s="56">
        <f t="shared" ca="1" si="25"/>
        <v>15</v>
      </c>
      <c r="L816" s="58" t="str">
        <f t="shared" ca="1" si="26"/>
        <v>["D", "E"]</v>
      </c>
    </row>
    <row r="817" spans="11:12" x14ac:dyDescent="0.3">
      <c r="K817" s="56">
        <f t="shared" ca="1" si="25"/>
        <v>27</v>
      </c>
      <c r="L817" s="58" t="str">
        <f t="shared" ca="1" si="26"/>
        <v>["A", "B", "C", "E"]</v>
      </c>
    </row>
    <row r="818" spans="11:12" x14ac:dyDescent="0.3">
      <c r="K818" s="56">
        <f t="shared" ca="1" si="25"/>
        <v>27</v>
      </c>
      <c r="L818" s="58" t="str">
        <f t="shared" ca="1" si="26"/>
        <v>["A", "B", "C", "E"]</v>
      </c>
    </row>
    <row r="819" spans="11:12" x14ac:dyDescent="0.3">
      <c r="K819" s="56">
        <f t="shared" ca="1" si="25"/>
        <v>19</v>
      </c>
      <c r="L819" s="58" t="str">
        <f t="shared" ca="1" si="26"/>
        <v>["A", "C", "D"]</v>
      </c>
    </row>
    <row r="820" spans="11:12" x14ac:dyDescent="0.3">
      <c r="K820" s="56">
        <f t="shared" ca="1" si="25"/>
        <v>8</v>
      </c>
      <c r="L820" s="58" t="str">
        <f t="shared" ca="1" si="26"/>
        <v>["A", "D"]</v>
      </c>
    </row>
    <row r="821" spans="11:12" x14ac:dyDescent="0.3">
      <c r="K821" s="56">
        <f t="shared" ca="1" si="25"/>
        <v>4</v>
      </c>
      <c r="L821" s="58" t="str">
        <f t="shared" ca="1" si="26"/>
        <v>["D"]</v>
      </c>
    </row>
    <row r="822" spans="11:12" x14ac:dyDescent="0.3">
      <c r="K822" s="56">
        <f t="shared" ca="1" si="25"/>
        <v>26</v>
      </c>
      <c r="L822" s="58" t="str">
        <f t="shared" ca="1" si="26"/>
        <v>["A", "B", "C", "D"]</v>
      </c>
    </row>
    <row r="823" spans="11:12" x14ac:dyDescent="0.3">
      <c r="K823" s="56">
        <f t="shared" ca="1" si="25"/>
        <v>17</v>
      </c>
      <c r="L823" s="58" t="str">
        <f t="shared" ca="1" si="26"/>
        <v>["A", "B", "D"]</v>
      </c>
    </row>
    <row r="824" spans="11:12" x14ac:dyDescent="0.3">
      <c r="K824" s="56">
        <f t="shared" ca="1" si="25"/>
        <v>31</v>
      </c>
      <c r="L824" s="58" t="str">
        <f t="shared" ca="1" si="26"/>
        <v>["D", "E", "A", "B"]</v>
      </c>
    </row>
    <row r="825" spans="11:12" x14ac:dyDescent="0.3">
      <c r="K825" s="56">
        <f t="shared" ca="1" si="25"/>
        <v>20</v>
      </c>
      <c r="L825" s="58" t="str">
        <f t="shared" ca="1" si="26"/>
        <v>["A", "C", "E"]</v>
      </c>
    </row>
    <row r="826" spans="11:12" x14ac:dyDescent="0.3">
      <c r="K826" s="56">
        <f t="shared" ca="1" si="25"/>
        <v>25</v>
      </c>
      <c r="L826" s="58" t="str">
        <f t="shared" ca="1" si="26"/>
        <v>["D", "E", "B"]</v>
      </c>
    </row>
    <row r="827" spans="11:12" x14ac:dyDescent="0.3">
      <c r="K827" s="56">
        <f t="shared" ca="1" si="25"/>
        <v>21</v>
      </c>
      <c r="L827" s="58" t="str">
        <f t="shared" ca="1" si="26"/>
        <v>["A", "D", "E"]</v>
      </c>
    </row>
    <row r="828" spans="11:12" x14ac:dyDescent="0.3">
      <c r="K828" s="56">
        <f t="shared" ca="1" si="25"/>
        <v>14</v>
      </c>
      <c r="L828" s="58" t="str">
        <f t="shared" ca="1" si="26"/>
        <v>["C", "E"]</v>
      </c>
    </row>
    <row r="829" spans="11:12" x14ac:dyDescent="0.3">
      <c r="K829" s="56">
        <f t="shared" ca="1" si="25"/>
        <v>24</v>
      </c>
      <c r="L829" s="58" t="str">
        <f t="shared" ca="1" si="26"/>
        <v>["C", "D", "E"]</v>
      </c>
    </row>
    <row r="830" spans="11:12" x14ac:dyDescent="0.3">
      <c r="K830" s="56">
        <f t="shared" ca="1" si="25"/>
        <v>31</v>
      </c>
      <c r="L830" s="58" t="str">
        <f t="shared" ca="1" si="26"/>
        <v>["D", "E", "A", "B"]</v>
      </c>
    </row>
    <row r="831" spans="11:12" x14ac:dyDescent="0.3">
      <c r="K831" s="56">
        <f t="shared" ca="1" si="25"/>
        <v>1</v>
      </c>
      <c r="L831" s="58" t="str">
        <f t="shared" ca="1" si="26"/>
        <v>["A"]</v>
      </c>
    </row>
    <row r="832" spans="11:12" x14ac:dyDescent="0.3">
      <c r="K832" s="56">
        <f t="shared" ca="1" si="25"/>
        <v>6</v>
      </c>
      <c r="L832" s="58" t="str">
        <f t="shared" ca="1" si="26"/>
        <v>["A", "B"]</v>
      </c>
    </row>
    <row r="833" spans="11:12" x14ac:dyDescent="0.3">
      <c r="K833" s="56">
        <f t="shared" ca="1" si="25"/>
        <v>7</v>
      </c>
      <c r="L833" s="58" t="str">
        <f t="shared" ca="1" si="26"/>
        <v>["A", "C"]</v>
      </c>
    </row>
    <row r="834" spans="11:12" x14ac:dyDescent="0.3">
      <c r="K834" s="56">
        <f t="shared" ca="1" si="25"/>
        <v>24</v>
      </c>
      <c r="L834" s="58" t="str">
        <f t="shared" ca="1" si="26"/>
        <v>["C", "D", "E"]</v>
      </c>
    </row>
    <row r="835" spans="11:12" x14ac:dyDescent="0.3">
      <c r="K835" s="56">
        <f t="shared" ca="1" si="25"/>
        <v>3</v>
      </c>
      <c r="L835" s="58" t="str">
        <f t="shared" ca="1" si="26"/>
        <v>["C"]</v>
      </c>
    </row>
    <row r="836" spans="11:12" x14ac:dyDescent="0.3">
      <c r="K836" s="56">
        <f t="shared" ca="1" si="25"/>
        <v>4</v>
      </c>
      <c r="L836" s="58" t="str">
        <f t="shared" ca="1" si="26"/>
        <v>["D"]</v>
      </c>
    </row>
    <row r="837" spans="11:12" x14ac:dyDescent="0.3">
      <c r="K837" s="56">
        <f t="shared" ref="K837:K900" ca="1" si="27">RANDBETWEEN(1,32)</f>
        <v>15</v>
      </c>
      <c r="L837" s="58" t="str">
        <f t="shared" ref="L837:L900" ca="1" si="28">LOOKUP(K837, $I$5:$I$99, $J$5:$J$199)</f>
        <v>["D", "E"]</v>
      </c>
    </row>
    <row r="838" spans="11:12" x14ac:dyDescent="0.3">
      <c r="K838" s="56">
        <f t="shared" ca="1" si="27"/>
        <v>19</v>
      </c>
      <c r="L838" s="58" t="str">
        <f t="shared" ca="1" si="28"/>
        <v>["A", "C", "D"]</v>
      </c>
    </row>
    <row r="839" spans="11:12" x14ac:dyDescent="0.3">
      <c r="K839" s="56">
        <f t="shared" ca="1" si="27"/>
        <v>8</v>
      </c>
      <c r="L839" s="58" t="str">
        <f t="shared" ca="1" si="28"/>
        <v>["A", "D"]</v>
      </c>
    </row>
    <row r="840" spans="11:12" x14ac:dyDescent="0.3">
      <c r="K840" s="56">
        <f t="shared" ca="1" si="27"/>
        <v>23</v>
      </c>
      <c r="L840" s="58" t="str">
        <f t="shared" ca="1" si="28"/>
        <v>["C", "B", "E"]</v>
      </c>
    </row>
    <row r="841" spans="11:12" x14ac:dyDescent="0.3">
      <c r="K841" s="56">
        <f t="shared" ca="1" si="27"/>
        <v>4</v>
      </c>
      <c r="L841" s="58" t="str">
        <f t="shared" ca="1" si="28"/>
        <v>["D"]</v>
      </c>
    </row>
    <row r="842" spans="11:12" x14ac:dyDescent="0.3">
      <c r="K842" s="56">
        <f t="shared" ca="1" si="27"/>
        <v>14</v>
      </c>
      <c r="L842" s="58" t="str">
        <f t="shared" ca="1" si="28"/>
        <v>["C", "E"]</v>
      </c>
    </row>
    <row r="843" spans="11:12" x14ac:dyDescent="0.3">
      <c r="K843" s="56">
        <f t="shared" ca="1" si="27"/>
        <v>19</v>
      </c>
      <c r="L843" s="58" t="str">
        <f t="shared" ca="1" si="28"/>
        <v>["A", "C", "D"]</v>
      </c>
    </row>
    <row r="844" spans="11:12" x14ac:dyDescent="0.3">
      <c r="K844" s="56">
        <f t="shared" ca="1" si="27"/>
        <v>8</v>
      </c>
      <c r="L844" s="58" t="str">
        <f t="shared" ca="1" si="28"/>
        <v>["A", "D"]</v>
      </c>
    </row>
    <row r="845" spans="11:12" x14ac:dyDescent="0.3">
      <c r="K845" s="56">
        <f t="shared" ca="1" si="27"/>
        <v>6</v>
      </c>
      <c r="L845" s="58" t="str">
        <f t="shared" ca="1" si="28"/>
        <v>["A", "B"]</v>
      </c>
    </row>
    <row r="846" spans="11:12" x14ac:dyDescent="0.3">
      <c r="K846" s="56">
        <f t="shared" ca="1" si="27"/>
        <v>6</v>
      </c>
      <c r="L846" s="58" t="str">
        <f t="shared" ca="1" si="28"/>
        <v>["A", "B"]</v>
      </c>
    </row>
    <row r="847" spans="11:12" x14ac:dyDescent="0.3">
      <c r="K847" s="56">
        <f t="shared" ca="1" si="27"/>
        <v>9</v>
      </c>
      <c r="L847" s="58" t="str">
        <f t="shared" ca="1" si="28"/>
        <v>["A", "E"]</v>
      </c>
    </row>
    <row r="848" spans="11:12" x14ac:dyDescent="0.3">
      <c r="K848" s="56">
        <f t="shared" ca="1" si="27"/>
        <v>27</v>
      </c>
      <c r="L848" s="58" t="str">
        <f t="shared" ca="1" si="28"/>
        <v>["A", "B", "C", "E"]</v>
      </c>
    </row>
    <row r="849" spans="11:12" x14ac:dyDescent="0.3">
      <c r="K849" s="56">
        <f t="shared" ca="1" si="27"/>
        <v>14</v>
      </c>
      <c r="L849" s="58" t="str">
        <f t="shared" ca="1" si="28"/>
        <v>["C", "E"]</v>
      </c>
    </row>
    <row r="850" spans="11:12" x14ac:dyDescent="0.3">
      <c r="K850" s="56">
        <f t="shared" ca="1" si="27"/>
        <v>27</v>
      </c>
      <c r="L850" s="58" t="str">
        <f t="shared" ca="1" si="28"/>
        <v>["A", "B", "C", "E"]</v>
      </c>
    </row>
    <row r="851" spans="11:12" x14ac:dyDescent="0.3">
      <c r="K851" s="56">
        <f t="shared" ca="1" si="27"/>
        <v>20</v>
      </c>
      <c r="L851" s="58" t="str">
        <f t="shared" ca="1" si="28"/>
        <v>["A", "C", "E"]</v>
      </c>
    </row>
    <row r="852" spans="11:12" x14ac:dyDescent="0.3">
      <c r="K852" s="56">
        <f t="shared" ca="1" si="27"/>
        <v>14</v>
      </c>
      <c r="L852" s="58" t="str">
        <f t="shared" ca="1" si="28"/>
        <v>["C", "E"]</v>
      </c>
    </row>
    <row r="853" spans="11:12" x14ac:dyDescent="0.3">
      <c r="K853" s="56">
        <f t="shared" ca="1" si="27"/>
        <v>18</v>
      </c>
      <c r="L853" s="58" t="str">
        <f t="shared" ca="1" si="28"/>
        <v>["A", "B", "E"]</v>
      </c>
    </row>
    <row r="854" spans="11:12" x14ac:dyDescent="0.3">
      <c r="K854" s="56">
        <f t="shared" ca="1" si="27"/>
        <v>21</v>
      </c>
      <c r="L854" s="58" t="str">
        <f t="shared" ca="1" si="28"/>
        <v>["A", "D", "E"]</v>
      </c>
    </row>
    <row r="855" spans="11:12" x14ac:dyDescent="0.3">
      <c r="K855" s="56">
        <f t="shared" ca="1" si="27"/>
        <v>30</v>
      </c>
      <c r="L855" s="58" t="str">
        <f t="shared" ca="1" si="28"/>
        <v>["C", "D", "E", "B"]</v>
      </c>
    </row>
    <row r="856" spans="11:12" x14ac:dyDescent="0.3">
      <c r="K856" s="56">
        <f t="shared" ca="1" si="27"/>
        <v>2</v>
      </c>
      <c r="L856" s="58" t="str">
        <f t="shared" ca="1" si="28"/>
        <v>["B"]</v>
      </c>
    </row>
    <row r="857" spans="11:12" x14ac:dyDescent="0.3">
      <c r="K857" s="56">
        <f t="shared" ca="1" si="27"/>
        <v>27</v>
      </c>
      <c r="L857" s="58" t="str">
        <f t="shared" ca="1" si="28"/>
        <v>["A", "B", "C", "E"]</v>
      </c>
    </row>
    <row r="858" spans="11:12" x14ac:dyDescent="0.3">
      <c r="K858" s="56">
        <f t="shared" ca="1" si="27"/>
        <v>13</v>
      </c>
      <c r="L858" s="58" t="str">
        <f t="shared" ca="1" si="28"/>
        <v>["C", "D"]</v>
      </c>
    </row>
    <row r="859" spans="11:12" x14ac:dyDescent="0.3">
      <c r="K859" s="56">
        <f t="shared" ca="1" si="27"/>
        <v>11</v>
      </c>
      <c r="L859" s="58" t="str">
        <f t="shared" ca="1" si="28"/>
        <v>["B", "D"]</v>
      </c>
    </row>
    <row r="860" spans="11:12" x14ac:dyDescent="0.3">
      <c r="K860" s="56">
        <f t="shared" ca="1" si="27"/>
        <v>24</v>
      </c>
      <c r="L860" s="58" t="str">
        <f t="shared" ca="1" si="28"/>
        <v>["C", "D", "E"]</v>
      </c>
    </row>
    <row r="861" spans="11:12" x14ac:dyDescent="0.3">
      <c r="K861" s="56">
        <f t="shared" ca="1" si="27"/>
        <v>7</v>
      </c>
      <c r="L861" s="58" t="str">
        <f t="shared" ca="1" si="28"/>
        <v>["A", "C"]</v>
      </c>
    </row>
    <row r="862" spans="11:12" x14ac:dyDescent="0.3">
      <c r="K862" s="56">
        <f t="shared" ca="1" si="27"/>
        <v>14</v>
      </c>
      <c r="L862" s="58" t="str">
        <f t="shared" ca="1" si="28"/>
        <v>["C", "E"]</v>
      </c>
    </row>
    <row r="863" spans="11:12" x14ac:dyDescent="0.3">
      <c r="K863" s="56">
        <f t="shared" ca="1" si="27"/>
        <v>15</v>
      </c>
      <c r="L863" s="58" t="str">
        <f t="shared" ca="1" si="28"/>
        <v>["D", "E"]</v>
      </c>
    </row>
    <row r="864" spans="11:12" x14ac:dyDescent="0.3">
      <c r="K864" s="56">
        <f t="shared" ca="1" si="27"/>
        <v>30</v>
      </c>
      <c r="L864" s="58" t="str">
        <f t="shared" ca="1" si="28"/>
        <v>["C", "D", "E", "B"]</v>
      </c>
    </row>
    <row r="865" spans="11:12" x14ac:dyDescent="0.3">
      <c r="K865" s="56">
        <f t="shared" ca="1" si="27"/>
        <v>13</v>
      </c>
      <c r="L865" s="58" t="str">
        <f t="shared" ca="1" si="28"/>
        <v>["C", "D"]</v>
      </c>
    </row>
    <row r="866" spans="11:12" x14ac:dyDescent="0.3">
      <c r="K866" s="56">
        <f t="shared" ca="1" si="27"/>
        <v>31</v>
      </c>
      <c r="L866" s="58" t="str">
        <f t="shared" ca="1" si="28"/>
        <v>["D", "E", "A", "B"]</v>
      </c>
    </row>
    <row r="867" spans="11:12" x14ac:dyDescent="0.3">
      <c r="K867" s="56">
        <f t="shared" ca="1" si="27"/>
        <v>23</v>
      </c>
      <c r="L867" s="58" t="str">
        <f t="shared" ca="1" si="28"/>
        <v>["C", "B", "E"]</v>
      </c>
    </row>
    <row r="868" spans="11:12" x14ac:dyDescent="0.3">
      <c r="K868" s="56">
        <f t="shared" ca="1" si="27"/>
        <v>16</v>
      </c>
      <c r="L868" s="58" t="str">
        <f t="shared" ca="1" si="28"/>
        <v>["A", "B", "C"]</v>
      </c>
    </row>
    <row r="869" spans="11:12" x14ac:dyDescent="0.3">
      <c r="K869" s="56">
        <f t="shared" ca="1" si="27"/>
        <v>30</v>
      </c>
      <c r="L869" s="58" t="str">
        <f t="shared" ca="1" si="28"/>
        <v>["C", "D", "E", "B"]</v>
      </c>
    </row>
    <row r="870" spans="11:12" x14ac:dyDescent="0.3">
      <c r="K870" s="56">
        <f t="shared" ca="1" si="27"/>
        <v>16</v>
      </c>
      <c r="L870" s="58" t="str">
        <f t="shared" ca="1" si="28"/>
        <v>["A", "B", "C"]</v>
      </c>
    </row>
    <row r="871" spans="11:12" x14ac:dyDescent="0.3">
      <c r="K871" s="56">
        <f t="shared" ca="1" si="27"/>
        <v>27</v>
      </c>
      <c r="L871" s="58" t="str">
        <f t="shared" ca="1" si="28"/>
        <v>["A", "B", "C", "E"]</v>
      </c>
    </row>
    <row r="872" spans="11:12" x14ac:dyDescent="0.3">
      <c r="K872" s="56">
        <f t="shared" ca="1" si="27"/>
        <v>22</v>
      </c>
      <c r="L872" s="58" t="str">
        <f t="shared" ca="1" si="28"/>
        <v>["C", "B", "D"]</v>
      </c>
    </row>
    <row r="873" spans="11:12" x14ac:dyDescent="0.3">
      <c r="K873" s="56">
        <f t="shared" ca="1" si="27"/>
        <v>20</v>
      </c>
      <c r="L873" s="58" t="str">
        <f t="shared" ca="1" si="28"/>
        <v>["A", "C", "E"]</v>
      </c>
    </row>
    <row r="874" spans="11:12" x14ac:dyDescent="0.3">
      <c r="K874" s="56">
        <f t="shared" ca="1" si="27"/>
        <v>14</v>
      </c>
      <c r="L874" s="58" t="str">
        <f t="shared" ca="1" si="28"/>
        <v>["C", "E"]</v>
      </c>
    </row>
    <row r="875" spans="11:12" x14ac:dyDescent="0.3">
      <c r="K875" s="56">
        <f t="shared" ca="1" si="27"/>
        <v>5</v>
      </c>
      <c r="L875" s="58" t="str">
        <f t="shared" ca="1" si="28"/>
        <v>["E"]</v>
      </c>
    </row>
    <row r="876" spans="11:12" x14ac:dyDescent="0.3">
      <c r="K876" s="56">
        <f t="shared" ca="1" si="27"/>
        <v>27</v>
      </c>
      <c r="L876" s="58" t="str">
        <f t="shared" ca="1" si="28"/>
        <v>["A", "B", "C", "E"]</v>
      </c>
    </row>
    <row r="877" spans="11:12" x14ac:dyDescent="0.3">
      <c r="K877" s="56">
        <f t="shared" ca="1" si="27"/>
        <v>28</v>
      </c>
      <c r="L877" s="58" t="str">
        <f t="shared" ca="1" si="28"/>
        <v>["B", "C", "D", "E"]</v>
      </c>
    </row>
    <row r="878" spans="11:12" x14ac:dyDescent="0.3">
      <c r="K878" s="56">
        <f t="shared" ca="1" si="27"/>
        <v>28</v>
      </c>
      <c r="L878" s="58" t="str">
        <f t="shared" ca="1" si="28"/>
        <v>["B", "C", "D", "E"]</v>
      </c>
    </row>
    <row r="879" spans="11:12" x14ac:dyDescent="0.3">
      <c r="K879" s="56">
        <f t="shared" ca="1" si="27"/>
        <v>12</v>
      </c>
      <c r="L879" s="58" t="str">
        <f t="shared" ca="1" si="28"/>
        <v>["B", "E"]</v>
      </c>
    </row>
    <row r="880" spans="11:12" x14ac:dyDescent="0.3">
      <c r="K880" s="56">
        <f t="shared" ca="1" si="27"/>
        <v>26</v>
      </c>
      <c r="L880" s="58" t="str">
        <f t="shared" ca="1" si="28"/>
        <v>["A", "B", "C", "D"]</v>
      </c>
    </row>
    <row r="881" spans="11:12" x14ac:dyDescent="0.3">
      <c r="K881" s="56">
        <f t="shared" ca="1" si="27"/>
        <v>5</v>
      </c>
      <c r="L881" s="58" t="str">
        <f t="shared" ca="1" si="28"/>
        <v>["E"]</v>
      </c>
    </row>
    <row r="882" spans="11:12" x14ac:dyDescent="0.3">
      <c r="K882" s="56">
        <f t="shared" ca="1" si="27"/>
        <v>1</v>
      </c>
      <c r="L882" s="58" t="str">
        <f t="shared" ca="1" si="28"/>
        <v>["A"]</v>
      </c>
    </row>
    <row r="883" spans="11:12" x14ac:dyDescent="0.3">
      <c r="K883" s="56">
        <f t="shared" ca="1" si="27"/>
        <v>20</v>
      </c>
      <c r="L883" s="58" t="str">
        <f t="shared" ca="1" si="28"/>
        <v>["A", "C", "E"]</v>
      </c>
    </row>
    <row r="884" spans="11:12" x14ac:dyDescent="0.3">
      <c r="K884" s="56">
        <f t="shared" ca="1" si="27"/>
        <v>12</v>
      </c>
      <c r="L884" s="58" t="str">
        <f t="shared" ca="1" si="28"/>
        <v>["B", "E"]</v>
      </c>
    </row>
    <row r="885" spans="11:12" x14ac:dyDescent="0.3">
      <c r="K885" s="56">
        <f t="shared" ca="1" si="27"/>
        <v>28</v>
      </c>
      <c r="L885" s="58" t="str">
        <f t="shared" ca="1" si="28"/>
        <v>["B", "C", "D", "E"]</v>
      </c>
    </row>
    <row r="886" spans="11:12" x14ac:dyDescent="0.3">
      <c r="K886" s="56">
        <f t="shared" ca="1" si="27"/>
        <v>10</v>
      </c>
      <c r="L886" s="58" t="str">
        <f t="shared" ca="1" si="28"/>
        <v>["B", "C"]</v>
      </c>
    </row>
    <row r="887" spans="11:12" x14ac:dyDescent="0.3">
      <c r="K887" s="56">
        <f t="shared" ca="1" si="27"/>
        <v>5</v>
      </c>
      <c r="L887" s="58" t="str">
        <f t="shared" ca="1" si="28"/>
        <v>["E"]</v>
      </c>
    </row>
    <row r="888" spans="11:12" x14ac:dyDescent="0.3">
      <c r="K888" s="56">
        <f t="shared" ca="1" si="27"/>
        <v>11</v>
      </c>
      <c r="L888" s="58" t="str">
        <f t="shared" ca="1" si="28"/>
        <v>["B", "D"]</v>
      </c>
    </row>
    <row r="889" spans="11:12" x14ac:dyDescent="0.3">
      <c r="K889" s="56">
        <f t="shared" ca="1" si="27"/>
        <v>15</v>
      </c>
      <c r="L889" s="58" t="str">
        <f t="shared" ca="1" si="28"/>
        <v>["D", "E"]</v>
      </c>
    </row>
    <row r="890" spans="11:12" x14ac:dyDescent="0.3">
      <c r="K890" s="56">
        <f t="shared" ca="1" si="27"/>
        <v>7</v>
      </c>
      <c r="L890" s="58" t="str">
        <f t="shared" ca="1" si="28"/>
        <v>["A", "C"]</v>
      </c>
    </row>
    <row r="891" spans="11:12" x14ac:dyDescent="0.3">
      <c r="K891" s="56">
        <f t="shared" ca="1" si="27"/>
        <v>14</v>
      </c>
      <c r="L891" s="58" t="str">
        <f t="shared" ca="1" si="28"/>
        <v>["C", "E"]</v>
      </c>
    </row>
    <row r="892" spans="11:12" x14ac:dyDescent="0.3">
      <c r="K892" s="56">
        <f t="shared" ca="1" si="27"/>
        <v>30</v>
      </c>
      <c r="L892" s="58" t="str">
        <f t="shared" ca="1" si="28"/>
        <v>["C", "D", "E", "B"]</v>
      </c>
    </row>
    <row r="893" spans="11:12" x14ac:dyDescent="0.3">
      <c r="K893" s="56">
        <f t="shared" ca="1" si="27"/>
        <v>23</v>
      </c>
      <c r="L893" s="58" t="str">
        <f t="shared" ca="1" si="28"/>
        <v>["C", "B", "E"]</v>
      </c>
    </row>
    <row r="894" spans="11:12" x14ac:dyDescent="0.3">
      <c r="K894" s="56">
        <f t="shared" ca="1" si="27"/>
        <v>17</v>
      </c>
      <c r="L894" s="58" t="str">
        <f t="shared" ca="1" si="28"/>
        <v>["A", "B", "D"]</v>
      </c>
    </row>
    <row r="895" spans="11:12" x14ac:dyDescent="0.3">
      <c r="K895" s="56">
        <f t="shared" ca="1" si="27"/>
        <v>27</v>
      </c>
      <c r="L895" s="58" t="str">
        <f t="shared" ca="1" si="28"/>
        <v>["A", "B", "C", "E"]</v>
      </c>
    </row>
    <row r="896" spans="11:12" x14ac:dyDescent="0.3">
      <c r="K896" s="56">
        <f t="shared" ca="1" si="27"/>
        <v>29</v>
      </c>
      <c r="L896" s="58" t="str">
        <f t="shared" ca="1" si="28"/>
        <v>["C", "D", "E", "A"]</v>
      </c>
    </row>
    <row r="897" spans="11:12" x14ac:dyDescent="0.3">
      <c r="K897" s="56">
        <f t="shared" ca="1" si="27"/>
        <v>27</v>
      </c>
      <c r="L897" s="58" t="str">
        <f t="shared" ca="1" si="28"/>
        <v>["A", "B", "C", "E"]</v>
      </c>
    </row>
    <row r="898" spans="11:12" x14ac:dyDescent="0.3">
      <c r="K898" s="56">
        <f t="shared" ca="1" si="27"/>
        <v>22</v>
      </c>
      <c r="L898" s="58" t="str">
        <f t="shared" ca="1" si="28"/>
        <v>["C", "B", "D"]</v>
      </c>
    </row>
    <row r="899" spans="11:12" x14ac:dyDescent="0.3">
      <c r="K899" s="56">
        <f t="shared" ca="1" si="27"/>
        <v>27</v>
      </c>
      <c r="L899" s="58" t="str">
        <f t="shared" ca="1" si="28"/>
        <v>["A", "B", "C", "E"]</v>
      </c>
    </row>
    <row r="900" spans="11:12" x14ac:dyDescent="0.3">
      <c r="K900" s="56">
        <f t="shared" ca="1" si="27"/>
        <v>32</v>
      </c>
      <c r="L900" s="58" t="str">
        <f t="shared" ca="1" si="28"/>
        <v>["D", "E", "A", "C"]</v>
      </c>
    </row>
    <row r="901" spans="11:12" x14ac:dyDescent="0.3">
      <c r="K901" s="56">
        <f t="shared" ref="K901:K964" ca="1" si="29">RANDBETWEEN(1,32)</f>
        <v>1</v>
      </c>
      <c r="L901" s="58" t="str">
        <f t="shared" ref="L901:L964" ca="1" si="30">LOOKUP(K901, $I$5:$I$99, $J$5:$J$199)</f>
        <v>["A"]</v>
      </c>
    </row>
    <row r="902" spans="11:12" x14ac:dyDescent="0.3">
      <c r="K902" s="56">
        <f t="shared" ca="1" si="29"/>
        <v>9</v>
      </c>
      <c r="L902" s="58" t="str">
        <f t="shared" ca="1" si="30"/>
        <v>["A", "E"]</v>
      </c>
    </row>
    <row r="903" spans="11:12" x14ac:dyDescent="0.3">
      <c r="K903" s="56">
        <f t="shared" ca="1" si="29"/>
        <v>1</v>
      </c>
      <c r="L903" s="58" t="str">
        <f t="shared" ca="1" si="30"/>
        <v>["A"]</v>
      </c>
    </row>
    <row r="904" spans="11:12" x14ac:dyDescent="0.3">
      <c r="K904" s="56">
        <f t="shared" ca="1" si="29"/>
        <v>20</v>
      </c>
      <c r="L904" s="58" t="str">
        <f t="shared" ca="1" si="30"/>
        <v>["A", "C", "E"]</v>
      </c>
    </row>
    <row r="905" spans="11:12" x14ac:dyDescent="0.3">
      <c r="K905" s="56">
        <f t="shared" ca="1" si="29"/>
        <v>14</v>
      </c>
      <c r="L905" s="58" t="str">
        <f t="shared" ca="1" si="30"/>
        <v>["C", "E"]</v>
      </c>
    </row>
    <row r="906" spans="11:12" x14ac:dyDescent="0.3">
      <c r="K906" s="56">
        <f t="shared" ca="1" si="29"/>
        <v>16</v>
      </c>
      <c r="L906" s="58" t="str">
        <f t="shared" ca="1" si="30"/>
        <v>["A", "B", "C"]</v>
      </c>
    </row>
    <row r="907" spans="11:12" x14ac:dyDescent="0.3">
      <c r="K907" s="56">
        <f t="shared" ca="1" si="29"/>
        <v>17</v>
      </c>
      <c r="L907" s="58" t="str">
        <f t="shared" ca="1" si="30"/>
        <v>["A", "B", "D"]</v>
      </c>
    </row>
    <row r="908" spans="11:12" x14ac:dyDescent="0.3">
      <c r="K908" s="56">
        <f t="shared" ca="1" si="29"/>
        <v>29</v>
      </c>
      <c r="L908" s="58" t="str">
        <f t="shared" ca="1" si="30"/>
        <v>["C", "D", "E", "A"]</v>
      </c>
    </row>
    <row r="909" spans="11:12" x14ac:dyDescent="0.3">
      <c r="K909" s="56">
        <f t="shared" ca="1" si="29"/>
        <v>24</v>
      </c>
      <c r="L909" s="58" t="str">
        <f t="shared" ca="1" si="30"/>
        <v>["C", "D", "E"]</v>
      </c>
    </row>
    <row r="910" spans="11:12" x14ac:dyDescent="0.3">
      <c r="K910" s="56">
        <f t="shared" ca="1" si="29"/>
        <v>15</v>
      </c>
      <c r="L910" s="58" t="str">
        <f t="shared" ca="1" si="30"/>
        <v>["D", "E"]</v>
      </c>
    </row>
    <row r="911" spans="11:12" x14ac:dyDescent="0.3">
      <c r="K911" s="56">
        <f t="shared" ca="1" si="29"/>
        <v>22</v>
      </c>
      <c r="L911" s="58" t="str">
        <f t="shared" ca="1" si="30"/>
        <v>["C", "B", "D"]</v>
      </c>
    </row>
    <row r="912" spans="11:12" x14ac:dyDescent="0.3">
      <c r="K912" s="56">
        <f t="shared" ca="1" si="29"/>
        <v>19</v>
      </c>
      <c r="L912" s="58" t="str">
        <f t="shared" ca="1" si="30"/>
        <v>["A", "C", "D"]</v>
      </c>
    </row>
    <row r="913" spans="11:12" x14ac:dyDescent="0.3">
      <c r="K913" s="56">
        <f t="shared" ca="1" si="29"/>
        <v>6</v>
      </c>
      <c r="L913" s="58" t="str">
        <f t="shared" ca="1" si="30"/>
        <v>["A", "B"]</v>
      </c>
    </row>
    <row r="914" spans="11:12" x14ac:dyDescent="0.3">
      <c r="K914" s="56">
        <f t="shared" ca="1" si="29"/>
        <v>22</v>
      </c>
      <c r="L914" s="58" t="str">
        <f t="shared" ca="1" si="30"/>
        <v>["C", "B", "D"]</v>
      </c>
    </row>
    <row r="915" spans="11:12" x14ac:dyDescent="0.3">
      <c r="K915" s="56">
        <f t="shared" ca="1" si="29"/>
        <v>26</v>
      </c>
      <c r="L915" s="58" t="str">
        <f t="shared" ca="1" si="30"/>
        <v>["A", "B", "C", "D"]</v>
      </c>
    </row>
    <row r="916" spans="11:12" x14ac:dyDescent="0.3">
      <c r="K916" s="56">
        <f t="shared" ca="1" si="29"/>
        <v>11</v>
      </c>
      <c r="L916" s="58" t="str">
        <f t="shared" ca="1" si="30"/>
        <v>["B", "D"]</v>
      </c>
    </row>
    <row r="917" spans="11:12" x14ac:dyDescent="0.3">
      <c r="K917" s="56">
        <f t="shared" ca="1" si="29"/>
        <v>13</v>
      </c>
      <c r="L917" s="58" t="str">
        <f t="shared" ca="1" si="30"/>
        <v>["C", "D"]</v>
      </c>
    </row>
    <row r="918" spans="11:12" x14ac:dyDescent="0.3">
      <c r="K918" s="56">
        <f t="shared" ca="1" si="29"/>
        <v>11</v>
      </c>
      <c r="L918" s="58" t="str">
        <f t="shared" ca="1" si="30"/>
        <v>["B", "D"]</v>
      </c>
    </row>
    <row r="919" spans="11:12" x14ac:dyDescent="0.3">
      <c r="K919" s="56">
        <f t="shared" ca="1" si="29"/>
        <v>19</v>
      </c>
      <c r="L919" s="58" t="str">
        <f t="shared" ca="1" si="30"/>
        <v>["A", "C", "D"]</v>
      </c>
    </row>
    <row r="920" spans="11:12" x14ac:dyDescent="0.3">
      <c r="K920" s="56">
        <f t="shared" ca="1" si="29"/>
        <v>2</v>
      </c>
      <c r="L920" s="58" t="str">
        <f t="shared" ca="1" si="30"/>
        <v>["B"]</v>
      </c>
    </row>
    <row r="921" spans="11:12" x14ac:dyDescent="0.3">
      <c r="K921" s="56">
        <f t="shared" ca="1" si="29"/>
        <v>28</v>
      </c>
      <c r="L921" s="58" t="str">
        <f t="shared" ca="1" si="30"/>
        <v>["B", "C", "D", "E"]</v>
      </c>
    </row>
    <row r="922" spans="11:12" x14ac:dyDescent="0.3">
      <c r="K922" s="56">
        <f t="shared" ca="1" si="29"/>
        <v>12</v>
      </c>
      <c r="L922" s="58" t="str">
        <f t="shared" ca="1" si="30"/>
        <v>["B", "E"]</v>
      </c>
    </row>
    <row r="923" spans="11:12" x14ac:dyDescent="0.3">
      <c r="K923" s="56">
        <f t="shared" ca="1" si="29"/>
        <v>12</v>
      </c>
      <c r="L923" s="58" t="str">
        <f t="shared" ca="1" si="30"/>
        <v>["B", "E"]</v>
      </c>
    </row>
    <row r="924" spans="11:12" x14ac:dyDescent="0.3">
      <c r="K924" s="56">
        <f t="shared" ca="1" si="29"/>
        <v>14</v>
      </c>
      <c r="L924" s="58" t="str">
        <f t="shared" ca="1" si="30"/>
        <v>["C", "E"]</v>
      </c>
    </row>
    <row r="925" spans="11:12" x14ac:dyDescent="0.3">
      <c r="K925" s="56">
        <f t="shared" ca="1" si="29"/>
        <v>3</v>
      </c>
      <c r="L925" s="58" t="str">
        <f t="shared" ca="1" si="30"/>
        <v>["C"]</v>
      </c>
    </row>
    <row r="926" spans="11:12" x14ac:dyDescent="0.3">
      <c r="K926" s="56">
        <f t="shared" ca="1" si="29"/>
        <v>26</v>
      </c>
      <c r="L926" s="58" t="str">
        <f t="shared" ca="1" si="30"/>
        <v>["A", "B", "C", "D"]</v>
      </c>
    </row>
    <row r="927" spans="11:12" x14ac:dyDescent="0.3">
      <c r="K927" s="56">
        <f t="shared" ca="1" si="29"/>
        <v>12</v>
      </c>
      <c r="L927" s="58" t="str">
        <f t="shared" ca="1" si="30"/>
        <v>["B", "E"]</v>
      </c>
    </row>
    <row r="928" spans="11:12" x14ac:dyDescent="0.3">
      <c r="K928" s="56">
        <f t="shared" ca="1" si="29"/>
        <v>9</v>
      </c>
      <c r="L928" s="58" t="str">
        <f t="shared" ca="1" si="30"/>
        <v>["A", "E"]</v>
      </c>
    </row>
    <row r="929" spans="11:12" x14ac:dyDescent="0.3">
      <c r="K929" s="56">
        <f t="shared" ca="1" si="29"/>
        <v>25</v>
      </c>
      <c r="L929" s="58" t="str">
        <f t="shared" ca="1" si="30"/>
        <v>["D", "E", "B"]</v>
      </c>
    </row>
    <row r="930" spans="11:12" x14ac:dyDescent="0.3">
      <c r="K930" s="56">
        <f t="shared" ca="1" si="29"/>
        <v>15</v>
      </c>
      <c r="L930" s="58" t="str">
        <f t="shared" ca="1" si="30"/>
        <v>["D", "E"]</v>
      </c>
    </row>
    <row r="931" spans="11:12" x14ac:dyDescent="0.3">
      <c r="K931" s="56">
        <f t="shared" ca="1" si="29"/>
        <v>15</v>
      </c>
      <c r="L931" s="58" t="str">
        <f t="shared" ca="1" si="30"/>
        <v>["D", "E"]</v>
      </c>
    </row>
    <row r="932" spans="11:12" x14ac:dyDescent="0.3">
      <c r="K932" s="56">
        <f t="shared" ca="1" si="29"/>
        <v>25</v>
      </c>
      <c r="L932" s="58" t="str">
        <f t="shared" ca="1" si="30"/>
        <v>["D", "E", "B"]</v>
      </c>
    </row>
    <row r="933" spans="11:12" x14ac:dyDescent="0.3">
      <c r="K933" s="56">
        <f t="shared" ca="1" si="29"/>
        <v>30</v>
      </c>
      <c r="L933" s="58" t="str">
        <f t="shared" ca="1" si="30"/>
        <v>["C", "D", "E", "B"]</v>
      </c>
    </row>
    <row r="934" spans="11:12" x14ac:dyDescent="0.3">
      <c r="K934" s="56">
        <f t="shared" ca="1" si="29"/>
        <v>5</v>
      </c>
      <c r="L934" s="58" t="str">
        <f t="shared" ca="1" si="30"/>
        <v>["E"]</v>
      </c>
    </row>
    <row r="935" spans="11:12" x14ac:dyDescent="0.3">
      <c r="K935" s="56">
        <f t="shared" ca="1" si="29"/>
        <v>3</v>
      </c>
      <c r="L935" s="58" t="str">
        <f t="shared" ca="1" si="30"/>
        <v>["C"]</v>
      </c>
    </row>
    <row r="936" spans="11:12" x14ac:dyDescent="0.3">
      <c r="K936" s="56">
        <f t="shared" ca="1" si="29"/>
        <v>20</v>
      </c>
      <c r="L936" s="58" t="str">
        <f t="shared" ca="1" si="30"/>
        <v>["A", "C", "E"]</v>
      </c>
    </row>
    <row r="937" spans="11:12" x14ac:dyDescent="0.3">
      <c r="K937" s="56">
        <f t="shared" ca="1" si="29"/>
        <v>20</v>
      </c>
      <c r="L937" s="58" t="str">
        <f t="shared" ca="1" si="30"/>
        <v>["A", "C", "E"]</v>
      </c>
    </row>
    <row r="938" spans="11:12" x14ac:dyDescent="0.3">
      <c r="K938" s="56">
        <f t="shared" ca="1" si="29"/>
        <v>22</v>
      </c>
      <c r="L938" s="58" t="str">
        <f t="shared" ca="1" si="30"/>
        <v>["C", "B", "D"]</v>
      </c>
    </row>
    <row r="939" spans="11:12" x14ac:dyDescent="0.3">
      <c r="K939" s="56">
        <f t="shared" ca="1" si="29"/>
        <v>4</v>
      </c>
      <c r="L939" s="58" t="str">
        <f t="shared" ca="1" si="30"/>
        <v>["D"]</v>
      </c>
    </row>
    <row r="940" spans="11:12" x14ac:dyDescent="0.3">
      <c r="K940" s="56">
        <f t="shared" ca="1" si="29"/>
        <v>10</v>
      </c>
      <c r="L940" s="58" t="str">
        <f t="shared" ca="1" si="30"/>
        <v>["B", "C"]</v>
      </c>
    </row>
    <row r="941" spans="11:12" x14ac:dyDescent="0.3">
      <c r="K941" s="56">
        <f t="shared" ca="1" si="29"/>
        <v>2</v>
      </c>
      <c r="L941" s="58" t="str">
        <f t="shared" ca="1" si="30"/>
        <v>["B"]</v>
      </c>
    </row>
    <row r="942" spans="11:12" x14ac:dyDescent="0.3">
      <c r="K942" s="56">
        <f t="shared" ca="1" si="29"/>
        <v>14</v>
      </c>
      <c r="L942" s="58" t="str">
        <f t="shared" ca="1" si="30"/>
        <v>["C", "E"]</v>
      </c>
    </row>
    <row r="943" spans="11:12" x14ac:dyDescent="0.3">
      <c r="K943" s="56">
        <f t="shared" ca="1" si="29"/>
        <v>21</v>
      </c>
      <c r="L943" s="58" t="str">
        <f t="shared" ca="1" si="30"/>
        <v>["A", "D", "E"]</v>
      </c>
    </row>
    <row r="944" spans="11:12" x14ac:dyDescent="0.3">
      <c r="K944" s="56">
        <f t="shared" ca="1" si="29"/>
        <v>13</v>
      </c>
      <c r="L944" s="58" t="str">
        <f t="shared" ca="1" si="30"/>
        <v>["C", "D"]</v>
      </c>
    </row>
    <row r="945" spans="11:12" x14ac:dyDescent="0.3">
      <c r="K945" s="56">
        <f t="shared" ca="1" si="29"/>
        <v>3</v>
      </c>
      <c r="L945" s="58" t="str">
        <f t="shared" ca="1" si="30"/>
        <v>["C"]</v>
      </c>
    </row>
    <row r="946" spans="11:12" x14ac:dyDescent="0.3">
      <c r="K946" s="56">
        <f t="shared" ca="1" si="29"/>
        <v>18</v>
      </c>
      <c r="L946" s="58" t="str">
        <f t="shared" ca="1" si="30"/>
        <v>["A", "B", "E"]</v>
      </c>
    </row>
    <row r="947" spans="11:12" x14ac:dyDescent="0.3">
      <c r="K947" s="56">
        <f t="shared" ca="1" si="29"/>
        <v>3</v>
      </c>
      <c r="L947" s="58" t="str">
        <f t="shared" ca="1" si="30"/>
        <v>["C"]</v>
      </c>
    </row>
    <row r="948" spans="11:12" x14ac:dyDescent="0.3">
      <c r="K948" s="56">
        <f t="shared" ca="1" si="29"/>
        <v>3</v>
      </c>
      <c r="L948" s="58" t="str">
        <f t="shared" ca="1" si="30"/>
        <v>["C"]</v>
      </c>
    </row>
    <row r="949" spans="11:12" x14ac:dyDescent="0.3">
      <c r="K949" s="56">
        <f t="shared" ca="1" si="29"/>
        <v>22</v>
      </c>
      <c r="L949" s="58" t="str">
        <f t="shared" ca="1" si="30"/>
        <v>["C", "B", "D"]</v>
      </c>
    </row>
    <row r="950" spans="11:12" x14ac:dyDescent="0.3">
      <c r="K950" s="56">
        <f t="shared" ca="1" si="29"/>
        <v>19</v>
      </c>
      <c r="L950" s="58" t="str">
        <f t="shared" ca="1" si="30"/>
        <v>["A", "C", "D"]</v>
      </c>
    </row>
    <row r="951" spans="11:12" x14ac:dyDescent="0.3">
      <c r="K951" s="56">
        <f t="shared" ca="1" si="29"/>
        <v>15</v>
      </c>
      <c r="L951" s="58" t="str">
        <f t="shared" ca="1" si="30"/>
        <v>["D", "E"]</v>
      </c>
    </row>
    <row r="952" spans="11:12" x14ac:dyDescent="0.3">
      <c r="K952" s="56">
        <f t="shared" ca="1" si="29"/>
        <v>19</v>
      </c>
      <c r="L952" s="58" t="str">
        <f t="shared" ca="1" si="30"/>
        <v>["A", "C", "D"]</v>
      </c>
    </row>
    <row r="953" spans="11:12" x14ac:dyDescent="0.3">
      <c r="K953" s="56">
        <f t="shared" ca="1" si="29"/>
        <v>30</v>
      </c>
      <c r="L953" s="58" t="str">
        <f t="shared" ca="1" si="30"/>
        <v>["C", "D", "E", "B"]</v>
      </c>
    </row>
    <row r="954" spans="11:12" x14ac:dyDescent="0.3">
      <c r="K954" s="56">
        <f t="shared" ca="1" si="29"/>
        <v>8</v>
      </c>
      <c r="L954" s="58" t="str">
        <f t="shared" ca="1" si="30"/>
        <v>["A", "D"]</v>
      </c>
    </row>
    <row r="955" spans="11:12" x14ac:dyDescent="0.3">
      <c r="K955" s="56">
        <f t="shared" ca="1" si="29"/>
        <v>17</v>
      </c>
      <c r="L955" s="58" t="str">
        <f t="shared" ca="1" si="30"/>
        <v>["A", "B", "D"]</v>
      </c>
    </row>
    <row r="956" spans="11:12" x14ac:dyDescent="0.3">
      <c r="K956" s="56">
        <f t="shared" ca="1" si="29"/>
        <v>4</v>
      </c>
      <c r="L956" s="58" t="str">
        <f t="shared" ca="1" si="30"/>
        <v>["D"]</v>
      </c>
    </row>
    <row r="957" spans="11:12" x14ac:dyDescent="0.3">
      <c r="K957" s="56">
        <f t="shared" ca="1" si="29"/>
        <v>13</v>
      </c>
      <c r="L957" s="58" t="str">
        <f t="shared" ca="1" si="30"/>
        <v>["C", "D"]</v>
      </c>
    </row>
    <row r="958" spans="11:12" x14ac:dyDescent="0.3">
      <c r="K958" s="56">
        <f t="shared" ca="1" si="29"/>
        <v>21</v>
      </c>
      <c r="L958" s="58" t="str">
        <f t="shared" ca="1" si="30"/>
        <v>["A", "D", "E"]</v>
      </c>
    </row>
    <row r="959" spans="11:12" x14ac:dyDescent="0.3">
      <c r="K959" s="56">
        <f t="shared" ca="1" si="29"/>
        <v>21</v>
      </c>
      <c r="L959" s="58" t="str">
        <f t="shared" ca="1" si="30"/>
        <v>["A", "D", "E"]</v>
      </c>
    </row>
    <row r="960" spans="11:12" x14ac:dyDescent="0.3">
      <c r="K960" s="56">
        <f t="shared" ca="1" si="29"/>
        <v>14</v>
      </c>
      <c r="L960" s="58" t="str">
        <f t="shared" ca="1" si="30"/>
        <v>["C", "E"]</v>
      </c>
    </row>
    <row r="961" spans="11:12" x14ac:dyDescent="0.3">
      <c r="K961" s="56">
        <f t="shared" ca="1" si="29"/>
        <v>9</v>
      </c>
      <c r="L961" s="58" t="str">
        <f t="shared" ca="1" si="30"/>
        <v>["A", "E"]</v>
      </c>
    </row>
    <row r="962" spans="11:12" x14ac:dyDescent="0.3">
      <c r="K962" s="56">
        <f t="shared" ca="1" si="29"/>
        <v>4</v>
      </c>
      <c r="L962" s="58" t="str">
        <f t="shared" ca="1" si="30"/>
        <v>["D"]</v>
      </c>
    </row>
    <row r="963" spans="11:12" x14ac:dyDescent="0.3">
      <c r="K963" s="56">
        <f t="shared" ca="1" si="29"/>
        <v>31</v>
      </c>
      <c r="L963" s="58" t="str">
        <f t="shared" ca="1" si="30"/>
        <v>["D", "E", "A", "B"]</v>
      </c>
    </row>
    <row r="964" spans="11:12" x14ac:dyDescent="0.3">
      <c r="K964" s="56">
        <f t="shared" ca="1" si="29"/>
        <v>17</v>
      </c>
      <c r="L964" s="58" t="str">
        <f t="shared" ca="1" si="30"/>
        <v>["A", "B", "D"]</v>
      </c>
    </row>
    <row r="965" spans="11:12" x14ac:dyDescent="0.3">
      <c r="K965" s="56">
        <f t="shared" ref="K965:K1004" ca="1" si="31">RANDBETWEEN(1,32)</f>
        <v>31</v>
      </c>
      <c r="L965" s="58" t="str">
        <f t="shared" ref="L965:L1004" ca="1" si="32">LOOKUP(K965, $I$5:$I$99, $J$5:$J$199)</f>
        <v>["D", "E", "A", "B"]</v>
      </c>
    </row>
    <row r="966" spans="11:12" x14ac:dyDescent="0.3">
      <c r="K966" s="56">
        <f t="shared" ca="1" si="31"/>
        <v>16</v>
      </c>
      <c r="L966" s="58" t="str">
        <f t="shared" ca="1" si="32"/>
        <v>["A", "B", "C"]</v>
      </c>
    </row>
    <row r="967" spans="11:12" x14ac:dyDescent="0.3">
      <c r="K967" s="56">
        <f t="shared" ca="1" si="31"/>
        <v>24</v>
      </c>
      <c r="L967" s="58" t="str">
        <f t="shared" ca="1" si="32"/>
        <v>["C", "D", "E"]</v>
      </c>
    </row>
    <row r="968" spans="11:12" x14ac:dyDescent="0.3">
      <c r="K968" s="56">
        <f t="shared" ca="1" si="31"/>
        <v>1</v>
      </c>
      <c r="L968" s="58" t="str">
        <f t="shared" ca="1" si="32"/>
        <v>["A"]</v>
      </c>
    </row>
    <row r="969" spans="11:12" x14ac:dyDescent="0.3">
      <c r="K969" s="56">
        <f t="shared" ca="1" si="31"/>
        <v>30</v>
      </c>
      <c r="L969" s="58" t="str">
        <f t="shared" ca="1" si="32"/>
        <v>["C", "D", "E", "B"]</v>
      </c>
    </row>
    <row r="970" spans="11:12" x14ac:dyDescent="0.3">
      <c r="K970" s="56">
        <f t="shared" ca="1" si="31"/>
        <v>5</v>
      </c>
      <c r="L970" s="58" t="str">
        <f t="shared" ca="1" si="32"/>
        <v>["E"]</v>
      </c>
    </row>
    <row r="971" spans="11:12" x14ac:dyDescent="0.3">
      <c r="K971" s="56">
        <f t="shared" ca="1" si="31"/>
        <v>5</v>
      </c>
      <c r="L971" s="58" t="str">
        <f t="shared" ca="1" si="32"/>
        <v>["E"]</v>
      </c>
    </row>
    <row r="972" spans="11:12" x14ac:dyDescent="0.3">
      <c r="K972" s="56">
        <f t="shared" ca="1" si="31"/>
        <v>4</v>
      </c>
      <c r="L972" s="58" t="str">
        <f t="shared" ca="1" si="32"/>
        <v>["D"]</v>
      </c>
    </row>
    <row r="973" spans="11:12" x14ac:dyDescent="0.3">
      <c r="K973" s="56">
        <f t="shared" ca="1" si="31"/>
        <v>1</v>
      </c>
      <c r="L973" s="58" t="str">
        <f t="shared" ca="1" si="32"/>
        <v>["A"]</v>
      </c>
    </row>
    <row r="974" spans="11:12" x14ac:dyDescent="0.3">
      <c r="K974" s="56">
        <f t="shared" ca="1" si="31"/>
        <v>11</v>
      </c>
      <c r="L974" s="58" t="str">
        <f t="shared" ca="1" si="32"/>
        <v>["B", "D"]</v>
      </c>
    </row>
    <row r="975" spans="11:12" x14ac:dyDescent="0.3">
      <c r="K975" s="56">
        <f t="shared" ca="1" si="31"/>
        <v>8</v>
      </c>
      <c r="L975" s="58" t="str">
        <f t="shared" ca="1" si="32"/>
        <v>["A", "D"]</v>
      </c>
    </row>
    <row r="976" spans="11:12" x14ac:dyDescent="0.3">
      <c r="K976" s="56">
        <f t="shared" ca="1" si="31"/>
        <v>27</v>
      </c>
      <c r="L976" s="58" t="str">
        <f t="shared" ca="1" si="32"/>
        <v>["A", "B", "C", "E"]</v>
      </c>
    </row>
    <row r="977" spans="11:12" x14ac:dyDescent="0.3">
      <c r="K977" s="56">
        <f t="shared" ca="1" si="31"/>
        <v>21</v>
      </c>
      <c r="L977" s="58" t="str">
        <f t="shared" ca="1" si="32"/>
        <v>["A", "D", "E"]</v>
      </c>
    </row>
    <row r="978" spans="11:12" x14ac:dyDescent="0.3">
      <c r="K978" s="56">
        <f t="shared" ca="1" si="31"/>
        <v>5</v>
      </c>
      <c r="L978" s="58" t="str">
        <f t="shared" ca="1" si="32"/>
        <v>["E"]</v>
      </c>
    </row>
    <row r="979" spans="11:12" x14ac:dyDescent="0.3">
      <c r="K979" s="56">
        <f t="shared" ca="1" si="31"/>
        <v>9</v>
      </c>
      <c r="L979" s="58" t="str">
        <f t="shared" ca="1" si="32"/>
        <v>["A", "E"]</v>
      </c>
    </row>
    <row r="980" spans="11:12" x14ac:dyDescent="0.3">
      <c r="K980" s="56">
        <f t="shared" ca="1" si="31"/>
        <v>25</v>
      </c>
      <c r="L980" s="58" t="str">
        <f t="shared" ca="1" si="32"/>
        <v>["D", "E", "B"]</v>
      </c>
    </row>
    <row r="981" spans="11:12" x14ac:dyDescent="0.3">
      <c r="K981" s="56">
        <f t="shared" ca="1" si="31"/>
        <v>27</v>
      </c>
      <c r="L981" s="58" t="str">
        <f t="shared" ca="1" si="32"/>
        <v>["A", "B", "C", "E"]</v>
      </c>
    </row>
    <row r="982" spans="11:12" x14ac:dyDescent="0.3">
      <c r="K982" s="56">
        <f t="shared" ca="1" si="31"/>
        <v>25</v>
      </c>
      <c r="L982" s="58" t="str">
        <f t="shared" ca="1" si="32"/>
        <v>["D", "E", "B"]</v>
      </c>
    </row>
    <row r="983" spans="11:12" x14ac:dyDescent="0.3">
      <c r="K983" s="56">
        <f t="shared" ca="1" si="31"/>
        <v>24</v>
      </c>
      <c r="L983" s="58" t="str">
        <f t="shared" ca="1" si="32"/>
        <v>["C", "D", "E"]</v>
      </c>
    </row>
    <row r="984" spans="11:12" x14ac:dyDescent="0.3">
      <c r="K984" s="56">
        <f t="shared" ca="1" si="31"/>
        <v>30</v>
      </c>
      <c r="L984" s="58" t="str">
        <f t="shared" ca="1" si="32"/>
        <v>["C", "D", "E", "B"]</v>
      </c>
    </row>
    <row r="985" spans="11:12" x14ac:dyDescent="0.3">
      <c r="K985" s="56">
        <f t="shared" ca="1" si="31"/>
        <v>4</v>
      </c>
      <c r="L985" s="58" t="str">
        <f t="shared" ca="1" si="32"/>
        <v>["D"]</v>
      </c>
    </row>
    <row r="986" spans="11:12" x14ac:dyDescent="0.3">
      <c r="K986" s="56">
        <f t="shared" ca="1" si="31"/>
        <v>26</v>
      </c>
      <c r="L986" s="58" t="str">
        <f t="shared" ca="1" si="32"/>
        <v>["A", "B", "C", "D"]</v>
      </c>
    </row>
    <row r="987" spans="11:12" x14ac:dyDescent="0.3">
      <c r="K987" s="56">
        <f t="shared" ca="1" si="31"/>
        <v>16</v>
      </c>
      <c r="L987" s="58" t="str">
        <f t="shared" ca="1" si="32"/>
        <v>["A", "B", "C"]</v>
      </c>
    </row>
    <row r="988" spans="11:12" x14ac:dyDescent="0.3">
      <c r="K988" s="56">
        <f t="shared" ca="1" si="31"/>
        <v>7</v>
      </c>
      <c r="L988" s="58" t="str">
        <f t="shared" ca="1" si="32"/>
        <v>["A", "C"]</v>
      </c>
    </row>
    <row r="989" spans="11:12" x14ac:dyDescent="0.3">
      <c r="K989" s="56">
        <f t="shared" ca="1" si="31"/>
        <v>15</v>
      </c>
      <c r="L989" s="58" t="str">
        <f t="shared" ca="1" si="32"/>
        <v>["D", "E"]</v>
      </c>
    </row>
    <row r="990" spans="11:12" x14ac:dyDescent="0.3">
      <c r="K990" s="56">
        <f t="shared" ca="1" si="31"/>
        <v>6</v>
      </c>
      <c r="L990" s="58" t="str">
        <f t="shared" ca="1" si="32"/>
        <v>["A", "B"]</v>
      </c>
    </row>
    <row r="991" spans="11:12" x14ac:dyDescent="0.3">
      <c r="K991" s="56">
        <f t="shared" ca="1" si="31"/>
        <v>6</v>
      </c>
      <c r="L991" s="58" t="str">
        <f t="shared" ca="1" si="32"/>
        <v>["A", "B"]</v>
      </c>
    </row>
    <row r="992" spans="11:12" x14ac:dyDescent="0.3">
      <c r="K992" s="56">
        <f t="shared" ca="1" si="31"/>
        <v>14</v>
      </c>
      <c r="L992" s="58" t="str">
        <f t="shared" ca="1" si="32"/>
        <v>["C", "E"]</v>
      </c>
    </row>
    <row r="993" spans="11:12" x14ac:dyDescent="0.3">
      <c r="K993" s="56">
        <f t="shared" ca="1" si="31"/>
        <v>9</v>
      </c>
      <c r="L993" s="58" t="str">
        <f t="shared" ca="1" si="32"/>
        <v>["A", "E"]</v>
      </c>
    </row>
    <row r="994" spans="11:12" x14ac:dyDescent="0.3">
      <c r="K994" s="56">
        <f t="shared" ca="1" si="31"/>
        <v>25</v>
      </c>
      <c r="L994" s="58" t="str">
        <f t="shared" ca="1" si="32"/>
        <v>["D", "E", "B"]</v>
      </c>
    </row>
    <row r="995" spans="11:12" x14ac:dyDescent="0.3">
      <c r="K995" s="56">
        <f t="shared" ca="1" si="31"/>
        <v>3</v>
      </c>
      <c r="L995" s="58" t="str">
        <f t="shared" ca="1" si="32"/>
        <v>["C"]</v>
      </c>
    </row>
    <row r="996" spans="11:12" x14ac:dyDescent="0.3">
      <c r="K996" s="56">
        <f t="shared" ca="1" si="31"/>
        <v>19</v>
      </c>
      <c r="L996" s="58" t="str">
        <f t="shared" ca="1" si="32"/>
        <v>["A", "C", "D"]</v>
      </c>
    </row>
    <row r="997" spans="11:12" x14ac:dyDescent="0.3">
      <c r="K997" s="56">
        <f t="shared" ca="1" si="31"/>
        <v>25</v>
      </c>
      <c r="L997" s="58" t="str">
        <f t="shared" ca="1" si="32"/>
        <v>["D", "E", "B"]</v>
      </c>
    </row>
    <row r="998" spans="11:12" x14ac:dyDescent="0.3">
      <c r="K998" s="56">
        <f t="shared" ca="1" si="31"/>
        <v>13</v>
      </c>
      <c r="L998" s="58" t="str">
        <f t="shared" ca="1" si="32"/>
        <v>["C", "D"]</v>
      </c>
    </row>
    <row r="999" spans="11:12" x14ac:dyDescent="0.3">
      <c r="K999" s="56">
        <f t="shared" ca="1" si="31"/>
        <v>32</v>
      </c>
      <c r="L999" s="58" t="str">
        <f t="shared" ca="1" si="32"/>
        <v>["D", "E", "A", "C"]</v>
      </c>
    </row>
    <row r="1000" spans="11:12" x14ac:dyDescent="0.3">
      <c r="K1000" s="56">
        <f t="shared" ca="1" si="31"/>
        <v>11</v>
      </c>
      <c r="L1000" s="58" t="str">
        <f t="shared" ca="1" si="32"/>
        <v>["B", "D"]</v>
      </c>
    </row>
    <row r="1001" spans="11:12" x14ac:dyDescent="0.3">
      <c r="K1001" s="56">
        <f t="shared" ca="1" si="31"/>
        <v>2</v>
      </c>
      <c r="L1001" s="58" t="str">
        <f t="shared" ca="1" si="32"/>
        <v>["B"]</v>
      </c>
    </row>
    <row r="1002" spans="11:12" x14ac:dyDescent="0.3">
      <c r="K1002" s="56">
        <f t="shared" ca="1" si="31"/>
        <v>17</v>
      </c>
      <c r="L1002" s="58" t="str">
        <f t="shared" ca="1" si="32"/>
        <v>["A", "B", "D"]</v>
      </c>
    </row>
    <row r="1003" spans="11:12" x14ac:dyDescent="0.3">
      <c r="K1003" s="56">
        <f t="shared" ca="1" si="31"/>
        <v>16</v>
      </c>
      <c r="L1003" s="58" t="str">
        <f t="shared" ca="1" si="32"/>
        <v>["A", "B", "C"]</v>
      </c>
    </row>
    <row r="1004" spans="11:12" x14ac:dyDescent="0.3">
      <c r="K1004" s="56">
        <f t="shared" ca="1" si="31"/>
        <v>8</v>
      </c>
      <c r="L1004" s="58" t="str">
        <f t="shared" ca="1" si="32"/>
        <v>["A", "D"]</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004"/>
  <sheetViews>
    <sheetView workbookViewId="0">
      <selection activeCell="C4" sqref="C4"/>
    </sheetView>
  </sheetViews>
  <sheetFormatPr defaultColWidth="9.109375" defaultRowHeight="14.4" x14ac:dyDescent="0.3"/>
  <cols>
    <col min="1" max="1" width="2.44140625" style="55" customWidth="1"/>
    <col min="2" max="2" width="9.109375" style="55"/>
    <col min="3" max="3" width="14.44140625" style="55" customWidth="1"/>
    <col min="4" max="4" width="9.109375" style="55"/>
    <col min="5" max="5" width="14" style="55" customWidth="1"/>
    <col min="6" max="6" width="4.88671875" style="57" customWidth="1"/>
    <col min="7" max="7" width="33" style="55" customWidth="1"/>
    <col min="8" max="8" width="4.88671875" style="57" customWidth="1"/>
    <col min="9" max="9" width="9.109375" style="55"/>
    <col min="10" max="10" width="38.109375" style="55" customWidth="1"/>
    <col min="11" max="11" width="14.5546875" style="56" customWidth="1"/>
    <col min="12" max="12" width="35.44140625" style="55" customWidth="1"/>
    <col min="13" max="13" width="47" style="55" customWidth="1"/>
    <col min="14" max="16384" width="9.109375" style="55"/>
  </cols>
  <sheetData>
    <row r="1" spans="3:12" ht="53.25" customHeight="1" x14ac:dyDescent="0.55000000000000004">
      <c r="C1" s="75" t="s">
        <v>43</v>
      </c>
      <c r="L1" s="75" t="s">
        <v>42</v>
      </c>
    </row>
    <row r="2" spans="3:12" ht="70.5" customHeight="1" x14ac:dyDescent="0.3">
      <c r="L2" s="77" t="s">
        <v>45</v>
      </c>
    </row>
    <row r="3" spans="3:12" ht="174.75" customHeight="1" x14ac:dyDescent="0.3">
      <c r="L3" s="73" t="s">
        <v>52</v>
      </c>
    </row>
    <row r="4" spans="3:12" ht="102" customHeight="1" x14ac:dyDescent="0.3">
      <c r="C4" s="71" t="s">
        <v>40</v>
      </c>
      <c r="D4" s="62"/>
      <c r="E4" s="62"/>
      <c r="F4" s="72" t="s">
        <v>39</v>
      </c>
      <c r="G4" s="71" t="s">
        <v>38</v>
      </c>
      <c r="H4" s="72" t="s">
        <v>37</v>
      </c>
      <c r="I4" s="71" t="s">
        <v>36</v>
      </c>
      <c r="J4" s="71" t="s">
        <v>83</v>
      </c>
      <c r="K4" s="70" t="s">
        <v>35</v>
      </c>
      <c r="L4" s="70" t="s">
        <v>51</v>
      </c>
    </row>
    <row r="5" spans="3:12" x14ac:dyDescent="0.3">
      <c r="C5" s="69" t="s">
        <v>46</v>
      </c>
      <c r="E5" s="55">
        <v>1</v>
      </c>
      <c r="F5" s="57" t="s">
        <v>18</v>
      </c>
      <c r="G5" s="55" t="str">
        <f>C5</f>
        <v>"P"</v>
      </c>
      <c r="H5" s="57" t="s">
        <v>17</v>
      </c>
      <c r="I5" s="64">
        <v>1</v>
      </c>
      <c r="J5" s="55" t="str">
        <f t="shared" ref="J5:J36" si="0">CONCATENATE(F5,G5,H5)</f>
        <v>["P"]</v>
      </c>
      <c r="K5" s="56">
        <f t="shared" ref="K5:K68" ca="1" si="1">RANDBETWEEN(1,32)</f>
        <v>13</v>
      </c>
      <c r="L5" s="58" t="str">
        <f t="shared" ref="L5:L68" ca="1" si="2">LOOKUP(K5, $I$5:$I$99, $J$5:$J$199)</f>
        <v>["R", "S"]</v>
      </c>
    </row>
    <row r="6" spans="3:12" x14ac:dyDescent="0.3">
      <c r="C6" s="69" t="s">
        <v>47</v>
      </c>
      <c r="E6" s="55">
        <v>1</v>
      </c>
      <c r="F6" s="57" t="s">
        <v>18</v>
      </c>
      <c r="G6" s="55" t="str">
        <f>C6</f>
        <v>"Q"</v>
      </c>
      <c r="H6" s="57" t="s">
        <v>17</v>
      </c>
      <c r="I6" s="64">
        <v>2</v>
      </c>
      <c r="J6" s="55" t="str">
        <f t="shared" si="0"/>
        <v>["Q"]</v>
      </c>
      <c r="K6" s="56">
        <f t="shared" ca="1" si="1"/>
        <v>30</v>
      </c>
      <c r="L6" s="58" t="str">
        <f t="shared" ca="1" si="2"/>
        <v>["R", "S", "T", "Q"]</v>
      </c>
    </row>
    <row r="7" spans="3:12" x14ac:dyDescent="0.3">
      <c r="C7" s="69" t="s">
        <v>48</v>
      </c>
      <c r="E7" s="55">
        <v>1</v>
      </c>
      <c r="F7" s="57" t="s">
        <v>18</v>
      </c>
      <c r="G7" s="55" t="str">
        <f>C7</f>
        <v>"R"</v>
      </c>
      <c r="H7" s="57" t="s">
        <v>17</v>
      </c>
      <c r="I7" s="64">
        <v>3</v>
      </c>
      <c r="J7" s="55" t="str">
        <f t="shared" si="0"/>
        <v>["R"]</v>
      </c>
      <c r="K7" s="56">
        <f t="shared" ca="1" si="1"/>
        <v>21</v>
      </c>
      <c r="L7" s="58" t="str">
        <f t="shared" ca="1" si="2"/>
        <v>["P", "S", "T"]</v>
      </c>
    </row>
    <row r="8" spans="3:12" x14ac:dyDescent="0.3">
      <c r="C8" s="69" t="s">
        <v>49</v>
      </c>
      <c r="E8" s="55">
        <v>1</v>
      </c>
      <c r="F8" s="57" t="s">
        <v>18</v>
      </c>
      <c r="G8" s="55" t="str">
        <f>C8</f>
        <v>"S"</v>
      </c>
      <c r="H8" s="57" t="s">
        <v>17</v>
      </c>
      <c r="I8" s="64">
        <v>4</v>
      </c>
      <c r="J8" s="55" t="str">
        <f t="shared" si="0"/>
        <v>["S"]</v>
      </c>
      <c r="K8" s="56">
        <f t="shared" ca="1" si="1"/>
        <v>12</v>
      </c>
      <c r="L8" s="58" t="str">
        <f t="shared" ca="1" si="2"/>
        <v>["Q", "T"]</v>
      </c>
    </row>
    <row r="9" spans="3:12" x14ac:dyDescent="0.3">
      <c r="C9" s="69" t="s">
        <v>50</v>
      </c>
      <c r="E9" s="55">
        <v>1</v>
      </c>
      <c r="F9" s="57" t="s">
        <v>18</v>
      </c>
      <c r="G9" s="55" t="str">
        <f>C9</f>
        <v>"T"</v>
      </c>
      <c r="H9" s="57" t="s">
        <v>17</v>
      </c>
      <c r="I9" s="64">
        <v>5</v>
      </c>
      <c r="J9" s="55" t="str">
        <f t="shared" si="0"/>
        <v>["T"]</v>
      </c>
      <c r="K9" s="56">
        <f t="shared" ca="1" si="1"/>
        <v>25</v>
      </c>
      <c r="L9" s="58" t="str">
        <f t="shared" ca="1" si="2"/>
        <v>["S", "T", "Q"]</v>
      </c>
    </row>
    <row r="10" spans="3:12" x14ac:dyDescent="0.3">
      <c r="E10" s="68">
        <v>1</v>
      </c>
      <c r="F10" s="57" t="s">
        <v>18</v>
      </c>
      <c r="G10" s="66" t="str">
        <f>$C$5 &amp; ", " &amp; $C$6</f>
        <v>"P", "Q"</v>
      </c>
      <c r="H10" s="57" t="s">
        <v>17</v>
      </c>
      <c r="I10" s="64">
        <v>6</v>
      </c>
      <c r="J10" s="55" t="str">
        <f t="shared" si="0"/>
        <v>["P", "Q"]</v>
      </c>
      <c r="K10" s="56">
        <f t="shared" ca="1" si="1"/>
        <v>24</v>
      </c>
      <c r="L10" s="58" t="str">
        <f t="shared" ca="1" si="2"/>
        <v>["R", "S", "T"]</v>
      </c>
    </row>
    <row r="11" spans="3:12" x14ac:dyDescent="0.3">
      <c r="E11" s="68">
        <v>1</v>
      </c>
      <c r="F11" s="57" t="s">
        <v>18</v>
      </c>
      <c r="G11" s="66" t="str">
        <f>$C$5 &amp; ", " &amp; $C$7</f>
        <v>"P", "R"</v>
      </c>
      <c r="H11" s="57" t="s">
        <v>17</v>
      </c>
      <c r="I11" s="64">
        <v>7</v>
      </c>
      <c r="J11" s="55" t="str">
        <f t="shared" si="0"/>
        <v>["P", "R"]</v>
      </c>
      <c r="K11" s="56">
        <f t="shared" ca="1" si="1"/>
        <v>32</v>
      </c>
      <c r="L11" s="58" t="str">
        <f t="shared" ca="1" si="2"/>
        <v>["S", "T", "P", "R"]</v>
      </c>
    </row>
    <row r="12" spans="3:12" x14ac:dyDescent="0.3">
      <c r="E12" s="68">
        <v>1</v>
      </c>
      <c r="F12" s="57" t="s">
        <v>18</v>
      </c>
      <c r="G12" s="66" t="str">
        <f>$C$5 &amp; ", " &amp; $C$8</f>
        <v>"P", "S"</v>
      </c>
      <c r="H12" s="57" t="s">
        <v>17</v>
      </c>
      <c r="I12" s="64">
        <v>8</v>
      </c>
      <c r="J12" s="55" t="str">
        <f t="shared" si="0"/>
        <v>["P", "S"]</v>
      </c>
      <c r="K12" s="56">
        <f t="shared" ca="1" si="1"/>
        <v>14</v>
      </c>
      <c r="L12" s="58" t="str">
        <f t="shared" ca="1" si="2"/>
        <v>["R", "T"]</v>
      </c>
    </row>
    <row r="13" spans="3:12" x14ac:dyDescent="0.3">
      <c r="E13" s="68">
        <v>1</v>
      </c>
      <c r="F13" s="57" t="s">
        <v>18</v>
      </c>
      <c r="G13" s="66" t="str">
        <f>$C$5 &amp; ", " &amp; $C$9</f>
        <v>"P", "T"</v>
      </c>
      <c r="H13" s="57" t="s">
        <v>17</v>
      </c>
      <c r="I13" s="64">
        <v>9</v>
      </c>
      <c r="J13" s="55" t="str">
        <f t="shared" si="0"/>
        <v>["P", "T"]</v>
      </c>
      <c r="K13" s="56">
        <f t="shared" ca="1" si="1"/>
        <v>9</v>
      </c>
      <c r="L13" s="58" t="str">
        <f t="shared" ca="1" si="2"/>
        <v>["P", "T"]</v>
      </c>
    </row>
    <row r="14" spans="3:12" x14ac:dyDescent="0.3">
      <c r="E14" s="68">
        <v>1</v>
      </c>
      <c r="F14" s="57" t="s">
        <v>18</v>
      </c>
      <c r="G14" s="66" t="str">
        <f>$C$6 &amp; ", " &amp; $C$7</f>
        <v>"Q", "R"</v>
      </c>
      <c r="H14" s="57" t="s">
        <v>17</v>
      </c>
      <c r="I14" s="64">
        <v>10</v>
      </c>
      <c r="J14" s="55" t="str">
        <f t="shared" si="0"/>
        <v>["Q", "R"]</v>
      </c>
      <c r="K14" s="56">
        <f t="shared" ca="1" si="1"/>
        <v>4</v>
      </c>
      <c r="L14" s="58" t="str">
        <f t="shared" ca="1" si="2"/>
        <v>["S"]</v>
      </c>
    </row>
    <row r="15" spans="3:12" x14ac:dyDescent="0.3">
      <c r="E15" s="68">
        <v>1</v>
      </c>
      <c r="F15" s="57" t="s">
        <v>18</v>
      </c>
      <c r="G15" s="66" t="str">
        <f>$C$6 &amp; ", " &amp; $C$8</f>
        <v>"Q", "S"</v>
      </c>
      <c r="H15" s="57" t="s">
        <v>17</v>
      </c>
      <c r="I15" s="64">
        <v>11</v>
      </c>
      <c r="J15" s="55" t="str">
        <f t="shared" si="0"/>
        <v>["Q", "S"]</v>
      </c>
      <c r="K15" s="56">
        <f t="shared" ca="1" si="1"/>
        <v>30</v>
      </c>
      <c r="L15" s="58" t="str">
        <f t="shared" ca="1" si="2"/>
        <v>["R", "S", "T", "Q"]</v>
      </c>
    </row>
    <row r="16" spans="3:12" x14ac:dyDescent="0.3">
      <c r="E16" s="68">
        <v>1</v>
      </c>
      <c r="F16" s="57" t="s">
        <v>18</v>
      </c>
      <c r="G16" s="66" t="str">
        <f>$C$6 &amp; ", " &amp; $C$9</f>
        <v>"Q", "T"</v>
      </c>
      <c r="H16" s="57" t="s">
        <v>17</v>
      </c>
      <c r="I16" s="64">
        <v>12</v>
      </c>
      <c r="J16" s="55" t="str">
        <f t="shared" si="0"/>
        <v>["Q", "T"]</v>
      </c>
      <c r="K16" s="56">
        <f t="shared" ca="1" si="1"/>
        <v>1</v>
      </c>
      <c r="L16" s="58" t="str">
        <f t="shared" ca="1" si="2"/>
        <v>["P"]</v>
      </c>
    </row>
    <row r="17" spans="2:12" x14ac:dyDescent="0.3">
      <c r="B17" s="63" t="s">
        <v>87</v>
      </c>
      <c r="E17" s="68">
        <v>1</v>
      </c>
      <c r="F17" s="57" t="s">
        <v>18</v>
      </c>
      <c r="G17" s="66" t="str">
        <f>$C$7 &amp; ", " &amp; $C$8</f>
        <v>"R", "S"</v>
      </c>
      <c r="H17" s="57" t="s">
        <v>17</v>
      </c>
      <c r="I17" s="64">
        <v>13</v>
      </c>
      <c r="J17" s="55" t="str">
        <f t="shared" si="0"/>
        <v>["R", "S"]</v>
      </c>
      <c r="K17" s="56">
        <f t="shared" ca="1" si="1"/>
        <v>25</v>
      </c>
      <c r="L17" s="58" t="str">
        <f t="shared" ca="1" si="2"/>
        <v>["S", "T", "Q"]</v>
      </c>
    </row>
    <row r="18" spans="2:12" x14ac:dyDescent="0.3">
      <c r="B18" s="63" t="s">
        <v>85</v>
      </c>
      <c r="E18" s="68">
        <v>1</v>
      </c>
      <c r="F18" s="57" t="s">
        <v>18</v>
      </c>
      <c r="G18" s="66" t="str">
        <f>$C$7 &amp; ", " &amp; $C$9</f>
        <v>"R", "T"</v>
      </c>
      <c r="H18" s="57" t="s">
        <v>17</v>
      </c>
      <c r="I18" s="64">
        <v>14</v>
      </c>
      <c r="J18" s="55" t="str">
        <f t="shared" si="0"/>
        <v>["R", "T"]</v>
      </c>
      <c r="K18" s="56">
        <f t="shared" ca="1" si="1"/>
        <v>10</v>
      </c>
      <c r="L18" s="58" t="str">
        <f t="shared" ca="1" si="2"/>
        <v>["Q", "R"]</v>
      </c>
    </row>
    <row r="19" spans="2:12" x14ac:dyDescent="0.3">
      <c r="B19" s="55">
        <v>5</v>
      </c>
      <c r="C19" s="55" t="s">
        <v>84</v>
      </c>
      <c r="E19" s="68">
        <v>1</v>
      </c>
      <c r="F19" s="57" t="s">
        <v>18</v>
      </c>
      <c r="G19" s="66" t="str">
        <f>$C$8 &amp; ", " &amp; $C$9</f>
        <v>"S", "T"</v>
      </c>
      <c r="H19" s="57" t="s">
        <v>17</v>
      </c>
      <c r="I19" s="64">
        <v>15</v>
      </c>
      <c r="J19" s="55" t="str">
        <f t="shared" si="0"/>
        <v>["S", "T"]</v>
      </c>
      <c r="K19" s="56">
        <f t="shared" ca="1" si="1"/>
        <v>10</v>
      </c>
      <c r="L19" s="58" t="str">
        <f t="shared" ca="1" si="2"/>
        <v>["Q", "R"]</v>
      </c>
    </row>
    <row r="20" spans="2:12" x14ac:dyDescent="0.3">
      <c r="B20" s="55">
        <v>10</v>
      </c>
      <c r="C20" s="55" t="s">
        <v>22</v>
      </c>
      <c r="E20" s="67">
        <v>1</v>
      </c>
      <c r="F20" s="57" t="s">
        <v>18</v>
      </c>
      <c r="G20" s="66" t="str">
        <f xml:space="preserve"> $C$5 &amp; ", " &amp; $C$6   &amp; ", " &amp; $C$7</f>
        <v>"P", "Q", "R"</v>
      </c>
      <c r="H20" s="57" t="s">
        <v>17</v>
      </c>
      <c r="I20" s="64">
        <v>16</v>
      </c>
      <c r="J20" s="55" t="str">
        <f t="shared" si="0"/>
        <v>["P", "Q", "R"]</v>
      </c>
      <c r="K20" s="56">
        <f t="shared" ca="1" si="1"/>
        <v>20</v>
      </c>
      <c r="L20" s="58" t="str">
        <f t="shared" ca="1" si="2"/>
        <v>["P", "R", "T"]</v>
      </c>
    </row>
    <row r="21" spans="2:12" x14ac:dyDescent="0.3">
      <c r="B21" s="55">
        <v>10</v>
      </c>
      <c r="C21" s="55" t="s">
        <v>21</v>
      </c>
      <c r="E21" s="67">
        <v>1</v>
      </c>
      <c r="F21" s="57" t="s">
        <v>18</v>
      </c>
      <c r="G21" s="66" t="str">
        <f xml:space="preserve"> $C$5 &amp; ", " &amp; $C$6   &amp; ", " &amp; $C$8</f>
        <v>"P", "Q", "S"</v>
      </c>
      <c r="H21" s="57" t="s">
        <v>17</v>
      </c>
      <c r="I21" s="64">
        <v>17</v>
      </c>
      <c r="J21" s="55" t="str">
        <f t="shared" si="0"/>
        <v>["P", "Q", "S"]</v>
      </c>
      <c r="K21" s="56">
        <f t="shared" ca="1" si="1"/>
        <v>7</v>
      </c>
      <c r="L21" s="58" t="str">
        <f t="shared" ca="1" si="2"/>
        <v>["P", "R"]</v>
      </c>
    </row>
    <row r="22" spans="2:12" x14ac:dyDescent="0.3">
      <c r="B22" s="55">
        <v>7</v>
      </c>
      <c r="C22" s="55" t="s">
        <v>20</v>
      </c>
      <c r="E22" s="67">
        <v>1</v>
      </c>
      <c r="F22" s="57" t="s">
        <v>18</v>
      </c>
      <c r="G22" s="66" t="str">
        <f xml:space="preserve"> $C$5 &amp; ", " &amp; $C$6   &amp; ", " &amp; $C$9</f>
        <v>"P", "Q", "T"</v>
      </c>
      <c r="H22" s="57" t="s">
        <v>17</v>
      </c>
      <c r="I22" s="64">
        <v>18</v>
      </c>
      <c r="J22" s="55" t="str">
        <f t="shared" si="0"/>
        <v>["P", "Q", "T"]</v>
      </c>
      <c r="K22" s="56">
        <f t="shared" ca="1" si="1"/>
        <v>6</v>
      </c>
      <c r="L22" s="58" t="str">
        <f t="shared" ca="1" si="2"/>
        <v>["P", "Q"]</v>
      </c>
    </row>
    <row r="23" spans="2:12" x14ac:dyDescent="0.3">
      <c r="E23" s="67">
        <v>1</v>
      </c>
      <c r="F23" s="57" t="s">
        <v>18</v>
      </c>
      <c r="G23" s="66" t="str">
        <f xml:space="preserve"> $C$5 &amp; ", " &amp; $C$7   &amp; ", " &amp; $C$8</f>
        <v>"P", "R", "S"</v>
      </c>
      <c r="H23" s="57" t="s">
        <v>17</v>
      </c>
      <c r="I23" s="64">
        <v>19</v>
      </c>
      <c r="J23" s="55" t="str">
        <f t="shared" si="0"/>
        <v>["P", "R", "S"]</v>
      </c>
      <c r="K23" s="56">
        <f t="shared" ca="1" si="1"/>
        <v>19</v>
      </c>
      <c r="L23" s="58" t="str">
        <f t="shared" ca="1" si="2"/>
        <v>["P", "R", "S"]</v>
      </c>
    </row>
    <row r="24" spans="2:12" x14ac:dyDescent="0.3">
      <c r="E24" s="67">
        <v>1</v>
      </c>
      <c r="F24" s="57" t="s">
        <v>18</v>
      </c>
      <c r="G24" s="66" t="str">
        <f xml:space="preserve"> $C$5 &amp; ", " &amp; $C$7   &amp; ", " &amp; $C$9</f>
        <v>"P", "R", "T"</v>
      </c>
      <c r="H24" s="57" t="s">
        <v>17</v>
      </c>
      <c r="I24" s="64">
        <v>20</v>
      </c>
      <c r="J24" s="55" t="str">
        <f t="shared" si="0"/>
        <v>["P", "R", "T"]</v>
      </c>
      <c r="K24" s="56">
        <f t="shared" ca="1" si="1"/>
        <v>17</v>
      </c>
      <c r="L24" s="58" t="str">
        <f t="shared" ca="1" si="2"/>
        <v>["P", "Q", "S"]</v>
      </c>
    </row>
    <row r="25" spans="2:12" x14ac:dyDescent="0.3">
      <c r="E25" s="67">
        <v>1</v>
      </c>
      <c r="F25" s="57" t="s">
        <v>18</v>
      </c>
      <c r="G25" s="66" t="str">
        <f xml:space="preserve"> $C$5 &amp; ", " &amp; $C$8   &amp; ", " &amp; $C$9</f>
        <v>"P", "S", "T"</v>
      </c>
      <c r="H25" s="57" t="s">
        <v>17</v>
      </c>
      <c r="I25" s="64">
        <v>21</v>
      </c>
      <c r="J25" s="55" t="str">
        <f t="shared" si="0"/>
        <v>["P", "S", "T"]</v>
      </c>
      <c r="K25" s="56">
        <f t="shared" ca="1" si="1"/>
        <v>8</v>
      </c>
      <c r="L25" s="58" t="str">
        <f t="shared" ca="1" si="2"/>
        <v>["P", "S"]</v>
      </c>
    </row>
    <row r="26" spans="2:12" x14ac:dyDescent="0.3">
      <c r="B26" s="55" t="s">
        <v>86</v>
      </c>
      <c r="E26" s="67">
        <v>1</v>
      </c>
      <c r="F26" s="57" t="s">
        <v>18</v>
      </c>
      <c r="G26" s="66" t="str">
        <f xml:space="preserve"> $C$7 &amp; ", " &amp; $C$6   &amp; ", " &amp; $C$8</f>
        <v>"R", "Q", "S"</v>
      </c>
      <c r="H26" s="57" t="s">
        <v>17</v>
      </c>
      <c r="I26" s="64">
        <v>22</v>
      </c>
      <c r="J26" s="55" t="str">
        <f t="shared" si="0"/>
        <v>["R", "Q", "S"]</v>
      </c>
      <c r="K26" s="56">
        <f t="shared" ca="1" si="1"/>
        <v>11</v>
      </c>
      <c r="L26" s="58" t="str">
        <f t="shared" ca="1" si="2"/>
        <v>["Q", "S"]</v>
      </c>
    </row>
    <row r="27" spans="2:12" x14ac:dyDescent="0.3">
      <c r="C27" s="55" t="s">
        <v>29</v>
      </c>
      <c r="E27" s="67">
        <v>1</v>
      </c>
      <c r="F27" s="57" t="s">
        <v>18</v>
      </c>
      <c r="G27" s="66" t="str">
        <f xml:space="preserve"> $C$7 &amp; ", " &amp; $C$6   &amp; ", " &amp; $C$9</f>
        <v>"R", "Q", "T"</v>
      </c>
      <c r="H27" s="57" t="s">
        <v>17</v>
      </c>
      <c r="I27" s="64">
        <v>23</v>
      </c>
      <c r="J27" s="55" t="str">
        <f t="shared" si="0"/>
        <v>["R", "Q", "T"]</v>
      </c>
      <c r="K27" s="56">
        <f t="shared" ca="1" si="1"/>
        <v>23</v>
      </c>
      <c r="L27" s="58" t="str">
        <f t="shared" ca="1" si="2"/>
        <v>["R", "Q", "T"]</v>
      </c>
    </row>
    <row r="28" spans="2:12" x14ac:dyDescent="0.3">
      <c r="C28" s="55" t="s">
        <v>28</v>
      </c>
      <c r="E28" s="67">
        <v>1</v>
      </c>
      <c r="F28" s="57" t="s">
        <v>18</v>
      </c>
      <c r="G28" s="66" t="str">
        <f xml:space="preserve"> $C$7 &amp; ", " &amp; $C$8   &amp; ", " &amp; $C$9</f>
        <v>"R", "S", "T"</v>
      </c>
      <c r="H28" s="57" t="s">
        <v>17</v>
      </c>
      <c r="I28" s="64">
        <v>24</v>
      </c>
      <c r="J28" s="55" t="str">
        <f t="shared" si="0"/>
        <v>["R", "S", "T"]</v>
      </c>
      <c r="K28" s="56">
        <f t="shared" ca="1" si="1"/>
        <v>7</v>
      </c>
      <c r="L28" s="58" t="str">
        <f t="shared" ca="1" si="2"/>
        <v>["P", "R"]</v>
      </c>
    </row>
    <row r="29" spans="2:12" x14ac:dyDescent="0.3">
      <c r="C29" s="55" t="s">
        <v>27</v>
      </c>
      <c r="E29" s="67">
        <v>1</v>
      </c>
      <c r="F29" s="57" t="s">
        <v>18</v>
      </c>
      <c r="G29" s="66" t="str">
        <f xml:space="preserve"> $C$8 &amp; ", " &amp; $C$9   &amp; ", " &amp; $C$6</f>
        <v>"S", "T", "Q"</v>
      </c>
      <c r="H29" s="57" t="s">
        <v>17</v>
      </c>
      <c r="I29" s="64">
        <v>25</v>
      </c>
      <c r="J29" s="55" t="str">
        <f t="shared" si="0"/>
        <v>["S", "T", "Q"]</v>
      </c>
      <c r="K29" s="56">
        <f t="shared" ca="1" si="1"/>
        <v>20</v>
      </c>
      <c r="L29" s="58" t="str">
        <f t="shared" ca="1" si="2"/>
        <v>["P", "R", "T"]</v>
      </c>
    </row>
    <row r="30" spans="2:12" x14ac:dyDescent="0.3">
      <c r="C30" s="55" t="s">
        <v>26</v>
      </c>
      <c r="E30" s="65">
        <v>1</v>
      </c>
      <c r="F30" s="57" t="s">
        <v>18</v>
      </c>
      <c r="G30" s="55" t="str">
        <f xml:space="preserve"> $C$5 &amp; ", " &amp; $C$6   &amp; ", " &amp; $C$7 &amp; ", " &amp; $C$8</f>
        <v>"P", "Q", "R", "S"</v>
      </c>
      <c r="H30" s="57" t="s">
        <v>17</v>
      </c>
      <c r="I30" s="64">
        <v>26</v>
      </c>
      <c r="J30" s="55" t="str">
        <f t="shared" si="0"/>
        <v>["P", "Q", "R", "S"]</v>
      </c>
      <c r="K30" s="56">
        <f t="shared" ca="1" si="1"/>
        <v>23</v>
      </c>
      <c r="L30" s="58" t="str">
        <f t="shared" ca="1" si="2"/>
        <v>["R", "Q", "T"]</v>
      </c>
    </row>
    <row r="31" spans="2:12" x14ac:dyDescent="0.3">
      <c r="C31" s="55" t="s">
        <v>25</v>
      </c>
      <c r="E31" s="65">
        <v>1</v>
      </c>
      <c r="F31" s="57" t="s">
        <v>18</v>
      </c>
      <c r="G31" s="55" t="str">
        <f xml:space="preserve"> $C$5 &amp; ", " &amp; $C$6   &amp; ", " &amp; $C$7 &amp; ", " &amp; $C$9</f>
        <v>"P", "Q", "R", "T"</v>
      </c>
      <c r="H31" s="57" t="s">
        <v>17</v>
      </c>
      <c r="I31" s="64">
        <v>27</v>
      </c>
      <c r="J31" s="55" t="str">
        <f t="shared" si="0"/>
        <v>["P", "Q", "R", "T"]</v>
      </c>
      <c r="K31" s="56">
        <f t="shared" ca="1" si="1"/>
        <v>12</v>
      </c>
      <c r="L31" s="58" t="str">
        <f t="shared" ca="1" si="2"/>
        <v>["Q", "T"]</v>
      </c>
    </row>
    <row r="32" spans="2:12" x14ac:dyDescent="0.3">
      <c r="E32" s="65">
        <v>1</v>
      </c>
      <c r="F32" s="57" t="s">
        <v>18</v>
      </c>
      <c r="G32" s="55" t="str">
        <f xml:space="preserve"> $C$6   &amp; ", "  &amp; $C$7  &amp; ", " &amp; $C$8  &amp; ", " &amp; $C$9</f>
        <v>"Q", "R", "S", "T"</v>
      </c>
      <c r="H32" s="57" t="s">
        <v>17</v>
      </c>
      <c r="I32" s="64">
        <v>28</v>
      </c>
      <c r="J32" s="55" t="str">
        <f t="shared" si="0"/>
        <v>["Q", "R", "S", "T"]</v>
      </c>
      <c r="K32" s="56">
        <f t="shared" ca="1" si="1"/>
        <v>23</v>
      </c>
      <c r="L32" s="58" t="str">
        <f t="shared" ca="1" si="2"/>
        <v>["R", "Q", "T"]</v>
      </c>
    </row>
    <row r="33" spans="2:12" x14ac:dyDescent="0.3">
      <c r="E33" s="65">
        <v>1</v>
      </c>
      <c r="F33" s="57" t="s">
        <v>18</v>
      </c>
      <c r="G33" s="55" t="str">
        <f xml:space="preserve"> $C$7   &amp; ", "  &amp; $C$8  &amp; ", " &amp; $C$9  &amp; ", " &amp; $C$5</f>
        <v>"R", "S", "T", "P"</v>
      </c>
      <c r="H33" s="57" t="s">
        <v>17</v>
      </c>
      <c r="I33" s="64">
        <v>29</v>
      </c>
      <c r="J33" s="55" t="str">
        <f t="shared" si="0"/>
        <v>["R", "S", "T", "P"]</v>
      </c>
      <c r="K33" s="56">
        <f t="shared" ca="1" si="1"/>
        <v>19</v>
      </c>
      <c r="L33" s="58" t="str">
        <f t="shared" ca="1" si="2"/>
        <v>["P", "R", "S"]</v>
      </c>
    </row>
    <row r="34" spans="2:12" x14ac:dyDescent="0.3">
      <c r="E34" s="65">
        <v>1</v>
      </c>
      <c r="F34" s="57" t="s">
        <v>18</v>
      </c>
      <c r="G34" s="55" t="str">
        <f xml:space="preserve"> $C$7   &amp; ", "  &amp; $C$8  &amp; ", " &amp; $C$9  &amp; ", " &amp; $C$6</f>
        <v>"R", "S", "T", "Q"</v>
      </c>
      <c r="H34" s="57" t="s">
        <v>17</v>
      </c>
      <c r="I34" s="64">
        <v>30</v>
      </c>
      <c r="J34" s="55" t="str">
        <f t="shared" si="0"/>
        <v>["R", "S", "T", "Q"]</v>
      </c>
      <c r="K34" s="56">
        <f t="shared" ca="1" si="1"/>
        <v>27</v>
      </c>
      <c r="L34" s="58" t="str">
        <f t="shared" ca="1" si="2"/>
        <v>["P", "Q", "R", "T"]</v>
      </c>
    </row>
    <row r="35" spans="2:12" x14ac:dyDescent="0.3">
      <c r="E35" s="65">
        <v>1</v>
      </c>
      <c r="F35" s="57" t="s">
        <v>18</v>
      </c>
      <c r="G35" s="55" t="str">
        <f xml:space="preserve"> $C$8   &amp; ", "  &amp; $C$9  &amp; ", " &amp; $C$5  &amp; ", " &amp; $C$6</f>
        <v>"S", "T", "P", "Q"</v>
      </c>
      <c r="H35" s="57" t="s">
        <v>17</v>
      </c>
      <c r="I35" s="64">
        <v>31</v>
      </c>
      <c r="J35" s="55" t="str">
        <f t="shared" si="0"/>
        <v>["S", "T", "P", "Q"]</v>
      </c>
      <c r="K35" s="56">
        <f t="shared" ca="1" si="1"/>
        <v>18</v>
      </c>
      <c r="L35" s="58" t="str">
        <f t="shared" ca="1" si="2"/>
        <v>["P", "Q", "T"]</v>
      </c>
    </row>
    <row r="36" spans="2:12" x14ac:dyDescent="0.3">
      <c r="E36" s="65">
        <v>1</v>
      </c>
      <c r="F36" s="57" t="s">
        <v>18</v>
      </c>
      <c r="G36" s="55" t="str">
        <f xml:space="preserve"> $C$8   &amp; ", "  &amp; $C$9  &amp; ", " &amp; $C$5  &amp; ", " &amp; $C$7</f>
        <v>"S", "T", "P", "R"</v>
      </c>
      <c r="H36" s="57" t="s">
        <v>17</v>
      </c>
      <c r="I36" s="64">
        <v>32</v>
      </c>
      <c r="J36" s="55" t="str">
        <f t="shared" si="0"/>
        <v>["S", "T", "P", "R"]</v>
      </c>
      <c r="K36" s="56">
        <f t="shared" ca="1" si="1"/>
        <v>30</v>
      </c>
      <c r="L36" s="58" t="str">
        <f t="shared" ca="1" si="2"/>
        <v>["R", "S", "T", "Q"]</v>
      </c>
    </row>
    <row r="37" spans="2:12" x14ac:dyDescent="0.3">
      <c r="G37" s="59"/>
      <c r="K37" s="56">
        <f t="shared" ca="1" si="1"/>
        <v>12</v>
      </c>
      <c r="L37" s="58" t="str">
        <f t="shared" ca="1" si="2"/>
        <v>["Q", "T"]</v>
      </c>
    </row>
    <row r="38" spans="2:12" x14ac:dyDescent="0.3">
      <c r="K38" s="56">
        <f t="shared" ca="1" si="1"/>
        <v>26</v>
      </c>
      <c r="L38" s="58" t="str">
        <f t="shared" ca="1" si="2"/>
        <v>["P", "Q", "R", "S"]</v>
      </c>
    </row>
    <row r="39" spans="2:12" x14ac:dyDescent="0.3">
      <c r="B39" s="63" t="s">
        <v>16</v>
      </c>
      <c r="F39" s="55"/>
      <c r="G39" s="57"/>
      <c r="K39" s="56">
        <f t="shared" ca="1" si="1"/>
        <v>24</v>
      </c>
      <c r="L39" s="58" t="str">
        <f t="shared" ca="1" si="2"/>
        <v>["R", "S", "T"]</v>
      </c>
    </row>
    <row r="40" spans="2:12" x14ac:dyDescent="0.3">
      <c r="B40" s="62">
        <v>5</v>
      </c>
      <c r="C40" s="62">
        <v>4</v>
      </c>
      <c r="D40" s="62">
        <v>3</v>
      </c>
      <c r="E40" s="62">
        <v>2</v>
      </c>
      <c r="F40" s="61">
        <v>1</v>
      </c>
      <c r="G40" s="61"/>
      <c r="K40" s="56">
        <f t="shared" ca="1" si="1"/>
        <v>23</v>
      </c>
      <c r="L40" s="58" t="str">
        <f t="shared" ca="1" si="2"/>
        <v>["R", "Q", "T"]</v>
      </c>
    </row>
    <row r="41" spans="2:12" x14ac:dyDescent="0.3">
      <c r="B41" s="62">
        <v>2</v>
      </c>
      <c r="C41" s="62">
        <v>1</v>
      </c>
      <c r="D41" s="62"/>
      <c r="E41" s="62"/>
      <c r="F41" s="61"/>
      <c r="G41" s="103">
        <f>($B$40*$C$40*$D$40*$E$40*$F$40)/(B41*C41)</f>
        <v>60</v>
      </c>
      <c r="K41" s="56">
        <f t="shared" ca="1" si="1"/>
        <v>30</v>
      </c>
      <c r="L41" s="58" t="str">
        <f t="shared" ca="1" si="2"/>
        <v>["R", "S", "T", "Q"]</v>
      </c>
    </row>
    <row r="42" spans="2:12" x14ac:dyDescent="0.3">
      <c r="B42" s="62">
        <v>3</v>
      </c>
      <c r="C42" s="62">
        <v>2</v>
      </c>
      <c r="D42" s="62">
        <v>1</v>
      </c>
      <c r="E42" s="62"/>
      <c r="F42" s="61"/>
      <c r="G42" s="103">
        <f>($B$40*$C$40*$D$40*$E$40*$F$40)/(B42*C42*D42)</f>
        <v>20</v>
      </c>
      <c r="K42" s="56">
        <f t="shared" ca="1" si="1"/>
        <v>29</v>
      </c>
      <c r="L42" s="58" t="str">
        <f t="shared" ca="1" si="2"/>
        <v>["R", "S", "T", "P"]</v>
      </c>
    </row>
    <row r="43" spans="2:12" x14ac:dyDescent="0.3">
      <c r="B43" s="62">
        <v>4</v>
      </c>
      <c r="C43" s="62">
        <v>3</v>
      </c>
      <c r="D43" s="62">
        <v>2</v>
      </c>
      <c r="E43" s="62">
        <v>1</v>
      </c>
      <c r="F43" s="61"/>
      <c r="G43" s="103">
        <f>($B$40*$C$40*$D$40*$E$40*$F$40)/(B43*C43*D43*E43)</f>
        <v>5</v>
      </c>
      <c r="K43" s="56">
        <f t="shared" ca="1" si="1"/>
        <v>12</v>
      </c>
      <c r="L43" s="58" t="str">
        <f t="shared" ca="1" si="2"/>
        <v>["Q", "T"]</v>
      </c>
    </row>
    <row r="44" spans="2:12" x14ac:dyDescent="0.3">
      <c r="K44" s="56">
        <f t="shared" ca="1" si="1"/>
        <v>13</v>
      </c>
      <c r="L44" s="58" t="str">
        <f t="shared" ca="1" si="2"/>
        <v>["R", "S"]</v>
      </c>
    </row>
    <row r="45" spans="2:12" x14ac:dyDescent="0.3">
      <c r="G45" s="59"/>
      <c r="K45" s="56">
        <f t="shared" ca="1" si="1"/>
        <v>19</v>
      </c>
      <c r="L45" s="58" t="str">
        <f t="shared" ca="1" si="2"/>
        <v>["P", "R", "S"]</v>
      </c>
    </row>
    <row r="46" spans="2:12" x14ac:dyDescent="0.3">
      <c r="G46" s="59"/>
      <c r="K46" s="56">
        <f t="shared" ca="1" si="1"/>
        <v>25</v>
      </c>
      <c r="L46" s="58" t="str">
        <f t="shared" ca="1" si="2"/>
        <v>["S", "T", "Q"]</v>
      </c>
    </row>
    <row r="47" spans="2:12" x14ac:dyDescent="0.3">
      <c r="G47" s="59"/>
      <c r="K47" s="56">
        <f t="shared" ca="1" si="1"/>
        <v>14</v>
      </c>
      <c r="L47" s="58" t="str">
        <f t="shared" ca="1" si="2"/>
        <v>["R", "T"]</v>
      </c>
    </row>
    <row r="48" spans="2:12" x14ac:dyDescent="0.3">
      <c r="G48" s="59"/>
      <c r="K48" s="56">
        <f t="shared" ca="1" si="1"/>
        <v>32</v>
      </c>
      <c r="L48" s="58" t="str">
        <f t="shared" ca="1" si="2"/>
        <v>["S", "T", "P", "R"]</v>
      </c>
    </row>
    <row r="49" spans="7:12" x14ac:dyDescent="0.3">
      <c r="G49" s="60"/>
      <c r="K49" s="56">
        <f t="shared" ca="1" si="1"/>
        <v>17</v>
      </c>
      <c r="L49" s="58" t="str">
        <f t="shared" ca="1" si="2"/>
        <v>["P", "Q", "S"]</v>
      </c>
    </row>
    <row r="50" spans="7:12" x14ac:dyDescent="0.3">
      <c r="G50" s="60"/>
      <c r="K50" s="56">
        <f t="shared" ca="1" si="1"/>
        <v>1</v>
      </c>
      <c r="L50" s="58" t="str">
        <f t="shared" ca="1" si="2"/>
        <v>["P"]</v>
      </c>
    </row>
    <row r="51" spans="7:12" x14ac:dyDescent="0.3">
      <c r="G51" s="60"/>
      <c r="K51" s="56">
        <f t="shared" ca="1" si="1"/>
        <v>22</v>
      </c>
      <c r="L51" s="58" t="str">
        <f t="shared" ca="1" si="2"/>
        <v>["R", "Q", "S"]</v>
      </c>
    </row>
    <row r="52" spans="7:12" x14ac:dyDescent="0.3">
      <c r="G52" s="60"/>
      <c r="K52" s="56">
        <f t="shared" ca="1" si="1"/>
        <v>20</v>
      </c>
      <c r="L52" s="58" t="str">
        <f t="shared" ca="1" si="2"/>
        <v>["P", "R", "T"]</v>
      </c>
    </row>
    <row r="53" spans="7:12" x14ac:dyDescent="0.3">
      <c r="G53" s="60"/>
      <c r="K53" s="56">
        <f t="shared" ca="1" si="1"/>
        <v>1</v>
      </c>
      <c r="L53" s="58" t="str">
        <f t="shared" ca="1" si="2"/>
        <v>["P"]</v>
      </c>
    </row>
    <row r="54" spans="7:12" x14ac:dyDescent="0.3">
      <c r="G54" s="60"/>
      <c r="K54" s="56">
        <f t="shared" ca="1" si="1"/>
        <v>8</v>
      </c>
      <c r="L54" s="58" t="str">
        <f t="shared" ca="1" si="2"/>
        <v>["P", "S"]</v>
      </c>
    </row>
    <row r="55" spans="7:12" x14ac:dyDescent="0.3">
      <c r="G55" s="60"/>
      <c r="K55" s="56">
        <f t="shared" ca="1" si="1"/>
        <v>30</v>
      </c>
      <c r="L55" s="58" t="str">
        <f t="shared" ca="1" si="2"/>
        <v>["R", "S", "T", "Q"]</v>
      </c>
    </row>
    <row r="56" spans="7:12" x14ac:dyDescent="0.3">
      <c r="G56" s="60"/>
      <c r="K56" s="56">
        <f t="shared" ca="1" si="1"/>
        <v>6</v>
      </c>
      <c r="L56" s="58" t="str">
        <f t="shared" ca="1" si="2"/>
        <v>["P", "Q"]</v>
      </c>
    </row>
    <row r="57" spans="7:12" x14ac:dyDescent="0.3">
      <c r="G57" s="60"/>
      <c r="K57" s="56">
        <f t="shared" ca="1" si="1"/>
        <v>2</v>
      </c>
      <c r="L57" s="58" t="str">
        <f t="shared" ca="1" si="2"/>
        <v>["Q"]</v>
      </c>
    </row>
    <row r="58" spans="7:12" x14ac:dyDescent="0.3">
      <c r="G58" s="60"/>
      <c r="K58" s="56">
        <f t="shared" ca="1" si="1"/>
        <v>9</v>
      </c>
      <c r="L58" s="58" t="str">
        <f t="shared" ca="1" si="2"/>
        <v>["P", "T"]</v>
      </c>
    </row>
    <row r="59" spans="7:12" x14ac:dyDescent="0.3">
      <c r="G59" s="60"/>
      <c r="K59" s="56">
        <f t="shared" ca="1" si="1"/>
        <v>31</v>
      </c>
      <c r="L59" s="58" t="str">
        <f t="shared" ca="1" si="2"/>
        <v>["S", "T", "P", "Q"]</v>
      </c>
    </row>
    <row r="60" spans="7:12" x14ac:dyDescent="0.3">
      <c r="G60" s="60"/>
      <c r="K60" s="56">
        <f t="shared" ca="1" si="1"/>
        <v>32</v>
      </c>
      <c r="L60" s="58" t="str">
        <f t="shared" ca="1" si="2"/>
        <v>["S", "T", "P", "R"]</v>
      </c>
    </row>
    <row r="61" spans="7:12" x14ac:dyDescent="0.3">
      <c r="G61" s="60"/>
      <c r="K61" s="56">
        <f t="shared" ca="1" si="1"/>
        <v>13</v>
      </c>
      <c r="L61" s="58" t="str">
        <f t="shared" ca="1" si="2"/>
        <v>["R", "S"]</v>
      </c>
    </row>
    <row r="62" spans="7:12" x14ac:dyDescent="0.3">
      <c r="G62" s="60"/>
      <c r="K62" s="56">
        <f t="shared" ca="1" si="1"/>
        <v>9</v>
      </c>
      <c r="L62" s="58" t="str">
        <f t="shared" ca="1" si="2"/>
        <v>["P", "T"]</v>
      </c>
    </row>
    <row r="63" spans="7:12" x14ac:dyDescent="0.3">
      <c r="G63" s="60"/>
      <c r="K63" s="56">
        <f t="shared" ca="1" si="1"/>
        <v>11</v>
      </c>
      <c r="L63" s="58" t="str">
        <f t="shared" ca="1" si="2"/>
        <v>["Q", "S"]</v>
      </c>
    </row>
    <row r="64" spans="7:12" x14ac:dyDescent="0.3">
      <c r="G64" s="60"/>
      <c r="K64" s="56">
        <f t="shared" ca="1" si="1"/>
        <v>19</v>
      </c>
      <c r="L64" s="58" t="str">
        <f t="shared" ca="1" si="2"/>
        <v>["P", "R", "S"]</v>
      </c>
    </row>
    <row r="65" spans="7:12" x14ac:dyDescent="0.3">
      <c r="G65" s="59"/>
      <c r="K65" s="56">
        <f t="shared" ca="1" si="1"/>
        <v>32</v>
      </c>
      <c r="L65" s="58" t="str">
        <f t="shared" ca="1" si="2"/>
        <v>["S", "T", "P", "R"]</v>
      </c>
    </row>
    <row r="66" spans="7:12" x14ac:dyDescent="0.3">
      <c r="G66" s="59"/>
      <c r="K66" s="56">
        <f t="shared" ca="1" si="1"/>
        <v>17</v>
      </c>
      <c r="L66" s="58" t="str">
        <f t="shared" ca="1" si="2"/>
        <v>["P", "Q", "S"]</v>
      </c>
    </row>
    <row r="67" spans="7:12" x14ac:dyDescent="0.3">
      <c r="G67" s="59"/>
      <c r="K67" s="56">
        <f t="shared" ca="1" si="1"/>
        <v>17</v>
      </c>
      <c r="L67" s="58" t="str">
        <f t="shared" ca="1" si="2"/>
        <v>["P", "Q", "S"]</v>
      </c>
    </row>
    <row r="68" spans="7:12" x14ac:dyDescent="0.3">
      <c r="K68" s="56">
        <f t="shared" ca="1" si="1"/>
        <v>14</v>
      </c>
      <c r="L68" s="58" t="str">
        <f t="shared" ca="1" si="2"/>
        <v>["R", "T"]</v>
      </c>
    </row>
    <row r="69" spans="7:12" x14ac:dyDescent="0.3">
      <c r="K69" s="56">
        <f t="shared" ref="K69:K132" ca="1" si="3">RANDBETWEEN(1,32)</f>
        <v>27</v>
      </c>
      <c r="L69" s="58" t="str">
        <f t="shared" ref="L69:L132" ca="1" si="4">LOOKUP(K69, $I$5:$I$99, $J$5:$J$199)</f>
        <v>["P", "Q", "R", "T"]</v>
      </c>
    </row>
    <row r="70" spans="7:12" x14ac:dyDescent="0.3">
      <c r="K70" s="56">
        <f t="shared" ca="1" si="3"/>
        <v>12</v>
      </c>
      <c r="L70" s="58" t="str">
        <f t="shared" ca="1" si="4"/>
        <v>["Q", "T"]</v>
      </c>
    </row>
    <row r="71" spans="7:12" x14ac:dyDescent="0.3">
      <c r="K71" s="56">
        <f t="shared" ca="1" si="3"/>
        <v>29</v>
      </c>
      <c r="L71" s="58" t="str">
        <f t="shared" ca="1" si="4"/>
        <v>["R", "S", "T", "P"]</v>
      </c>
    </row>
    <row r="72" spans="7:12" x14ac:dyDescent="0.3">
      <c r="K72" s="56">
        <f t="shared" ca="1" si="3"/>
        <v>7</v>
      </c>
      <c r="L72" s="58" t="str">
        <f t="shared" ca="1" si="4"/>
        <v>["P", "R"]</v>
      </c>
    </row>
    <row r="73" spans="7:12" x14ac:dyDescent="0.3">
      <c r="K73" s="56">
        <f t="shared" ca="1" si="3"/>
        <v>25</v>
      </c>
      <c r="L73" s="58" t="str">
        <f t="shared" ca="1" si="4"/>
        <v>["S", "T", "Q"]</v>
      </c>
    </row>
    <row r="74" spans="7:12" x14ac:dyDescent="0.3">
      <c r="K74" s="56">
        <f t="shared" ca="1" si="3"/>
        <v>27</v>
      </c>
      <c r="L74" s="58" t="str">
        <f t="shared" ca="1" si="4"/>
        <v>["P", "Q", "R", "T"]</v>
      </c>
    </row>
    <row r="75" spans="7:12" x14ac:dyDescent="0.3">
      <c r="G75" s="59"/>
      <c r="K75" s="56">
        <f t="shared" ca="1" si="3"/>
        <v>12</v>
      </c>
      <c r="L75" s="58" t="str">
        <f t="shared" ca="1" si="4"/>
        <v>["Q", "T"]</v>
      </c>
    </row>
    <row r="76" spans="7:12" x14ac:dyDescent="0.3">
      <c r="G76" s="59"/>
      <c r="K76" s="56">
        <f t="shared" ca="1" si="3"/>
        <v>20</v>
      </c>
      <c r="L76" s="58" t="str">
        <f t="shared" ca="1" si="4"/>
        <v>["P", "R", "T"]</v>
      </c>
    </row>
    <row r="77" spans="7:12" x14ac:dyDescent="0.3">
      <c r="K77" s="56">
        <f t="shared" ca="1" si="3"/>
        <v>11</v>
      </c>
      <c r="L77" s="58" t="str">
        <f t="shared" ca="1" si="4"/>
        <v>["Q", "S"]</v>
      </c>
    </row>
    <row r="78" spans="7:12" x14ac:dyDescent="0.3">
      <c r="K78" s="56">
        <f t="shared" ca="1" si="3"/>
        <v>6</v>
      </c>
      <c r="L78" s="58" t="str">
        <f t="shared" ca="1" si="4"/>
        <v>["P", "Q"]</v>
      </c>
    </row>
    <row r="79" spans="7:12" x14ac:dyDescent="0.3">
      <c r="K79" s="56">
        <f t="shared" ca="1" si="3"/>
        <v>1</v>
      </c>
      <c r="L79" s="58" t="str">
        <f t="shared" ca="1" si="4"/>
        <v>["P"]</v>
      </c>
    </row>
    <row r="80" spans="7:12" x14ac:dyDescent="0.3">
      <c r="K80" s="56">
        <f t="shared" ca="1" si="3"/>
        <v>8</v>
      </c>
      <c r="L80" s="58" t="str">
        <f t="shared" ca="1" si="4"/>
        <v>["P", "S"]</v>
      </c>
    </row>
    <row r="81" spans="5:12" x14ac:dyDescent="0.3">
      <c r="G81" s="59"/>
      <c r="K81" s="56">
        <f t="shared" ca="1" si="3"/>
        <v>3</v>
      </c>
      <c r="L81" s="58" t="str">
        <f t="shared" ca="1" si="4"/>
        <v>["R"]</v>
      </c>
    </row>
    <row r="82" spans="5:12" x14ac:dyDescent="0.3">
      <c r="G82" s="59"/>
      <c r="K82" s="56">
        <f t="shared" ca="1" si="3"/>
        <v>18</v>
      </c>
      <c r="L82" s="58" t="str">
        <f t="shared" ca="1" si="4"/>
        <v>["P", "Q", "T"]</v>
      </c>
    </row>
    <row r="83" spans="5:12" x14ac:dyDescent="0.3">
      <c r="G83" s="59"/>
      <c r="K83" s="56">
        <f t="shared" ca="1" si="3"/>
        <v>17</v>
      </c>
      <c r="L83" s="58" t="str">
        <f t="shared" ca="1" si="4"/>
        <v>["P", "Q", "S"]</v>
      </c>
    </row>
    <row r="84" spans="5:12" x14ac:dyDescent="0.3">
      <c r="E84" s="55" t="s">
        <v>15</v>
      </c>
      <c r="K84" s="56">
        <f t="shared" ca="1" si="3"/>
        <v>30</v>
      </c>
      <c r="L84" s="58" t="str">
        <f t="shared" ca="1" si="4"/>
        <v>["R", "S", "T", "Q"]</v>
      </c>
    </row>
    <row r="85" spans="5:12" x14ac:dyDescent="0.3">
      <c r="K85" s="56">
        <f t="shared" ca="1" si="3"/>
        <v>31</v>
      </c>
      <c r="L85" s="58" t="str">
        <f t="shared" ca="1" si="4"/>
        <v>["S", "T", "P", "Q"]</v>
      </c>
    </row>
    <row r="86" spans="5:12" x14ac:dyDescent="0.3">
      <c r="K86" s="56">
        <f t="shared" ca="1" si="3"/>
        <v>32</v>
      </c>
      <c r="L86" s="58" t="str">
        <f t="shared" ca="1" si="4"/>
        <v>["S", "T", "P", "R"]</v>
      </c>
    </row>
    <row r="87" spans="5:12" x14ac:dyDescent="0.3">
      <c r="K87" s="56">
        <f t="shared" ca="1" si="3"/>
        <v>32</v>
      </c>
      <c r="L87" s="58" t="str">
        <f t="shared" ca="1" si="4"/>
        <v>["S", "T", "P", "R"]</v>
      </c>
    </row>
    <row r="88" spans="5:12" x14ac:dyDescent="0.3">
      <c r="K88" s="56">
        <f t="shared" ca="1" si="3"/>
        <v>25</v>
      </c>
      <c r="L88" s="58" t="str">
        <f t="shared" ca="1" si="4"/>
        <v>["S", "T", "Q"]</v>
      </c>
    </row>
    <row r="89" spans="5:12" x14ac:dyDescent="0.3">
      <c r="K89" s="56">
        <f t="shared" ca="1" si="3"/>
        <v>5</v>
      </c>
      <c r="L89" s="58" t="str">
        <f t="shared" ca="1" si="4"/>
        <v>["T"]</v>
      </c>
    </row>
    <row r="90" spans="5:12" x14ac:dyDescent="0.3">
      <c r="K90" s="56">
        <f t="shared" ca="1" si="3"/>
        <v>1</v>
      </c>
      <c r="L90" s="58" t="str">
        <f t="shared" ca="1" si="4"/>
        <v>["P"]</v>
      </c>
    </row>
    <row r="91" spans="5:12" x14ac:dyDescent="0.3">
      <c r="K91" s="56">
        <f t="shared" ca="1" si="3"/>
        <v>31</v>
      </c>
      <c r="L91" s="58" t="str">
        <f t="shared" ca="1" si="4"/>
        <v>["S", "T", "P", "Q"]</v>
      </c>
    </row>
    <row r="92" spans="5:12" x14ac:dyDescent="0.3">
      <c r="K92" s="56">
        <f t="shared" ca="1" si="3"/>
        <v>32</v>
      </c>
      <c r="L92" s="58" t="str">
        <f t="shared" ca="1" si="4"/>
        <v>["S", "T", "P", "R"]</v>
      </c>
    </row>
    <row r="93" spans="5:12" x14ac:dyDescent="0.3">
      <c r="G93" s="59"/>
      <c r="K93" s="56">
        <f t="shared" ca="1" si="3"/>
        <v>4</v>
      </c>
      <c r="L93" s="58" t="str">
        <f t="shared" ca="1" si="4"/>
        <v>["S"]</v>
      </c>
    </row>
    <row r="94" spans="5:12" x14ac:dyDescent="0.3">
      <c r="G94" s="59"/>
      <c r="K94" s="56">
        <f t="shared" ca="1" si="3"/>
        <v>27</v>
      </c>
      <c r="L94" s="58" t="str">
        <f t="shared" ca="1" si="4"/>
        <v>["P", "Q", "R", "T"]</v>
      </c>
    </row>
    <row r="95" spans="5:12" x14ac:dyDescent="0.3">
      <c r="G95" s="59"/>
      <c r="K95" s="56">
        <f t="shared" ca="1" si="3"/>
        <v>28</v>
      </c>
      <c r="L95" s="58" t="str">
        <f t="shared" ca="1" si="4"/>
        <v>["Q", "R", "S", "T"]</v>
      </c>
    </row>
    <row r="96" spans="5:12" x14ac:dyDescent="0.3">
      <c r="K96" s="56">
        <f t="shared" ca="1" si="3"/>
        <v>21</v>
      </c>
      <c r="L96" s="58" t="str">
        <f t="shared" ca="1" si="4"/>
        <v>["P", "S", "T"]</v>
      </c>
    </row>
    <row r="97" spans="7:12" x14ac:dyDescent="0.3">
      <c r="K97" s="56">
        <f t="shared" ca="1" si="3"/>
        <v>4</v>
      </c>
      <c r="L97" s="58" t="str">
        <f t="shared" ca="1" si="4"/>
        <v>["S"]</v>
      </c>
    </row>
    <row r="98" spans="7:12" x14ac:dyDescent="0.3">
      <c r="G98" s="59"/>
      <c r="K98" s="56">
        <f t="shared" ca="1" si="3"/>
        <v>27</v>
      </c>
      <c r="L98" s="58" t="str">
        <f t="shared" ca="1" si="4"/>
        <v>["P", "Q", "R", "T"]</v>
      </c>
    </row>
    <row r="99" spans="7:12" x14ac:dyDescent="0.3">
      <c r="G99" s="59"/>
      <c r="K99" s="56">
        <f t="shared" ca="1" si="3"/>
        <v>10</v>
      </c>
      <c r="L99" s="58" t="str">
        <f t="shared" ca="1" si="4"/>
        <v>["Q", "R"]</v>
      </c>
    </row>
    <row r="100" spans="7:12" x14ac:dyDescent="0.3">
      <c r="K100" s="56">
        <f t="shared" ca="1" si="3"/>
        <v>15</v>
      </c>
      <c r="L100" s="58" t="str">
        <f t="shared" ca="1" si="4"/>
        <v>["S", "T"]</v>
      </c>
    </row>
    <row r="101" spans="7:12" x14ac:dyDescent="0.3">
      <c r="K101" s="56">
        <f t="shared" ca="1" si="3"/>
        <v>23</v>
      </c>
      <c r="L101" s="58" t="str">
        <f t="shared" ca="1" si="4"/>
        <v>["R", "Q", "T"]</v>
      </c>
    </row>
    <row r="102" spans="7:12" x14ac:dyDescent="0.3">
      <c r="K102" s="56">
        <f t="shared" ca="1" si="3"/>
        <v>21</v>
      </c>
      <c r="L102" s="58" t="str">
        <f t="shared" ca="1" si="4"/>
        <v>["P", "S", "T"]</v>
      </c>
    </row>
    <row r="103" spans="7:12" x14ac:dyDescent="0.3">
      <c r="K103" s="56">
        <f t="shared" ca="1" si="3"/>
        <v>18</v>
      </c>
      <c r="L103" s="58" t="str">
        <f t="shared" ca="1" si="4"/>
        <v>["P", "Q", "T"]</v>
      </c>
    </row>
    <row r="104" spans="7:12" x14ac:dyDescent="0.3">
      <c r="K104" s="56">
        <f t="shared" ca="1" si="3"/>
        <v>20</v>
      </c>
      <c r="L104" s="58" t="str">
        <f t="shared" ca="1" si="4"/>
        <v>["P", "R", "T"]</v>
      </c>
    </row>
    <row r="105" spans="7:12" x14ac:dyDescent="0.3">
      <c r="K105" s="56">
        <f t="shared" ca="1" si="3"/>
        <v>4</v>
      </c>
      <c r="L105" s="58" t="str">
        <f t="shared" ca="1" si="4"/>
        <v>["S"]</v>
      </c>
    </row>
    <row r="106" spans="7:12" x14ac:dyDescent="0.3">
      <c r="K106" s="56">
        <f t="shared" ca="1" si="3"/>
        <v>15</v>
      </c>
      <c r="L106" s="58" t="str">
        <f t="shared" ca="1" si="4"/>
        <v>["S", "T"]</v>
      </c>
    </row>
    <row r="107" spans="7:12" x14ac:dyDescent="0.3">
      <c r="K107" s="56">
        <f t="shared" ca="1" si="3"/>
        <v>2</v>
      </c>
      <c r="L107" s="58" t="str">
        <f t="shared" ca="1" si="4"/>
        <v>["Q"]</v>
      </c>
    </row>
    <row r="108" spans="7:12" x14ac:dyDescent="0.3">
      <c r="K108" s="56">
        <f t="shared" ca="1" si="3"/>
        <v>8</v>
      </c>
      <c r="L108" s="58" t="str">
        <f t="shared" ca="1" si="4"/>
        <v>["P", "S"]</v>
      </c>
    </row>
    <row r="109" spans="7:12" x14ac:dyDescent="0.3">
      <c r="K109" s="56">
        <f t="shared" ca="1" si="3"/>
        <v>24</v>
      </c>
      <c r="L109" s="58" t="str">
        <f t="shared" ca="1" si="4"/>
        <v>["R", "S", "T"]</v>
      </c>
    </row>
    <row r="110" spans="7:12" x14ac:dyDescent="0.3">
      <c r="K110" s="56">
        <f t="shared" ca="1" si="3"/>
        <v>8</v>
      </c>
      <c r="L110" s="58" t="str">
        <f t="shared" ca="1" si="4"/>
        <v>["P", "S"]</v>
      </c>
    </row>
    <row r="111" spans="7:12" x14ac:dyDescent="0.3">
      <c r="K111" s="56">
        <f t="shared" ca="1" si="3"/>
        <v>10</v>
      </c>
      <c r="L111" s="58" t="str">
        <f t="shared" ca="1" si="4"/>
        <v>["Q", "R"]</v>
      </c>
    </row>
    <row r="112" spans="7:12" x14ac:dyDescent="0.3">
      <c r="K112" s="56">
        <f t="shared" ca="1" si="3"/>
        <v>1</v>
      </c>
      <c r="L112" s="58" t="str">
        <f t="shared" ca="1" si="4"/>
        <v>["P"]</v>
      </c>
    </row>
    <row r="113" spans="11:12" x14ac:dyDescent="0.3">
      <c r="K113" s="56">
        <f t="shared" ca="1" si="3"/>
        <v>21</v>
      </c>
      <c r="L113" s="58" t="str">
        <f t="shared" ca="1" si="4"/>
        <v>["P", "S", "T"]</v>
      </c>
    </row>
    <row r="114" spans="11:12" x14ac:dyDescent="0.3">
      <c r="K114" s="56">
        <f t="shared" ca="1" si="3"/>
        <v>5</v>
      </c>
      <c r="L114" s="58" t="str">
        <f t="shared" ca="1" si="4"/>
        <v>["T"]</v>
      </c>
    </row>
    <row r="115" spans="11:12" x14ac:dyDescent="0.3">
      <c r="K115" s="56">
        <f t="shared" ca="1" si="3"/>
        <v>19</v>
      </c>
      <c r="L115" s="58" t="str">
        <f t="shared" ca="1" si="4"/>
        <v>["P", "R", "S"]</v>
      </c>
    </row>
    <row r="116" spans="11:12" x14ac:dyDescent="0.3">
      <c r="K116" s="56">
        <f t="shared" ca="1" si="3"/>
        <v>7</v>
      </c>
      <c r="L116" s="58" t="str">
        <f t="shared" ca="1" si="4"/>
        <v>["P", "R"]</v>
      </c>
    </row>
    <row r="117" spans="11:12" x14ac:dyDescent="0.3">
      <c r="K117" s="56">
        <f t="shared" ca="1" si="3"/>
        <v>3</v>
      </c>
      <c r="L117" s="58" t="str">
        <f t="shared" ca="1" si="4"/>
        <v>["R"]</v>
      </c>
    </row>
    <row r="118" spans="11:12" x14ac:dyDescent="0.3">
      <c r="K118" s="56">
        <f t="shared" ca="1" si="3"/>
        <v>2</v>
      </c>
      <c r="L118" s="58" t="str">
        <f t="shared" ca="1" si="4"/>
        <v>["Q"]</v>
      </c>
    </row>
    <row r="119" spans="11:12" x14ac:dyDescent="0.3">
      <c r="K119" s="56">
        <f t="shared" ca="1" si="3"/>
        <v>28</v>
      </c>
      <c r="L119" s="58" t="str">
        <f t="shared" ca="1" si="4"/>
        <v>["Q", "R", "S", "T"]</v>
      </c>
    </row>
    <row r="120" spans="11:12" x14ac:dyDescent="0.3">
      <c r="K120" s="56">
        <f t="shared" ca="1" si="3"/>
        <v>25</v>
      </c>
      <c r="L120" s="58" t="str">
        <f t="shared" ca="1" si="4"/>
        <v>["S", "T", "Q"]</v>
      </c>
    </row>
    <row r="121" spans="11:12" x14ac:dyDescent="0.3">
      <c r="K121" s="56">
        <f t="shared" ca="1" si="3"/>
        <v>32</v>
      </c>
      <c r="L121" s="58" t="str">
        <f t="shared" ca="1" si="4"/>
        <v>["S", "T", "P", "R"]</v>
      </c>
    </row>
    <row r="122" spans="11:12" x14ac:dyDescent="0.3">
      <c r="K122" s="56">
        <f t="shared" ca="1" si="3"/>
        <v>22</v>
      </c>
      <c r="L122" s="58" t="str">
        <f t="shared" ca="1" si="4"/>
        <v>["R", "Q", "S"]</v>
      </c>
    </row>
    <row r="123" spans="11:12" x14ac:dyDescent="0.3">
      <c r="K123" s="56">
        <f t="shared" ca="1" si="3"/>
        <v>6</v>
      </c>
      <c r="L123" s="58" t="str">
        <f t="shared" ca="1" si="4"/>
        <v>["P", "Q"]</v>
      </c>
    </row>
    <row r="124" spans="11:12" x14ac:dyDescent="0.3">
      <c r="K124" s="56">
        <f t="shared" ca="1" si="3"/>
        <v>17</v>
      </c>
      <c r="L124" s="58" t="str">
        <f t="shared" ca="1" si="4"/>
        <v>["P", "Q", "S"]</v>
      </c>
    </row>
    <row r="125" spans="11:12" x14ac:dyDescent="0.3">
      <c r="K125" s="56">
        <f t="shared" ca="1" si="3"/>
        <v>18</v>
      </c>
      <c r="L125" s="58" t="str">
        <f t="shared" ca="1" si="4"/>
        <v>["P", "Q", "T"]</v>
      </c>
    </row>
    <row r="126" spans="11:12" x14ac:dyDescent="0.3">
      <c r="K126" s="56">
        <f t="shared" ca="1" si="3"/>
        <v>13</v>
      </c>
      <c r="L126" s="58" t="str">
        <f t="shared" ca="1" si="4"/>
        <v>["R", "S"]</v>
      </c>
    </row>
    <row r="127" spans="11:12" x14ac:dyDescent="0.3">
      <c r="K127" s="56">
        <f t="shared" ca="1" si="3"/>
        <v>22</v>
      </c>
      <c r="L127" s="58" t="str">
        <f t="shared" ca="1" si="4"/>
        <v>["R", "Q", "S"]</v>
      </c>
    </row>
    <row r="128" spans="11:12" x14ac:dyDescent="0.3">
      <c r="K128" s="56">
        <f t="shared" ca="1" si="3"/>
        <v>7</v>
      </c>
      <c r="L128" s="58" t="str">
        <f t="shared" ca="1" si="4"/>
        <v>["P", "R"]</v>
      </c>
    </row>
    <row r="129" spans="11:12" x14ac:dyDescent="0.3">
      <c r="K129" s="56">
        <f t="shared" ca="1" si="3"/>
        <v>28</v>
      </c>
      <c r="L129" s="58" t="str">
        <f t="shared" ca="1" si="4"/>
        <v>["Q", "R", "S", "T"]</v>
      </c>
    </row>
    <row r="130" spans="11:12" x14ac:dyDescent="0.3">
      <c r="K130" s="56">
        <f t="shared" ca="1" si="3"/>
        <v>4</v>
      </c>
      <c r="L130" s="58" t="str">
        <f t="shared" ca="1" si="4"/>
        <v>["S"]</v>
      </c>
    </row>
    <row r="131" spans="11:12" x14ac:dyDescent="0.3">
      <c r="K131" s="56">
        <f t="shared" ca="1" si="3"/>
        <v>6</v>
      </c>
      <c r="L131" s="58" t="str">
        <f t="shared" ca="1" si="4"/>
        <v>["P", "Q"]</v>
      </c>
    </row>
    <row r="132" spans="11:12" x14ac:dyDescent="0.3">
      <c r="K132" s="56">
        <f t="shared" ca="1" si="3"/>
        <v>22</v>
      </c>
      <c r="L132" s="58" t="str">
        <f t="shared" ca="1" si="4"/>
        <v>["R", "Q", "S"]</v>
      </c>
    </row>
    <row r="133" spans="11:12" x14ac:dyDescent="0.3">
      <c r="K133" s="56">
        <f t="shared" ref="K133:K196" ca="1" si="5">RANDBETWEEN(1,32)</f>
        <v>10</v>
      </c>
      <c r="L133" s="58" t="str">
        <f t="shared" ref="L133:L196" ca="1" si="6">LOOKUP(K133, $I$5:$I$99, $J$5:$J$199)</f>
        <v>["Q", "R"]</v>
      </c>
    </row>
    <row r="134" spans="11:12" x14ac:dyDescent="0.3">
      <c r="K134" s="56">
        <f t="shared" ca="1" si="5"/>
        <v>16</v>
      </c>
      <c r="L134" s="58" t="str">
        <f t="shared" ca="1" si="6"/>
        <v>["P", "Q", "R"]</v>
      </c>
    </row>
    <row r="135" spans="11:12" x14ac:dyDescent="0.3">
      <c r="K135" s="56">
        <f t="shared" ca="1" si="5"/>
        <v>18</v>
      </c>
      <c r="L135" s="58" t="str">
        <f t="shared" ca="1" si="6"/>
        <v>["P", "Q", "T"]</v>
      </c>
    </row>
    <row r="136" spans="11:12" x14ac:dyDescent="0.3">
      <c r="K136" s="56">
        <f t="shared" ca="1" si="5"/>
        <v>20</v>
      </c>
      <c r="L136" s="58" t="str">
        <f t="shared" ca="1" si="6"/>
        <v>["P", "R", "T"]</v>
      </c>
    </row>
    <row r="137" spans="11:12" x14ac:dyDescent="0.3">
      <c r="K137" s="56">
        <f t="shared" ca="1" si="5"/>
        <v>23</v>
      </c>
      <c r="L137" s="58" t="str">
        <f t="shared" ca="1" si="6"/>
        <v>["R", "Q", "T"]</v>
      </c>
    </row>
    <row r="138" spans="11:12" x14ac:dyDescent="0.3">
      <c r="K138" s="56">
        <f t="shared" ca="1" si="5"/>
        <v>4</v>
      </c>
      <c r="L138" s="58" t="str">
        <f t="shared" ca="1" si="6"/>
        <v>["S"]</v>
      </c>
    </row>
    <row r="139" spans="11:12" x14ac:dyDescent="0.3">
      <c r="K139" s="56">
        <f t="shared" ca="1" si="5"/>
        <v>23</v>
      </c>
      <c r="L139" s="58" t="str">
        <f t="shared" ca="1" si="6"/>
        <v>["R", "Q", "T"]</v>
      </c>
    </row>
    <row r="140" spans="11:12" x14ac:dyDescent="0.3">
      <c r="K140" s="56">
        <f t="shared" ca="1" si="5"/>
        <v>18</v>
      </c>
      <c r="L140" s="58" t="str">
        <f t="shared" ca="1" si="6"/>
        <v>["P", "Q", "T"]</v>
      </c>
    </row>
    <row r="141" spans="11:12" x14ac:dyDescent="0.3">
      <c r="K141" s="56">
        <f t="shared" ca="1" si="5"/>
        <v>25</v>
      </c>
      <c r="L141" s="58" t="str">
        <f t="shared" ca="1" si="6"/>
        <v>["S", "T", "Q"]</v>
      </c>
    </row>
    <row r="142" spans="11:12" x14ac:dyDescent="0.3">
      <c r="K142" s="56">
        <f t="shared" ca="1" si="5"/>
        <v>13</v>
      </c>
      <c r="L142" s="58" t="str">
        <f t="shared" ca="1" si="6"/>
        <v>["R", "S"]</v>
      </c>
    </row>
    <row r="143" spans="11:12" x14ac:dyDescent="0.3">
      <c r="K143" s="56">
        <f t="shared" ca="1" si="5"/>
        <v>30</v>
      </c>
      <c r="L143" s="58" t="str">
        <f t="shared" ca="1" si="6"/>
        <v>["R", "S", "T", "Q"]</v>
      </c>
    </row>
    <row r="144" spans="11:12" x14ac:dyDescent="0.3">
      <c r="K144" s="56">
        <f t="shared" ca="1" si="5"/>
        <v>20</v>
      </c>
      <c r="L144" s="58" t="str">
        <f t="shared" ca="1" si="6"/>
        <v>["P", "R", "T"]</v>
      </c>
    </row>
    <row r="145" spans="11:12" x14ac:dyDescent="0.3">
      <c r="K145" s="56">
        <f t="shared" ca="1" si="5"/>
        <v>17</v>
      </c>
      <c r="L145" s="58" t="str">
        <f t="shared" ca="1" si="6"/>
        <v>["P", "Q", "S"]</v>
      </c>
    </row>
    <row r="146" spans="11:12" x14ac:dyDescent="0.3">
      <c r="K146" s="56">
        <f t="shared" ca="1" si="5"/>
        <v>19</v>
      </c>
      <c r="L146" s="58" t="str">
        <f t="shared" ca="1" si="6"/>
        <v>["P", "R", "S"]</v>
      </c>
    </row>
    <row r="147" spans="11:12" x14ac:dyDescent="0.3">
      <c r="K147" s="56">
        <f t="shared" ca="1" si="5"/>
        <v>26</v>
      </c>
      <c r="L147" s="58" t="str">
        <f t="shared" ca="1" si="6"/>
        <v>["P", "Q", "R", "S"]</v>
      </c>
    </row>
    <row r="148" spans="11:12" x14ac:dyDescent="0.3">
      <c r="K148" s="56">
        <f t="shared" ca="1" si="5"/>
        <v>16</v>
      </c>
      <c r="L148" s="58" t="str">
        <f t="shared" ca="1" si="6"/>
        <v>["P", "Q", "R"]</v>
      </c>
    </row>
    <row r="149" spans="11:12" x14ac:dyDescent="0.3">
      <c r="K149" s="56">
        <f t="shared" ca="1" si="5"/>
        <v>25</v>
      </c>
      <c r="L149" s="58" t="str">
        <f t="shared" ca="1" si="6"/>
        <v>["S", "T", "Q"]</v>
      </c>
    </row>
    <row r="150" spans="11:12" x14ac:dyDescent="0.3">
      <c r="K150" s="56">
        <f t="shared" ca="1" si="5"/>
        <v>20</v>
      </c>
      <c r="L150" s="58" t="str">
        <f t="shared" ca="1" si="6"/>
        <v>["P", "R", "T"]</v>
      </c>
    </row>
    <row r="151" spans="11:12" x14ac:dyDescent="0.3">
      <c r="K151" s="56">
        <f t="shared" ca="1" si="5"/>
        <v>18</v>
      </c>
      <c r="L151" s="58" t="str">
        <f t="shared" ca="1" si="6"/>
        <v>["P", "Q", "T"]</v>
      </c>
    </row>
    <row r="152" spans="11:12" x14ac:dyDescent="0.3">
      <c r="K152" s="56">
        <f t="shared" ca="1" si="5"/>
        <v>2</v>
      </c>
      <c r="L152" s="58" t="str">
        <f t="shared" ca="1" si="6"/>
        <v>["Q"]</v>
      </c>
    </row>
    <row r="153" spans="11:12" x14ac:dyDescent="0.3">
      <c r="K153" s="56">
        <f t="shared" ca="1" si="5"/>
        <v>14</v>
      </c>
      <c r="L153" s="58" t="str">
        <f t="shared" ca="1" si="6"/>
        <v>["R", "T"]</v>
      </c>
    </row>
    <row r="154" spans="11:12" x14ac:dyDescent="0.3">
      <c r="K154" s="56">
        <f t="shared" ca="1" si="5"/>
        <v>23</v>
      </c>
      <c r="L154" s="58" t="str">
        <f t="shared" ca="1" si="6"/>
        <v>["R", "Q", "T"]</v>
      </c>
    </row>
    <row r="155" spans="11:12" x14ac:dyDescent="0.3">
      <c r="K155" s="56">
        <f t="shared" ca="1" si="5"/>
        <v>3</v>
      </c>
      <c r="L155" s="58" t="str">
        <f t="shared" ca="1" si="6"/>
        <v>["R"]</v>
      </c>
    </row>
    <row r="156" spans="11:12" x14ac:dyDescent="0.3">
      <c r="K156" s="56">
        <f t="shared" ca="1" si="5"/>
        <v>7</v>
      </c>
      <c r="L156" s="58" t="str">
        <f t="shared" ca="1" si="6"/>
        <v>["P", "R"]</v>
      </c>
    </row>
    <row r="157" spans="11:12" x14ac:dyDescent="0.3">
      <c r="K157" s="56">
        <f t="shared" ca="1" si="5"/>
        <v>25</v>
      </c>
      <c r="L157" s="58" t="str">
        <f t="shared" ca="1" si="6"/>
        <v>["S", "T", "Q"]</v>
      </c>
    </row>
    <row r="158" spans="11:12" x14ac:dyDescent="0.3">
      <c r="K158" s="56">
        <f t="shared" ca="1" si="5"/>
        <v>7</v>
      </c>
      <c r="L158" s="58" t="str">
        <f t="shared" ca="1" si="6"/>
        <v>["P", "R"]</v>
      </c>
    </row>
    <row r="159" spans="11:12" x14ac:dyDescent="0.3">
      <c r="K159" s="56">
        <f t="shared" ca="1" si="5"/>
        <v>11</v>
      </c>
      <c r="L159" s="58" t="str">
        <f t="shared" ca="1" si="6"/>
        <v>["Q", "S"]</v>
      </c>
    </row>
    <row r="160" spans="11:12" x14ac:dyDescent="0.3">
      <c r="K160" s="56">
        <f t="shared" ca="1" si="5"/>
        <v>10</v>
      </c>
      <c r="L160" s="58" t="str">
        <f t="shared" ca="1" si="6"/>
        <v>["Q", "R"]</v>
      </c>
    </row>
    <row r="161" spans="11:12" x14ac:dyDescent="0.3">
      <c r="K161" s="56">
        <f t="shared" ca="1" si="5"/>
        <v>23</v>
      </c>
      <c r="L161" s="58" t="str">
        <f t="shared" ca="1" si="6"/>
        <v>["R", "Q", "T"]</v>
      </c>
    </row>
    <row r="162" spans="11:12" x14ac:dyDescent="0.3">
      <c r="K162" s="56">
        <f t="shared" ca="1" si="5"/>
        <v>10</v>
      </c>
      <c r="L162" s="58" t="str">
        <f t="shared" ca="1" si="6"/>
        <v>["Q", "R"]</v>
      </c>
    </row>
    <row r="163" spans="11:12" x14ac:dyDescent="0.3">
      <c r="K163" s="56">
        <f t="shared" ca="1" si="5"/>
        <v>5</v>
      </c>
      <c r="L163" s="58" t="str">
        <f t="shared" ca="1" si="6"/>
        <v>["T"]</v>
      </c>
    </row>
    <row r="164" spans="11:12" x14ac:dyDescent="0.3">
      <c r="K164" s="56">
        <f t="shared" ca="1" si="5"/>
        <v>18</v>
      </c>
      <c r="L164" s="58" t="str">
        <f t="shared" ca="1" si="6"/>
        <v>["P", "Q", "T"]</v>
      </c>
    </row>
    <row r="165" spans="11:12" x14ac:dyDescent="0.3">
      <c r="K165" s="56">
        <f t="shared" ca="1" si="5"/>
        <v>28</v>
      </c>
      <c r="L165" s="58" t="str">
        <f t="shared" ca="1" si="6"/>
        <v>["Q", "R", "S", "T"]</v>
      </c>
    </row>
    <row r="166" spans="11:12" x14ac:dyDescent="0.3">
      <c r="K166" s="56">
        <f t="shared" ca="1" si="5"/>
        <v>29</v>
      </c>
      <c r="L166" s="58" t="str">
        <f t="shared" ca="1" si="6"/>
        <v>["R", "S", "T", "P"]</v>
      </c>
    </row>
    <row r="167" spans="11:12" x14ac:dyDescent="0.3">
      <c r="K167" s="56">
        <f t="shared" ca="1" si="5"/>
        <v>22</v>
      </c>
      <c r="L167" s="58" t="str">
        <f t="shared" ca="1" si="6"/>
        <v>["R", "Q", "S"]</v>
      </c>
    </row>
    <row r="168" spans="11:12" x14ac:dyDescent="0.3">
      <c r="K168" s="56">
        <f t="shared" ca="1" si="5"/>
        <v>8</v>
      </c>
      <c r="L168" s="58" t="str">
        <f t="shared" ca="1" si="6"/>
        <v>["P", "S"]</v>
      </c>
    </row>
    <row r="169" spans="11:12" x14ac:dyDescent="0.3">
      <c r="K169" s="56">
        <f t="shared" ca="1" si="5"/>
        <v>31</v>
      </c>
      <c r="L169" s="58" t="str">
        <f t="shared" ca="1" si="6"/>
        <v>["S", "T", "P", "Q"]</v>
      </c>
    </row>
    <row r="170" spans="11:12" x14ac:dyDescent="0.3">
      <c r="K170" s="56">
        <f t="shared" ca="1" si="5"/>
        <v>32</v>
      </c>
      <c r="L170" s="58" t="str">
        <f t="shared" ca="1" si="6"/>
        <v>["S", "T", "P", "R"]</v>
      </c>
    </row>
    <row r="171" spans="11:12" x14ac:dyDescent="0.3">
      <c r="K171" s="56">
        <f t="shared" ca="1" si="5"/>
        <v>11</v>
      </c>
      <c r="L171" s="58" t="str">
        <f t="shared" ca="1" si="6"/>
        <v>["Q", "S"]</v>
      </c>
    </row>
    <row r="172" spans="11:12" x14ac:dyDescent="0.3">
      <c r="K172" s="56">
        <f t="shared" ca="1" si="5"/>
        <v>11</v>
      </c>
      <c r="L172" s="58" t="str">
        <f t="shared" ca="1" si="6"/>
        <v>["Q", "S"]</v>
      </c>
    </row>
    <row r="173" spans="11:12" x14ac:dyDescent="0.3">
      <c r="K173" s="56">
        <f t="shared" ca="1" si="5"/>
        <v>17</v>
      </c>
      <c r="L173" s="58" t="str">
        <f t="shared" ca="1" si="6"/>
        <v>["P", "Q", "S"]</v>
      </c>
    </row>
    <row r="174" spans="11:12" x14ac:dyDescent="0.3">
      <c r="K174" s="56">
        <f t="shared" ca="1" si="5"/>
        <v>18</v>
      </c>
      <c r="L174" s="58" t="str">
        <f t="shared" ca="1" si="6"/>
        <v>["P", "Q", "T"]</v>
      </c>
    </row>
    <row r="175" spans="11:12" x14ac:dyDescent="0.3">
      <c r="K175" s="56">
        <f t="shared" ca="1" si="5"/>
        <v>24</v>
      </c>
      <c r="L175" s="58" t="str">
        <f t="shared" ca="1" si="6"/>
        <v>["R", "S", "T"]</v>
      </c>
    </row>
    <row r="176" spans="11:12" x14ac:dyDescent="0.3">
      <c r="K176" s="56">
        <f t="shared" ca="1" si="5"/>
        <v>12</v>
      </c>
      <c r="L176" s="58" t="str">
        <f t="shared" ca="1" si="6"/>
        <v>["Q", "T"]</v>
      </c>
    </row>
    <row r="177" spans="11:12" x14ac:dyDescent="0.3">
      <c r="K177" s="56">
        <f t="shared" ca="1" si="5"/>
        <v>16</v>
      </c>
      <c r="L177" s="58" t="str">
        <f t="shared" ca="1" si="6"/>
        <v>["P", "Q", "R"]</v>
      </c>
    </row>
    <row r="178" spans="11:12" x14ac:dyDescent="0.3">
      <c r="K178" s="56">
        <f t="shared" ca="1" si="5"/>
        <v>21</v>
      </c>
      <c r="L178" s="58" t="str">
        <f t="shared" ca="1" si="6"/>
        <v>["P", "S", "T"]</v>
      </c>
    </row>
    <row r="179" spans="11:12" x14ac:dyDescent="0.3">
      <c r="K179" s="56">
        <f t="shared" ca="1" si="5"/>
        <v>21</v>
      </c>
      <c r="L179" s="58" t="str">
        <f t="shared" ca="1" si="6"/>
        <v>["P", "S", "T"]</v>
      </c>
    </row>
    <row r="180" spans="11:12" x14ac:dyDescent="0.3">
      <c r="K180" s="56">
        <f t="shared" ca="1" si="5"/>
        <v>20</v>
      </c>
      <c r="L180" s="58" t="str">
        <f t="shared" ca="1" si="6"/>
        <v>["P", "R", "T"]</v>
      </c>
    </row>
    <row r="181" spans="11:12" x14ac:dyDescent="0.3">
      <c r="K181" s="56">
        <f t="shared" ca="1" si="5"/>
        <v>9</v>
      </c>
      <c r="L181" s="58" t="str">
        <f t="shared" ca="1" si="6"/>
        <v>["P", "T"]</v>
      </c>
    </row>
    <row r="182" spans="11:12" x14ac:dyDescent="0.3">
      <c r="K182" s="56">
        <f t="shared" ca="1" si="5"/>
        <v>32</v>
      </c>
      <c r="L182" s="58" t="str">
        <f t="shared" ca="1" si="6"/>
        <v>["S", "T", "P", "R"]</v>
      </c>
    </row>
    <row r="183" spans="11:12" x14ac:dyDescent="0.3">
      <c r="K183" s="56">
        <f t="shared" ca="1" si="5"/>
        <v>6</v>
      </c>
      <c r="L183" s="58" t="str">
        <f t="shared" ca="1" si="6"/>
        <v>["P", "Q"]</v>
      </c>
    </row>
    <row r="184" spans="11:12" x14ac:dyDescent="0.3">
      <c r="K184" s="56">
        <f t="shared" ca="1" si="5"/>
        <v>8</v>
      </c>
      <c r="L184" s="58" t="str">
        <f t="shared" ca="1" si="6"/>
        <v>["P", "S"]</v>
      </c>
    </row>
    <row r="185" spans="11:12" x14ac:dyDescent="0.3">
      <c r="K185" s="56">
        <f t="shared" ca="1" si="5"/>
        <v>10</v>
      </c>
      <c r="L185" s="58" t="str">
        <f t="shared" ca="1" si="6"/>
        <v>["Q", "R"]</v>
      </c>
    </row>
    <row r="186" spans="11:12" x14ac:dyDescent="0.3">
      <c r="K186" s="56">
        <f t="shared" ca="1" si="5"/>
        <v>5</v>
      </c>
      <c r="L186" s="58" t="str">
        <f t="shared" ca="1" si="6"/>
        <v>["T"]</v>
      </c>
    </row>
    <row r="187" spans="11:12" x14ac:dyDescent="0.3">
      <c r="K187" s="56">
        <f t="shared" ca="1" si="5"/>
        <v>24</v>
      </c>
      <c r="L187" s="58" t="str">
        <f t="shared" ca="1" si="6"/>
        <v>["R", "S", "T"]</v>
      </c>
    </row>
    <row r="188" spans="11:12" x14ac:dyDescent="0.3">
      <c r="K188" s="56">
        <f t="shared" ca="1" si="5"/>
        <v>18</v>
      </c>
      <c r="L188" s="58" t="str">
        <f t="shared" ca="1" si="6"/>
        <v>["P", "Q", "T"]</v>
      </c>
    </row>
    <row r="189" spans="11:12" x14ac:dyDescent="0.3">
      <c r="K189" s="56">
        <f t="shared" ca="1" si="5"/>
        <v>26</v>
      </c>
      <c r="L189" s="58" t="str">
        <f t="shared" ca="1" si="6"/>
        <v>["P", "Q", "R", "S"]</v>
      </c>
    </row>
    <row r="190" spans="11:12" x14ac:dyDescent="0.3">
      <c r="K190" s="56">
        <f t="shared" ca="1" si="5"/>
        <v>29</v>
      </c>
      <c r="L190" s="58" t="str">
        <f t="shared" ca="1" si="6"/>
        <v>["R", "S", "T", "P"]</v>
      </c>
    </row>
    <row r="191" spans="11:12" x14ac:dyDescent="0.3">
      <c r="K191" s="56">
        <f t="shared" ca="1" si="5"/>
        <v>32</v>
      </c>
      <c r="L191" s="58" t="str">
        <f t="shared" ca="1" si="6"/>
        <v>["S", "T", "P", "R"]</v>
      </c>
    </row>
    <row r="192" spans="11:12" x14ac:dyDescent="0.3">
      <c r="K192" s="56">
        <f t="shared" ca="1" si="5"/>
        <v>16</v>
      </c>
      <c r="L192" s="58" t="str">
        <f t="shared" ca="1" si="6"/>
        <v>["P", "Q", "R"]</v>
      </c>
    </row>
    <row r="193" spans="11:12" x14ac:dyDescent="0.3">
      <c r="K193" s="56">
        <f t="shared" ca="1" si="5"/>
        <v>30</v>
      </c>
      <c r="L193" s="58" t="str">
        <f t="shared" ca="1" si="6"/>
        <v>["R", "S", "T", "Q"]</v>
      </c>
    </row>
    <row r="194" spans="11:12" x14ac:dyDescent="0.3">
      <c r="K194" s="56">
        <f t="shared" ca="1" si="5"/>
        <v>30</v>
      </c>
      <c r="L194" s="58" t="str">
        <f t="shared" ca="1" si="6"/>
        <v>["R", "S", "T", "Q"]</v>
      </c>
    </row>
    <row r="195" spans="11:12" x14ac:dyDescent="0.3">
      <c r="K195" s="56">
        <f t="shared" ca="1" si="5"/>
        <v>13</v>
      </c>
      <c r="L195" s="58" t="str">
        <f t="shared" ca="1" si="6"/>
        <v>["R", "S"]</v>
      </c>
    </row>
    <row r="196" spans="11:12" x14ac:dyDescent="0.3">
      <c r="K196" s="56">
        <f t="shared" ca="1" si="5"/>
        <v>27</v>
      </c>
      <c r="L196" s="58" t="str">
        <f t="shared" ca="1" si="6"/>
        <v>["P", "Q", "R", "T"]</v>
      </c>
    </row>
    <row r="197" spans="11:12" x14ac:dyDescent="0.3">
      <c r="K197" s="56">
        <f t="shared" ref="K197:K260" ca="1" si="7">RANDBETWEEN(1,32)</f>
        <v>22</v>
      </c>
      <c r="L197" s="58" t="str">
        <f t="shared" ref="L197:L260" ca="1" si="8">LOOKUP(K197, $I$5:$I$99, $J$5:$J$199)</f>
        <v>["R", "Q", "S"]</v>
      </c>
    </row>
    <row r="198" spans="11:12" x14ac:dyDescent="0.3">
      <c r="K198" s="56">
        <f t="shared" ca="1" si="7"/>
        <v>8</v>
      </c>
      <c r="L198" s="58" t="str">
        <f t="shared" ca="1" si="8"/>
        <v>["P", "S"]</v>
      </c>
    </row>
    <row r="199" spans="11:12" x14ac:dyDescent="0.3">
      <c r="K199" s="56">
        <f t="shared" ca="1" si="7"/>
        <v>6</v>
      </c>
      <c r="L199" s="58" t="str">
        <f t="shared" ca="1" si="8"/>
        <v>["P", "Q"]</v>
      </c>
    </row>
    <row r="200" spans="11:12" x14ac:dyDescent="0.3">
      <c r="K200" s="56">
        <f t="shared" ca="1" si="7"/>
        <v>20</v>
      </c>
      <c r="L200" s="58" t="str">
        <f t="shared" ca="1" si="8"/>
        <v>["P", "R", "T"]</v>
      </c>
    </row>
    <row r="201" spans="11:12" x14ac:dyDescent="0.3">
      <c r="K201" s="56">
        <f t="shared" ca="1" si="7"/>
        <v>28</v>
      </c>
      <c r="L201" s="58" t="str">
        <f t="shared" ca="1" si="8"/>
        <v>["Q", "R", "S", "T"]</v>
      </c>
    </row>
    <row r="202" spans="11:12" x14ac:dyDescent="0.3">
      <c r="K202" s="56">
        <f t="shared" ca="1" si="7"/>
        <v>25</v>
      </c>
      <c r="L202" s="58" t="str">
        <f t="shared" ca="1" si="8"/>
        <v>["S", "T", "Q"]</v>
      </c>
    </row>
    <row r="203" spans="11:12" x14ac:dyDescent="0.3">
      <c r="K203" s="56">
        <f t="shared" ca="1" si="7"/>
        <v>23</v>
      </c>
      <c r="L203" s="58" t="str">
        <f t="shared" ca="1" si="8"/>
        <v>["R", "Q", "T"]</v>
      </c>
    </row>
    <row r="204" spans="11:12" x14ac:dyDescent="0.3">
      <c r="K204" s="56">
        <f t="shared" ca="1" si="7"/>
        <v>11</v>
      </c>
      <c r="L204" s="58" t="str">
        <f t="shared" ca="1" si="8"/>
        <v>["Q", "S"]</v>
      </c>
    </row>
    <row r="205" spans="11:12" x14ac:dyDescent="0.3">
      <c r="K205" s="56">
        <f t="shared" ca="1" si="7"/>
        <v>26</v>
      </c>
      <c r="L205" s="58" t="str">
        <f t="shared" ca="1" si="8"/>
        <v>["P", "Q", "R", "S"]</v>
      </c>
    </row>
    <row r="206" spans="11:12" x14ac:dyDescent="0.3">
      <c r="K206" s="56">
        <f t="shared" ca="1" si="7"/>
        <v>14</v>
      </c>
      <c r="L206" s="58" t="str">
        <f t="shared" ca="1" si="8"/>
        <v>["R", "T"]</v>
      </c>
    </row>
    <row r="207" spans="11:12" x14ac:dyDescent="0.3">
      <c r="K207" s="56">
        <f t="shared" ca="1" si="7"/>
        <v>14</v>
      </c>
      <c r="L207" s="58" t="str">
        <f t="shared" ca="1" si="8"/>
        <v>["R", "T"]</v>
      </c>
    </row>
    <row r="208" spans="11:12" x14ac:dyDescent="0.3">
      <c r="K208" s="56">
        <f t="shared" ca="1" si="7"/>
        <v>2</v>
      </c>
      <c r="L208" s="58" t="str">
        <f t="shared" ca="1" si="8"/>
        <v>["Q"]</v>
      </c>
    </row>
    <row r="209" spans="11:12" x14ac:dyDescent="0.3">
      <c r="K209" s="56">
        <f t="shared" ca="1" si="7"/>
        <v>15</v>
      </c>
      <c r="L209" s="58" t="str">
        <f t="shared" ca="1" si="8"/>
        <v>["S", "T"]</v>
      </c>
    </row>
    <row r="210" spans="11:12" x14ac:dyDescent="0.3">
      <c r="K210" s="56">
        <f t="shared" ca="1" si="7"/>
        <v>11</v>
      </c>
      <c r="L210" s="58" t="str">
        <f t="shared" ca="1" si="8"/>
        <v>["Q", "S"]</v>
      </c>
    </row>
    <row r="211" spans="11:12" x14ac:dyDescent="0.3">
      <c r="K211" s="56">
        <f t="shared" ca="1" si="7"/>
        <v>24</v>
      </c>
      <c r="L211" s="58" t="str">
        <f t="shared" ca="1" si="8"/>
        <v>["R", "S", "T"]</v>
      </c>
    </row>
    <row r="212" spans="11:12" x14ac:dyDescent="0.3">
      <c r="K212" s="56">
        <f t="shared" ca="1" si="7"/>
        <v>2</v>
      </c>
      <c r="L212" s="58" t="str">
        <f t="shared" ca="1" si="8"/>
        <v>["Q"]</v>
      </c>
    </row>
    <row r="213" spans="11:12" x14ac:dyDescent="0.3">
      <c r="K213" s="56">
        <f t="shared" ca="1" si="7"/>
        <v>11</v>
      </c>
      <c r="L213" s="58" t="str">
        <f t="shared" ca="1" si="8"/>
        <v>["Q", "S"]</v>
      </c>
    </row>
    <row r="214" spans="11:12" x14ac:dyDescent="0.3">
      <c r="K214" s="56">
        <f t="shared" ca="1" si="7"/>
        <v>8</v>
      </c>
      <c r="L214" s="58" t="str">
        <f t="shared" ca="1" si="8"/>
        <v>["P", "S"]</v>
      </c>
    </row>
    <row r="215" spans="11:12" x14ac:dyDescent="0.3">
      <c r="K215" s="56">
        <f t="shared" ca="1" si="7"/>
        <v>16</v>
      </c>
      <c r="L215" s="58" t="str">
        <f t="shared" ca="1" si="8"/>
        <v>["P", "Q", "R"]</v>
      </c>
    </row>
    <row r="216" spans="11:12" x14ac:dyDescent="0.3">
      <c r="K216" s="56">
        <f t="shared" ca="1" si="7"/>
        <v>5</v>
      </c>
      <c r="L216" s="58" t="str">
        <f t="shared" ca="1" si="8"/>
        <v>["T"]</v>
      </c>
    </row>
    <row r="217" spans="11:12" x14ac:dyDescent="0.3">
      <c r="K217" s="56">
        <f t="shared" ca="1" si="7"/>
        <v>26</v>
      </c>
      <c r="L217" s="58" t="str">
        <f t="shared" ca="1" si="8"/>
        <v>["P", "Q", "R", "S"]</v>
      </c>
    </row>
    <row r="218" spans="11:12" x14ac:dyDescent="0.3">
      <c r="K218" s="56">
        <f t="shared" ca="1" si="7"/>
        <v>9</v>
      </c>
      <c r="L218" s="58" t="str">
        <f t="shared" ca="1" si="8"/>
        <v>["P", "T"]</v>
      </c>
    </row>
    <row r="219" spans="11:12" x14ac:dyDescent="0.3">
      <c r="K219" s="56">
        <f t="shared" ca="1" si="7"/>
        <v>25</v>
      </c>
      <c r="L219" s="58" t="str">
        <f t="shared" ca="1" si="8"/>
        <v>["S", "T", "Q"]</v>
      </c>
    </row>
    <row r="220" spans="11:12" x14ac:dyDescent="0.3">
      <c r="K220" s="56">
        <f t="shared" ca="1" si="7"/>
        <v>13</v>
      </c>
      <c r="L220" s="58" t="str">
        <f t="shared" ca="1" si="8"/>
        <v>["R", "S"]</v>
      </c>
    </row>
    <row r="221" spans="11:12" x14ac:dyDescent="0.3">
      <c r="K221" s="56">
        <f t="shared" ca="1" si="7"/>
        <v>5</v>
      </c>
      <c r="L221" s="58" t="str">
        <f t="shared" ca="1" si="8"/>
        <v>["T"]</v>
      </c>
    </row>
    <row r="222" spans="11:12" x14ac:dyDescent="0.3">
      <c r="K222" s="56">
        <f t="shared" ca="1" si="7"/>
        <v>13</v>
      </c>
      <c r="L222" s="58" t="str">
        <f t="shared" ca="1" si="8"/>
        <v>["R", "S"]</v>
      </c>
    </row>
    <row r="223" spans="11:12" x14ac:dyDescent="0.3">
      <c r="K223" s="56">
        <f t="shared" ca="1" si="7"/>
        <v>31</v>
      </c>
      <c r="L223" s="58" t="str">
        <f t="shared" ca="1" si="8"/>
        <v>["S", "T", "P", "Q"]</v>
      </c>
    </row>
    <row r="224" spans="11:12" x14ac:dyDescent="0.3">
      <c r="K224" s="56">
        <f t="shared" ca="1" si="7"/>
        <v>25</v>
      </c>
      <c r="L224" s="58" t="str">
        <f t="shared" ca="1" si="8"/>
        <v>["S", "T", "Q"]</v>
      </c>
    </row>
    <row r="225" spans="11:12" x14ac:dyDescent="0.3">
      <c r="K225" s="56">
        <f t="shared" ca="1" si="7"/>
        <v>2</v>
      </c>
      <c r="L225" s="58" t="str">
        <f t="shared" ca="1" si="8"/>
        <v>["Q"]</v>
      </c>
    </row>
    <row r="226" spans="11:12" x14ac:dyDescent="0.3">
      <c r="K226" s="56">
        <f t="shared" ca="1" si="7"/>
        <v>4</v>
      </c>
      <c r="L226" s="58" t="str">
        <f t="shared" ca="1" si="8"/>
        <v>["S"]</v>
      </c>
    </row>
    <row r="227" spans="11:12" x14ac:dyDescent="0.3">
      <c r="K227" s="56">
        <f t="shared" ca="1" si="7"/>
        <v>28</v>
      </c>
      <c r="L227" s="58" t="str">
        <f t="shared" ca="1" si="8"/>
        <v>["Q", "R", "S", "T"]</v>
      </c>
    </row>
    <row r="228" spans="11:12" x14ac:dyDescent="0.3">
      <c r="K228" s="56">
        <f t="shared" ca="1" si="7"/>
        <v>12</v>
      </c>
      <c r="L228" s="58" t="str">
        <f t="shared" ca="1" si="8"/>
        <v>["Q", "T"]</v>
      </c>
    </row>
    <row r="229" spans="11:12" x14ac:dyDescent="0.3">
      <c r="K229" s="56">
        <f t="shared" ca="1" si="7"/>
        <v>14</v>
      </c>
      <c r="L229" s="58" t="str">
        <f t="shared" ca="1" si="8"/>
        <v>["R", "T"]</v>
      </c>
    </row>
    <row r="230" spans="11:12" x14ac:dyDescent="0.3">
      <c r="K230" s="56">
        <f t="shared" ca="1" si="7"/>
        <v>20</v>
      </c>
      <c r="L230" s="58" t="str">
        <f t="shared" ca="1" si="8"/>
        <v>["P", "R", "T"]</v>
      </c>
    </row>
    <row r="231" spans="11:12" x14ac:dyDescent="0.3">
      <c r="K231" s="56">
        <f t="shared" ca="1" si="7"/>
        <v>18</v>
      </c>
      <c r="L231" s="58" t="str">
        <f t="shared" ca="1" si="8"/>
        <v>["P", "Q", "T"]</v>
      </c>
    </row>
    <row r="232" spans="11:12" x14ac:dyDescent="0.3">
      <c r="K232" s="56">
        <f t="shared" ca="1" si="7"/>
        <v>7</v>
      </c>
      <c r="L232" s="58" t="str">
        <f t="shared" ca="1" si="8"/>
        <v>["P", "R"]</v>
      </c>
    </row>
    <row r="233" spans="11:12" x14ac:dyDescent="0.3">
      <c r="K233" s="56">
        <f t="shared" ca="1" si="7"/>
        <v>22</v>
      </c>
      <c r="L233" s="58" t="str">
        <f t="shared" ca="1" si="8"/>
        <v>["R", "Q", "S"]</v>
      </c>
    </row>
    <row r="234" spans="11:12" x14ac:dyDescent="0.3">
      <c r="K234" s="56">
        <f t="shared" ca="1" si="7"/>
        <v>11</v>
      </c>
      <c r="L234" s="58" t="str">
        <f t="shared" ca="1" si="8"/>
        <v>["Q", "S"]</v>
      </c>
    </row>
    <row r="235" spans="11:12" x14ac:dyDescent="0.3">
      <c r="K235" s="56">
        <f t="shared" ca="1" si="7"/>
        <v>32</v>
      </c>
      <c r="L235" s="58" t="str">
        <f t="shared" ca="1" si="8"/>
        <v>["S", "T", "P", "R"]</v>
      </c>
    </row>
    <row r="236" spans="11:12" x14ac:dyDescent="0.3">
      <c r="K236" s="56">
        <f t="shared" ca="1" si="7"/>
        <v>21</v>
      </c>
      <c r="L236" s="58" t="str">
        <f t="shared" ca="1" si="8"/>
        <v>["P", "S", "T"]</v>
      </c>
    </row>
    <row r="237" spans="11:12" x14ac:dyDescent="0.3">
      <c r="K237" s="56">
        <f t="shared" ca="1" si="7"/>
        <v>27</v>
      </c>
      <c r="L237" s="58" t="str">
        <f t="shared" ca="1" si="8"/>
        <v>["P", "Q", "R", "T"]</v>
      </c>
    </row>
    <row r="238" spans="11:12" x14ac:dyDescent="0.3">
      <c r="K238" s="56">
        <f t="shared" ca="1" si="7"/>
        <v>8</v>
      </c>
      <c r="L238" s="58" t="str">
        <f t="shared" ca="1" si="8"/>
        <v>["P", "S"]</v>
      </c>
    </row>
    <row r="239" spans="11:12" x14ac:dyDescent="0.3">
      <c r="K239" s="56">
        <f t="shared" ca="1" si="7"/>
        <v>13</v>
      </c>
      <c r="L239" s="58" t="str">
        <f t="shared" ca="1" si="8"/>
        <v>["R", "S"]</v>
      </c>
    </row>
    <row r="240" spans="11:12" x14ac:dyDescent="0.3">
      <c r="K240" s="56">
        <f t="shared" ca="1" si="7"/>
        <v>29</v>
      </c>
      <c r="L240" s="58" t="str">
        <f t="shared" ca="1" si="8"/>
        <v>["R", "S", "T", "P"]</v>
      </c>
    </row>
    <row r="241" spans="11:12" x14ac:dyDescent="0.3">
      <c r="K241" s="56">
        <f t="shared" ca="1" si="7"/>
        <v>10</v>
      </c>
      <c r="L241" s="58" t="str">
        <f t="shared" ca="1" si="8"/>
        <v>["Q", "R"]</v>
      </c>
    </row>
    <row r="242" spans="11:12" x14ac:dyDescent="0.3">
      <c r="K242" s="56">
        <f t="shared" ca="1" si="7"/>
        <v>2</v>
      </c>
      <c r="L242" s="58" t="str">
        <f t="shared" ca="1" si="8"/>
        <v>["Q"]</v>
      </c>
    </row>
    <row r="243" spans="11:12" x14ac:dyDescent="0.3">
      <c r="K243" s="56">
        <f t="shared" ca="1" si="7"/>
        <v>3</v>
      </c>
      <c r="L243" s="58" t="str">
        <f t="shared" ca="1" si="8"/>
        <v>["R"]</v>
      </c>
    </row>
    <row r="244" spans="11:12" x14ac:dyDescent="0.3">
      <c r="K244" s="56">
        <f t="shared" ca="1" si="7"/>
        <v>18</v>
      </c>
      <c r="L244" s="58" t="str">
        <f t="shared" ca="1" si="8"/>
        <v>["P", "Q", "T"]</v>
      </c>
    </row>
    <row r="245" spans="11:12" x14ac:dyDescent="0.3">
      <c r="K245" s="56">
        <f t="shared" ca="1" si="7"/>
        <v>5</v>
      </c>
      <c r="L245" s="58" t="str">
        <f t="shared" ca="1" si="8"/>
        <v>["T"]</v>
      </c>
    </row>
    <row r="246" spans="11:12" x14ac:dyDescent="0.3">
      <c r="K246" s="56">
        <f t="shared" ca="1" si="7"/>
        <v>31</v>
      </c>
      <c r="L246" s="58" t="str">
        <f t="shared" ca="1" si="8"/>
        <v>["S", "T", "P", "Q"]</v>
      </c>
    </row>
    <row r="247" spans="11:12" x14ac:dyDescent="0.3">
      <c r="K247" s="56">
        <f t="shared" ca="1" si="7"/>
        <v>7</v>
      </c>
      <c r="L247" s="58" t="str">
        <f t="shared" ca="1" si="8"/>
        <v>["P", "R"]</v>
      </c>
    </row>
    <row r="248" spans="11:12" x14ac:dyDescent="0.3">
      <c r="K248" s="56">
        <f t="shared" ca="1" si="7"/>
        <v>29</v>
      </c>
      <c r="L248" s="58" t="str">
        <f t="shared" ca="1" si="8"/>
        <v>["R", "S", "T", "P"]</v>
      </c>
    </row>
    <row r="249" spans="11:12" x14ac:dyDescent="0.3">
      <c r="K249" s="56">
        <f t="shared" ca="1" si="7"/>
        <v>20</v>
      </c>
      <c r="L249" s="58" t="str">
        <f t="shared" ca="1" si="8"/>
        <v>["P", "R", "T"]</v>
      </c>
    </row>
    <row r="250" spans="11:12" x14ac:dyDescent="0.3">
      <c r="K250" s="56">
        <f t="shared" ca="1" si="7"/>
        <v>20</v>
      </c>
      <c r="L250" s="58" t="str">
        <f t="shared" ca="1" si="8"/>
        <v>["P", "R", "T"]</v>
      </c>
    </row>
    <row r="251" spans="11:12" x14ac:dyDescent="0.3">
      <c r="K251" s="56">
        <f t="shared" ca="1" si="7"/>
        <v>9</v>
      </c>
      <c r="L251" s="58" t="str">
        <f t="shared" ca="1" si="8"/>
        <v>["P", "T"]</v>
      </c>
    </row>
    <row r="252" spans="11:12" x14ac:dyDescent="0.3">
      <c r="K252" s="56">
        <f t="shared" ca="1" si="7"/>
        <v>24</v>
      </c>
      <c r="L252" s="58" t="str">
        <f t="shared" ca="1" si="8"/>
        <v>["R", "S", "T"]</v>
      </c>
    </row>
    <row r="253" spans="11:12" x14ac:dyDescent="0.3">
      <c r="K253" s="56">
        <f t="shared" ca="1" si="7"/>
        <v>30</v>
      </c>
      <c r="L253" s="58" t="str">
        <f t="shared" ca="1" si="8"/>
        <v>["R", "S", "T", "Q"]</v>
      </c>
    </row>
    <row r="254" spans="11:12" x14ac:dyDescent="0.3">
      <c r="K254" s="56">
        <f t="shared" ca="1" si="7"/>
        <v>5</v>
      </c>
      <c r="L254" s="58" t="str">
        <f t="shared" ca="1" si="8"/>
        <v>["T"]</v>
      </c>
    </row>
    <row r="255" spans="11:12" x14ac:dyDescent="0.3">
      <c r="K255" s="56">
        <f t="shared" ca="1" si="7"/>
        <v>10</v>
      </c>
      <c r="L255" s="58" t="str">
        <f t="shared" ca="1" si="8"/>
        <v>["Q", "R"]</v>
      </c>
    </row>
    <row r="256" spans="11:12" x14ac:dyDescent="0.3">
      <c r="K256" s="56">
        <f t="shared" ca="1" si="7"/>
        <v>22</v>
      </c>
      <c r="L256" s="58" t="str">
        <f t="shared" ca="1" si="8"/>
        <v>["R", "Q", "S"]</v>
      </c>
    </row>
    <row r="257" spans="11:12" x14ac:dyDescent="0.3">
      <c r="K257" s="56">
        <f t="shared" ca="1" si="7"/>
        <v>2</v>
      </c>
      <c r="L257" s="58" t="str">
        <f t="shared" ca="1" si="8"/>
        <v>["Q"]</v>
      </c>
    </row>
    <row r="258" spans="11:12" x14ac:dyDescent="0.3">
      <c r="K258" s="56">
        <f t="shared" ca="1" si="7"/>
        <v>19</v>
      </c>
      <c r="L258" s="58" t="str">
        <f t="shared" ca="1" si="8"/>
        <v>["P", "R", "S"]</v>
      </c>
    </row>
    <row r="259" spans="11:12" x14ac:dyDescent="0.3">
      <c r="K259" s="56">
        <f t="shared" ca="1" si="7"/>
        <v>16</v>
      </c>
      <c r="L259" s="58" t="str">
        <f t="shared" ca="1" si="8"/>
        <v>["P", "Q", "R"]</v>
      </c>
    </row>
    <row r="260" spans="11:12" x14ac:dyDescent="0.3">
      <c r="K260" s="56">
        <f t="shared" ca="1" si="7"/>
        <v>5</v>
      </c>
      <c r="L260" s="58" t="str">
        <f t="shared" ca="1" si="8"/>
        <v>["T"]</v>
      </c>
    </row>
    <row r="261" spans="11:12" x14ac:dyDescent="0.3">
      <c r="K261" s="56">
        <f t="shared" ref="K261:K324" ca="1" si="9">RANDBETWEEN(1,32)</f>
        <v>18</v>
      </c>
      <c r="L261" s="58" t="str">
        <f t="shared" ref="L261:L324" ca="1" si="10">LOOKUP(K261, $I$5:$I$99, $J$5:$J$199)</f>
        <v>["P", "Q", "T"]</v>
      </c>
    </row>
    <row r="262" spans="11:12" x14ac:dyDescent="0.3">
      <c r="K262" s="56">
        <f t="shared" ca="1" si="9"/>
        <v>18</v>
      </c>
      <c r="L262" s="58" t="str">
        <f t="shared" ca="1" si="10"/>
        <v>["P", "Q", "T"]</v>
      </c>
    </row>
    <row r="263" spans="11:12" x14ac:dyDescent="0.3">
      <c r="K263" s="56">
        <f t="shared" ca="1" si="9"/>
        <v>21</v>
      </c>
      <c r="L263" s="58" t="str">
        <f t="shared" ca="1" si="10"/>
        <v>["P", "S", "T"]</v>
      </c>
    </row>
    <row r="264" spans="11:12" x14ac:dyDescent="0.3">
      <c r="K264" s="56">
        <f t="shared" ca="1" si="9"/>
        <v>24</v>
      </c>
      <c r="L264" s="58" t="str">
        <f t="shared" ca="1" si="10"/>
        <v>["R", "S", "T"]</v>
      </c>
    </row>
    <row r="265" spans="11:12" x14ac:dyDescent="0.3">
      <c r="K265" s="56">
        <f t="shared" ca="1" si="9"/>
        <v>21</v>
      </c>
      <c r="L265" s="58" t="str">
        <f t="shared" ca="1" si="10"/>
        <v>["P", "S", "T"]</v>
      </c>
    </row>
    <row r="266" spans="11:12" x14ac:dyDescent="0.3">
      <c r="K266" s="56">
        <f t="shared" ca="1" si="9"/>
        <v>17</v>
      </c>
      <c r="L266" s="58" t="str">
        <f t="shared" ca="1" si="10"/>
        <v>["P", "Q", "S"]</v>
      </c>
    </row>
    <row r="267" spans="11:12" x14ac:dyDescent="0.3">
      <c r="K267" s="56">
        <f t="shared" ca="1" si="9"/>
        <v>2</v>
      </c>
      <c r="L267" s="58" t="str">
        <f t="shared" ca="1" si="10"/>
        <v>["Q"]</v>
      </c>
    </row>
    <row r="268" spans="11:12" x14ac:dyDescent="0.3">
      <c r="K268" s="56">
        <f t="shared" ca="1" si="9"/>
        <v>15</v>
      </c>
      <c r="L268" s="58" t="str">
        <f t="shared" ca="1" si="10"/>
        <v>["S", "T"]</v>
      </c>
    </row>
    <row r="269" spans="11:12" x14ac:dyDescent="0.3">
      <c r="K269" s="56">
        <f t="shared" ca="1" si="9"/>
        <v>3</v>
      </c>
      <c r="L269" s="58" t="str">
        <f t="shared" ca="1" si="10"/>
        <v>["R"]</v>
      </c>
    </row>
    <row r="270" spans="11:12" x14ac:dyDescent="0.3">
      <c r="K270" s="56">
        <f t="shared" ca="1" si="9"/>
        <v>15</v>
      </c>
      <c r="L270" s="58" t="str">
        <f t="shared" ca="1" si="10"/>
        <v>["S", "T"]</v>
      </c>
    </row>
    <row r="271" spans="11:12" x14ac:dyDescent="0.3">
      <c r="K271" s="56">
        <f t="shared" ca="1" si="9"/>
        <v>30</v>
      </c>
      <c r="L271" s="58" t="str">
        <f t="shared" ca="1" si="10"/>
        <v>["R", "S", "T", "Q"]</v>
      </c>
    </row>
    <row r="272" spans="11:12" x14ac:dyDescent="0.3">
      <c r="K272" s="56">
        <f t="shared" ca="1" si="9"/>
        <v>32</v>
      </c>
      <c r="L272" s="58" t="str">
        <f t="shared" ca="1" si="10"/>
        <v>["S", "T", "P", "R"]</v>
      </c>
    </row>
    <row r="273" spans="11:12" x14ac:dyDescent="0.3">
      <c r="K273" s="56">
        <f t="shared" ca="1" si="9"/>
        <v>25</v>
      </c>
      <c r="L273" s="58" t="str">
        <f t="shared" ca="1" si="10"/>
        <v>["S", "T", "Q"]</v>
      </c>
    </row>
    <row r="274" spans="11:12" x14ac:dyDescent="0.3">
      <c r="K274" s="56">
        <f t="shared" ca="1" si="9"/>
        <v>3</v>
      </c>
      <c r="L274" s="58" t="str">
        <f t="shared" ca="1" si="10"/>
        <v>["R"]</v>
      </c>
    </row>
    <row r="275" spans="11:12" x14ac:dyDescent="0.3">
      <c r="K275" s="56">
        <f t="shared" ca="1" si="9"/>
        <v>15</v>
      </c>
      <c r="L275" s="58" t="str">
        <f t="shared" ca="1" si="10"/>
        <v>["S", "T"]</v>
      </c>
    </row>
    <row r="276" spans="11:12" x14ac:dyDescent="0.3">
      <c r="K276" s="56">
        <f t="shared" ca="1" si="9"/>
        <v>28</v>
      </c>
      <c r="L276" s="58" t="str">
        <f t="shared" ca="1" si="10"/>
        <v>["Q", "R", "S", "T"]</v>
      </c>
    </row>
    <row r="277" spans="11:12" x14ac:dyDescent="0.3">
      <c r="K277" s="56">
        <f t="shared" ca="1" si="9"/>
        <v>11</v>
      </c>
      <c r="L277" s="58" t="str">
        <f t="shared" ca="1" si="10"/>
        <v>["Q", "S"]</v>
      </c>
    </row>
    <row r="278" spans="11:12" x14ac:dyDescent="0.3">
      <c r="K278" s="56">
        <f t="shared" ca="1" si="9"/>
        <v>24</v>
      </c>
      <c r="L278" s="58" t="str">
        <f t="shared" ca="1" si="10"/>
        <v>["R", "S", "T"]</v>
      </c>
    </row>
    <row r="279" spans="11:12" x14ac:dyDescent="0.3">
      <c r="K279" s="56">
        <f t="shared" ca="1" si="9"/>
        <v>19</v>
      </c>
      <c r="L279" s="58" t="str">
        <f t="shared" ca="1" si="10"/>
        <v>["P", "R", "S"]</v>
      </c>
    </row>
    <row r="280" spans="11:12" x14ac:dyDescent="0.3">
      <c r="K280" s="56">
        <f t="shared" ca="1" si="9"/>
        <v>10</v>
      </c>
      <c r="L280" s="58" t="str">
        <f t="shared" ca="1" si="10"/>
        <v>["Q", "R"]</v>
      </c>
    </row>
    <row r="281" spans="11:12" x14ac:dyDescent="0.3">
      <c r="K281" s="56">
        <f t="shared" ca="1" si="9"/>
        <v>29</v>
      </c>
      <c r="L281" s="58" t="str">
        <f t="shared" ca="1" si="10"/>
        <v>["R", "S", "T", "P"]</v>
      </c>
    </row>
    <row r="282" spans="11:12" x14ac:dyDescent="0.3">
      <c r="K282" s="56">
        <f t="shared" ca="1" si="9"/>
        <v>25</v>
      </c>
      <c r="L282" s="58" t="str">
        <f t="shared" ca="1" si="10"/>
        <v>["S", "T", "Q"]</v>
      </c>
    </row>
    <row r="283" spans="11:12" x14ac:dyDescent="0.3">
      <c r="K283" s="56">
        <f t="shared" ca="1" si="9"/>
        <v>29</v>
      </c>
      <c r="L283" s="58" t="str">
        <f t="shared" ca="1" si="10"/>
        <v>["R", "S", "T", "P"]</v>
      </c>
    </row>
    <row r="284" spans="11:12" x14ac:dyDescent="0.3">
      <c r="K284" s="56">
        <f t="shared" ca="1" si="9"/>
        <v>28</v>
      </c>
      <c r="L284" s="58" t="str">
        <f t="shared" ca="1" si="10"/>
        <v>["Q", "R", "S", "T"]</v>
      </c>
    </row>
    <row r="285" spans="11:12" x14ac:dyDescent="0.3">
      <c r="K285" s="56">
        <f t="shared" ca="1" si="9"/>
        <v>21</v>
      </c>
      <c r="L285" s="58" t="str">
        <f t="shared" ca="1" si="10"/>
        <v>["P", "S", "T"]</v>
      </c>
    </row>
    <row r="286" spans="11:12" x14ac:dyDescent="0.3">
      <c r="K286" s="56">
        <f t="shared" ca="1" si="9"/>
        <v>10</v>
      </c>
      <c r="L286" s="58" t="str">
        <f t="shared" ca="1" si="10"/>
        <v>["Q", "R"]</v>
      </c>
    </row>
    <row r="287" spans="11:12" x14ac:dyDescent="0.3">
      <c r="K287" s="56">
        <f t="shared" ca="1" si="9"/>
        <v>18</v>
      </c>
      <c r="L287" s="58" t="str">
        <f t="shared" ca="1" si="10"/>
        <v>["P", "Q", "T"]</v>
      </c>
    </row>
    <row r="288" spans="11:12" x14ac:dyDescent="0.3">
      <c r="K288" s="56">
        <f t="shared" ca="1" si="9"/>
        <v>21</v>
      </c>
      <c r="L288" s="58" t="str">
        <f t="shared" ca="1" si="10"/>
        <v>["P", "S", "T"]</v>
      </c>
    </row>
    <row r="289" spans="11:12" x14ac:dyDescent="0.3">
      <c r="K289" s="56">
        <f t="shared" ca="1" si="9"/>
        <v>1</v>
      </c>
      <c r="L289" s="58" t="str">
        <f t="shared" ca="1" si="10"/>
        <v>["P"]</v>
      </c>
    </row>
    <row r="290" spans="11:12" x14ac:dyDescent="0.3">
      <c r="K290" s="56">
        <f t="shared" ca="1" si="9"/>
        <v>2</v>
      </c>
      <c r="L290" s="58" t="str">
        <f t="shared" ca="1" si="10"/>
        <v>["Q"]</v>
      </c>
    </row>
    <row r="291" spans="11:12" x14ac:dyDescent="0.3">
      <c r="K291" s="56">
        <f t="shared" ca="1" si="9"/>
        <v>29</v>
      </c>
      <c r="L291" s="58" t="str">
        <f t="shared" ca="1" si="10"/>
        <v>["R", "S", "T", "P"]</v>
      </c>
    </row>
    <row r="292" spans="11:12" x14ac:dyDescent="0.3">
      <c r="K292" s="56">
        <f t="shared" ca="1" si="9"/>
        <v>6</v>
      </c>
      <c r="L292" s="58" t="str">
        <f t="shared" ca="1" si="10"/>
        <v>["P", "Q"]</v>
      </c>
    </row>
    <row r="293" spans="11:12" x14ac:dyDescent="0.3">
      <c r="K293" s="56">
        <f t="shared" ca="1" si="9"/>
        <v>1</v>
      </c>
      <c r="L293" s="58" t="str">
        <f t="shared" ca="1" si="10"/>
        <v>["P"]</v>
      </c>
    </row>
    <row r="294" spans="11:12" x14ac:dyDescent="0.3">
      <c r="K294" s="56">
        <f t="shared" ca="1" si="9"/>
        <v>22</v>
      </c>
      <c r="L294" s="58" t="str">
        <f t="shared" ca="1" si="10"/>
        <v>["R", "Q", "S"]</v>
      </c>
    </row>
    <row r="295" spans="11:12" x14ac:dyDescent="0.3">
      <c r="K295" s="56">
        <f t="shared" ca="1" si="9"/>
        <v>6</v>
      </c>
      <c r="L295" s="58" t="str">
        <f t="shared" ca="1" si="10"/>
        <v>["P", "Q"]</v>
      </c>
    </row>
    <row r="296" spans="11:12" x14ac:dyDescent="0.3">
      <c r="K296" s="56">
        <f t="shared" ca="1" si="9"/>
        <v>26</v>
      </c>
      <c r="L296" s="58" t="str">
        <f t="shared" ca="1" si="10"/>
        <v>["P", "Q", "R", "S"]</v>
      </c>
    </row>
    <row r="297" spans="11:12" x14ac:dyDescent="0.3">
      <c r="K297" s="56">
        <f t="shared" ca="1" si="9"/>
        <v>12</v>
      </c>
      <c r="L297" s="58" t="str">
        <f t="shared" ca="1" si="10"/>
        <v>["Q", "T"]</v>
      </c>
    </row>
    <row r="298" spans="11:12" x14ac:dyDescent="0.3">
      <c r="K298" s="56">
        <f t="shared" ca="1" si="9"/>
        <v>23</v>
      </c>
      <c r="L298" s="58" t="str">
        <f t="shared" ca="1" si="10"/>
        <v>["R", "Q", "T"]</v>
      </c>
    </row>
    <row r="299" spans="11:12" x14ac:dyDescent="0.3">
      <c r="K299" s="56">
        <f t="shared" ca="1" si="9"/>
        <v>10</v>
      </c>
      <c r="L299" s="58" t="str">
        <f t="shared" ca="1" si="10"/>
        <v>["Q", "R"]</v>
      </c>
    </row>
    <row r="300" spans="11:12" x14ac:dyDescent="0.3">
      <c r="K300" s="56">
        <f t="shared" ca="1" si="9"/>
        <v>3</v>
      </c>
      <c r="L300" s="58" t="str">
        <f t="shared" ca="1" si="10"/>
        <v>["R"]</v>
      </c>
    </row>
    <row r="301" spans="11:12" x14ac:dyDescent="0.3">
      <c r="K301" s="56">
        <f t="shared" ca="1" si="9"/>
        <v>2</v>
      </c>
      <c r="L301" s="58" t="str">
        <f t="shared" ca="1" si="10"/>
        <v>["Q"]</v>
      </c>
    </row>
    <row r="302" spans="11:12" x14ac:dyDescent="0.3">
      <c r="K302" s="56">
        <f t="shared" ca="1" si="9"/>
        <v>19</v>
      </c>
      <c r="L302" s="58" t="str">
        <f t="shared" ca="1" si="10"/>
        <v>["P", "R", "S"]</v>
      </c>
    </row>
    <row r="303" spans="11:12" x14ac:dyDescent="0.3">
      <c r="K303" s="56">
        <f t="shared" ca="1" si="9"/>
        <v>31</v>
      </c>
      <c r="L303" s="58" t="str">
        <f t="shared" ca="1" si="10"/>
        <v>["S", "T", "P", "Q"]</v>
      </c>
    </row>
    <row r="304" spans="11:12" x14ac:dyDescent="0.3">
      <c r="K304" s="56">
        <f t="shared" ca="1" si="9"/>
        <v>26</v>
      </c>
      <c r="L304" s="58" t="str">
        <f t="shared" ca="1" si="10"/>
        <v>["P", "Q", "R", "S"]</v>
      </c>
    </row>
    <row r="305" spans="11:12" x14ac:dyDescent="0.3">
      <c r="K305" s="56">
        <f t="shared" ca="1" si="9"/>
        <v>24</v>
      </c>
      <c r="L305" s="58" t="str">
        <f t="shared" ca="1" si="10"/>
        <v>["R", "S", "T"]</v>
      </c>
    </row>
    <row r="306" spans="11:12" x14ac:dyDescent="0.3">
      <c r="K306" s="56">
        <f t="shared" ca="1" si="9"/>
        <v>11</v>
      </c>
      <c r="L306" s="58" t="str">
        <f t="shared" ca="1" si="10"/>
        <v>["Q", "S"]</v>
      </c>
    </row>
    <row r="307" spans="11:12" x14ac:dyDescent="0.3">
      <c r="K307" s="56">
        <f t="shared" ca="1" si="9"/>
        <v>11</v>
      </c>
      <c r="L307" s="58" t="str">
        <f t="shared" ca="1" si="10"/>
        <v>["Q", "S"]</v>
      </c>
    </row>
    <row r="308" spans="11:12" x14ac:dyDescent="0.3">
      <c r="K308" s="56">
        <f t="shared" ca="1" si="9"/>
        <v>28</v>
      </c>
      <c r="L308" s="58" t="str">
        <f t="shared" ca="1" si="10"/>
        <v>["Q", "R", "S", "T"]</v>
      </c>
    </row>
    <row r="309" spans="11:12" x14ac:dyDescent="0.3">
      <c r="K309" s="56">
        <f t="shared" ca="1" si="9"/>
        <v>23</v>
      </c>
      <c r="L309" s="58" t="str">
        <f t="shared" ca="1" si="10"/>
        <v>["R", "Q", "T"]</v>
      </c>
    </row>
    <row r="310" spans="11:12" x14ac:dyDescent="0.3">
      <c r="K310" s="56">
        <f t="shared" ca="1" si="9"/>
        <v>20</v>
      </c>
      <c r="L310" s="58" t="str">
        <f t="shared" ca="1" si="10"/>
        <v>["P", "R", "T"]</v>
      </c>
    </row>
    <row r="311" spans="11:12" x14ac:dyDescent="0.3">
      <c r="K311" s="56">
        <f t="shared" ca="1" si="9"/>
        <v>3</v>
      </c>
      <c r="L311" s="58" t="str">
        <f t="shared" ca="1" si="10"/>
        <v>["R"]</v>
      </c>
    </row>
    <row r="312" spans="11:12" x14ac:dyDescent="0.3">
      <c r="K312" s="56">
        <f t="shared" ca="1" si="9"/>
        <v>22</v>
      </c>
      <c r="L312" s="58" t="str">
        <f t="shared" ca="1" si="10"/>
        <v>["R", "Q", "S"]</v>
      </c>
    </row>
    <row r="313" spans="11:12" x14ac:dyDescent="0.3">
      <c r="K313" s="56">
        <f t="shared" ca="1" si="9"/>
        <v>4</v>
      </c>
      <c r="L313" s="58" t="str">
        <f t="shared" ca="1" si="10"/>
        <v>["S"]</v>
      </c>
    </row>
    <row r="314" spans="11:12" x14ac:dyDescent="0.3">
      <c r="K314" s="56">
        <f t="shared" ca="1" si="9"/>
        <v>3</v>
      </c>
      <c r="L314" s="58" t="str">
        <f t="shared" ca="1" si="10"/>
        <v>["R"]</v>
      </c>
    </row>
    <row r="315" spans="11:12" x14ac:dyDescent="0.3">
      <c r="K315" s="56">
        <f t="shared" ca="1" si="9"/>
        <v>17</v>
      </c>
      <c r="L315" s="58" t="str">
        <f t="shared" ca="1" si="10"/>
        <v>["P", "Q", "S"]</v>
      </c>
    </row>
    <row r="316" spans="11:12" x14ac:dyDescent="0.3">
      <c r="K316" s="56">
        <f t="shared" ca="1" si="9"/>
        <v>3</v>
      </c>
      <c r="L316" s="58" t="str">
        <f t="shared" ca="1" si="10"/>
        <v>["R"]</v>
      </c>
    </row>
    <row r="317" spans="11:12" x14ac:dyDescent="0.3">
      <c r="K317" s="56">
        <f t="shared" ca="1" si="9"/>
        <v>8</v>
      </c>
      <c r="L317" s="58" t="str">
        <f t="shared" ca="1" si="10"/>
        <v>["P", "S"]</v>
      </c>
    </row>
    <row r="318" spans="11:12" x14ac:dyDescent="0.3">
      <c r="K318" s="56">
        <f t="shared" ca="1" si="9"/>
        <v>3</v>
      </c>
      <c r="L318" s="58" t="str">
        <f t="shared" ca="1" si="10"/>
        <v>["R"]</v>
      </c>
    </row>
    <row r="319" spans="11:12" x14ac:dyDescent="0.3">
      <c r="K319" s="56">
        <f t="shared" ca="1" si="9"/>
        <v>1</v>
      </c>
      <c r="L319" s="58" t="str">
        <f t="shared" ca="1" si="10"/>
        <v>["P"]</v>
      </c>
    </row>
    <row r="320" spans="11:12" x14ac:dyDescent="0.3">
      <c r="K320" s="56">
        <f t="shared" ca="1" si="9"/>
        <v>29</v>
      </c>
      <c r="L320" s="58" t="str">
        <f t="shared" ca="1" si="10"/>
        <v>["R", "S", "T", "P"]</v>
      </c>
    </row>
    <row r="321" spans="11:12" x14ac:dyDescent="0.3">
      <c r="K321" s="56">
        <f t="shared" ca="1" si="9"/>
        <v>10</v>
      </c>
      <c r="L321" s="58" t="str">
        <f t="shared" ca="1" si="10"/>
        <v>["Q", "R"]</v>
      </c>
    </row>
    <row r="322" spans="11:12" x14ac:dyDescent="0.3">
      <c r="K322" s="56">
        <f t="shared" ca="1" si="9"/>
        <v>22</v>
      </c>
      <c r="L322" s="58" t="str">
        <f t="shared" ca="1" si="10"/>
        <v>["R", "Q", "S"]</v>
      </c>
    </row>
    <row r="323" spans="11:12" x14ac:dyDescent="0.3">
      <c r="K323" s="56">
        <f t="shared" ca="1" si="9"/>
        <v>16</v>
      </c>
      <c r="L323" s="58" t="str">
        <f t="shared" ca="1" si="10"/>
        <v>["P", "Q", "R"]</v>
      </c>
    </row>
    <row r="324" spans="11:12" x14ac:dyDescent="0.3">
      <c r="K324" s="56">
        <f t="shared" ca="1" si="9"/>
        <v>9</v>
      </c>
      <c r="L324" s="58" t="str">
        <f t="shared" ca="1" si="10"/>
        <v>["P", "T"]</v>
      </c>
    </row>
    <row r="325" spans="11:12" x14ac:dyDescent="0.3">
      <c r="K325" s="56">
        <f t="shared" ref="K325:K388" ca="1" si="11">RANDBETWEEN(1,32)</f>
        <v>27</v>
      </c>
      <c r="L325" s="58" t="str">
        <f t="shared" ref="L325:L388" ca="1" si="12">LOOKUP(K325, $I$5:$I$99, $J$5:$J$199)</f>
        <v>["P", "Q", "R", "T"]</v>
      </c>
    </row>
    <row r="326" spans="11:12" x14ac:dyDescent="0.3">
      <c r="K326" s="56">
        <f t="shared" ca="1" si="11"/>
        <v>28</v>
      </c>
      <c r="L326" s="58" t="str">
        <f t="shared" ca="1" si="12"/>
        <v>["Q", "R", "S", "T"]</v>
      </c>
    </row>
    <row r="327" spans="11:12" x14ac:dyDescent="0.3">
      <c r="K327" s="56">
        <f t="shared" ca="1" si="11"/>
        <v>9</v>
      </c>
      <c r="L327" s="58" t="str">
        <f t="shared" ca="1" si="12"/>
        <v>["P", "T"]</v>
      </c>
    </row>
    <row r="328" spans="11:12" x14ac:dyDescent="0.3">
      <c r="K328" s="56">
        <f t="shared" ca="1" si="11"/>
        <v>12</v>
      </c>
      <c r="L328" s="58" t="str">
        <f t="shared" ca="1" si="12"/>
        <v>["Q", "T"]</v>
      </c>
    </row>
    <row r="329" spans="11:12" x14ac:dyDescent="0.3">
      <c r="K329" s="56">
        <f t="shared" ca="1" si="11"/>
        <v>23</v>
      </c>
      <c r="L329" s="58" t="str">
        <f t="shared" ca="1" si="12"/>
        <v>["R", "Q", "T"]</v>
      </c>
    </row>
    <row r="330" spans="11:12" x14ac:dyDescent="0.3">
      <c r="K330" s="56">
        <f t="shared" ca="1" si="11"/>
        <v>32</v>
      </c>
      <c r="L330" s="58" t="str">
        <f t="shared" ca="1" si="12"/>
        <v>["S", "T", "P", "R"]</v>
      </c>
    </row>
    <row r="331" spans="11:12" x14ac:dyDescent="0.3">
      <c r="K331" s="56">
        <f t="shared" ca="1" si="11"/>
        <v>24</v>
      </c>
      <c r="L331" s="58" t="str">
        <f t="shared" ca="1" si="12"/>
        <v>["R", "S", "T"]</v>
      </c>
    </row>
    <row r="332" spans="11:12" x14ac:dyDescent="0.3">
      <c r="K332" s="56">
        <f t="shared" ca="1" si="11"/>
        <v>21</v>
      </c>
      <c r="L332" s="58" t="str">
        <f t="shared" ca="1" si="12"/>
        <v>["P", "S", "T"]</v>
      </c>
    </row>
    <row r="333" spans="11:12" x14ac:dyDescent="0.3">
      <c r="K333" s="56">
        <f t="shared" ca="1" si="11"/>
        <v>30</v>
      </c>
      <c r="L333" s="58" t="str">
        <f t="shared" ca="1" si="12"/>
        <v>["R", "S", "T", "Q"]</v>
      </c>
    </row>
    <row r="334" spans="11:12" x14ac:dyDescent="0.3">
      <c r="K334" s="56">
        <f t="shared" ca="1" si="11"/>
        <v>17</v>
      </c>
      <c r="L334" s="58" t="str">
        <f t="shared" ca="1" si="12"/>
        <v>["P", "Q", "S"]</v>
      </c>
    </row>
    <row r="335" spans="11:12" x14ac:dyDescent="0.3">
      <c r="K335" s="56">
        <f t="shared" ca="1" si="11"/>
        <v>16</v>
      </c>
      <c r="L335" s="58" t="str">
        <f t="shared" ca="1" si="12"/>
        <v>["P", "Q", "R"]</v>
      </c>
    </row>
    <row r="336" spans="11:12" x14ac:dyDescent="0.3">
      <c r="K336" s="56">
        <f t="shared" ca="1" si="11"/>
        <v>28</v>
      </c>
      <c r="L336" s="58" t="str">
        <f t="shared" ca="1" si="12"/>
        <v>["Q", "R", "S", "T"]</v>
      </c>
    </row>
    <row r="337" spans="11:12" x14ac:dyDescent="0.3">
      <c r="K337" s="56">
        <f t="shared" ca="1" si="11"/>
        <v>6</v>
      </c>
      <c r="L337" s="58" t="str">
        <f t="shared" ca="1" si="12"/>
        <v>["P", "Q"]</v>
      </c>
    </row>
    <row r="338" spans="11:12" x14ac:dyDescent="0.3">
      <c r="K338" s="56">
        <f t="shared" ca="1" si="11"/>
        <v>1</v>
      </c>
      <c r="L338" s="58" t="str">
        <f t="shared" ca="1" si="12"/>
        <v>["P"]</v>
      </c>
    </row>
    <row r="339" spans="11:12" x14ac:dyDescent="0.3">
      <c r="K339" s="56">
        <f t="shared" ca="1" si="11"/>
        <v>28</v>
      </c>
      <c r="L339" s="58" t="str">
        <f t="shared" ca="1" si="12"/>
        <v>["Q", "R", "S", "T"]</v>
      </c>
    </row>
    <row r="340" spans="11:12" x14ac:dyDescent="0.3">
      <c r="K340" s="56">
        <f t="shared" ca="1" si="11"/>
        <v>28</v>
      </c>
      <c r="L340" s="58" t="str">
        <f t="shared" ca="1" si="12"/>
        <v>["Q", "R", "S", "T"]</v>
      </c>
    </row>
    <row r="341" spans="11:12" x14ac:dyDescent="0.3">
      <c r="K341" s="56">
        <f t="shared" ca="1" si="11"/>
        <v>17</v>
      </c>
      <c r="L341" s="58" t="str">
        <f t="shared" ca="1" si="12"/>
        <v>["P", "Q", "S"]</v>
      </c>
    </row>
    <row r="342" spans="11:12" x14ac:dyDescent="0.3">
      <c r="K342" s="56">
        <f t="shared" ca="1" si="11"/>
        <v>4</v>
      </c>
      <c r="L342" s="58" t="str">
        <f t="shared" ca="1" si="12"/>
        <v>["S"]</v>
      </c>
    </row>
    <row r="343" spans="11:12" x14ac:dyDescent="0.3">
      <c r="K343" s="56">
        <f t="shared" ca="1" si="11"/>
        <v>14</v>
      </c>
      <c r="L343" s="58" t="str">
        <f t="shared" ca="1" si="12"/>
        <v>["R", "T"]</v>
      </c>
    </row>
    <row r="344" spans="11:12" x14ac:dyDescent="0.3">
      <c r="K344" s="56">
        <f t="shared" ca="1" si="11"/>
        <v>6</v>
      </c>
      <c r="L344" s="58" t="str">
        <f t="shared" ca="1" si="12"/>
        <v>["P", "Q"]</v>
      </c>
    </row>
    <row r="345" spans="11:12" x14ac:dyDescent="0.3">
      <c r="K345" s="56">
        <f t="shared" ca="1" si="11"/>
        <v>11</v>
      </c>
      <c r="L345" s="58" t="str">
        <f t="shared" ca="1" si="12"/>
        <v>["Q", "S"]</v>
      </c>
    </row>
    <row r="346" spans="11:12" x14ac:dyDescent="0.3">
      <c r="K346" s="56">
        <f t="shared" ca="1" si="11"/>
        <v>2</v>
      </c>
      <c r="L346" s="58" t="str">
        <f t="shared" ca="1" si="12"/>
        <v>["Q"]</v>
      </c>
    </row>
    <row r="347" spans="11:12" x14ac:dyDescent="0.3">
      <c r="K347" s="56">
        <f t="shared" ca="1" si="11"/>
        <v>9</v>
      </c>
      <c r="L347" s="58" t="str">
        <f t="shared" ca="1" si="12"/>
        <v>["P", "T"]</v>
      </c>
    </row>
    <row r="348" spans="11:12" x14ac:dyDescent="0.3">
      <c r="K348" s="56">
        <f t="shared" ca="1" si="11"/>
        <v>30</v>
      </c>
      <c r="L348" s="58" t="str">
        <f t="shared" ca="1" si="12"/>
        <v>["R", "S", "T", "Q"]</v>
      </c>
    </row>
    <row r="349" spans="11:12" x14ac:dyDescent="0.3">
      <c r="K349" s="56">
        <f t="shared" ca="1" si="11"/>
        <v>19</v>
      </c>
      <c r="L349" s="58" t="str">
        <f t="shared" ca="1" si="12"/>
        <v>["P", "R", "S"]</v>
      </c>
    </row>
    <row r="350" spans="11:12" x14ac:dyDescent="0.3">
      <c r="K350" s="56">
        <f t="shared" ca="1" si="11"/>
        <v>28</v>
      </c>
      <c r="L350" s="58" t="str">
        <f t="shared" ca="1" si="12"/>
        <v>["Q", "R", "S", "T"]</v>
      </c>
    </row>
    <row r="351" spans="11:12" x14ac:dyDescent="0.3">
      <c r="K351" s="56">
        <f t="shared" ca="1" si="11"/>
        <v>15</v>
      </c>
      <c r="L351" s="58" t="str">
        <f t="shared" ca="1" si="12"/>
        <v>["S", "T"]</v>
      </c>
    </row>
    <row r="352" spans="11:12" x14ac:dyDescent="0.3">
      <c r="K352" s="56">
        <f t="shared" ca="1" si="11"/>
        <v>24</v>
      </c>
      <c r="L352" s="58" t="str">
        <f t="shared" ca="1" si="12"/>
        <v>["R", "S", "T"]</v>
      </c>
    </row>
    <row r="353" spans="11:12" x14ac:dyDescent="0.3">
      <c r="K353" s="56">
        <f t="shared" ca="1" si="11"/>
        <v>4</v>
      </c>
      <c r="L353" s="58" t="str">
        <f t="shared" ca="1" si="12"/>
        <v>["S"]</v>
      </c>
    </row>
    <row r="354" spans="11:12" x14ac:dyDescent="0.3">
      <c r="K354" s="56">
        <f t="shared" ca="1" si="11"/>
        <v>7</v>
      </c>
      <c r="L354" s="58" t="str">
        <f t="shared" ca="1" si="12"/>
        <v>["P", "R"]</v>
      </c>
    </row>
    <row r="355" spans="11:12" x14ac:dyDescent="0.3">
      <c r="K355" s="56">
        <f t="shared" ca="1" si="11"/>
        <v>27</v>
      </c>
      <c r="L355" s="58" t="str">
        <f t="shared" ca="1" si="12"/>
        <v>["P", "Q", "R", "T"]</v>
      </c>
    </row>
    <row r="356" spans="11:12" x14ac:dyDescent="0.3">
      <c r="K356" s="56">
        <f t="shared" ca="1" si="11"/>
        <v>10</v>
      </c>
      <c r="L356" s="58" t="str">
        <f t="shared" ca="1" si="12"/>
        <v>["Q", "R"]</v>
      </c>
    </row>
    <row r="357" spans="11:12" x14ac:dyDescent="0.3">
      <c r="K357" s="56">
        <f t="shared" ca="1" si="11"/>
        <v>30</v>
      </c>
      <c r="L357" s="58" t="str">
        <f t="shared" ca="1" si="12"/>
        <v>["R", "S", "T", "Q"]</v>
      </c>
    </row>
    <row r="358" spans="11:12" x14ac:dyDescent="0.3">
      <c r="K358" s="56">
        <f t="shared" ca="1" si="11"/>
        <v>32</v>
      </c>
      <c r="L358" s="58" t="str">
        <f t="shared" ca="1" si="12"/>
        <v>["S", "T", "P", "R"]</v>
      </c>
    </row>
    <row r="359" spans="11:12" x14ac:dyDescent="0.3">
      <c r="K359" s="56">
        <f t="shared" ca="1" si="11"/>
        <v>2</v>
      </c>
      <c r="L359" s="58" t="str">
        <f t="shared" ca="1" si="12"/>
        <v>["Q"]</v>
      </c>
    </row>
    <row r="360" spans="11:12" x14ac:dyDescent="0.3">
      <c r="K360" s="56">
        <f t="shared" ca="1" si="11"/>
        <v>21</v>
      </c>
      <c r="L360" s="58" t="str">
        <f t="shared" ca="1" si="12"/>
        <v>["P", "S", "T"]</v>
      </c>
    </row>
    <row r="361" spans="11:12" x14ac:dyDescent="0.3">
      <c r="K361" s="56">
        <f t="shared" ca="1" si="11"/>
        <v>31</v>
      </c>
      <c r="L361" s="58" t="str">
        <f t="shared" ca="1" si="12"/>
        <v>["S", "T", "P", "Q"]</v>
      </c>
    </row>
    <row r="362" spans="11:12" x14ac:dyDescent="0.3">
      <c r="K362" s="56">
        <f t="shared" ca="1" si="11"/>
        <v>1</v>
      </c>
      <c r="L362" s="58" t="str">
        <f t="shared" ca="1" si="12"/>
        <v>["P"]</v>
      </c>
    </row>
    <row r="363" spans="11:12" x14ac:dyDescent="0.3">
      <c r="K363" s="56">
        <f t="shared" ca="1" si="11"/>
        <v>14</v>
      </c>
      <c r="L363" s="58" t="str">
        <f t="shared" ca="1" si="12"/>
        <v>["R", "T"]</v>
      </c>
    </row>
    <row r="364" spans="11:12" x14ac:dyDescent="0.3">
      <c r="K364" s="56">
        <f t="shared" ca="1" si="11"/>
        <v>28</v>
      </c>
      <c r="L364" s="58" t="str">
        <f t="shared" ca="1" si="12"/>
        <v>["Q", "R", "S", "T"]</v>
      </c>
    </row>
    <row r="365" spans="11:12" x14ac:dyDescent="0.3">
      <c r="K365" s="56">
        <f t="shared" ca="1" si="11"/>
        <v>25</v>
      </c>
      <c r="L365" s="58" t="str">
        <f t="shared" ca="1" si="12"/>
        <v>["S", "T", "Q"]</v>
      </c>
    </row>
    <row r="366" spans="11:12" x14ac:dyDescent="0.3">
      <c r="K366" s="56">
        <f t="shared" ca="1" si="11"/>
        <v>17</v>
      </c>
      <c r="L366" s="58" t="str">
        <f t="shared" ca="1" si="12"/>
        <v>["P", "Q", "S"]</v>
      </c>
    </row>
    <row r="367" spans="11:12" x14ac:dyDescent="0.3">
      <c r="K367" s="56">
        <f t="shared" ca="1" si="11"/>
        <v>10</v>
      </c>
      <c r="L367" s="58" t="str">
        <f t="shared" ca="1" si="12"/>
        <v>["Q", "R"]</v>
      </c>
    </row>
    <row r="368" spans="11:12" x14ac:dyDescent="0.3">
      <c r="K368" s="56">
        <f t="shared" ca="1" si="11"/>
        <v>18</v>
      </c>
      <c r="L368" s="58" t="str">
        <f t="shared" ca="1" si="12"/>
        <v>["P", "Q", "T"]</v>
      </c>
    </row>
    <row r="369" spans="11:12" x14ac:dyDescent="0.3">
      <c r="K369" s="56">
        <f t="shared" ca="1" si="11"/>
        <v>6</v>
      </c>
      <c r="L369" s="58" t="str">
        <f t="shared" ca="1" si="12"/>
        <v>["P", "Q"]</v>
      </c>
    </row>
    <row r="370" spans="11:12" x14ac:dyDescent="0.3">
      <c r="K370" s="56">
        <f t="shared" ca="1" si="11"/>
        <v>29</v>
      </c>
      <c r="L370" s="58" t="str">
        <f t="shared" ca="1" si="12"/>
        <v>["R", "S", "T", "P"]</v>
      </c>
    </row>
    <row r="371" spans="11:12" x14ac:dyDescent="0.3">
      <c r="K371" s="56">
        <f t="shared" ca="1" si="11"/>
        <v>19</v>
      </c>
      <c r="L371" s="58" t="str">
        <f t="shared" ca="1" si="12"/>
        <v>["P", "R", "S"]</v>
      </c>
    </row>
    <row r="372" spans="11:12" x14ac:dyDescent="0.3">
      <c r="K372" s="56">
        <f t="shared" ca="1" si="11"/>
        <v>30</v>
      </c>
      <c r="L372" s="58" t="str">
        <f t="shared" ca="1" si="12"/>
        <v>["R", "S", "T", "Q"]</v>
      </c>
    </row>
    <row r="373" spans="11:12" x14ac:dyDescent="0.3">
      <c r="K373" s="56">
        <f t="shared" ca="1" si="11"/>
        <v>18</v>
      </c>
      <c r="L373" s="58" t="str">
        <f t="shared" ca="1" si="12"/>
        <v>["P", "Q", "T"]</v>
      </c>
    </row>
    <row r="374" spans="11:12" x14ac:dyDescent="0.3">
      <c r="K374" s="56">
        <f t="shared" ca="1" si="11"/>
        <v>23</v>
      </c>
      <c r="L374" s="58" t="str">
        <f t="shared" ca="1" si="12"/>
        <v>["R", "Q", "T"]</v>
      </c>
    </row>
    <row r="375" spans="11:12" x14ac:dyDescent="0.3">
      <c r="K375" s="56">
        <f t="shared" ca="1" si="11"/>
        <v>22</v>
      </c>
      <c r="L375" s="58" t="str">
        <f t="shared" ca="1" si="12"/>
        <v>["R", "Q", "S"]</v>
      </c>
    </row>
    <row r="376" spans="11:12" x14ac:dyDescent="0.3">
      <c r="K376" s="56">
        <f t="shared" ca="1" si="11"/>
        <v>12</v>
      </c>
      <c r="L376" s="58" t="str">
        <f t="shared" ca="1" si="12"/>
        <v>["Q", "T"]</v>
      </c>
    </row>
    <row r="377" spans="11:12" x14ac:dyDescent="0.3">
      <c r="K377" s="56">
        <f t="shared" ca="1" si="11"/>
        <v>20</v>
      </c>
      <c r="L377" s="58" t="str">
        <f t="shared" ca="1" si="12"/>
        <v>["P", "R", "T"]</v>
      </c>
    </row>
    <row r="378" spans="11:12" x14ac:dyDescent="0.3">
      <c r="K378" s="56">
        <f t="shared" ca="1" si="11"/>
        <v>9</v>
      </c>
      <c r="L378" s="58" t="str">
        <f t="shared" ca="1" si="12"/>
        <v>["P", "T"]</v>
      </c>
    </row>
    <row r="379" spans="11:12" x14ac:dyDescent="0.3">
      <c r="K379" s="56">
        <f t="shared" ca="1" si="11"/>
        <v>32</v>
      </c>
      <c r="L379" s="58" t="str">
        <f t="shared" ca="1" si="12"/>
        <v>["S", "T", "P", "R"]</v>
      </c>
    </row>
    <row r="380" spans="11:12" x14ac:dyDescent="0.3">
      <c r="K380" s="56">
        <f t="shared" ca="1" si="11"/>
        <v>32</v>
      </c>
      <c r="L380" s="58" t="str">
        <f t="shared" ca="1" si="12"/>
        <v>["S", "T", "P", "R"]</v>
      </c>
    </row>
    <row r="381" spans="11:12" x14ac:dyDescent="0.3">
      <c r="K381" s="56">
        <f t="shared" ca="1" si="11"/>
        <v>27</v>
      </c>
      <c r="L381" s="58" t="str">
        <f t="shared" ca="1" si="12"/>
        <v>["P", "Q", "R", "T"]</v>
      </c>
    </row>
    <row r="382" spans="11:12" x14ac:dyDescent="0.3">
      <c r="K382" s="56">
        <f t="shared" ca="1" si="11"/>
        <v>6</v>
      </c>
      <c r="L382" s="58" t="str">
        <f t="shared" ca="1" si="12"/>
        <v>["P", "Q"]</v>
      </c>
    </row>
    <row r="383" spans="11:12" x14ac:dyDescent="0.3">
      <c r="K383" s="56">
        <f t="shared" ca="1" si="11"/>
        <v>26</v>
      </c>
      <c r="L383" s="58" t="str">
        <f t="shared" ca="1" si="12"/>
        <v>["P", "Q", "R", "S"]</v>
      </c>
    </row>
    <row r="384" spans="11:12" x14ac:dyDescent="0.3">
      <c r="K384" s="56">
        <f t="shared" ca="1" si="11"/>
        <v>25</v>
      </c>
      <c r="L384" s="58" t="str">
        <f t="shared" ca="1" si="12"/>
        <v>["S", "T", "Q"]</v>
      </c>
    </row>
    <row r="385" spans="11:12" x14ac:dyDescent="0.3">
      <c r="K385" s="56">
        <f t="shared" ca="1" si="11"/>
        <v>32</v>
      </c>
      <c r="L385" s="58" t="str">
        <f t="shared" ca="1" si="12"/>
        <v>["S", "T", "P", "R"]</v>
      </c>
    </row>
    <row r="386" spans="11:12" x14ac:dyDescent="0.3">
      <c r="K386" s="56">
        <f t="shared" ca="1" si="11"/>
        <v>26</v>
      </c>
      <c r="L386" s="58" t="str">
        <f t="shared" ca="1" si="12"/>
        <v>["P", "Q", "R", "S"]</v>
      </c>
    </row>
    <row r="387" spans="11:12" x14ac:dyDescent="0.3">
      <c r="K387" s="56">
        <f t="shared" ca="1" si="11"/>
        <v>16</v>
      </c>
      <c r="L387" s="58" t="str">
        <f t="shared" ca="1" si="12"/>
        <v>["P", "Q", "R"]</v>
      </c>
    </row>
    <row r="388" spans="11:12" x14ac:dyDescent="0.3">
      <c r="K388" s="56">
        <f t="shared" ca="1" si="11"/>
        <v>3</v>
      </c>
      <c r="L388" s="58" t="str">
        <f t="shared" ca="1" si="12"/>
        <v>["R"]</v>
      </c>
    </row>
    <row r="389" spans="11:12" x14ac:dyDescent="0.3">
      <c r="K389" s="56">
        <f t="shared" ref="K389:K452" ca="1" si="13">RANDBETWEEN(1,32)</f>
        <v>26</v>
      </c>
      <c r="L389" s="58" t="str">
        <f t="shared" ref="L389:L452" ca="1" si="14">LOOKUP(K389, $I$5:$I$99, $J$5:$J$199)</f>
        <v>["P", "Q", "R", "S"]</v>
      </c>
    </row>
    <row r="390" spans="11:12" x14ac:dyDescent="0.3">
      <c r="K390" s="56">
        <f t="shared" ca="1" si="13"/>
        <v>30</v>
      </c>
      <c r="L390" s="58" t="str">
        <f t="shared" ca="1" si="14"/>
        <v>["R", "S", "T", "Q"]</v>
      </c>
    </row>
    <row r="391" spans="11:12" x14ac:dyDescent="0.3">
      <c r="K391" s="56">
        <f t="shared" ca="1" si="13"/>
        <v>18</v>
      </c>
      <c r="L391" s="58" t="str">
        <f t="shared" ca="1" si="14"/>
        <v>["P", "Q", "T"]</v>
      </c>
    </row>
    <row r="392" spans="11:12" x14ac:dyDescent="0.3">
      <c r="K392" s="56">
        <f t="shared" ca="1" si="13"/>
        <v>21</v>
      </c>
      <c r="L392" s="58" t="str">
        <f t="shared" ca="1" si="14"/>
        <v>["P", "S", "T"]</v>
      </c>
    </row>
    <row r="393" spans="11:12" x14ac:dyDescent="0.3">
      <c r="K393" s="56">
        <f t="shared" ca="1" si="13"/>
        <v>21</v>
      </c>
      <c r="L393" s="58" t="str">
        <f t="shared" ca="1" si="14"/>
        <v>["P", "S", "T"]</v>
      </c>
    </row>
    <row r="394" spans="11:12" x14ac:dyDescent="0.3">
      <c r="K394" s="56">
        <f t="shared" ca="1" si="13"/>
        <v>23</v>
      </c>
      <c r="L394" s="58" t="str">
        <f t="shared" ca="1" si="14"/>
        <v>["R", "Q", "T"]</v>
      </c>
    </row>
    <row r="395" spans="11:12" x14ac:dyDescent="0.3">
      <c r="K395" s="56">
        <f t="shared" ca="1" si="13"/>
        <v>2</v>
      </c>
      <c r="L395" s="58" t="str">
        <f t="shared" ca="1" si="14"/>
        <v>["Q"]</v>
      </c>
    </row>
    <row r="396" spans="11:12" x14ac:dyDescent="0.3">
      <c r="K396" s="56">
        <f t="shared" ca="1" si="13"/>
        <v>23</v>
      </c>
      <c r="L396" s="58" t="str">
        <f t="shared" ca="1" si="14"/>
        <v>["R", "Q", "T"]</v>
      </c>
    </row>
    <row r="397" spans="11:12" x14ac:dyDescent="0.3">
      <c r="K397" s="56">
        <f t="shared" ca="1" si="13"/>
        <v>32</v>
      </c>
      <c r="L397" s="58" t="str">
        <f t="shared" ca="1" si="14"/>
        <v>["S", "T", "P", "R"]</v>
      </c>
    </row>
    <row r="398" spans="11:12" x14ac:dyDescent="0.3">
      <c r="K398" s="56">
        <f t="shared" ca="1" si="13"/>
        <v>30</v>
      </c>
      <c r="L398" s="58" t="str">
        <f t="shared" ca="1" si="14"/>
        <v>["R", "S", "T", "Q"]</v>
      </c>
    </row>
    <row r="399" spans="11:12" x14ac:dyDescent="0.3">
      <c r="K399" s="56">
        <f t="shared" ca="1" si="13"/>
        <v>21</v>
      </c>
      <c r="L399" s="58" t="str">
        <f t="shared" ca="1" si="14"/>
        <v>["P", "S", "T"]</v>
      </c>
    </row>
    <row r="400" spans="11:12" x14ac:dyDescent="0.3">
      <c r="K400" s="56">
        <f t="shared" ca="1" si="13"/>
        <v>3</v>
      </c>
      <c r="L400" s="58" t="str">
        <f t="shared" ca="1" si="14"/>
        <v>["R"]</v>
      </c>
    </row>
    <row r="401" spans="11:12" x14ac:dyDescent="0.3">
      <c r="K401" s="56">
        <f t="shared" ca="1" si="13"/>
        <v>31</v>
      </c>
      <c r="L401" s="58" t="str">
        <f t="shared" ca="1" si="14"/>
        <v>["S", "T", "P", "Q"]</v>
      </c>
    </row>
    <row r="402" spans="11:12" x14ac:dyDescent="0.3">
      <c r="K402" s="56">
        <f t="shared" ca="1" si="13"/>
        <v>19</v>
      </c>
      <c r="L402" s="58" t="str">
        <f t="shared" ca="1" si="14"/>
        <v>["P", "R", "S"]</v>
      </c>
    </row>
    <row r="403" spans="11:12" x14ac:dyDescent="0.3">
      <c r="K403" s="56">
        <f t="shared" ca="1" si="13"/>
        <v>10</v>
      </c>
      <c r="L403" s="58" t="str">
        <f t="shared" ca="1" si="14"/>
        <v>["Q", "R"]</v>
      </c>
    </row>
    <row r="404" spans="11:12" x14ac:dyDescent="0.3">
      <c r="K404" s="56">
        <f t="shared" ca="1" si="13"/>
        <v>14</v>
      </c>
      <c r="L404" s="58" t="str">
        <f t="shared" ca="1" si="14"/>
        <v>["R", "T"]</v>
      </c>
    </row>
    <row r="405" spans="11:12" x14ac:dyDescent="0.3">
      <c r="K405" s="56">
        <f t="shared" ca="1" si="13"/>
        <v>26</v>
      </c>
      <c r="L405" s="58" t="str">
        <f t="shared" ca="1" si="14"/>
        <v>["P", "Q", "R", "S"]</v>
      </c>
    </row>
    <row r="406" spans="11:12" x14ac:dyDescent="0.3">
      <c r="K406" s="56">
        <f t="shared" ca="1" si="13"/>
        <v>12</v>
      </c>
      <c r="L406" s="58" t="str">
        <f t="shared" ca="1" si="14"/>
        <v>["Q", "T"]</v>
      </c>
    </row>
    <row r="407" spans="11:12" x14ac:dyDescent="0.3">
      <c r="K407" s="56">
        <f t="shared" ca="1" si="13"/>
        <v>24</v>
      </c>
      <c r="L407" s="58" t="str">
        <f t="shared" ca="1" si="14"/>
        <v>["R", "S", "T"]</v>
      </c>
    </row>
    <row r="408" spans="11:12" x14ac:dyDescent="0.3">
      <c r="K408" s="56">
        <f t="shared" ca="1" si="13"/>
        <v>31</v>
      </c>
      <c r="L408" s="58" t="str">
        <f t="shared" ca="1" si="14"/>
        <v>["S", "T", "P", "Q"]</v>
      </c>
    </row>
    <row r="409" spans="11:12" x14ac:dyDescent="0.3">
      <c r="K409" s="56">
        <f t="shared" ca="1" si="13"/>
        <v>11</v>
      </c>
      <c r="L409" s="58" t="str">
        <f t="shared" ca="1" si="14"/>
        <v>["Q", "S"]</v>
      </c>
    </row>
    <row r="410" spans="11:12" x14ac:dyDescent="0.3">
      <c r="K410" s="56">
        <f t="shared" ca="1" si="13"/>
        <v>5</v>
      </c>
      <c r="L410" s="58" t="str">
        <f t="shared" ca="1" si="14"/>
        <v>["T"]</v>
      </c>
    </row>
    <row r="411" spans="11:12" x14ac:dyDescent="0.3">
      <c r="K411" s="56">
        <f t="shared" ca="1" si="13"/>
        <v>25</v>
      </c>
      <c r="L411" s="58" t="str">
        <f t="shared" ca="1" si="14"/>
        <v>["S", "T", "Q"]</v>
      </c>
    </row>
    <row r="412" spans="11:12" x14ac:dyDescent="0.3">
      <c r="K412" s="56">
        <f t="shared" ca="1" si="13"/>
        <v>16</v>
      </c>
      <c r="L412" s="58" t="str">
        <f t="shared" ca="1" si="14"/>
        <v>["P", "Q", "R"]</v>
      </c>
    </row>
    <row r="413" spans="11:12" x14ac:dyDescent="0.3">
      <c r="K413" s="56">
        <f t="shared" ca="1" si="13"/>
        <v>7</v>
      </c>
      <c r="L413" s="58" t="str">
        <f t="shared" ca="1" si="14"/>
        <v>["P", "R"]</v>
      </c>
    </row>
    <row r="414" spans="11:12" x14ac:dyDescent="0.3">
      <c r="K414" s="56">
        <f t="shared" ca="1" si="13"/>
        <v>2</v>
      </c>
      <c r="L414" s="58" t="str">
        <f t="shared" ca="1" si="14"/>
        <v>["Q"]</v>
      </c>
    </row>
    <row r="415" spans="11:12" x14ac:dyDescent="0.3">
      <c r="K415" s="56">
        <f t="shared" ca="1" si="13"/>
        <v>26</v>
      </c>
      <c r="L415" s="58" t="str">
        <f t="shared" ca="1" si="14"/>
        <v>["P", "Q", "R", "S"]</v>
      </c>
    </row>
    <row r="416" spans="11:12" x14ac:dyDescent="0.3">
      <c r="K416" s="56">
        <f t="shared" ca="1" si="13"/>
        <v>31</v>
      </c>
      <c r="L416" s="58" t="str">
        <f t="shared" ca="1" si="14"/>
        <v>["S", "T", "P", "Q"]</v>
      </c>
    </row>
    <row r="417" spans="11:12" x14ac:dyDescent="0.3">
      <c r="K417" s="56">
        <f t="shared" ca="1" si="13"/>
        <v>4</v>
      </c>
      <c r="L417" s="58" t="str">
        <f t="shared" ca="1" si="14"/>
        <v>["S"]</v>
      </c>
    </row>
    <row r="418" spans="11:12" x14ac:dyDescent="0.3">
      <c r="K418" s="56">
        <f t="shared" ca="1" si="13"/>
        <v>31</v>
      </c>
      <c r="L418" s="58" t="str">
        <f t="shared" ca="1" si="14"/>
        <v>["S", "T", "P", "Q"]</v>
      </c>
    </row>
    <row r="419" spans="11:12" x14ac:dyDescent="0.3">
      <c r="K419" s="56">
        <f t="shared" ca="1" si="13"/>
        <v>32</v>
      </c>
      <c r="L419" s="58" t="str">
        <f t="shared" ca="1" si="14"/>
        <v>["S", "T", "P", "R"]</v>
      </c>
    </row>
    <row r="420" spans="11:12" x14ac:dyDescent="0.3">
      <c r="K420" s="56">
        <f t="shared" ca="1" si="13"/>
        <v>24</v>
      </c>
      <c r="L420" s="58" t="str">
        <f t="shared" ca="1" si="14"/>
        <v>["R", "S", "T"]</v>
      </c>
    </row>
    <row r="421" spans="11:12" x14ac:dyDescent="0.3">
      <c r="K421" s="56">
        <f t="shared" ca="1" si="13"/>
        <v>29</v>
      </c>
      <c r="L421" s="58" t="str">
        <f t="shared" ca="1" si="14"/>
        <v>["R", "S", "T", "P"]</v>
      </c>
    </row>
    <row r="422" spans="11:12" x14ac:dyDescent="0.3">
      <c r="K422" s="56">
        <f t="shared" ca="1" si="13"/>
        <v>19</v>
      </c>
      <c r="L422" s="58" t="str">
        <f t="shared" ca="1" si="14"/>
        <v>["P", "R", "S"]</v>
      </c>
    </row>
    <row r="423" spans="11:12" x14ac:dyDescent="0.3">
      <c r="K423" s="56">
        <f t="shared" ca="1" si="13"/>
        <v>12</v>
      </c>
      <c r="L423" s="58" t="str">
        <f t="shared" ca="1" si="14"/>
        <v>["Q", "T"]</v>
      </c>
    </row>
    <row r="424" spans="11:12" x14ac:dyDescent="0.3">
      <c r="K424" s="56">
        <f t="shared" ca="1" si="13"/>
        <v>4</v>
      </c>
      <c r="L424" s="58" t="str">
        <f t="shared" ca="1" si="14"/>
        <v>["S"]</v>
      </c>
    </row>
    <row r="425" spans="11:12" x14ac:dyDescent="0.3">
      <c r="K425" s="56">
        <f t="shared" ca="1" si="13"/>
        <v>28</v>
      </c>
      <c r="L425" s="58" t="str">
        <f t="shared" ca="1" si="14"/>
        <v>["Q", "R", "S", "T"]</v>
      </c>
    </row>
    <row r="426" spans="11:12" x14ac:dyDescent="0.3">
      <c r="K426" s="56">
        <f t="shared" ca="1" si="13"/>
        <v>19</v>
      </c>
      <c r="L426" s="58" t="str">
        <f t="shared" ca="1" si="14"/>
        <v>["P", "R", "S"]</v>
      </c>
    </row>
    <row r="427" spans="11:12" x14ac:dyDescent="0.3">
      <c r="K427" s="56">
        <f t="shared" ca="1" si="13"/>
        <v>32</v>
      </c>
      <c r="L427" s="58" t="str">
        <f t="shared" ca="1" si="14"/>
        <v>["S", "T", "P", "R"]</v>
      </c>
    </row>
    <row r="428" spans="11:12" x14ac:dyDescent="0.3">
      <c r="K428" s="56">
        <f t="shared" ca="1" si="13"/>
        <v>29</v>
      </c>
      <c r="L428" s="58" t="str">
        <f t="shared" ca="1" si="14"/>
        <v>["R", "S", "T", "P"]</v>
      </c>
    </row>
    <row r="429" spans="11:12" x14ac:dyDescent="0.3">
      <c r="K429" s="56">
        <f t="shared" ca="1" si="13"/>
        <v>15</v>
      </c>
      <c r="L429" s="58" t="str">
        <f t="shared" ca="1" si="14"/>
        <v>["S", "T"]</v>
      </c>
    </row>
    <row r="430" spans="11:12" x14ac:dyDescent="0.3">
      <c r="K430" s="56">
        <f t="shared" ca="1" si="13"/>
        <v>6</v>
      </c>
      <c r="L430" s="58" t="str">
        <f t="shared" ca="1" si="14"/>
        <v>["P", "Q"]</v>
      </c>
    </row>
    <row r="431" spans="11:12" x14ac:dyDescent="0.3">
      <c r="K431" s="56">
        <f t="shared" ca="1" si="13"/>
        <v>15</v>
      </c>
      <c r="L431" s="58" t="str">
        <f t="shared" ca="1" si="14"/>
        <v>["S", "T"]</v>
      </c>
    </row>
    <row r="432" spans="11:12" x14ac:dyDescent="0.3">
      <c r="K432" s="56">
        <f t="shared" ca="1" si="13"/>
        <v>5</v>
      </c>
      <c r="L432" s="58" t="str">
        <f t="shared" ca="1" si="14"/>
        <v>["T"]</v>
      </c>
    </row>
    <row r="433" spans="11:12" x14ac:dyDescent="0.3">
      <c r="K433" s="56">
        <f t="shared" ca="1" si="13"/>
        <v>19</v>
      </c>
      <c r="L433" s="58" t="str">
        <f t="shared" ca="1" si="14"/>
        <v>["P", "R", "S"]</v>
      </c>
    </row>
    <row r="434" spans="11:12" x14ac:dyDescent="0.3">
      <c r="K434" s="56">
        <f t="shared" ca="1" si="13"/>
        <v>11</v>
      </c>
      <c r="L434" s="58" t="str">
        <f t="shared" ca="1" si="14"/>
        <v>["Q", "S"]</v>
      </c>
    </row>
    <row r="435" spans="11:12" x14ac:dyDescent="0.3">
      <c r="K435" s="56">
        <f t="shared" ca="1" si="13"/>
        <v>14</v>
      </c>
      <c r="L435" s="58" t="str">
        <f t="shared" ca="1" si="14"/>
        <v>["R", "T"]</v>
      </c>
    </row>
    <row r="436" spans="11:12" x14ac:dyDescent="0.3">
      <c r="K436" s="56">
        <f t="shared" ca="1" si="13"/>
        <v>32</v>
      </c>
      <c r="L436" s="58" t="str">
        <f t="shared" ca="1" si="14"/>
        <v>["S", "T", "P", "R"]</v>
      </c>
    </row>
    <row r="437" spans="11:12" x14ac:dyDescent="0.3">
      <c r="K437" s="56">
        <f t="shared" ca="1" si="13"/>
        <v>25</v>
      </c>
      <c r="L437" s="58" t="str">
        <f t="shared" ca="1" si="14"/>
        <v>["S", "T", "Q"]</v>
      </c>
    </row>
    <row r="438" spans="11:12" x14ac:dyDescent="0.3">
      <c r="K438" s="56">
        <f t="shared" ca="1" si="13"/>
        <v>3</v>
      </c>
      <c r="L438" s="58" t="str">
        <f t="shared" ca="1" si="14"/>
        <v>["R"]</v>
      </c>
    </row>
    <row r="439" spans="11:12" x14ac:dyDescent="0.3">
      <c r="K439" s="56">
        <f t="shared" ca="1" si="13"/>
        <v>8</v>
      </c>
      <c r="L439" s="58" t="str">
        <f t="shared" ca="1" si="14"/>
        <v>["P", "S"]</v>
      </c>
    </row>
    <row r="440" spans="11:12" x14ac:dyDescent="0.3">
      <c r="K440" s="56">
        <f t="shared" ca="1" si="13"/>
        <v>29</v>
      </c>
      <c r="L440" s="58" t="str">
        <f t="shared" ca="1" si="14"/>
        <v>["R", "S", "T", "P"]</v>
      </c>
    </row>
    <row r="441" spans="11:12" x14ac:dyDescent="0.3">
      <c r="K441" s="56">
        <f t="shared" ca="1" si="13"/>
        <v>20</v>
      </c>
      <c r="L441" s="58" t="str">
        <f t="shared" ca="1" si="14"/>
        <v>["P", "R", "T"]</v>
      </c>
    </row>
    <row r="442" spans="11:12" x14ac:dyDescent="0.3">
      <c r="K442" s="56">
        <f t="shared" ca="1" si="13"/>
        <v>29</v>
      </c>
      <c r="L442" s="58" t="str">
        <f t="shared" ca="1" si="14"/>
        <v>["R", "S", "T", "P"]</v>
      </c>
    </row>
    <row r="443" spans="11:12" x14ac:dyDescent="0.3">
      <c r="K443" s="56">
        <f t="shared" ca="1" si="13"/>
        <v>26</v>
      </c>
      <c r="L443" s="58" t="str">
        <f t="shared" ca="1" si="14"/>
        <v>["P", "Q", "R", "S"]</v>
      </c>
    </row>
    <row r="444" spans="11:12" x14ac:dyDescent="0.3">
      <c r="K444" s="56">
        <f t="shared" ca="1" si="13"/>
        <v>32</v>
      </c>
      <c r="L444" s="58" t="str">
        <f t="shared" ca="1" si="14"/>
        <v>["S", "T", "P", "R"]</v>
      </c>
    </row>
    <row r="445" spans="11:12" x14ac:dyDescent="0.3">
      <c r="K445" s="56">
        <f t="shared" ca="1" si="13"/>
        <v>9</v>
      </c>
      <c r="L445" s="58" t="str">
        <f t="shared" ca="1" si="14"/>
        <v>["P", "T"]</v>
      </c>
    </row>
    <row r="446" spans="11:12" x14ac:dyDescent="0.3">
      <c r="K446" s="56">
        <f t="shared" ca="1" si="13"/>
        <v>31</v>
      </c>
      <c r="L446" s="58" t="str">
        <f t="shared" ca="1" si="14"/>
        <v>["S", "T", "P", "Q"]</v>
      </c>
    </row>
    <row r="447" spans="11:12" x14ac:dyDescent="0.3">
      <c r="K447" s="56">
        <f t="shared" ca="1" si="13"/>
        <v>12</v>
      </c>
      <c r="L447" s="58" t="str">
        <f t="shared" ca="1" si="14"/>
        <v>["Q", "T"]</v>
      </c>
    </row>
    <row r="448" spans="11:12" x14ac:dyDescent="0.3">
      <c r="K448" s="56">
        <f t="shared" ca="1" si="13"/>
        <v>32</v>
      </c>
      <c r="L448" s="58" t="str">
        <f t="shared" ca="1" si="14"/>
        <v>["S", "T", "P", "R"]</v>
      </c>
    </row>
    <row r="449" spans="11:12" x14ac:dyDescent="0.3">
      <c r="K449" s="56">
        <f t="shared" ca="1" si="13"/>
        <v>11</v>
      </c>
      <c r="L449" s="58" t="str">
        <f t="shared" ca="1" si="14"/>
        <v>["Q", "S"]</v>
      </c>
    </row>
    <row r="450" spans="11:12" x14ac:dyDescent="0.3">
      <c r="K450" s="56">
        <f t="shared" ca="1" si="13"/>
        <v>27</v>
      </c>
      <c r="L450" s="58" t="str">
        <f t="shared" ca="1" si="14"/>
        <v>["P", "Q", "R", "T"]</v>
      </c>
    </row>
    <row r="451" spans="11:12" x14ac:dyDescent="0.3">
      <c r="K451" s="56">
        <f t="shared" ca="1" si="13"/>
        <v>27</v>
      </c>
      <c r="L451" s="58" t="str">
        <f t="shared" ca="1" si="14"/>
        <v>["P", "Q", "R", "T"]</v>
      </c>
    </row>
    <row r="452" spans="11:12" x14ac:dyDescent="0.3">
      <c r="K452" s="56">
        <f t="shared" ca="1" si="13"/>
        <v>17</v>
      </c>
      <c r="L452" s="58" t="str">
        <f t="shared" ca="1" si="14"/>
        <v>["P", "Q", "S"]</v>
      </c>
    </row>
    <row r="453" spans="11:12" x14ac:dyDescent="0.3">
      <c r="K453" s="56">
        <f t="shared" ref="K453:K516" ca="1" si="15">RANDBETWEEN(1,32)</f>
        <v>4</v>
      </c>
      <c r="L453" s="58" t="str">
        <f t="shared" ref="L453:L516" ca="1" si="16">LOOKUP(K453, $I$5:$I$99, $J$5:$J$199)</f>
        <v>["S"]</v>
      </c>
    </row>
    <row r="454" spans="11:12" x14ac:dyDescent="0.3">
      <c r="K454" s="56">
        <f t="shared" ca="1" si="15"/>
        <v>26</v>
      </c>
      <c r="L454" s="58" t="str">
        <f t="shared" ca="1" si="16"/>
        <v>["P", "Q", "R", "S"]</v>
      </c>
    </row>
    <row r="455" spans="11:12" x14ac:dyDescent="0.3">
      <c r="K455" s="56">
        <f t="shared" ca="1" si="15"/>
        <v>12</v>
      </c>
      <c r="L455" s="58" t="str">
        <f t="shared" ca="1" si="16"/>
        <v>["Q", "T"]</v>
      </c>
    </row>
    <row r="456" spans="11:12" x14ac:dyDescent="0.3">
      <c r="K456" s="56">
        <f t="shared" ca="1" si="15"/>
        <v>13</v>
      </c>
      <c r="L456" s="58" t="str">
        <f t="shared" ca="1" si="16"/>
        <v>["R", "S"]</v>
      </c>
    </row>
    <row r="457" spans="11:12" x14ac:dyDescent="0.3">
      <c r="K457" s="56">
        <f t="shared" ca="1" si="15"/>
        <v>10</v>
      </c>
      <c r="L457" s="58" t="str">
        <f t="shared" ca="1" si="16"/>
        <v>["Q", "R"]</v>
      </c>
    </row>
    <row r="458" spans="11:12" x14ac:dyDescent="0.3">
      <c r="K458" s="56">
        <f t="shared" ca="1" si="15"/>
        <v>31</v>
      </c>
      <c r="L458" s="58" t="str">
        <f t="shared" ca="1" si="16"/>
        <v>["S", "T", "P", "Q"]</v>
      </c>
    </row>
    <row r="459" spans="11:12" x14ac:dyDescent="0.3">
      <c r="K459" s="56">
        <f t="shared" ca="1" si="15"/>
        <v>9</v>
      </c>
      <c r="L459" s="58" t="str">
        <f t="shared" ca="1" si="16"/>
        <v>["P", "T"]</v>
      </c>
    </row>
    <row r="460" spans="11:12" x14ac:dyDescent="0.3">
      <c r="K460" s="56">
        <f t="shared" ca="1" si="15"/>
        <v>3</v>
      </c>
      <c r="L460" s="58" t="str">
        <f t="shared" ca="1" si="16"/>
        <v>["R"]</v>
      </c>
    </row>
    <row r="461" spans="11:12" x14ac:dyDescent="0.3">
      <c r="K461" s="56">
        <f t="shared" ca="1" si="15"/>
        <v>25</v>
      </c>
      <c r="L461" s="58" t="str">
        <f t="shared" ca="1" si="16"/>
        <v>["S", "T", "Q"]</v>
      </c>
    </row>
    <row r="462" spans="11:12" x14ac:dyDescent="0.3">
      <c r="K462" s="56">
        <f t="shared" ca="1" si="15"/>
        <v>6</v>
      </c>
      <c r="L462" s="58" t="str">
        <f t="shared" ca="1" si="16"/>
        <v>["P", "Q"]</v>
      </c>
    </row>
    <row r="463" spans="11:12" x14ac:dyDescent="0.3">
      <c r="K463" s="56">
        <f t="shared" ca="1" si="15"/>
        <v>19</v>
      </c>
      <c r="L463" s="58" t="str">
        <f t="shared" ca="1" si="16"/>
        <v>["P", "R", "S"]</v>
      </c>
    </row>
    <row r="464" spans="11:12" x14ac:dyDescent="0.3">
      <c r="K464" s="56">
        <f t="shared" ca="1" si="15"/>
        <v>29</v>
      </c>
      <c r="L464" s="58" t="str">
        <f t="shared" ca="1" si="16"/>
        <v>["R", "S", "T", "P"]</v>
      </c>
    </row>
    <row r="465" spans="11:12" x14ac:dyDescent="0.3">
      <c r="K465" s="56">
        <f t="shared" ca="1" si="15"/>
        <v>27</v>
      </c>
      <c r="L465" s="58" t="str">
        <f t="shared" ca="1" si="16"/>
        <v>["P", "Q", "R", "T"]</v>
      </c>
    </row>
    <row r="466" spans="11:12" x14ac:dyDescent="0.3">
      <c r="K466" s="56">
        <f t="shared" ca="1" si="15"/>
        <v>16</v>
      </c>
      <c r="L466" s="58" t="str">
        <f t="shared" ca="1" si="16"/>
        <v>["P", "Q", "R"]</v>
      </c>
    </row>
    <row r="467" spans="11:12" x14ac:dyDescent="0.3">
      <c r="K467" s="56">
        <f t="shared" ca="1" si="15"/>
        <v>16</v>
      </c>
      <c r="L467" s="58" t="str">
        <f t="shared" ca="1" si="16"/>
        <v>["P", "Q", "R"]</v>
      </c>
    </row>
    <row r="468" spans="11:12" x14ac:dyDescent="0.3">
      <c r="K468" s="56">
        <f t="shared" ca="1" si="15"/>
        <v>2</v>
      </c>
      <c r="L468" s="58" t="str">
        <f t="shared" ca="1" si="16"/>
        <v>["Q"]</v>
      </c>
    </row>
    <row r="469" spans="11:12" x14ac:dyDescent="0.3">
      <c r="K469" s="56">
        <f t="shared" ca="1" si="15"/>
        <v>25</v>
      </c>
      <c r="L469" s="58" t="str">
        <f t="shared" ca="1" si="16"/>
        <v>["S", "T", "Q"]</v>
      </c>
    </row>
    <row r="470" spans="11:12" x14ac:dyDescent="0.3">
      <c r="K470" s="56">
        <f t="shared" ca="1" si="15"/>
        <v>10</v>
      </c>
      <c r="L470" s="58" t="str">
        <f t="shared" ca="1" si="16"/>
        <v>["Q", "R"]</v>
      </c>
    </row>
    <row r="471" spans="11:12" x14ac:dyDescent="0.3">
      <c r="K471" s="56">
        <f t="shared" ca="1" si="15"/>
        <v>22</v>
      </c>
      <c r="L471" s="58" t="str">
        <f t="shared" ca="1" si="16"/>
        <v>["R", "Q", "S"]</v>
      </c>
    </row>
    <row r="472" spans="11:12" x14ac:dyDescent="0.3">
      <c r="K472" s="56">
        <f t="shared" ca="1" si="15"/>
        <v>4</v>
      </c>
      <c r="L472" s="58" t="str">
        <f t="shared" ca="1" si="16"/>
        <v>["S"]</v>
      </c>
    </row>
    <row r="473" spans="11:12" x14ac:dyDescent="0.3">
      <c r="K473" s="56">
        <f t="shared" ca="1" si="15"/>
        <v>3</v>
      </c>
      <c r="L473" s="58" t="str">
        <f t="shared" ca="1" si="16"/>
        <v>["R"]</v>
      </c>
    </row>
    <row r="474" spans="11:12" x14ac:dyDescent="0.3">
      <c r="K474" s="56">
        <f t="shared" ca="1" si="15"/>
        <v>30</v>
      </c>
      <c r="L474" s="58" t="str">
        <f t="shared" ca="1" si="16"/>
        <v>["R", "S", "T", "Q"]</v>
      </c>
    </row>
    <row r="475" spans="11:12" x14ac:dyDescent="0.3">
      <c r="K475" s="56">
        <f t="shared" ca="1" si="15"/>
        <v>19</v>
      </c>
      <c r="L475" s="58" t="str">
        <f t="shared" ca="1" si="16"/>
        <v>["P", "R", "S"]</v>
      </c>
    </row>
    <row r="476" spans="11:12" x14ac:dyDescent="0.3">
      <c r="K476" s="56">
        <f t="shared" ca="1" si="15"/>
        <v>14</v>
      </c>
      <c r="L476" s="58" t="str">
        <f t="shared" ca="1" si="16"/>
        <v>["R", "T"]</v>
      </c>
    </row>
    <row r="477" spans="11:12" x14ac:dyDescent="0.3">
      <c r="K477" s="56">
        <f t="shared" ca="1" si="15"/>
        <v>11</v>
      </c>
      <c r="L477" s="58" t="str">
        <f t="shared" ca="1" si="16"/>
        <v>["Q", "S"]</v>
      </c>
    </row>
    <row r="478" spans="11:12" x14ac:dyDescent="0.3">
      <c r="K478" s="56">
        <f t="shared" ca="1" si="15"/>
        <v>31</v>
      </c>
      <c r="L478" s="58" t="str">
        <f t="shared" ca="1" si="16"/>
        <v>["S", "T", "P", "Q"]</v>
      </c>
    </row>
    <row r="479" spans="11:12" x14ac:dyDescent="0.3">
      <c r="K479" s="56">
        <f t="shared" ca="1" si="15"/>
        <v>19</v>
      </c>
      <c r="L479" s="58" t="str">
        <f t="shared" ca="1" si="16"/>
        <v>["P", "R", "S"]</v>
      </c>
    </row>
    <row r="480" spans="11:12" x14ac:dyDescent="0.3">
      <c r="K480" s="56">
        <f t="shared" ca="1" si="15"/>
        <v>1</v>
      </c>
      <c r="L480" s="58" t="str">
        <f t="shared" ca="1" si="16"/>
        <v>["P"]</v>
      </c>
    </row>
    <row r="481" spans="11:12" x14ac:dyDescent="0.3">
      <c r="K481" s="56">
        <f t="shared" ca="1" si="15"/>
        <v>16</v>
      </c>
      <c r="L481" s="58" t="str">
        <f t="shared" ca="1" si="16"/>
        <v>["P", "Q", "R"]</v>
      </c>
    </row>
    <row r="482" spans="11:12" x14ac:dyDescent="0.3">
      <c r="K482" s="56">
        <f t="shared" ca="1" si="15"/>
        <v>23</v>
      </c>
      <c r="L482" s="58" t="str">
        <f t="shared" ca="1" si="16"/>
        <v>["R", "Q", "T"]</v>
      </c>
    </row>
    <row r="483" spans="11:12" x14ac:dyDescent="0.3">
      <c r="K483" s="56">
        <f t="shared" ca="1" si="15"/>
        <v>28</v>
      </c>
      <c r="L483" s="58" t="str">
        <f t="shared" ca="1" si="16"/>
        <v>["Q", "R", "S", "T"]</v>
      </c>
    </row>
    <row r="484" spans="11:12" x14ac:dyDescent="0.3">
      <c r="K484" s="56">
        <f t="shared" ca="1" si="15"/>
        <v>10</v>
      </c>
      <c r="L484" s="58" t="str">
        <f t="shared" ca="1" si="16"/>
        <v>["Q", "R"]</v>
      </c>
    </row>
    <row r="485" spans="11:12" x14ac:dyDescent="0.3">
      <c r="K485" s="56">
        <f t="shared" ca="1" si="15"/>
        <v>13</v>
      </c>
      <c r="L485" s="58" t="str">
        <f t="shared" ca="1" si="16"/>
        <v>["R", "S"]</v>
      </c>
    </row>
    <row r="486" spans="11:12" x14ac:dyDescent="0.3">
      <c r="K486" s="56">
        <f t="shared" ca="1" si="15"/>
        <v>18</v>
      </c>
      <c r="L486" s="58" t="str">
        <f t="shared" ca="1" si="16"/>
        <v>["P", "Q", "T"]</v>
      </c>
    </row>
    <row r="487" spans="11:12" x14ac:dyDescent="0.3">
      <c r="K487" s="56">
        <f t="shared" ca="1" si="15"/>
        <v>13</v>
      </c>
      <c r="L487" s="58" t="str">
        <f t="shared" ca="1" si="16"/>
        <v>["R", "S"]</v>
      </c>
    </row>
    <row r="488" spans="11:12" x14ac:dyDescent="0.3">
      <c r="K488" s="56">
        <f t="shared" ca="1" si="15"/>
        <v>17</v>
      </c>
      <c r="L488" s="58" t="str">
        <f t="shared" ca="1" si="16"/>
        <v>["P", "Q", "S"]</v>
      </c>
    </row>
    <row r="489" spans="11:12" x14ac:dyDescent="0.3">
      <c r="K489" s="56">
        <f t="shared" ca="1" si="15"/>
        <v>3</v>
      </c>
      <c r="L489" s="58" t="str">
        <f t="shared" ca="1" si="16"/>
        <v>["R"]</v>
      </c>
    </row>
    <row r="490" spans="11:12" x14ac:dyDescent="0.3">
      <c r="K490" s="56">
        <f t="shared" ca="1" si="15"/>
        <v>27</v>
      </c>
      <c r="L490" s="58" t="str">
        <f t="shared" ca="1" si="16"/>
        <v>["P", "Q", "R", "T"]</v>
      </c>
    </row>
    <row r="491" spans="11:12" x14ac:dyDescent="0.3">
      <c r="K491" s="56">
        <f t="shared" ca="1" si="15"/>
        <v>6</v>
      </c>
      <c r="L491" s="58" t="str">
        <f t="shared" ca="1" si="16"/>
        <v>["P", "Q"]</v>
      </c>
    </row>
    <row r="492" spans="11:12" x14ac:dyDescent="0.3">
      <c r="K492" s="56">
        <f t="shared" ca="1" si="15"/>
        <v>21</v>
      </c>
      <c r="L492" s="58" t="str">
        <f t="shared" ca="1" si="16"/>
        <v>["P", "S", "T"]</v>
      </c>
    </row>
    <row r="493" spans="11:12" x14ac:dyDescent="0.3">
      <c r="K493" s="56">
        <f t="shared" ca="1" si="15"/>
        <v>26</v>
      </c>
      <c r="L493" s="58" t="str">
        <f t="shared" ca="1" si="16"/>
        <v>["P", "Q", "R", "S"]</v>
      </c>
    </row>
    <row r="494" spans="11:12" x14ac:dyDescent="0.3">
      <c r="K494" s="56">
        <f t="shared" ca="1" si="15"/>
        <v>21</v>
      </c>
      <c r="L494" s="58" t="str">
        <f t="shared" ca="1" si="16"/>
        <v>["P", "S", "T"]</v>
      </c>
    </row>
    <row r="495" spans="11:12" x14ac:dyDescent="0.3">
      <c r="K495" s="56">
        <f t="shared" ca="1" si="15"/>
        <v>5</v>
      </c>
      <c r="L495" s="58" t="str">
        <f t="shared" ca="1" si="16"/>
        <v>["T"]</v>
      </c>
    </row>
    <row r="496" spans="11:12" x14ac:dyDescent="0.3">
      <c r="K496" s="56">
        <f t="shared" ca="1" si="15"/>
        <v>1</v>
      </c>
      <c r="L496" s="58" t="str">
        <f t="shared" ca="1" si="16"/>
        <v>["P"]</v>
      </c>
    </row>
    <row r="497" spans="11:12" x14ac:dyDescent="0.3">
      <c r="K497" s="56">
        <f t="shared" ca="1" si="15"/>
        <v>20</v>
      </c>
      <c r="L497" s="58" t="str">
        <f t="shared" ca="1" si="16"/>
        <v>["P", "R", "T"]</v>
      </c>
    </row>
    <row r="498" spans="11:12" x14ac:dyDescent="0.3">
      <c r="K498" s="56">
        <f t="shared" ca="1" si="15"/>
        <v>27</v>
      </c>
      <c r="L498" s="58" t="str">
        <f t="shared" ca="1" si="16"/>
        <v>["P", "Q", "R", "T"]</v>
      </c>
    </row>
    <row r="499" spans="11:12" x14ac:dyDescent="0.3">
      <c r="K499" s="56">
        <f t="shared" ca="1" si="15"/>
        <v>30</v>
      </c>
      <c r="L499" s="58" t="str">
        <f t="shared" ca="1" si="16"/>
        <v>["R", "S", "T", "Q"]</v>
      </c>
    </row>
    <row r="500" spans="11:12" x14ac:dyDescent="0.3">
      <c r="K500" s="56">
        <f t="shared" ca="1" si="15"/>
        <v>23</v>
      </c>
      <c r="L500" s="58" t="str">
        <f t="shared" ca="1" si="16"/>
        <v>["R", "Q", "T"]</v>
      </c>
    </row>
    <row r="501" spans="11:12" x14ac:dyDescent="0.3">
      <c r="K501" s="56">
        <f t="shared" ca="1" si="15"/>
        <v>25</v>
      </c>
      <c r="L501" s="58" t="str">
        <f t="shared" ca="1" si="16"/>
        <v>["S", "T", "Q"]</v>
      </c>
    </row>
    <row r="502" spans="11:12" x14ac:dyDescent="0.3">
      <c r="K502" s="56">
        <f t="shared" ca="1" si="15"/>
        <v>22</v>
      </c>
      <c r="L502" s="58" t="str">
        <f t="shared" ca="1" si="16"/>
        <v>["R", "Q", "S"]</v>
      </c>
    </row>
    <row r="503" spans="11:12" x14ac:dyDescent="0.3">
      <c r="K503" s="56">
        <f t="shared" ca="1" si="15"/>
        <v>8</v>
      </c>
      <c r="L503" s="58" t="str">
        <f t="shared" ca="1" si="16"/>
        <v>["P", "S"]</v>
      </c>
    </row>
    <row r="504" spans="11:12" x14ac:dyDescent="0.3">
      <c r="K504" s="56">
        <f t="shared" ca="1" si="15"/>
        <v>32</v>
      </c>
      <c r="L504" s="58" t="str">
        <f t="shared" ca="1" si="16"/>
        <v>["S", "T", "P", "R"]</v>
      </c>
    </row>
    <row r="505" spans="11:12" x14ac:dyDescent="0.3">
      <c r="K505" s="56">
        <f t="shared" ca="1" si="15"/>
        <v>11</v>
      </c>
      <c r="L505" s="58" t="str">
        <f t="shared" ca="1" si="16"/>
        <v>["Q", "S"]</v>
      </c>
    </row>
    <row r="506" spans="11:12" x14ac:dyDescent="0.3">
      <c r="K506" s="56">
        <f t="shared" ca="1" si="15"/>
        <v>32</v>
      </c>
      <c r="L506" s="58" t="str">
        <f t="shared" ca="1" si="16"/>
        <v>["S", "T", "P", "R"]</v>
      </c>
    </row>
    <row r="507" spans="11:12" x14ac:dyDescent="0.3">
      <c r="K507" s="56">
        <f t="shared" ca="1" si="15"/>
        <v>10</v>
      </c>
      <c r="L507" s="58" t="str">
        <f t="shared" ca="1" si="16"/>
        <v>["Q", "R"]</v>
      </c>
    </row>
    <row r="508" spans="11:12" x14ac:dyDescent="0.3">
      <c r="K508" s="56">
        <f t="shared" ca="1" si="15"/>
        <v>30</v>
      </c>
      <c r="L508" s="58" t="str">
        <f t="shared" ca="1" si="16"/>
        <v>["R", "S", "T", "Q"]</v>
      </c>
    </row>
    <row r="509" spans="11:12" x14ac:dyDescent="0.3">
      <c r="K509" s="56">
        <f t="shared" ca="1" si="15"/>
        <v>24</v>
      </c>
      <c r="L509" s="58" t="str">
        <f t="shared" ca="1" si="16"/>
        <v>["R", "S", "T"]</v>
      </c>
    </row>
    <row r="510" spans="11:12" x14ac:dyDescent="0.3">
      <c r="K510" s="56">
        <f t="shared" ca="1" si="15"/>
        <v>15</v>
      </c>
      <c r="L510" s="58" t="str">
        <f t="shared" ca="1" si="16"/>
        <v>["S", "T"]</v>
      </c>
    </row>
    <row r="511" spans="11:12" x14ac:dyDescent="0.3">
      <c r="K511" s="56">
        <f t="shared" ca="1" si="15"/>
        <v>7</v>
      </c>
      <c r="L511" s="58" t="str">
        <f t="shared" ca="1" si="16"/>
        <v>["P", "R"]</v>
      </c>
    </row>
    <row r="512" spans="11:12" x14ac:dyDescent="0.3">
      <c r="K512" s="56">
        <f t="shared" ca="1" si="15"/>
        <v>27</v>
      </c>
      <c r="L512" s="58" t="str">
        <f t="shared" ca="1" si="16"/>
        <v>["P", "Q", "R", "T"]</v>
      </c>
    </row>
    <row r="513" spans="11:12" x14ac:dyDescent="0.3">
      <c r="K513" s="56">
        <f t="shared" ca="1" si="15"/>
        <v>23</v>
      </c>
      <c r="L513" s="58" t="str">
        <f t="shared" ca="1" si="16"/>
        <v>["R", "Q", "T"]</v>
      </c>
    </row>
    <row r="514" spans="11:12" x14ac:dyDescent="0.3">
      <c r="K514" s="56">
        <f t="shared" ca="1" si="15"/>
        <v>30</v>
      </c>
      <c r="L514" s="58" t="str">
        <f t="shared" ca="1" si="16"/>
        <v>["R", "S", "T", "Q"]</v>
      </c>
    </row>
    <row r="515" spans="11:12" x14ac:dyDescent="0.3">
      <c r="K515" s="56">
        <f t="shared" ca="1" si="15"/>
        <v>28</v>
      </c>
      <c r="L515" s="58" t="str">
        <f t="shared" ca="1" si="16"/>
        <v>["Q", "R", "S", "T"]</v>
      </c>
    </row>
    <row r="516" spans="11:12" x14ac:dyDescent="0.3">
      <c r="K516" s="56">
        <f t="shared" ca="1" si="15"/>
        <v>26</v>
      </c>
      <c r="L516" s="58" t="str">
        <f t="shared" ca="1" si="16"/>
        <v>["P", "Q", "R", "S"]</v>
      </c>
    </row>
    <row r="517" spans="11:12" x14ac:dyDescent="0.3">
      <c r="K517" s="56">
        <f t="shared" ref="K517:K580" ca="1" si="17">RANDBETWEEN(1,32)</f>
        <v>17</v>
      </c>
      <c r="L517" s="58" t="str">
        <f t="shared" ref="L517:L580" ca="1" si="18">LOOKUP(K517, $I$5:$I$99, $J$5:$J$199)</f>
        <v>["P", "Q", "S"]</v>
      </c>
    </row>
    <row r="518" spans="11:12" x14ac:dyDescent="0.3">
      <c r="K518" s="56">
        <f t="shared" ca="1" si="17"/>
        <v>21</v>
      </c>
      <c r="L518" s="58" t="str">
        <f t="shared" ca="1" si="18"/>
        <v>["P", "S", "T"]</v>
      </c>
    </row>
    <row r="519" spans="11:12" x14ac:dyDescent="0.3">
      <c r="K519" s="56">
        <f t="shared" ca="1" si="17"/>
        <v>20</v>
      </c>
      <c r="L519" s="58" t="str">
        <f t="shared" ca="1" si="18"/>
        <v>["P", "R", "T"]</v>
      </c>
    </row>
    <row r="520" spans="11:12" x14ac:dyDescent="0.3">
      <c r="K520" s="56">
        <f t="shared" ca="1" si="17"/>
        <v>7</v>
      </c>
      <c r="L520" s="58" t="str">
        <f t="shared" ca="1" si="18"/>
        <v>["P", "R"]</v>
      </c>
    </row>
    <row r="521" spans="11:12" x14ac:dyDescent="0.3">
      <c r="K521" s="56">
        <f t="shared" ca="1" si="17"/>
        <v>22</v>
      </c>
      <c r="L521" s="58" t="str">
        <f t="shared" ca="1" si="18"/>
        <v>["R", "Q", "S"]</v>
      </c>
    </row>
    <row r="522" spans="11:12" x14ac:dyDescent="0.3">
      <c r="K522" s="56">
        <f t="shared" ca="1" si="17"/>
        <v>30</v>
      </c>
      <c r="L522" s="58" t="str">
        <f t="shared" ca="1" si="18"/>
        <v>["R", "S", "T", "Q"]</v>
      </c>
    </row>
    <row r="523" spans="11:12" x14ac:dyDescent="0.3">
      <c r="K523" s="56">
        <f t="shared" ca="1" si="17"/>
        <v>28</v>
      </c>
      <c r="L523" s="58" t="str">
        <f t="shared" ca="1" si="18"/>
        <v>["Q", "R", "S", "T"]</v>
      </c>
    </row>
    <row r="524" spans="11:12" x14ac:dyDescent="0.3">
      <c r="K524" s="56">
        <f t="shared" ca="1" si="17"/>
        <v>23</v>
      </c>
      <c r="L524" s="58" t="str">
        <f t="shared" ca="1" si="18"/>
        <v>["R", "Q", "T"]</v>
      </c>
    </row>
    <row r="525" spans="11:12" x14ac:dyDescent="0.3">
      <c r="K525" s="56">
        <f t="shared" ca="1" si="17"/>
        <v>15</v>
      </c>
      <c r="L525" s="58" t="str">
        <f t="shared" ca="1" si="18"/>
        <v>["S", "T"]</v>
      </c>
    </row>
    <row r="526" spans="11:12" x14ac:dyDescent="0.3">
      <c r="K526" s="56">
        <f t="shared" ca="1" si="17"/>
        <v>29</v>
      </c>
      <c r="L526" s="58" t="str">
        <f t="shared" ca="1" si="18"/>
        <v>["R", "S", "T", "P"]</v>
      </c>
    </row>
    <row r="527" spans="11:12" x14ac:dyDescent="0.3">
      <c r="K527" s="56">
        <f t="shared" ca="1" si="17"/>
        <v>27</v>
      </c>
      <c r="L527" s="58" t="str">
        <f t="shared" ca="1" si="18"/>
        <v>["P", "Q", "R", "T"]</v>
      </c>
    </row>
    <row r="528" spans="11:12" x14ac:dyDescent="0.3">
      <c r="K528" s="56">
        <f t="shared" ca="1" si="17"/>
        <v>22</v>
      </c>
      <c r="L528" s="58" t="str">
        <f t="shared" ca="1" si="18"/>
        <v>["R", "Q", "S"]</v>
      </c>
    </row>
    <row r="529" spans="11:12" x14ac:dyDescent="0.3">
      <c r="K529" s="56">
        <f t="shared" ca="1" si="17"/>
        <v>23</v>
      </c>
      <c r="L529" s="58" t="str">
        <f t="shared" ca="1" si="18"/>
        <v>["R", "Q", "T"]</v>
      </c>
    </row>
    <row r="530" spans="11:12" x14ac:dyDescent="0.3">
      <c r="K530" s="56">
        <f t="shared" ca="1" si="17"/>
        <v>24</v>
      </c>
      <c r="L530" s="58" t="str">
        <f t="shared" ca="1" si="18"/>
        <v>["R", "S", "T"]</v>
      </c>
    </row>
    <row r="531" spans="11:12" x14ac:dyDescent="0.3">
      <c r="K531" s="56">
        <f t="shared" ca="1" si="17"/>
        <v>22</v>
      </c>
      <c r="L531" s="58" t="str">
        <f t="shared" ca="1" si="18"/>
        <v>["R", "Q", "S"]</v>
      </c>
    </row>
    <row r="532" spans="11:12" x14ac:dyDescent="0.3">
      <c r="K532" s="56">
        <f t="shared" ca="1" si="17"/>
        <v>18</v>
      </c>
      <c r="L532" s="58" t="str">
        <f t="shared" ca="1" si="18"/>
        <v>["P", "Q", "T"]</v>
      </c>
    </row>
    <row r="533" spans="11:12" x14ac:dyDescent="0.3">
      <c r="K533" s="56">
        <f t="shared" ca="1" si="17"/>
        <v>30</v>
      </c>
      <c r="L533" s="58" t="str">
        <f t="shared" ca="1" si="18"/>
        <v>["R", "S", "T", "Q"]</v>
      </c>
    </row>
    <row r="534" spans="11:12" x14ac:dyDescent="0.3">
      <c r="K534" s="56">
        <f t="shared" ca="1" si="17"/>
        <v>11</v>
      </c>
      <c r="L534" s="58" t="str">
        <f t="shared" ca="1" si="18"/>
        <v>["Q", "S"]</v>
      </c>
    </row>
    <row r="535" spans="11:12" x14ac:dyDescent="0.3">
      <c r="K535" s="56">
        <f t="shared" ca="1" si="17"/>
        <v>12</v>
      </c>
      <c r="L535" s="58" t="str">
        <f t="shared" ca="1" si="18"/>
        <v>["Q", "T"]</v>
      </c>
    </row>
    <row r="536" spans="11:12" x14ac:dyDescent="0.3">
      <c r="K536" s="56">
        <f t="shared" ca="1" si="17"/>
        <v>19</v>
      </c>
      <c r="L536" s="58" t="str">
        <f t="shared" ca="1" si="18"/>
        <v>["P", "R", "S"]</v>
      </c>
    </row>
    <row r="537" spans="11:12" x14ac:dyDescent="0.3">
      <c r="K537" s="56">
        <f t="shared" ca="1" si="17"/>
        <v>14</v>
      </c>
      <c r="L537" s="58" t="str">
        <f t="shared" ca="1" si="18"/>
        <v>["R", "T"]</v>
      </c>
    </row>
    <row r="538" spans="11:12" x14ac:dyDescent="0.3">
      <c r="K538" s="56">
        <f t="shared" ca="1" si="17"/>
        <v>14</v>
      </c>
      <c r="L538" s="58" t="str">
        <f t="shared" ca="1" si="18"/>
        <v>["R", "T"]</v>
      </c>
    </row>
    <row r="539" spans="11:12" x14ac:dyDescent="0.3">
      <c r="K539" s="56">
        <f t="shared" ca="1" si="17"/>
        <v>23</v>
      </c>
      <c r="L539" s="58" t="str">
        <f t="shared" ca="1" si="18"/>
        <v>["R", "Q", "T"]</v>
      </c>
    </row>
    <row r="540" spans="11:12" x14ac:dyDescent="0.3">
      <c r="K540" s="56">
        <f t="shared" ca="1" si="17"/>
        <v>27</v>
      </c>
      <c r="L540" s="58" t="str">
        <f t="shared" ca="1" si="18"/>
        <v>["P", "Q", "R", "T"]</v>
      </c>
    </row>
    <row r="541" spans="11:12" x14ac:dyDescent="0.3">
      <c r="K541" s="56">
        <f t="shared" ca="1" si="17"/>
        <v>4</v>
      </c>
      <c r="L541" s="58" t="str">
        <f t="shared" ca="1" si="18"/>
        <v>["S"]</v>
      </c>
    </row>
    <row r="542" spans="11:12" x14ac:dyDescent="0.3">
      <c r="K542" s="56">
        <f t="shared" ca="1" si="17"/>
        <v>18</v>
      </c>
      <c r="L542" s="58" t="str">
        <f t="shared" ca="1" si="18"/>
        <v>["P", "Q", "T"]</v>
      </c>
    </row>
    <row r="543" spans="11:12" x14ac:dyDescent="0.3">
      <c r="K543" s="56">
        <f t="shared" ca="1" si="17"/>
        <v>16</v>
      </c>
      <c r="L543" s="58" t="str">
        <f t="shared" ca="1" si="18"/>
        <v>["P", "Q", "R"]</v>
      </c>
    </row>
    <row r="544" spans="11:12" x14ac:dyDescent="0.3">
      <c r="K544" s="56">
        <f t="shared" ca="1" si="17"/>
        <v>1</v>
      </c>
      <c r="L544" s="58" t="str">
        <f t="shared" ca="1" si="18"/>
        <v>["P"]</v>
      </c>
    </row>
    <row r="545" spans="11:12" x14ac:dyDescent="0.3">
      <c r="K545" s="56">
        <f t="shared" ca="1" si="17"/>
        <v>6</v>
      </c>
      <c r="L545" s="58" t="str">
        <f t="shared" ca="1" si="18"/>
        <v>["P", "Q"]</v>
      </c>
    </row>
    <row r="546" spans="11:12" x14ac:dyDescent="0.3">
      <c r="K546" s="56">
        <f t="shared" ca="1" si="17"/>
        <v>32</v>
      </c>
      <c r="L546" s="58" t="str">
        <f t="shared" ca="1" si="18"/>
        <v>["S", "T", "P", "R"]</v>
      </c>
    </row>
    <row r="547" spans="11:12" x14ac:dyDescent="0.3">
      <c r="K547" s="56">
        <f t="shared" ca="1" si="17"/>
        <v>29</v>
      </c>
      <c r="L547" s="58" t="str">
        <f t="shared" ca="1" si="18"/>
        <v>["R", "S", "T", "P"]</v>
      </c>
    </row>
    <row r="548" spans="11:12" x14ac:dyDescent="0.3">
      <c r="K548" s="56">
        <f t="shared" ca="1" si="17"/>
        <v>32</v>
      </c>
      <c r="L548" s="58" t="str">
        <f t="shared" ca="1" si="18"/>
        <v>["S", "T", "P", "R"]</v>
      </c>
    </row>
    <row r="549" spans="11:12" x14ac:dyDescent="0.3">
      <c r="K549" s="56">
        <f t="shared" ca="1" si="17"/>
        <v>15</v>
      </c>
      <c r="L549" s="58" t="str">
        <f t="shared" ca="1" si="18"/>
        <v>["S", "T"]</v>
      </c>
    </row>
    <row r="550" spans="11:12" x14ac:dyDescent="0.3">
      <c r="K550" s="56">
        <f t="shared" ca="1" si="17"/>
        <v>20</v>
      </c>
      <c r="L550" s="58" t="str">
        <f t="shared" ca="1" si="18"/>
        <v>["P", "R", "T"]</v>
      </c>
    </row>
    <row r="551" spans="11:12" x14ac:dyDescent="0.3">
      <c r="K551" s="56">
        <f t="shared" ca="1" si="17"/>
        <v>27</v>
      </c>
      <c r="L551" s="58" t="str">
        <f t="shared" ca="1" si="18"/>
        <v>["P", "Q", "R", "T"]</v>
      </c>
    </row>
    <row r="552" spans="11:12" x14ac:dyDescent="0.3">
      <c r="K552" s="56">
        <f t="shared" ca="1" si="17"/>
        <v>3</v>
      </c>
      <c r="L552" s="58" t="str">
        <f t="shared" ca="1" si="18"/>
        <v>["R"]</v>
      </c>
    </row>
    <row r="553" spans="11:12" x14ac:dyDescent="0.3">
      <c r="K553" s="56">
        <f t="shared" ca="1" si="17"/>
        <v>20</v>
      </c>
      <c r="L553" s="58" t="str">
        <f t="shared" ca="1" si="18"/>
        <v>["P", "R", "T"]</v>
      </c>
    </row>
    <row r="554" spans="11:12" x14ac:dyDescent="0.3">
      <c r="K554" s="56">
        <f t="shared" ca="1" si="17"/>
        <v>3</v>
      </c>
      <c r="L554" s="58" t="str">
        <f t="shared" ca="1" si="18"/>
        <v>["R"]</v>
      </c>
    </row>
    <row r="555" spans="11:12" x14ac:dyDescent="0.3">
      <c r="K555" s="56">
        <f t="shared" ca="1" si="17"/>
        <v>5</v>
      </c>
      <c r="L555" s="58" t="str">
        <f t="shared" ca="1" si="18"/>
        <v>["T"]</v>
      </c>
    </row>
    <row r="556" spans="11:12" x14ac:dyDescent="0.3">
      <c r="K556" s="56">
        <f t="shared" ca="1" si="17"/>
        <v>28</v>
      </c>
      <c r="L556" s="58" t="str">
        <f t="shared" ca="1" si="18"/>
        <v>["Q", "R", "S", "T"]</v>
      </c>
    </row>
    <row r="557" spans="11:12" x14ac:dyDescent="0.3">
      <c r="K557" s="56">
        <f t="shared" ca="1" si="17"/>
        <v>24</v>
      </c>
      <c r="L557" s="58" t="str">
        <f t="shared" ca="1" si="18"/>
        <v>["R", "S", "T"]</v>
      </c>
    </row>
    <row r="558" spans="11:12" x14ac:dyDescent="0.3">
      <c r="K558" s="56">
        <f t="shared" ca="1" si="17"/>
        <v>28</v>
      </c>
      <c r="L558" s="58" t="str">
        <f t="shared" ca="1" si="18"/>
        <v>["Q", "R", "S", "T"]</v>
      </c>
    </row>
    <row r="559" spans="11:12" x14ac:dyDescent="0.3">
      <c r="K559" s="56">
        <f t="shared" ca="1" si="17"/>
        <v>24</v>
      </c>
      <c r="L559" s="58" t="str">
        <f t="shared" ca="1" si="18"/>
        <v>["R", "S", "T"]</v>
      </c>
    </row>
    <row r="560" spans="11:12" x14ac:dyDescent="0.3">
      <c r="K560" s="56">
        <f t="shared" ca="1" si="17"/>
        <v>31</v>
      </c>
      <c r="L560" s="58" t="str">
        <f t="shared" ca="1" si="18"/>
        <v>["S", "T", "P", "Q"]</v>
      </c>
    </row>
    <row r="561" spans="11:12" x14ac:dyDescent="0.3">
      <c r="K561" s="56">
        <f t="shared" ca="1" si="17"/>
        <v>19</v>
      </c>
      <c r="L561" s="58" t="str">
        <f t="shared" ca="1" si="18"/>
        <v>["P", "R", "S"]</v>
      </c>
    </row>
    <row r="562" spans="11:12" x14ac:dyDescent="0.3">
      <c r="K562" s="56">
        <f t="shared" ca="1" si="17"/>
        <v>30</v>
      </c>
      <c r="L562" s="58" t="str">
        <f t="shared" ca="1" si="18"/>
        <v>["R", "S", "T", "Q"]</v>
      </c>
    </row>
    <row r="563" spans="11:12" x14ac:dyDescent="0.3">
      <c r="K563" s="56">
        <f t="shared" ca="1" si="17"/>
        <v>30</v>
      </c>
      <c r="L563" s="58" t="str">
        <f t="shared" ca="1" si="18"/>
        <v>["R", "S", "T", "Q"]</v>
      </c>
    </row>
    <row r="564" spans="11:12" x14ac:dyDescent="0.3">
      <c r="K564" s="56">
        <f t="shared" ca="1" si="17"/>
        <v>16</v>
      </c>
      <c r="L564" s="58" t="str">
        <f t="shared" ca="1" si="18"/>
        <v>["P", "Q", "R"]</v>
      </c>
    </row>
    <row r="565" spans="11:12" x14ac:dyDescent="0.3">
      <c r="K565" s="56">
        <f t="shared" ca="1" si="17"/>
        <v>2</v>
      </c>
      <c r="L565" s="58" t="str">
        <f t="shared" ca="1" si="18"/>
        <v>["Q"]</v>
      </c>
    </row>
    <row r="566" spans="11:12" x14ac:dyDescent="0.3">
      <c r="K566" s="56">
        <f t="shared" ca="1" si="17"/>
        <v>6</v>
      </c>
      <c r="L566" s="58" t="str">
        <f t="shared" ca="1" si="18"/>
        <v>["P", "Q"]</v>
      </c>
    </row>
    <row r="567" spans="11:12" x14ac:dyDescent="0.3">
      <c r="K567" s="56">
        <f t="shared" ca="1" si="17"/>
        <v>9</v>
      </c>
      <c r="L567" s="58" t="str">
        <f t="shared" ca="1" si="18"/>
        <v>["P", "T"]</v>
      </c>
    </row>
    <row r="568" spans="11:12" x14ac:dyDescent="0.3">
      <c r="K568" s="56">
        <f t="shared" ca="1" si="17"/>
        <v>23</v>
      </c>
      <c r="L568" s="58" t="str">
        <f t="shared" ca="1" si="18"/>
        <v>["R", "Q", "T"]</v>
      </c>
    </row>
    <row r="569" spans="11:12" x14ac:dyDescent="0.3">
      <c r="K569" s="56">
        <f t="shared" ca="1" si="17"/>
        <v>14</v>
      </c>
      <c r="L569" s="58" t="str">
        <f t="shared" ca="1" si="18"/>
        <v>["R", "T"]</v>
      </c>
    </row>
    <row r="570" spans="11:12" x14ac:dyDescent="0.3">
      <c r="K570" s="56">
        <f t="shared" ca="1" si="17"/>
        <v>3</v>
      </c>
      <c r="L570" s="58" t="str">
        <f t="shared" ca="1" si="18"/>
        <v>["R"]</v>
      </c>
    </row>
    <row r="571" spans="11:12" x14ac:dyDescent="0.3">
      <c r="K571" s="56">
        <f t="shared" ca="1" si="17"/>
        <v>3</v>
      </c>
      <c r="L571" s="58" t="str">
        <f t="shared" ca="1" si="18"/>
        <v>["R"]</v>
      </c>
    </row>
    <row r="572" spans="11:12" x14ac:dyDescent="0.3">
      <c r="K572" s="56">
        <f t="shared" ca="1" si="17"/>
        <v>15</v>
      </c>
      <c r="L572" s="58" t="str">
        <f t="shared" ca="1" si="18"/>
        <v>["S", "T"]</v>
      </c>
    </row>
    <row r="573" spans="11:12" x14ac:dyDescent="0.3">
      <c r="K573" s="56">
        <f t="shared" ca="1" si="17"/>
        <v>11</v>
      </c>
      <c r="L573" s="58" t="str">
        <f t="shared" ca="1" si="18"/>
        <v>["Q", "S"]</v>
      </c>
    </row>
    <row r="574" spans="11:12" x14ac:dyDescent="0.3">
      <c r="K574" s="56">
        <f t="shared" ca="1" si="17"/>
        <v>20</v>
      </c>
      <c r="L574" s="58" t="str">
        <f t="shared" ca="1" si="18"/>
        <v>["P", "R", "T"]</v>
      </c>
    </row>
    <row r="575" spans="11:12" x14ac:dyDescent="0.3">
      <c r="K575" s="56">
        <f t="shared" ca="1" si="17"/>
        <v>18</v>
      </c>
      <c r="L575" s="58" t="str">
        <f t="shared" ca="1" si="18"/>
        <v>["P", "Q", "T"]</v>
      </c>
    </row>
    <row r="576" spans="11:12" x14ac:dyDescent="0.3">
      <c r="K576" s="56">
        <f t="shared" ca="1" si="17"/>
        <v>10</v>
      </c>
      <c r="L576" s="58" t="str">
        <f t="shared" ca="1" si="18"/>
        <v>["Q", "R"]</v>
      </c>
    </row>
    <row r="577" spans="11:12" x14ac:dyDescent="0.3">
      <c r="K577" s="56">
        <f t="shared" ca="1" si="17"/>
        <v>26</v>
      </c>
      <c r="L577" s="58" t="str">
        <f t="shared" ca="1" si="18"/>
        <v>["P", "Q", "R", "S"]</v>
      </c>
    </row>
    <row r="578" spans="11:12" x14ac:dyDescent="0.3">
      <c r="K578" s="56">
        <f t="shared" ca="1" si="17"/>
        <v>10</v>
      </c>
      <c r="L578" s="58" t="str">
        <f t="shared" ca="1" si="18"/>
        <v>["Q", "R"]</v>
      </c>
    </row>
    <row r="579" spans="11:12" x14ac:dyDescent="0.3">
      <c r="K579" s="56">
        <f t="shared" ca="1" si="17"/>
        <v>15</v>
      </c>
      <c r="L579" s="58" t="str">
        <f t="shared" ca="1" si="18"/>
        <v>["S", "T"]</v>
      </c>
    </row>
    <row r="580" spans="11:12" x14ac:dyDescent="0.3">
      <c r="K580" s="56">
        <f t="shared" ca="1" si="17"/>
        <v>12</v>
      </c>
      <c r="L580" s="58" t="str">
        <f t="shared" ca="1" si="18"/>
        <v>["Q", "T"]</v>
      </c>
    </row>
    <row r="581" spans="11:12" x14ac:dyDescent="0.3">
      <c r="K581" s="56">
        <f t="shared" ref="K581:K644" ca="1" si="19">RANDBETWEEN(1,32)</f>
        <v>6</v>
      </c>
      <c r="L581" s="58" t="str">
        <f t="shared" ref="L581:L644" ca="1" si="20">LOOKUP(K581, $I$5:$I$99, $J$5:$J$199)</f>
        <v>["P", "Q"]</v>
      </c>
    </row>
    <row r="582" spans="11:12" x14ac:dyDescent="0.3">
      <c r="K582" s="56">
        <f t="shared" ca="1" si="19"/>
        <v>26</v>
      </c>
      <c r="L582" s="58" t="str">
        <f t="shared" ca="1" si="20"/>
        <v>["P", "Q", "R", "S"]</v>
      </c>
    </row>
    <row r="583" spans="11:12" x14ac:dyDescent="0.3">
      <c r="K583" s="56">
        <f t="shared" ca="1" si="19"/>
        <v>5</v>
      </c>
      <c r="L583" s="58" t="str">
        <f t="shared" ca="1" si="20"/>
        <v>["T"]</v>
      </c>
    </row>
    <row r="584" spans="11:12" x14ac:dyDescent="0.3">
      <c r="K584" s="56">
        <f t="shared" ca="1" si="19"/>
        <v>29</v>
      </c>
      <c r="L584" s="58" t="str">
        <f t="shared" ca="1" si="20"/>
        <v>["R", "S", "T", "P"]</v>
      </c>
    </row>
    <row r="585" spans="11:12" x14ac:dyDescent="0.3">
      <c r="K585" s="56">
        <f t="shared" ca="1" si="19"/>
        <v>2</v>
      </c>
      <c r="L585" s="58" t="str">
        <f t="shared" ca="1" si="20"/>
        <v>["Q"]</v>
      </c>
    </row>
    <row r="586" spans="11:12" x14ac:dyDescent="0.3">
      <c r="K586" s="56">
        <f t="shared" ca="1" si="19"/>
        <v>13</v>
      </c>
      <c r="L586" s="58" t="str">
        <f t="shared" ca="1" si="20"/>
        <v>["R", "S"]</v>
      </c>
    </row>
    <row r="587" spans="11:12" x14ac:dyDescent="0.3">
      <c r="K587" s="56">
        <f t="shared" ca="1" si="19"/>
        <v>5</v>
      </c>
      <c r="L587" s="58" t="str">
        <f t="shared" ca="1" si="20"/>
        <v>["T"]</v>
      </c>
    </row>
    <row r="588" spans="11:12" x14ac:dyDescent="0.3">
      <c r="K588" s="56">
        <f t="shared" ca="1" si="19"/>
        <v>20</v>
      </c>
      <c r="L588" s="58" t="str">
        <f t="shared" ca="1" si="20"/>
        <v>["P", "R", "T"]</v>
      </c>
    </row>
    <row r="589" spans="11:12" x14ac:dyDescent="0.3">
      <c r="K589" s="56">
        <f t="shared" ca="1" si="19"/>
        <v>11</v>
      </c>
      <c r="L589" s="58" t="str">
        <f t="shared" ca="1" si="20"/>
        <v>["Q", "S"]</v>
      </c>
    </row>
    <row r="590" spans="11:12" x14ac:dyDescent="0.3">
      <c r="K590" s="56">
        <f t="shared" ca="1" si="19"/>
        <v>9</v>
      </c>
      <c r="L590" s="58" t="str">
        <f t="shared" ca="1" si="20"/>
        <v>["P", "T"]</v>
      </c>
    </row>
    <row r="591" spans="11:12" x14ac:dyDescent="0.3">
      <c r="K591" s="56">
        <f t="shared" ca="1" si="19"/>
        <v>19</v>
      </c>
      <c r="L591" s="58" t="str">
        <f t="shared" ca="1" si="20"/>
        <v>["P", "R", "S"]</v>
      </c>
    </row>
    <row r="592" spans="11:12" x14ac:dyDescent="0.3">
      <c r="K592" s="56">
        <f t="shared" ca="1" si="19"/>
        <v>15</v>
      </c>
      <c r="L592" s="58" t="str">
        <f t="shared" ca="1" si="20"/>
        <v>["S", "T"]</v>
      </c>
    </row>
    <row r="593" spans="11:12" x14ac:dyDescent="0.3">
      <c r="K593" s="56">
        <f t="shared" ca="1" si="19"/>
        <v>29</v>
      </c>
      <c r="L593" s="58" t="str">
        <f t="shared" ca="1" si="20"/>
        <v>["R", "S", "T", "P"]</v>
      </c>
    </row>
    <row r="594" spans="11:12" x14ac:dyDescent="0.3">
      <c r="K594" s="56">
        <f t="shared" ca="1" si="19"/>
        <v>22</v>
      </c>
      <c r="L594" s="58" t="str">
        <f t="shared" ca="1" si="20"/>
        <v>["R", "Q", "S"]</v>
      </c>
    </row>
    <row r="595" spans="11:12" x14ac:dyDescent="0.3">
      <c r="K595" s="56">
        <f t="shared" ca="1" si="19"/>
        <v>1</v>
      </c>
      <c r="L595" s="58" t="str">
        <f t="shared" ca="1" si="20"/>
        <v>["P"]</v>
      </c>
    </row>
    <row r="596" spans="11:12" x14ac:dyDescent="0.3">
      <c r="K596" s="56">
        <f t="shared" ca="1" si="19"/>
        <v>29</v>
      </c>
      <c r="L596" s="58" t="str">
        <f t="shared" ca="1" si="20"/>
        <v>["R", "S", "T", "P"]</v>
      </c>
    </row>
    <row r="597" spans="11:12" x14ac:dyDescent="0.3">
      <c r="K597" s="56">
        <f t="shared" ca="1" si="19"/>
        <v>29</v>
      </c>
      <c r="L597" s="58" t="str">
        <f t="shared" ca="1" si="20"/>
        <v>["R", "S", "T", "P"]</v>
      </c>
    </row>
    <row r="598" spans="11:12" x14ac:dyDescent="0.3">
      <c r="K598" s="56">
        <f t="shared" ca="1" si="19"/>
        <v>8</v>
      </c>
      <c r="L598" s="58" t="str">
        <f t="shared" ca="1" si="20"/>
        <v>["P", "S"]</v>
      </c>
    </row>
    <row r="599" spans="11:12" x14ac:dyDescent="0.3">
      <c r="K599" s="56">
        <f t="shared" ca="1" si="19"/>
        <v>17</v>
      </c>
      <c r="L599" s="58" t="str">
        <f t="shared" ca="1" si="20"/>
        <v>["P", "Q", "S"]</v>
      </c>
    </row>
    <row r="600" spans="11:12" x14ac:dyDescent="0.3">
      <c r="K600" s="56">
        <f t="shared" ca="1" si="19"/>
        <v>11</v>
      </c>
      <c r="L600" s="58" t="str">
        <f t="shared" ca="1" si="20"/>
        <v>["Q", "S"]</v>
      </c>
    </row>
    <row r="601" spans="11:12" x14ac:dyDescent="0.3">
      <c r="K601" s="56">
        <f t="shared" ca="1" si="19"/>
        <v>14</v>
      </c>
      <c r="L601" s="58" t="str">
        <f t="shared" ca="1" si="20"/>
        <v>["R", "T"]</v>
      </c>
    </row>
    <row r="602" spans="11:12" x14ac:dyDescent="0.3">
      <c r="K602" s="56">
        <f t="shared" ca="1" si="19"/>
        <v>9</v>
      </c>
      <c r="L602" s="58" t="str">
        <f t="shared" ca="1" si="20"/>
        <v>["P", "T"]</v>
      </c>
    </row>
    <row r="603" spans="11:12" x14ac:dyDescent="0.3">
      <c r="K603" s="56">
        <f t="shared" ca="1" si="19"/>
        <v>32</v>
      </c>
      <c r="L603" s="58" t="str">
        <f t="shared" ca="1" si="20"/>
        <v>["S", "T", "P", "R"]</v>
      </c>
    </row>
    <row r="604" spans="11:12" x14ac:dyDescent="0.3">
      <c r="K604" s="56">
        <f t="shared" ca="1" si="19"/>
        <v>19</v>
      </c>
      <c r="L604" s="58" t="str">
        <f t="shared" ca="1" si="20"/>
        <v>["P", "R", "S"]</v>
      </c>
    </row>
    <row r="605" spans="11:12" x14ac:dyDescent="0.3">
      <c r="K605" s="56">
        <f t="shared" ca="1" si="19"/>
        <v>8</v>
      </c>
      <c r="L605" s="58" t="str">
        <f t="shared" ca="1" si="20"/>
        <v>["P", "S"]</v>
      </c>
    </row>
    <row r="606" spans="11:12" x14ac:dyDescent="0.3">
      <c r="K606" s="56">
        <f t="shared" ca="1" si="19"/>
        <v>29</v>
      </c>
      <c r="L606" s="58" t="str">
        <f t="shared" ca="1" si="20"/>
        <v>["R", "S", "T", "P"]</v>
      </c>
    </row>
    <row r="607" spans="11:12" x14ac:dyDescent="0.3">
      <c r="K607" s="56">
        <f t="shared" ca="1" si="19"/>
        <v>21</v>
      </c>
      <c r="L607" s="58" t="str">
        <f t="shared" ca="1" si="20"/>
        <v>["P", "S", "T"]</v>
      </c>
    </row>
    <row r="608" spans="11:12" x14ac:dyDescent="0.3">
      <c r="K608" s="56">
        <f t="shared" ca="1" si="19"/>
        <v>23</v>
      </c>
      <c r="L608" s="58" t="str">
        <f t="shared" ca="1" si="20"/>
        <v>["R", "Q", "T"]</v>
      </c>
    </row>
    <row r="609" spans="11:12" x14ac:dyDescent="0.3">
      <c r="K609" s="56">
        <f t="shared" ca="1" si="19"/>
        <v>30</v>
      </c>
      <c r="L609" s="58" t="str">
        <f t="shared" ca="1" si="20"/>
        <v>["R", "S", "T", "Q"]</v>
      </c>
    </row>
    <row r="610" spans="11:12" x14ac:dyDescent="0.3">
      <c r="K610" s="56">
        <f t="shared" ca="1" si="19"/>
        <v>17</v>
      </c>
      <c r="L610" s="58" t="str">
        <f t="shared" ca="1" si="20"/>
        <v>["P", "Q", "S"]</v>
      </c>
    </row>
    <row r="611" spans="11:12" x14ac:dyDescent="0.3">
      <c r="K611" s="56">
        <f t="shared" ca="1" si="19"/>
        <v>26</v>
      </c>
      <c r="L611" s="58" t="str">
        <f t="shared" ca="1" si="20"/>
        <v>["P", "Q", "R", "S"]</v>
      </c>
    </row>
    <row r="612" spans="11:12" x14ac:dyDescent="0.3">
      <c r="K612" s="56">
        <f t="shared" ca="1" si="19"/>
        <v>25</v>
      </c>
      <c r="L612" s="58" t="str">
        <f t="shared" ca="1" si="20"/>
        <v>["S", "T", "Q"]</v>
      </c>
    </row>
    <row r="613" spans="11:12" x14ac:dyDescent="0.3">
      <c r="K613" s="56">
        <f t="shared" ca="1" si="19"/>
        <v>31</v>
      </c>
      <c r="L613" s="58" t="str">
        <f t="shared" ca="1" si="20"/>
        <v>["S", "T", "P", "Q"]</v>
      </c>
    </row>
    <row r="614" spans="11:12" x14ac:dyDescent="0.3">
      <c r="K614" s="56">
        <f t="shared" ca="1" si="19"/>
        <v>32</v>
      </c>
      <c r="L614" s="58" t="str">
        <f t="shared" ca="1" si="20"/>
        <v>["S", "T", "P", "R"]</v>
      </c>
    </row>
    <row r="615" spans="11:12" x14ac:dyDescent="0.3">
      <c r="K615" s="56">
        <f t="shared" ca="1" si="19"/>
        <v>6</v>
      </c>
      <c r="L615" s="58" t="str">
        <f t="shared" ca="1" si="20"/>
        <v>["P", "Q"]</v>
      </c>
    </row>
    <row r="616" spans="11:12" x14ac:dyDescent="0.3">
      <c r="K616" s="56">
        <f t="shared" ca="1" si="19"/>
        <v>22</v>
      </c>
      <c r="L616" s="58" t="str">
        <f t="shared" ca="1" si="20"/>
        <v>["R", "Q", "S"]</v>
      </c>
    </row>
    <row r="617" spans="11:12" x14ac:dyDescent="0.3">
      <c r="K617" s="56">
        <f t="shared" ca="1" si="19"/>
        <v>14</v>
      </c>
      <c r="L617" s="58" t="str">
        <f t="shared" ca="1" si="20"/>
        <v>["R", "T"]</v>
      </c>
    </row>
    <row r="618" spans="11:12" x14ac:dyDescent="0.3">
      <c r="K618" s="56">
        <f t="shared" ca="1" si="19"/>
        <v>27</v>
      </c>
      <c r="L618" s="58" t="str">
        <f t="shared" ca="1" si="20"/>
        <v>["P", "Q", "R", "T"]</v>
      </c>
    </row>
    <row r="619" spans="11:12" x14ac:dyDescent="0.3">
      <c r="K619" s="56">
        <f t="shared" ca="1" si="19"/>
        <v>10</v>
      </c>
      <c r="L619" s="58" t="str">
        <f t="shared" ca="1" si="20"/>
        <v>["Q", "R"]</v>
      </c>
    </row>
    <row r="620" spans="11:12" x14ac:dyDescent="0.3">
      <c r="K620" s="56">
        <f t="shared" ca="1" si="19"/>
        <v>20</v>
      </c>
      <c r="L620" s="58" t="str">
        <f t="shared" ca="1" si="20"/>
        <v>["P", "R", "T"]</v>
      </c>
    </row>
    <row r="621" spans="11:12" x14ac:dyDescent="0.3">
      <c r="K621" s="56">
        <f t="shared" ca="1" si="19"/>
        <v>12</v>
      </c>
      <c r="L621" s="58" t="str">
        <f t="shared" ca="1" si="20"/>
        <v>["Q", "T"]</v>
      </c>
    </row>
    <row r="622" spans="11:12" x14ac:dyDescent="0.3">
      <c r="K622" s="56">
        <f t="shared" ca="1" si="19"/>
        <v>24</v>
      </c>
      <c r="L622" s="58" t="str">
        <f t="shared" ca="1" si="20"/>
        <v>["R", "S", "T"]</v>
      </c>
    </row>
    <row r="623" spans="11:12" x14ac:dyDescent="0.3">
      <c r="K623" s="56">
        <f t="shared" ca="1" si="19"/>
        <v>23</v>
      </c>
      <c r="L623" s="58" t="str">
        <f t="shared" ca="1" si="20"/>
        <v>["R", "Q", "T"]</v>
      </c>
    </row>
    <row r="624" spans="11:12" x14ac:dyDescent="0.3">
      <c r="K624" s="56">
        <f t="shared" ca="1" si="19"/>
        <v>23</v>
      </c>
      <c r="L624" s="58" t="str">
        <f t="shared" ca="1" si="20"/>
        <v>["R", "Q", "T"]</v>
      </c>
    </row>
    <row r="625" spans="11:12" x14ac:dyDescent="0.3">
      <c r="K625" s="56">
        <f t="shared" ca="1" si="19"/>
        <v>32</v>
      </c>
      <c r="L625" s="58" t="str">
        <f t="shared" ca="1" si="20"/>
        <v>["S", "T", "P", "R"]</v>
      </c>
    </row>
    <row r="626" spans="11:12" x14ac:dyDescent="0.3">
      <c r="K626" s="56">
        <f t="shared" ca="1" si="19"/>
        <v>8</v>
      </c>
      <c r="L626" s="58" t="str">
        <f t="shared" ca="1" si="20"/>
        <v>["P", "S"]</v>
      </c>
    </row>
    <row r="627" spans="11:12" x14ac:dyDescent="0.3">
      <c r="K627" s="56">
        <f t="shared" ca="1" si="19"/>
        <v>23</v>
      </c>
      <c r="L627" s="58" t="str">
        <f t="shared" ca="1" si="20"/>
        <v>["R", "Q", "T"]</v>
      </c>
    </row>
    <row r="628" spans="11:12" x14ac:dyDescent="0.3">
      <c r="K628" s="56">
        <f t="shared" ca="1" si="19"/>
        <v>8</v>
      </c>
      <c r="L628" s="58" t="str">
        <f t="shared" ca="1" si="20"/>
        <v>["P", "S"]</v>
      </c>
    </row>
    <row r="629" spans="11:12" x14ac:dyDescent="0.3">
      <c r="K629" s="56">
        <f t="shared" ca="1" si="19"/>
        <v>30</v>
      </c>
      <c r="L629" s="58" t="str">
        <f t="shared" ca="1" si="20"/>
        <v>["R", "S", "T", "Q"]</v>
      </c>
    </row>
    <row r="630" spans="11:12" x14ac:dyDescent="0.3">
      <c r="K630" s="56">
        <f t="shared" ca="1" si="19"/>
        <v>31</v>
      </c>
      <c r="L630" s="58" t="str">
        <f t="shared" ca="1" si="20"/>
        <v>["S", "T", "P", "Q"]</v>
      </c>
    </row>
    <row r="631" spans="11:12" x14ac:dyDescent="0.3">
      <c r="K631" s="56">
        <f t="shared" ca="1" si="19"/>
        <v>14</v>
      </c>
      <c r="L631" s="58" t="str">
        <f t="shared" ca="1" si="20"/>
        <v>["R", "T"]</v>
      </c>
    </row>
    <row r="632" spans="11:12" x14ac:dyDescent="0.3">
      <c r="K632" s="56">
        <f t="shared" ca="1" si="19"/>
        <v>29</v>
      </c>
      <c r="L632" s="58" t="str">
        <f t="shared" ca="1" si="20"/>
        <v>["R", "S", "T", "P"]</v>
      </c>
    </row>
    <row r="633" spans="11:12" x14ac:dyDescent="0.3">
      <c r="K633" s="56">
        <f t="shared" ca="1" si="19"/>
        <v>23</v>
      </c>
      <c r="L633" s="58" t="str">
        <f t="shared" ca="1" si="20"/>
        <v>["R", "Q", "T"]</v>
      </c>
    </row>
    <row r="634" spans="11:12" x14ac:dyDescent="0.3">
      <c r="K634" s="56">
        <f t="shared" ca="1" si="19"/>
        <v>21</v>
      </c>
      <c r="L634" s="58" t="str">
        <f t="shared" ca="1" si="20"/>
        <v>["P", "S", "T"]</v>
      </c>
    </row>
    <row r="635" spans="11:12" x14ac:dyDescent="0.3">
      <c r="K635" s="56">
        <f t="shared" ca="1" si="19"/>
        <v>16</v>
      </c>
      <c r="L635" s="58" t="str">
        <f t="shared" ca="1" si="20"/>
        <v>["P", "Q", "R"]</v>
      </c>
    </row>
    <row r="636" spans="11:12" x14ac:dyDescent="0.3">
      <c r="K636" s="56">
        <f t="shared" ca="1" si="19"/>
        <v>28</v>
      </c>
      <c r="L636" s="58" t="str">
        <f t="shared" ca="1" si="20"/>
        <v>["Q", "R", "S", "T"]</v>
      </c>
    </row>
    <row r="637" spans="11:12" x14ac:dyDescent="0.3">
      <c r="K637" s="56">
        <f t="shared" ca="1" si="19"/>
        <v>20</v>
      </c>
      <c r="L637" s="58" t="str">
        <f t="shared" ca="1" si="20"/>
        <v>["P", "R", "T"]</v>
      </c>
    </row>
    <row r="638" spans="11:12" x14ac:dyDescent="0.3">
      <c r="K638" s="56">
        <f t="shared" ca="1" si="19"/>
        <v>21</v>
      </c>
      <c r="L638" s="58" t="str">
        <f t="shared" ca="1" si="20"/>
        <v>["P", "S", "T"]</v>
      </c>
    </row>
    <row r="639" spans="11:12" x14ac:dyDescent="0.3">
      <c r="K639" s="56">
        <f t="shared" ca="1" si="19"/>
        <v>19</v>
      </c>
      <c r="L639" s="58" t="str">
        <f t="shared" ca="1" si="20"/>
        <v>["P", "R", "S"]</v>
      </c>
    </row>
    <row r="640" spans="11:12" x14ac:dyDescent="0.3">
      <c r="K640" s="56">
        <f t="shared" ca="1" si="19"/>
        <v>16</v>
      </c>
      <c r="L640" s="58" t="str">
        <f t="shared" ca="1" si="20"/>
        <v>["P", "Q", "R"]</v>
      </c>
    </row>
    <row r="641" spans="11:12" x14ac:dyDescent="0.3">
      <c r="K641" s="56">
        <f t="shared" ca="1" si="19"/>
        <v>9</v>
      </c>
      <c r="L641" s="58" t="str">
        <f t="shared" ca="1" si="20"/>
        <v>["P", "T"]</v>
      </c>
    </row>
    <row r="642" spans="11:12" x14ac:dyDescent="0.3">
      <c r="K642" s="56">
        <f t="shared" ca="1" si="19"/>
        <v>21</v>
      </c>
      <c r="L642" s="58" t="str">
        <f t="shared" ca="1" si="20"/>
        <v>["P", "S", "T"]</v>
      </c>
    </row>
    <row r="643" spans="11:12" x14ac:dyDescent="0.3">
      <c r="K643" s="56">
        <f t="shared" ca="1" si="19"/>
        <v>30</v>
      </c>
      <c r="L643" s="58" t="str">
        <f t="shared" ca="1" si="20"/>
        <v>["R", "S", "T", "Q"]</v>
      </c>
    </row>
    <row r="644" spans="11:12" x14ac:dyDescent="0.3">
      <c r="K644" s="56">
        <f t="shared" ca="1" si="19"/>
        <v>1</v>
      </c>
      <c r="L644" s="58" t="str">
        <f t="shared" ca="1" si="20"/>
        <v>["P"]</v>
      </c>
    </row>
    <row r="645" spans="11:12" x14ac:dyDescent="0.3">
      <c r="K645" s="56">
        <f t="shared" ref="K645:K708" ca="1" si="21">RANDBETWEEN(1,32)</f>
        <v>2</v>
      </c>
      <c r="L645" s="58" t="str">
        <f t="shared" ref="L645:L708" ca="1" si="22">LOOKUP(K645, $I$5:$I$99, $J$5:$J$199)</f>
        <v>["Q"]</v>
      </c>
    </row>
    <row r="646" spans="11:12" x14ac:dyDescent="0.3">
      <c r="K646" s="56">
        <f t="shared" ca="1" si="21"/>
        <v>18</v>
      </c>
      <c r="L646" s="58" t="str">
        <f t="shared" ca="1" si="22"/>
        <v>["P", "Q", "T"]</v>
      </c>
    </row>
    <row r="647" spans="11:12" x14ac:dyDescent="0.3">
      <c r="K647" s="56">
        <f t="shared" ca="1" si="21"/>
        <v>24</v>
      </c>
      <c r="L647" s="58" t="str">
        <f t="shared" ca="1" si="22"/>
        <v>["R", "S", "T"]</v>
      </c>
    </row>
    <row r="648" spans="11:12" x14ac:dyDescent="0.3">
      <c r="K648" s="56">
        <f t="shared" ca="1" si="21"/>
        <v>1</v>
      </c>
      <c r="L648" s="58" t="str">
        <f t="shared" ca="1" si="22"/>
        <v>["P"]</v>
      </c>
    </row>
    <row r="649" spans="11:12" x14ac:dyDescent="0.3">
      <c r="K649" s="56">
        <f t="shared" ca="1" si="21"/>
        <v>2</v>
      </c>
      <c r="L649" s="58" t="str">
        <f t="shared" ca="1" si="22"/>
        <v>["Q"]</v>
      </c>
    </row>
    <row r="650" spans="11:12" x14ac:dyDescent="0.3">
      <c r="K650" s="56">
        <f t="shared" ca="1" si="21"/>
        <v>32</v>
      </c>
      <c r="L650" s="58" t="str">
        <f t="shared" ca="1" si="22"/>
        <v>["S", "T", "P", "R"]</v>
      </c>
    </row>
    <row r="651" spans="11:12" x14ac:dyDescent="0.3">
      <c r="K651" s="56">
        <f t="shared" ca="1" si="21"/>
        <v>24</v>
      </c>
      <c r="L651" s="58" t="str">
        <f t="shared" ca="1" si="22"/>
        <v>["R", "S", "T"]</v>
      </c>
    </row>
    <row r="652" spans="11:12" x14ac:dyDescent="0.3">
      <c r="K652" s="56">
        <f t="shared" ca="1" si="21"/>
        <v>19</v>
      </c>
      <c r="L652" s="58" t="str">
        <f t="shared" ca="1" si="22"/>
        <v>["P", "R", "S"]</v>
      </c>
    </row>
    <row r="653" spans="11:12" x14ac:dyDescent="0.3">
      <c r="K653" s="56">
        <f t="shared" ca="1" si="21"/>
        <v>20</v>
      </c>
      <c r="L653" s="58" t="str">
        <f t="shared" ca="1" si="22"/>
        <v>["P", "R", "T"]</v>
      </c>
    </row>
    <row r="654" spans="11:12" x14ac:dyDescent="0.3">
      <c r="K654" s="56">
        <f t="shared" ca="1" si="21"/>
        <v>22</v>
      </c>
      <c r="L654" s="58" t="str">
        <f t="shared" ca="1" si="22"/>
        <v>["R", "Q", "S"]</v>
      </c>
    </row>
    <row r="655" spans="11:12" x14ac:dyDescent="0.3">
      <c r="K655" s="56">
        <f t="shared" ca="1" si="21"/>
        <v>31</v>
      </c>
      <c r="L655" s="58" t="str">
        <f t="shared" ca="1" si="22"/>
        <v>["S", "T", "P", "Q"]</v>
      </c>
    </row>
    <row r="656" spans="11:12" x14ac:dyDescent="0.3">
      <c r="K656" s="56">
        <f t="shared" ca="1" si="21"/>
        <v>20</v>
      </c>
      <c r="L656" s="58" t="str">
        <f t="shared" ca="1" si="22"/>
        <v>["P", "R", "T"]</v>
      </c>
    </row>
    <row r="657" spans="11:12" x14ac:dyDescent="0.3">
      <c r="K657" s="56">
        <f t="shared" ca="1" si="21"/>
        <v>24</v>
      </c>
      <c r="L657" s="58" t="str">
        <f t="shared" ca="1" si="22"/>
        <v>["R", "S", "T"]</v>
      </c>
    </row>
    <row r="658" spans="11:12" x14ac:dyDescent="0.3">
      <c r="K658" s="56">
        <f t="shared" ca="1" si="21"/>
        <v>19</v>
      </c>
      <c r="L658" s="58" t="str">
        <f t="shared" ca="1" si="22"/>
        <v>["P", "R", "S"]</v>
      </c>
    </row>
    <row r="659" spans="11:12" x14ac:dyDescent="0.3">
      <c r="K659" s="56">
        <f t="shared" ca="1" si="21"/>
        <v>12</v>
      </c>
      <c r="L659" s="58" t="str">
        <f t="shared" ca="1" si="22"/>
        <v>["Q", "T"]</v>
      </c>
    </row>
    <row r="660" spans="11:12" x14ac:dyDescent="0.3">
      <c r="K660" s="56">
        <f t="shared" ca="1" si="21"/>
        <v>28</v>
      </c>
      <c r="L660" s="58" t="str">
        <f t="shared" ca="1" si="22"/>
        <v>["Q", "R", "S", "T"]</v>
      </c>
    </row>
    <row r="661" spans="11:12" x14ac:dyDescent="0.3">
      <c r="K661" s="56">
        <f t="shared" ca="1" si="21"/>
        <v>26</v>
      </c>
      <c r="L661" s="58" t="str">
        <f t="shared" ca="1" si="22"/>
        <v>["P", "Q", "R", "S"]</v>
      </c>
    </row>
    <row r="662" spans="11:12" x14ac:dyDescent="0.3">
      <c r="K662" s="56">
        <f t="shared" ca="1" si="21"/>
        <v>15</v>
      </c>
      <c r="L662" s="58" t="str">
        <f t="shared" ca="1" si="22"/>
        <v>["S", "T"]</v>
      </c>
    </row>
    <row r="663" spans="11:12" x14ac:dyDescent="0.3">
      <c r="K663" s="56">
        <f t="shared" ca="1" si="21"/>
        <v>25</v>
      </c>
      <c r="L663" s="58" t="str">
        <f t="shared" ca="1" si="22"/>
        <v>["S", "T", "Q"]</v>
      </c>
    </row>
    <row r="664" spans="11:12" x14ac:dyDescent="0.3">
      <c r="K664" s="56">
        <f t="shared" ca="1" si="21"/>
        <v>31</v>
      </c>
      <c r="L664" s="58" t="str">
        <f t="shared" ca="1" si="22"/>
        <v>["S", "T", "P", "Q"]</v>
      </c>
    </row>
    <row r="665" spans="11:12" x14ac:dyDescent="0.3">
      <c r="K665" s="56">
        <f t="shared" ca="1" si="21"/>
        <v>7</v>
      </c>
      <c r="L665" s="58" t="str">
        <f t="shared" ca="1" si="22"/>
        <v>["P", "R"]</v>
      </c>
    </row>
    <row r="666" spans="11:12" x14ac:dyDescent="0.3">
      <c r="K666" s="56">
        <f t="shared" ca="1" si="21"/>
        <v>23</v>
      </c>
      <c r="L666" s="58" t="str">
        <f t="shared" ca="1" si="22"/>
        <v>["R", "Q", "T"]</v>
      </c>
    </row>
    <row r="667" spans="11:12" x14ac:dyDescent="0.3">
      <c r="K667" s="56">
        <f t="shared" ca="1" si="21"/>
        <v>19</v>
      </c>
      <c r="L667" s="58" t="str">
        <f t="shared" ca="1" si="22"/>
        <v>["P", "R", "S"]</v>
      </c>
    </row>
    <row r="668" spans="11:12" x14ac:dyDescent="0.3">
      <c r="K668" s="56">
        <f t="shared" ca="1" si="21"/>
        <v>19</v>
      </c>
      <c r="L668" s="58" t="str">
        <f t="shared" ca="1" si="22"/>
        <v>["P", "R", "S"]</v>
      </c>
    </row>
    <row r="669" spans="11:12" x14ac:dyDescent="0.3">
      <c r="K669" s="56">
        <f t="shared" ca="1" si="21"/>
        <v>5</v>
      </c>
      <c r="L669" s="58" t="str">
        <f t="shared" ca="1" si="22"/>
        <v>["T"]</v>
      </c>
    </row>
    <row r="670" spans="11:12" x14ac:dyDescent="0.3">
      <c r="K670" s="56">
        <f t="shared" ca="1" si="21"/>
        <v>8</v>
      </c>
      <c r="L670" s="58" t="str">
        <f t="shared" ca="1" si="22"/>
        <v>["P", "S"]</v>
      </c>
    </row>
    <row r="671" spans="11:12" x14ac:dyDescent="0.3">
      <c r="K671" s="56">
        <f t="shared" ca="1" si="21"/>
        <v>32</v>
      </c>
      <c r="L671" s="58" t="str">
        <f t="shared" ca="1" si="22"/>
        <v>["S", "T", "P", "R"]</v>
      </c>
    </row>
    <row r="672" spans="11:12" x14ac:dyDescent="0.3">
      <c r="K672" s="56">
        <f t="shared" ca="1" si="21"/>
        <v>27</v>
      </c>
      <c r="L672" s="58" t="str">
        <f t="shared" ca="1" si="22"/>
        <v>["P", "Q", "R", "T"]</v>
      </c>
    </row>
    <row r="673" spans="11:12" x14ac:dyDescent="0.3">
      <c r="K673" s="56">
        <f t="shared" ca="1" si="21"/>
        <v>3</v>
      </c>
      <c r="L673" s="58" t="str">
        <f t="shared" ca="1" si="22"/>
        <v>["R"]</v>
      </c>
    </row>
    <row r="674" spans="11:12" x14ac:dyDescent="0.3">
      <c r="K674" s="56">
        <f t="shared" ca="1" si="21"/>
        <v>19</v>
      </c>
      <c r="L674" s="58" t="str">
        <f t="shared" ca="1" si="22"/>
        <v>["P", "R", "S"]</v>
      </c>
    </row>
    <row r="675" spans="11:12" x14ac:dyDescent="0.3">
      <c r="K675" s="56">
        <f t="shared" ca="1" si="21"/>
        <v>3</v>
      </c>
      <c r="L675" s="58" t="str">
        <f t="shared" ca="1" si="22"/>
        <v>["R"]</v>
      </c>
    </row>
    <row r="676" spans="11:12" x14ac:dyDescent="0.3">
      <c r="K676" s="56">
        <f t="shared" ca="1" si="21"/>
        <v>11</v>
      </c>
      <c r="L676" s="58" t="str">
        <f t="shared" ca="1" si="22"/>
        <v>["Q", "S"]</v>
      </c>
    </row>
    <row r="677" spans="11:12" x14ac:dyDescent="0.3">
      <c r="K677" s="56">
        <f t="shared" ca="1" si="21"/>
        <v>21</v>
      </c>
      <c r="L677" s="58" t="str">
        <f t="shared" ca="1" si="22"/>
        <v>["P", "S", "T"]</v>
      </c>
    </row>
    <row r="678" spans="11:12" x14ac:dyDescent="0.3">
      <c r="K678" s="56">
        <f t="shared" ca="1" si="21"/>
        <v>29</v>
      </c>
      <c r="L678" s="58" t="str">
        <f t="shared" ca="1" si="22"/>
        <v>["R", "S", "T", "P"]</v>
      </c>
    </row>
    <row r="679" spans="11:12" x14ac:dyDescent="0.3">
      <c r="K679" s="56">
        <f t="shared" ca="1" si="21"/>
        <v>6</v>
      </c>
      <c r="L679" s="58" t="str">
        <f t="shared" ca="1" si="22"/>
        <v>["P", "Q"]</v>
      </c>
    </row>
    <row r="680" spans="11:12" x14ac:dyDescent="0.3">
      <c r="K680" s="56">
        <f t="shared" ca="1" si="21"/>
        <v>9</v>
      </c>
      <c r="L680" s="58" t="str">
        <f t="shared" ca="1" si="22"/>
        <v>["P", "T"]</v>
      </c>
    </row>
    <row r="681" spans="11:12" x14ac:dyDescent="0.3">
      <c r="K681" s="56">
        <f t="shared" ca="1" si="21"/>
        <v>27</v>
      </c>
      <c r="L681" s="58" t="str">
        <f t="shared" ca="1" si="22"/>
        <v>["P", "Q", "R", "T"]</v>
      </c>
    </row>
    <row r="682" spans="11:12" x14ac:dyDescent="0.3">
      <c r="K682" s="56">
        <f t="shared" ca="1" si="21"/>
        <v>26</v>
      </c>
      <c r="L682" s="58" t="str">
        <f t="shared" ca="1" si="22"/>
        <v>["P", "Q", "R", "S"]</v>
      </c>
    </row>
    <row r="683" spans="11:12" x14ac:dyDescent="0.3">
      <c r="K683" s="56">
        <f t="shared" ca="1" si="21"/>
        <v>16</v>
      </c>
      <c r="L683" s="58" t="str">
        <f t="shared" ca="1" si="22"/>
        <v>["P", "Q", "R"]</v>
      </c>
    </row>
    <row r="684" spans="11:12" x14ac:dyDescent="0.3">
      <c r="K684" s="56">
        <f t="shared" ca="1" si="21"/>
        <v>22</v>
      </c>
      <c r="L684" s="58" t="str">
        <f t="shared" ca="1" si="22"/>
        <v>["R", "Q", "S"]</v>
      </c>
    </row>
    <row r="685" spans="11:12" x14ac:dyDescent="0.3">
      <c r="K685" s="56">
        <f t="shared" ca="1" si="21"/>
        <v>10</v>
      </c>
      <c r="L685" s="58" t="str">
        <f t="shared" ca="1" si="22"/>
        <v>["Q", "R"]</v>
      </c>
    </row>
    <row r="686" spans="11:12" x14ac:dyDescent="0.3">
      <c r="K686" s="56">
        <f t="shared" ca="1" si="21"/>
        <v>11</v>
      </c>
      <c r="L686" s="58" t="str">
        <f t="shared" ca="1" si="22"/>
        <v>["Q", "S"]</v>
      </c>
    </row>
    <row r="687" spans="11:12" x14ac:dyDescent="0.3">
      <c r="K687" s="56">
        <f t="shared" ca="1" si="21"/>
        <v>10</v>
      </c>
      <c r="L687" s="58" t="str">
        <f t="shared" ca="1" si="22"/>
        <v>["Q", "R"]</v>
      </c>
    </row>
    <row r="688" spans="11:12" x14ac:dyDescent="0.3">
      <c r="K688" s="56">
        <f t="shared" ca="1" si="21"/>
        <v>13</v>
      </c>
      <c r="L688" s="58" t="str">
        <f t="shared" ca="1" si="22"/>
        <v>["R", "S"]</v>
      </c>
    </row>
    <row r="689" spans="11:12" x14ac:dyDescent="0.3">
      <c r="K689" s="56">
        <f t="shared" ca="1" si="21"/>
        <v>11</v>
      </c>
      <c r="L689" s="58" t="str">
        <f t="shared" ca="1" si="22"/>
        <v>["Q", "S"]</v>
      </c>
    </row>
    <row r="690" spans="11:12" x14ac:dyDescent="0.3">
      <c r="K690" s="56">
        <f t="shared" ca="1" si="21"/>
        <v>31</v>
      </c>
      <c r="L690" s="58" t="str">
        <f t="shared" ca="1" si="22"/>
        <v>["S", "T", "P", "Q"]</v>
      </c>
    </row>
    <row r="691" spans="11:12" x14ac:dyDescent="0.3">
      <c r="K691" s="56">
        <f t="shared" ca="1" si="21"/>
        <v>11</v>
      </c>
      <c r="L691" s="58" t="str">
        <f t="shared" ca="1" si="22"/>
        <v>["Q", "S"]</v>
      </c>
    </row>
    <row r="692" spans="11:12" x14ac:dyDescent="0.3">
      <c r="K692" s="56">
        <f t="shared" ca="1" si="21"/>
        <v>31</v>
      </c>
      <c r="L692" s="58" t="str">
        <f t="shared" ca="1" si="22"/>
        <v>["S", "T", "P", "Q"]</v>
      </c>
    </row>
    <row r="693" spans="11:12" x14ac:dyDescent="0.3">
      <c r="K693" s="56">
        <f t="shared" ca="1" si="21"/>
        <v>23</v>
      </c>
      <c r="L693" s="58" t="str">
        <f t="shared" ca="1" si="22"/>
        <v>["R", "Q", "T"]</v>
      </c>
    </row>
    <row r="694" spans="11:12" x14ac:dyDescent="0.3">
      <c r="K694" s="56">
        <f t="shared" ca="1" si="21"/>
        <v>6</v>
      </c>
      <c r="L694" s="58" t="str">
        <f t="shared" ca="1" si="22"/>
        <v>["P", "Q"]</v>
      </c>
    </row>
    <row r="695" spans="11:12" x14ac:dyDescent="0.3">
      <c r="K695" s="56">
        <f t="shared" ca="1" si="21"/>
        <v>22</v>
      </c>
      <c r="L695" s="58" t="str">
        <f t="shared" ca="1" si="22"/>
        <v>["R", "Q", "S"]</v>
      </c>
    </row>
    <row r="696" spans="11:12" x14ac:dyDescent="0.3">
      <c r="K696" s="56">
        <f t="shared" ca="1" si="21"/>
        <v>31</v>
      </c>
      <c r="L696" s="58" t="str">
        <f t="shared" ca="1" si="22"/>
        <v>["S", "T", "P", "Q"]</v>
      </c>
    </row>
    <row r="697" spans="11:12" x14ac:dyDescent="0.3">
      <c r="K697" s="56">
        <f t="shared" ca="1" si="21"/>
        <v>12</v>
      </c>
      <c r="L697" s="58" t="str">
        <f t="shared" ca="1" si="22"/>
        <v>["Q", "T"]</v>
      </c>
    </row>
    <row r="698" spans="11:12" x14ac:dyDescent="0.3">
      <c r="K698" s="56">
        <f t="shared" ca="1" si="21"/>
        <v>14</v>
      </c>
      <c r="L698" s="58" t="str">
        <f t="shared" ca="1" si="22"/>
        <v>["R", "T"]</v>
      </c>
    </row>
    <row r="699" spans="11:12" x14ac:dyDescent="0.3">
      <c r="K699" s="56">
        <f t="shared" ca="1" si="21"/>
        <v>30</v>
      </c>
      <c r="L699" s="58" t="str">
        <f t="shared" ca="1" si="22"/>
        <v>["R", "S", "T", "Q"]</v>
      </c>
    </row>
    <row r="700" spans="11:12" x14ac:dyDescent="0.3">
      <c r="K700" s="56">
        <f t="shared" ca="1" si="21"/>
        <v>7</v>
      </c>
      <c r="L700" s="58" t="str">
        <f t="shared" ca="1" si="22"/>
        <v>["P", "R"]</v>
      </c>
    </row>
    <row r="701" spans="11:12" x14ac:dyDescent="0.3">
      <c r="K701" s="56">
        <f t="shared" ca="1" si="21"/>
        <v>9</v>
      </c>
      <c r="L701" s="58" t="str">
        <f t="shared" ca="1" si="22"/>
        <v>["P", "T"]</v>
      </c>
    </row>
    <row r="702" spans="11:12" x14ac:dyDescent="0.3">
      <c r="K702" s="56">
        <f t="shared" ca="1" si="21"/>
        <v>22</v>
      </c>
      <c r="L702" s="58" t="str">
        <f t="shared" ca="1" si="22"/>
        <v>["R", "Q", "S"]</v>
      </c>
    </row>
    <row r="703" spans="11:12" x14ac:dyDescent="0.3">
      <c r="K703" s="56">
        <f t="shared" ca="1" si="21"/>
        <v>11</v>
      </c>
      <c r="L703" s="58" t="str">
        <f t="shared" ca="1" si="22"/>
        <v>["Q", "S"]</v>
      </c>
    </row>
    <row r="704" spans="11:12" x14ac:dyDescent="0.3">
      <c r="K704" s="56">
        <f t="shared" ca="1" si="21"/>
        <v>16</v>
      </c>
      <c r="L704" s="58" t="str">
        <f t="shared" ca="1" si="22"/>
        <v>["P", "Q", "R"]</v>
      </c>
    </row>
    <row r="705" spans="11:12" x14ac:dyDescent="0.3">
      <c r="K705" s="56">
        <f t="shared" ca="1" si="21"/>
        <v>3</v>
      </c>
      <c r="L705" s="58" t="str">
        <f t="shared" ca="1" si="22"/>
        <v>["R"]</v>
      </c>
    </row>
    <row r="706" spans="11:12" x14ac:dyDescent="0.3">
      <c r="K706" s="56">
        <f t="shared" ca="1" si="21"/>
        <v>7</v>
      </c>
      <c r="L706" s="58" t="str">
        <f t="shared" ca="1" si="22"/>
        <v>["P", "R"]</v>
      </c>
    </row>
    <row r="707" spans="11:12" x14ac:dyDescent="0.3">
      <c r="K707" s="56">
        <f t="shared" ca="1" si="21"/>
        <v>13</v>
      </c>
      <c r="L707" s="58" t="str">
        <f t="shared" ca="1" si="22"/>
        <v>["R", "S"]</v>
      </c>
    </row>
    <row r="708" spans="11:12" x14ac:dyDescent="0.3">
      <c r="K708" s="56">
        <f t="shared" ca="1" si="21"/>
        <v>9</v>
      </c>
      <c r="L708" s="58" t="str">
        <f t="shared" ca="1" si="22"/>
        <v>["P", "T"]</v>
      </c>
    </row>
    <row r="709" spans="11:12" x14ac:dyDescent="0.3">
      <c r="K709" s="56">
        <f t="shared" ref="K709:K772" ca="1" si="23">RANDBETWEEN(1,32)</f>
        <v>2</v>
      </c>
      <c r="L709" s="58" t="str">
        <f t="shared" ref="L709:L772" ca="1" si="24">LOOKUP(K709, $I$5:$I$99, $J$5:$J$199)</f>
        <v>["Q"]</v>
      </c>
    </row>
    <row r="710" spans="11:12" x14ac:dyDescent="0.3">
      <c r="K710" s="56">
        <f t="shared" ca="1" si="23"/>
        <v>11</v>
      </c>
      <c r="L710" s="58" t="str">
        <f t="shared" ca="1" si="24"/>
        <v>["Q", "S"]</v>
      </c>
    </row>
    <row r="711" spans="11:12" x14ac:dyDescent="0.3">
      <c r="K711" s="56">
        <f t="shared" ca="1" si="23"/>
        <v>9</v>
      </c>
      <c r="L711" s="58" t="str">
        <f t="shared" ca="1" si="24"/>
        <v>["P", "T"]</v>
      </c>
    </row>
    <row r="712" spans="11:12" x14ac:dyDescent="0.3">
      <c r="K712" s="56">
        <f t="shared" ca="1" si="23"/>
        <v>30</v>
      </c>
      <c r="L712" s="58" t="str">
        <f t="shared" ca="1" si="24"/>
        <v>["R", "S", "T", "Q"]</v>
      </c>
    </row>
    <row r="713" spans="11:12" x14ac:dyDescent="0.3">
      <c r="K713" s="56">
        <f t="shared" ca="1" si="23"/>
        <v>3</v>
      </c>
      <c r="L713" s="58" t="str">
        <f t="shared" ca="1" si="24"/>
        <v>["R"]</v>
      </c>
    </row>
    <row r="714" spans="11:12" x14ac:dyDescent="0.3">
      <c r="K714" s="56">
        <f t="shared" ca="1" si="23"/>
        <v>26</v>
      </c>
      <c r="L714" s="58" t="str">
        <f t="shared" ca="1" si="24"/>
        <v>["P", "Q", "R", "S"]</v>
      </c>
    </row>
    <row r="715" spans="11:12" x14ac:dyDescent="0.3">
      <c r="K715" s="56">
        <f t="shared" ca="1" si="23"/>
        <v>4</v>
      </c>
      <c r="L715" s="58" t="str">
        <f t="shared" ca="1" si="24"/>
        <v>["S"]</v>
      </c>
    </row>
    <row r="716" spans="11:12" x14ac:dyDescent="0.3">
      <c r="K716" s="56">
        <f t="shared" ca="1" si="23"/>
        <v>30</v>
      </c>
      <c r="L716" s="58" t="str">
        <f t="shared" ca="1" si="24"/>
        <v>["R", "S", "T", "Q"]</v>
      </c>
    </row>
    <row r="717" spans="11:12" x14ac:dyDescent="0.3">
      <c r="K717" s="56">
        <f t="shared" ca="1" si="23"/>
        <v>32</v>
      </c>
      <c r="L717" s="58" t="str">
        <f t="shared" ca="1" si="24"/>
        <v>["S", "T", "P", "R"]</v>
      </c>
    </row>
    <row r="718" spans="11:12" x14ac:dyDescent="0.3">
      <c r="K718" s="56">
        <f t="shared" ca="1" si="23"/>
        <v>23</v>
      </c>
      <c r="L718" s="58" t="str">
        <f t="shared" ca="1" si="24"/>
        <v>["R", "Q", "T"]</v>
      </c>
    </row>
    <row r="719" spans="11:12" x14ac:dyDescent="0.3">
      <c r="K719" s="56">
        <f t="shared" ca="1" si="23"/>
        <v>24</v>
      </c>
      <c r="L719" s="58" t="str">
        <f t="shared" ca="1" si="24"/>
        <v>["R", "S", "T"]</v>
      </c>
    </row>
    <row r="720" spans="11:12" x14ac:dyDescent="0.3">
      <c r="K720" s="56">
        <f t="shared" ca="1" si="23"/>
        <v>6</v>
      </c>
      <c r="L720" s="58" t="str">
        <f t="shared" ca="1" si="24"/>
        <v>["P", "Q"]</v>
      </c>
    </row>
    <row r="721" spans="11:12" x14ac:dyDescent="0.3">
      <c r="K721" s="56">
        <f t="shared" ca="1" si="23"/>
        <v>8</v>
      </c>
      <c r="L721" s="58" t="str">
        <f t="shared" ca="1" si="24"/>
        <v>["P", "S"]</v>
      </c>
    </row>
    <row r="722" spans="11:12" x14ac:dyDescent="0.3">
      <c r="K722" s="56">
        <f t="shared" ca="1" si="23"/>
        <v>10</v>
      </c>
      <c r="L722" s="58" t="str">
        <f t="shared" ca="1" si="24"/>
        <v>["Q", "R"]</v>
      </c>
    </row>
    <row r="723" spans="11:12" x14ac:dyDescent="0.3">
      <c r="K723" s="56">
        <f t="shared" ca="1" si="23"/>
        <v>2</v>
      </c>
      <c r="L723" s="58" t="str">
        <f t="shared" ca="1" si="24"/>
        <v>["Q"]</v>
      </c>
    </row>
    <row r="724" spans="11:12" x14ac:dyDescent="0.3">
      <c r="K724" s="56">
        <f t="shared" ca="1" si="23"/>
        <v>7</v>
      </c>
      <c r="L724" s="58" t="str">
        <f t="shared" ca="1" si="24"/>
        <v>["P", "R"]</v>
      </c>
    </row>
    <row r="725" spans="11:12" x14ac:dyDescent="0.3">
      <c r="K725" s="56">
        <f t="shared" ca="1" si="23"/>
        <v>6</v>
      </c>
      <c r="L725" s="58" t="str">
        <f t="shared" ca="1" si="24"/>
        <v>["P", "Q"]</v>
      </c>
    </row>
    <row r="726" spans="11:12" x14ac:dyDescent="0.3">
      <c r="K726" s="56">
        <f t="shared" ca="1" si="23"/>
        <v>27</v>
      </c>
      <c r="L726" s="58" t="str">
        <f t="shared" ca="1" si="24"/>
        <v>["P", "Q", "R", "T"]</v>
      </c>
    </row>
    <row r="727" spans="11:12" x14ac:dyDescent="0.3">
      <c r="K727" s="56">
        <f t="shared" ca="1" si="23"/>
        <v>6</v>
      </c>
      <c r="L727" s="58" t="str">
        <f t="shared" ca="1" si="24"/>
        <v>["P", "Q"]</v>
      </c>
    </row>
    <row r="728" spans="11:12" x14ac:dyDescent="0.3">
      <c r="K728" s="56">
        <f t="shared" ca="1" si="23"/>
        <v>7</v>
      </c>
      <c r="L728" s="58" t="str">
        <f t="shared" ca="1" si="24"/>
        <v>["P", "R"]</v>
      </c>
    </row>
    <row r="729" spans="11:12" x14ac:dyDescent="0.3">
      <c r="K729" s="56">
        <f t="shared" ca="1" si="23"/>
        <v>10</v>
      </c>
      <c r="L729" s="58" t="str">
        <f t="shared" ca="1" si="24"/>
        <v>["Q", "R"]</v>
      </c>
    </row>
    <row r="730" spans="11:12" x14ac:dyDescent="0.3">
      <c r="K730" s="56">
        <f t="shared" ca="1" si="23"/>
        <v>32</v>
      </c>
      <c r="L730" s="58" t="str">
        <f t="shared" ca="1" si="24"/>
        <v>["S", "T", "P", "R"]</v>
      </c>
    </row>
    <row r="731" spans="11:12" x14ac:dyDescent="0.3">
      <c r="K731" s="56">
        <f t="shared" ca="1" si="23"/>
        <v>31</v>
      </c>
      <c r="L731" s="58" t="str">
        <f t="shared" ca="1" si="24"/>
        <v>["S", "T", "P", "Q"]</v>
      </c>
    </row>
    <row r="732" spans="11:12" x14ac:dyDescent="0.3">
      <c r="K732" s="56">
        <f t="shared" ca="1" si="23"/>
        <v>3</v>
      </c>
      <c r="L732" s="58" t="str">
        <f t="shared" ca="1" si="24"/>
        <v>["R"]</v>
      </c>
    </row>
    <row r="733" spans="11:12" x14ac:dyDescent="0.3">
      <c r="K733" s="56">
        <f t="shared" ca="1" si="23"/>
        <v>3</v>
      </c>
      <c r="L733" s="58" t="str">
        <f t="shared" ca="1" si="24"/>
        <v>["R"]</v>
      </c>
    </row>
    <row r="734" spans="11:12" x14ac:dyDescent="0.3">
      <c r="K734" s="56">
        <f t="shared" ca="1" si="23"/>
        <v>5</v>
      </c>
      <c r="L734" s="58" t="str">
        <f t="shared" ca="1" si="24"/>
        <v>["T"]</v>
      </c>
    </row>
    <row r="735" spans="11:12" x14ac:dyDescent="0.3">
      <c r="K735" s="56">
        <f t="shared" ca="1" si="23"/>
        <v>24</v>
      </c>
      <c r="L735" s="58" t="str">
        <f t="shared" ca="1" si="24"/>
        <v>["R", "S", "T"]</v>
      </c>
    </row>
    <row r="736" spans="11:12" x14ac:dyDescent="0.3">
      <c r="K736" s="56">
        <f t="shared" ca="1" si="23"/>
        <v>32</v>
      </c>
      <c r="L736" s="58" t="str">
        <f t="shared" ca="1" si="24"/>
        <v>["S", "T", "P", "R"]</v>
      </c>
    </row>
    <row r="737" spans="11:12" x14ac:dyDescent="0.3">
      <c r="K737" s="56">
        <f t="shared" ca="1" si="23"/>
        <v>28</v>
      </c>
      <c r="L737" s="58" t="str">
        <f t="shared" ca="1" si="24"/>
        <v>["Q", "R", "S", "T"]</v>
      </c>
    </row>
    <row r="738" spans="11:12" x14ac:dyDescent="0.3">
      <c r="K738" s="56">
        <f t="shared" ca="1" si="23"/>
        <v>18</v>
      </c>
      <c r="L738" s="58" t="str">
        <f t="shared" ca="1" si="24"/>
        <v>["P", "Q", "T"]</v>
      </c>
    </row>
    <row r="739" spans="11:12" x14ac:dyDescent="0.3">
      <c r="K739" s="56">
        <f t="shared" ca="1" si="23"/>
        <v>4</v>
      </c>
      <c r="L739" s="58" t="str">
        <f t="shared" ca="1" si="24"/>
        <v>["S"]</v>
      </c>
    </row>
    <row r="740" spans="11:12" x14ac:dyDescent="0.3">
      <c r="K740" s="56">
        <f t="shared" ca="1" si="23"/>
        <v>16</v>
      </c>
      <c r="L740" s="58" t="str">
        <f t="shared" ca="1" si="24"/>
        <v>["P", "Q", "R"]</v>
      </c>
    </row>
    <row r="741" spans="11:12" x14ac:dyDescent="0.3">
      <c r="K741" s="56">
        <f t="shared" ca="1" si="23"/>
        <v>18</v>
      </c>
      <c r="L741" s="58" t="str">
        <f t="shared" ca="1" si="24"/>
        <v>["P", "Q", "T"]</v>
      </c>
    </row>
    <row r="742" spans="11:12" x14ac:dyDescent="0.3">
      <c r="K742" s="56">
        <f t="shared" ca="1" si="23"/>
        <v>24</v>
      </c>
      <c r="L742" s="58" t="str">
        <f t="shared" ca="1" si="24"/>
        <v>["R", "S", "T"]</v>
      </c>
    </row>
    <row r="743" spans="11:12" x14ac:dyDescent="0.3">
      <c r="K743" s="56">
        <f t="shared" ca="1" si="23"/>
        <v>16</v>
      </c>
      <c r="L743" s="58" t="str">
        <f t="shared" ca="1" si="24"/>
        <v>["P", "Q", "R"]</v>
      </c>
    </row>
    <row r="744" spans="11:12" x14ac:dyDescent="0.3">
      <c r="K744" s="56">
        <f t="shared" ca="1" si="23"/>
        <v>3</v>
      </c>
      <c r="L744" s="58" t="str">
        <f t="shared" ca="1" si="24"/>
        <v>["R"]</v>
      </c>
    </row>
    <row r="745" spans="11:12" x14ac:dyDescent="0.3">
      <c r="K745" s="56">
        <f t="shared" ca="1" si="23"/>
        <v>12</v>
      </c>
      <c r="L745" s="58" t="str">
        <f t="shared" ca="1" si="24"/>
        <v>["Q", "T"]</v>
      </c>
    </row>
    <row r="746" spans="11:12" x14ac:dyDescent="0.3">
      <c r="K746" s="56">
        <f t="shared" ca="1" si="23"/>
        <v>22</v>
      </c>
      <c r="L746" s="58" t="str">
        <f t="shared" ca="1" si="24"/>
        <v>["R", "Q", "S"]</v>
      </c>
    </row>
    <row r="747" spans="11:12" x14ac:dyDescent="0.3">
      <c r="K747" s="56">
        <f t="shared" ca="1" si="23"/>
        <v>31</v>
      </c>
      <c r="L747" s="58" t="str">
        <f t="shared" ca="1" si="24"/>
        <v>["S", "T", "P", "Q"]</v>
      </c>
    </row>
    <row r="748" spans="11:12" x14ac:dyDescent="0.3">
      <c r="K748" s="56">
        <f t="shared" ca="1" si="23"/>
        <v>15</v>
      </c>
      <c r="L748" s="58" t="str">
        <f t="shared" ca="1" si="24"/>
        <v>["S", "T"]</v>
      </c>
    </row>
    <row r="749" spans="11:12" x14ac:dyDescent="0.3">
      <c r="K749" s="56">
        <f t="shared" ca="1" si="23"/>
        <v>26</v>
      </c>
      <c r="L749" s="58" t="str">
        <f t="shared" ca="1" si="24"/>
        <v>["P", "Q", "R", "S"]</v>
      </c>
    </row>
    <row r="750" spans="11:12" x14ac:dyDescent="0.3">
      <c r="K750" s="56">
        <f t="shared" ca="1" si="23"/>
        <v>22</v>
      </c>
      <c r="L750" s="58" t="str">
        <f t="shared" ca="1" si="24"/>
        <v>["R", "Q", "S"]</v>
      </c>
    </row>
    <row r="751" spans="11:12" x14ac:dyDescent="0.3">
      <c r="K751" s="56">
        <f t="shared" ca="1" si="23"/>
        <v>11</v>
      </c>
      <c r="L751" s="58" t="str">
        <f t="shared" ca="1" si="24"/>
        <v>["Q", "S"]</v>
      </c>
    </row>
    <row r="752" spans="11:12" x14ac:dyDescent="0.3">
      <c r="K752" s="56">
        <f t="shared" ca="1" si="23"/>
        <v>32</v>
      </c>
      <c r="L752" s="58" t="str">
        <f t="shared" ca="1" si="24"/>
        <v>["S", "T", "P", "R"]</v>
      </c>
    </row>
    <row r="753" spans="11:12" x14ac:dyDescent="0.3">
      <c r="K753" s="56">
        <f t="shared" ca="1" si="23"/>
        <v>1</v>
      </c>
      <c r="L753" s="58" t="str">
        <f t="shared" ca="1" si="24"/>
        <v>["P"]</v>
      </c>
    </row>
    <row r="754" spans="11:12" x14ac:dyDescent="0.3">
      <c r="K754" s="56">
        <f t="shared" ca="1" si="23"/>
        <v>30</v>
      </c>
      <c r="L754" s="58" t="str">
        <f t="shared" ca="1" si="24"/>
        <v>["R", "S", "T", "Q"]</v>
      </c>
    </row>
    <row r="755" spans="11:12" x14ac:dyDescent="0.3">
      <c r="K755" s="56">
        <f t="shared" ca="1" si="23"/>
        <v>24</v>
      </c>
      <c r="L755" s="58" t="str">
        <f t="shared" ca="1" si="24"/>
        <v>["R", "S", "T"]</v>
      </c>
    </row>
    <row r="756" spans="11:12" x14ac:dyDescent="0.3">
      <c r="K756" s="56">
        <f t="shared" ca="1" si="23"/>
        <v>30</v>
      </c>
      <c r="L756" s="58" t="str">
        <f t="shared" ca="1" si="24"/>
        <v>["R", "S", "T", "Q"]</v>
      </c>
    </row>
    <row r="757" spans="11:12" x14ac:dyDescent="0.3">
      <c r="K757" s="56">
        <f t="shared" ca="1" si="23"/>
        <v>20</v>
      </c>
      <c r="L757" s="58" t="str">
        <f t="shared" ca="1" si="24"/>
        <v>["P", "R", "T"]</v>
      </c>
    </row>
    <row r="758" spans="11:12" x14ac:dyDescent="0.3">
      <c r="K758" s="56">
        <f t="shared" ca="1" si="23"/>
        <v>11</v>
      </c>
      <c r="L758" s="58" t="str">
        <f t="shared" ca="1" si="24"/>
        <v>["Q", "S"]</v>
      </c>
    </row>
    <row r="759" spans="11:12" x14ac:dyDescent="0.3">
      <c r="K759" s="56">
        <f t="shared" ca="1" si="23"/>
        <v>10</v>
      </c>
      <c r="L759" s="58" t="str">
        <f t="shared" ca="1" si="24"/>
        <v>["Q", "R"]</v>
      </c>
    </row>
    <row r="760" spans="11:12" x14ac:dyDescent="0.3">
      <c r="K760" s="56">
        <f t="shared" ca="1" si="23"/>
        <v>28</v>
      </c>
      <c r="L760" s="58" t="str">
        <f t="shared" ca="1" si="24"/>
        <v>["Q", "R", "S", "T"]</v>
      </c>
    </row>
    <row r="761" spans="11:12" x14ac:dyDescent="0.3">
      <c r="K761" s="56">
        <f t="shared" ca="1" si="23"/>
        <v>14</v>
      </c>
      <c r="L761" s="58" t="str">
        <f t="shared" ca="1" si="24"/>
        <v>["R", "T"]</v>
      </c>
    </row>
    <row r="762" spans="11:12" x14ac:dyDescent="0.3">
      <c r="K762" s="56">
        <f t="shared" ca="1" si="23"/>
        <v>20</v>
      </c>
      <c r="L762" s="58" t="str">
        <f t="shared" ca="1" si="24"/>
        <v>["P", "R", "T"]</v>
      </c>
    </row>
    <row r="763" spans="11:12" x14ac:dyDescent="0.3">
      <c r="K763" s="56">
        <f t="shared" ca="1" si="23"/>
        <v>2</v>
      </c>
      <c r="L763" s="58" t="str">
        <f t="shared" ca="1" si="24"/>
        <v>["Q"]</v>
      </c>
    </row>
    <row r="764" spans="11:12" x14ac:dyDescent="0.3">
      <c r="K764" s="56">
        <f t="shared" ca="1" si="23"/>
        <v>16</v>
      </c>
      <c r="L764" s="58" t="str">
        <f t="shared" ca="1" si="24"/>
        <v>["P", "Q", "R"]</v>
      </c>
    </row>
    <row r="765" spans="11:12" x14ac:dyDescent="0.3">
      <c r="K765" s="56">
        <f t="shared" ca="1" si="23"/>
        <v>20</v>
      </c>
      <c r="L765" s="58" t="str">
        <f t="shared" ca="1" si="24"/>
        <v>["P", "R", "T"]</v>
      </c>
    </row>
    <row r="766" spans="11:12" x14ac:dyDescent="0.3">
      <c r="K766" s="56">
        <f t="shared" ca="1" si="23"/>
        <v>31</v>
      </c>
      <c r="L766" s="58" t="str">
        <f t="shared" ca="1" si="24"/>
        <v>["S", "T", "P", "Q"]</v>
      </c>
    </row>
    <row r="767" spans="11:12" x14ac:dyDescent="0.3">
      <c r="K767" s="56">
        <f t="shared" ca="1" si="23"/>
        <v>23</v>
      </c>
      <c r="L767" s="58" t="str">
        <f t="shared" ca="1" si="24"/>
        <v>["R", "Q", "T"]</v>
      </c>
    </row>
    <row r="768" spans="11:12" x14ac:dyDescent="0.3">
      <c r="K768" s="56">
        <f t="shared" ca="1" si="23"/>
        <v>13</v>
      </c>
      <c r="L768" s="58" t="str">
        <f t="shared" ca="1" si="24"/>
        <v>["R", "S"]</v>
      </c>
    </row>
    <row r="769" spans="11:12" x14ac:dyDescent="0.3">
      <c r="K769" s="56">
        <f t="shared" ca="1" si="23"/>
        <v>8</v>
      </c>
      <c r="L769" s="58" t="str">
        <f t="shared" ca="1" si="24"/>
        <v>["P", "S"]</v>
      </c>
    </row>
    <row r="770" spans="11:12" x14ac:dyDescent="0.3">
      <c r="K770" s="56">
        <f t="shared" ca="1" si="23"/>
        <v>14</v>
      </c>
      <c r="L770" s="58" t="str">
        <f t="shared" ca="1" si="24"/>
        <v>["R", "T"]</v>
      </c>
    </row>
    <row r="771" spans="11:12" x14ac:dyDescent="0.3">
      <c r="K771" s="56">
        <f t="shared" ca="1" si="23"/>
        <v>31</v>
      </c>
      <c r="L771" s="58" t="str">
        <f t="shared" ca="1" si="24"/>
        <v>["S", "T", "P", "Q"]</v>
      </c>
    </row>
    <row r="772" spans="11:12" x14ac:dyDescent="0.3">
      <c r="K772" s="56">
        <f t="shared" ca="1" si="23"/>
        <v>14</v>
      </c>
      <c r="L772" s="58" t="str">
        <f t="shared" ca="1" si="24"/>
        <v>["R", "T"]</v>
      </c>
    </row>
    <row r="773" spans="11:12" x14ac:dyDescent="0.3">
      <c r="K773" s="56">
        <f t="shared" ref="K773:K836" ca="1" si="25">RANDBETWEEN(1,32)</f>
        <v>10</v>
      </c>
      <c r="L773" s="58" t="str">
        <f t="shared" ref="L773:L836" ca="1" si="26">LOOKUP(K773, $I$5:$I$99, $J$5:$J$199)</f>
        <v>["Q", "R"]</v>
      </c>
    </row>
    <row r="774" spans="11:12" x14ac:dyDescent="0.3">
      <c r="K774" s="56">
        <f t="shared" ca="1" si="25"/>
        <v>21</v>
      </c>
      <c r="L774" s="58" t="str">
        <f t="shared" ca="1" si="26"/>
        <v>["P", "S", "T"]</v>
      </c>
    </row>
    <row r="775" spans="11:12" x14ac:dyDescent="0.3">
      <c r="K775" s="56">
        <f t="shared" ca="1" si="25"/>
        <v>15</v>
      </c>
      <c r="L775" s="58" t="str">
        <f t="shared" ca="1" si="26"/>
        <v>["S", "T"]</v>
      </c>
    </row>
    <row r="776" spans="11:12" x14ac:dyDescent="0.3">
      <c r="K776" s="56">
        <f t="shared" ca="1" si="25"/>
        <v>19</v>
      </c>
      <c r="L776" s="58" t="str">
        <f t="shared" ca="1" si="26"/>
        <v>["P", "R", "S"]</v>
      </c>
    </row>
    <row r="777" spans="11:12" x14ac:dyDescent="0.3">
      <c r="K777" s="56">
        <f t="shared" ca="1" si="25"/>
        <v>27</v>
      </c>
      <c r="L777" s="58" t="str">
        <f t="shared" ca="1" si="26"/>
        <v>["P", "Q", "R", "T"]</v>
      </c>
    </row>
    <row r="778" spans="11:12" x14ac:dyDescent="0.3">
      <c r="K778" s="56">
        <f t="shared" ca="1" si="25"/>
        <v>7</v>
      </c>
      <c r="L778" s="58" t="str">
        <f t="shared" ca="1" si="26"/>
        <v>["P", "R"]</v>
      </c>
    </row>
    <row r="779" spans="11:12" x14ac:dyDescent="0.3">
      <c r="K779" s="56">
        <f t="shared" ca="1" si="25"/>
        <v>6</v>
      </c>
      <c r="L779" s="58" t="str">
        <f t="shared" ca="1" si="26"/>
        <v>["P", "Q"]</v>
      </c>
    </row>
    <row r="780" spans="11:12" x14ac:dyDescent="0.3">
      <c r="K780" s="56">
        <f t="shared" ca="1" si="25"/>
        <v>8</v>
      </c>
      <c r="L780" s="58" t="str">
        <f t="shared" ca="1" si="26"/>
        <v>["P", "S"]</v>
      </c>
    </row>
    <row r="781" spans="11:12" x14ac:dyDescent="0.3">
      <c r="K781" s="56">
        <f t="shared" ca="1" si="25"/>
        <v>17</v>
      </c>
      <c r="L781" s="58" t="str">
        <f t="shared" ca="1" si="26"/>
        <v>["P", "Q", "S"]</v>
      </c>
    </row>
    <row r="782" spans="11:12" x14ac:dyDescent="0.3">
      <c r="K782" s="56">
        <f t="shared" ca="1" si="25"/>
        <v>6</v>
      </c>
      <c r="L782" s="58" t="str">
        <f t="shared" ca="1" si="26"/>
        <v>["P", "Q"]</v>
      </c>
    </row>
    <row r="783" spans="11:12" x14ac:dyDescent="0.3">
      <c r="K783" s="56">
        <f t="shared" ca="1" si="25"/>
        <v>28</v>
      </c>
      <c r="L783" s="58" t="str">
        <f t="shared" ca="1" si="26"/>
        <v>["Q", "R", "S", "T"]</v>
      </c>
    </row>
    <row r="784" spans="11:12" x14ac:dyDescent="0.3">
      <c r="K784" s="56">
        <f t="shared" ca="1" si="25"/>
        <v>29</v>
      </c>
      <c r="L784" s="58" t="str">
        <f t="shared" ca="1" si="26"/>
        <v>["R", "S", "T", "P"]</v>
      </c>
    </row>
    <row r="785" spans="11:12" x14ac:dyDescent="0.3">
      <c r="K785" s="56">
        <f t="shared" ca="1" si="25"/>
        <v>32</v>
      </c>
      <c r="L785" s="58" t="str">
        <f t="shared" ca="1" si="26"/>
        <v>["S", "T", "P", "R"]</v>
      </c>
    </row>
    <row r="786" spans="11:12" x14ac:dyDescent="0.3">
      <c r="K786" s="56">
        <f t="shared" ca="1" si="25"/>
        <v>10</v>
      </c>
      <c r="L786" s="58" t="str">
        <f t="shared" ca="1" si="26"/>
        <v>["Q", "R"]</v>
      </c>
    </row>
    <row r="787" spans="11:12" x14ac:dyDescent="0.3">
      <c r="K787" s="56">
        <f t="shared" ca="1" si="25"/>
        <v>12</v>
      </c>
      <c r="L787" s="58" t="str">
        <f t="shared" ca="1" si="26"/>
        <v>["Q", "T"]</v>
      </c>
    </row>
    <row r="788" spans="11:12" x14ac:dyDescent="0.3">
      <c r="K788" s="56">
        <f t="shared" ca="1" si="25"/>
        <v>10</v>
      </c>
      <c r="L788" s="58" t="str">
        <f t="shared" ca="1" si="26"/>
        <v>["Q", "R"]</v>
      </c>
    </row>
    <row r="789" spans="11:12" x14ac:dyDescent="0.3">
      <c r="K789" s="56">
        <f t="shared" ca="1" si="25"/>
        <v>5</v>
      </c>
      <c r="L789" s="58" t="str">
        <f t="shared" ca="1" si="26"/>
        <v>["T"]</v>
      </c>
    </row>
    <row r="790" spans="11:12" x14ac:dyDescent="0.3">
      <c r="K790" s="56">
        <f t="shared" ca="1" si="25"/>
        <v>12</v>
      </c>
      <c r="L790" s="58" t="str">
        <f t="shared" ca="1" si="26"/>
        <v>["Q", "T"]</v>
      </c>
    </row>
    <row r="791" spans="11:12" x14ac:dyDescent="0.3">
      <c r="K791" s="56">
        <f t="shared" ca="1" si="25"/>
        <v>27</v>
      </c>
      <c r="L791" s="58" t="str">
        <f t="shared" ca="1" si="26"/>
        <v>["P", "Q", "R", "T"]</v>
      </c>
    </row>
    <row r="792" spans="11:12" x14ac:dyDescent="0.3">
      <c r="K792" s="56">
        <f t="shared" ca="1" si="25"/>
        <v>19</v>
      </c>
      <c r="L792" s="58" t="str">
        <f t="shared" ca="1" si="26"/>
        <v>["P", "R", "S"]</v>
      </c>
    </row>
    <row r="793" spans="11:12" x14ac:dyDescent="0.3">
      <c r="K793" s="56">
        <f t="shared" ca="1" si="25"/>
        <v>5</v>
      </c>
      <c r="L793" s="58" t="str">
        <f t="shared" ca="1" si="26"/>
        <v>["T"]</v>
      </c>
    </row>
    <row r="794" spans="11:12" x14ac:dyDescent="0.3">
      <c r="K794" s="56">
        <f t="shared" ca="1" si="25"/>
        <v>4</v>
      </c>
      <c r="L794" s="58" t="str">
        <f t="shared" ca="1" si="26"/>
        <v>["S"]</v>
      </c>
    </row>
    <row r="795" spans="11:12" x14ac:dyDescent="0.3">
      <c r="K795" s="56">
        <f t="shared" ca="1" si="25"/>
        <v>32</v>
      </c>
      <c r="L795" s="58" t="str">
        <f t="shared" ca="1" si="26"/>
        <v>["S", "T", "P", "R"]</v>
      </c>
    </row>
    <row r="796" spans="11:12" x14ac:dyDescent="0.3">
      <c r="K796" s="56">
        <f t="shared" ca="1" si="25"/>
        <v>19</v>
      </c>
      <c r="L796" s="58" t="str">
        <f t="shared" ca="1" si="26"/>
        <v>["P", "R", "S"]</v>
      </c>
    </row>
    <row r="797" spans="11:12" x14ac:dyDescent="0.3">
      <c r="K797" s="56">
        <f t="shared" ca="1" si="25"/>
        <v>12</v>
      </c>
      <c r="L797" s="58" t="str">
        <f t="shared" ca="1" si="26"/>
        <v>["Q", "T"]</v>
      </c>
    </row>
    <row r="798" spans="11:12" x14ac:dyDescent="0.3">
      <c r="K798" s="56">
        <f t="shared" ca="1" si="25"/>
        <v>24</v>
      </c>
      <c r="L798" s="58" t="str">
        <f t="shared" ca="1" si="26"/>
        <v>["R", "S", "T"]</v>
      </c>
    </row>
    <row r="799" spans="11:12" x14ac:dyDescent="0.3">
      <c r="K799" s="56">
        <f t="shared" ca="1" si="25"/>
        <v>32</v>
      </c>
      <c r="L799" s="58" t="str">
        <f t="shared" ca="1" si="26"/>
        <v>["S", "T", "P", "R"]</v>
      </c>
    </row>
    <row r="800" spans="11:12" x14ac:dyDescent="0.3">
      <c r="K800" s="56">
        <f t="shared" ca="1" si="25"/>
        <v>27</v>
      </c>
      <c r="L800" s="58" t="str">
        <f t="shared" ca="1" si="26"/>
        <v>["P", "Q", "R", "T"]</v>
      </c>
    </row>
    <row r="801" spans="11:12" x14ac:dyDescent="0.3">
      <c r="K801" s="56">
        <f t="shared" ca="1" si="25"/>
        <v>5</v>
      </c>
      <c r="L801" s="58" t="str">
        <f t="shared" ca="1" si="26"/>
        <v>["T"]</v>
      </c>
    </row>
    <row r="802" spans="11:12" x14ac:dyDescent="0.3">
      <c r="K802" s="56">
        <f t="shared" ca="1" si="25"/>
        <v>27</v>
      </c>
      <c r="L802" s="58" t="str">
        <f t="shared" ca="1" si="26"/>
        <v>["P", "Q", "R", "T"]</v>
      </c>
    </row>
    <row r="803" spans="11:12" x14ac:dyDescent="0.3">
      <c r="K803" s="56">
        <f t="shared" ca="1" si="25"/>
        <v>21</v>
      </c>
      <c r="L803" s="58" t="str">
        <f t="shared" ca="1" si="26"/>
        <v>["P", "S", "T"]</v>
      </c>
    </row>
    <row r="804" spans="11:12" x14ac:dyDescent="0.3">
      <c r="K804" s="56">
        <f t="shared" ca="1" si="25"/>
        <v>6</v>
      </c>
      <c r="L804" s="58" t="str">
        <f t="shared" ca="1" si="26"/>
        <v>["P", "Q"]</v>
      </c>
    </row>
    <row r="805" spans="11:12" x14ac:dyDescent="0.3">
      <c r="K805" s="56">
        <f t="shared" ca="1" si="25"/>
        <v>20</v>
      </c>
      <c r="L805" s="58" t="str">
        <f t="shared" ca="1" si="26"/>
        <v>["P", "R", "T"]</v>
      </c>
    </row>
    <row r="806" spans="11:12" x14ac:dyDescent="0.3">
      <c r="K806" s="56">
        <f t="shared" ca="1" si="25"/>
        <v>18</v>
      </c>
      <c r="L806" s="58" t="str">
        <f t="shared" ca="1" si="26"/>
        <v>["P", "Q", "T"]</v>
      </c>
    </row>
    <row r="807" spans="11:12" x14ac:dyDescent="0.3">
      <c r="K807" s="56">
        <f t="shared" ca="1" si="25"/>
        <v>8</v>
      </c>
      <c r="L807" s="58" t="str">
        <f t="shared" ca="1" si="26"/>
        <v>["P", "S"]</v>
      </c>
    </row>
    <row r="808" spans="11:12" x14ac:dyDescent="0.3">
      <c r="K808" s="56">
        <f t="shared" ca="1" si="25"/>
        <v>14</v>
      </c>
      <c r="L808" s="58" t="str">
        <f t="shared" ca="1" si="26"/>
        <v>["R", "T"]</v>
      </c>
    </row>
    <row r="809" spans="11:12" x14ac:dyDescent="0.3">
      <c r="K809" s="56">
        <f t="shared" ca="1" si="25"/>
        <v>16</v>
      </c>
      <c r="L809" s="58" t="str">
        <f t="shared" ca="1" si="26"/>
        <v>["P", "Q", "R"]</v>
      </c>
    </row>
    <row r="810" spans="11:12" x14ac:dyDescent="0.3">
      <c r="K810" s="56">
        <f t="shared" ca="1" si="25"/>
        <v>26</v>
      </c>
      <c r="L810" s="58" t="str">
        <f t="shared" ca="1" si="26"/>
        <v>["P", "Q", "R", "S"]</v>
      </c>
    </row>
    <row r="811" spans="11:12" x14ac:dyDescent="0.3">
      <c r="K811" s="56">
        <f t="shared" ca="1" si="25"/>
        <v>29</v>
      </c>
      <c r="L811" s="58" t="str">
        <f t="shared" ca="1" si="26"/>
        <v>["R", "S", "T", "P"]</v>
      </c>
    </row>
    <row r="812" spans="11:12" x14ac:dyDescent="0.3">
      <c r="K812" s="56">
        <f t="shared" ca="1" si="25"/>
        <v>17</v>
      </c>
      <c r="L812" s="58" t="str">
        <f t="shared" ca="1" si="26"/>
        <v>["P", "Q", "S"]</v>
      </c>
    </row>
    <row r="813" spans="11:12" x14ac:dyDescent="0.3">
      <c r="K813" s="56">
        <f t="shared" ca="1" si="25"/>
        <v>28</v>
      </c>
      <c r="L813" s="58" t="str">
        <f t="shared" ca="1" si="26"/>
        <v>["Q", "R", "S", "T"]</v>
      </c>
    </row>
    <row r="814" spans="11:12" x14ac:dyDescent="0.3">
      <c r="K814" s="56">
        <f t="shared" ca="1" si="25"/>
        <v>6</v>
      </c>
      <c r="L814" s="58" t="str">
        <f t="shared" ca="1" si="26"/>
        <v>["P", "Q"]</v>
      </c>
    </row>
    <row r="815" spans="11:12" x14ac:dyDescent="0.3">
      <c r="K815" s="56">
        <f t="shared" ca="1" si="25"/>
        <v>11</v>
      </c>
      <c r="L815" s="58" t="str">
        <f t="shared" ca="1" si="26"/>
        <v>["Q", "S"]</v>
      </c>
    </row>
    <row r="816" spans="11:12" x14ac:dyDescent="0.3">
      <c r="K816" s="56">
        <f t="shared" ca="1" si="25"/>
        <v>26</v>
      </c>
      <c r="L816" s="58" t="str">
        <f t="shared" ca="1" si="26"/>
        <v>["P", "Q", "R", "S"]</v>
      </c>
    </row>
    <row r="817" spans="11:12" x14ac:dyDescent="0.3">
      <c r="K817" s="56">
        <f t="shared" ca="1" si="25"/>
        <v>10</v>
      </c>
      <c r="L817" s="58" t="str">
        <f t="shared" ca="1" si="26"/>
        <v>["Q", "R"]</v>
      </c>
    </row>
    <row r="818" spans="11:12" x14ac:dyDescent="0.3">
      <c r="K818" s="56">
        <f t="shared" ca="1" si="25"/>
        <v>2</v>
      </c>
      <c r="L818" s="58" t="str">
        <f t="shared" ca="1" si="26"/>
        <v>["Q"]</v>
      </c>
    </row>
    <row r="819" spans="11:12" x14ac:dyDescent="0.3">
      <c r="K819" s="56">
        <f t="shared" ca="1" si="25"/>
        <v>11</v>
      </c>
      <c r="L819" s="58" t="str">
        <f t="shared" ca="1" si="26"/>
        <v>["Q", "S"]</v>
      </c>
    </row>
    <row r="820" spans="11:12" x14ac:dyDescent="0.3">
      <c r="K820" s="56">
        <f t="shared" ca="1" si="25"/>
        <v>25</v>
      </c>
      <c r="L820" s="58" t="str">
        <f t="shared" ca="1" si="26"/>
        <v>["S", "T", "Q"]</v>
      </c>
    </row>
    <row r="821" spans="11:12" x14ac:dyDescent="0.3">
      <c r="K821" s="56">
        <f t="shared" ca="1" si="25"/>
        <v>2</v>
      </c>
      <c r="L821" s="58" t="str">
        <f t="shared" ca="1" si="26"/>
        <v>["Q"]</v>
      </c>
    </row>
    <row r="822" spans="11:12" x14ac:dyDescent="0.3">
      <c r="K822" s="56">
        <f t="shared" ca="1" si="25"/>
        <v>1</v>
      </c>
      <c r="L822" s="58" t="str">
        <f t="shared" ca="1" si="26"/>
        <v>["P"]</v>
      </c>
    </row>
    <row r="823" spans="11:12" x14ac:dyDescent="0.3">
      <c r="K823" s="56">
        <f t="shared" ca="1" si="25"/>
        <v>31</v>
      </c>
      <c r="L823" s="58" t="str">
        <f t="shared" ca="1" si="26"/>
        <v>["S", "T", "P", "Q"]</v>
      </c>
    </row>
    <row r="824" spans="11:12" x14ac:dyDescent="0.3">
      <c r="K824" s="56">
        <f t="shared" ca="1" si="25"/>
        <v>21</v>
      </c>
      <c r="L824" s="58" t="str">
        <f t="shared" ca="1" si="26"/>
        <v>["P", "S", "T"]</v>
      </c>
    </row>
    <row r="825" spans="11:12" x14ac:dyDescent="0.3">
      <c r="K825" s="56">
        <f t="shared" ca="1" si="25"/>
        <v>32</v>
      </c>
      <c r="L825" s="58" t="str">
        <f t="shared" ca="1" si="26"/>
        <v>["S", "T", "P", "R"]</v>
      </c>
    </row>
    <row r="826" spans="11:12" x14ac:dyDescent="0.3">
      <c r="K826" s="56">
        <f t="shared" ca="1" si="25"/>
        <v>12</v>
      </c>
      <c r="L826" s="58" t="str">
        <f t="shared" ca="1" si="26"/>
        <v>["Q", "T"]</v>
      </c>
    </row>
    <row r="827" spans="11:12" x14ac:dyDescent="0.3">
      <c r="K827" s="56">
        <f t="shared" ca="1" si="25"/>
        <v>16</v>
      </c>
      <c r="L827" s="58" t="str">
        <f t="shared" ca="1" si="26"/>
        <v>["P", "Q", "R"]</v>
      </c>
    </row>
    <row r="828" spans="11:12" x14ac:dyDescent="0.3">
      <c r="K828" s="56">
        <f t="shared" ca="1" si="25"/>
        <v>29</v>
      </c>
      <c r="L828" s="58" t="str">
        <f t="shared" ca="1" si="26"/>
        <v>["R", "S", "T", "P"]</v>
      </c>
    </row>
    <row r="829" spans="11:12" x14ac:dyDescent="0.3">
      <c r="K829" s="56">
        <f t="shared" ca="1" si="25"/>
        <v>27</v>
      </c>
      <c r="L829" s="58" t="str">
        <f t="shared" ca="1" si="26"/>
        <v>["P", "Q", "R", "T"]</v>
      </c>
    </row>
    <row r="830" spans="11:12" x14ac:dyDescent="0.3">
      <c r="K830" s="56">
        <f t="shared" ca="1" si="25"/>
        <v>29</v>
      </c>
      <c r="L830" s="58" t="str">
        <f t="shared" ca="1" si="26"/>
        <v>["R", "S", "T", "P"]</v>
      </c>
    </row>
    <row r="831" spans="11:12" x14ac:dyDescent="0.3">
      <c r="K831" s="56">
        <f t="shared" ca="1" si="25"/>
        <v>9</v>
      </c>
      <c r="L831" s="58" t="str">
        <f t="shared" ca="1" si="26"/>
        <v>["P", "T"]</v>
      </c>
    </row>
    <row r="832" spans="11:12" x14ac:dyDescent="0.3">
      <c r="K832" s="56">
        <f t="shared" ca="1" si="25"/>
        <v>2</v>
      </c>
      <c r="L832" s="58" t="str">
        <f t="shared" ca="1" si="26"/>
        <v>["Q"]</v>
      </c>
    </row>
    <row r="833" spans="11:12" x14ac:dyDescent="0.3">
      <c r="K833" s="56">
        <f t="shared" ca="1" si="25"/>
        <v>8</v>
      </c>
      <c r="L833" s="58" t="str">
        <f t="shared" ca="1" si="26"/>
        <v>["P", "S"]</v>
      </c>
    </row>
    <row r="834" spans="11:12" x14ac:dyDescent="0.3">
      <c r="K834" s="56">
        <f t="shared" ca="1" si="25"/>
        <v>26</v>
      </c>
      <c r="L834" s="58" t="str">
        <f t="shared" ca="1" si="26"/>
        <v>["P", "Q", "R", "S"]</v>
      </c>
    </row>
    <row r="835" spans="11:12" x14ac:dyDescent="0.3">
      <c r="K835" s="56">
        <f t="shared" ca="1" si="25"/>
        <v>24</v>
      </c>
      <c r="L835" s="58" t="str">
        <f t="shared" ca="1" si="26"/>
        <v>["R", "S", "T"]</v>
      </c>
    </row>
    <row r="836" spans="11:12" x14ac:dyDescent="0.3">
      <c r="K836" s="56">
        <f t="shared" ca="1" si="25"/>
        <v>29</v>
      </c>
      <c r="L836" s="58" t="str">
        <f t="shared" ca="1" si="26"/>
        <v>["R", "S", "T", "P"]</v>
      </c>
    </row>
    <row r="837" spans="11:12" x14ac:dyDescent="0.3">
      <c r="K837" s="56">
        <f t="shared" ref="K837:K900" ca="1" si="27">RANDBETWEEN(1,32)</f>
        <v>17</v>
      </c>
      <c r="L837" s="58" t="str">
        <f t="shared" ref="L837:L900" ca="1" si="28">LOOKUP(K837, $I$5:$I$99, $J$5:$J$199)</f>
        <v>["P", "Q", "S"]</v>
      </c>
    </row>
    <row r="838" spans="11:12" x14ac:dyDescent="0.3">
      <c r="K838" s="56">
        <f t="shared" ca="1" si="27"/>
        <v>13</v>
      </c>
      <c r="L838" s="58" t="str">
        <f t="shared" ca="1" si="28"/>
        <v>["R", "S"]</v>
      </c>
    </row>
    <row r="839" spans="11:12" x14ac:dyDescent="0.3">
      <c r="K839" s="56">
        <f t="shared" ca="1" si="27"/>
        <v>24</v>
      </c>
      <c r="L839" s="58" t="str">
        <f t="shared" ca="1" si="28"/>
        <v>["R", "S", "T"]</v>
      </c>
    </row>
    <row r="840" spans="11:12" x14ac:dyDescent="0.3">
      <c r="K840" s="56">
        <f t="shared" ca="1" si="27"/>
        <v>16</v>
      </c>
      <c r="L840" s="58" t="str">
        <f t="shared" ca="1" si="28"/>
        <v>["P", "Q", "R"]</v>
      </c>
    </row>
    <row r="841" spans="11:12" x14ac:dyDescent="0.3">
      <c r="K841" s="56">
        <f t="shared" ca="1" si="27"/>
        <v>19</v>
      </c>
      <c r="L841" s="58" t="str">
        <f t="shared" ca="1" si="28"/>
        <v>["P", "R", "S"]</v>
      </c>
    </row>
    <row r="842" spans="11:12" x14ac:dyDescent="0.3">
      <c r="K842" s="56">
        <f t="shared" ca="1" si="27"/>
        <v>9</v>
      </c>
      <c r="L842" s="58" t="str">
        <f t="shared" ca="1" si="28"/>
        <v>["P", "T"]</v>
      </c>
    </row>
    <row r="843" spans="11:12" x14ac:dyDescent="0.3">
      <c r="K843" s="56">
        <f t="shared" ca="1" si="27"/>
        <v>29</v>
      </c>
      <c r="L843" s="58" t="str">
        <f t="shared" ca="1" si="28"/>
        <v>["R", "S", "T", "P"]</v>
      </c>
    </row>
    <row r="844" spans="11:12" x14ac:dyDescent="0.3">
      <c r="K844" s="56">
        <f t="shared" ca="1" si="27"/>
        <v>31</v>
      </c>
      <c r="L844" s="58" t="str">
        <f t="shared" ca="1" si="28"/>
        <v>["S", "T", "P", "Q"]</v>
      </c>
    </row>
    <row r="845" spans="11:12" x14ac:dyDescent="0.3">
      <c r="K845" s="56">
        <f t="shared" ca="1" si="27"/>
        <v>21</v>
      </c>
      <c r="L845" s="58" t="str">
        <f t="shared" ca="1" si="28"/>
        <v>["P", "S", "T"]</v>
      </c>
    </row>
    <row r="846" spans="11:12" x14ac:dyDescent="0.3">
      <c r="K846" s="56">
        <f t="shared" ca="1" si="27"/>
        <v>17</v>
      </c>
      <c r="L846" s="58" t="str">
        <f t="shared" ca="1" si="28"/>
        <v>["P", "Q", "S"]</v>
      </c>
    </row>
    <row r="847" spans="11:12" x14ac:dyDescent="0.3">
      <c r="K847" s="56">
        <f t="shared" ca="1" si="27"/>
        <v>30</v>
      </c>
      <c r="L847" s="58" t="str">
        <f t="shared" ca="1" si="28"/>
        <v>["R", "S", "T", "Q"]</v>
      </c>
    </row>
    <row r="848" spans="11:12" x14ac:dyDescent="0.3">
      <c r="K848" s="56">
        <f t="shared" ca="1" si="27"/>
        <v>19</v>
      </c>
      <c r="L848" s="58" t="str">
        <f t="shared" ca="1" si="28"/>
        <v>["P", "R", "S"]</v>
      </c>
    </row>
    <row r="849" spans="11:12" x14ac:dyDescent="0.3">
      <c r="K849" s="56">
        <f t="shared" ca="1" si="27"/>
        <v>25</v>
      </c>
      <c r="L849" s="58" t="str">
        <f t="shared" ca="1" si="28"/>
        <v>["S", "T", "Q"]</v>
      </c>
    </row>
    <row r="850" spans="11:12" x14ac:dyDescent="0.3">
      <c r="K850" s="56">
        <f t="shared" ca="1" si="27"/>
        <v>23</v>
      </c>
      <c r="L850" s="58" t="str">
        <f t="shared" ca="1" si="28"/>
        <v>["R", "Q", "T"]</v>
      </c>
    </row>
    <row r="851" spans="11:12" x14ac:dyDescent="0.3">
      <c r="K851" s="56">
        <f t="shared" ca="1" si="27"/>
        <v>16</v>
      </c>
      <c r="L851" s="58" t="str">
        <f t="shared" ca="1" si="28"/>
        <v>["P", "Q", "R"]</v>
      </c>
    </row>
    <row r="852" spans="11:12" x14ac:dyDescent="0.3">
      <c r="K852" s="56">
        <f t="shared" ca="1" si="27"/>
        <v>13</v>
      </c>
      <c r="L852" s="58" t="str">
        <f t="shared" ca="1" si="28"/>
        <v>["R", "S"]</v>
      </c>
    </row>
    <row r="853" spans="11:12" x14ac:dyDescent="0.3">
      <c r="K853" s="56">
        <f t="shared" ca="1" si="27"/>
        <v>18</v>
      </c>
      <c r="L853" s="58" t="str">
        <f t="shared" ca="1" si="28"/>
        <v>["P", "Q", "T"]</v>
      </c>
    </row>
    <row r="854" spans="11:12" x14ac:dyDescent="0.3">
      <c r="K854" s="56">
        <f t="shared" ca="1" si="27"/>
        <v>20</v>
      </c>
      <c r="L854" s="58" t="str">
        <f t="shared" ca="1" si="28"/>
        <v>["P", "R", "T"]</v>
      </c>
    </row>
    <row r="855" spans="11:12" x14ac:dyDescent="0.3">
      <c r="K855" s="56">
        <f t="shared" ca="1" si="27"/>
        <v>19</v>
      </c>
      <c r="L855" s="58" t="str">
        <f t="shared" ca="1" si="28"/>
        <v>["P", "R", "S"]</v>
      </c>
    </row>
    <row r="856" spans="11:12" x14ac:dyDescent="0.3">
      <c r="K856" s="56">
        <f t="shared" ca="1" si="27"/>
        <v>2</v>
      </c>
      <c r="L856" s="58" t="str">
        <f t="shared" ca="1" si="28"/>
        <v>["Q"]</v>
      </c>
    </row>
    <row r="857" spans="11:12" x14ac:dyDescent="0.3">
      <c r="K857" s="56">
        <f t="shared" ca="1" si="27"/>
        <v>2</v>
      </c>
      <c r="L857" s="58" t="str">
        <f t="shared" ca="1" si="28"/>
        <v>["Q"]</v>
      </c>
    </row>
    <row r="858" spans="11:12" x14ac:dyDescent="0.3">
      <c r="K858" s="56">
        <f t="shared" ca="1" si="27"/>
        <v>10</v>
      </c>
      <c r="L858" s="58" t="str">
        <f t="shared" ca="1" si="28"/>
        <v>["Q", "R"]</v>
      </c>
    </row>
    <row r="859" spans="11:12" x14ac:dyDescent="0.3">
      <c r="K859" s="56">
        <f t="shared" ca="1" si="27"/>
        <v>2</v>
      </c>
      <c r="L859" s="58" t="str">
        <f t="shared" ca="1" si="28"/>
        <v>["Q"]</v>
      </c>
    </row>
    <row r="860" spans="11:12" x14ac:dyDescent="0.3">
      <c r="K860" s="56">
        <f t="shared" ca="1" si="27"/>
        <v>4</v>
      </c>
      <c r="L860" s="58" t="str">
        <f t="shared" ca="1" si="28"/>
        <v>["S"]</v>
      </c>
    </row>
    <row r="861" spans="11:12" x14ac:dyDescent="0.3">
      <c r="K861" s="56">
        <f t="shared" ca="1" si="27"/>
        <v>12</v>
      </c>
      <c r="L861" s="58" t="str">
        <f t="shared" ca="1" si="28"/>
        <v>["Q", "T"]</v>
      </c>
    </row>
    <row r="862" spans="11:12" x14ac:dyDescent="0.3">
      <c r="K862" s="56">
        <f t="shared" ca="1" si="27"/>
        <v>19</v>
      </c>
      <c r="L862" s="58" t="str">
        <f t="shared" ca="1" si="28"/>
        <v>["P", "R", "S"]</v>
      </c>
    </row>
    <row r="863" spans="11:12" x14ac:dyDescent="0.3">
      <c r="K863" s="56">
        <f t="shared" ca="1" si="27"/>
        <v>1</v>
      </c>
      <c r="L863" s="58" t="str">
        <f t="shared" ca="1" si="28"/>
        <v>["P"]</v>
      </c>
    </row>
    <row r="864" spans="11:12" x14ac:dyDescent="0.3">
      <c r="K864" s="56">
        <f t="shared" ca="1" si="27"/>
        <v>15</v>
      </c>
      <c r="L864" s="58" t="str">
        <f t="shared" ca="1" si="28"/>
        <v>["S", "T"]</v>
      </c>
    </row>
    <row r="865" spans="11:12" x14ac:dyDescent="0.3">
      <c r="K865" s="56">
        <f t="shared" ca="1" si="27"/>
        <v>25</v>
      </c>
      <c r="L865" s="58" t="str">
        <f t="shared" ca="1" si="28"/>
        <v>["S", "T", "Q"]</v>
      </c>
    </row>
    <row r="866" spans="11:12" x14ac:dyDescent="0.3">
      <c r="K866" s="56">
        <f t="shared" ca="1" si="27"/>
        <v>23</v>
      </c>
      <c r="L866" s="58" t="str">
        <f t="shared" ca="1" si="28"/>
        <v>["R", "Q", "T"]</v>
      </c>
    </row>
    <row r="867" spans="11:12" x14ac:dyDescent="0.3">
      <c r="K867" s="56">
        <f t="shared" ca="1" si="27"/>
        <v>9</v>
      </c>
      <c r="L867" s="58" t="str">
        <f t="shared" ca="1" si="28"/>
        <v>["P", "T"]</v>
      </c>
    </row>
    <row r="868" spans="11:12" x14ac:dyDescent="0.3">
      <c r="K868" s="56">
        <f t="shared" ca="1" si="27"/>
        <v>28</v>
      </c>
      <c r="L868" s="58" t="str">
        <f t="shared" ca="1" si="28"/>
        <v>["Q", "R", "S", "T"]</v>
      </c>
    </row>
    <row r="869" spans="11:12" x14ac:dyDescent="0.3">
      <c r="K869" s="56">
        <f t="shared" ca="1" si="27"/>
        <v>23</v>
      </c>
      <c r="L869" s="58" t="str">
        <f t="shared" ca="1" si="28"/>
        <v>["R", "Q", "T"]</v>
      </c>
    </row>
    <row r="870" spans="11:12" x14ac:dyDescent="0.3">
      <c r="K870" s="56">
        <f t="shared" ca="1" si="27"/>
        <v>12</v>
      </c>
      <c r="L870" s="58" t="str">
        <f t="shared" ca="1" si="28"/>
        <v>["Q", "T"]</v>
      </c>
    </row>
    <row r="871" spans="11:12" x14ac:dyDescent="0.3">
      <c r="K871" s="56">
        <f t="shared" ca="1" si="27"/>
        <v>31</v>
      </c>
      <c r="L871" s="58" t="str">
        <f t="shared" ca="1" si="28"/>
        <v>["S", "T", "P", "Q"]</v>
      </c>
    </row>
    <row r="872" spans="11:12" x14ac:dyDescent="0.3">
      <c r="K872" s="56">
        <f t="shared" ca="1" si="27"/>
        <v>32</v>
      </c>
      <c r="L872" s="58" t="str">
        <f t="shared" ca="1" si="28"/>
        <v>["S", "T", "P", "R"]</v>
      </c>
    </row>
    <row r="873" spans="11:12" x14ac:dyDescent="0.3">
      <c r="K873" s="56">
        <f t="shared" ca="1" si="27"/>
        <v>2</v>
      </c>
      <c r="L873" s="58" t="str">
        <f t="shared" ca="1" si="28"/>
        <v>["Q"]</v>
      </c>
    </row>
    <row r="874" spans="11:12" x14ac:dyDescent="0.3">
      <c r="K874" s="56">
        <f t="shared" ca="1" si="27"/>
        <v>19</v>
      </c>
      <c r="L874" s="58" t="str">
        <f t="shared" ca="1" si="28"/>
        <v>["P", "R", "S"]</v>
      </c>
    </row>
    <row r="875" spans="11:12" x14ac:dyDescent="0.3">
      <c r="K875" s="56">
        <f t="shared" ca="1" si="27"/>
        <v>12</v>
      </c>
      <c r="L875" s="58" t="str">
        <f t="shared" ca="1" si="28"/>
        <v>["Q", "T"]</v>
      </c>
    </row>
    <row r="876" spans="11:12" x14ac:dyDescent="0.3">
      <c r="K876" s="56">
        <f t="shared" ca="1" si="27"/>
        <v>19</v>
      </c>
      <c r="L876" s="58" t="str">
        <f t="shared" ca="1" si="28"/>
        <v>["P", "R", "S"]</v>
      </c>
    </row>
    <row r="877" spans="11:12" x14ac:dyDescent="0.3">
      <c r="K877" s="56">
        <f t="shared" ca="1" si="27"/>
        <v>13</v>
      </c>
      <c r="L877" s="58" t="str">
        <f t="shared" ca="1" si="28"/>
        <v>["R", "S"]</v>
      </c>
    </row>
    <row r="878" spans="11:12" x14ac:dyDescent="0.3">
      <c r="K878" s="56">
        <f t="shared" ca="1" si="27"/>
        <v>20</v>
      </c>
      <c r="L878" s="58" t="str">
        <f t="shared" ca="1" si="28"/>
        <v>["P", "R", "T"]</v>
      </c>
    </row>
    <row r="879" spans="11:12" x14ac:dyDescent="0.3">
      <c r="K879" s="56">
        <f t="shared" ca="1" si="27"/>
        <v>17</v>
      </c>
      <c r="L879" s="58" t="str">
        <f t="shared" ca="1" si="28"/>
        <v>["P", "Q", "S"]</v>
      </c>
    </row>
    <row r="880" spans="11:12" x14ac:dyDescent="0.3">
      <c r="K880" s="56">
        <f t="shared" ca="1" si="27"/>
        <v>14</v>
      </c>
      <c r="L880" s="58" t="str">
        <f t="shared" ca="1" si="28"/>
        <v>["R", "T"]</v>
      </c>
    </row>
    <row r="881" spans="11:12" x14ac:dyDescent="0.3">
      <c r="K881" s="56">
        <f t="shared" ca="1" si="27"/>
        <v>11</v>
      </c>
      <c r="L881" s="58" t="str">
        <f t="shared" ca="1" si="28"/>
        <v>["Q", "S"]</v>
      </c>
    </row>
    <row r="882" spans="11:12" x14ac:dyDescent="0.3">
      <c r="K882" s="56">
        <f t="shared" ca="1" si="27"/>
        <v>21</v>
      </c>
      <c r="L882" s="58" t="str">
        <f t="shared" ca="1" si="28"/>
        <v>["P", "S", "T"]</v>
      </c>
    </row>
    <row r="883" spans="11:12" x14ac:dyDescent="0.3">
      <c r="K883" s="56">
        <f t="shared" ca="1" si="27"/>
        <v>3</v>
      </c>
      <c r="L883" s="58" t="str">
        <f t="shared" ca="1" si="28"/>
        <v>["R"]</v>
      </c>
    </row>
    <row r="884" spans="11:12" x14ac:dyDescent="0.3">
      <c r="K884" s="56">
        <f t="shared" ca="1" si="27"/>
        <v>20</v>
      </c>
      <c r="L884" s="58" t="str">
        <f t="shared" ca="1" si="28"/>
        <v>["P", "R", "T"]</v>
      </c>
    </row>
    <row r="885" spans="11:12" x14ac:dyDescent="0.3">
      <c r="K885" s="56">
        <f t="shared" ca="1" si="27"/>
        <v>27</v>
      </c>
      <c r="L885" s="58" t="str">
        <f t="shared" ca="1" si="28"/>
        <v>["P", "Q", "R", "T"]</v>
      </c>
    </row>
    <row r="886" spans="11:12" x14ac:dyDescent="0.3">
      <c r="K886" s="56">
        <f t="shared" ca="1" si="27"/>
        <v>5</v>
      </c>
      <c r="L886" s="58" t="str">
        <f t="shared" ca="1" si="28"/>
        <v>["T"]</v>
      </c>
    </row>
    <row r="887" spans="11:12" x14ac:dyDescent="0.3">
      <c r="K887" s="56">
        <f t="shared" ca="1" si="27"/>
        <v>10</v>
      </c>
      <c r="L887" s="58" t="str">
        <f t="shared" ca="1" si="28"/>
        <v>["Q", "R"]</v>
      </c>
    </row>
    <row r="888" spans="11:12" x14ac:dyDescent="0.3">
      <c r="K888" s="56">
        <f t="shared" ca="1" si="27"/>
        <v>25</v>
      </c>
      <c r="L888" s="58" t="str">
        <f t="shared" ca="1" si="28"/>
        <v>["S", "T", "Q"]</v>
      </c>
    </row>
    <row r="889" spans="11:12" x14ac:dyDescent="0.3">
      <c r="K889" s="56">
        <f t="shared" ca="1" si="27"/>
        <v>2</v>
      </c>
      <c r="L889" s="58" t="str">
        <f t="shared" ca="1" si="28"/>
        <v>["Q"]</v>
      </c>
    </row>
    <row r="890" spans="11:12" x14ac:dyDescent="0.3">
      <c r="K890" s="56">
        <f t="shared" ca="1" si="27"/>
        <v>12</v>
      </c>
      <c r="L890" s="58" t="str">
        <f t="shared" ca="1" si="28"/>
        <v>["Q", "T"]</v>
      </c>
    </row>
    <row r="891" spans="11:12" x14ac:dyDescent="0.3">
      <c r="K891" s="56">
        <f t="shared" ca="1" si="27"/>
        <v>28</v>
      </c>
      <c r="L891" s="58" t="str">
        <f t="shared" ca="1" si="28"/>
        <v>["Q", "R", "S", "T"]</v>
      </c>
    </row>
    <row r="892" spans="11:12" x14ac:dyDescent="0.3">
      <c r="K892" s="56">
        <f t="shared" ca="1" si="27"/>
        <v>32</v>
      </c>
      <c r="L892" s="58" t="str">
        <f t="shared" ca="1" si="28"/>
        <v>["S", "T", "P", "R"]</v>
      </c>
    </row>
    <row r="893" spans="11:12" x14ac:dyDescent="0.3">
      <c r="K893" s="56">
        <f t="shared" ca="1" si="27"/>
        <v>2</v>
      </c>
      <c r="L893" s="58" t="str">
        <f t="shared" ca="1" si="28"/>
        <v>["Q"]</v>
      </c>
    </row>
    <row r="894" spans="11:12" x14ac:dyDescent="0.3">
      <c r="K894" s="56">
        <f t="shared" ca="1" si="27"/>
        <v>4</v>
      </c>
      <c r="L894" s="58" t="str">
        <f t="shared" ca="1" si="28"/>
        <v>["S"]</v>
      </c>
    </row>
    <row r="895" spans="11:12" x14ac:dyDescent="0.3">
      <c r="K895" s="56">
        <f t="shared" ca="1" si="27"/>
        <v>25</v>
      </c>
      <c r="L895" s="58" t="str">
        <f t="shared" ca="1" si="28"/>
        <v>["S", "T", "Q"]</v>
      </c>
    </row>
    <row r="896" spans="11:12" x14ac:dyDescent="0.3">
      <c r="K896" s="56">
        <f t="shared" ca="1" si="27"/>
        <v>23</v>
      </c>
      <c r="L896" s="58" t="str">
        <f t="shared" ca="1" si="28"/>
        <v>["R", "Q", "T"]</v>
      </c>
    </row>
    <row r="897" spans="11:12" x14ac:dyDescent="0.3">
      <c r="K897" s="56">
        <f t="shared" ca="1" si="27"/>
        <v>13</v>
      </c>
      <c r="L897" s="58" t="str">
        <f t="shared" ca="1" si="28"/>
        <v>["R", "S"]</v>
      </c>
    </row>
    <row r="898" spans="11:12" x14ac:dyDescent="0.3">
      <c r="K898" s="56">
        <f t="shared" ca="1" si="27"/>
        <v>31</v>
      </c>
      <c r="L898" s="58" t="str">
        <f t="shared" ca="1" si="28"/>
        <v>["S", "T", "P", "Q"]</v>
      </c>
    </row>
    <row r="899" spans="11:12" x14ac:dyDescent="0.3">
      <c r="K899" s="56">
        <f t="shared" ca="1" si="27"/>
        <v>6</v>
      </c>
      <c r="L899" s="58" t="str">
        <f t="shared" ca="1" si="28"/>
        <v>["P", "Q"]</v>
      </c>
    </row>
    <row r="900" spans="11:12" x14ac:dyDescent="0.3">
      <c r="K900" s="56">
        <f t="shared" ca="1" si="27"/>
        <v>19</v>
      </c>
      <c r="L900" s="58" t="str">
        <f t="shared" ca="1" si="28"/>
        <v>["P", "R", "S"]</v>
      </c>
    </row>
    <row r="901" spans="11:12" x14ac:dyDescent="0.3">
      <c r="K901" s="56">
        <f t="shared" ref="K901:K964" ca="1" si="29">RANDBETWEEN(1,32)</f>
        <v>27</v>
      </c>
      <c r="L901" s="58" t="str">
        <f t="shared" ref="L901:L964" ca="1" si="30">LOOKUP(K901, $I$5:$I$99, $J$5:$J$199)</f>
        <v>["P", "Q", "R", "T"]</v>
      </c>
    </row>
    <row r="902" spans="11:12" x14ac:dyDescent="0.3">
      <c r="K902" s="56">
        <f t="shared" ca="1" si="29"/>
        <v>32</v>
      </c>
      <c r="L902" s="58" t="str">
        <f t="shared" ca="1" si="30"/>
        <v>["S", "T", "P", "R"]</v>
      </c>
    </row>
    <row r="903" spans="11:12" x14ac:dyDescent="0.3">
      <c r="K903" s="56">
        <f t="shared" ca="1" si="29"/>
        <v>9</v>
      </c>
      <c r="L903" s="58" t="str">
        <f t="shared" ca="1" si="30"/>
        <v>["P", "T"]</v>
      </c>
    </row>
    <row r="904" spans="11:12" x14ac:dyDescent="0.3">
      <c r="K904" s="56">
        <f t="shared" ca="1" si="29"/>
        <v>17</v>
      </c>
      <c r="L904" s="58" t="str">
        <f t="shared" ca="1" si="30"/>
        <v>["P", "Q", "S"]</v>
      </c>
    </row>
    <row r="905" spans="11:12" x14ac:dyDescent="0.3">
      <c r="K905" s="56">
        <f t="shared" ca="1" si="29"/>
        <v>22</v>
      </c>
      <c r="L905" s="58" t="str">
        <f t="shared" ca="1" si="30"/>
        <v>["R", "Q", "S"]</v>
      </c>
    </row>
    <row r="906" spans="11:12" x14ac:dyDescent="0.3">
      <c r="K906" s="56">
        <f t="shared" ca="1" si="29"/>
        <v>25</v>
      </c>
      <c r="L906" s="58" t="str">
        <f t="shared" ca="1" si="30"/>
        <v>["S", "T", "Q"]</v>
      </c>
    </row>
    <row r="907" spans="11:12" x14ac:dyDescent="0.3">
      <c r="K907" s="56">
        <f t="shared" ca="1" si="29"/>
        <v>12</v>
      </c>
      <c r="L907" s="58" t="str">
        <f t="shared" ca="1" si="30"/>
        <v>["Q", "T"]</v>
      </c>
    </row>
    <row r="908" spans="11:12" x14ac:dyDescent="0.3">
      <c r="K908" s="56">
        <f t="shared" ca="1" si="29"/>
        <v>10</v>
      </c>
      <c r="L908" s="58" t="str">
        <f t="shared" ca="1" si="30"/>
        <v>["Q", "R"]</v>
      </c>
    </row>
    <row r="909" spans="11:12" x14ac:dyDescent="0.3">
      <c r="K909" s="56">
        <f t="shared" ca="1" si="29"/>
        <v>20</v>
      </c>
      <c r="L909" s="58" t="str">
        <f t="shared" ca="1" si="30"/>
        <v>["P", "R", "T"]</v>
      </c>
    </row>
    <row r="910" spans="11:12" x14ac:dyDescent="0.3">
      <c r="K910" s="56">
        <f t="shared" ca="1" si="29"/>
        <v>21</v>
      </c>
      <c r="L910" s="58" t="str">
        <f t="shared" ca="1" si="30"/>
        <v>["P", "S", "T"]</v>
      </c>
    </row>
    <row r="911" spans="11:12" x14ac:dyDescent="0.3">
      <c r="K911" s="56">
        <f t="shared" ca="1" si="29"/>
        <v>15</v>
      </c>
      <c r="L911" s="58" t="str">
        <f t="shared" ca="1" si="30"/>
        <v>["S", "T"]</v>
      </c>
    </row>
    <row r="912" spans="11:12" x14ac:dyDescent="0.3">
      <c r="K912" s="56">
        <f t="shared" ca="1" si="29"/>
        <v>19</v>
      </c>
      <c r="L912" s="58" t="str">
        <f t="shared" ca="1" si="30"/>
        <v>["P", "R", "S"]</v>
      </c>
    </row>
    <row r="913" spans="11:12" x14ac:dyDescent="0.3">
      <c r="K913" s="56">
        <f t="shared" ca="1" si="29"/>
        <v>26</v>
      </c>
      <c r="L913" s="58" t="str">
        <f t="shared" ca="1" si="30"/>
        <v>["P", "Q", "R", "S"]</v>
      </c>
    </row>
    <row r="914" spans="11:12" x14ac:dyDescent="0.3">
      <c r="K914" s="56">
        <f t="shared" ca="1" si="29"/>
        <v>21</v>
      </c>
      <c r="L914" s="58" t="str">
        <f t="shared" ca="1" si="30"/>
        <v>["P", "S", "T"]</v>
      </c>
    </row>
    <row r="915" spans="11:12" x14ac:dyDescent="0.3">
      <c r="K915" s="56">
        <f t="shared" ca="1" si="29"/>
        <v>4</v>
      </c>
      <c r="L915" s="58" t="str">
        <f t="shared" ca="1" si="30"/>
        <v>["S"]</v>
      </c>
    </row>
    <row r="916" spans="11:12" x14ac:dyDescent="0.3">
      <c r="K916" s="56">
        <f t="shared" ca="1" si="29"/>
        <v>14</v>
      </c>
      <c r="L916" s="58" t="str">
        <f t="shared" ca="1" si="30"/>
        <v>["R", "T"]</v>
      </c>
    </row>
    <row r="917" spans="11:12" x14ac:dyDescent="0.3">
      <c r="K917" s="56">
        <f t="shared" ca="1" si="29"/>
        <v>21</v>
      </c>
      <c r="L917" s="58" t="str">
        <f t="shared" ca="1" si="30"/>
        <v>["P", "S", "T"]</v>
      </c>
    </row>
    <row r="918" spans="11:12" x14ac:dyDescent="0.3">
      <c r="K918" s="56">
        <f t="shared" ca="1" si="29"/>
        <v>8</v>
      </c>
      <c r="L918" s="58" t="str">
        <f t="shared" ca="1" si="30"/>
        <v>["P", "S"]</v>
      </c>
    </row>
    <row r="919" spans="11:12" x14ac:dyDescent="0.3">
      <c r="K919" s="56">
        <f t="shared" ca="1" si="29"/>
        <v>16</v>
      </c>
      <c r="L919" s="58" t="str">
        <f t="shared" ca="1" si="30"/>
        <v>["P", "Q", "R"]</v>
      </c>
    </row>
    <row r="920" spans="11:12" x14ac:dyDescent="0.3">
      <c r="K920" s="56">
        <f t="shared" ca="1" si="29"/>
        <v>16</v>
      </c>
      <c r="L920" s="58" t="str">
        <f t="shared" ca="1" si="30"/>
        <v>["P", "Q", "R"]</v>
      </c>
    </row>
    <row r="921" spans="11:12" x14ac:dyDescent="0.3">
      <c r="K921" s="56">
        <f t="shared" ca="1" si="29"/>
        <v>13</v>
      </c>
      <c r="L921" s="58" t="str">
        <f t="shared" ca="1" si="30"/>
        <v>["R", "S"]</v>
      </c>
    </row>
    <row r="922" spans="11:12" x14ac:dyDescent="0.3">
      <c r="K922" s="56">
        <f t="shared" ca="1" si="29"/>
        <v>24</v>
      </c>
      <c r="L922" s="58" t="str">
        <f t="shared" ca="1" si="30"/>
        <v>["R", "S", "T"]</v>
      </c>
    </row>
    <row r="923" spans="11:12" x14ac:dyDescent="0.3">
      <c r="K923" s="56">
        <f t="shared" ca="1" si="29"/>
        <v>1</v>
      </c>
      <c r="L923" s="58" t="str">
        <f t="shared" ca="1" si="30"/>
        <v>["P"]</v>
      </c>
    </row>
    <row r="924" spans="11:12" x14ac:dyDescent="0.3">
      <c r="K924" s="56">
        <f t="shared" ca="1" si="29"/>
        <v>15</v>
      </c>
      <c r="L924" s="58" t="str">
        <f t="shared" ca="1" si="30"/>
        <v>["S", "T"]</v>
      </c>
    </row>
    <row r="925" spans="11:12" x14ac:dyDescent="0.3">
      <c r="K925" s="56">
        <f t="shared" ca="1" si="29"/>
        <v>24</v>
      </c>
      <c r="L925" s="58" t="str">
        <f t="shared" ca="1" si="30"/>
        <v>["R", "S", "T"]</v>
      </c>
    </row>
    <row r="926" spans="11:12" x14ac:dyDescent="0.3">
      <c r="K926" s="56">
        <f t="shared" ca="1" si="29"/>
        <v>32</v>
      </c>
      <c r="L926" s="58" t="str">
        <f t="shared" ca="1" si="30"/>
        <v>["S", "T", "P", "R"]</v>
      </c>
    </row>
    <row r="927" spans="11:12" x14ac:dyDescent="0.3">
      <c r="K927" s="56">
        <f t="shared" ca="1" si="29"/>
        <v>31</v>
      </c>
      <c r="L927" s="58" t="str">
        <f t="shared" ca="1" si="30"/>
        <v>["S", "T", "P", "Q"]</v>
      </c>
    </row>
    <row r="928" spans="11:12" x14ac:dyDescent="0.3">
      <c r="K928" s="56">
        <f t="shared" ca="1" si="29"/>
        <v>22</v>
      </c>
      <c r="L928" s="58" t="str">
        <f t="shared" ca="1" si="30"/>
        <v>["R", "Q", "S"]</v>
      </c>
    </row>
    <row r="929" spans="11:12" x14ac:dyDescent="0.3">
      <c r="K929" s="56">
        <f t="shared" ca="1" si="29"/>
        <v>22</v>
      </c>
      <c r="L929" s="58" t="str">
        <f t="shared" ca="1" si="30"/>
        <v>["R", "Q", "S"]</v>
      </c>
    </row>
    <row r="930" spans="11:12" x14ac:dyDescent="0.3">
      <c r="K930" s="56">
        <f t="shared" ca="1" si="29"/>
        <v>23</v>
      </c>
      <c r="L930" s="58" t="str">
        <f t="shared" ca="1" si="30"/>
        <v>["R", "Q", "T"]</v>
      </c>
    </row>
    <row r="931" spans="11:12" x14ac:dyDescent="0.3">
      <c r="K931" s="56">
        <f t="shared" ca="1" si="29"/>
        <v>23</v>
      </c>
      <c r="L931" s="58" t="str">
        <f t="shared" ca="1" si="30"/>
        <v>["R", "Q", "T"]</v>
      </c>
    </row>
    <row r="932" spans="11:12" x14ac:dyDescent="0.3">
      <c r="K932" s="56">
        <f t="shared" ca="1" si="29"/>
        <v>29</v>
      </c>
      <c r="L932" s="58" t="str">
        <f t="shared" ca="1" si="30"/>
        <v>["R", "S", "T", "P"]</v>
      </c>
    </row>
    <row r="933" spans="11:12" x14ac:dyDescent="0.3">
      <c r="K933" s="56">
        <f t="shared" ca="1" si="29"/>
        <v>25</v>
      </c>
      <c r="L933" s="58" t="str">
        <f t="shared" ca="1" si="30"/>
        <v>["S", "T", "Q"]</v>
      </c>
    </row>
    <row r="934" spans="11:12" x14ac:dyDescent="0.3">
      <c r="K934" s="56">
        <f t="shared" ca="1" si="29"/>
        <v>14</v>
      </c>
      <c r="L934" s="58" t="str">
        <f t="shared" ca="1" si="30"/>
        <v>["R", "T"]</v>
      </c>
    </row>
    <row r="935" spans="11:12" x14ac:dyDescent="0.3">
      <c r="K935" s="56">
        <f t="shared" ca="1" si="29"/>
        <v>17</v>
      </c>
      <c r="L935" s="58" t="str">
        <f t="shared" ca="1" si="30"/>
        <v>["P", "Q", "S"]</v>
      </c>
    </row>
    <row r="936" spans="11:12" x14ac:dyDescent="0.3">
      <c r="K936" s="56">
        <f t="shared" ca="1" si="29"/>
        <v>2</v>
      </c>
      <c r="L936" s="58" t="str">
        <f t="shared" ca="1" si="30"/>
        <v>["Q"]</v>
      </c>
    </row>
    <row r="937" spans="11:12" x14ac:dyDescent="0.3">
      <c r="K937" s="56">
        <f t="shared" ca="1" si="29"/>
        <v>3</v>
      </c>
      <c r="L937" s="58" t="str">
        <f t="shared" ca="1" si="30"/>
        <v>["R"]</v>
      </c>
    </row>
    <row r="938" spans="11:12" x14ac:dyDescent="0.3">
      <c r="K938" s="56">
        <f t="shared" ca="1" si="29"/>
        <v>21</v>
      </c>
      <c r="L938" s="58" t="str">
        <f t="shared" ca="1" si="30"/>
        <v>["P", "S", "T"]</v>
      </c>
    </row>
    <row r="939" spans="11:12" x14ac:dyDescent="0.3">
      <c r="K939" s="56">
        <f t="shared" ca="1" si="29"/>
        <v>32</v>
      </c>
      <c r="L939" s="58" t="str">
        <f t="shared" ca="1" si="30"/>
        <v>["S", "T", "P", "R"]</v>
      </c>
    </row>
    <row r="940" spans="11:12" x14ac:dyDescent="0.3">
      <c r="K940" s="56">
        <f t="shared" ca="1" si="29"/>
        <v>21</v>
      </c>
      <c r="L940" s="58" t="str">
        <f t="shared" ca="1" si="30"/>
        <v>["P", "S", "T"]</v>
      </c>
    </row>
    <row r="941" spans="11:12" x14ac:dyDescent="0.3">
      <c r="K941" s="56">
        <f t="shared" ca="1" si="29"/>
        <v>16</v>
      </c>
      <c r="L941" s="58" t="str">
        <f t="shared" ca="1" si="30"/>
        <v>["P", "Q", "R"]</v>
      </c>
    </row>
    <row r="942" spans="11:12" x14ac:dyDescent="0.3">
      <c r="K942" s="56">
        <f t="shared" ca="1" si="29"/>
        <v>28</v>
      </c>
      <c r="L942" s="58" t="str">
        <f t="shared" ca="1" si="30"/>
        <v>["Q", "R", "S", "T"]</v>
      </c>
    </row>
    <row r="943" spans="11:12" x14ac:dyDescent="0.3">
      <c r="K943" s="56">
        <f t="shared" ca="1" si="29"/>
        <v>23</v>
      </c>
      <c r="L943" s="58" t="str">
        <f t="shared" ca="1" si="30"/>
        <v>["R", "Q", "T"]</v>
      </c>
    </row>
    <row r="944" spans="11:12" x14ac:dyDescent="0.3">
      <c r="K944" s="56">
        <f t="shared" ca="1" si="29"/>
        <v>3</v>
      </c>
      <c r="L944" s="58" t="str">
        <f t="shared" ca="1" si="30"/>
        <v>["R"]</v>
      </c>
    </row>
    <row r="945" spans="11:12" x14ac:dyDescent="0.3">
      <c r="K945" s="56">
        <f t="shared" ca="1" si="29"/>
        <v>2</v>
      </c>
      <c r="L945" s="58" t="str">
        <f t="shared" ca="1" si="30"/>
        <v>["Q"]</v>
      </c>
    </row>
    <row r="946" spans="11:12" x14ac:dyDescent="0.3">
      <c r="K946" s="56">
        <f t="shared" ca="1" si="29"/>
        <v>15</v>
      </c>
      <c r="L946" s="58" t="str">
        <f t="shared" ca="1" si="30"/>
        <v>["S", "T"]</v>
      </c>
    </row>
    <row r="947" spans="11:12" x14ac:dyDescent="0.3">
      <c r="K947" s="56">
        <f t="shared" ca="1" si="29"/>
        <v>27</v>
      </c>
      <c r="L947" s="58" t="str">
        <f t="shared" ca="1" si="30"/>
        <v>["P", "Q", "R", "T"]</v>
      </c>
    </row>
    <row r="948" spans="11:12" x14ac:dyDescent="0.3">
      <c r="K948" s="56">
        <f t="shared" ca="1" si="29"/>
        <v>4</v>
      </c>
      <c r="L948" s="58" t="str">
        <f t="shared" ca="1" si="30"/>
        <v>["S"]</v>
      </c>
    </row>
    <row r="949" spans="11:12" x14ac:dyDescent="0.3">
      <c r="K949" s="56">
        <f t="shared" ca="1" si="29"/>
        <v>14</v>
      </c>
      <c r="L949" s="58" t="str">
        <f t="shared" ca="1" si="30"/>
        <v>["R", "T"]</v>
      </c>
    </row>
    <row r="950" spans="11:12" x14ac:dyDescent="0.3">
      <c r="K950" s="56">
        <f t="shared" ca="1" si="29"/>
        <v>2</v>
      </c>
      <c r="L950" s="58" t="str">
        <f t="shared" ca="1" si="30"/>
        <v>["Q"]</v>
      </c>
    </row>
    <row r="951" spans="11:12" x14ac:dyDescent="0.3">
      <c r="K951" s="56">
        <f t="shared" ca="1" si="29"/>
        <v>23</v>
      </c>
      <c r="L951" s="58" t="str">
        <f t="shared" ca="1" si="30"/>
        <v>["R", "Q", "T"]</v>
      </c>
    </row>
    <row r="952" spans="11:12" x14ac:dyDescent="0.3">
      <c r="K952" s="56">
        <f t="shared" ca="1" si="29"/>
        <v>26</v>
      </c>
      <c r="L952" s="58" t="str">
        <f t="shared" ca="1" si="30"/>
        <v>["P", "Q", "R", "S"]</v>
      </c>
    </row>
    <row r="953" spans="11:12" x14ac:dyDescent="0.3">
      <c r="K953" s="56">
        <f t="shared" ca="1" si="29"/>
        <v>22</v>
      </c>
      <c r="L953" s="58" t="str">
        <f t="shared" ca="1" si="30"/>
        <v>["R", "Q", "S"]</v>
      </c>
    </row>
    <row r="954" spans="11:12" x14ac:dyDescent="0.3">
      <c r="K954" s="56">
        <f t="shared" ca="1" si="29"/>
        <v>32</v>
      </c>
      <c r="L954" s="58" t="str">
        <f t="shared" ca="1" si="30"/>
        <v>["S", "T", "P", "R"]</v>
      </c>
    </row>
    <row r="955" spans="11:12" x14ac:dyDescent="0.3">
      <c r="K955" s="56">
        <f t="shared" ca="1" si="29"/>
        <v>14</v>
      </c>
      <c r="L955" s="58" t="str">
        <f t="shared" ca="1" si="30"/>
        <v>["R", "T"]</v>
      </c>
    </row>
    <row r="956" spans="11:12" x14ac:dyDescent="0.3">
      <c r="K956" s="56">
        <f t="shared" ca="1" si="29"/>
        <v>4</v>
      </c>
      <c r="L956" s="58" t="str">
        <f t="shared" ca="1" si="30"/>
        <v>["S"]</v>
      </c>
    </row>
    <row r="957" spans="11:12" x14ac:dyDescent="0.3">
      <c r="K957" s="56">
        <f t="shared" ca="1" si="29"/>
        <v>25</v>
      </c>
      <c r="L957" s="58" t="str">
        <f t="shared" ca="1" si="30"/>
        <v>["S", "T", "Q"]</v>
      </c>
    </row>
    <row r="958" spans="11:12" x14ac:dyDescent="0.3">
      <c r="K958" s="56">
        <f t="shared" ca="1" si="29"/>
        <v>30</v>
      </c>
      <c r="L958" s="58" t="str">
        <f t="shared" ca="1" si="30"/>
        <v>["R", "S", "T", "Q"]</v>
      </c>
    </row>
    <row r="959" spans="11:12" x14ac:dyDescent="0.3">
      <c r="K959" s="56">
        <f t="shared" ca="1" si="29"/>
        <v>30</v>
      </c>
      <c r="L959" s="58" t="str">
        <f t="shared" ca="1" si="30"/>
        <v>["R", "S", "T", "Q"]</v>
      </c>
    </row>
    <row r="960" spans="11:12" x14ac:dyDescent="0.3">
      <c r="K960" s="56">
        <f t="shared" ca="1" si="29"/>
        <v>28</v>
      </c>
      <c r="L960" s="58" t="str">
        <f t="shared" ca="1" si="30"/>
        <v>["Q", "R", "S", "T"]</v>
      </c>
    </row>
    <row r="961" spans="11:12" x14ac:dyDescent="0.3">
      <c r="K961" s="56">
        <f t="shared" ca="1" si="29"/>
        <v>25</v>
      </c>
      <c r="L961" s="58" t="str">
        <f t="shared" ca="1" si="30"/>
        <v>["S", "T", "Q"]</v>
      </c>
    </row>
    <row r="962" spans="11:12" x14ac:dyDescent="0.3">
      <c r="K962" s="56">
        <f t="shared" ca="1" si="29"/>
        <v>7</v>
      </c>
      <c r="L962" s="58" t="str">
        <f t="shared" ca="1" si="30"/>
        <v>["P", "R"]</v>
      </c>
    </row>
    <row r="963" spans="11:12" x14ac:dyDescent="0.3">
      <c r="K963" s="56">
        <f t="shared" ca="1" si="29"/>
        <v>13</v>
      </c>
      <c r="L963" s="58" t="str">
        <f t="shared" ca="1" si="30"/>
        <v>["R", "S"]</v>
      </c>
    </row>
    <row r="964" spans="11:12" x14ac:dyDescent="0.3">
      <c r="K964" s="56">
        <f t="shared" ca="1" si="29"/>
        <v>17</v>
      </c>
      <c r="L964" s="58" t="str">
        <f t="shared" ca="1" si="30"/>
        <v>["P", "Q", "S"]</v>
      </c>
    </row>
    <row r="965" spans="11:12" x14ac:dyDescent="0.3">
      <c r="K965" s="56">
        <f t="shared" ref="K965:K1004" ca="1" si="31">RANDBETWEEN(1,32)</f>
        <v>21</v>
      </c>
      <c r="L965" s="58" t="str">
        <f t="shared" ref="L965:L1004" ca="1" si="32">LOOKUP(K965, $I$5:$I$99, $J$5:$J$199)</f>
        <v>["P", "S", "T"]</v>
      </c>
    </row>
    <row r="966" spans="11:12" x14ac:dyDescent="0.3">
      <c r="K966" s="56">
        <f t="shared" ca="1" si="31"/>
        <v>4</v>
      </c>
      <c r="L966" s="58" t="str">
        <f t="shared" ca="1" si="32"/>
        <v>["S"]</v>
      </c>
    </row>
    <row r="967" spans="11:12" x14ac:dyDescent="0.3">
      <c r="K967" s="56">
        <f t="shared" ca="1" si="31"/>
        <v>16</v>
      </c>
      <c r="L967" s="58" t="str">
        <f t="shared" ca="1" si="32"/>
        <v>["P", "Q", "R"]</v>
      </c>
    </row>
    <row r="968" spans="11:12" x14ac:dyDescent="0.3">
      <c r="K968" s="56">
        <f t="shared" ca="1" si="31"/>
        <v>18</v>
      </c>
      <c r="L968" s="58" t="str">
        <f t="shared" ca="1" si="32"/>
        <v>["P", "Q", "T"]</v>
      </c>
    </row>
    <row r="969" spans="11:12" x14ac:dyDescent="0.3">
      <c r="K969" s="56">
        <f t="shared" ca="1" si="31"/>
        <v>28</v>
      </c>
      <c r="L969" s="58" t="str">
        <f t="shared" ca="1" si="32"/>
        <v>["Q", "R", "S", "T"]</v>
      </c>
    </row>
    <row r="970" spans="11:12" x14ac:dyDescent="0.3">
      <c r="K970" s="56">
        <f t="shared" ca="1" si="31"/>
        <v>24</v>
      </c>
      <c r="L970" s="58" t="str">
        <f t="shared" ca="1" si="32"/>
        <v>["R", "S", "T"]</v>
      </c>
    </row>
    <row r="971" spans="11:12" x14ac:dyDescent="0.3">
      <c r="K971" s="56">
        <f t="shared" ca="1" si="31"/>
        <v>12</v>
      </c>
      <c r="L971" s="58" t="str">
        <f t="shared" ca="1" si="32"/>
        <v>["Q", "T"]</v>
      </c>
    </row>
    <row r="972" spans="11:12" x14ac:dyDescent="0.3">
      <c r="K972" s="56">
        <f t="shared" ca="1" si="31"/>
        <v>13</v>
      </c>
      <c r="L972" s="58" t="str">
        <f t="shared" ca="1" si="32"/>
        <v>["R", "S"]</v>
      </c>
    </row>
    <row r="973" spans="11:12" x14ac:dyDescent="0.3">
      <c r="K973" s="56">
        <f t="shared" ca="1" si="31"/>
        <v>31</v>
      </c>
      <c r="L973" s="58" t="str">
        <f t="shared" ca="1" si="32"/>
        <v>["S", "T", "P", "Q"]</v>
      </c>
    </row>
    <row r="974" spans="11:12" x14ac:dyDescent="0.3">
      <c r="K974" s="56">
        <f t="shared" ca="1" si="31"/>
        <v>29</v>
      </c>
      <c r="L974" s="58" t="str">
        <f t="shared" ca="1" si="32"/>
        <v>["R", "S", "T", "P"]</v>
      </c>
    </row>
    <row r="975" spans="11:12" x14ac:dyDescent="0.3">
      <c r="K975" s="56">
        <f t="shared" ca="1" si="31"/>
        <v>16</v>
      </c>
      <c r="L975" s="58" t="str">
        <f t="shared" ca="1" si="32"/>
        <v>["P", "Q", "R"]</v>
      </c>
    </row>
    <row r="976" spans="11:12" x14ac:dyDescent="0.3">
      <c r="K976" s="56">
        <f t="shared" ca="1" si="31"/>
        <v>9</v>
      </c>
      <c r="L976" s="58" t="str">
        <f t="shared" ca="1" si="32"/>
        <v>["P", "T"]</v>
      </c>
    </row>
    <row r="977" spans="11:12" x14ac:dyDescent="0.3">
      <c r="K977" s="56">
        <f t="shared" ca="1" si="31"/>
        <v>11</v>
      </c>
      <c r="L977" s="58" t="str">
        <f t="shared" ca="1" si="32"/>
        <v>["Q", "S"]</v>
      </c>
    </row>
    <row r="978" spans="11:12" x14ac:dyDescent="0.3">
      <c r="K978" s="56">
        <f t="shared" ca="1" si="31"/>
        <v>14</v>
      </c>
      <c r="L978" s="58" t="str">
        <f t="shared" ca="1" si="32"/>
        <v>["R", "T"]</v>
      </c>
    </row>
    <row r="979" spans="11:12" x14ac:dyDescent="0.3">
      <c r="K979" s="56">
        <f t="shared" ca="1" si="31"/>
        <v>32</v>
      </c>
      <c r="L979" s="58" t="str">
        <f t="shared" ca="1" si="32"/>
        <v>["S", "T", "P", "R"]</v>
      </c>
    </row>
    <row r="980" spans="11:12" x14ac:dyDescent="0.3">
      <c r="K980" s="56">
        <f t="shared" ca="1" si="31"/>
        <v>2</v>
      </c>
      <c r="L980" s="58" t="str">
        <f t="shared" ca="1" si="32"/>
        <v>["Q"]</v>
      </c>
    </row>
    <row r="981" spans="11:12" x14ac:dyDescent="0.3">
      <c r="K981" s="56">
        <f t="shared" ca="1" si="31"/>
        <v>7</v>
      </c>
      <c r="L981" s="58" t="str">
        <f t="shared" ca="1" si="32"/>
        <v>["P", "R"]</v>
      </c>
    </row>
    <row r="982" spans="11:12" x14ac:dyDescent="0.3">
      <c r="K982" s="56">
        <f t="shared" ca="1" si="31"/>
        <v>21</v>
      </c>
      <c r="L982" s="58" t="str">
        <f t="shared" ca="1" si="32"/>
        <v>["P", "S", "T"]</v>
      </c>
    </row>
    <row r="983" spans="11:12" x14ac:dyDescent="0.3">
      <c r="K983" s="56">
        <f t="shared" ca="1" si="31"/>
        <v>28</v>
      </c>
      <c r="L983" s="58" t="str">
        <f t="shared" ca="1" si="32"/>
        <v>["Q", "R", "S", "T"]</v>
      </c>
    </row>
    <row r="984" spans="11:12" x14ac:dyDescent="0.3">
      <c r="K984" s="56">
        <f t="shared" ca="1" si="31"/>
        <v>11</v>
      </c>
      <c r="L984" s="58" t="str">
        <f t="shared" ca="1" si="32"/>
        <v>["Q", "S"]</v>
      </c>
    </row>
    <row r="985" spans="11:12" x14ac:dyDescent="0.3">
      <c r="K985" s="56">
        <f t="shared" ca="1" si="31"/>
        <v>32</v>
      </c>
      <c r="L985" s="58" t="str">
        <f t="shared" ca="1" si="32"/>
        <v>["S", "T", "P", "R"]</v>
      </c>
    </row>
    <row r="986" spans="11:12" x14ac:dyDescent="0.3">
      <c r="K986" s="56">
        <f t="shared" ca="1" si="31"/>
        <v>26</v>
      </c>
      <c r="L986" s="58" t="str">
        <f t="shared" ca="1" si="32"/>
        <v>["P", "Q", "R", "S"]</v>
      </c>
    </row>
    <row r="987" spans="11:12" x14ac:dyDescent="0.3">
      <c r="K987" s="56">
        <f t="shared" ca="1" si="31"/>
        <v>19</v>
      </c>
      <c r="L987" s="58" t="str">
        <f t="shared" ca="1" si="32"/>
        <v>["P", "R", "S"]</v>
      </c>
    </row>
    <row r="988" spans="11:12" x14ac:dyDescent="0.3">
      <c r="K988" s="56">
        <f t="shared" ca="1" si="31"/>
        <v>19</v>
      </c>
      <c r="L988" s="58" t="str">
        <f t="shared" ca="1" si="32"/>
        <v>["P", "R", "S"]</v>
      </c>
    </row>
    <row r="989" spans="11:12" x14ac:dyDescent="0.3">
      <c r="K989" s="56">
        <f t="shared" ca="1" si="31"/>
        <v>12</v>
      </c>
      <c r="L989" s="58" t="str">
        <f t="shared" ca="1" si="32"/>
        <v>["Q", "T"]</v>
      </c>
    </row>
    <row r="990" spans="11:12" x14ac:dyDescent="0.3">
      <c r="K990" s="56">
        <f t="shared" ca="1" si="31"/>
        <v>12</v>
      </c>
      <c r="L990" s="58" t="str">
        <f t="shared" ca="1" si="32"/>
        <v>["Q", "T"]</v>
      </c>
    </row>
    <row r="991" spans="11:12" x14ac:dyDescent="0.3">
      <c r="K991" s="56">
        <f t="shared" ca="1" si="31"/>
        <v>11</v>
      </c>
      <c r="L991" s="58" t="str">
        <f t="shared" ca="1" si="32"/>
        <v>["Q", "S"]</v>
      </c>
    </row>
    <row r="992" spans="11:12" x14ac:dyDescent="0.3">
      <c r="K992" s="56">
        <f t="shared" ca="1" si="31"/>
        <v>10</v>
      </c>
      <c r="L992" s="58" t="str">
        <f t="shared" ca="1" si="32"/>
        <v>["Q", "R"]</v>
      </c>
    </row>
    <row r="993" spans="11:12" x14ac:dyDescent="0.3">
      <c r="K993" s="56">
        <f t="shared" ca="1" si="31"/>
        <v>10</v>
      </c>
      <c r="L993" s="58" t="str">
        <f t="shared" ca="1" si="32"/>
        <v>["Q", "R"]</v>
      </c>
    </row>
    <row r="994" spans="11:12" x14ac:dyDescent="0.3">
      <c r="K994" s="56">
        <f t="shared" ca="1" si="31"/>
        <v>8</v>
      </c>
      <c r="L994" s="58" t="str">
        <f t="shared" ca="1" si="32"/>
        <v>["P", "S"]</v>
      </c>
    </row>
    <row r="995" spans="11:12" x14ac:dyDescent="0.3">
      <c r="K995" s="56">
        <f t="shared" ca="1" si="31"/>
        <v>12</v>
      </c>
      <c r="L995" s="58" t="str">
        <f t="shared" ca="1" si="32"/>
        <v>["Q", "T"]</v>
      </c>
    </row>
    <row r="996" spans="11:12" x14ac:dyDescent="0.3">
      <c r="K996" s="56">
        <f t="shared" ca="1" si="31"/>
        <v>13</v>
      </c>
      <c r="L996" s="58" t="str">
        <f t="shared" ca="1" si="32"/>
        <v>["R", "S"]</v>
      </c>
    </row>
    <row r="997" spans="11:12" x14ac:dyDescent="0.3">
      <c r="K997" s="56">
        <f t="shared" ca="1" si="31"/>
        <v>8</v>
      </c>
      <c r="L997" s="58" t="str">
        <f t="shared" ca="1" si="32"/>
        <v>["P", "S"]</v>
      </c>
    </row>
    <row r="998" spans="11:12" x14ac:dyDescent="0.3">
      <c r="K998" s="56">
        <f t="shared" ca="1" si="31"/>
        <v>12</v>
      </c>
      <c r="L998" s="58" t="str">
        <f t="shared" ca="1" si="32"/>
        <v>["Q", "T"]</v>
      </c>
    </row>
    <row r="999" spans="11:12" x14ac:dyDescent="0.3">
      <c r="K999" s="56">
        <f t="shared" ca="1" si="31"/>
        <v>24</v>
      </c>
      <c r="L999" s="58" t="str">
        <f t="shared" ca="1" si="32"/>
        <v>["R", "S", "T"]</v>
      </c>
    </row>
    <row r="1000" spans="11:12" x14ac:dyDescent="0.3">
      <c r="K1000" s="56">
        <f t="shared" ca="1" si="31"/>
        <v>9</v>
      </c>
      <c r="L1000" s="58" t="str">
        <f t="shared" ca="1" si="32"/>
        <v>["P", "T"]</v>
      </c>
    </row>
    <row r="1001" spans="11:12" x14ac:dyDescent="0.3">
      <c r="K1001" s="56">
        <f t="shared" ca="1" si="31"/>
        <v>30</v>
      </c>
      <c r="L1001" s="58" t="str">
        <f t="shared" ca="1" si="32"/>
        <v>["R", "S", "T", "Q"]</v>
      </c>
    </row>
    <row r="1002" spans="11:12" x14ac:dyDescent="0.3">
      <c r="K1002" s="56">
        <f t="shared" ca="1" si="31"/>
        <v>12</v>
      </c>
      <c r="L1002" s="58" t="str">
        <f t="shared" ca="1" si="32"/>
        <v>["Q", "T"]</v>
      </c>
    </row>
    <row r="1003" spans="11:12" x14ac:dyDescent="0.3">
      <c r="K1003" s="56">
        <f t="shared" ca="1" si="31"/>
        <v>32</v>
      </c>
      <c r="L1003" s="58" t="str">
        <f t="shared" ca="1" si="32"/>
        <v>["S", "T", "P", "R"]</v>
      </c>
    </row>
    <row r="1004" spans="11:12" x14ac:dyDescent="0.3">
      <c r="K1004" s="56">
        <f t="shared" ca="1" si="31"/>
        <v>2</v>
      </c>
      <c r="L1004" s="58" t="str">
        <f t="shared" ca="1" si="32"/>
        <v>["Q"]</v>
      </c>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1004"/>
  <sheetViews>
    <sheetView zoomScale="115" zoomScaleNormal="115" workbookViewId="0">
      <selection activeCell="A9" sqref="A9"/>
    </sheetView>
  </sheetViews>
  <sheetFormatPr defaultColWidth="9.109375" defaultRowHeight="14.4" x14ac:dyDescent="0.3"/>
  <cols>
    <col min="1" max="1" width="2.88671875" style="55" customWidth="1"/>
    <col min="2" max="2" width="9.109375" style="55"/>
    <col min="3" max="3" width="14.44140625" style="55" customWidth="1"/>
    <col min="4" max="4" width="9.109375" style="55"/>
    <col min="5" max="5" width="14" style="55" customWidth="1"/>
    <col min="6" max="6" width="4.88671875" style="57" customWidth="1"/>
    <col min="7" max="7" width="33" style="55" customWidth="1"/>
    <col min="8" max="8" width="4.88671875" style="57" customWidth="1"/>
    <col min="9" max="9" width="9.109375" style="55"/>
    <col min="10" max="10" width="38.109375" style="55" customWidth="1"/>
    <col min="11" max="11" width="14.5546875" style="56" customWidth="1"/>
    <col min="12" max="12" width="35.44140625" style="55" customWidth="1"/>
    <col min="13" max="13" width="47" style="55" customWidth="1"/>
    <col min="14" max="16384" width="9.109375" style="55"/>
  </cols>
  <sheetData>
    <row r="1" spans="3:12" ht="53.25" customHeight="1" x14ac:dyDescent="0.55000000000000004">
      <c r="C1" s="75" t="s">
        <v>43</v>
      </c>
      <c r="L1" s="75" t="s">
        <v>42</v>
      </c>
    </row>
    <row r="2" spans="3:12" ht="75" customHeight="1" x14ac:dyDescent="0.3">
      <c r="L2" s="74" t="s">
        <v>41</v>
      </c>
    </row>
    <row r="3" spans="3:12" ht="192.75" customHeight="1" x14ac:dyDescent="0.3">
      <c r="L3" s="73" t="s">
        <v>53</v>
      </c>
    </row>
    <row r="4" spans="3:12" ht="94.5" customHeight="1" x14ac:dyDescent="0.3">
      <c r="C4" s="71" t="s">
        <v>40</v>
      </c>
      <c r="D4" s="62"/>
      <c r="E4" s="62"/>
      <c r="F4" s="72" t="s">
        <v>39</v>
      </c>
      <c r="G4" s="71" t="s">
        <v>38</v>
      </c>
      <c r="H4" s="72" t="s">
        <v>37</v>
      </c>
      <c r="I4" s="71" t="s">
        <v>36</v>
      </c>
      <c r="J4" s="71" t="s">
        <v>44</v>
      </c>
      <c r="K4" s="70" t="s">
        <v>35</v>
      </c>
      <c r="L4" s="70" t="s">
        <v>51</v>
      </c>
    </row>
    <row r="5" spans="3:12" x14ac:dyDescent="0.3">
      <c r="C5" s="76">
        <v>1000</v>
      </c>
      <c r="E5" s="55">
        <v>1</v>
      </c>
      <c r="F5" s="57" t="s">
        <v>18</v>
      </c>
      <c r="G5" s="56">
        <f>C5</f>
        <v>1000</v>
      </c>
      <c r="H5" s="57" t="s">
        <v>17</v>
      </c>
      <c r="I5" s="64">
        <v>1</v>
      </c>
      <c r="J5" s="55" t="str">
        <f t="shared" ref="J5:J36" si="0">CONCATENATE(F5,G5,H5)</f>
        <v>[1000]</v>
      </c>
      <c r="K5" s="56">
        <f t="shared" ref="K5:K68" ca="1" si="1">RANDBETWEEN(1,32)</f>
        <v>23</v>
      </c>
      <c r="L5" s="58" t="str">
        <f t="shared" ref="L5:L68" ca="1" si="2">LOOKUP(K5, $I$5:$I$99, $J$5:$J$199)</f>
        <v>[1400, 1200, 1800]</v>
      </c>
    </row>
    <row r="6" spans="3:12" x14ac:dyDescent="0.3">
      <c r="C6" s="76">
        <v>1200</v>
      </c>
      <c r="E6" s="55">
        <v>1</v>
      </c>
      <c r="F6" s="57" t="s">
        <v>18</v>
      </c>
      <c r="G6" s="56">
        <f>C6</f>
        <v>1200</v>
      </c>
      <c r="H6" s="57" t="s">
        <v>17</v>
      </c>
      <c r="I6" s="64">
        <v>2</v>
      </c>
      <c r="J6" s="55" t="str">
        <f t="shared" si="0"/>
        <v>[1200]</v>
      </c>
      <c r="K6" s="56">
        <f t="shared" ca="1" si="1"/>
        <v>7</v>
      </c>
      <c r="L6" s="58" t="str">
        <f t="shared" ca="1" si="2"/>
        <v>[1000, 1400]</v>
      </c>
    </row>
    <row r="7" spans="3:12" x14ac:dyDescent="0.3">
      <c r="C7" s="76">
        <v>1400</v>
      </c>
      <c r="E7" s="55">
        <v>1</v>
      </c>
      <c r="F7" s="57" t="s">
        <v>18</v>
      </c>
      <c r="G7" s="56">
        <f>C7</f>
        <v>1400</v>
      </c>
      <c r="H7" s="57" t="s">
        <v>17</v>
      </c>
      <c r="I7" s="64">
        <v>3</v>
      </c>
      <c r="J7" s="55" t="str">
        <f t="shared" si="0"/>
        <v>[1400]</v>
      </c>
      <c r="K7" s="56">
        <f t="shared" ca="1" si="1"/>
        <v>7</v>
      </c>
      <c r="L7" s="58" t="str">
        <f t="shared" ca="1" si="2"/>
        <v>[1000, 1400]</v>
      </c>
    </row>
    <row r="8" spans="3:12" x14ac:dyDescent="0.3">
      <c r="C8" s="76">
        <v>1600</v>
      </c>
      <c r="E8" s="55">
        <v>1</v>
      </c>
      <c r="F8" s="57" t="s">
        <v>18</v>
      </c>
      <c r="G8" s="56">
        <f>C8</f>
        <v>1600</v>
      </c>
      <c r="H8" s="57" t="s">
        <v>17</v>
      </c>
      <c r="I8" s="64">
        <v>4</v>
      </c>
      <c r="J8" s="55" t="str">
        <f t="shared" si="0"/>
        <v>[1600]</v>
      </c>
      <c r="K8" s="56">
        <f t="shared" ca="1" si="1"/>
        <v>9</v>
      </c>
      <c r="L8" s="58" t="str">
        <f t="shared" ca="1" si="2"/>
        <v>[1000, 1800]</v>
      </c>
    </row>
    <row r="9" spans="3:12" x14ac:dyDescent="0.3">
      <c r="C9" s="76">
        <v>1800</v>
      </c>
      <c r="E9" s="55">
        <v>1</v>
      </c>
      <c r="F9" s="57" t="s">
        <v>18</v>
      </c>
      <c r="G9" s="56">
        <f>C9</f>
        <v>1800</v>
      </c>
      <c r="H9" s="57" t="s">
        <v>17</v>
      </c>
      <c r="I9" s="64">
        <v>5</v>
      </c>
      <c r="J9" s="55" t="str">
        <f t="shared" si="0"/>
        <v>[1800]</v>
      </c>
      <c r="K9" s="56">
        <f t="shared" ca="1" si="1"/>
        <v>12</v>
      </c>
      <c r="L9" s="58" t="str">
        <f t="shared" ca="1" si="2"/>
        <v>[1200, 1800]</v>
      </c>
    </row>
    <row r="10" spans="3:12" x14ac:dyDescent="0.3">
      <c r="E10" s="68">
        <v>1</v>
      </c>
      <c r="F10" s="57" t="s">
        <v>18</v>
      </c>
      <c r="G10" s="56" t="str">
        <f>$C$5 &amp; ", " &amp; $C$6</f>
        <v>1000, 1200</v>
      </c>
      <c r="H10" s="57" t="s">
        <v>17</v>
      </c>
      <c r="I10" s="64">
        <v>6</v>
      </c>
      <c r="J10" s="55" t="str">
        <f t="shared" si="0"/>
        <v>[1000, 1200]</v>
      </c>
      <c r="K10" s="56">
        <f t="shared" ca="1" si="1"/>
        <v>13</v>
      </c>
      <c r="L10" s="58" t="str">
        <f t="shared" ca="1" si="2"/>
        <v>[1400, 1600]</v>
      </c>
    </row>
    <row r="11" spans="3:12" x14ac:dyDescent="0.3">
      <c r="E11" s="68">
        <v>1</v>
      </c>
      <c r="F11" s="57" t="s">
        <v>18</v>
      </c>
      <c r="G11" s="56" t="str">
        <f>$C$5 &amp; ", " &amp; $C$7</f>
        <v>1000, 1400</v>
      </c>
      <c r="H11" s="57" t="s">
        <v>17</v>
      </c>
      <c r="I11" s="64">
        <v>7</v>
      </c>
      <c r="J11" s="55" t="str">
        <f t="shared" si="0"/>
        <v>[1000, 1400]</v>
      </c>
      <c r="K11" s="56">
        <f t="shared" ca="1" si="1"/>
        <v>21</v>
      </c>
      <c r="L11" s="58" t="str">
        <f t="shared" ca="1" si="2"/>
        <v>[1000, 1600, 1800]</v>
      </c>
    </row>
    <row r="12" spans="3:12" x14ac:dyDescent="0.3">
      <c r="E12" s="68">
        <v>1</v>
      </c>
      <c r="F12" s="57" t="s">
        <v>18</v>
      </c>
      <c r="G12" s="56" t="str">
        <f>$C$5 &amp; ", " &amp; $C$8</f>
        <v>1000, 1600</v>
      </c>
      <c r="H12" s="57" t="s">
        <v>17</v>
      </c>
      <c r="I12" s="64">
        <v>8</v>
      </c>
      <c r="J12" s="55" t="str">
        <f t="shared" si="0"/>
        <v>[1000, 1600]</v>
      </c>
      <c r="K12" s="56">
        <f t="shared" ca="1" si="1"/>
        <v>23</v>
      </c>
      <c r="L12" s="58" t="str">
        <f t="shared" ca="1" si="2"/>
        <v>[1400, 1200, 1800]</v>
      </c>
    </row>
    <row r="13" spans="3:12" x14ac:dyDescent="0.3">
      <c r="E13" s="68">
        <v>1</v>
      </c>
      <c r="F13" s="57" t="s">
        <v>18</v>
      </c>
      <c r="G13" s="56" t="str">
        <f>$C$5 &amp; ", " &amp; $C$9</f>
        <v>1000, 1800</v>
      </c>
      <c r="H13" s="57" t="s">
        <v>17</v>
      </c>
      <c r="I13" s="64">
        <v>9</v>
      </c>
      <c r="J13" s="55" t="str">
        <f t="shared" si="0"/>
        <v>[1000, 1800]</v>
      </c>
      <c r="K13" s="56">
        <f t="shared" ca="1" si="1"/>
        <v>2</v>
      </c>
      <c r="L13" s="58" t="str">
        <f t="shared" ca="1" si="2"/>
        <v>[1200]</v>
      </c>
    </row>
    <row r="14" spans="3:12" x14ac:dyDescent="0.3">
      <c r="E14" s="68">
        <v>1</v>
      </c>
      <c r="F14" s="57" t="s">
        <v>18</v>
      </c>
      <c r="G14" s="56" t="str">
        <f>$C$6 &amp; ", " &amp; $C$7</f>
        <v>1200, 1400</v>
      </c>
      <c r="H14" s="57" t="s">
        <v>17</v>
      </c>
      <c r="I14" s="64">
        <v>10</v>
      </c>
      <c r="J14" s="55" t="str">
        <f t="shared" si="0"/>
        <v>[1200, 1400]</v>
      </c>
      <c r="K14" s="56">
        <f t="shared" ca="1" si="1"/>
        <v>25</v>
      </c>
      <c r="L14" s="58" t="str">
        <f t="shared" ca="1" si="2"/>
        <v>[1600, 1800, 1200]</v>
      </c>
    </row>
    <row r="15" spans="3:12" x14ac:dyDescent="0.3">
      <c r="E15" s="68">
        <v>1</v>
      </c>
      <c r="F15" s="57" t="s">
        <v>18</v>
      </c>
      <c r="G15" s="56" t="str">
        <f>$C$6 &amp; ", " &amp; $C$8</f>
        <v>1200, 1600</v>
      </c>
      <c r="H15" s="57" t="s">
        <v>17</v>
      </c>
      <c r="I15" s="64">
        <v>11</v>
      </c>
      <c r="J15" s="55" t="str">
        <f t="shared" si="0"/>
        <v>[1200, 1600]</v>
      </c>
      <c r="K15" s="56">
        <f t="shared" ca="1" si="1"/>
        <v>11</v>
      </c>
      <c r="L15" s="58" t="str">
        <f t="shared" ca="1" si="2"/>
        <v>[1200, 1600]</v>
      </c>
    </row>
    <row r="16" spans="3:12" x14ac:dyDescent="0.3">
      <c r="E16" s="68">
        <v>1</v>
      </c>
      <c r="F16" s="57" t="s">
        <v>18</v>
      </c>
      <c r="G16" s="56" t="str">
        <f>$C$6 &amp; ", " &amp; $C$9</f>
        <v>1200, 1800</v>
      </c>
      <c r="H16" s="57" t="s">
        <v>17</v>
      </c>
      <c r="I16" s="64">
        <v>12</v>
      </c>
      <c r="J16" s="55" t="str">
        <f t="shared" si="0"/>
        <v>[1200, 1800]</v>
      </c>
      <c r="K16" s="56">
        <f t="shared" ca="1" si="1"/>
        <v>5</v>
      </c>
      <c r="L16" s="58" t="str">
        <f t="shared" ca="1" si="2"/>
        <v>[1800]</v>
      </c>
    </row>
    <row r="17" spans="2:12" x14ac:dyDescent="0.3">
      <c r="E17" s="68">
        <v>1</v>
      </c>
      <c r="F17" s="57" t="s">
        <v>18</v>
      </c>
      <c r="G17" s="56" t="str">
        <f>$C$7 &amp; ", " &amp; $C$8</f>
        <v>1400, 1600</v>
      </c>
      <c r="H17" s="57" t="s">
        <v>17</v>
      </c>
      <c r="I17" s="64">
        <v>13</v>
      </c>
      <c r="J17" s="55" t="str">
        <f t="shared" si="0"/>
        <v>[1400, 1600]</v>
      </c>
      <c r="K17" s="56">
        <f t="shared" ca="1" si="1"/>
        <v>13</v>
      </c>
      <c r="L17" s="58" t="str">
        <f t="shared" ca="1" si="2"/>
        <v>[1400, 1600]</v>
      </c>
    </row>
    <row r="18" spans="2:12" x14ac:dyDescent="0.3">
      <c r="B18" s="63" t="s">
        <v>24</v>
      </c>
      <c r="E18" s="68">
        <v>1</v>
      </c>
      <c r="F18" s="57" t="s">
        <v>18</v>
      </c>
      <c r="G18" s="56" t="str">
        <f>$C$7 &amp; ", " &amp; $C$9</f>
        <v>1400, 1800</v>
      </c>
      <c r="H18" s="57" t="s">
        <v>17</v>
      </c>
      <c r="I18" s="64">
        <v>14</v>
      </c>
      <c r="J18" s="55" t="str">
        <f t="shared" si="0"/>
        <v>[1400, 1800]</v>
      </c>
      <c r="K18" s="56">
        <f t="shared" ca="1" si="1"/>
        <v>7</v>
      </c>
      <c r="L18" s="58" t="str">
        <f t="shared" ca="1" si="2"/>
        <v>[1000, 1400]</v>
      </c>
    </row>
    <row r="19" spans="2:12" x14ac:dyDescent="0.3">
      <c r="B19" s="55">
        <v>5</v>
      </c>
      <c r="C19" s="55" t="s">
        <v>23</v>
      </c>
      <c r="E19" s="68">
        <v>1</v>
      </c>
      <c r="F19" s="57" t="s">
        <v>18</v>
      </c>
      <c r="G19" s="56" t="str">
        <f>$C$8 &amp; ", " &amp; $C$9</f>
        <v>1600, 1800</v>
      </c>
      <c r="H19" s="57" t="s">
        <v>17</v>
      </c>
      <c r="I19" s="64">
        <v>15</v>
      </c>
      <c r="J19" s="55" t="str">
        <f t="shared" si="0"/>
        <v>[1600, 1800]</v>
      </c>
      <c r="K19" s="56">
        <f t="shared" ca="1" si="1"/>
        <v>6</v>
      </c>
      <c r="L19" s="58" t="str">
        <f t="shared" ca="1" si="2"/>
        <v>[1000, 1200]</v>
      </c>
    </row>
    <row r="20" spans="2:12" x14ac:dyDescent="0.3">
      <c r="B20" s="55">
        <v>10</v>
      </c>
      <c r="C20" s="55" t="s">
        <v>22</v>
      </c>
      <c r="E20" s="67">
        <v>1</v>
      </c>
      <c r="F20" s="57" t="s">
        <v>18</v>
      </c>
      <c r="G20" s="56" t="str">
        <f xml:space="preserve"> $C$5 &amp; ", " &amp; $C$6   &amp; ", " &amp; $C$7</f>
        <v>1000, 1200, 1400</v>
      </c>
      <c r="H20" s="57" t="s">
        <v>17</v>
      </c>
      <c r="I20" s="64">
        <v>16</v>
      </c>
      <c r="J20" s="55" t="str">
        <f t="shared" si="0"/>
        <v>[1000, 1200, 1400]</v>
      </c>
      <c r="K20" s="56">
        <f t="shared" ca="1" si="1"/>
        <v>26</v>
      </c>
      <c r="L20" s="58" t="str">
        <f t="shared" ca="1" si="2"/>
        <v>[1000, 1200, 1400, 1600]</v>
      </c>
    </row>
    <row r="21" spans="2:12" x14ac:dyDescent="0.3">
      <c r="B21" s="55">
        <v>10</v>
      </c>
      <c r="C21" s="55" t="s">
        <v>21</v>
      </c>
      <c r="E21" s="67">
        <v>1</v>
      </c>
      <c r="F21" s="57" t="s">
        <v>18</v>
      </c>
      <c r="G21" s="56" t="str">
        <f xml:space="preserve"> $C$5 &amp; ", " &amp; $C$6   &amp; ", " &amp; $C$8</f>
        <v>1000, 1200, 1600</v>
      </c>
      <c r="H21" s="57" t="s">
        <v>17</v>
      </c>
      <c r="I21" s="64">
        <v>17</v>
      </c>
      <c r="J21" s="55" t="str">
        <f t="shared" si="0"/>
        <v>[1000, 1200, 1600]</v>
      </c>
      <c r="K21" s="56">
        <f t="shared" ca="1" si="1"/>
        <v>12</v>
      </c>
      <c r="L21" s="58" t="str">
        <f t="shared" ca="1" si="2"/>
        <v>[1200, 1800]</v>
      </c>
    </row>
    <row r="22" spans="2:12" x14ac:dyDescent="0.3">
      <c r="B22" s="55">
        <v>7</v>
      </c>
      <c r="C22" s="55" t="s">
        <v>20</v>
      </c>
      <c r="E22" s="67">
        <v>1</v>
      </c>
      <c r="F22" s="57" t="s">
        <v>18</v>
      </c>
      <c r="G22" s="56" t="str">
        <f xml:space="preserve"> $C$5 &amp; ", " &amp; $C$6   &amp; ", " &amp; $C$9</f>
        <v>1000, 1200, 1800</v>
      </c>
      <c r="H22" s="57" t="s">
        <v>17</v>
      </c>
      <c r="I22" s="64">
        <v>18</v>
      </c>
      <c r="J22" s="55" t="str">
        <f t="shared" si="0"/>
        <v>[1000, 1200, 1800]</v>
      </c>
      <c r="K22" s="56">
        <f t="shared" ca="1" si="1"/>
        <v>23</v>
      </c>
      <c r="L22" s="58" t="str">
        <f t="shared" ca="1" si="2"/>
        <v>[1400, 1200, 1800]</v>
      </c>
    </row>
    <row r="23" spans="2:12" x14ac:dyDescent="0.3">
      <c r="C23" s="55" t="s">
        <v>19</v>
      </c>
      <c r="E23" s="67">
        <v>1</v>
      </c>
      <c r="F23" s="57" t="s">
        <v>18</v>
      </c>
      <c r="G23" s="56" t="str">
        <f xml:space="preserve"> $C$5 &amp; ", " &amp; $C$7   &amp; ", " &amp; $C$8</f>
        <v>1000, 1400, 1600</v>
      </c>
      <c r="H23" s="57" t="s">
        <v>17</v>
      </c>
      <c r="I23" s="64">
        <v>19</v>
      </c>
      <c r="J23" s="55" t="str">
        <f t="shared" si="0"/>
        <v>[1000, 1400, 1600]</v>
      </c>
      <c r="K23" s="56">
        <f t="shared" ca="1" si="1"/>
        <v>30</v>
      </c>
      <c r="L23" s="58" t="str">
        <f t="shared" ca="1" si="2"/>
        <v>[1400, 1600, 1800, 1200]</v>
      </c>
    </row>
    <row r="24" spans="2:12" x14ac:dyDescent="0.3">
      <c r="E24" s="67">
        <v>1</v>
      </c>
      <c r="F24" s="57" t="s">
        <v>18</v>
      </c>
      <c r="G24" s="56" t="str">
        <f xml:space="preserve"> $C$5 &amp; ", " &amp; $C$7   &amp; ", " &amp; $C$9</f>
        <v>1000, 1400, 1800</v>
      </c>
      <c r="H24" s="57" t="s">
        <v>17</v>
      </c>
      <c r="I24" s="64">
        <v>20</v>
      </c>
      <c r="J24" s="55" t="str">
        <f t="shared" si="0"/>
        <v>[1000, 1400, 1800]</v>
      </c>
      <c r="K24" s="56">
        <f t="shared" ca="1" si="1"/>
        <v>32</v>
      </c>
      <c r="L24" s="58" t="str">
        <f t="shared" ca="1" si="2"/>
        <v>[1600, 1800, 1000, 1400]</v>
      </c>
    </row>
    <row r="25" spans="2:12" x14ac:dyDescent="0.3">
      <c r="E25" s="67">
        <v>1</v>
      </c>
      <c r="F25" s="57" t="s">
        <v>18</v>
      </c>
      <c r="G25" s="56" t="str">
        <f xml:space="preserve"> $C$5 &amp; ", " &amp; $C$8   &amp; ", " &amp; $C$9</f>
        <v>1000, 1600, 1800</v>
      </c>
      <c r="H25" s="57" t="s">
        <v>17</v>
      </c>
      <c r="I25" s="64">
        <v>21</v>
      </c>
      <c r="J25" s="55" t="str">
        <f t="shared" si="0"/>
        <v>[1000, 1600, 1800]</v>
      </c>
      <c r="K25" s="56">
        <f t="shared" ca="1" si="1"/>
        <v>18</v>
      </c>
      <c r="L25" s="58" t="str">
        <f t="shared" ca="1" si="2"/>
        <v>[1000, 1200, 1800]</v>
      </c>
    </row>
    <row r="26" spans="2:12" x14ac:dyDescent="0.3">
      <c r="E26" s="67">
        <v>1</v>
      </c>
      <c r="F26" s="57" t="s">
        <v>18</v>
      </c>
      <c r="G26" s="56" t="str">
        <f xml:space="preserve"> $C$7 &amp; ", " &amp; $C$6   &amp; ", " &amp; $C$8</f>
        <v>1400, 1200, 1600</v>
      </c>
      <c r="H26" s="57" t="s">
        <v>17</v>
      </c>
      <c r="I26" s="64">
        <v>22</v>
      </c>
      <c r="J26" s="55" t="str">
        <f t="shared" si="0"/>
        <v>[1400, 1200, 1600]</v>
      </c>
      <c r="K26" s="56">
        <f t="shared" ca="1" si="1"/>
        <v>15</v>
      </c>
      <c r="L26" s="58" t="str">
        <f t="shared" ca="1" si="2"/>
        <v>[1600, 1800]</v>
      </c>
    </row>
    <row r="27" spans="2:12" x14ac:dyDescent="0.3">
      <c r="E27" s="67">
        <v>1</v>
      </c>
      <c r="F27" s="57" t="s">
        <v>18</v>
      </c>
      <c r="G27" s="56" t="str">
        <f xml:space="preserve"> $C$7 &amp; ", " &amp; $C$6   &amp; ", " &amp; $C$9</f>
        <v>1400, 1200, 1800</v>
      </c>
      <c r="H27" s="57" t="s">
        <v>17</v>
      </c>
      <c r="I27" s="64">
        <v>23</v>
      </c>
      <c r="J27" s="55" t="str">
        <f t="shared" si="0"/>
        <v>[1400, 1200, 1800]</v>
      </c>
      <c r="K27" s="56">
        <f t="shared" ca="1" si="1"/>
        <v>8</v>
      </c>
      <c r="L27" s="58" t="str">
        <f t="shared" ca="1" si="2"/>
        <v>[1000, 1600]</v>
      </c>
    </row>
    <row r="28" spans="2:12" x14ac:dyDescent="0.3">
      <c r="E28" s="67">
        <v>1</v>
      </c>
      <c r="F28" s="57" t="s">
        <v>18</v>
      </c>
      <c r="G28" s="56" t="str">
        <f xml:space="preserve"> $C$7 &amp; ", " &amp; $C$8   &amp; ", " &amp; $C$9</f>
        <v>1400, 1600, 1800</v>
      </c>
      <c r="H28" s="57" t="s">
        <v>17</v>
      </c>
      <c r="I28" s="64">
        <v>24</v>
      </c>
      <c r="J28" s="55" t="str">
        <f t="shared" si="0"/>
        <v>[1400, 1600, 1800]</v>
      </c>
      <c r="K28" s="56">
        <f t="shared" ca="1" si="1"/>
        <v>6</v>
      </c>
      <c r="L28" s="58" t="str">
        <f t="shared" ca="1" si="2"/>
        <v>[1000, 1200]</v>
      </c>
    </row>
    <row r="29" spans="2:12" x14ac:dyDescent="0.3">
      <c r="E29" s="67">
        <v>1</v>
      </c>
      <c r="F29" s="57" t="s">
        <v>18</v>
      </c>
      <c r="G29" s="56" t="str">
        <f xml:space="preserve"> $C$8 &amp; ", " &amp; $C$9   &amp; ", " &amp; $C$6</f>
        <v>1600, 1800, 1200</v>
      </c>
      <c r="H29" s="57" t="s">
        <v>17</v>
      </c>
      <c r="I29" s="64">
        <v>25</v>
      </c>
      <c r="J29" s="55" t="str">
        <f t="shared" si="0"/>
        <v>[1600, 1800, 1200]</v>
      </c>
      <c r="K29" s="56">
        <f t="shared" ca="1" si="1"/>
        <v>5</v>
      </c>
      <c r="L29" s="58" t="str">
        <f t="shared" ca="1" si="2"/>
        <v>[1800]</v>
      </c>
    </row>
    <row r="30" spans="2:12" x14ac:dyDescent="0.3">
      <c r="E30" s="65">
        <v>1</v>
      </c>
      <c r="F30" s="57" t="s">
        <v>18</v>
      </c>
      <c r="G30" s="56" t="str">
        <f xml:space="preserve"> $C$5 &amp; ", " &amp; $C$6   &amp; ", " &amp; $C$7 &amp; ", " &amp; $C$8</f>
        <v>1000, 1200, 1400, 1600</v>
      </c>
      <c r="H30" s="57" t="s">
        <v>17</v>
      </c>
      <c r="I30" s="64">
        <v>26</v>
      </c>
      <c r="J30" s="55" t="str">
        <f t="shared" si="0"/>
        <v>[1000, 1200, 1400, 1600]</v>
      </c>
      <c r="K30" s="56">
        <f t="shared" ca="1" si="1"/>
        <v>25</v>
      </c>
      <c r="L30" s="58" t="str">
        <f t="shared" ca="1" si="2"/>
        <v>[1600, 1800, 1200]</v>
      </c>
    </row>
    <row r="31" spans="2:12" x14ac:dyDescent="0.3">
      <c r="E31" s="65">
        <v>1</v>
      </c>
      <c r="F31" s="57" t="s">
        <v>18</v>
      </c>
      <c r="G31" s="56" t="str">
        <f xml:space="preserve"> $C$5 &amp; ", " &amp; $C$6   &amp; ", " &amp; $C$7 &amp; ", " &amp; $C$9</f>
        <v>1000, 1200, 1400, 1800</v>
      </c>
      <c r="H31" s="57" t="s">
        <v>17</v>
      </c>
      <c r="I31" s="64">
        <v>27</v>
      </c>
      <c r="J31" s="55" t="str">
        <f t="shared" si="0"/>
        <v>[1000, 1200, 1400, 1800]</v>
      </c>
      <c r="K31" s="56">
        <f t="shared" ca="1" si="1"/>
        <v>24</v>
      </c>
      <c r="L31" s="58" t="str">
        <f t="shared" ca="1" si="2"/>
        <v>[1400, 1600, 1800]</v>
      </c>
    </row>
    <row r="32" spans="2:12" x14ac:dyDescent="0.3">
      <c r="E32" s="65">
        <v>1</v>
      </c>
      <c r="F32" s="57" t="s">
        <v>18</v>
      </c>
      <c r="G32" s="56" t="str">
        <f xml:space="preserve"> $C$6   &amp; ", "  &amp; $C$7  &amp; ", " &amp; $C$8  &amp; ", " &amp; $C$9</f>
        <v>1200, 1400, 1600, 1800</v>
      </c>
      <c r="H32" s="57" t="s">
        <v>17</v>
      </c>
      <c r="I32" s="64">
        <v>28</v>
      </c>
      <c r="J32" s="55" t="str">
        <f t="shared" si="0"/>
        <v>[1200, 1400, 1600, 1800]</v>
      </c>
      <c r="K32" s="56">
        <f t="shared" ca="1" si="1"/>
        <v>13</v>
      </c>
      <c r="L32" s="58" t="str">
        <f t="shared" ca="1" si="2"/>
        <v>[1400, 1600]</v>
      </c>
    </row>
    <row r="33" spans="2:12" x14ac:dyDescent="0.3">
      <c r="E33" s="65">
        <v>1</v>
      </c>
      <c r="F33" s="57" t="s">
        <v>18</v>
      </c>
      <c r="G33" s="56" t="str">
        <f xml:space="preserve"> $C$7   &amp; ", "  &amp; $C$8  &amp; ", " &amp; $C$9  &amp; ", " &amp; $C$5</f>
        <v>1400, 1600, 1800, 1000</v>
      </c>
      <c r="H33" s="57" t="s">
        <v>17</v>
      </c>
      <c r="I33" s="64">
        <v>29</v>
      </c>
      <c r="J33" s="55" t="str">
        <f t="shared" si="0"/>
        <v>[1400, 1600, 1800, 1000]</v>
      </c>
      <c r="K33" s="56">
        <f t="shared" ca="1" si="1"/>
        <v>5</v>
      </c>
      <c r="L33" s="58" t="str">
        <f t="shared" ca="1" si="2"/>
        <v>[1800]</v>
      </c>
    </row>
    <row r="34" spans="2:12" x14ac:dyDescent="0.3">
      <c r="E34" s="65">
        <v>1</v>
      </c>
      <c r="F34" s="57" t="s">
        <v>18</v>
      </c>
      <c r="G34" s="56" t="str">
        <f xml:space="preserve"> $C$7   &amp; ", "  &amp; $C$8  &amp; ", " &amp; $C$9  &amp; ", " &amp; $C$6</f>
        <v>1400, 1600, 1800, 1200</v>
      </c>
      <c r="H34" s="57" t="s">
        <v>17</v>
      </c>
      <c r="I34" s="64">
        <v>30</v>
      </c>
      <c r="J34" s="55" t="str">
        <f t="shared" si="0"/>
        <v>[1400, 1600, 1800, 1200]</v>
      </c>
      <c r="K34" s="56">
        <f t="shared" ca="1" si="1"/>
        <v>19</v>
      </c>
      <c r="L34" s="58" t="str">
        <f t="shared" ca="1" si="2"/>
        <v>[1000, 1400, 1600]</v>
      </c>
    </row>
    <row r="35" spans="2:12" x14ac:dyDescent="0.3">
      <c r="E35" s="65">
        <v>1</v>
      </c>
      <c r="F35" s="57" t="s">
        <v>18</v>
      </c>
      <c r="G35" s="56" t="str">
        <f xml:space="preserve"> $C$8   &amp; ", "  &amp; $C$9  &amp; ", " &amp; $C$5  &amp; ", " &amp; $C$6</f>
        <v>1600, 1800, 1000, 1200</v>
      </c>
      <c r="H35" s="57" t="s">
        <v>17</v>
      </c>
      <c r="I35" s="64">
        <v>31</v>
      </c>
      <c r="J35" s="55" t="str">
        <f t="shared" si="0"/>
        <v>[1600, 1800, 1000, 1200]</v>
      </c>
      <c r="K35" s="56">
        <f t="shared" ca="1" si="1"/>
        <v>8</v>
      </c>
      <c r="L35" s="58" t="str">
        <f t="shared" ca="1" si="2"/>
        <v>[1000, 1600]</v>
      </c>
    </row>
    <row r="36" spans="2:12" x14ac:dyDescent="0.3">
      <c r="E36" s="65">
        <v>1</v>
      </c>
      <c r="F36" s="57" t="s">
        <v>18</v>
      </c>
      <c r="G36" s="56" t="str">
        <f xml:space="preserve"> $C$8   &amp; ", "  &amp; $C$9  &amp; ", " &amp; $C$5  &amp; ", " &amp; $C$7</f>
        <v>1600, 1800, 1000, 1400</v>
      </c>
      <c r="H36" s="57" t="s">
        <v>17</v>
      </c>
      <c r="I36" s="64">
        <v>32</v>
      </c>
      <c r="J36" s="55" t="str">
        <f t="shared" si="0"/>
        <v>[1600, 1800, 1000, 1400]</v>
      </c>
      <c r="K36" s="56">
        <f t="shared" ca="1" si="1"/>
        <v>6</v>
      </c>
      <c r="L36" s="58" t="str">
        <f t="shared" ca="1" si="2"/>
        <v>[1000, 1200]</v>
      </c>
    </row>
    <row r="37" spans="2:12" x14ac:dyDescent="0.3">
      <c r="G37" s="59"/>
      <c r="K37" s="56">
        <f t="shared" ca="1" si="1"/>
        <v>15</v>
      </c>
      <c r="L37" s="58" t="str">
        <f t="shared" ca="1" si="2"/>
        <v>[1600, 1800]</v>
      </c>
    </row>
    <row r="38" spans="2:12" x14ac:dyDescent="0.3">
      <c r="K38" s="56">
        <f t="shared" ca="1" si="1"/>
        <v>27</v>
      </c>
      <c r="L38" s="58" t="str">
        <f t="shared" ca="1" si="2"/>
        <v>[1000, 1200, 1400, 1800]</v>
      </c>
    </row>
    <row r="39" spans="2:12" x14ac:dyDescent="0.3">
      <c r="B39" s="63" t="s">
        <v>16</v>
      </c>
      <c r="F39" s="55"/>
      <c r="G39" s="57"/>
      <c r="K39" s="56">
        <f t="shared" ca="1" si="1"/>
        <v>30</v>
      </c>
      <c r="L39" s="58" t="str">
        <f t="shared" ca="1" si="2"/>
        <v>[1400, 1600, 1800, 1200]</v>
      </c>
    </row>
    <row r="40" spans="2:12" x14ac:dyDescent="0.3">
      <c r="B40" s="62">
        <v>5</v>
      </c>
      <c r="C40" s="62">
        <v>4</v>
      </c>
      <c r="D40" s="62">
        <v>3</v>
      </c>
      <c r="E40" s="62">
        <v>2</v>
      </c>
      <c r="F40" s="61">
        <v>1</v>
      </c>
      <c r="G40" s="61"/>
      <c r="K40" s="56">
        <f t="shared" ca="1" si="1"/>
        <v>3</v>
      </c>
      <c r="L40" s="58" t="str">
        <f t="shared" ca="1" si="2"/>
        <v>[1400]</v>
      </c>
    </row>
    <row r="41" spans="2:12" x14ac:dyDescent="0.3">
      <c r="B41" s="62">
        <v>2</v>
      </c>
      <c r="C41" s="62">
        <v>1</v>
      </c>
      <c r="D41" s="62"/>
      <c r="E41" s="62"/>
      <c r="F41" s="61"/>
      <c r="G41" s="61">
        <f>($B$40*$C$40*$D$40*$E$40*$F$40)/(B41*C41)</f>
        <v>60</v>
      </c>
      <c r="K41" s="56">
        <f t="shared" ca="1" si="1"/>
        <v>3</v>
      </c>
      <c r="L41" s="58" t="str">
        <f t="shared" ca="1" si="2"/>
        <v>[1400]</v>
      </c>
    </row>
    <row r="42" spans="2:12" x14ac:dyDescent="0.3">
      <c r="B42" s="62">
        <v>3</v>
      </c>
      <c r="C42" s="62">
        <v>2</v>
      </c>
      <c r="D42" s="62">
        <v>1</v>
      </c>
      <c r="E42" s="62"/>
      <c r="F42" s="61"/>
      <c r="G42" s="61">
        <f>($B$40*$C$40*$D$40*$E$40*$F$40)/(B42*C42*D42)</f>
        <v>20</v>
      </c>
      <c r="K42" s="56">
        <f t="shared" ca="1" si="1"/>
        <v>6</v>
      </c>
      <c r="L42" s="58" t="str">
        <f t="shared" ca="1" si="2"/>
        <v>[1000, 1200]</v>
      </c>
    </row>
    <row r="43" spans="2:12" x14ac:dyDescent="0.3">
      <c r="B43" s="62">
        <v>4</v>
      </c>
      <c r="C43" s="62">
        <v>3</v>
      </c>
      <c r="D43" s="62">
        <v>2</v>
      </c>
      <c r="E43" s="62">
        <v>1</v>
      </c>
      <c r="F43" s="61"/>
      <c r="G43" s="61">
        <f>($B$40*$C$40*$D$40*$E$40*$F$40)/(B43*C43*D43*E43)</f>
        <v>5</v>
      </c>
      <c r="K43" s="56">
        <f t="shared" ca="1" si="1"/>
        <v>5</v>
      </c>
      <c r="L43" s="58" t="str">
        <f t="shared" ca="1" si="2"/>
        <v>[1800]</v>
      </c>
    </row>
    <row r="44" spans="2:12" x14ac:dyDescent="0.3">
      <c r="K44" s="56">
        <f t="shared" ca="1" si="1"/>
        <v>30</v>
      </c>
      <c r="L44" s="58" t="str">
        <f t="shared" ca="1" si="2"/>
        <v>[1400, 1600, 1800, 1200]</v>
      </c>
    </row>
    <row r="45" spans="2:12" x14ac:dyDescent="0.3">
      <c r="G45" s="59"/>
      <c r="K45" s="56">
        <f t="shared" ca="1" si="1"/>
        <v>13</v>
      </c>
      <c r="L45" s="58" t="str">
        <f t="shared" ca="1" si="2"/>
        <v>[1400, 1600]</v>
      </c>
    </row>
    <row r="46" spans="2:12" x14ac:dyDescent="0.3">
      <c r="G46" s="59"/>
      <c r="K46" s="56">
        <f t="shared" ca="1" si="1"/>
        <v>11</v>
      </c>
      <c r="L46" s="58" t="str">
        <f t="shared" ca="1" si="2"/>
        <v>[1200, 1600]</v>
      </c>
    </row>
    <row r="47" spans="2:12" x14ac:dyDescent="0.3">
      <c r="G47" s="59"/>
      <c r="K47" s="56">
        <f t="shared" ca="1" si="1"/>
        <v>22</v>
      </c>
      <c r="L47" s="58" t="str">
        <f t="shared" ca="1" si="2"/>
        <v>[1400, 1200, 1600]</v>
      </c>
    </row>
    <row r="48" spans="2:12" x14ac:dyDescent="0.3">
      <c r="G48" s="59"/>
      <c r="K48" s="56">
        <f t="shared" ca="1" si="1"/>
        <v>27</v>
      </c>
      <c r="L48" s="58" t="str">
        <f t="shared" ca="1" si="2"/>
        <v>[1000, 1200, 1400, 1800]</v>
      </c>
    </row>
    <row r="49" spans="7:12" x14ac:dyDescent="0.3">
      <c r="G49" s="60"/>
      <c r="K49" s="56">
        <f t="shared" ca="1" si="1"/>
        <v>18</v>
      </c>
      <c r="L49" s="58" t="str">
        <f t="shared" ca="1" si="2"/>
        <v>[1000, 1200, 1800]</v>
      </c>
    </row>
    <row r="50" spans="7:12" x14ac:dyDescent="0.3">
      <c r="G50" s="60"/>
      <c r="K50" s="56">
        <f t="shared" ca="1" si="1"/>
        <v>19</v>
      </c>
      <c r="L50" s="58" t="str">
        <f t="shared" ca="1" si="2"/>
        <v>[1000, 1400, 1600]</v>
      </c>
    </row>
    <row r="51" spans="7:12" x14ac:dyDescent="0.3">
      <c r="G51" s="60"/>
      <c r="K51" s="56">
        <f t="shared" ca="1" si="1"/>
        <v>22</v>
      </c>
      <c r="L51" s="58" t="str">
        <f t="shared" ca="1" si="2"/>
        <v>[1400, 1200, 1600]</v>
      </c>
    </row>
    <row r="52" spans="7:12" x14ac:dyDescent="0.3">
      <c r="G52" s="60"/>
      <c r="K52" s="56">
        <f t="shared" ca="1" si="1"/>
        <v>4</v>
      </c>
      <c r="L52" s="58" t="str">
        <f t="shared" ca="1" si="2"/>
        <v>[1600]</v>
      </c>
    </row>
    <row r="53" spans="7:12" x14ac:dyDescent="0.3">
      <c r="G53" s="60"/>
      <c r="K53" s="56">
        <f t="shared" ca="1" si="1"/>
        <v>22</v>
      </c>
      <c r="L53" s="58" t="str">
        <f t="shared" ca="1" si="2"/>
        <v>[1400, 1200, 1600]</v>
      </c>
    </row>
    <row r="54" spans="7:12" x14ac:dyDescent="0.3">
      <c r="G54" s="60"/>
      <c r="K54" s="56">
        <f t="shared" ca="1" si="1"/>
        <v>30</v>
      </c>
      <c r="L54" s="58" t="str">
        <f t="shared" ca="1" si="2"/>
        <v>[1400, 1600, 1800, 1200]</v>
      </c>
    </row>
    <row r="55" spans="7:12" x14ac:dyDescent="0.3">
      <c r="G55" s="60"/>
      <c r="K55" s="56">
        <f t="shared" ca="1" si="1"/>
        <v>3</v>
      </c>
      <c r="L55" s="58" t="str">
        <f t="shared" ca="1" si="2"/>
        <v>[1400]</v>
      </c>
    </row>
    <row r="56" spans="7:12" x14ac:dyDescent="0.3">
      <c r="G56" s="60"/>
      <c r="K56" s="56">
        <f t="shared" ca="1" si="1"/>
        <v>26</v>
      </c>
      <c r="L56" s="58" t="str">
        <f t="shared" ca="1" si="2"/>
        <v>[1000, 1200, 1400, 1600]</v>
      </c>
    </row>
    <row r="57" spans="7:12" x14ac:dyDescent="0.3">
      <c r="G57" s="60"/>
      <c r="K57" s="56">
        <f t="shared" ca="1" si="1"/>
        <v>16</v>
      </c>
      <c r="L57" s="58" t="str">
        <f t="shared" ca="1" si="2"/>
        <v>[1000, 1200, 1400]</v>
      </c>
    </row>
    <row r="58" spans="7:12" x14ac:dyDescent="0.3">
      <c r="G58" s="60"/>
      <c r="K58" s="56">
        <f t="shared" ca="1" si="1"/>
        <v>27</v>
      </c>
      <c r="L58" s="58" t="str">
        <f t="shared" ca="1" si="2"/>
        <v>[1000, 1200, 1400, 1800]</v>
      </c>
    </row>
    <row r="59" spans="7:12" x14ac:dyDescent="0.3">
      <c r="G59" s="60"/>
      <c r="K59" s="56">
        <f t="shared" ca="1" si="1"/>
        <v>19</v>
      </c>
      <c r="L59" s="58" t="str">
        <f t="shared" ca="1" si="2"/>
        <v>[1000, 1400, 1600]</v>
      </c>
    </row>
    <row r="60" spans="7:12" x14ac:dyDescent="0.3">
      <c r="G60" s="60"/>
      <c r="K60" s="56">
        <f t="shared" ca="1" si="1"/>
        <v>26</v>
      </c>
      <c r="L60" s="58" t="str">
        <f t="shared" ca="1" si="2"/>
        <v>[1000, 1200, 1400, 1600]</v>
      </c>
    </row>
    <row r="61" spans="7:12" x14ac:dyDescent="0.3">
      <c r="G61" s="60"/>
      <c r="K61" s="56">
        <f t="shared" ca="1" si="1"/>
        <v>17</v>
      </c>
      <c r="L61" s="58" t="str">
        <f t="shared" ca="1" si="2"/>
        <v>[1000, 1200, 1600]</v>
      </c>
    </row>
    <row r="62" spans="7:12" x14ac:dyDescent="0.3">
      <c r="G62" s="60"/>
      <c r="K62" s="56">
        <f t="shared" ca="1" si="1"/>
        <v>2</v>
      </c>
      <c r="L62" s="58" t="str">
        <f t="shared" ca="1" si="2"/>
        <v>[1200]</v>
      </c>
    </row>
    <row r="63" spans="7:12" x14ac:dyDescent="0.3">
      <c r="G63" s="60"/>
      <c r="K63" s="56">
        <f t="shared" ca="1" si="1"/>
        <v>26</v>
      </c>
      <c r="L63" s="58" t="str">
        <f t="shared" ca="1" si="2"/>
        <v>[1000, 1200, 1400, 1600]</v>
      </c>
    </row>
    <row r="64" spans="7:12" x14ac:dyDescent="0.3">
      <c r="G64" s="60"/>
      <c r="K64" s="56">
        <f t="shared" ca="1" si="1"/>
        <v>7</v>
      </c>
      <c r="L64" s="58" t="str">
        <f t="shared" ca="1" si="2"/>
        <v>[1000, 1400]</v>
      </c>
    </row>
    <row r="65" spans="7:12" x14ac:dyDescent="0.3">
      <c r="G65" s="59"/>
      <c r="K65" s="56">
        <f t="shared" ca="1" si="1"/>
        <v>25</v>
      </c>
      <c r="L65" s="58" t="str">
        <f t="shared" ca="1" si="2"/>
        <v>[1600, 1800, 1200]</v>
      </c>
    </row>
    <row r="66" spans="7:12" x14ac:dyDescent="0.3">
      <c r="G66" s="59"/>
      <c r="K66" s="56">
        <f t="shared" ca="1" si="1"/>
        <v>7</v>
      </c>
      <c r="L66" s="58" t="str">
        <f t="shared" ca="1" si="2"/>
        <v>[1000, 1400]</v>
      </c>
    </row>
    <row r="67" spans="7:12" x14ac:dyDescent="0.3">
      <c r="G67" s="59"/>
      <c r="K67" s="56">
        <f t="shared" ca="1" si="1"/>
        <v>14</v>
      </c>
      <c r="L67" s="58" t="str">
        <f t="shared" ca="1" si="2"/>
        <v>[1400, 1800]</v>
      </c>
    </row>
    <row r="68" spans="7:12" x14ac:dyDescent="0.3">
      <c r="K68" s="56">
        <f t="shared" ca="1" si="1"/>
        <v>32</v>
      </c>
      <c r="L68" s="58" t="str">
        <f t="shared" ca="1" si="2"/>
        <v>[1600, 1800, 1000, 1400]</v>
      </c>
    </row>
    <row r="69" spans="7:12" x14ac:dyDescent="0.3">
      <c r="K69" s="56">
        <f t="shared" ref="K69:K132" ca="1" si="3">RANDBETWEEN(1,32)</f>
        <v>14</v>
      </c>
      <c r="L69" s="58" t="str">
        <f t="shared" ref="L69:L132" ca="1" si="4">LOOKUP(K69, $I$5:$I$99, $J$5:$J$199)</f>
        <v>[1400, 1800]</v>
      </c>
    </row>
    <row r="70" spans="7:12" x14ac:dyDescent="0.3">
      <c r="K70" s="56">
        <f t="shared" ca="1" si="3"/>
        <v>31</v>
      </c>
      <c r="L70" s="58" t="str">
        <f t="shared" ca="1" si="4"/>
        <v>[1600, 1800, 1000, 1200]</v>
      </c>
    </row>
    <row r="71" spans="7:12" x14ac:dyDescent="0.3">
      <c r="K71" s="56">
        <f t="shared" ca="1" si="3"/>
        <v>22</v>
      </c>
      <c r="L71" s="58" t="str">
        <f t="shared" ca="1" si="4"/>
        <v>[1400, 1200, 1600]</v>
      </c>
    </row>
    <row r="72" spans="7:12" x14ac:dyDescent="0.3">
      <c r="K72" s="56">
        <f t="shared" ca="1" si="3"/>
        <v>20</v>
      </c>
      <c r="L72" s="58" t="str">
        <f t="shared" ca="1" si="4"/>
        <v>[1000, 1400, 1800]</v>
      </c>
    </row>
    <row r="73" spans="7:12" x14ac:dyDescent="0.3">
      <c r="K73" s="56">
        <f t="shared" ca="1" si="3"/>
        <v>21</v>
      </c>
      <c r="L73" s="58" t="str">
        <f t="shared" ca="1" si="4"/>
        <v>[1000, 1600, 1800]</v>
      </c>
    </row>
    <row r="74" spans="7:12" x14ac:dyDescent="0.3">
      <c r="K74" s="56">
        <f t="shared" ca="1" si="3"/>
        <v>31</v>
      </c>
      <c r="L74" s="58" t="str">
        <f t="shared" ca="1" si="4"/>
        <v>[1600, 1800, 1000, 1200]</v>
      </c>
    </row>
    <row r="75" spans="7:12" x14ac:dyDescent="0.3">
      <c r="G75" s="59"/>
      <c r="K75" s="56">
        <f t="shared" ca="1" si="3"/>
        <v>4</v>
      </c>
      <c r="L75" s="58" t="str">
        <f t="shared" ca="1" si="4"/>
        <v>[1600]</v>
      </c>
    </row>
    <row r="76" spans="7:12" x14ac:dyDescent="0.3">
      <c r="G76" s="59"/>
      <c r="K76" s="56">
        <f t="shared" ca="1" si="3"/>
        <v>9</v>
      </c>
      <c r="L76" s="58" t="str">
        <f t="shared" ca="1" si="4"/>
        <v>[1000, 1800]</v>
      </c>
    </row>
    <row r="77" spans="7:12" x14ac:dyDescent="0.3">
      <c r="K77" s="56">
        <f t="shared" ca="1" si="3"/>
        <v>28</v>
      </c>
      <c r="L77" s="58" t="str">
        <f t="shared" ca="1" si="4"/>
        <v>[1200, 1400, 1600, 1800]</v>
      </c>
    </row>
    <row r="78" spans="7:12" x14ac:dyDescent="0.3">
      <c r="K78" s="56">
        <f t="shared" ca="1" si="3"/>
        <v>25</v>
      </c>
      <c r="L78" s="58" t="str">
        <f t="shared" ca="1" si="4"/>
        <v>[1600, 1800, 1200]</v>
      </c>
    </row>
    <row r="79" spans="7:12" x14ac:dyDescent="0.3">
      <c r="K79" s="56">
        <f t="shared" ca="1" si="3"/>
        <v>21</v>
      </c>
      <c r="L79" s="58" t="str">
        <f t="shared" ca="1" si="4"/>
        <v>[1000, 1600, 1800]</v>
      </c>
    </row>
    <row r="80" spans="7:12" x14ac:dyDescent="0.3">
      <c r="K80" s="56">
        <f t="shared" ca="1" si="3"/>
        <v>30</v>
      </c>
      <c r="L80" s="58" t="str">
        <f t="shared" ca="1" si="4"/>
        <v>[1400, 1600, 1800, 1200]</v>
      </c>
    </row>
    <row r="81" spans="5:12" x14ac:dyDescent="0.3">
      <c r="G81" s="59"/>
      <c r="K81" s="56">
        <f t="shared" ca="1" si="3"/>
        <v>21</v>
      </c>
      <c r="L81" s="58" t="str">
        <f t="shared" ca="1" si="4"/>
        <v>[1000, 1600, 1800]</v>
      </c>
    </row>
    <row r="82" spans="5:12" x14ac:dyDescent="0.3">
      <c r="G82" s="59"/>
      <c r="K82" s="56">
        <f t="shared" ca="1" si="3"/>
        <v>31</v>
      </c>
      <c r="L82" s="58" t="str">
        <f t="shared" ca="1" si="4"/>
        <v>[1600, 1800, 1000, 1200]</v>
      </c>
    </row>
    <row r="83" spans="5:12" x14ac:dyDescent="0.3">
      <c r="G83" s="59"/>
      <c r="K83" s="56">
        <f t="shared" ca="1" si="3"/>
        <v>5</v>
      </c>
      <c r="L83" s="58" t="str">
        <f t="shared" ca="1" si="4"/>
        <v>[1800]</v>
      </c>
    </row>
    <row r="84" spans="5:12" x14ac:dyDescent="0.3">
      <c r="E84" s="55" t="s">
        <v>15</v>
      </c>
      <c r="K84" s="56">
        <f t="shared" ca="1" si="3"/>
        <v>31</v>
      </c>
      <c r="L84" s="58" t="str">
        <f t="shared" ca="1" si="4"/>
        <v>[1600, 1800, 1000, 1200]</v>
      </c>
    </row>
    <row r="85" spans="5:12" x14ac:dyDescent="0.3">
      <c r="K85" s="56">
        <f t="shared" ca="1" si="3"/>
        <v>28</v>
      </c>
      <c r="L85" s="58" t="str">
        <f t="shared" ca="1" si="4"/>
        <v>[1200, 1400, 1600, 1800]</v>
      </c>
    </row>
    <row r="86" spans="5:12" x14ac:dyDescent="0.3">
      <c r="K86" s="56">
        <f t="shared" ca="1" si="3"/>
        <v>31</v>
      </c>
      <c r="L86" s="58" t="str">
        <f t="shared" ca="1" si="4"/>
        <v>[1600, 1800, 1000, 1200]</v>
      </c>
    </row>
    <row r="87" spans="5:12" x14ac:dyDescent="0.3">
      <c r="K87" s="56">
        <f t="shared" ca="1" si="3"/>
        <v>8</v>
      </c>
      <c r="L87" s="58" t="str">
        <f t="shared" ca="1" si="4"/>
        <v>[1000, 1600]</v>
      </c>
    </row>
    <row r="88" spans="5:12" x14ac:dyDescent="0.3">
      <c r="K88" s="56">
        <f t="shared" ca="1" si="3"/>
        <v>20</v>
      </c>
      <c r="L88" s="58" t="str">
        <f t="shared" ca="1" si="4"/>
        <v>[1000, 1400, 1800]</v>
      </c>
    </row>
    <row r="89" spans="5:12" x14ac:dyDescent="0.3">
      <c r="K89" s="56">
        <f t="shared" ca="1" si="3"/>
        <v>27</v>
      </c>
      <c r="L89" s="58" t="str">
        <f t="shared" ca="1" si="4"/>
        <v>[1000, 1200, 1400, 1800]</v>
      </c>
    </row>
    <row r="90" spans="5:12" x14ac:dyDescent="0.3">
      <c r="K90" s="56">
        <f t="shared" ca="1" si="3"/>
        <v>22</v>
      </c>
      <c r="L90" s="58" t="str">
        <f t="shared" ca="1" si="4"/>
        <v>[1400, 1200, 1600]</v>
      </c>
    </row>
    <row r="91" spans="5:12" x14ac:dyDescent="0.3">
      <c r="K91" s="56">
        <f t="shared" ca="1" si="3"/>
        <v>24</v>
      </c>
      <c r="L91" s="58" t="str">
        <f t="shared" ca="1" si="4"/>
        <v>[1400, 1600, 1800]</v>
      </c>
    </row>
    <row r="92" spans="5:12" x14ac:dyDescent="0.3">
      <c r="K92" s="56">
        <f t="shared" ca="1" si="3"/>
        <v>3</v>
      </c>
      <c r="L92" s="58" t="str">
        <f t="shared" ca="1" si="4"/>
        <v>[1400]</v>
      </c>
    </row>
    <row r="93" spans="5:12" x14ac:dyDescent="0.3">
      <c r="G93" s="59"/>
      <c r="K93" s="56">
        <f t="shared" ca="1" si="3"/>
        <v>30</v>
      </c>
      <c r="L93" s="58" t="str">
        <f t="shared" ca="1" si="4"/>
        <v>[1400, 1600, 1800, 1200]</v>
      </c>
    </row>
    <row r="94" spans="5:12" x14ac:dyDescent="0.3">
      <c r="G94" s="59"/>
      <c r="K94" s="56">
        <f t="shared" ca="1" si="3"/>
        <v>13</v>
      </c>
      <c r="L94" s="58" t="str">
        <f t="shared" ca="1" si="4"/>
        <v>[1400, 1600]</v>
      </c>
    </row>
    <row r="95" spans="5:12" x14ac:dyDescent="0.3">
      <c r="G95" s="59"/>
      <c r="K95" s="56">
        <f t="shared" ca="1" si="3"/>
        <v>7</v>
      </c>
      <c r="L95" s="58" t="str">
        <f t="shared" ca="1" si="4"/>
        <v>[1000, 1400]</v>
      </c>
    </row>
    <row r="96" spans="5:12" x14ac:dyDescent="0.3">
      <c r="K96" s="56">
        <f t="shared" ca="1" si="3"/>
        <v>8</v>
      </c>
      <c r="L96" s="58" t="str">
        <f t="shared" ca="1" si="4"/>
        <v>[1000, 1600]</v>
      </c>
    </row>
    <row r="97" spans="7:12" x14ac:dyDescent="0.3">
      <c r="K97" s="56">
        <f t="shared" ca="1" si="3"/>
        <v>32</v>
      </c>
      <c r="L97" s="58" t="str">
        <f t="shared" ca="1" si="4"/>
        <v>[1600, 1800, 1000, 1400]</v>
      </c>
    </row>
    <row r="98" spans="7:12" x14ac:dyDescent="0.3">
      <c r="G98" s="59"/>
      <c r="K98" s="56">
        <f t="shared" ca="1" si="3"/>
        <v>13</v>
      </c>
      <c r="L98" s="58" t="str">
        <f t="shared" ca="1" si="4"/>
        <v>[1400, 1600]</v>
      </c>
    </row>
    <row r="99" spans="7:12" x14ac:dyDescent="0.3">
      <c r="G99" s="59"/>
      <c r="K99" s="56">
        <f t="shared" ca="1" si="3"/>
        <v>3</v>
      </c>
      <c r="L99" s="58" t="str">
        <f t="shared" ca="1" si="4"/>
        <v>[1400]</v>
      </c>
    </row>
    <row r="100" spans="7:12" x14ac:dyDescent="0.3">
      <c r="K100" s="56">
        <f t="shared" ca="1" si="3"/>
        <v>23</v>
      </c>
      <c r="L100" s="58" t="str">
        <f t="shared" ca="1" si="4"/>
        <v>[1400, 1200, 1800]</v>
      </c>
    </row>
    <row r="101" spans="7:12" x14ac:dyDescent="0.3">
      <c r="K101" s="56">
        <f t="shared" ca="1" si="3"/>
        <v>7</v>
      </c>
      <c r="L101" s="58" t="str">
        <f t="shared" ca="1" si="4"/>
        <v>[1000, 1400]</v>
      </c>
    </row>
    <row r="102" spans="7:12" x14ac:dyDescent="0.3">
      <c r="K102" s="56">
        <f t="shared" ca="1" si="3"/>
        <v>7</v>
      </c>
      <c r="L102" s="58" t="str">
        <f t="shared" ca="1" si="4"/>
        <v>[1000, 1400]</v>
      </c>
    </row>
    <row r="103" spans="7:12" x14ac:dyDescent="0.3">
      <c r="K103" s="56">
        <f t="shared" ca="1" si="3"/>
        <v>24</v>
      </c>
      <c r="L103" s="58" t="str">
        <f t="shared" ca="1" si="4"/>
        <v>[1400, 1600, 1800]</v>
      </c>
    </row>
    <row r="104" spans="7:12" x14ac:dyDescent="0.3">
      <c r="K104" s="56">
        <f t="shared" ca="1" si="3"/>
        <v>17</v>
      </c>
      <c r="L104" s="58" t="str">
        <f t="shared" ca="1" si="4"/>
        <v>[1000, 1200, 1600]</v>
      </c>
    </row>
    <row r="105" spans="7:12" x14ac:dyDescent="0.3">
      <c r="K105" s="56">
        <f t="shared" ca="1" si="3"/>
        <v>20</v>
      </c>
      <c r="L105" s="58" t="str">
        <f t="shared" ca="1" si="4"/>
        <v>[1000, 1400, 1800]</v>
      </c>
    </row>
    <row r="106" spans="7:12" x14ac:dyDescent="0.3">
      <c r="K106" s="56">
        <f t="shared" ca="1" si="3"/>
        <v>28</v>
      </c>
      <c r="L106" s="58" t="str">
        <f t="shared" ca="1" si="4"/>
        <v>[1200, 1400, 1600, 1800]</v>
      </c>
    </row>
    <row r="107" spans="7:12" x14ac:dyDescent="0.3">
      <c r="K107" s="56">
        <f t="shared" ca="1" si="3"/>
        <v>27</v>
      </c>
      <c r="L107" s="58" t="str">
        <f t="shared" ca="1" si="4"/>
        <v>[1000, 1200, 1400, 1800]</v>
      </c>
    </row>
    <row r="108" spans="7:12" x14ac:dyDescent="0.3">
      <c r="K108" s="56">
        <f t="shared" ca="1" si="3"/>
        <v>18</v>
      </c>
      <c r="L108" s="58" t="str">
        <f t="shared" ca="1" si="4"/>
        <v>[1000, 1200, 1800]</v>
      </c>
    </row>
    <row r="109" spans="7:12" x14ac:dyDescent="0.3">
      <c r="K109" s="56">
        <f t="shared" ca="1" si="3"/>
        <v>1</v>
      </c>
      <c r="L109" s="58" t="str">
        <f t="shared" ca="1" si="4"/>
        <v>[1000]</v>
      </c>
    </row>
    <row r="110" spans="7:12" x14ac:dyDescent="0.3">
      <c r="K110" s="56">
        <f t="shared" ca="1" si="3"/>
        <v>10</v>
      </c>
      <c r="L110" s="58" t="str">
        <f t="shared" ca="1" si="4"/>
        <v>[1200, 1400]</v>
      </c>
    </row>
    <row r="111" spans="7:12" x14ac:dyDescent="0.3">
      <c r="K111" s="56">
        <f t="shared" ca="1" si="3"/>
        <v>2</v>
      </c>
      <c r="L111" s="58" t="str">
        <f t="shared" ca="1" si="4"/>
        <v>[1200]</v>
      </c>
    </row>
    <row r="112" spans="7:12" x14ac:dyDescent="0.3">
      <c r="K112" s="56">
        <f t="shared" ca="1" si="3"/>
        <v>22</v>
      </c>
      <c r="L112" s="58" t="str">
        <f t="shared" ca="1" si="4"/>
        <v>[1400, 1200, 1600]</v>
      </c>
    </row>
    <row r="113" spans="11:12" x14ac:dyDescent="0.3">
      <c r="K113" s="56">
        <f t="shared" ca="1" si="3"/>
        <v>10</v>
      </c>
      <c r="L113" s="58" t="str">
        <f t="shared" ca="1" si="4"/>
        <v>[1200, 1400]</v>
      </c>
    </row>
    <row r="114" spans="11:12" x14ac:dyDescent="0.3">
      <c r="K114" s="56">
        <f t="shared" ca="1" si="3"/>
        <v>13</v>
      </c>
      <c r="L114" s="58" t="str">
        <f t="shared" ca="1" si="4"/>
        <v>[1400, 1600]</v>
      </c>
    </row>
    <row r="115" spans="11:12" x14ac:dyDescent="0.3">
      <c r="K115" s="56">
        <f t="shared" ca="1" si="3"/>
        <v>7</v>
      </c>
      <c r="L115" s="58" t="str">
        <f t="shared" ca="1" si="4"/>
        <v>[1000, 1400]</v>
      </c>
    </row>
    <row r="116" spans="11:12" x14ac:dyDescent="0.3">
      <c r="K116" s="56">
        <f t="shared" ca="1" si="3"/>
        <v>30</v>
      </c>
      <c r="L116" s="58" t="str">
        <f t="shared" ca="1" si="4"/>
        <v>[1400, 1600, 1800, 1200]</v>
      </c>
    </row>
    <row r="117" spans="11:12" x14ac:dyDescent="0.3">
      <c r="K117" s="56">
        <f t="shared" ca="1" si="3"/>
        <v>3</v>
      </c>
      <c r="L117" s="58" t="str">
        <f t="shared" ca="1" si="4"/>
        <v>[1400]</v>
      </c>
    </row>
    <row r="118" spans="11:12" x14ac:dyDescent="0.3">
      <c r="K118" s="56">
        <f t="shared" ca="1" si="3"/>
        <v>15</v>
      </c>
      <c r="L118" s="58" t="str">
        <f t="shared" ca="1" si="4"/>
        <v>[1600, 1800]</v>
      </c>
    </row>
    <row r="119" spans="11:12" x14ac:dyDescent="0.3">
      <c r="K119" s="56">
        <f t="shared" ca="1" si="3"/>
        <v>2</v>
      </c>
      <c r="L119" s="58" t="str">
        <f t="shared" ca="1" si="4"/>
        <v>[1200]</v>
      </c>
    </row>
    <row r="120" spans="11:12" x14ac:dyDescent="0.3">
      <c r="K120" s="56">
        <f t="shared" ca="1" si="3"/>
        <v>4</v>
      </c>
      <c r="L120" s="58" t="str">
        <f t="shared" ca="1" si="4"/>
        <v>[1600]</v>
      </c>
    </row>
    <row r="121" spans="11:12" x14ac:dyDescent="0.3">
      <c r="K121" s="56">
        <f t="shared" ca="1" si="3"/>
        <v>23</v>
      </c>
      <c r="L121" s="58" t="str">
        <f t="shared" ca="1" si="4"/>
        <v>[1400, 1200, 1800]</v>
      </c>
    </row>
    <row r="122" spans="11:12" x14ac:dyDescent="0.3">
      <c r="K122" s="56">
        <f t="shared" ca="1" si="3"/>
        <v>13</v>
      </c>
      <c r="L122" s="58" t="str">
        <f t="shared" ca="1" si="4"/>
        <v>[1400, 1600]</v>
      </c>
    </row>
    <row r="123" spans="11:12" x14ac:dyDescent="0.3">
      <c r="K123" s="56">
        <f t="shared" ca="1" si="3"/>
        <v>10</v>
      </c>
      <c r="L123" s="58" t="str">
        <f t="shared" ca="1" si="4"/>
        <v>[1200, 1400]</v>
      </c>
    </row>
    <row r="124" spans="11:12" x14ac:dyDescent="0.3">
      <c r="K124" s="56">
        <f t="shared" ca="1" si="3"/>
        <v>10</v>
      </c>
      <c r="L124" s="58" t="str">
        <f t="shared" ca="1" si="4"/>
        <v>[1200, 1400]</v>
      </c>
    </row>
    <row r="125" spans="11:12" x14ac:dyDescent="0.3">
      <c r="K125" s="56">
        <f t="shared" ca="1" si="3"/>
        <v>32</v>
      </c>
      <c r="L125" s="58" t="str">
        <f t="shared" ca="1" si="4"/>
        <v>[1600, 1800, 1000, 1400]</v>
      </c>
    </row>
    <row r="126" spans="11:12" x14ac:dyDescent="0.3">
      <c r="K126" s="56">
        <f t="shared" ca="1" si="3"/>
        <v>31</v>
      </c>
      <c r="L126" s="58" t="str">
        <f t="shared" ca="1" si="4"/>
        <v>[1600, 1800, 1000, 1200]</v>
      </c>
    </row>
    <row r="127" spans="11:12" x14ac:dyDescent="0.3">
      <c r="K127" s="56">
        <f t="shared" ca="1" si="3"/>
        <v>29</v>
      </c>
      <c r="L127" s="58" t="str">
        <f t="shared" ca="1" si="4"/>
        <v>[1400, 1600, 1800, 1000]</v>
      </c>
    </row>
    <row r="128" spans="11:12" x14ac:dyDescent="0.3">
      <c r="K128" s="56">
        <f t="shared" ca="1" si="3"/>
        <v>3</v>
      </c>
      <c r="L128" s="58" t="str">
        <f t="shared" ca="1" si="4"/>
        <v>[1400]</v>
      </c>
    </row>
    <row r="129" spans="11:12" x14ac:dyDescent="0.3">
      <c r="K129" s="56">
        <f t="shared" ca="1" si="3"/>
        <v>11</v>
      </c>
      <c r="L129" s="58" t="str">
        <f t="shared" ca="1" si="4"/>
        <v>[1200, 1600]</v>
      </c>
    </row>
    <row r="130" spans="11:12" x14ac:dyDescent="0.3">
      <c r="K130" s="56">
        <f t="shared" ca="1" si="3"/>
        <v>13</v>
      </c>
      <c r="L130" s="58" t="str">
        <f t="shared" ca="1" si="4"/>
        <v>[1400, 1600]</v>
      </c>
    </row>
    <row r="131" spans="11:12" x14ac:dyDescent="0.3">
      <c r="K131" s="56">
        <f t="shared" ca="1" si="3"/>
        <v>21</v>
      </c>
      <c r="L131" s="58" t="str">
        <f t="shared" ca="1" si="4"/>
        <v>[1000, 1600, 1800]</v>
      </c>
    </row>
    <row r="132" spans="11:12" x14ac:dyDescent="0.3">
      <c r="K132" s="56">
        <f t="shared" ca="1" si="3"/>
        <v>17</v>
      </c>
      <c r="L132" s="58" t="str">
        <f t="shared" ca="1" si="4"/>
        <v>[1000, 1200, 1600]</v>
      </c>
    </row>
    <row r="133" spans="11:12" x14ac:dyDescent="0.3">
      <c r="K133" s="56">
        <f t="shared" ref="K133:K196" ca="1" si="5">RANDBETWEEN(1,32)</f>
        <v>8</v>
      </c>
      <c r="L133" s="58" t="str">
        <f t="shared" ref="L133:L196" ca="1" si="6">LOOKUP(K133, $I$5:$I$99, $J$5:$J$199)</f>
        <v>[1000, 1600]</v>
      </c>
    </row>
    <row r="134" spans="11:12" x14ac:dyDescent="0.3">
      <c r="K134" s="56">
        <f t="shared" ca="1" si="5"/>
        <v>14</v>
      </c>
      <c r="L134" s="58" t="str">
        <f t="shared" ca="1" si="6"/>
        <v>[1400, 1800]</v>
      </c>
    </row>
    <row r="135" spans="11:12" x14ac:dyDescent="0.3">
      <c r="K135" s="56">
        <f t="shared" ca="1" si="5"/>
        <v>29</v>
      </c>
      <c r="L135" s="58" t="str">
        <f t="shared" ca="1" si="6"/>
        <v>[1400, 1600, 1800, 1000]</v>
      </c>
    </row>
    <row r="136" spans="11:12" x14ac:dyDescent="0.3">
      <c r="K136" s="56">
        <f t="shared" ca="1" si="5"/>
        <v>3</v>
      </c>
      <c r="L136" s="58" t="str">
        <f t="shared" ca="1" si="6"/>
        <v>[1400]</v>
      </c>
    </row>
    <row r="137" spans="11:12" x14ac:dyDescent="0.3">
      <c r="K137" s="56">
        <f t="shared" ca="1" si="5"/>
        <v>28</v>
      </c>
      <c r="L137" s="58" t="str">
        <f t="shared" ca="1" si="6"/>
        <v>[1200, 1400, 1600, 1800]</v>
      </c>
    </row>
    <row r="138" spans="11:12" x14ac:dyDescent="0.3">
      <c r="K138" s="56">
        <f t="shared" ca="1" si="5"/>
        <v>18</v>
      </c>
      <c r="L138" s="58" t="str">
        <f t="shared" ca="1" si="6"/>
        <v>[1000, 1200, 1800]</v>
      </c>
    </row>
    <row r="139" spans="11:12" x14ac:dyDescent="0.3">
      <c r="K139" s="56">
        <f t="shared" ca="1" si="5"/>
        <v>3</v>
      </c>
      <c r="L139" s="58" t="str">
        <f t="shared" ca="1" si="6"/>
        <v>[1400]</v>
      </c>
    </row>
    <row r="140" spans="11:12" x14ac:dyDescent="0.3">
      <c r="K140" s="56">
        <f t="shared" ca="1" si="5"/>
        <v>6</v>
      </c>
      <c r="L140" s="58" t="str">
        <f t="shared" ca="1" si="6"/>
        <v>[1000, 1200]</v>
      </c>
    </row>
    <row r="141" spans="11:12" x14ac:dyDescent="0.3">
      <c r="K141" s="56">
        <f t="shared" ca="1" si="5"/>
        <v>15</v>
      </c>
      <c r="L141" s="58" t="str">
        <f t="shared" ca="1" si="6"/>
        <v>[1600, 1800]</v>
      </c>
    </row>
    <row r="142" spans="11:12" x14ac:dyDescent="0.3">
      <c r="K142" s="56">
        <f t="shared" ca="1" si="5"/>
        <v>22</v>
      </c>
      <c r="L142" s="58" t="str">
        <f t="shared" ca="1" si="6"/>
        <v>[1400, 1200, 1600]</v>
      </c>
    </row>
    <row r="143" spans="11:12" x14ac:dyDescent="0.3">
      <c r="K143" s="56">
        <f t="shared" ca="1" si="5"/>
        <v>4</v>
      </c>
      <c r="L143" s="58" t="str">
        <f t="shared" ca="1" si="6"/>
        <v>[1600]</v>
      </c>
    </row>
    <row r="144" spans="11:12" x14ac:dyDescent="0.3">
      <c r="K144" s="56">
        <f t="shared" ca="1" si="5"/>
        <v>10</v>
      </c>
      <c r="L144" s="58" t="str">
        <f t="shared" ca="1" si="6"/>
        <v>[1200, 1400]</v>
      </c>
    </row>
    <row r="145" spans="11:12" x14ac:dyDescent="0.3">
      <c r="K145" s="56">
        <f t="shared" ca="1" si="5"/>
        <v>20</v>
      </c>
      <c r="L145" s="58" t="str">
        <f t="shared" ca="1" si="6"/>
        <v>[1000, 1400, 1800]</v>
      </c>
    </row>
    <row r="146" spans="11:12" x14ac:dyDescent="0.3">
      <c r="K146" s="56">
        <f t="shared" ca="1" si="5"/>
        <v>25</v>
      </c>
      <c r="L146" s="58" t="str">
        <f t="shared" ca="1" si="6"/>
        <v>[1600, 1800, 1200]</v>
      </c>
    </row>
    <row r="147" spans="11:12" x14ac:dyDescent="0.3">
      <c r="K147" s="56">
        <f t="shared" ca="1" si="5"/>
        <v>9</v>
      </c>
      <c r="L147" s="58" t="str">
        <f t="shared" ca="1" si="6"/>
        <v>[1000, 1800]</v>
      </c>
    </row>
    <row r="148" spans="11:12" x14ac:dyDescent="0.3">
      <c r="K148" s="56">
        <f t="shared" ca="1" si="5"/>
        <v>1</v>
      </c>
      <c r="L148" s="58" t="str">
        <f t="shared" ca="1" si="6"/>
        <v>[1000]</v>
      </c>
    </row>
    <row r="149" spans="11:12" x14ac:dyDescent="0.3">
      <c r="K149" s="56">
        <f t="shared" ca="1" si="5"/>
        <v>17</v>
      </c>
      <c r="L149" s="58" t="str">
        <f t="shared" ca="1" si="6"/>
        <v>[1000, 1200, 1600]</v>
      </c>
    </row>
    <row r="150" spans="11:12" x14ac:dyDescent="0.3">
      <c r="K150" s="56">
        <f t="shared" ca="1" si="5"/>
        <v>10</v>
      </c>
      <c r="L150" s="58" t="str">
        <f t="shared" ca="1" si="6"/>
        <v>[1200, 1400]</v>
      </c>
    </row>
    <row r="151" spans="11:12" x14ac:dyDescent="0.3">
      <c r="K151" s="56">
        <f t="shared" ca="1" si="5"/>
        <v>22</v>
      </c>
      <c r="L151" s="58" t="str">
        <f t="shared" ca="1" si="6"/>
        <v>[1400, 1200, 1600]</v>
      </c>
    </row>
    <row r="152" spans="11:12" x14ac:dyDescent="0.3">
      <c r="K152" s="56">
        <f t="shared" ca="1" si="5"/>
        <v>31</v>
      </c>
      <c r="L152" s="58" t="str">
        <f t="shared" ca="1" si="6"/>
        <v>[1600, 1800, 1000, 1200]</v>
      </c>
    </row>
    <row r="153" spans="11:12" x14ac:dyDescent="0.3">
      <c r="K153" s="56">
        <f t="shared" ca="1" si="5"/>
        <v>4</v>
      </c>
      <c r="L153" s="58" t="str">
        <f t="shared" ca="1" si="6"/>
        <v>[1600]</v>
      </c>
    </row>
    <row r="154" spans="11:12" x14ac:dyDescent="0.3">
      <c r="K154" s="56">
        <f t="shared" ca="1" si="5"/>
        <v>5</v>
      </c>
      <c r="L154" s="58" t="str">
        <f t="shared" ca="1" si="6"/>
        <v>[1800]</v>
      </c>
    </row>
    <row r="155" spans="11:12" x14ac:dyDescent="0.3">
      <c r="K155" s="56">
        <f t="shared" ca="1" si="5"/>
        <v>11</v>
      </c>
      <c r="L155" s="58" t="str">
        <f t="shared" ca="1" si="6"/>
        <v>[1200, 1600]</v>
      </c>
    </row>
    <row r="156" spans="11:12" x14ac:dyDescent="0.3">
      <c r="K156" s="56">
        <f t="shared" ca="1" si="5"/>
        <v>13</v>
      </c>
      <c r="L156" s="58" t="str">
        <f t="shared" ca="1" si="6"/>
        <v>[1400, 1600]</v>
      </c>
    </row>
    <row r="157" spans="11:12" x14ac:dyDescent="0.3">
      <c r="K157" s="56">
        <f t="shared" ca="1" si="5"/>
        <v>28</v>
      </c>
      <c r="L157" s="58" t="str">
        <f t="shared" ca="1" si="6"/>
        <v>[1200, 1400, 1600, 1800]</v>
      </c>
    </row>
    <row r="158" spans="11:12" x14ac:dyDescent="0.3">
      <c r="K158" s="56">
        <f t="shared" ca="1" si="5"/>
        <v>13</v>
      </c>
      <c r="L158" s="58" t="str">
        <f t="shared" ca="1" si="6"/>
        <v>[1400, 1600]</v>
      </c>
    </row>
    <row r="159" spans="11:12" x14ac:dyDescent="0.3">
      <c r="K159" s="56">
        <f t="shared" ca="1" si="5"/>
        <v>4</v>
      </c>
      <c r="L159" s="58" t="str">
        <f t="shared" ca="1" si="6"/>
        <v>[1600]</v>
      </c>
    </row>
    <row r="160" spans="11:12" x14ac:dyDescent="0.3">
      <c r="K160" s="56">
        <f t="shared" ca="1" si="5"/>
        <v>23</v>
      </c>
      <c r="L160" s="58" t="str">
        <f t="shared" ca="1" si="6"/>
        <v>[1400, 1200, 1800]</v>
      </c>
    </row>
    <row r="161" spans="11:12" x14ac:dyDescent="0.3">
      <c r="K161" s="56">
        <f t="shared" ca="1" si="5"/>
        <v>25</v>
      </c>
      <c r="L161" s="58" t="str">
        <f t="shared" ca="1" si="6"/>
        <v>[1600, 1800, 1200]</v>
      </c>
    </row>
    <row r="162" spans="11:12" x14ac:dyDescent="0.3">
      <c r="K162" s="56">
        <f t="shared" ca="1" si="5"/>
        <v>27</v>
      </c>
      <c r="L162" s="58" t="str">
        <f t="shared" ca="1" si="6"/>
        <v>[1000, 1200, 1400, 1800]</v>
      </c>
    </row>
    <row r="163" spans="11:12" x14ac:dyDescent="0.3">
      <c r="K163" s="56">
        <f t="shared" ca="1" si="5"/>
        <v>10</v>
      </c>
      <c r="L163" s="58" t="str">
        <f t="shared" ca="1" si="6"/>
        <v>[1200, 1400]</v>
      </c>
    </row>
    <row r="164" spans="11:12" x14ac:dyDescent="0.3">
      <c r="K164" s="56">
        <f t="shared" ca="1" si="5"/>
        <v>17</v>
      </c>
      <c r="L164" s="58" t="str">
        <f t="shared" ca="1" si="6"/>
        <v>[1000, 1200, 1600]</v>
      </c>
    </row>
    <row r="165" spans="11:12" x14ac:dyDescent="0.3">
      <c r="K165" s="56">
        <f t="shared" ca="1" si="5"/>
        <v>9</v>
      </c>
      <c r="L165" s="58" t="str">
        <f t="shared" ca="1" si="6"/>
        <v>[1000, 1800]</v>
      </c>
    </row>
    <row r="166" spans="11:12" x14ac:dyDescent="0.3">
      <c r="K166" s="56">
        <f t="shared" ca="1" si="5"/>
        <v>11</v>
      </c>
      <c r="L166" s="58" t="str">
        <f t="shared" ca="1" si="6"/>
        <v>[1200, 1600]</v>
      </c>
    </row>
    <row r="167" spans="11:12" x14ac:dyDescent="0.3">
      <c r="K167" s="56">
        <f t="shared" ca="1" si="5"/>
        <v>3</v>
      </c>
      <c r="L167" s="58" t="str">
        <f t="shared" ca="1" si="6"/>
        <v>[1400]</v>
      </c>
    </row>
    <row r="168" spans="11:12" x14ac:dyDescent="0.3">
      <c r="K168" s="56">
        <f t="shared" ca="1" si="5"/>
        <v>19</v>
      </c>
      <c r="L168" s="58" t="str">
        <f t="shared" ca="1" si="6"/>
        <v>[1000, 1400, 1600]</v>
      </c>
    </row>
    <row r="169" spans="11:12" x14ac:dyDescent="0.3">
      <c r="K169" s="56">
        <f t="shared" ca="1" si="5"/>
        <v>6</v>
      </c>
      <c r="L169" s="58" t="str">
        <f t="shared" ca="1" si="6"/>
        <v>[1000, 1200]</v>
      </c>
    </row>
    <row r="170" spans="11:12" x14ac:dyDescent="0.3">
      <c r="K170" s="56">
        <f t="shared" ca="1" si="5"/>
        <v>31</v>
      </c>
      <c r="L170" s="58" t="str">
        <f t="shared" ca="1" si="6"/>
        <v>[1600, 1800, 1000, 1200]</v>
      </c>
    </row>
    <row r="171" spans="11:12" x14ac:dyDescent="0.3">
      <c r="K171" s="56">
        <f t="shared" ca="1" si="5"/>
        <v>20</v>
      </c>
      <c r="L171" s="58" t="str">
        <f t="shared" ca="1" si="6"/>
        <v>[1000, 1400, 1800]</v>
      </c>
    </row>
    <row r="172" spans="11:12" x14ac:dyDescent="0.3">
      <c r="K172" s="56">
        <f t="shared" ca="1" si="5"/>
        <v>1</v>
      </c>
      <c r="L172" s="58" t="str">
        <f t="shared" ca="1" si="6"/>
        <v>[1000]</v>
      </c>
    </row>
    <row r="173" spans="11:12" x14ac:dyDescent="0.3">
      <c r="K173" s="56">
        <f t="shared" ca="1" si="5"/>
        <v>19</v>
      </c>
      <c r="L173" s="58" t="str">
        <f t="shared" ca="1" si="6"/>
        <v>[1000, 1400, 1600]</v>
      </c>
    </row>
    <row r="174" spans="11:12" x14ac:dyDescent="0.3">
      <c r="K174" s="56">
        <f t="shared" ca="1" si="5"/>
        <v>22</v>
      </c>
      <c r="L174" s="58" t="str">
        <f t="shared" ca="1" si="6"/>
        <v>[1400, 1200, 1600]</v>
      </c>
    </row>
    <row r="175" spans="11:12" x14ac:dyDescent="0.3">
      <c r="K175" s="56">
        <f t="shared" ca="1" si="5"/>
        <v>21</v>
      </c>
      <c r="L175" s="58" t="str">
        <f t="shared" ca="1" si="6"/>
        <v>[1000, 1600, 1800]</v>
      </c>
    </row>
    <row r="176" spans="11:12" x14ac:dyDescent="0.3">
      <c r="K176" s="56">
        <f t="shared" ca="1" si="5"/>
        <v>9</v>
      </c>
      <c r="L176" s="58" t="str">
        <f t="shared" ca="1" si="6"/>
        <v>[1000, 1800]</v>
      </c>
    </row>
    <row r="177" spans="11:12" x14ac:dyDescent="0.3">
      <c r="K177" s="56">
        <f t="shared" ca="1" si="5"/>
        <v>8</v>
      </c>
      <c r="L177" s="58" t="str">
        <f t="shared" ca="1" si="6"/>
        <v>[1000, 1600]</v>
      </c>
    </row>
    <row r="178" spans="11:12" x14ac:dyDescent="0.3">
      <c r="K178" s="56">
        <f t="shared" ca="1" si="5"/>
        <v>20</v>
      </c>
      <c r="L178" s="58" t="str">
        <f t="shared" ca="1" si="6"/>
        <v>[1000, 1400, 1800]</v>
      </c>
    </row>
    <row r="179" spans="11:12" x14ac:dyDescent="0.3">
      <c r="K179" s="56">
        <f t="shared" ca="1" si="5"/>
        <v>30</v>
      </c>
      <c r="L179" s="58" t="str">
        <f t="shared" ca="1" si="6"/>
        <v>[1400, 1600, 1800, 1200]</v>
      </c>
    </row>
    <row r="180" spans="11:12" x14ac:dyDescent="0.3">
      <c r="K180" s="56">
        <f t="shared" ca="1" si="5"/>
        <v>4</v>
      </c>
      <c r="L180" s="58" t="str">
        <f t="shared" ca="1" si="6"/>
        <v>[1600]</v>
      </c>
    </row>
    <row r="181" spans="11:12" x14ac:dyDescent="0.3">
      <c r="K181" s="56">
        <f t="shared" ca="1" si="5"/>
        <v>4</v>
      </c>
      <c r="L181" s="58" t="str">
        <f t="shared" ca="1" si="6"/>
        <v>[1600]</v>
      </c>
    </row>
    <row r="182" spans="11:12" x14ac:dyDescent="0.3">
      <c r="K182" s="56">
        <f t="shared" ca="1" si="5"/>
        <v>28</v>
      </c>
      <c r="L182" s="58" t="str">
        <f t="shared" ca="1" si="6"/>
        <v>[1200, 1400, 1600, 1800]</v>
      </c>
    </row>
    <row r="183" spans="11:12" x14ac:dyDescent="0.3">
      <c r="K183" s="56">
        <f t="shared" ca="1" si="5"/>
        <v>13</v>
      </c>
      <c r="L183" s="58" t="str">
        <f t="shared" ca="1" si="6"/>
        <v>[1400, 1600]</v>
      </c>
    </row>
    <row r="184" spans="11:12" x14ac:dyDescent="0.3">
      <c r="K184" s="56">
        <f t="shared" ca="1" si="5"/>
        <v>26</v>
      </c>
      <c r="L184" s="58" t="str">
        <f t="shared" ca="1" si="6"/>
        <v>[1000, 1200, 1400, 1600]</v>
      </c>
    </row>
    <row r="185" spans="11:12" x14ac:dyDescent="0.3">
      <c r="K185" s="56">
        <f t="shared" ca="1" si="5"/>
        <v>1</v>
      </c>
      <c r="L185" s="58" t="str">
        <f t="shared" ca="1" si="6"/>
        <v>[1000]</v>
      </c>
    </row>
    <row r="186" spans="11:12" x14ac:dyDescent="0.3">
      <c r="K186" s="56">
        <f t="shared" ca="1" si="5"/>
        <v>30</v>
      </c>
      <c r="L186" s="58" t="str">
        <f t="shared" ca="1" si="6"/>
        <v>[1400, 1600, 1800, 1200]</v>
      </c>
    </row>
    <row r="187" spans="11:12" x14ac:dyDescent="0.3">
      <c r="K187" s="56">
        <f t="shared" ca="1" si="5"/>
        <v>2</v>
      </c>
      <c r="L187" s="58" t="str">
        <f t="shared" ca="1" si="6"/>
        <v>[1200]</v>
      </c>
    </row>
    <row r="188" spans="11:12" x14ac:dyDescent="0.3">
      <c r="K188" s="56">
        <f t="shared" ca="1" si="5"/>
        <v>23</v>
      </c>
      <c r="L188" s="58" t="str">
        <f t="shared" ca="1" si="6"/>
        <v>[1400, 1200, 1800]</v>
      </c>
    </row>
    <row r="189" spans="11:12" x14ac:dyDescent="0.3">
      <c r="K189" s="56">
        <f t="shared" ca="1" si="5"/>
        <v>16</v>
      </c>
      <c r="L189" s="58" t="str">
        <f t="shared" ca="1" si="6"/>
        <v>[1000, 1200, 1400]</v>
      </c>
    </row>
    <row r="190" spans="11:12" x14ac:dyDescent="0.3">
      <c r="K190" s="56">
        <f t="shared" ca="1" si="5"/>
        <v>21</v>
      </c>
      <c r="L190" s="58" t="str">
        <f t="shared" ca="1" si="6"/>
        <v>[1000, 1600, 1800]</v>
      </c>
    </row>
    <row r="191" spans="11:12" x14ac:dyDescent="0.3">
      <c r="K191" s="56">
        <f t="shared" ca="1" si="5"/>
        <v>27</v>
      </c>
      <c r="L191" s="58" t="str">
        <f t="shared" ca="1" si="6"/>
        <v>[1000, 1200, 1400, 1800]</v>
      </c>
    </row>
    <row r="192" spans="11:12" x14ac:dyDescent="0.3">
      <c r="K192" s="56">
        <f t="shared" ca="1" si="5"/>
        <v>14</v>
      </c>
      <c r="L192" s="58" t="str">
        <f t="shared" ca="1" si="6"/>
        <v>[1400, 1800]</v>
      </c>
    </row>
    <row r="193" spans="11:12" x14ac:dyDescent="0.3">
      <c r="K193" s="56">
        <f t="shared" ca="1" si="5"/>
        <v>26</v>
      </c>
      <c r="L193" s="58" t="str">
        <f t="shared" ca="1" si="6"/>
        <v>[1000, 1200, 1400, 1600]</v>
      </c>
    </row>
    <row r="194" spans="11:12" x14ac:dyDescent="0.3">
      <c r="K194" s="56">
        <f t="shared" ca="1" si="5"/>
        <v>28</v>
      </c>
      <c r="L194" s="58" t="str">
        <f t="shared" ca="1" si="6"/>
        <v>[1200, 1400, 1600, 1800]</v>
      </c>
    </row>
    <row r="195" spans="11:12" x14ac:dyDescent="0.3">
      <c r="K195" s="56">
        <f t="shared" ca="1" si="5"/>
        <v>30</v>
      </c>
      <c r="L195" s="58" t="str">
        <f t="shared" ca="1" si="6"/>
        <v>[1400, 1600, 1800, 1200]</v>
      </c>
    </row>
    <row r="196" spans="11:12" x14ac:dyDescent="0.3">
      <c r="K196" s="56">
        <f t="shared" ca="1" si="5"/>
        <v>12</v>
      </c>
      <c r="L196" s="58" t="str">
        <f t="shared" ca="1" si="6"/>
        <v>[1200, 1800]</v>
      </c>
    </row>
    <row r="197" spans="11:12" x14ac:dyDescent="0.3">
      <c r="K197" s="56">
        <f t="shared" ref="K197:K260" ca="1" si="7">RANDBETWEEN(1,32)</f>
        <v>29</v>
      </c>
      <c r="L197" s="58" t="str">
        <f t="shared" ref="L197:L260" ca="1" si="8">LOOKUP(K197, $I$5:$I$99, $J$5:$J$199)</f>
        <v>[1400, 1600, 1800, 1000]</v>
      </c>
    </row>
    <row r="198" spans="11:12" x14ac:dyDescent="0.3">
      <c r="K198" s="56">
        <f t="shared" ca="1" si="7"/>
        <v>22</v>
      </c>
      <c r="L198" s="58" t="str">
        <f t="shared" ca="1" si="8"/>
        <v>[1400, 1200, 1600]</v>
      </c>
    </row>
    <row r="199" spans="11:12" x14ac:dyDescent="0.3">
      <c r="K199" s="56">
        <f t="shared" ca="1" si="7"/>
        <v>24</v>
      </c>
      <c r="L199" s="58" t="str">
        <f t="shared" ca="1" si="8"/>
        <v>[1400, 1600, 1800]</v>
      </c>
    </row>
    <row r="200" spans="11:12" x14ac:dyDescent="0.3">
      <c r="K200" s="56">
        <f t="shared" ca="1" si="7"/>
        <v>11</v>
      </c>
      <c r="L200" s="58" t="str">
        <f t="shared" ca="1" si="8"/>
        <v>[1200, 1600]</v>
      </c>
    </row>
    <row r="201" spans="11:12" x14ac:dyDescent="0.3">
      <c r="K201" s="56">
        <f t="shared" ca="1" si="7"/>
        <v>28</v>
      </c>
      <c r="L201" s="58" t="str">
        <f t="shared" ca="1" si="8"/>
        <v>[1200, 1400, 1600, 1800]</v>
      </c>
    </row>
    <row r="202" spans="11:12" x14ac:dyDescent="0.3">
      <c r="K202" s="56">
        <f t="shared" ca="1" si="7"/>
        <v>28</v>
      </c>
      <c r="L202" s="58" t="str">
        <f t="shared" ca="1" si="8"/>
        <v>[1200, 1400, 1600, 1800]</v>
      </c>
    </row>
    <row r="203" spans="11:12" x14ac:dyDescent="0.3">
      <c r="K203" s="56">
        <f t="shared" ca="1" si="7"/>
        <v>27</v>
      </c>
      <c r="L203" s="58" t="str">
        <f t="shared" ca="1" si="8"/>
        <v>[1000, 1200, 1400, 1800]</v>
      </c>
    </row>
    <row r="204" spans="11:12" x14ac:dyDescent="0.3">
      <c r="K204" s="56">
        <f t="shared" ca="1" si="7"/>
        <v>23</v>
      </c>
      <c r="L204" s="58" t="str">
        <f t="shared" ca="1" si="8"/>
        <v>[1400, 1200, 1800]</v>
      </c>
    </row>
    <row r="205" spans="11:12" x14ac:dyDescent="0.3">
      <c r="K205" s="56">
        <f t="shared" ca="1" si="7"/>
        <v>27</v>
      </c>
      <c r="L205" s="58" t="str">
        <f t="shared" ca="1" si="8"/>
        <v>[1000, 1200, 1400, 1800]</v>
      </c>
    </row>
    <row r="206" spans="11:12" x14ac:dyDescent="0.3">
      <c r="K206" s="56">
        <f t="shared" ca="1" si="7"/>
        <v>11</v>
      </c>
      <c r="L206" s="58" t="str">
        <f t="shared" ca="1" si="8"/>
        <v>[1200, 1600]</v>
      </c>
    </row>
    <row r="207" spans="11:12" x14ac:dyDescent="0.3">
      <c r="K207" s="56">
        <f t="shared" ca="1" si="7"/>
        <v>30</v>
      </c>
      <c r="L207" s="58" t="str">
        <f t="shared" ca="1" si="8"/>
        <v>[1400, 1600, 1800, 1200]</v>
      </c>
    </row>
    <row r="208" spans="11:12" x14ac:dyDescent="0.3">
      <c r="K208" s="56">
        <f t="shared" ca="1" si="7"/>
        <v>2</v>
      </c>
      <c r="L208" s="58" t="str">
        <f t="shared" ca="1" si="8"/>
        <v>[1200]</v>
      </c>
    </row>
    <row r="209" spans="11:12" x14ac:dyDescent="0.3">
      <c r="K209" s="56">
        <f t="shared" ca="1" si="7"/>
        <v>14</v>
      </c>
      <c r="L209" s="58" t="str">
        <f t="shared" ca="1" si="8"/>
        <v>[1400, 1800]</v>
      </c>
    </row>
    <row r="210" spans="11:12" x14ac:dyDescent="0.3">
      <c r="K210" s="56">
        <f t="shared" ca="1" si="7"/>
        <v>23</v>
      </c>
      <c r="L210" s="58" t="str">
        <f t="shared" ca="1" si="8"/>
        <v>[1400, 1200, 1800]</v>
      </c>
    </row>
    <row r="211" spans="11:12" x14ac:dyDescent="0.3">
      <c r="K211" s="56">
        <f t="shared" ca="1" si="7"/>
        <v>8</v>
      </c>
      <c r="L211" s="58" t="str">
        <f t="shared" ca="1" si="8"/>
        <v>[1000, 1600]</v>
      </c>
    </row>
    <row r="212" spans="11:12" x14ac:dyDescent="0.3">
      <c r="K212" s="56">
        <f t="shared" ca="1" si="7"/>
        <v>18</v>
      </c>
      <c r="L212" s="58" t="str">
        <f t="shared" ca="1" si="8"/>
        <v>[1000, 1200, 1800]</v>
      </c>
    </row>
    <row r="213" spans="11:12" x14ac:dyDescent="0.3">
      <c r="K213" s="56">
        <f t="shared" ca="1" si="7"/>
        <v>25</v>
      </c>
      <c r="L213" s="58" t="str">
        <f t="shared" ca="1" si="8"/>
        <v>[1600, 1800, 1200]</v>
      </c>
    </row>
    <row r="214" spans="11:12" x14ac:dyDescent="0.3">
      <c r="K214" s="56">
        <f t="shared" ca="1" si="7"/>
        <v>14</v>
      </c>
      <c r="L214" s="58" t="str">
        <f t="shared" ca="1" si="8"/>
        <v>[1400, 1800]</v>
      </c>
    </row>
    <row r="215" spans="11:12" x14ac:dyDescent="0.3">
      <c r="K215" s="56">
        <f t="shared" ca="1" si="7"/>
        <v>22</v>
      </c>
      <c r="L215" s="58" t="str">
        <f t="shared" ca="1" si="8"/>
        <v>[1400, 1200, 1600]</v>
      </c>
    </row>
    <row r="216" spans="11:12" x14ac:dyDescent="0.3">
      <c r="K216" s="56">
        <f t="shared" ca="1" si="7"/>
        <v>25</v>
      </c>
      <c r="L216" s="58" t="str">
        <f t="shared" ca="1" si="8"/>
        <v>[1600, 1800, 1200]</v>
      </c>
    </row>
    <row r="217" spans="11:12" x14ac:dyDescent="0.3">
      <c r="K217" s="56">
        <f t="shared" ca="1" si="7"/>
        <v>22</v>
      </c>
      <c r="L217" s="58" t="str">
        <f t="shared" ca="1" si="8"/>
        <v>[1400, 1200, 1600]</v>
      </c>
    </row>
    <row r="218" spans="11:12" x14ac:dyDescent="0.3">
      <c r="K218" s="56">
        <f t="shared" ca="1" si="7"/>
        <v>31</v>
      </c>
      <c r="L218" s="58" t="str">
        <f t="shared" ca="1" si="8"/>
        <v>[1600, 1800, 1000, 1200]</v>
      </c>
    </row>
    <row r="219" spans="11:12" x14ac:dyDescent="0.3">
      <c r="K219" s="56">
        <f t="shared" ca="1" si="7"/>
        <v>21</v>
      </c>
      <c r="L219" s="58" t="str">
        <f t="shared" ca="1" si="8"/>
        <v>[1000, 1600, 1800]</v>
      </c>
    </row>
    <row r="220" spans="11:12" x14ac:dyDescent="0.3">
      <c r="K220" s="56">
        <f t="shared" ca="1" si="7"/>
        <v>14</v>
      </c>
      <c r="L220" s="58" t="str">
        <f t="shared" ca="1" si="8"/>
        <v>[1400, 1800]</v>
      </c>
    </row>
    <row r="221" spans="11:12" x14ac:dyDescent="0.3">
      <c r="K221" s="56">
        <f t="shared" ca="1" si="7"/>
        <v>18</v>
      </c>
      <c r="L221" s="58" t="str">
        <f t="shared" ca="1" si="8"/>
        <v>[1000, 1200, 1800]</v>
      </c>
    </row>
    <row r="222" spans="11:12" x14ac:dyDescent="0.3">
      <c r="K222" s="56">
        <f t="shared" ca="1" si="7"/>
        <v>22</v>
      </c>
      <c r="L222" s="58" t="str">
        <f t="shared" ca="1" si="8"/>
        <v>[1400, 1200, 1600]</v>
      </c>
    </row>
    <row r="223" spans="11:12" x14ac:dyDescent="0.3">
      <c r="K223" s="56">
        <f t="shared" ca="1" si="7"/>
        <v>23</v>
      </c>
      <c r="L223" s="58" t="str">
        <f t="shared" ca="1" si="8"/>
        <v>[1400, 1200, 1800]</v>
      </c>
    </row>
    <row r="224" spans="11:12" x14ac:dyDescent="0.3">
      <c r="K224" s="56">
        <f t="shared" ca="1" si="7"/>
        <v>17</v>
      </c>
      <c r="L224" s="58" t="str">
        <f t="shared" ca="1" si="8"/>
        <v>[1000, 1200, 1600]</v>
      </c>
    </row>
    <row r="225" spans="11:12" x14ac:dyDescent="0.3">
      <c r="K225" s="56">
        <f t="shared" ca="1" si="7"/>
        <v>22</v>
      </c>
      <c r="L225" s="58" t="str">
        <f t="shared" ca="1" si="8"/>
        <v>[1400, 1200, 1600]</v>
      </c>
    </row>
    <row r="226" spans="11:12" x14ac:dyDescent="0.3">
      <c r="K226" s="56">
        <f t="shared" ca="1" si="7"/>
        <v>11</v>
      </c>
      <c r="L226" s="58" t="str">
        <f t="shared" ca="1" si="8"/>
        <v>[1200, 1600]</v>
      </c>
    </row>
    <row r="227" spans="11:12" x14ac:dyDescent="0.3">
      <c r="K227" s="56">
        <f t="shared" ca="1" si="7"/>
        <v>24</v>
      </c>
      <c r="L227" s="58" t="str">
        <f t="shared" ca="1" si="8"/>
        <v>[1400, 1600, 1800]</v>
      </c>
    </row>
    <row r="228" spans="11:12" x14ac:dyDescent="0.3">
      <c r="K228" s="56">
        <f t="shared" ca="1" si="7"/>
        <v>31</v>
      </c>
      <c r="L228" s="58" t="str">
        <f t="shared" ca="1" si="8"/>
        <v>[1600, 1800, 1000, 1200]</v>
      </c>
    </row>
    <row r="229" spans="11:12" x14ac:dyDescent="0.3">
      <c r="K229" s="56">
        <f t="shared" ca="1" si="7"/>
        <v>3</v>
      </c>
      <c r="L229" s="58" t="str">
        <f t="shared" ca="1" si="8"/>
        <v>[1400]</v>
      </c>
    </row>
    <row r="230" spans="11:12" x14ac:dyDescent="0.3">
      <c r="K230" s="56">
        <f t="shared" ca="1" si="7"/>
        <v>11</v>
      </c>
      <c r="L230" s="58" t="str">
        <f t="shared" ca="1" si="8"/>
        <v>[1200, 1600]</v>
      </c>
    </row>
    <row r="231" spans="11:12" x14ac:dyDescent="0.3">
      <c r="K231" s="56">
        <f t="shared" ca="1" si="7"/>
        <v>26</v>
      </c>
      <c r="L231" s="58" t="str">
        <f t="shared" ca="1" si="8"/>
        <v>[1000, 1200, 1400, 1600]</v>
      </c>
    </row>
    <row r="232" spans="11:12" x14ac:dyDescent="0.3">
      <c r="K232" s="56">
        <f t="shared" ca="1" si="7"/>
        <v>15</v>
      </c>
      <c r="L232" s="58" t="str">
        <f t="shared" ca="1" si="8"/>
        <v>[1600, 1800]</v>
      </c>
    </row>
    <row r="233" spans="11:12" x14ac:dyDescent="0.3">
      <c r="K233" s="56">
        <f t="shared" ca="1" si="7"/>
        <v>27</v>
      </c>
      <c r="L233" s="58" t="str">
        <f t="shared" ca="1" si="8"/>
        <v>[1000, 1200, 1400, 1800]</v>
      </c>
    </row>
    <row r="234" spans="11:12" x14ac:dyDescent="0.3">
      <c r="K234" s="56">
        <f t="shared" ca="1" si="7"/>
        <v>23</v>
      </c>
      <c r="L234" s="58" t="str">
        <f t="shared" ca="1" si="8"/>
        <v>[1400, 1200, 1800]</v>
      </c>
    </row>
    <row r="235" spans="11:12" x14ac:dyDescent="0.3">
      <c r="K235" s="56">
        <f t="shared" ca="1" si="7"/>
        <v>14</v>
      </c>
      <c r="L235" s="58" t="str">
        <f t="shared" ca="1" si="8"/>
        <v>[1400, 1800]</v>
      </c>
    </row>
    <row r="236" spans="11:12" x14ac:dyDescent="0.3">
      <c r="K236" s="56">
        <f t="shared" ca="1" si="7"/>
        <v>17</v>
      </c>
      <c r="L236" s="58" t="str">
        <f t="shared" ca="1" si="8"/>
        <v>[1000, 1200, 1600]</v>
      </c>
    </row>
    <row r="237" spans="11:12" x14ac:dyDescent="0.3">
      <c r="K237" s="56">
        <f t="shared" ca="1" si="7"/>
        <v>20</v>
      </c>
      <c r="L237" s="58" t="str">
        <f t="shared" ca="1" si="8"/>
        <v>[1000, 1400, 1800]</v>
      </c>
    </row>
    <row r="238" spans="11:12" x14ac:dyDescent="0.3">
      <c r="K238" s="56">
        <f t="shared" ca="1" si="7"/>
        <v>20</v>
      </c>
      <c r="L238" s="58" t="str">
        <f t="shared" ca="1" si="8"/>
        <v>[1000, 1400, 1800]</v>
      </c>
    </row>
    <row r="239" spans="11:12" x14ac:dyDescent="0.3">
      <c r="K239" s="56">
        <f t="shared" ca="1" si="7"/>
        <v>30</v>
      </c>
      <c r="L239" s="58" t="str">
        <f t="shared" ca="1" si="8"/>
        <v>[1400, 1600, 1800, 1200]</v>
      </c>
    </row>
    <row r="240" spans="11:12" x14ac:dyDescent="0.3">
      <c r="K240" s="56">
        <f t="shared" ca="1" si="7"/>
        <v>10</v>
      </c>
      <c r="L240" s="58" t="str">
        <f t="shared" ca="1" si="8"/>
        <v>[1200, 1400]</v>
      </c>
    </row>
    <row r="241" spans="11:12" x14ac:dyDescent="0.3">
      <c r="K241" s="56">
        <f t="shared" ca="1" si="7"/>
        <v>13</v>
      </c>
      <c r="L241" s="58" t="str">
        <f t="shared" ca="1" si="8"/>
        <v>[1400, 1600]</v>
      </c>
    </row>
    <row r="242" spans="11:12" x14ac:dyDescent="0.3">
      <c r="K242" s="56">
        <f t="shared" ca="1" si="7"/>
        <v>26</v>
      </c>
      <c r="L242" s="58" t="str">
        <f t="shared" ca="1" si="8"/>
        <v>[1000, 1200, 1400, 1600]</v>
      </c>
    </row>
    <row r="243" spans="11:12" x14ac:dyDescent="0.3">
      <c r="K243" s="56">
        <f t="shared" ca="1" si="7"/>
        <v>11</v>
      </c>
      <c r="L243" s="58" t="str">
        <f t="shared" ca="1" si="8"/>
        <v>[1200, 1600]</v>
      </c>
    </row>
    <row r="244" spans="11:12" x14ac:dyDescent="0.3">
      <c r="K244" s="56">
        <f t="shared" ca="1" si="7"/>
        <v>11</v>
      </c>
      <c r="L244" s="58" t="str">
        <f t="shared" ca="1" si="8"/>
        <v>[1200, 1600]</v>
      </c>
    </row>
    <row r="245" spans="11:12" x14ac:dyDescent="0.3">
      <c r="K245" s="56">
        <f t="shared" ca="1" si="7"/>
        <v>30</v>
      </c>
      <c r="L245" s="58" t="str">
        <f t="shared" ca="1" si="8"/>
        <v>[1400, 1600, 1800, 1200]</v>
      </c>
    </row>
    <row r="246" spans="11:12" x14ac:dyDescent="0.3">
      <c r="K246" s="56">
        <f t="shared" ca="1" si="7"/>
        <v>8</v>
      </c>
      <c r="L246" s="58" t="str">
        <f t="shared" ca="1" si="8"/>
        <v>[1000, 1600]</v>
      </c>
    </row>
    <row r="247" spans="11:12" x14ac:dyDescent="0.3">
      <c r="K247" s="56">
        <f t="shared" ca="1" si="7"/>
        <v>8</v>
      </c>
      <c r="L247" s="58" t="str">
        <f t="shared" ca="1" si="8"/>
        <v>[1000, 1600]</v>
      </c>
    </row>
    <row r="248" spans="11:12" x14ac:dyDescent="0.3">
      <c r="K248" s="56">
        <f t="shared" ca="1" si="7"/>
        <v>26</v>
      </c>
      <c r="L248" s="58" t="str">
        <f t="shared" ca="1" si="8"/>
        <v>[1000, 1200, 1400, 1600]</v>
      </c>
    </row>
    <row r="249" spans="11:12" x14ac:dyDescent="0.3">
      <c r="K249" s="56">
        <f t="shared" ca="1" si="7"/>
        <v>29</v>
      </c>
      <c r="L249" s="58" t="str">
        <f t="shared" ca="1" si="8"/>
        <v>[1400, 1600, 1800, 1000]</v>
      </c>
    </row>
    <row r="250" spans="11:12" x14ac:dyDescent="0.3">
      <c r="K250" s="56">
        <f t="shared" ca="1" si="7"/>
        <v>2</v>
      </c>
      <c r="L250" s="58" t="str">
        <f t="shared" ca="1" si="8"/>
        <v>[1200]</v>
      </c>
    </row>
    <row r="251" spans="11:12" x14ac:dyDescent="0.3">
      <c r="K251" s="56">
        <f t="shared" ca="1" si="7"/>
        <v>27</v>
      </c>
      <c r="L251" s="58" t="str">
        <f t="shared" ca="1" si="8"/>
        <v>[1000, 1200, 1400, 1800]</v>
      </c>
    </row>
    <row r="252" spans="11:12" x14ac:dyDescent="0.3">
      <c r="K252" s="56">
        <f t="shared" ca="1" si="7"/>
        <v>16</v>
      </c>
      <c r="L252" s="58" t="str">
        <f t="shared" ca="1" si="8"/>
        <v>[1000, 1200, 1400]</v>
      </c>
    </row>
    <row r="253" spans="11:12" x14ac:dyDescent="0.3">
      <c r="K253" s="56">
        <f t="shared" ca="1" si="7"/>
        <v>11</v>
      </c>
      <c r="L253" s="58" t="str">
        <f t="shared" ca="1" si="8"/>
        <v>[1200, 1600]</v>
      </c>
    </row>
    <row r="254" spans="11:12" x14ac:dyDescent="0.3">
      <c r="K254" s="56">
        <f t="shared" ca="1" si="7"/>
        <v>31</v>
      </c>
      <c r="L254" s="58" t="str">
        <f t="shared" ca="1" si="8"/>
        <v>[1600, 1800, 1000, 1200]</v>
      </c>
    </row>
    <row r="255" spans="11:12" x14ac:dyDescent="0.3">
      <c r="K255" s="56">
        <f t="shared" ca="1" si="7"/>
        <v>20</v>
      </c>
      <c r="L255" s="58" t="str">
        <f t="shared" ca="1" si="8"/>
        <v>[1000, 1400, 1800]</v>
      </c>
    </row>
    <row r="256" spans="11:12" x14ac:dyDescent="0.3">
      <c r="K256" s="56">
        <f t="shared" ca="1" si="7"/>
        <v>12</v>
      </c>
      <c r="L256" s="58" t="str">
        <f t="shared" ca="1" si="8"/>
        <v>[1200, 1800]</v>
      </c>
    </row>
    <row r="257" spans="11:12" x14ac:dyDescent="0.3">
      <c r="K257" s="56">
        <f t="shared" ca="1" si="7"/>
        <v>31</v>
      </c>
      <c r="L257" s="58" t="str">
        <f t="shared" ca="1" si="8"/>
        <v>[1600, 1800, 1000, 1200]</v>
      </c>
    </row>
    <row r="258" spans="11:12" x14ac:dyDescent="0.3">
      <c r="K258" s="56">
        <f t="shared" ca="1" si="7"/>
        <v>15</v>
      </c>
      <c r="L258" s="58" t="str">
        <f t="shared" ca="1" si="8"/>
        <v>[1600, 1800]</v>
      </c>
    </row>
    <row r="259" spans="11:12" x14ac:dyDescent="0.3">
      <c r="K259" s="56">
        <f t="shared" ca="1" si="7"/>
        <v>27</v>
      </c>
      <c r="L259" s="58" t="str">
        <f t="shared" ca="1" si="8"/>
        <v>[1000, 1200, 1400, 1800]</v>
      </c>
    </row>
    <row r="260" spans="11:12" x14ac:dyDescent="0.3">
      <c r="K260" s="56">
        <f t="shared" ca="1" si="7"/>
        <v>14</v>
      </c>
      <c r="L260" s="58" t="str">
        <f t="shared" ca="1" si="8"/>
        <v>[1400, 1800]</v>
      </c>
    </row>
    <row r="261" spans="11:12" x14ac:dyDescent="0.3">
      <c r="K261" s="56">
        <f t="shared" ref="K261:K324" ca="1" si="9">RANDBETWEEN(1,32)</f>
        <v>9</v>
      </c>
      <c r="L261" s="58" t="str">
        <f t="shared" ref="L261:L324" ca="1" si="10">LOOKUP(K261, $I$5:$I$99, $J$5:$J$199)</f>
        <v>[1000, 1800]</v>
      </c>
    </row>
    <row r="262" spans="11:12" x14ac:dyDescent="0.3">
      <c r="K262" s="56">
        <f t="shared" ca="1" si="9"/>
        <v>19</v>
      </c>
      <c r="L262" s="58" t="str">
        <f t="shared" ca="1" si="10"/>
        <v>[1000, 1400, 1600]</v>
      </c>
    </row>
    <row r="263" spans="11:12" x14ac:dyDescent="0.3">
      <c r="K263" s="56">
        <f t="shared" ca="1" si="9"/>
        <v>7</v>
      </c>
      <c r="L263" s="58" t="str">
        <f t="shared" ca="1" si="10"/>
        <v>[1000, 1400]</v>
      </c>
    </row>
    <row r="264" spans="11:12" x14ac:dyDescent="0.3">
      <c r="K264" s="56">
        <f t="shared" ca="1" si="9"/>
        <v>20</v>
      </c>
      <c r="L264" s="58" t="str">
        <f t="shared" ca="1" si="10"/>
        <v>[1000, 1400, 1800]</v>
      </c>
    </row>
    <row r="265" spans="11:12" x14ac:dyDescent="0.3">
      <c r="K265" s="56">
        <f t="shared" ca="1" si="9"/>
        <v>20</v>
      </c>
      <c r="L265" s="58" t="str">
        <f t="shared" ca="1" si="10"/>
        <v>[1000, 1400, 1800]</v>
      </c>
    </row>
    <row r="266" spans="11:12" x14ac:dyDescent="0.3">
      <c r="K266" s="56">
        <f t="shared" ca="1" si="9"/>
        <v>32</v>
      </c>
      <c r="L266" s="58" t="str">
        <f t="shared" ca="1" si="10"/>
        <v>[1600, 1800, 1000, 1400]</v>
      </c>
    </row>
    <row r="267" spans="11:12" x14ac:dyDescent="0.3">
      <c r="K267" s="56">
        <f t="shared" ca="1" si="9"/>
        <v>7</v>
      </c>
      <c r="L267" s="58" t="str">
        <f t="shared" ca="1" si="10"/>
        <v>[1000, 1400]</v>
      </c>
    </row>
    <row r="268" spans="11:12" x14ac:dyDescent="0.3">
      <c r="K268" s="56">
        <f t="shared" ca="1" si="9"/>
        <v>1</v>
      </c>
      <c r="L268" s="58" t="str">
        <f t="shared" ca="1" si="10"/>
        <v>[1000]</v>
      </c>
    </row>
    <row r="269" spans="11:12" x14ac:dyDescent="0.3">
      <c r="K269" s="56">
        <f t="shared" ca="1" si="9"/>
        <v>26</v>
      </c>
      <c r="L269" s="58" t="str">
        <f t="shared" ca="1" si="10"/>
        <v>[1000, 1200, 1400, 1600]</v>
      </c>
    </row>
    <row r="270" spans="11:12" x14ac:dyDescent="0.3">
      <c r="K270" s="56">
        <f t="shared" ca="1" si="9"/>
        <v>1</v>
      </c>
      <c r="L270" s="58" t="str">
        <f t="shared" ca="1" si="10"/>
        <v>[1000]</v>
      </c>
    </row>
    <row r="271" spans="11:12" x14ac:dyDescent="0.3">
      <c r="K271" s="56">
        <f t="shared" ca="1" si="9"/>
        <v>29</v>
      </c>
      <c r="L271" s="58" t="str">
        <f t="shared" ca="1" si="10"/>
        <v>[1400, 1600, 1800, 1000]</v>
      </c>
    </row>
    <row r="272" spans="11:12" x14ac:dyDescent="0.3">
      <c r="K272" s="56">
        <f t="shared" ca="1" si="9"/>
        <v>25</v>
      </c>
      <c r="L272" s="58" t="str">
        <f t="shared" ca="1" si="10"/>
        <v>[1600, 1800, 1200]</v>
      </c>
    </row>
    <row r="273" spans="11:12" x14ac:dyDescent="0.3">
      <c r="K273" s="56">
        <f t="shared" ca="1" si="9"/>
        <v>6</v>
      </c>
      <c r="L273" s="58" t="str">
        <f t="shared" ca="1" si="10"/>
        <v>[1000, 1200]</v>
      </c>
    </row>
    <row r="274" spans="11:12" x14ac:dyDescent="0.3">
      <c r="K274" s="56">
        <f t="shared" ca="1" si="9"/>
        <v>24</v>
      </c>
      <c r="L274" s="58" t="str">
        <f t="shared" ca="1" si="10"/>
        <v>[1400, 1600, 1800]</v>
      </c>
    </row>
    <row r="275" spans="11:12" x14ac:dyDescent="0.3">
      <c r="K275" s="56">
        <f t="shared" ca="1" si="9"/>
        <v>8</v>
      </c>
      <c r="L275" s="58" t="str">
        <f t="shared" ca="1" si="10"/>
        <v>[1000, 1600]</v>
      </c>
    </row>
    <row r="276" spans="11:12" x14ac:dyDescent="0.3">
      <c r="K276" s="56">
        <f t="shared" ca="1" si="9"/>
        <v>29</v>
      </c>
      <c r="L276" s="58" t="str">
        <f t="shared" ca="1" si="10"/>
        <v>[1400, 1600, 1800, 1000]</v>
      </c>
    </row>
    <row r="277" spans="11:12" x14ac:dyDescent="0.3">
      <c r="K277" s="56">
        <f t="shared" ca="1" si="9"/>
        <v>8</v>
      </c>
      <c r="L277" s="58" t="str">
        <f t="shared" ca="1" si="10"/>
        <v>[1000, 1600]</v>
      </c>
    </row>
    <row r="278" spans="11:12" x14ac:dyDescent="0.3">
      <c r="K278" s="56">
        <f t="shared" ca="1" si="9"/>
        <v>1</v>
      </c>
      <c r="L278" s="58" t="str">
        <f t="shared" ca="1" si="10"/>
        <v>[1000]</v>
      </c>
    </row>
    <row r="279" spans="11:12" x14ac:dyDescent="0.3">
      <c r="K279" s="56">
        <f t="shared" ca="1" si="9"/>
        <v>24</v>
      </c>
      <c r="L279" s="58" t="str">
        <f t="shared" ca="1" si="10"/>
        <v>[1400, 1600, 1800]</v>
      </c>
    </row>
    <row r="280" spans="11:12" x14ac:dyDescent="0.3">
      <c r="K280" s="56">
        <f t="shared" ca="1" si="9"/>
        <v>18</v>
      </c>
      <c r="L280" s="58" t="str">
        <f t="shared" ca="1" si="10"/>
        <v>[1000, 1200, 1800]</v>
      </c>
    </row>
    <row r="281" spans="11:12" x14ac:dyDescent="0.3">
      <c r="K281" s="56">
        <f t="shared" ca="1" si="9"/>
        <v>16</v>
      </c>
      <c r="L281" s="58" t="str">
        <f t="shared" ca="1" si="10"/>
        <v>[1000, 1200, 1400]</v>
      </c>
    </row>
    <row r="282" spans="11:12" x14ac:dyDescent="0.3">
      <c r="K282" s="56">
        <f t="shared" ca="1" si="9"/>
        <v>6</v>
      </c>
      <c r="L282" s="58" t="str">
        <f t="shared" ca="1" si="10"/>
        <v>[1000, 1200]</v>
      </c>
    </row>
    <row r="283" spans="11:12" x14ac:dyDescent="0.3">
      <c r="K283" s="56">
        <f t="shared" ca="1" si="9"/>
        <v>7</v>
      </c>
      <c r="L283" s="58" t="str">
        <f t="shared" ca="1" si="10"/>
        <v>[1000, 1400]</v>
      </c>
    </row>
    <row r="284" spans="11:12" x14ac:dyDescent="0.3">
      <c r="K284" s="56">
        <f t="shared" ca="1" si="9"/>
        <v>25</v>
      </c>
      <c r="L284" s="58" t="str">
        <f t="shared" ca="1" si="10"/>
        <v>[1600, 1800, 1200]</v>
      </c>
    </row>
    <row r="285" spans="11:12" x14ac:dyDescent="0.3">
      <c r="K285" s="56">
        <f t="shared" ca="1" si="9"/>
        <v>25</v>
      </c>
      <c r="L285" s="58" t="str">
        <f t="shared" ca="1" si="10"/>
        <v>[1600, 1800, 1200]</v>
      </c>
    </row>
    <row r="286" spans="11:12" x14ac:dyDescent="0.3">
      <c r="K286" s="56">
        <f t="shared" ca="1" si="9"/>
        <v>21</v>
      </c>
      <c r="L286" s="58" t="str">
        <f t="shared" ca="1" si="10"/>
        <v>[1000, 1600, 1800]</v>
      </c>
    </row>
    <row r="287" spans="11:12" x14ac:dyDescent="0.3">
      <c r="K287" s="56">
        <f t="shared" ca="1" si="9"/>
        <v>18</v>
      </c>
      <c r="L287" s="58" t="str">
        <f t="shared" ca="1" si="10"/>
        <v>[1000, 1200, 1800]</v>
      </c>
    </row>
    <row r="288" spans="11:12" x14ac:dyDescent="0.3">
      <c r="K288" s="56">
        <f t="shared" ca="1" si="9"/>
        <v>30</v>
      </c>
      <c r="L288" s="58" t="str">
        <f t="shared" ca="1" si="10"/>
        <v>[1400, 1600, 1800, 1200]</v>
      </c>
    </row>
    <row r="289" spans="11:12" x14ac:dyDescent="0.3">
      <c r="K289" s="56">
        <f t="shared" ca="1" si="9"/>
        <v>13</v>
      </c>
      <c r="L289" s="58" t="str">
        <f t="shared" ca="1" si="10"/>
        <v>[1400, 1600]</v>
      </c>
    </row>
    <row r="290" spans="11:12" x14ac:dyDescent="0.3">
      <c r="K290" s="56">
        <f t="shared" ca="1" si="9"/>
        <v>24</v>
      </c>
      <c r="L290" s="58" t="str">
        <f t="shared" ca="1" si="10"/>
        <v>[1400, 1600, 1800]</v>
      </c>
    </row>
    <row r="291" spans="11:12" x14ac:dyDescent="0.3">
      <c r="K291" s="56">
        <f t="shared" ca="1" si="9"/>
        <v>18</v>
      </c>
      <c r="L291" s="58" t="str">
        <f t="shared" ca="1" si="10"/>
        <v>[1000, 1200, 1800]</v>
      </c>
    </row>
    <row r="292" spans="11:12" x14ac:dyDescent="0.3">
      <c r="K292" s="56">
        <f t="shared" ca="1" si="9"/>
        <v>7</v>
      </c>
      <c r="L292" s="58" t="str">
        <f t="shared" ca="1" si="10"/>
        <v>[1000, 1400]</v>
      </c>
    </row>
    <row r="293" spans="11:12" x14ac:dyDescent="0.3">
      <c r="K293" s="56">
        <f t="shared" ca="1" si="9"/>
        <v>23</v>
      </c>
      <c r="L293" s="58" t="str">
        <f t="shared" ca="1" si="10"/>
        <v>[1400, 1200, 1800]</v>
      </c>
    </row>
    <row r="294" spans="11:12" x14ac:dyDescent="0.3">
      <c r="K294" s="56">
        <f t="shared" ca="1" si="9"/>
        <v>25</v>
      </c>
      <c r="L294" s="58" t="str">
        <f t="shared" ca="1" si="10"/>
        <v>[1600, 1800, 1200]</v>
      </c>
    </row>
    <row r="295" spans="11:12" x14ac:dyDescent="0.3">
      <c r="K295" s="56">
        <f t="shared" ca="1" si="9"/>
        <v>20</v>
      </c>
      <c r="L295" s="58" t="str">
        <f t="shared" ca="1" si="10"/>
        <v>[1000, 1400, 1800]</v>
      </c>
    </row>
    <row r="296" spans="11:12" x14ac:dyDescent="0.3">
      <c r="K296" s="56">
        <f t="shared" ca="1" si="9"/>
        <v>23</v>
      </c>
      <c r="L296" s="58" t="str">
        <f t="shared" ca="1" si="10"/>
        <v>[1400, 1200, 1800]</v>
      </c>
    </row>
    <row r="297" spans="11:12" x14ac:dyDescent="0.3">
      <c r="K297" s="56">
        <f t="shared" ca="1" si="9"/>
        <v>1</v>
      </c>
      <c r="L297" s="58" t="str">
        <f t="shared" ca="1" si="10"/>
        <v>[1000]</v>
      </c>
    </row>
    <row r="298" spans="11:12" x14ac:dyDescent="0.3">
      <c r="K298" s="56">
        <f t="shared" ca="1" si="9"/>
        <v>14</v>
      </c>
      <c r="L298" s="58" t="str">
        <f t="shared" ca="1" si="10"/>
        <v>[1400, 1800]</v>
      </c>
    </row>
    <row r="299" spans="11:12" x14ac:dyDescent="0.3">
      <c r="K299" s="56">
        <f t="shared" ca="1" si="9"/>
        <v>5</v>
      </c>
      <c r="L299" s="58" t="str">
        <f t="shared" ca="1" si="10"/>
        <v>[1800]</v>
      </c>
    </row>
    <row r="300" spans="11:12" x14ac:dyDescent="0.3">
      <c r="K300" s="56">
        <f t="shared" ca="1" si="9"/>
        <v>9</v>
      </c>
      <c r="L300" s="58" t="str">
        <f t="shared" ca="1" si="10"/>
        <v>[1000, 1800]</v>
      </c>
    </row>
    <row r="301" spans="11:12" x14ac:dyDescent="0.3">
      <c r="K301" s="56">
        <f t="shared" ca="1" si="9"/>
        <v>8</v>
      </c>
      <c r="L301" s="58" t="str">
        <f t="shared" ca="1" si="10"/>
        <v>[1000, 1600]</v>
      </c>
    </row>
    <row r="302" spans="11:12" x14ac:dyDescent="0.3">
      <c r="K302" s="56">
        <f t="shared" ca="1" si="9"/>
        <v>26</v>
      </c>
      <c r="L302" s="58" t="str">
        <f t="shared" ca="1" si="10"/>
        <v>[1000, 1200, 1400, 1600]</v>
      </c>
    </row>
    <row r="303" spans="11:12" x14ac:dyDescent="0.3">
      <c r="K303" s="56">
        <f t="shared" ca="1" si="9"/>
        <v>15</v>
      </c>
      <c r="L303" s="58" t="str">
        <f t="shared" ca="1" si="10"/>
        <v>[1600, 1800]</v>
      </c>
    </row>
    <row r="304" spans="11:12" x14ac:dyDescent="0.3">
      <c r="K304" s="56">
        <f t="shared" ca="1" si="9"/>
        <v>21</v>
      </c>
      <c r="L304" s="58" t="str">
        <f t="shared" ca="1" si="10"/>
        <v>[1000, 1600, 1800]</v>
      </c>
    </row>
    <row r="305" spans="11:12" x14ac:dyDescent="0.3">
      <c r="K305" s="56">
        <f t="shared" ca="1" si="9"/>
        <v>1</v>
      </c>
      <c r="L305" s="58" t="str">
        <f t="shared" ca="1" si="10"/>
        <v>[1000]</v>
      </c>
    </row>
    <row r="306" spans="11:12" x14ac:dyDescent="0.3">
      <c r="K306" s="56">
        <f t="shared" ca="1" si="9"/>
        <v>28</v>
      </c>
      <c r="L306" s="58" t="str">
        <f t="shared" ca="1" si="10"/>
        <v>[1200, 1400, 1600, 1800]</v>
      </c>
    </row>
    <row r="307" spans="11:12" x14ac:dyDescent="0.3">
      <c r="K307" s="56">
        <f t="shared" ca="1" si="9"/>
        <v>31</v>
      </c>
      <c r="L307" s="58" t="str">
        <f t="shared" ca="1" si="10"/>
        <v>[1600, 1800, 1000, 1200]</v>
      </c>
    </row>
    <row r="308" spans="11:12" x14ac:dyDescent="0.3">
      <c r="K308" s="56">
        <f t="shared" ca="1" si="9"/>
        <v>29</v>
      </c>
      <c r="L308" s="58" t="str">
        <f t="shared" ca="1" si="10"/>
        <v>[1400, 1600, 1800, 1000]</v>
      </c>
    </row>
    <row r="309" spans="11:12" x14ac:dyDescent="0.3">
      <c r="K309" s="56">
        <f t="shared" ca="1" si="9"/>
        <v>3</v>
      </c>
      <c r="L309" s="58" t="str">
        <f t="shared" ca="1" si="10"/>
        <v>[1400]</v>
      </c>
    </row>
    <row r="310" spans="11:12" x14ac:dyDescent="0.3">
      <c r="K310" s="56">
        <f t="shared" ca="1" si="9"/>
        <v>3</v>
      </c>
      <c r="L310" s="58" t="str">
        <f t="shared" ca="1" si="10"/>
        <v>[1400]</v>
      </c>
    </row>
    <row r="311" spans="11:12" x14ac:dyDescent="0.3">
      <c r="K311" s="56">
        <f t="shared" ca="1" si="9"/>
        <v>22</v>
      </c>
      <c r="L311" s="58" t="str">
        <f t="shared" ca="1" si="10"/>
        <v>[1400, 1200, 1600]</v>
      </c>
    </row>
    <row r="312" spans="11:12" x14ac:dyDescent="0.3">
      <c r="K312" s="56">
        <f t="shared" ca="1" si="9"/>
        <v>29</v>
      </c>
      <c r="L312" s="58" t="str">
        <f t="shared" ca="1" si="10"/>
        <v>[1400, 1600, 1800, 1000]</v>
      </c>
    </row>
    <row r="313" spans="11:12" x14ac:dyDescent="0.3">
      <c r="K313" s="56">
        <f t="shared" ca="1" si="9"/>
        <v>24</v>
      </c>
      <c r="L313" s="58" t="str">
        <f t="shared" ca="1" si="10"/>
        <v>[1400, 1600, 1800]</v>
      </c>
    </row>
    <row r="314" spans="11:12" x14ac:dyDescent="0.3">
      <c r="K314" s="56">
        <f t="shared" ca="1" si="9"/>
        <v>16</v>
      </c>
      <c r="L314" s="58" t="str">
        <f t="shared" ca="1" si="10"/>
        <v>[1000, 1200, 1400]</v>
      </c>
    </row>
    <row r="315" spans="11:12" x14ac:dyDescent="0.3">
      <c r="K315" s="56">
        <f t="shared" ca="1" si="9"/>
        <v>6</v>
      </c>
      <c r="L315" s="58" t="str">
        <f t="shared" ca="1" si="10"/>
        <v>[1000, 1200]</v>
      </c>
    </row>
    <row r="316" spans="11:12" x14ac:dyDescent="0.3">
      <c r="K316" s="56">
        <f t="shared" ca="1" si="9"/>
        <v>6</v>
      </c>
      <c r="L316" s="58" t="str">
        <f t="shared" ca="1" si="10"/>
        <v>[1000, 1200]</v>
      </c>
    </row>
    <row r="317" spans="11:12" x14ac:dyDescent="0.3">
      <c r="K317" s="56">
        <f t="shared" ca="1" si="9"/>
        <v>30</v>
      </c>
      <c r="L317" s="58" t="str">
        <f t="shared" ca="1" si="10"/>
        <v>[1400, 1600, 1800, 1200]</v>
      </c>
    </row>
    <row r="318" spans="11:12" x14ac:dyDescent="0.3">
      <c r="K318" s="56">
        <f t="shared" ca="1" si="9"/>
        <v>28</v>
      </c>
      <c r="L318" s="58" t="str">
        <f t="shared" ca="1" si="10"/>
        <v>[1200, 1400, 1600, 1800]</v>
      </c>
    </row>
    <row r="319" spans="11:12" x14ac:dyDescent="0.3">
      <c r="K319" s="56">
        <f t="shared" ca="1" si="9"/>
        <v>7</v>
      </c>
      <c r="L319" s="58" t="str">
        <f t="shared" ca="1" si="10"/>
        <v>[1000, 1400]</v>
      </c>
    </row>
    <row r="320" spans="11:12" x14ac:dyDescent="0.3">
      <c r="K320" s="56">
        <f t="shared" ca="1" si="9"/>
        <v>20</v>
      </c>
      <c r="L320" s="58" t="str">
        <f t="shared" ca="1" si="10"/>
        <v>[1000, 1400, 1800]</v>
      </c>
    </row>
    <row r="321" spans="11:12" x14ac:dyDescent="0.3">
      <c r="K321" s="56">
        <f t="shared" ca="1" si="9"/>
        <v>19</v>
      </c>
      <c r="L321" s="58" t="str">
        <f t="shared" ca="1" si="10"/>
        <v>[1000, 1400, 1600]</v>
      </c>
    </row>
    <row r="322" spans="11:12" x14ac:dyDescent="0.3">
      <c r="K322" s="56">
        <f t="shared" ca="1" si="9"/>
        <v>4</v>
      </c>
      <c r="L322" s="58" t="str">
        <f t="shared" ca="1" si="10"/>
        <v>[1600]</v>
      </c>
    </row>
    <row r="323" spans="11:12" x14ac:dyDescent="0.3">
      <c r="K323" s="56">
        <f t="shared" ca="1" si="9"/>
        <v>10</v>
      </c>
      <c r="L323" s="58" t="str">
        <f t="shared" ca="1" si="10"/>
        <v>[1200, 1400]</v>
      </c>
    </row>
    <row r="324" spans="11:12" x14ac:dyDescent="0.3">
      <c r="K324" s="56">
        <f t="shared" ca="1" si="9"/>
        <v>6</v>
      </c>
      <c r="L324" s="58" t="str">
        <f t="shared" ca="1" si="10"/>
        <v>[1000, 1200]</v>
      </c>
    </row>
    <row r="325" spans="11:12" x14ac:dyDescent="0.3">
      <c r="K325" s="56">
        <f t="shared" ref="K325:K388" ca="1" si="11">RANDBETWEEN(1,32)</f>
        <v>20</v>
      </c>
      <c r="L325" s="58" t="str">
        <f t="shared" ref="L325:L388" ca="1" si="12">LOOKUP(K325, $I$5:$I$99, $J$5:$J$199)</f>
        <v>[1000, 1400, 1800]</v>
      </c>
    </row>
    <row r="326" spans="11:12" x14ac:dyDescent="0.3">
      <c r="K326" s="56">
        <f t="shared" ca="1" si="11"/>
        <v>4</v>
      </c>
      <c r="L326" s="58" t="str">
        <f t="shared" ca="1" si="12"/>
        <v>[1600]</v>
      </c>
    </row>
    <row r="327" spans="11:12" x14ac:dyDescent="0.3">
      <c r="K327" s="56">
        <f t="shared" ca="1" si="11"/>
        <v>11</v>
      </c>
      <c r="L327" s="58" t="str">
        <f t="shared" ca="1" si="12"/>
        <v>[1200, 1600]</v>
      </c>
    </row>
    <row r="328" spans="11:12" x14ac:dyDescent="0.3">
      <c r="K328" s="56">
        <f t="shared" ca="1" si="11"/>
        <v>31</v>
      </c>
      <c r="L328" s="58" t="str">
        <f t="shared" ca="1" si="12"/>
        <v>[1600, 1800, 1000, 1200]</v>
      </c>
    </row>
    <row r="329" spans="11:12" x14ac:dyDescent="0.3">
      <c r="K329" s="56">
        <f t="shared" ca="1" si="11"/>
        <v>31</v>
      </c>
      <c r="L329" s="58" t="str">
        <f t="shared" ca="1" si="12"/>
        <v>[1600, 1800, 1000, 1200]</v>
      </c>
    </row>
    <row r="330" spans="11:12" x14ac:dyDescent="0.3">
      <c r="K330" s="56">
        <f t="shared" ca="1" si="11"/>
        <v>17</v>
      </c>
      <c r="L330" s="58" t="str">
        <f t="shared" ca="1" si="12"/>
        <v>[1000, 1200, 1600]</v>
      </c>
    </row>
    <row r="331" spans="11:12" x14ac:dyDescent="0.3">
      <c r="K331" s="56">
        <f t="shared" ca="1" si="11"/>
        <v>6</v>
      </c>
      <c r="L331" s="58" t="str">
        <f t="shared" ca="1" si="12"/>
        <v>[1000, 1200]</v>
      </c>
    </row>
    <row r="332" spans="11:12" x14ac:dyDescent="0.3">
      <c r="K332" s="56">
        <f t="shared" ca="1" si="11"/>
        <v>14</v>
      </c>
      <c r="L332" s="58" t="str">
        <f t="shared" ca="1" si="12"/>
        <v>[1400, 1800]</v>
      </c>
    </row>
    <row r="333" spans="11:12" x14ac:dyDescent="0.3">
      <c r="K333" s="56">
        <f t="shared" ca="1" si="11"/>
        <v>17</v>
      </c>
      <c r="L333" s="58" t="str">
        <f t="shared" ca="1" si="12"/>
        <v>[1000, 1200, 1600]</v>
      </c>
    </row>
    <row r="334" spans="11:12" x14ac:dyDescent="0.3">
      <c r="K334" s="56">
        <f t="shared" ca="1" si="11"/>
        <v>32</v>
      </c>
      <c r="L334" s="58" t="str">
        <f t="shared" ca="1" si="12"/>
        <v>[1600, 1800, 1000, 1400]</v>
      </c>
    </row>
    <row r="335" spans="11:12" x14ac:dyDescent="0.3">
      <c r="K335" s="56">
        <f t="shared" ca="1" si="11"/>
        <v>25</v>
      </c>
      <c r="L335" s="58" t="str">
        <f t="shared" ca="1" si="12"/>
        <v>[1600, 1800, 1200]</v>
      </c>
    </row>
    <row r="336" spans="11:12" x14ac:dyDescent="0.3">
      <c r="K336" s="56">
        <f t="shared" ca="1" si="11"/>
        <v>6</v>
      </c>
      <c r="L336" s="58" t="str">
        <f t="shared" ca="1" si="12"/>
        <v>[1000, 1200]</v>
      </c>
    </row>
    <row r="337" spans="11:12" x14ac:dyDescent="0.3">
      <c r="K337" s="56">
        <f t="shared" ca="1" si="11"/>
        <v>7</v>
      </c>
      <c r="L337" s="58" t="str">
        <f t="shared" ca="1" si="12"/>
        <v>[1000, 1400]</v>
      </c>
    </row>
    <row r="338" spans="11:12" x14ac:dyDescent="0.3">
      <c r="K338" s="56">
        <f t="shared" ca="1" si="11"/>
        <v>7</v>
      </c>
      <c r="L338" s="58" t="str">
        <f t="shared" ca="1" si="12"/>
        <v>[1000, 1400]</v>
      </c>
    </row>
    <row r="339" spans="11:12" x14ac:dyDescent="0.3">
      <c r="K339" s="56">
        <f t="shared" ca="1" si="11"/>
        <v>19</v>
      </c>
      <c r="L339" s="58" t="str">
        <f t="shared" ca="1" si="12"/>
        <v>[1000, 1400, 1600]</v>
      </c>
    </row>
    <row r="340" spans="11:12" x14ac:dyDescent="0.3">
      <c r="K340" s="56">
        <f t="shared" ca="1" si="11"/>
        <v>7</v>
      </c>
      <c r="L340" s="58" t="str">
        <f t="shared" ca="1" si="12"/>
        <v>[1000, 1400]</v>
      </c>
    </row>
    <row r="341" spans="11:12" x14ac:dyDescent="0.3">
      <c r="K341" s="56">
        <f t="shared" ca="1" si="11"/>
        <v>10</v>
      </c>
      <c r="L341" s="58" t="str">
        <f t="shared" ca="1" si="12"/>
        <v>[1200, 1400]</v>
      </c>
    </row>
    <row r="342" spans="11:12" x14ac:dyDescent="0.3">
      <c r="K342" s="56">
        <f t="shared" ca="1" si="11"/>
        <v>29</v>
      </c>
      <c r="L342" s="58" t="str">
        <f t="shared" ca="1" si="12"/>
        <v>[1400, 1600, 1800, 1000]</v>
      </c>
    </row>
    <row r="343" spans="11:12" x14ac:dyDescent="0.3">
      <c r="K343" s="56">
        <f t="shared" ca="1" si="11"/>
        <v>32</v>
      </c>
      <c r="L343" s="58" t="str">
        <f t="shared" ca="1" si="12"/>
        <v>[1600, 1800, 1000, 1400]</v>
      </c>
    </row>
    <row r="344" spans="11:12" x14ac:dyDescent="0.3">
      <c r="K344" s="56">
        <f t="shared" ca="1" si="11"/>
        <v>10</v>
      </c>
      <c r="L344" s="58" t="str">
        <f t="shared" ca="1" si="12"/>
        <v>[1200, 1400]</v>
      </c>
    </row>
    <row r="345" spans="11:12" x14ac:dyDescent="0.3">
      <c r="K345" s="56">
        <f t="shared" ca="1" si="11"/>
        <v>16</v>
      </c>
      <c r="L345" s="58" t="str">
        <f t="shared" ca="1" si="12"/>
        <v>[1000, 1200, 1400]</v>
      </c>
    </row>
    <row r="346" spans="11:12" x14ac:dyDescent="0.3">
      <c r="K346" s="56">
        <f t="shared" ca="1" si="11"/>
        <v>18</v>
      </c>
      <c r="L346" s="58" t="str">
        <f t="shared" ca="1" si="12"/>
        <v>[1000, 1200, 1800]</v>
      </c>
    </row>
    <row r="347" spans="11:12" x14ac:dyDescent="0.3">
      <c r="K347" s="56">
        <f t="shared" ca="1" si="11"/>
        <v>32</v>
      </c>
      <c r="L347" s="58" t="str">
        <f t="shared" ca="1" si="12"/>
        <v>[1600, 1800, 1000, 1400]</v>
      </c>
    </row>
    <row r="348" spans="11:12" x14ac:dyDescent="0.3">
      <c r="K348" s="56">
        <f t="shared" ca="1" si="11"/>
        <v>7</v>
      </c>
      <c r="L348" s="58" t="str">
        <f t="shared" ca="1" si="12"/>
        <v>[1000, 1400]</v>
      </c>
    </row>
    <row r="349" spans="11:12" x14ac:dyDescent="0.3">
      <c r="K349" s="56">
        <f t="shared" ca="1" si="11"/>
        <v>9</v>
      </c>
      <c r="L349" s="58" t="str">
        <f t="shared" ca="1" si="12"/>
        <v>[1000, 1800]</v>
      </c>
    </row>
    <row r="350" spans="11:12" x14ac:dyDescent="0.3">
      <c r="K350" s="56">
        <f t="shared" ca="1" si="11"/>
        <v>18</v>
      </c>
      <c r="L350" s="58" t="str">
        <f t="shared" ca="1" si="12"/>
        <v>[1000, 1200, 1800]</v>
      </c>
    </row>
    <row r="351" spans="11:12" x14ac:dyDescent="0.3">
      <c r="K351" s="56">
        <f t="shared" ca="1" si="11"/>
        <v>14</v>
      </c>
      <c r="L351" s="58" t="str">
        <f t="shared" ca="1" si="12"/>
        <v>[1400, 1800]</v>
      </c>
    </row>
    <row r="352" spans="11:12" x14ac:dyDescent="0.3">
      <c r="K352" s="56">
        <f t="shared" ca="1" si="11"/>
        <v>12</v>
      </c>
      <c r="L352" s="58" t="str">
        <f t="shared" ca="1" si="12"/>
        <v>[1200, 1800]</v>
      </c>
    </row>
    <row r="353" spans="11:12" x14ac:dyDescent="0.3">
      <c r="K353" s="56">
        <f t="shared" ca="1" si="11"/>
        <v>29</v>
      </c>
      <c r="L353" s="58" t="str">
        <f t="shared" ca="1" si="12"/>
        <v>[1400, 1600, 1800, 1000]</v>
      </c>
    </row>
    <row r="354" spans="11:12" x14ac:dyDescent="0.3">
      <c r="K354" s="56">
        <f t="shared" ca="1" si="11"/>
        <v>7</v>
      </c>
      <c r="L354" s="58" t="str">
        <f t="shared" ca="1" si="12"/>
        <v>[1000, 1400]</v>
      </c>
    </row>
    <row r="355" spans="11:12" x14ac:dyDescent="0.3">
      <c r="K355" s="56">
        <f t="shared" ca="1" si="11"/>
        <v>29</v>
      </c>
      <c r="L355" s="58" t="str">
        <f t="shared" ca="1" si="12"/>
        <v>[1400, 1600, 1800, 1000]</v>
      </c>
    </row>
    <row r="356" spans="11:12" x14ac:dyDescent="0.3">
      <c r="K356" s="56">
        <f t="shared" ca="1" si="11"/>
        <v>29</v>
      </c>
      <c r="L356" s="58" t="str">
        <f t="shared" ca="1" si="12"/>
        <v>[1400, 1600, 1800, 1000]</v>
      </c>
    </row>
    <row r="357" spans="11:12" x14ac:dyDescent="0.3">
      <c r="K357" s="56">
        <f t="shared" ca="1" si="11"/>
        <v>29</v>
      </c>
      <c r="L357" s="58" t="str">
        <f t="shared" ca="1" si="12"/>
        <v>[1400, 1600, 1800, 1000]</v>
      </c>
    </row>
    <row r="358" spans="11:12" x14ac:dyDescent="0.3">
      <c r="K358" s="56">
        <f t="shared" ca="1" si="11"/>
        <v>12</v>
      </c>
      <c r="L358" s="58" t="str">
        <f t="shared" ca="1" si="12"/>
        <v>[1200, 1800]</v>
      </c>
    </row>
    <row r="359" spans="11:12" x14ac:dyDescent="0.3">
      <c r="K359" s="56">
        <f t="shared" ca="1" si="11"/>
        <v>21</v>
      </c>
      <c r="L359" s="58" t="str">
        <f t="shared" ca="1" si="12"/>
        <v>[1000, 1600, 1800]</v>
      </c>
    </row>
    <row r="360" spans="11:12" x14ac:dyDescent="0.3">
      <c r="K360" s="56">
        <f t="shared" ca="1" si="11"/>
        <v>13</v>
      </c>
      <c r="L360" s="58" t="str">
        <f t="shared" ca="1" si="12"/>
        <v>[1400, 1600]</v>
      </c>
    </row>
    <row r="361" spans="11:12" x14ac:dyDescent="0.3">
      <c r="K361" s="56">
        <f t="shared" ca="1" si="11"/>
        <v>16</v>
      </c>
      <c r="L361" s="58" t="str">
        <f t="shared" ca="1" si="12"/>
        <v>[1000, 1200, 1400]</v>
      </c>
    </row>
    <row r="362" spans="11:12" x14ac:dyDescent="0.3">
      <c r="K362" s="56">
        <f t="shared" ca="1" si="11"/>
        <v>28</v>
      </c>
      <c r="L362" s="58" t="str">
        <f t="shared" ca="1" si="12"/>
        <v>[1200, 1400, 1600, 1800]</v>
      </c>
    </row>
    <row r="363" spans="11:12" x14ac:dyDescent="0.3">
      <c r="K363" s="56">
        <f t="shared" ca="1" si="11"/>
        <v>21</v>
      </c>
      <c r="L363" s="58" t="str">
        <f t="shared" ca="1" si="12"/>
        <v>[1000, 1600, 1800]</v>
      </c>
    </row>
    <row r="364" spans="11:12" x14ac:dyDescent="0.3">
      <c r="K364" s="56">
        <f t="shared" ca="1" si="11"/>
        <v>5</v>
      </c>
      <c r="L364" s="58" t="str">
        <f t="shared" ca="1" si="12"/>
        <v>[1800]</v>
      </c>
    </row>
    <row r="365" spans="11:12" x14ac:dyDescent="0.3">
      <c r="K365" s="56">
        <f t="shared" ca="1" si="11"/>
        <v>30</v>
      </c>
      <c r="L365" s="58" t="str">
        <f t="shared" ca="1" si="12"/>
        <v>[1400, 1600, 1800, 1200]</v>
      </c>
    </row>
    <row r="366" spans="11:12" x14ac:dyDescent="0.3">
      <c r="K366" s="56">
        <f t="shared" ca="1" si="11"/>
        <v>22</v>
      </c>
      <c r="L366" s="58" t="str">
        <f t="shared" ca="1" si="12"/>
        <v>[1400, 1200, 1600]</v>
      </c>
    </row>
    <row r="367" spans="11:12" x14ac:dyDescent="0.3">
      <c r="K367" s="56">
        <f t="shared" ca="1" si="11"/>
        <v>21</v>
      </c>
      <c r="L367" s="58" t="str">
        <f t="shared" ca="1" si="12"/>
        <v>[1000, 1600, 1800]</v>
      </c>
    </row>
    <row r="368" spans="11:12" x14ac:dyDescent="0.3">
      <c r="K368" s="56">
        <f t="shared" ca="1" si="11"/>
        <v>24</v>
      </c>
      <c r="L368" s="58" t="str">
        <f t="shared" ca="1" si="12"/>
        <v>[1400, 1600, 1800]</v>
      </c>
    </row>
    <row r="369" spans="11:12" x14ac:dyDescent="0.3">
      <c r="K369" s="56">
        <f t="shared" ca="1" si="11"/>
        <v>27</v>
      </c>
      <c r="L369" s="58" t="str">
        <f t="shared" ca="1" si="12"/>
        <v>[1000, 1200, 1400, 1800]</v>
      </c>
    </row>
    <row r="370" spans="11:12" x14ac:dyDescent="0.3">
      <c r="K370" s="56">
        <f t="shared" ca="1" si="11"/>
        <v>2</v>
      </c>
      <c r="L370" s="58" t="str">
        <f t="shared" ca="1" si="12"/>
        <v>[1200]</v>
      </c>
    </row>
    <row r="371" spans="11:12" x14ac:dyDescent="0.3">
      <c r="K371" s="56">
        <f t="shared" ca="1" si="11"/>
        <v>14</v>
      </c>
      <c r="L371" s="58" t="str">
        <f t="shared" ca="1" si="12"/>
        <v>[1400, 1800]</v>
      </c>
    </row>
    <row r="372" spans="11:12" x14ac:dyDescent="0.3">
      <c r="K372" s="56">
        <f t="shared" ca="1" si="11"/>
        <v>1</v>
      </c>
      <c r="L372" s="58" t="str">
        <f t="shared" ca="1" si="12"/>
        <v>[1000]</v>
      </c>
    </row>
    <row r="373" spans="11:12" x14ac:dyDescent="0.3">
      <c r="K373" s="56">
        <f t="shared" ca="1" si="11"/>
        <v>20</v>
      </c>
      <c r="L373" s="58" t="str">
        <f t="shared" ca="1" si="12"/>
        <v>[1000, 1400, 1800]</v>
      </c>
    </row>
    <row r="374" spans="11:12" x14ac:dyDescent="0.3">
      <c r="K374" s="56">
        <f t="shared" ca="1" si="11"/>
        <v>16</v>
      </c>
      <c r="L374" s="58" t="str">
        <f t="shared" ca="1" si="12"/>
        <v>[1000, 1200, 1400]</v>
      </c>
    </row>
    <row r="375" spans="11:12" x14ac:dyDescent="0.3">
      <c r="K375" s="56">
        <f t="shared" ca="1" si="11"/>
        <v>5</v>
      </c>
      <c r="L375" s="58" t="str">
        <f t="shared" ca="1" si="12"/>
        <v>[1800]</v>
      </c>
    </row>
    <row r="376" spans="11:12" x14ac:dyDescent="0.3">
      <c r="K376" s="56">
        <f t="shared" ca="1" si="11"/>
        <v>2</v>
      </c>
      <c r="L376" s="58" t="str">
        <f t="shared" ca="1" si="12"/>
        <v>[1200]</v>
      </c>
    </row>
    <row r="377" spans="11:12" x14ac:dyDescent="0.3">
      <c r="K377" s="56">
        <f t="shared" ca="1" si="11"/>
        <v>16</v>
      </c>
      <c r="L377" s="58" t="str">
        <f t="shared" ca="1" si="12"/>
        <v>[1000, 1200, 1400]</v>
      </c>
    </row>
    <row r="378" spans="11:12" x14ac:dyDescent="0.3">
      <c r="K378" s="56">
        <f t="shared" ca="1" si="11"/>
        <v>17</v>
      </c>
      <c r="L378" s="58" t="str">
        <f t="shared" ca="1" si="12"/>
        <v>[1000, 1200, 1600]</v>
      </c>
    </row>
    <row r="379" spans="11:12" x14ac:dyDescent="0.3">
      <c r="K379" s="56">
        <f t="shared" ca="1" si="11"/>
        <v>27</v>
      </c>
      <c r="L379" s="58" t="str">
        <f t="shared" ca="1" si="12"/>
        <v>[1000, 1200, 1400, 1800]</v>
      </c>
    </row>
    <row r="380" spans="11:12" x14ac:dyDescent="0.3">
      <c r="K380" s="56">
        <f t="shared" ca="1" si="11"/>
        <v>6</v>
      </c>
      <c r="L380" s="58" t="str">
        <f t="shared" ca="1" si="12"/>
        <v>[1000, 1200]</v>
      </c>
    </row>
    <row r="381" spans="11:12" x14ac:dyDescent="0.3">
      <c r="K381" s="56">
        <f t="shared" ca="1" si="11"/>
        <v>25</v>
      </c>
      <c r="L381" s="58" t="str">
        <f t="shared" ca="1" si="12"/>
        <v>[1600, 1800, 1200]</v>
      </c>
    </row>
    <row r="382" spans="11:12" x14ac:dyDescent="0.3">
      <c r="K382" s="56">
        <f t="shared" ca="1" si="11"/>
        <v>25</v>
      </c>
      <c r="L382" s="58" t="str">
        <f t="shared" ca="1" si="12"/>
        <v>[1600, 1800, 1200]</v>
      </c>
    </row>
    <row r="383" spans="11:12" x14ac:dyDescent="0.3">
      <c r="K383" s="56">
        <f t="shared" ca="1" si="11"/>
        <v>13</v>
      </c>
      <c r="L383" s="58" t="str">
        <f t="shared" ca="1" si="12"/>
        <v>[1400, 1600]</v>
      </c>
    </row>
    <row r="384" spans="11:12" x14ac:dyDescent="0.3">
      <c r="K384" s="56">
        <f t="shared" ca="1" si="11"/>
        <v>23</v>
      </c>
      <c r="L384" s="58" t="str">
        <f t="shared" ca="1" si="12"/>
        <v>[1400, 1200, 1800]</v>
      </c>
    </row>
    <row r="385" spans="11:12" x14ac:dyDescent="0.3">
      <c r="K385" s="56">
        <f t="shared" ca="1" si="11"/>
        <v>8</v>
      </c>
      <c r="L385" s="58" t="str">
        <f t="shared" ca="1" si="12"/>
        <v>[1000, 1600]</v>
      </c>
    </row>
    <row r="386" spans="11:12" x14ac:dyDescent="0.3">
      <c r="K386" s="56">
        <f t="shared" ca="1" si="11"/>
        <v>6</v>
      </c>
      <c r="L386" s="58" t="str">
        <f t="shared" ca="1" si="12"/>
        <v>[1000, 1200]</v>
      </c>
    </row>
    <row r="387" spans="11:12" x14ac:dyDescent="0.3">
      <c r="K387" s="56">
        <f t="shared" ca="1" si="11"/>
        <v>12</v>
      </c>
      <c r="L387" s="58" t="str">
        <f t="shared" ca="1" si="12"/>
        <v>[1200, 1800]</v>
      </c>
    </row>
    <row r="388" spans="11:12" x14ac:dyDescent="0.3">
      <c r="K388" s="56">
        <f t="shared" ca="1" si="11"/>
        <v>7</v>
      </c>
      <c r="L388" s="58" t="str">
        <f t="shared" ca="1" si="12"/>
        <v>[1000, 1400]</v>
      </c>
    </row>
    <row r="389" spans="11:12" x14ac:dyDescent="0.3">
      <c r="K389" s="56">
        <f t="shared" ref="K389:K452" ca="1" si="13">RANDBETWEEN(1,32)</f>
        <v>20</v>
      </c>
      <c r="L389" s="58" t="str">
        <f t="shared" ref="L389:L452" ca="1" si="14">LOOKUP(K389, $I$5:$I$99, $J$5:$J$199)</f>
        <v>[1000, 1400, 1800]</v>
      </c>
    </row>
    <row r="390" spans="11:12" x14ac:dyDescent="0.3">
      <c r="K390" s="56">
        <f t="shared" ca="1" si="13"/>
        <v>31</v>
      </c>
      <c r="L390" s="58" t="str">
        <f t="shared" ca="1" si="14"/>
        <v>[1600, 1800, 1000, 1200]</v>
      </c>
    </row>
    <row r="391" spans="11:12" x14ac:dyDescent="0.3">
      <c r="K391" s="56">
        <f t="shared" ca="1" si="13"/>
        <v>8</v>
      </c>
      <c r="L391" s="58" t="str">
        <f t="shared" ca="1" si="14"/>
        <v>[1000, 1600]</v>
      </c>
    </row>
    <row r="392" spans="11:12" x14ac:dyDescent="0.3">
      <c r="K392" s="56">
        <f t="shared" ca="1" si="13"/>
        <v>6</v>
      </c>
      <c r="L392" s="58" t="str">
        <f t="shared" ca="1" si="14"/>
        <v>[1000, 1200]</v>
      </c>
    </row>
    <row r="393" spans="11:12" x14ac:dyDescent="0.3">
      <c r="K393" s="56">
        <f t="shared" ca="1" si="13"/>
        <v>14</v>
      </c>
      <c r="L393" s="58" t="str">
        <f t="shared" ca="1" si="14"/>
        <v>[1400, 1800]</v>
      </c>
    </row>
    <row r="394" spans="11:12" x14ac:dyDescent="0.3">
      <c r="K394" s="56">
        <f t="shared" ca="1" si="13"/>
        <v>30</v>
      </c>
      <c r="L394" s="58" t="str">
        <f t="shared" ca="1" si="14"/>
        <v>[1400, 1600, 1800, 1200]</v>
      </c>
    </row>
    <row r="395" spans="11:12" x14ac:dyDescent="0.3">
      <c r="K395" s="56">
        <f t="shared" ca="1" si="13"/>
        <v>14</v>
      </c>
      <c r="L395" s="58" t="str">
        <f t="shared" ca="1" si="14"/>
        <v>[1400, 1800]</v>
      </c>
    </row>
    <row r="396" spans="11:12" x14ac:dyDescent="0.3">
      <c r="K396" s="56">
        <f t="shared" ca="1" si="13"/>
        <v>25</v>
      </c>
      <c r="L396" s="58" t="str">
        <f t="shared" ca="1" si="14"/>
        <v>[1600, 1800, 1200]</v>
      </c>
    </row>
    <row r="397" spans="11:12" x14ac:dyDescent="0.3">
      <c r="K397" s="56">
        <f t="shared" ca="1" si="13"/>
        <v>2</v>
      </c>
      <c r="L397" s="58" t="str">
        <f t="shared" ca="1" si="14"/>
        <v>[1200]</v>
      </c>
    </row>
    <row r="398" spans="11:12" x14ac:dyDescent="0.3">
      <c r="K398" s="56">
        <f t="shared" ca="1" si="13"/>
        <v>3</v>
      </c>
      <c r="L398" s="58" t="str">
        <f t="shared" ca="1" si="14"/>
        <v>[1400]</v>
      </c>
    </row>
    <row r="399" spans="11:12" x14ac:dyDescent="0.3">
      <c r="K399" s="56">
        <f t="shared" ca="1" si="13"/>
        <v>26</v>
      </c>
      <c r="L399" s="58" t="str">
        <f t="shared" ca="1" si="14"/>
        <v>[1000, 1200, 1400, 1600]</v>
      </c>
    </row>
    <row r="400" spans="11:12" x14ac:dyDescent="0.3">
      <c r="K400" s="56">
        <f t="shared" ca="1" si="13"/>
        <v>32</v>
      </c>
      <c r="L400" s="58" t="str">
        <f t="shared" ca="1" si="14"/>
        <v>[1600, 1800, 1000, 1400]</v>
      </c>
    </row>
    <row r="401" spans="11:12" x14ac:dyDescent="0.3">
      <c r="K401" s="56">
        <f t="shared" ca="1" si="13"/>
        <v>20</v>
      </c>
      <c r="L401" s="58" t="str">
        <f t="shared" ca="1" si="14"/>
        <v>[1000, 1400, 1800]</v>
      </c>
    </row>
    <row r="402" spans="11:12" x14ac:dyDescent="0.3">
      <c r="K402" s="56">
        <f t="shared" ca="1" si="13"/>
        <v>19</v>
      </c>
      <c r="L402" s="58" t="str">
        <f t="shared" ca="1" si="14"/>
        <v>[1000, 1400, 1600]</v>
      </c>
    </row>
    <row r="403" spans="11:12" x14ac:dyDescent="0.3">
      <c r="K403" s="56">
        <f t="shared" ca="1" si="13"/>
        <v>23</v>
      </c>
      <c r="L403" s="58" t="str">
        <f t="shared" ca="1" si="14"/>
        <v>[1400, 1200, 1800]</v>
      </c>
    </row>
    <row r="404" spans="11:12" x14ac:dyDescent="0.3">
      <c r="K404" s="56">
        <f t="shared" ca="1" si="13"/>
        <v>23</v>
      </c>
      <c r="L404" s="58" t="str">
        <f t="shared" ca="1" si="14"/>
        <v>[1400, 1200, 1800]</v>
      </c>
    </row>
    <row r="405" spans="11:12" x14ac:dyDescent="0.3">
      <c r="K405" s="56">
        <f t="shared" ca="1" si="13"/>
        <v>25</v>
      </c>
      <c r="L405" s="58" t="str">
        <f t="shared" ca="1" si="14"/>
        <v>[1600, 1800, 1200]</v>
      </c>
    </row>
    <row r="406" spans="11:12" x14ac:dyDescent="0.3">
      <c r="K406" s="56">
        <f t="shared" ca="1" si="13"/>
        <v>29</v>
      </c>
      <c r="L406" s="58" t="str">
        <f t="shared" ca="1" si="14"/>
        <v>[1400, 1600, 1800, 1000]</v>
      </c>
    </row>
    <row r="407" spans="11:12" x14ac:dyDescent="0.3">
      <c r="K407" s="56">
        <f t="shared" ca="1" si="13"/>
        <v>15</v>
      </c>
      <c r="L407" s="58" t="str">
        <f t="shared" ca="1" si="14"/>
        <v>[1600, 1800]</v>
      </c>
    </row>
    <row r="408" spans="11:12" x14ac:dyDescent="0.3">
      <c r="K408" s="56">
        <f t="shared" ca="1" si="13"/>
        <v>20</v>
      </c>
      <c r="L408" s="58" t="str">
        <f t="shared" ca="1" si="14"/>
        <v>[1000, 1400, 1800]</v>
      </c>
    </row>
    <row r="409" spans="11:12" x14ac:dyDescent="0.3">
      <c r="K409" s="56">
        <f t="shared" ca="1" si="13"/>
        <v>9</v>
      </c>
      <c r="L409" s="58" t="str">
        <f t="shared" ca="1" si="14"/>
        <v>[1000, 1800]</v>
      </c>
    </row>
    <row r="410" spans="11:12" x14ac:dyDescent="0.3">
      <c r="K410" s="56">
        <f t="shared" ca="1" si="13"/>
        <v>31</v>
      </c>
      <c r="L410" s="58" t="str">
        <f t="shared" ca="1" si="14"/>
        <v>[1600, 1800, 1000, 1200]</v>
      </c>
    </row>
    <row r="411" spans="11:12" x14ac:dyDescent="0.3">
      <c r="K411" s="56">
        <f t="shared" ca="1" si="13"/>
        <v>32</v>
      </c>
      <c r="L411" s="58" t="str">
        <f t="shared" ca="1" si="14"/>
        <v>[1600, 1800, 1000, 1400]</v>
      </c>
    </row>
    <row r="412" spans="11:12" x14ac:dyDescent="0.3">
      <c r="K412" s="56">
        <f t="shared" ca="1" si="13"/>
        <v>3</v>
      </c>
      <c r="L412" s="58" t="str">
        <f t="shared" ca="1" si="14"/>
        <v>[1400]</v>
      </c>
    </row>
    <row r="413" spans="11:12" x14ac:dyDescent="0.3">
      <c r="K413" s="56">
        <f t="shared" ca="1" si="13"/>
        <v>17</v>
      </c>
      <c r="L413" s="58" t="str">
        <f t="shared" ca="1" si="14"/>
        <v>[1000, 1200, 1600]</v>
      </c>
    </row>
    <row r="414" spans="11:12" x14ac:dyDescent="0.3">
      <c r="K414" s="56">
        <f t="shared" ca="1" si="13"/>
        <v>27</v>
      </c>
      <c r="L414" s="58" t="str">
        <f t="shared" ca="1" si="14"/>
        <v>[1000, 1200, 1400, 1800]</v>
      </c>
    </row>
    <row r="415" spans="11:12" x14ac:dyDescent="0.3">
      <c r="K415" s="56">
        <f t="shared" ca="1" si="13"/>
        <v>4</v>
      </c>
      <c r="L415" s="58" t="str">
        <f t="shared" ca="1" si="14"/>
        <v>[1600]</v>
      </c>
    </row>
    <row r="416" spans="11:12" x14ac:dyDescent="0.3">
      <c r="K416" s="56">
        <f t="shared" ca="1" si="13"/>
        <v>16</v>
      </c>
      <c r="L416" s="58" t="str">
        <f t="shared" ca="1" si="14"/>
        <v>[1000, 1200, 1400]</v>
      </c>
    </row>
    <row r="417" spans="11:12" x14ac:dyDescent="0.3">
      <c r="K417" s="56">
        <f t="shared" ca="1" si="13"/>
        <v>1</v>
      </c>
      <c r="L417" s="58" t="str">
        <f t="shared" ca="1" si="14"/>
        <v>[1000]</v>
      </c>
    </row>
    <row r="418" spans="11:12" x14ac:dyDescent="0.3">
      <c r="K418" s="56">
        <f t="shared" ca="1" si="13"/>
        <v>19</v>
      </c>
      <c r="L418" s="58" t="str">
        <f t="shared" ca="1" si="14"/>
        <v>[1000, 1400, 1600]</v>
      </c>
    </row>
    <row r="419" spans="11:12" x14ac:dyDescent="0.3">
      <c r="K419" s="56">
        <f t="shared" ca="1" si="13"/>
        <v>29</v>
      </c>
      <c r="L419" s="58" t="str">
        <f t="shared" ca="1" si="14"/>
        <v>[1400, 1600, 1800, 1000]</v>
      </c>
    </row>
    <row r="420" spans="11:12" x14ac:dyDescent="0.3">
      <c r="K420" s="56">
        <f t="shared" ca="1" si="13"/>
        <v>3</v>
      </c>
      <c r="L420" s="58" t="str">
        <f t="shared" ca="1" si="14"/>
        <v>[1400]</v>
      </c>
    </row>
    <row r="421" spans="11:12" x14ac:dyDescent="0.3">
      <c r="K421" s="56">
        <f t="shared" ca="1" si="13"/>
        <v>17</v>
      </c>
      <c r="L421" s="58" t="str">
        <f t="shared" ca="1" si="14"/>
        <v>[1000, 1200, 1600]</v>
      </c>
    </row>
    <row r="422" spans="11:12" x14ac:dyDescent="0.3">
      <c r="K422" s="56">
        <f t="shared" ca="1" si="13"/>
        <v>31</v>
      </c>
      <c r="L422" s="58" t="str">
        <f t="shared" ca="1" si="14"/>
        <v>[1600, 1800, 1000, 1200]</v>
      </c>
    </row>
    <row r="423" spans="11:12" x14ac:dyDescent="0.3">
      <c r="K423" s="56">
        <f t="shared" ca="1" si="13"/>
        <v>11</v>
      </c>
      <c r="L423" s="58" t="str">
        <f t="shared" ca="1" si="14"/>
        <v>[1200, 1600]</v>
      </c>
    </row>
    <row r="424" spans="11:12" x14ac:dyDescent="0.3">
      <c r="K424" s="56">
        <f t="shared" ca="1" si="13"/>
        <v>14</v>
      </c>
      <c r="L424" s="58" t="str">
        <f t="shared" ca="1" si="14"/>
        <v>[1400, 1800]</v>
      </c>
    </row>
    <row r="425" spans="11:12" x14ac:dyDescent="0.3">
      <c r="K425" s="56">
        <f t="shared" ca="1" si="13"/>
        <v>24</v>
      </c>
      <c r="L425" s="58" t="str">
        <f t="shared" ca="1" si="14"/>
        <v>[1400, 1600, 1800]</v>
      </c>
    </row>
    <row r="426" spans="11:12" x14ac:dyDescent="0.3">
      <c r="K426" s="56">
        <f t="shared" ca="1" si="13"/>
        <v>16</v>
      </c>
      <c r="L426" s="58" t="str">
        <f t="shared" ca="1" si="14"/>
        <v>[1000, 1200, 1400]</v>
      </c>
    </row>
    <row r="427" spans="11:12" x14ac:dyDescent="0.3">
      <c r="K427" s="56">
        <f t="shared" ca="1" si="13"/>
        <v>7</v>
      </c>
      <c r="L427" s="58" t="str">
        <f t="shared" ca="1" si="14"/>
        <v>[1000, 1400]</v>
      </c>
    </row>
    <row r="428" spans="11:12" x14ac:dyDescent="0.3">
      <c r="K428" s="56">
        <f t="shared" ca="1" si="13"/>
        <v>25</v>
      </c>
      <c r="L428" s="58" t="str">
        <f t="shared" ca="1" si="14"/>
        <v>[1600, 1800, 1200]</v>
      </c>
    </row>
    <row r="429" spans="11:12" x14ac:dyDescent="0.3">
      <c r="K429" s="56">
        <f t="shared" ca="1" si="13"/>
        <v>26</v>
      </c>
      <c r="L429" s="58" t="str">
        <f t="shared" ca="1" si="14"/>
        <v>[1000, 1200, 1400, 1600]</v>
      </c>
    </row>
    <row r="430" spans="11:12" x14ac:dyDescent="0.3">
      <c r="K430" s="56">
        <f t="shared" ca="1" si="13"/>
        <v>23</v>
      </c>
      <c r="L430" s="58" t="str">
        <f t="shared" ca="1" si="14"/>
        <v>[1400, 1200, 1800]</v>
      </c>
    </row>
    <row r="431" spans="11:12" x14ac:dyDescent="0.3">
      <c r="K431" s="56">
        <f t="shared" ca="1" si="13"/>
        <v>20</v>
      </c>
      <c r="L431" s="58" t="str">
        <f t="shared" ca="1" si="14"/>
        <v>[1000, 1400, 1800]</v>
      </c>
    </row>
    <row r="432" spans="11:12" x14ac:dyDescent="0.3">
      <c r="K432" s="56">
        <f t="shared" ca="1" si="13"/>
        <v>6</v>
      </c>
      <c r="L432" s="58" t="str">
        <f t="shared" ca="1" si="14"/>
        <v>[1000, 1200]</v>
      </c>
    </row>
    <row r="433" spans="11:12" x14ac:dyDescent="0.3">
      <c r="K433" s="56">
        <f t="shared" ca="1" si="13"/>
        <v>29</v>
      </c>
      <c r="L433" s="58" t="str">
        <f t="shared" ca="1" si="14"/>
        <v>[1400, 1600, 1800, 1000]</v>
      </c>
    </row>
    <row r="434" spans="11:12" x14ac:dyDescent="0.3">
      <c r="K434" s="56">
        <f t="shared" ca="1" si="13"/>
        <v>14</v>
      </c>
      <c r="L434" s="58" t="str">
        <f t="shared" ca="1" si="14"/>
        <v>[1400, 1800]</v>
      </c>
    </row>
    <row r="435" spans="11:12" x14ac:dyDescent="0.3">
      <c r="K435" s="56">
        <f t="shared" ca="1" si="13"/>
        <v>6</v>
      </c>
      <c r="L435" s="58" t="str">
        <f t="shared" ca="1" si="14"/>
        <v>[1000, 1200]</v>
      </c>
    </row>
    <row r="436" spans="11:12" x14ac:dyDescent="0.3">
      <c r="K436" s="56">
        <f t="shared" ca="1" si="13"/>
        <v>15</v>
      </c>
      <c r="L436" s="58" t="str">
        <f t="shared" ca="1" si="14"/>
        <v>[1600, 1800]</v>
      </c>
    </row>
    <row r="437" spans="11:12" x14ac:dyDescent="0.3">
      <c r="K437" s="56">
        <f t="shared" ca="1" si="13"/>
        <v>30</v>
      </c>
      <c r="L437" s="58" t="str">
        <f t="shared" ca="1" si="14"/>
        <v>[1400, 1600, 1800, 1200]</v>
      </c>
    </row>
    <row r="438" spans="11:12" x14ac:dyDescent="0.3">
      <c r="K438" s="56">
        <f t="shared" ca="1" si="13"/>
        <v>7</v>
      </c>
      <c r="L438" s="58" t="str">
        <f t="shared" ca="1" si="14"/>
        <v>[1000, 1400]</v>
      </c>
    </row>
    <row r="439" spans="11:12" x14ac:dyDescent="0.3">
      <c r="K439" s="56">
        <f t="shared" ca="1" si="13"/>
        <v>20</v>
      </c>
      <c r="L439" s="58" t="str">
        <f t="shared" ca="1" si="14"/>
        <v>[1000, 1400, 1800]</v>
      </c>
    </row>
    <row r="440" spans="11:12" x14ac:dyDescent="0.3">
      <c r="K440" s="56">
        <f t="shared" ca="1" si="13"/>
        <v>31</v>
      </c>
      <c r="L440" s="58" t="str">
        <f t="shared" ca="1" si="14"/>
        <v>[1600, 1800, 1000, 1200]</v>
      </c>
    </row>
    <row r="441" spans="11:12" x14ac:dyDescent="0.3">
      <c r="K441" s="56">
        <f t="shared" ca="1" si="13"/>
        <v>26</v>
      </c>
      <c r="L441" s="58" t="str">
        <f t="shared" ca="1" si="14"/>
        <v>[1000, 1200, 1400, 1600]</v>
      </c>
    </row>
    <row r="442" spans="11:12" x14ac:dyDescent="0.3">
      <c r="K442" s="56">
        <f t="shared" ca="1" si="13"/>
        <v>7</v>
      </c>
      <c r="L442" s="58" t="str">
        <f t="shared" ca="1" si="14"/>
        <v>[1000, 1400]</v>
      </c>
    </row>
    <row r="443" spans="11:12" x14ac:dyDescent="0.3">
      <c r="K443" s="56">
        <f t="shared" ca="1" si="13"/>
        <v>15</v>
      </c>
      <c r="L443" s="58" t="str">
        <f t="shared" ca="1" si="14"/>
        <v>[1600, 1800]</v>
      </c>
    </row>
    <row r="444" spans="11:12" x14ac:dyDescent="0.3">
      <c r="K444" s="56">
        <f t="shared" ca="1" si="13"/>
        <v>15</v>
      </c>
      <c r="L444" s="58" t="str">
        <f t="shared" ca="1" si="14"/>
        <v>[1600, 1800]</v>
      </c>
    </row>
    <row r="445" spans="11:12" x14ac:dyDescent="0.3">
      <c r="K445" s="56">
        <f t="shared" ca="1" si="13"/>
        <v>7</v>
      </c>
      <c r="L445" s="58" t="str">
        <f t="shared" ca="1" si="14"/>
        <v>[1000, 1400]</v>
      </c>
    </row>
    <row r="446" spans="11:12" x14ac:dyDescent="0.3">
      <c r="K446" s="56">
        <f t="shared" ca="1" si="13"/>
        <v>28</v>
      </c>
      <c r="L446" s="58" t="str">
        <f t="shared" ca="1" si="14"/>
        <v>[1200, 1400, 1600, 1800]</v>
      </c>
    </row>
    <row r="447" spans="11:12" x14ac:dyDescent="0.3">
      <c r="K447" s="56">
        <f t="shared" ca="1" si="13"/>
        <v>28</v>
      </c>
      <c r="L447" s="58" t="str">
        <f t="shared" ca="1" si="14"/>
        <v>[1200, 1400, 1600, 1800]</v>
      </c>
    </row>
    <row r="448" spans="11:12" x14ac:dyDescent="0.3">
      <c r="K448" s="56">
        <f t="shared" ca="1" si="13"/>
        <v>16</v>
      </c>
      <c r="L448" s="58" t="str">
        <f t="shared" ca="1" si="14"/>
        <v>[1000, 1200, 1400]</v>
      </c>
    </row>
    <row r="449" spans="11:12" x14ac:dyDescent="0.3">
      <c r="K449" s="56">
        <f t="shared" ca="1" si="13"/>
        <v>3</v>
      </c>
      <c r="L449" s="58" t="str">
        <f t="shared" ca="1" si="14"/>
        <v>[1400]</v>
      </c>
    </row>
    <row r="450" spans="11:12" x14ac:dyDescent="0.3">
      <c r="K450" s="56">
        <f t="shared" ca="1" si="13"/>
        <v>22</v>
      </c>
      <c r="L450" s="58" t="str">
        <f t="shared" ca="1" si="14"/>
        <v>[1400, 1200, 1600]</v>
      </c>
    </row>
    <row r="451" spans="11:12" x14ac:dyDescent="0.3">
      <c r="K451" s="56">
        <f t="shared" ca="1" si="13"/>
        <v>32</v>
      </c>
      <c r="L451" s="58" t="str">
        <f t="shared" ca="1" si="14"/>
        <v>[1600, 1800, 1000, 1400]</v>
      </c>
    </row>
    <row r="452" spans="11:12" x14ac:dyDescent="0.3">
      <c r="K452" s="56">
        <f t="shared" ca="1" si="13"/>
        <v>30</v>
      </c>
      <c r="L452" s="58" t="str">
        <f t="shared" ca="1" si="14"/>
        <v>[1400, 1600, 1800, 1200]</v>
      </c>
    </row>
    <row r="453" spans="11:12" x14ac:dyDescent="0.3">
      <c r="K453" s="56">
        <f t="shared" ref="K453:K516" ca="1" si="15">RANDBETWEEN(1,32)</f>
        <v>9</v>
      </c>
      <c r="L453" s="58" t="str">
        <f t="shared" ref="L453:L516" ca="1" si="16">LOOKUP(K453, $I$5:$I$99, $J$5:$J$199)</f>
        <v>[1000, 1800]</v>
      </c>
    </row>
    <row r="454" spans="11:12" x14ac:dyDescent="0.3">
      <c r="K454" s="56">
        <f t="shared" ca="1" si="15"/>
        <v>22</v>
      </c>
      <c r="L454" s="58" t="str">
        <f t="shared" ca="1" si="16"/>
        <v>[1400, 1200, 1600]</v>
      </c>
    </row>
    <row r="455" spans="11:12" x14ac:dyDescent="0.3">
      <c r="K455" s="56">
        <f t="shared" ca="1" si="15"/>
        <v>2</v>
      </c>
      <c r="L455" s="58" t="str">
        <f t="shared" ca="1" si="16"/>
        <v>[1200]</v>
      </c>
    </row>
    <row r="456" spans="11:12" x14ac:dyDescent="0.3">
      <c r="K456" s="56">
        <f t="shared" ca="1" si="15"/>
        <v>19</v>
      </c>
      <c r="L456" s="58" t="str">
        <f t="shared" ca="1" si="16"/>
        <v>[1000, 1400, 1600]</v>
      </c>
    </row>
    <row r="457" spans="11:12" x14ac:dyDescent="0.3">
      <c r="K457" s="56">
        <f t="shared" ca="1" si="15"/>
        <v>3</v>
      </c>
      <c r="L457" s="58" t="str">
        <f t="shared" ca="1" si="16"/>
        <v>[1400]</v>
      </c>
    </row>
    <row r="458" spans="11:12" x14ac:dyDescent="0.3">
      <c r="K458" s="56">
        <f t="shared" ca="1" si="15"/>
        <v>20</v>
      </c>
      <c r="L458" s="58" t="str">
        <f t="shared" ca="1" si="16"/>
        <v>[1000, 1400, 1800]</v>
      </c>
    </row>
    <row r="459" spans="11:12" x14ac:dyDescent="0.3">
      <c r="K459" s="56">
        <f t="shared" ca="1" si="15"/>
        <v>2</v>
      </c>
      <c r="L459" s="58" t="str">
        <f t="shared" ca="1" si="16"/>
        <v>[1200]</v>
      </c>
    </row>
    <row r="460" spans="11:12" x14ac:dyDescent="0.3">
      <c r="K460" s="56">
        <f t="shared" ca="1" si="15"/>
        <v>16</v>
      </c>
      <c r="L460" s="58" t="str">
        <f t="shared" ca="1" si="16"/>
        <v>[1000, 1200, 1400]</v>
      </c>
    </row>
    <row r="461" spans="11:12" x14ac:dyDescent="0.3">
      <c r="K461" s="56">
        <f t="shared" ca="1" si="15"/>
        <v>13</v>
      </c>
      <c r="L461" s="58" t="str">
        <f t="shared" ca="1" si="16"/>
        <v>[1400, 1600]</v>
      </c>
    </row>
    <row r="462" spans="11:12" x14ac:dyDescent="0.3">
      <c r="K462" s="56">
        <f t="shared" ca="1" si="15"/>
        <v>25</v>
      </c>
      <c r="L462" s="58" t="str">
        <f t="shared" ca="1" si="16"/>
        <v>[1600, 1800, 1200]</v>
      </c>
    </row>
    <row r="463" spans="11:12" x14ac:dyDescent="0.3">
      <c r="K463" s="56">
        <f t="shared" ca="1" si="15"/>
        <v>11</v>
      </c>
      <c r="L463" s="58" t="str">
        <f t="shared" ca="1" si="16"/>
        <v>[1200, 1600]</v>
      </c>
    </row>
    <row r="464" spans="11:12" x14ac:dyDescent="0.3">
      <c r="K464" s="56">
        <f t="shared" ca="1" si="15"/>
        <v>29</v>
      </c>
      <c r="L464" s="58" t="str">
        <f t="shared" ca="1" si="16"/>
        <v>[1400, 1600, 1800, 1000]</v>
      </c>
    </row>
    <row r="465" spans="11:12" x14ac:dyDescent="0.3">
      <c r="K465" s="56">
        <f t="shared" ca="1" si="15"/>
        <v>11</v>
      </c>
      <c r="L465" s="58" t="str">
        <f t="shared" ca="1" si="16"/>
        <v>[1200, 1600]</v>
      </c>
    </row>
    <row r="466" spans="11:12" x14ac:dyDescent="0.3">
      <c r="K466" s="56">
        <f t="shared" ca="1" si="15"/>
        <v>5</v>
      </c>
      <c r="L466" s="58" t="str">
        <f t="shared" ca="1" si="16"/>
        <v>[1800]</v>
      </c>
    </row>
    <row r="467" spans="11:12" x14ac:dyDescent="0.3">
      <c r="K467" s="56">
        <f t="shared" ca="1" si="15"/>
        <v>22</v>
      </c>
      <c r="L467" s="58" t="str">
        <f t="shared" ca="1" si="16"/>
        <v>[1400, 1200, 1600]</v>
      </c>
    </row>
    <row r="468" spans="11:12" x14ac:dyDescent="0.3">
      <c r="K468" s="56">
        <f t="shared" ca="1" si="15"/>
        <v>9</v>
      </c>
      <c r="L468" s="58" t="str">
        <f t="shared" ca="1" si="16"/>
        <v>[1000, 1800]</v>
      </c>
    </row>
    <row r="469" spans="11:12" x14ac:dyDescent="0.3">
      <c r="K469" s="56">
        <f t="shared" ca="1" si="15"/>
        <v>20</v>
      </c>
      <c r="L469" s="58" t="str">
        <f t="shared" ca="1" si="16"/>
        <v>[1000, 1400, 1800]</v>
      </c>
    </row>
    <row r="470" spans="11:12" x14ac:dyDescent="0.3">
      <c r="K470" s="56">
        <f t="shared" ca="1" si="15"/>
        <v>18</v>
      </c>
      <c r="L470" s="58" t="str">
        <f t="shared" ca="1" si="16"/>
        <v>[1000, 1200, 1800]</v>
      </c>
    </row>
    <row r="471" spans="11:12" x14ac:dyDescent="0.3">
      <c r="K471" s="56">
        <f t="shared" ca="1" si="15"/>
        <v>24</v>
      </c>
      <c r="L471" s="58" t="str">
        <f t="shared" ca="1" si="16"/>
        <v>[1400, 1600, 1800]</v>
      </c>
    </row>
    <row r="472" spans="11:12" x14ac:dyDescent="0.3">
      <c r="K472" s="56">
        <f t="shared" ca="1" si="15"/>
        <v>31</v>
      </c>
      <c r="L472" s="58" t="str">
        <f t="shared" ca="1" si="16"/>
        <v>[1600, 1800, 1000, 1200]</v>
      </c>
    </row>
    <row r="473" spans="11:12" x14ac:dyDescent="0.3">
      <c r="K473" s="56">
        <f t="shared" ca="1" si="15"/>
        <v>20</v>
      </c>
      <c r="L473" s="58" t="str">
        <f t="shared" ca="1" si="16"/>
        <v>[1000, 1400, 1800]</v>
      </c>
    </row>
    <row r="474" spans="11:12" x14ac:dyDescent="0.3">
      <c r="K474" s="56">
        <f t="shared" ca="1" si="15"/>
        <v>2</v>
      </c>
      <c r="L474" s="58" t="str">
        <f t="shared" ca="1" si="16"/>
        <v>[1200]</v>
      </c>
    </row>
    <row r="475" spans="11:12" x14ac:dyDescent="0.3">
      <c r="K475" s="56">
        <f t="shared" ca="1" si="15"/>
        <v>27</v>
      </c>
      <c r="L475" s="58" t="str">
        <f t="shared" ca="1" si="16"/>
        <v>[1000, 1200, 1400, 1800]</v>
      </c>
    </row>
    <row r="476" spans="11:12" x14ac:dyDescent="0.3">
      <c r="K476" s="56">
        <f t="shared" ca="1" si="15"/>
        <v>4</v>
      </c>
      <c r="L476" s="58" t="str">
        <f t="shared" ca="1" si="16"/>
        <v>[1600]</v>
      </c>
    </row>
    <row r="477" spans="11:12" x14ac:dyDescent="0.3">
      <c r="K477" s="56">
        <f t="shared" ca="1" si="15"/>
        <v>7</v>
      </c>
      <c r="L477" s="58" t="str">
        <f t="shared" ca="1" si="16"/>
        <v>[1000, 1400]</v>
      </c>
    </row>
    <row r="478" spans="11:12" x14ac:dyDescent="0.3">
      <c r="K478" s="56">
        <f t="shared" ca="1" si="15"/>
        <v>28</v>
      </c>
      <c r="L478" s="58" t="str">
        <f t="shared" ca="1" si="16"/>
        <v>[1200, 1400, 1600, 1800]</v>
      </c>
    </row>
    <row r="479" spans="11:12" x14ac:dyDescent="0.3">
      <c r="K479" s="56">
        <f t="shared" ca="1" si="15"/>
        <v>23</v>
      </c>
      <c r="L479" s="58" t="str">
        <f t="shared" ca="1" si="16"/>
        <v>[1400, 1200, 1800]</v>
      </c>
    </row>
    <row r="480" spans="11:12" x14ac:dyDescent="0.3">
      <c r="K480" s="56">
        <f t="shared" ca="1" si="15"/>
        <v>5</v>
      </c>
      <c r="L480" s="58" t="str">
        <f t="shared" ca="1" si="16"/>
        <v>[1800]</v>
      </c>
    </row>
    <row r="481" spans="11:12" x14ac:dyDescent="0.3">
      <c r="K481" s="56">
        <f t="shared" ca="1" si="15"/>
        <v>19</v>
      </c>
      <c r="L481" s="58" t="str">
        <f t="shared" ca="1" si="16"/>
        <v>[1000, 1400, 1600]</v>
      </c>
    </row>
    <row r="482" spans="11:12" x14ac:dyDescent="0.3">
      <c r="K482" s="56">
        <f t="shared" ca="1" si="15"/>
        <v>24</v>
      </c>
      <c r="L482" s="58" t="str">
        <f t="shared" ca="1" si="16"/>
        <v>[1400, 1600, 1800]</v>
      </c>
    </row>
    <row r="483" spans="11:12" x14ac:dyDescent="0.3">
      <c r="K483" s="56">
        <f t="shared" ca="1" si="15"/>
        <v>2</v>
      </c>
      <c r="L483" s="58" t="str">
        <f t="shared" ca="1" si="16"/>
        <v>[1200]</v>
      </c>
    </row>
    <row r="484" spans="11:12" x14ac:dyDescent="0.3">
      <c r="K484" s="56">
        <f t="shared" ca="1" si="15"/>
        <v>9</v>
      </c>
      <c r="L484" s="58" t="str">
        <f t="shared" ca="1" si="16"/>
        <v>[1000, 1800]</v>
      </c>
    </row>
    <row r="485" spans="11:12" x14ac:dyDescent="0.3">
      <c r="K485" s="56">
        <f t="shared" ca="1" si="15"/>
        <v>21</v>
      </c>
      <c r="L485" s="58" t="str">
        <f t="shared" ca="1" si="16"/>
        <v>[1000, 1600, 1800]</v>
      </c>
    </row>
    <row r="486" spans="11:12" x14ac:dyDescent="0.3">
      <c r="K486" s="56">
        <f t="shared" ca="1" si="15"/>
        <v>23</v>
      </c>
      <c r="L486" s="58" t="str">
        <f t="shared" ca="1" si="16"/>
        <v>[1400, 1200, 1800]</v>
      </c>
    </row>
    <row r="487" spans="11:12" x14ac:dyDescent="0.3">
      <c r="K487" s="56">
        <f t="shared" ca="1" si="15"/>
        <v>20</v>
      </c>
      <c r="L487" s="58" t="str">
        <f t="shared" ca="1" si="16"/>
        <v>[1000, 1400, 1800]</v>
      </c>
    </row>
    <row r="488" spans="11:12" x14ac:dyDescent="0.3">
      <c r="K488" s="56">
        <f t="shared" ca="1" si="15"/>
        <v>1</v>
      </c>
      <c r="L488" s="58" t="str">
        <f t="shared" ca="1" si="16"/>
        <v>[1000]</v>
      </c>
    </row>
    <row r="489" spans="11:12" x14ac:dyDescent="0.3">
      <c r="K489" s="56">
        <f t="shared" ca="1" si="15"/>
        <v>6</v>
      </c>
      <c r="L489" s="58" t="str">
        <f t="shared" ca="1" si="16"/>
        <v>[1000, 1200]</v>
      </c>
    </row>
    <row r="490" spans="11:12" x14ac:dyDescent="0.3">
      <c r="K490" s="56">
        <f t="shared" ca="1" si="15"/>
        <v>32</v>
      </c>
      <c r="L490" s="58" t="str">
        <f t="shared" ca="1" si="16"/>
        <v>[1600, 1800, 1000, 1400]</v>
      </c>
    </row>
    <row r="491" spans="11:12" x14ac:dyDescent="0.3">
      <c r="K491" s="56">
        <f t="shared" ca="1" si="15"/>
        <v>6</v>
      </c>
      <c r="L491" s="58" t="str">
        <f t="shared" ca="1" si="16"/>
        <v>[1000, 1200]</v>
      </c>
    </row>
    <row r="492" spans="11:12" x14ac:dyDescent="0.3">
      <c r="K492" s="56">
        <f t="shared" ca="1" si="15"/>
        <v>32</v>
      </c>
      <c r="L492" s="58" t="str">
        <f t="shared" ca="1" si="16"/>
        <v>[1600, 1800, 1000, 1400]</v>
      </c>
    </row>
    <row r="493" spans="11:12" x14ac:dyDescent="0.3">
      <c r="K493" s="56">
        <f t="shared" ca="1" si="15"/>
        <v>25</v>
      </c>
      <c r="L493" s="58" t="str">
        <f t="shared" ca="1" si="16"/>
        <v>[1600, 1800, 1200]</v>
      </c>
    </row>
    <row r="494" spans="11:12" x14ac:dyDescent="0.3">
      <c r="K494" s="56">
        <f t="shared" ca="1" si="15"/>
        <v>9</v>
      </c>
      <c r="L494" s="58" t="str">
        <f t="shared" ca="1" si="16"/>
        <v>[1000, 1800]</v>
      </c>
    </row>
    <row r="495" spans="11:12" x14ac:dyDescent="0.3">
      <c r="K495" s="56">
        <f t="shared" ca="1" si="15"/>
        <v>31</v>
      </c>
      <c r="L495" s="58" t="str">
        <f t="shared" ca="1" si="16"/>
        <v>[1600, 1800, 1000, 1200]</v>
      </c>
    </row>
    <row r="496" spans="11:12" x14ac:dyDescent="0.3">
      <c r="K496" s="56">
        <f t="shared" ca="1" si="15"/>
        <v>11</v>
      </c>
      <c r="L496" s="58" t="str">
        <f t="shared" ca="1" si="16"/>
        <v>[1200, 1600]</v>
      </c>
    </row>
    <row r="497" spans="11:12" x14ac:dyDescent="0.3">
      <c r="K497" s="56">
        <f t="shared" ca="1" si="15"/>
        <v>24</v>
      </c>
      <c r="L497" s="58" t="str">
        <f t="shared" ca="1" si="16"/>
        <v>[1400, 1600, 1800]</v>
      </c>
    </row>
    <row r="498" spans="11:12" x14ac:dyDescent="0.3">
      <c r="K498" s="56">
        <f t="shared" ca="1" si="15"/>
        <v>8</v>
      </c>
      <c r="L498" s="58" t="str">
        <f t="shared" ca="1" si="16"/>
        <v>[1000, 1600]</v>
      </c>
    </row>
    <row r="499" spans="11:12" x14ac:dyDescent="0.3">
      <c r="K499" s="56">
        <f t="shared" ca="1" si="15"/>
        <v>21</v>
      </c>
      <c r="L499" s="58" t="str">
        <f t="shared" ca="1" si="16"/>
        <v>[1000, 1600, 1800]</v>
      </c>
    </row>
    <row r="500" spans="11:12" x14ac:dyDescent="0.3">
      <c r="K500" s="56">
        <f t="shared" ca="1" si="15"/>
        <v>21</v>
      </c>
      <c r="L500" s="58" t="str">
        <f t="shared" ca="1" si="16"/>
        <v>[1000, 1600, 1800]</v>
      </c>
    </row>
    <row r="501" spans="11:12" x14ac:dyDescent="0.3">
      <c r="K501" s="56">
        <f t="shared" ca="1" si="15"/>
        <v>9</v>
      </c>
      <c r="L501" s="58" t="str">
        <f t="shared" ca="1" si="16"/>
        <v>[1000, 1800]</v>
      </c>
    </row>
    <row r="502" spans="11:12" x14ac:dyDescent="0.3">
      <c r="K502" s="56">
        <f t="shared" ca="1" si="15"/>
        <v>25</v>
      </c>
      <c r="L502" s="58" t="str">
        <f t="shared" ca="1" si="16"/>
        <v>[1600, 1800, 1200]</v>
      </c>
    </row>
    <row r="503" spans="11:12" x14ac:dyDescent="0.3">
      <c r="K503" s="56">
        <f t="shared" ca="1" si="15"/>
        <v>6</v>
      </c>
      <c r="L503" s="58" t="str">
        <f t="shared" ca="1" si="16"/>
        <v>[1000, 1200]</v>
      </c>
    </row>
    <row r="504" spans="11:12" x14ac:dyDescent="0.3">
      <c r="K504" s="56">
        <f t="shared" ca="1" si="15"/>
        <v>18</v>
      </c>
      <c r="L504" s="58" t="str">
        <f t="shared" ca="1" si="16"/>
        <v>[1000, 1200, 1800]</v>
      </c>
    </row>
    <row r="505" spans="11:12" x14ac:dyDescent="0.3">
      <c r="K505" s="56">
        <f t="shared" ca="1" si="15"/>
        <v>22</v>
      </c>
      <c r="L505" s="58" t="str">
        <f t="shared" ca="1" si="16"/>
        <v>[1400, 1200, 1600]</v>
      </c>
    </row>
    <row r="506" spans="11:12" x14ac:dyDescent="0.3">
      <c r="K506" s="56">
        <f t="shared" ca="1" si="15"/>
        <v>26</v>
      </c>
      <c r="L506" s="58" t="str">
        <f t="shared" ca="1" si="16"/>
        <v>[1000, 1200, 1400, 1600]</v>
      </c>
    </row>
    <row r="507" spans="11:12" x14ac:dyDescent="0.3">
      <c r="K507" s="56">
        <f t="shared" ca="1" si="15"/>
        <v>3</v>
      </c>
      <c r="L507" s="58" t="str">
        <f t="shared" ca="1" si="16"/>
        <v>[1400]</v>
      </c>
    </row>
    <row r="508" spans="11:12" x14ac:dyDescent="0.3">
      <c r="K508" s="56">
        <f t="shared" ca="1" si="15"/>
        <v>2</v>
      </c>
      <c r="L508" s="58" t="str">
        <f t="shared" ca="1" si="16"/>
        <v>[1200]</v>
      </c>
    </row>
    <row r="509" spans="11:12" x14ac:dyDescent="0.3">
      <c r="K509" s="56">
        <f t="shared" ca="1" si="15"/>
        <v>10</v>
      </c>
      <c r="L509" s="58" t="str">
        <f t="shared" ca="1" si="16"/>
        <v>[1200, 1400]</v>
      </c>
    </row>
    <row r="510" spans="11:12" x14ac:dyDescent="0.3">
      <c r="K510" s="56">
        <f t="shared" ca="1" si="15"/>
        <v>16</v>
      </c>
      <c r="L510" s="58" t="str">
        <f t="shared" ca="1" si="16"/>
        <v>[1000, 1200, 1400]</v>
      </c>
    </row>
    <row r="511" spans="11:12" x14ac:dyDescent="0.3">
      <c r="K511" s="56">
        <f t="shared" ca="1" si="15"/>
        <v>17</v>
      </c>
      <c r="L511" s="58" t="str">
        <f t="shared" ca="1" si="16"/>
        <v>[1000, 1200, 1600]</v>
      </c>
    </row>
    <row r="512" spans="11:12" x14ac:dyDescent="0.3">
      <c r="K512" s="56">
        <f t="shared" ca="1" si="15"/>
        <v>7</v>
      </c>
      <c r="L512" s="58" t="str">
        <f t="shared" ca="1" si="16"/>
        <v>[1000, 1400]</v>
      </c>
    </row>
    <row r="513" spans="11:12" x14ac:dyDescent="0.3">
      <c r="K513" s="56">
        <f t="shared" ca="1" si="15"/>
        <v>11</v>
      </c>
      <c r="L513" s="58" t="str">
        <f t="shared" ca="1" si="16"/>
        <v>[1200, 1600]</v>
      </c>
    </row>
    <row r="514" spans="11:12" x14ac:dyDescent="0.3">
      <c r="K514" s="56">
        <f t="shared" ca="1" si="15"/>
        <v>16</v>
      </c>
      <c r="L514" s="58" t="str">
        <f t="shared" ca="1" si="16"/>
        <v>[1000, 1200, 1400]</v>
      </c>
    </row>
    <row r="515" spans="11:12" x14ac:dyDescent="0.3">
      <c r="K515" s="56">
        <f t="shared" ca="1" si="15"/>
        <v>1</v>
      </c>
      <c r="L515" s="58" t="str">
        <f t="shared" ca="1" si="16"/>
        <v>[1000]</v>
      </c>
    </row>
    <row r="516" spans="11:12" x14ac:dyDescent="0.3">
      <c r="K516" s="56">
        <f t="shared" ca="1" si="15"/>
        <v>20</v>
      </c>
      <c r="L516" s="58" t="str">
        <f t="shared" ca="1" si="16"/>
        <v>[1000, 1400, 1800]</v>
      </c>
    </row>
    <row r="517" spans="11:12" x14ac:dyDescent="0.3">
      <c r="K517" s="56">
        <f t="shared" ref="K517:K580" ca="1" si="17">RANDBETWEEN(1,32)</f>
        <v>4</v>
      </c>
      <c r="L517" s="58" t="str">
        <f t="shared" ref="L517:L580" ca="1" si="18">LOOKUP(K517, $I$5:$I$99, $J$5:$J$199)</f>
        <v>[1600]</v>
      </c>
    </row>
    <row r="518" spans="11:12" x14ac:dyDescent="0.3">
      <c r="K518" s="56">
        <f t="shared" ca="1" si="17"/>
        <v>31</v>
      </c>
      <c r="L518" s="58" t="str">
        <f t="shared" ca="1" si="18"/>
        <v>[1600, 1800, 1000, 1200]</v>
      </c>
    </row>
    <row r="519" spans="11:12" x14ac:dyDescent="0.3">
      <c r="K519" s="56">
        <f t="shared" ca="1" si="17"/>
        <v>13</v>
      </c>
      <c r="L519" s="58" t="str">
        <f t="shared" ca="1" si="18"/>
        <v>[1400, 1600]</v>
      </c>
    </row>
    <row r="520" spans="11:12" x14ac:dyDescent="0.3">
      <c r="K520" s="56">
        <f t="shared" ca="1" si="17"/>
        <v>10</v>
      </c>
      <c r="L520" s="58" t="str">
        <f t="shared" ca="1" si="18"/>
        <v>[1200, 1400]</v>
      </c>
    </row>
    <row r="521" spans="11:12" x14ac:dyDescent="0.3">
      <c r="K521" s="56">
        <f t="shared" ca="1" si="17"/>
        <v>16</v>
      </c>
      <c r="L521" s="58" t="str">
        <f t="shared" ca="1" si="18"/>
        <v>[1000, 1200, 1400]</v>
      </c>
    </row>
    <row r="522" spans="11:12" x14ac:dyDescent="0.3">
      <c r="K522" s="56">
        <f t="shared" ca="1" si="17"/>
        <v>21</v>
      </c>
      <c r="L522" s="58" t="str">
        <f t="shared" ca="1" si="18"/>
        <v>[1000, 1600, 1800]</v>
      </c>
    </row>
    <row r="523" spans="11:12" x14ac:dyDescent="0.3">
      <c r="K523" s="56">
        <f t="shared" ca="1" si="17"/>
        <v>12</v>
      </c>
      <c r="L523" s="58" t="str">
        <f t="shared" ca="1" si="18"/>
        <v>[1200, 1800]</v>
      </c>
    </row>
    <row r="524" spans="11:12" x14ac:dyDescent="0.3">
      <c r="K524" s="56">
        <f t="shared" ca="1" si="17"/>
        <v>15</v>
      </c>
      <c r="L524" s="58" t="str">
        <f t="shared" ca="1" si="18"/>
        <v>[1600, 1800]</v>
      </c>
    </row>
    <row r="525" spans="11:12" x14ac:dyDescent="0.3">
      <c r="K525" s="56">
        <f t="shared" ca="1" si="17"/>
        <v>24</v>
      </c>
      <c r="L525" s="58" t="str">
        <f t="shared" ca="1" si="18"/>
        <v>[1400, 1600, 1800]</v>
      </c>
    </row>
    <row r="526" spans="11:12" x14ac:dyDescent="0.3">
      <c r="K526" s="56">
        <f t="shared" ca="1" si="17"/>
        <v>11</v>
      </c>
      <c r="L526" s="58" t="str">
        <f t="shared" ca="1" si="18"/>
        <v>[1200, 1600]</v>
      </c>
    </row>
    <row r="527" spans="11:12" x14ac:dyDescent="0.3">
      <c r="K527" s="56">
        <f t="shared" ca="1" si="17"/>
        <v>5</v>
      </c>
      <c r="L527" s="58" t="str">
        <f t="shared" ca="1" si="18"/>
        <v>[1800]</v>
      </c>
    </row>
    <row r="528" spans="11:12" x14ac:dyDescent="0.3">
      <c r="K528" s="56">
        <f t="shared" ca="1" si="17"/>
        <v>19</v>
      </c>
      <c r="L528" s="58" t="str">
        <f t="shared" ca="1" si="18"/>
        <v>[1000, 1400, 1600]</v>
      </c>
    </row>
    <row r="529" spans="11:12" x14ac:dyDescent="0.3">
      <c r="K529" s="56">
        <f t="shared" ca="1" si="17"/>
        <v>2</v>
      </c>
      <c r="L529" s="58" t="str">
        <f t="shared" ca="1" si="18"/>
        <v>[1200]</v>
      </c>
    </row>
    <row r="530" spans="11:12" x14ac:dyDescent="0.3">
      <c r="K530" s="56">
        <f t="shared" ca="1" si="17"/>
        <v>12</v>
      </c>
      <c r="L530" s="58" t="str">
        <f t="shared" ca="1" si="18"/>
        <v>[1200, 1800]</v>
      </c>
    </row>
    <row r="531" spans="11:12" x14ac:dyDescent="0.3">
      <c r="K531" s="56">
        <f t="shared" ca="1" si="17"/>
        <v>10</v>
      </c>
      <c r="L531" s="58" t="str">
        <f t="shared" ca="1" si="18"/>
        <v>[1200, 1400]</v>
      </c>
    </row>
    <row r="532" spans="11:12" x14ac:dyDescent="0.3">
      <c r="K532" s="56">
        <f t="shared" ca="1" si="17"/>
        <v>29</v>
      </c>
      <c r="L532" s="58" t="str">
        <f t="shared" ca="1" si="18"/>
        <v>[1400, 1600, 1800, 1000]</v>
      </c>
    </row>
    <row r="533" spans="11:12" x14ac:dyDescent="0.3">
      <c r="K533" s="56">
        <f t="shared" ca="1" si="17"/>
        <v>1</v>
      </c>
      <c r="L533" s="58" t="str">
        <f t="shared" ca="1" si="18"/>
        <v>[1000]</v>
      </c>
    </row>
    <row r="534" spans="11:12" x14ac:dyDescent="0.3">
      <c r="K534" s="56">
        <f t="shared" ca="1" si="17"/>
        <v>23</v>
      </c>
      <c r="L534" s="58" t="str">
        <f t="shared" ca="1" si="18"/>
        <v>[1400, 1200, 1800]</v>
      </c>
    </row>
    <row r="535" spans="11:12" x14ac:dyDescent="0.3">
      <c r="K535" s="56">
        <f t="shared" ca="1" si="17"/>
        <v>11</v>
      </c>
      <c r="L535" s="58" t="str">
        <f t="shared" ca="1" si="18"/>
        <v>[1200, 1600]</v>
      </c>
    </row>
    <row r="536" spans="11:12" x14ac:dyDescent="0.3">
      <c r="K536" s="56">
        <f t="shared" ca="1" si="17"/>
        <v>18</v>
      </c>
      <c r="L536" s="58" t="str">
        <f t="shared" ca="1" si="18"/>
        <v>[1000, 1200, 1800]</v>
      </c>
    </row>
    <row r="537" spans="11:12" x14ac:dyDescent="0.3">
      <c r="K537" s="56">
        <f t="shared" ca="1" si="17"/>
        <v>26</v>
      </c>
      <c r="L537" s="58" t="str">
        <f t="shared" ca="1" si="18"/>
        <v>[1000, 1200, 1400, 1600]</v>
      </c>
    </row>
    <row r="538" spans="11:12" x14ac:dyDescent="0.3">
      <c r="K538" s="56">
        <f t="shared" ca="1" si="17"/>
        <v>3</v>
      </c>
      <c r="L538" s="58" t="str">
        <f t="shared" ca="1" si="18"/>
        <v>[1400]</v>
      </c>
    </row>
    <row r="539" spans="11:12" x14ac:dyDescent="0.3">
      <c r="K539" s="56">
        <f t="shared" ca="1" si="17"/>
        <v>26</v>
      </c>
      <c r="L539" s="58" t="str">
        <f t="shared" ca="1" si="18"/>
        <v>[1000, 1200, 1400, 1600]</v>
      </c>
    </row>
    <row r="540" spans="11:12" x14ac:dyDescent="0.3">
      <c r="K540" s="56">
        <f t="shared" ca="1" si="17"/>
        <v>4</v>
      </c>
      <c r="L540" s="58" t="str">
        <f t="shared" ca="1" si="18"/>
        <v>[1600]</v>
      </c>
    </row>
    <row r="541" spans="11:12" x14ac:dyDescent="0.3">
      <c r="K541" s="56">
        <f t="shared" ca="1" si="17"/>
        <v>3</v>
      </c>
      <c r="L541" s="58" t="str">
        <f t="shared" ca="1" si="18"/>
        <v>[1400]</v>
      </c>
    </row>
    <row r="542" spans="11:12" x14ac:dyDescent="0.3">
      <c r="K542" s="56">
        <f t="shared" ca="1" si="17"/>
        <v>4</v>
      </c>
      <c r="L542" s="58" t="str">
        <f t="shared" ca="1" si="18"/>
        <v>[1600]</v>
      </c>
    </row>
    <row r="543" spans="11:12" x14ac:dyDescent="0.3">
      <c r="K543" s="56">
        <f t="shared" ca="1" si="17"/>
        <v>17</v>
      </c>
      <c r="L543" s="58" t="str">
        <f t="shared" ca="1" si="18"/>
        <v>[1000, 1200, 1600]</v>
      </c>
    </row>
    <row r="544" spans="11:12" x14ac:dyDescent="0.3">
      <c r="K544" s="56">
        <f t="shared" ca="1" si="17"/>
        <v>10</v>
      </c>
      <c r="L544" s="58" t="str">
        <f t="shared" ca="1" si="18"/>
        <v>[1200, 1400]</v>
      </c>
    </row>
    <row r="545" spans="11:12" x14ac:dyDescent="0.3">
      <c r="K545" s="56">
        <f t="shared" ca="1" si="17"/>
        <v>9</v>
      </c>
      <c r="L545" s="58" t="str">
        <f t="shared" ca="1" si="18"/>
        <v>[1000, 1800]</v>
      </c>
    </row>
    <row r="546" spans="11:12" x14ac:dyDescent="0.3">
      <c r="K546" s="56">
        <f t="shared" ca="1" si="17"/>
        <v>11</v>
      </c>
      <c r="L546" s="58" t="str">
        <f t="shared" ca="1" si="18"/>
        <v>[1200, 1600]</v>
      </c>
    </row>
    <row r="547" spans="11:12" x14ac:dyDescent="0.3">
      <c r="K547" s="56">
        <f t="shared" ca="1" si="17"/>
        <v>9</v>
      </c>
      <c r="L547" s="58" t="str">
        <f t="shared" ca="1" si="18"/>
        <v>[1000, 1800]</v>
      </c>
    </row>
    <row r="548" spans="11:12" x14ac:dyDescent="0.3">
      <c r="K548" s="56">
        <f t="shared" ca="1" si="17"/>
        <v>16</v>
      </c>
      <c r="L548" s="58" t="str">
        <f t="shared" ca="1" si="18"/>
        <v>[1000, 1200, 1400]</v>
      </c>
    </row>
    <row r="549" spans="11:12" x14ac:dyDescent="0.3">
      <c r="K549" s="56">
        <f t="shared" ca="1" si="17"/>
        <v>25</v>
      </c>
      <c r="L549" s="58" t="str">
        <f t="shared" ca="1" si="18"/>
        <v>[1600, 1800, 1200]</v>
      </c>
    </row>
    <row r="550" spans="11:12" x14ac:dyDescent="0.3">
      <c r="K550" s="56">
        <f t="shared" ca="1" si="17"/>
        <v>4</v>
      </c>
      <c r="L550" s="58" t="str">
        <f t="shared" ca="1" si="18"/>
        <v>[1600]</v>
      </c>
    </row>
    <row r="551" spans="11:12" x14ac:dyDescent="0.3">
      <c r="K551" s="56">
        <f t="shared" ca="1" si="17"/>
        <v>26</v>
      </c>
      <c r="L551" s="58" t="str">
        <f t="shared" ca="1" si="18"/>
        <v>[1000, 1200, 1400, 1600]</v>
      </c>
    </row>
    <row r="552" spans="11:12" x14ac:dyDescent="0.3">
      <c r="K552" s="56">
        <f t="shared" ca="1" si="17"/>
        <v>5</v>
      </c>
      <c r="L552" s="58" t="str">
        <f t="shared" ca="1" si="18"/>
        <v>[1800]</v>
      </c>
    </row>
    <row r="553" spans="11:12" x14ac:dyDescent="0.3">
      <c r="K553" s="56">
        <f t="shared" ca="1" si="17"/>
        <v>12</v>
      </c>
      <c r="L553" s="58" t="str">
        <f t="shared" ca="1" si="18"/>
        <v>[1200, 1800]</v>
      </c>
    </row>
    <row r="554" spans="11:12" x14ac:dyDescent="0.3">
      <c r="K554" s="56">
        <f t="shared" ca="1" si="17"/>
        <v>28</v>
      </c>
      <c r="L554" s="58" t="str">
        <f t="shared" ca="1" si="18"/>
        <v>[1200, 1400, 1600, 1800]</v>
      </c>
    </row>
    <row r="555" spans="11:12" x14ac:dyDescent="0.3">
      <c r="K555" s="56">
        <f t="shared" ca="1" si="17"/>
        <v>2</v>
      </c>
      <c r="L555" s="58" t="str">
        <f t="shared" ca="1" si="18"/>
        <v>[1200]</v>
      </c>
    </row>
    <row r="556" spans="11:12" x14ac:dyDescent="0.3">
      <c r="K556" s="56">
        <f t="shared" ca="1" si="17"/>
        <v>32</v>
      </c>
      <c r="L556" s="58" t="str">
        <f t="shared" ca="1" si="18"/>
        <v>[1600, 1800, 1000, 1400]</v>
      </c>
    </row>
    <row r="557" spans="11:12" x14ac:dyDescent="0.3">
      <c r="K557" s="56">
        <f t="shared" ca="1" si="17"/>
        <v>20</v>
      </c>
      <c r="L557" s="58" t="str">
        <f t="shared" ca="1" si="18"/>
        <v>[1000, 1400, 1800]</v>
      </c>
    </row>
    <row r="558" spans="11:12" x14ac:dyDescent="0.3">
      <c r="K558" s="56">
        <f t="shared" ca="1" si="17"/>
        <v>5</v>
      </c>
      <c r="L558" s="58" t="str">
        <f t="shared" ca="1" si="18"/>
        <v>[1800]</v>
      </c>
    </row>
    <row r="559" spans="11:12" x14ac:dyDescent="0.3">
      <c r="K559" s="56">
        <f t="shared" ca="1" si="17"/>
        <v>8</v>
      </c>
      <c r="L559" s="58" t="str">
        <f t="shared" ca="1" si="18"/>
        <v>[1000, 1600]</v>
      </c>
    </row>
    <row r="560" spans="11:12" x14ac:dyDescent="0.3">
      <c r="K560" s="56">
        <f t="shared" ca="1" si="17"/>
        <v>30</v>
      </c>
      <c r="L560" s="58" t="str">
        <f t="shared" ca="1" si="18"/>
        <v>[1400, 1600, 1800, 1200]</v>
      </c>
    </row>
    <row r="561" spans="11:12" x14ac:dyDescent="0.3">
      <c r="K561" s="56">
        <f t="shared" ca="1" si="17"/>
        <v>23</v>
      </c>
      <c r="L561" s="58" t="str">
        <f t="shared" ca="1" si="18"/>
        <v>[1400, 1200, 1800]</v>
      </c>
    </row>
    <row r="562" spans="11:12" x14ac:dyDescent="0.3">
      <c r="K562" s="56">
        <f t="shared" ca="1" si="17"/>
        <v>11</v>
      </c>
      <c r="L562" s="58" t="str">
        <f t="shared" ca="1" si="18"/>
        <v>[1200, 1600]</v>
      </c>
    </row>
    <row r="563" spans="11:12" x14ac:dyDescent="0.3">
      <c r="K563" s="56">
        <f t="shared" ca="1" si="17"/>
        <v>15</v>
      </c>
      <c r="L563" s="58" t="str">
        <f t="shared" ca="1" si="18"/>
        <v>[1600, 1800]</v>
      </c>
    </row>
    <row r="564" spans="11:12" x14ac:dyDescent="0.3">
      <c r="K564" s="56">
        <f t="shared" ca="1" si="17"/>
        <v>30</v>
      </c>
      <c r="L564" s="58" t="str">
        <f t="shared" ca="1" si="18"/>
        <v>[1400, 1600, 1800, 1200]</v>
      </c>
    </row>
    <row r="565" spans="11:12" x14ac:dyDescent="0.3">
      <c r="K565" s="56">
        <f t="shared" ca="1" si="17"/>
        <v>24</v>
      </c>
      <c r="L565" s="58" t="str">
        <f t="shared" ca="1" si="18"/>
        <v>[1400, 1600, 1800]</v>
      </c>
    </row>
    <row r="566" spans="11:12" x14ac:dyDescent="0.3">
      <c r="K566" s="56">
        <f t="shared" ca="1" si="17"/>
        <v>29</v>
      </c>
      <c r="L566" s="58" t="str">
        <f t="shared" ca="1" si="18"/>
        <v>[1400, 1600, 1800, 1000]</v>
      </c>
    </row>
    <row r="567" spans="11:12" x14ac:dyDescent="0.3">
      <c r="K567" s="56">
        <f t="shared" ca="1" si="17"/>
        <v>17</v>
      </c>
      <c r="L567" s="58" t="str">
        <f t="shared" ca="1" si="18"/>
        <v>[1000, 1200, 1600]</v>
      </c>
    </row>
    <row r="568" spans="11:12" x14ac:dyDescent="0.3">
      <c r="K568" s="56">
        <f t="shared" ca="1" si="17"/>
        <v>18</v>
      </c>
      <c r="L568" s="58" t="str">
        <f t="shared" ca="1" si="18"/>
        <v>[1000, 1200, 1800]</v>
      </c>
    </row>
    <row r="569" spans="11:12" x14ac:dyDescent="0.3">
      <c r="K569" s="56">
        <f t="shared" ca="1" si="17"/>
        <v>17</v>
      </c>
      <c r="L569" s="58" t="str">
        <f t="shared" ca="1" si="18"/>
        <v>[1000, 1200, 1600]</v>
      </c>
    </row>
    <row r="570" spans="11:12" x14ac:dyDescent="0.3">
      <c r="K570" s="56">
        <f t="shared" ca="1" si="17"/>
        <v>29</v>
      </c>
      <c r="L570" s="58" t="str">
        <f t="shared" ca="1" si="18"/>
        <v>[1400, 1600, 1800, 1000]</v>
      </c>
    </row>
    <row r="571" spans="11:12" x14ac:dyDescent="0.3">
      <c r="K571" s="56">
        <f t="shared" ca="1" si="17"/>
        <v>31</v>
      </c>
      <c r="L571" s="58" t="str">
        <f t="shared" ca="1" si="18"/>
        <v>[1600, 1800, 1000, 1200]</v>
      </c>
    </row>
    <row r="572" spans="11:12" x14ac:dyDescent="0.3">
      <c r="K572" s="56">
        <f t="shared" ca="1" si="17"/>
        <v>24</v>
      </c>
      <c r="L572" s="58" t="str">
        <f t="shared" ca="1" si="18"/>
        <v>[1400, 1600, 1800]</v>
      </c>
    </row>
    <row r="573" spans="11:12" x14ac:dyDescent="0.3">
      <c r="K573" s="56">
        <f t="shared" ca="1" si="17"/>
        <v>15</v>
      </c>
      <c r="L573" s="58" t="str">
        <f t="shared" ca="1" si="18"/>
        <v>[1600, 1800]</v>
      </c>
    </row>
    <row r="574" spans="11:12" x14ac:dyDescent="0.3">
      <c r="K574" s="56">
        <f t="shared" ca="1" si="17"/>
        <v>3</v>
      </c>
      <c r="L574" s="58" t="str">
        <f t="shared" ca="1" si="18"/>
        <v>[1400]</v>
      </c>
    </row>
    <row r="575" spans="11:12" x14ac:dyDescent="0.3">
      <c r="K575" s="56">
        <f t="shared" ca="1" si="17"/>
        <v>26</v>
      </c>
      <c r="L575" s="58" t="str">
        <f t="shared" ca="1" si="18"/>
        <v>[1000, 1200, 1400, 1600]</v>
      </c>
    </row>
    <row r="576" spans="11:12" x14ac:dyDescent="0.3">
      <c r="K576" s="56">
        <f t="shared" ca="1" si="17"/>
        <v>10</v>
      </c>
      <c r="L576" s="58" t="str">
        <f t="shared" ca="1" si="18"/>
        <v>[1200, 1400]</v>
      </c>
    </row>
    <row r="577" spans="11:12" x14ac:dyDescent="0.3">
      <c r="K577" s="56">
        <f t="shared" ca="1" si="17"/>
        <v>15</v>
      </c>
      <c r="L577" s="58" t="str">
        <f t="shared" ca="1" si="18"/>
        <v>[1600, 1800]</v>
      </c>
    </row>
    <row r="578" spans="11:12" x14ac:dyDescent="0.3">
      <c r="K578" s="56">
        <f t="shared" ca="1" si="17"/>
        <v>26</v>
      </c>
      <c r="L578" s="58" t="str">
        <f t="shared" ca="1" si="18"/>
        <v>[1000, 1200, 1400, 1600]</v>
      </c>
    </row>
    <row r="579" spans="11:12" x14ac:dyDescent="0.3">
      <c r="K579" s="56">
        <f t="shared" ca="1" si="17"/>
        <v>22</v>
      </c>
      <c r="L579" s="58" t="str">
        <f t="shared" ca="1" si="18"/>
        <v>[1400, 1200, 1600]</v>
      </c>
    </row>
    <row r="580" spans="11:12" x14ac:dyDescent="0.3">
      <c r="K580" s="56">
        <f t="shared" ca="1" si="17"/>
        <v>5</v>
      </c>
      <c r="L580" s="58" t="str">
        <f t="shared" ca="1" si="18"/>
        <v>[1800]</v>
      </c>
    </row>
    <row r="581" spans="11:12" x14ac:dyDescent="0.3">
      <c r="K581" s="56">
        <f t="shared" ref="K581:K644" ca="1" si="19">RANDBETWEEN(1,32)</f>
        <v>23</v>
      </c>
      <c r="L581" s="58" t="str">
        <f t="shared" ref="L581:L644" ca="1" si="20">LOOKUP(K581, $I$5:$I$99, $J$5:$J$199)</f>
        <v>[1400, 1200, 1800]</v>
      </c>
    </row>
    <row r="582" spans="11:12" x14ac:dyDescent="0.3">
      <c r="K582" s="56">
        <f t="shared" ca="1" si="19"/>
        <v>13</v>
      </c>
      <c r="L582" s="58" t="str">
        <f t="shared" ca="1" si="20"/>
        <v>[1400, 1600]</v>
      </c>
    </row>
    <row r="583" spans="11:12" x14ac:dyDescent="0.3">
      <c r="K583" s="56">
        <f t="shared" ca="1" si="19"/>
        <v>16</v>
      </c>
      <c r="L583" s="58" t="str">
        <f t="shared" ca="1" si="20"/>
        <v>[1000, 1200, 1400]</v>
      </c>
    </row>
    <row r="584" spans="11:12" x14ac:dyDescent="0.3">
      <c r="K584" s="56">
        <f t="shared" ca="1" si="19"/>
        <v>10</v>
      </c>
      <c r="L584" s="58" t="str">
        <f t="shared" ca="1" si="20"/>
        <v>[1200, 1400]</v>
      </c>
    </row>
    <row r="585" spans="11:12" x14ac:dyDescent="0.3">
      <c r="K585" s="56">
        <f t="shared" ca="1" si="19"/>
        <v>16</v>
      </c>
      <c r="L585" s="58" t="str">
        <f t="shared" ca="1" si="20"/>
        <v>[1000, 1200, 1400]</v>
      </c>
    </row>
    <row r="586" spans="11:12" x14ac:dyDescent="0.3">
      <c r="K586" s="56">
        <f t="shared" ca="1" si="19"/>
        <v>21</v>
      </c>
      <c r="L586" s="58" t="str">
        <f t="shared" ca="1" si="20"/>
        <v>[1000, 1600, 1800]</v>
      </c>
    </row>
    <row r="587" spans="11:12" x14ac:dyDescent="0.3">
      <c r="K587" s="56">
        <f t="shared" ca="1" si="19"/>
        <v>18</v>
      </c>
      <c r="L587" s="58" t="str">
        <f t="shared" ca="1" si="20"/>
        <v>[1000, 1200, 1800]</v>
      </c>
    </row>
    <row r="588" spans="11:12" x14ac:dyDescent="0.3">
      <c r="K588" s="56">
        <f t="shared" ca="1" si="19"/>
        <v>10</v>
      </c>
      <c r="L588" s="58" t="str">
        <f t="shared" ca="1" si="20"/>
        <v>[1200, 1400]</v>
      </c>
    </row>
    <row r="589" spans="11:12" x14ac:dyDescent="0.3">
      <c r="K589" s="56">
        <f t="shared" ca="1" si="19"/>
        <v>16</v>
      </c>
      <c r="L589" s="58" t="str">
        <f t="shared" ca="1" si="20"/>
        <v>[1000, 1200, 1400]</v>
      </c>
    </row>
    <row r="590" spans="11:12" x14ac:dyDescent="0.3">
      <c r="K590" s="56">
        <f t="shared" ca="1" si="19"/>
        <v>5</v>
      </c>
      <c r="L590" s="58" t="str">
        <f t="shared" ca="1" si="20"/>
        <v>[1800]</v>
      </c>
    </row>
    <row r="591" spans="11:12" x14ac:dyDescent="0.3">
      <c r="K591" s="56">
        <f t="shared" ca="1" si="19"/>
        <v>5</v>
      </c>
      <c r="L591" s="58" t="str">
        <f t="shared" ca="1" si="20"/>
        <v>[1800]</v>
      </c>
    </row>
    <row r="592" spans="11:12" x14ac:dyDescent="0.3">
      <c r="K592" s="56">
        <f t="shared" ca="1" si="19"/>
        <v>8</v>
      </c>
      <c r="L592" s="58" t="str">
        <f t="shared" ca="1" si="20"/>
        <v>[1000, 1600]</v>
      </c>
    </row>
    <row r="593" spans="11:12" x14ac:dyDescent="0.3">
      <c r="K593" s="56">
        <f t="shared" ca="1" si="19"/>
        <v>30</v>
      </c>
      <c r="L593" s="58" t="str">
        <f t="shared" ca="1" si="20"/>
        <v>[1400, 1600, 1800, 1200]</v>
      </c>
    </row>
    <row r="594" spans="11:12" x14ac:dyDescent="0.3">
      <c r="K594" s="56">
        <f t="shared" ca="1" si="19"/>
        <v>21</v>
      </c>
      <c r="L594" s="58" t="str">
        <f t="shared" ca="1" si="20"/>
        <v>[1000, 1600, 1800]</v>
      </c>
    </row>
    <row r="595" spans="11:12" x14ac:dyDescent="0.3">
      <c r="K595" s="56">
        <f t="shared" ca="1" si="19"/>
        <v>18</v>
      </c>
      <c r="L595" s="58" t="str">
        <f t="shared" ca="1" si="20"/>
        <v>[1000, 1200, 1800]</v>
      </c>
    </row>
    <row r="596" spans="11:12" x14ac:dyDescent="0.3">
      <c r="K596" s="56">
        <f t="shared" ca="1" si="19"/>
        <v>20</v>
      </c>
      <c r="L596" s="58" t="str">
        <f t="shared" ca="1" si="20"/>
        <v>[1000, 1400, 1800]</v>
      </c>
    </row>
    <row r="597" spans="11:12" x14ac:dyDescent="0.3">
      <c r="K597" s="56">
        <f t="shared" ca="1" si="19"/>
        <v>22</v>
      </c>
      <c r="L597" s="58" t="str">
        <f t="shared" ca="1" si="20"/>
        <v>[1400, 1200, 1600]</v>
      </c>
    </row>
    <row r="598" spans="11:12" x14ac:dyDescent="0.3">
      <c r="K598" s="56">
        <f t="shared" ca="1" si="19"/>
        <v>9</v>
      </c>
      <c r="L598" s="58" t="str">
        <f t="shared" ca="1" si="20"/>
        <v>[1000, 1800]</v>
      </c>
    </row>
    <row r="599" spans="11:12" x14ac:dyDescent="0.3">
      <c r="K599" s="56">
        <f t="shared" ca="1" si="19"/>
        <v>12</v>
      </c>
      <c r="L599" s="58" t="str">
        <f t="shared" ca="1" si="20"/>
        <v>[1200, 1800]</v>
      </c>
    </row>
    <row r="600" spans="11:12" x14ac:dyDescent="0.3">
      <c r="K600" s="56">
        <f t="shared" ca="1" si="19"/>
        <v>26</v>
      </c>
      <c r="L600" s="58" t="str">
        <f t="shared" ca="1" si="20"/>
        <v>[1000, 1200, 1400, 1600]</v>
      </c>
    </row>
    <row r="601" spans="11:12" x14ac:dyDescent="0.3">
      <c r="K601" s="56">
        <f t="shared" ca="1" si="19"/>
        <v>30</v>
      </c>
      <c r="L601" s="58" t="str">
        <f t="shared" ca="1" si="20"/>
        <v>[1400, 1600, 1800, 1200]</v>
      </c>
    </row>
    <row r="602" spans="11:12" x14ac:dyDescent="0.3">
      <c r="K602" s="56">
        <f t="shared" ca="1" si="19"/>
        <v>10</v>
      </c>
      <c r="L602" s="58" t="str">
        <f t="shared" ca="1" si="20"/>
        <v>[1200, 1400]</v>
      </c>
    </row>
    <row r="603" spans="11:12" x14ac:dyDescent="0.3">
      <c r="K603" s="56">
        <f t="shared" ca="1" si="19"/>
        <v>32</v>
      </c>
      <c r="L603" s="58" t="str">
        <f t="shared" ca="1" si="20"/>
        <v>[1600, 1800, 1000, 1400]</v>
      </c>
    </row>
    <row r="604" spans="11:12" x14ac:dyDescent="0.3">
      <c r="K604" s="56">
        <f t="shared" ca="1" si="19"/>
        <v>28</v>
      </c>
      <c r="L604" s="58" t="str">
        <f t="shared" ca="1" si="20"/>
        <v>[1200, 1400, 1600, 1800]</v>
      </c>
    </row>
    <row r="605" spans="11:12" x14ac:dyDescent="0.3">
      <c r="K605" s="56">
        <f t="shared" ca="1" si="19"/>
        <v>6</v>
      </c>
      <c r="L605" s="58" t="str">
        <f t="shared" ca="1" si="20"/>
        <v>[1000, 1200]</v>
      </c>
    </row>
    <row r="606" spans="11:12" x14ac:dyDescent="0.3">
      <c r="K606" s="56">
        <f t="shared" ca="1" si="19"/>
        <v>22</v>
      </c>
      <c r="L606" s="58" t="str">
        <f t="shared" ca="1" si="20"/>
        <v>[1400, 1200, 1600]</v>
      </c>
    </row>
    <row r="607" spans="11:12" x14ac:dyDescent="0.3">
      <c r="K607" s="56">
        <f t="shared" ca="1" si="19"/>
        <v>21</v>
      </c>
      <c r="L607" s="58" t="str">
        <f t="shared" ca="1" si="20"/>
        <v>[1000, 1600, 1800]</v>
      </c>
    </row>
    <row r="608" spans="11:12" x14ac:dyDescent="0.3">
      <c r="K608" s="56">
        <f t="shared" ca="1" si="19"/>
        <v>20</v>
      </c>
      <c r="L608" s="58" t="str">
        <f t="shared" ca="1" si="20"/>
        <v>[1000, 1400, 1800]</v>
      </c>
    </row>
    <row r="609" spans="11:12" x14ac:dyDescent="0.3">
      <c r="K609" s="56">
        <f t="shared" ca="1" si="19"/>
        <v>5</v>
      </c>
      <c r="L609" s="58" t="str">
        <f t="shared" ca="1" si="20"/>
        <v>[1800]</v>
      </c>
    </row>
    <row r="610" spans="11:12" x14ac:dyDescent="0.3">
      <c r="K610" s="56">
        <f t="shared" ca="1" si="19"/>
        <v>19</v>
      </c>
      <c r="L610" s="58" t="str">
        <f t="shared" ca="1" si="20"/>
        <v>[1000, 1400, 1600]</v>
      </c>
    </row>
    <row r="611" spans="11:12" x14ac:dyDescent="0.3">
      <c r="K611" s="56">
        <f t="shared" ca="1" si="19"/>
        <v>2</v>
      </c>
      <c r="L611" s="58" t="str">
        <f t="shared" ca="1" si="20"/>
        <v>[1200]</v>
      </c>
    </row>
    <row r="612" spans="11:12" x14ac:dyDescent="0.3">
      <c r="K612" s="56">
        <f t="shared" ca="1" si="19"/>
        <v>29</v>
      </c>
      <c r="L612" s="58" t="str">
        <f t="shared" ca="1" si="20"/>
        <v>[1400, 1600, 1800, 1000]</v>
      </c>
    </row>
    <row r="613" spans="11:12" x14ac:dyDescent="0.3">
      <c r="K613" s="56">
        <f t="shared" ca="1" si="19"/>
        <v>11</v>
      </c>
      <c r="L613" s="58" t="str">
        <f t="shared" ca="1" si="20"/>
        <v>[1200, 1600]</v>
      </c>
    </row>
    <row r="614" spans="11:12" x14ac:dyDescent="0.3">
      <c r="K614" s="56">
        <f t="shared" ca="1" si="19"/>
        <v>17</v>
      </c>
      <c r="L614" s="58" t="str">
        <f t="shared" ca="1" si="20"/>
        <v>[1000, 1200, 1600]</v>
      </c>
    </row>
    <row r="615" spans="11:12" x14ac:dyDescent="0.3">
      <c r="K615" s="56">
        <f t="shared" ca="1" si="19"/>
        <v>19</v>
      </c>
      <c r="L615" s="58" t="str">
        <f t="shared" ca="1" si="20"/>
        <v>[1000, 1400, 1600]</v>
      </c>
    </row>
    <row r="616" spans="11:12" x14ac:dyDescent="0.3">
      <c r="K616" s="56">
        <f t="shared" ca="1" si="19"/>
        <v>15</v>
      </c>
      <c r="L616" s="58" t="str">
        <f t="shared" ca="1" si="20"/>
        <v>[1600, 1800]</v>
      </c>
    </row>
    <row r="617" spans="11:12" x14ac:dyDescent="0.3">
      <c r="K617" s="56">
        <f t="shared" ca="1" si="19"/>
        <v>30</v>
      </c>
      <c r="L617" s="58" t="str">
        <f t="shared" ca="1" si="20"/>
        <v>[1400, 1600, 1800, 1200]</v>
      </c>
    </row>
    <row r="618" spans="11:12" x14ac:dyDescent="0.3">
      <c r="K618" s="56">
        <f t="shared" ca="1" si="19"/>
        <v>5</v>
      </c>
      <c r="L618" s="58" t="str">
        <f t="shared" ca="1" si="20"/>
        <v>[1800]</v>
      </c>
    </row>
    <row r="619" spans="11:12" x14ac:dyDescent="0.3">
      <c r="K619" s="56">
        <f t="shared" ca="1" si="19"/>
        <v>24</v>
      </c>
      <c r="L619" s="58" t="str">
        <f t="shared" ca="1" si="20"/>
        <v>[1400, 1600, 1800]</v>
      </c>
    </row>
    <row r="620" spans="11:12" x14ac:dyDescent="0.3">
      <c r="K620" s="56">
        <f t="shared" ca="1" si="19"/>
        <v>5</v>
      </c>
      <c r="L620" s="58" t="str">
        <f t="shared" ca="1" si="20"/>
        <v>[1800]</v>
      </c>
    </row>
    <row r="621" spans="11:12" x14ac:dyDescent="0.3">
      <c r="K621" s="56">
        <f t="shared" ca="1" si="19"/>
        <v>9</v>
      </c>
      <c r="L621" s="58" t="str">
        <f t="shared" ca="1" si="20"/>
        <v>[1000, 1800]</v>
      </c>
    </row>
    <row r="622" spans="11:12" x14ac:dyDescent="0.3">
      <c r="K622" s="56">
        <f t="shared" ca="1" si="19"/>
        <v>4</v>
      </c>
      <c r="L622" s="58" t="str">
        <f t="shared" ca="1" si="20"/>
        <v>[1600]</v>
      </c>
    </row>
    <row r="623" spans="11:12" x14ac:dyDescent="0.3">
      <c r="K623" s="56">
        <f t="shared" ca="1" si="19"/>
        <v>15</v>
      </c>
      <c r="L623" s="58" t="str">
        <f t="shared" ca="1" si="20"/>
        <v>[1600, 1800]</v>
      </c>
    </row>
    <row r="624" spans="11:12" x14ac:dyDescent="0.3">
      <c r="K624" s="56">
        <f t="shared" ca="1" si="19"/>
        <v>26</v>
      </c>
      <c r="L624" s="58" t="str">
        <f t="shared" ca="1" si="20"/>
        <v>[1000, 1200, 1400, 1600]</v>
      </c>
    </row>
    <row r="625" spans="11:12" x14ac:dyDescent="0.3">
      <c r="K625" s="56">
        <f t="shared" ca="1" si="19"/>
        <v>26</v>
      </c>
      <c r="L625" s="58" t="str">
        <f t="shared" ca="1" si="20"/>
        <v>[1000, 1200, 1400, 1600]</v>
      </c>
    </row>
    <row r="626" spans="11:12" x14ac:dyDescent="0.3">
      <c r="K626" s="56">
        <f t="shared" ca="1" si="19"/>
        <v>15</v>
      </c>
      <c r="L626" s="58" t="str">
        <f t="shared" ca="1" si="20"/>
        <v>[1600, 1800]</v>
      </c>
    </row>
    <row r="627" spans="11:12" x14ac:dyDescent="0.3">
      <c r="K627" s="56">
        <f t="shared" ca="1" si="19"/>
        <v>2</v>
      </c>
      <c r="L627" s="58" t="str">
        <f t="shared" ca="1" si="20"/>
        <v>[1200]</v>
      </c>
    </row>
    <row r="628" spans="11:12" x14ac:dyDescent="0.3">
      <c r="K628" s="56">
        <f t="shared" ca="1" si="19"/>
        <v>21</v>
      </c>
      <c r="L628" s="58" t="str">
        <f t="shared" ca="1" si="20"/>
        <v>[1000, 1600, 1800]</v>
      </c>
    </row>
    <row r="629" spans="11:12" x14ac:dyDescent="0.3">
      <c r="K629" s="56">
        <f t="shared" ca="1" si="19"/>
        <v>27</v>
      </c>
      <c r="L629" s="58" t="str">
        <f t="shared" ca="1" si="20"/>
        <v>[1000, 1200, 1400, 1800]</v>
      </c>
    </row>
    <row r="630" spans="11:12" x14ac:dyDescent="0.3">
      <c r="K630" s="56">
        <f t="shared" ca="1" si="19"/>
        <v>16</v>
      </c>
      <c r="L630" s="58" t="str">
        <f t="shared" ca="1" si="20"/>
        <v>[1000, 1200, 1400]</v>
      </c>
    </row>
    <row r="631" spans="11:12" x14ac:dyDescent="0.3">
      <c r="K631" s="56">
        <f t="shared" ca="1" si="19"/>
        <v>27</v>
      </c>
      <c r="L631" s="58" t="str">
        <f t="shared" ca="1" si="20"/>
        <v>[1000, 1200, 1400, 1800]</v>
      </c>
    </row>
    <row r="632" spans="11:12" x14ac:dyDescent="0.3">
      <c r="K632" s="56">
        <f t="shared" ca="1" si="19"/>
        <v>28</v>
      </c>
      <c r="L632" s="58" t="str">
        <f t="shared" ca="1" si="20"/>
        <v>[1200, 1400, 1600, 1800]</v>
      </c>
    </row>
    <row r="633" spans="11:12" x14ac:dyDescent="0.3">
      <c r="K633" s="56">
        <f t="shared" ca="1" si="19"/>
        <v>13</v>
      </c>
      <c r="L633" s="58" t="str">
        <f t="shared" ca="1" si="20"/>
        <v>[1400, 1600]</v>
      </c>
    </row>
    <row r="634" spans="11:12" x14ac:dyDescent="0.3">
      <c r="K634" s="56">
        <f t="shared" ca="1" si="19"/>
        <v>1</v>
      </c>
      <c r="L634" s="58" t="str">
        <f t="shared" ca="1" si="20"/>
        <v>[1000]</v>
      </c>
    </row>
    <row r="635" spans="11:12" x14ac:dyDescent="0.3">
      <c r="K635" s="56">
        <f t="shared" ca="1" si="19"/>
        <v>27</v>
      </c>
      <c r="L635" s="58" t="str">
        <f t="shared" ca="1" si="20"/>
        <v>[1000, 1200, 1400, 1800]</v>
      </c>
    </row>
    <row r="636" spans="11:12" x14ac:dyDescent="0.3">
      <c r="K636" s="56">
        <f t="shared" ca="1" si="19"/>
        <v>14</v>
      </c>
      <c r="L636" s="58" t="str">
        <f t="shared" ca="1" si="20"/>
        <v>[1400, 1800]</v>
      </c>
    </row>
    <row r="637" spans="11:12" x14ac:dyDescent="0.3">
      <c r="K637" s="56">
        <f t="shared" ca="1" si="19"/>
        <v>8</v>
      </c>
      <c r="L637" s="58" t="str">
        <f t="shared" ca="1" si="20"/>
        <v>[1000, 1600]</v>
      </c>
    </row>
    <row r="638" spans="11:12" x14ac:dyDescent="0.3">
      <c r="K638" s="56">
        <f t="shared" ca="1" si="19"/>
        <v>14</v>
      </c>
      <c r="L638" s="58" t="str">
        <f t="shared" ca="1" si="20"/>
        <v>[1400, 1800]</v>
      </c>
    </row>
    <row r="639" spans="11:12" x14ac:dyDescent="0.3">
      <c r="K639" s="56">
        <f t="shared" ca="1" si="19"/>
        <v>15</v>
      </c>
      <c r="L639" s="58" t="str">
        <f t="shared" ca="1" si="20"/>
        <v>[1600, 1800]</v>
      </c>
    </row>
    <row r="640" spans="11:12" x14ac:dyDescent="0.3">
      <c r="K640" s="56">
        <f t="shared" ca="1" si="19"/>
        <v>26</v>
      </c>
      <c r="L640" s="58" t="str">
        <f t="shared" ca="1" si="20"/>
        <v>[1000, 1200, 1400, 1600]</v>
      </c>
    </row>
    <row r="641" spans="11:12" x14ac:dyDescent="0.3">
      <c r="K641" s="56">
        <f t="shared" ca="1" si="19"/>
        <v>7</v>
      </c>
      <c r="L641" s="58" t="str">
        <f t="shared" ca="1" si="20"/>
        <v>[1000, 1400]</v>
      </c>
    </row>
    <row r="642" spans="11:12" x14ac:dyDescent="0.3">
      <c r="K642" s="56">
        <f t="shared" ca="1" si="19"/>
        <v>12</v>
      </c>
      <c r="L642" s="58" t="str">
        <f t="shared" ca="1" si="20"/>
        <v>[1200, 1800]</v>
      </c>
    </row>
    <row r="643" spans="11:12" x14ac:dyDescent="0.3">
      <c r="K643" s="56">
        <f t="shared" ca="1" si="19"/>
        <v>18</v>
      </c>
      <c r="L643" s="58" t="str">
        <f t="shared" ca="1" si="20"/>
        <v>[1000, 1200, 1800]</v>
      </c>
    </row>
    <row r="644" spans="11:12" x14ac:dyDescent="0.3">
      <c r="K644" s="56">
        <f t="shared" ca="1" si="19"/>
        <v>24</v>
      </c>
      <c r="L644" s="58" t="str">
        <f t="shared" ca="1" si="20"/>
        <v>[1400, 1600, 1800]</v>
      </c>
    </row>
    <row r="645" spans="11:12" x14ac:dyDescent="0.3">
      <c r="K645" s="56">
        <f t="shared" ref="K645:K708" ca="1" si="21">RANDBETWEEN(1,32)</f>
        <v>3</v>
      </c>
      <c r="L645" s="58" t="str">
        <f t="shared" ref="L645:L708" ca="1" si="22">LOOKUP(K645, $I$5:$I$99, $J$5:$J$199)</f>
        <v>[1400]</v>
      </c>
    </row>
    <row r="646" spans="11:12" x14ac:dyDescent="0.3">
      <c r="K646" s="56">
        <f t="shared" ca="1" si="21"/>
        <v>9</v>
      </c>
      <c r="L646" s="58" t="str">
        <f t="shared" ca="1" si="22"/>
        <v>[1000, 1800]</v>
      </c>
    </row>
    <row r="647" spans="11:12" x14ac:dyDescent="0.3">
      <c r="K647" s="56">
        <f t="shared" ca="1" si="21"/>
        <v>10</v>
      </c>
      <c r="L647" s="58" t="str">
        <f t="shared" ca="1" si="22"/>
        <v>[1200, 1400]</v>
      </c>
    </row>
    <row r="648" spans="11:12" x14ac:dyDescent="0.3">
      <c r="K648" s="56">
        <f t="shared" ca="1" si="21"/>
        <v>30</v>
      </c>
      <c r="L648" s="58" t="str">
        <f t="shared" ca="1" si="22"/>
        <v>[1400, 1600, 1800, 1200]</v>
      </c>
    </row>
    <row r="649" spans="11:12" x14ac:dyDescent="0.3">
      <c r="K649" s="56">
        <f t="shared" ca="1" si="21"/>
        <v>28</v>
      </c>
      <c r="L649" s="58" t="str">
        <f t="shared" ca="1" si="22"/>
        <v>[1200, 1400, 1600, 1800]</v>
      </c>
    </row>
    <row r="650" spans="11:12" x14ac:dyDescent="0.3">
      <c r="K650" s="56">
        <f t="shared" ca="1" si="21"/>
        <v>16</v>
      </c>
      <c r="L650" s="58" t="str">
        <f t="shared" ca="1" si="22"/>
        <v>[1000, 1200, 1400]</v>
      </c>
    </row>
    <row r="651" spans="11:12" x14ac:dyDescent="0.3">
      <c r="K651" s="56">
        <f t="shared" ca="1" si="21"/>
        <v>5</v>
      </c>
      <c r="L651" s="58" t="str">
        <f t="shared" ca="1" si="22"/>
        <v>[1800]</v>
      </c>
    </row>
    <row r="652" spans="11:12" x14ac:dyDescent="0.3">
      <c r="K652" s="56">
        <f t="shared" ca="1" si="21"/>
        <v>25</v>
      </c>
      <c r="L652" s="58" t="str">
        <f t="shared" ca="1" si="22"/>
        <v>[1600, 1800, 1200]</v>
      </c>
    </row>
    <row r="653" spans="11:12" x14ac:dyDescent="0.3">
      <c r="K653" s="56">
        <f t="shared" ca="1" si="21"/>
        <v>29</v>
      </c>
      <c r="L653" s="58" t="str">
        <f t="shared" ca="1" si="22"/>
        <v>[1400, 1600, 1800, 1000]</v>
      </c>
    </row>
    <row r="654" spans="11:12" x14ac:dyDescent="0.3">
      <c r="K654" s="56">
        <f t="shared" ca="1" si="21"/>
        <v>28</v>
      </c>
      <c r="L654" s="58" t="str">
        <f t="shared" ca="1" si="22"/>
        <v>[1200, 1400, 1600, 1800]</v>
      </c>
    </row>
    <row r="655" spans="11:12" x14ac:dyDescent="0.3">
      <c r="K655" s="56">
        <f t="shared" ca="1" si="21"/>
        <v>21</v>
      </c>
      <c r="L655" s="58" t="str">
        <f t="shared" ca="1" si="22"/>
        <v>[1000, 1600, 1800]</v>
      </c>
    </row>
    <row r="656" spans="11:12" x14ac:dyDescent="0.3">
      <c r="K656" s="56">
        <f t="shared" ca="1" si="21"/>
        <v>8</v>
      </c>
      <c r="L656" s="58" t="str">
        <f t="shared" ca="1" si="22"/>
        <v>[1000, 1600]</v>
      </c>
    </row>
    <row r="657" spans="11:12" x14ac:dyDescent="0.3">
      <c r="K657" s="56">
        <f t="shared" ca="1" si="21"/>
        <v>10</v>
      </c>
      <c r="L657" s="58" t="str">
        <f t="shared" ca="1" si="22"/>
        <v>[1200, 1400]</v>
      </c>
    </row>
    <row r="658" spans="11:12" x14ac:dyDescent="0.3">
      <c r="K658" s="56">
        <f t="shared" ca="1" si="21"/>
        <v>2</v>
      </c>
      <c r="L658" s="58" t="str">
        <f t="shared" ca="1" si="22"/>
        <v>[1200]</v>
      </c>
    </row>
    <row r="659" spans="11:12" x14ac:dyDescent="0.3">
      <c r="K659" s="56">
        <f t="shared" ca="1" si="21"/>
        <v>10</v>
      </c>
      <c r="L659" s="58" t="str">
        <f t="shared" ca="1" si="22"/>
        <v>[1200, 1400]</v>
      </c>
    </row>
    <row r="660" spans="11:12" x14ac:dyDescent="0.3">
      <c r="K660" s="56">
        <f t="shared" ca="1" si="21"/>
        <v>9</v>
      </c>
      <c r="L660" s="58" t="str">
        <f t="shared" ca="1" si="22"/>
        <v>[1000, 1800]</v>
      </c>
    </row>
    <row r="661" spans="11:12" x14ac:dyDescent="0.3">
      <c r="K661" s="56">
        <f t="shared" ca="1" si="21"/>
        <v>3</v>
      </c>
      <c r="L661" s="58" t="str">
        <f t="shared" ca="1" si="22"/>
        <v>[1400]</v>
      </c>
    </row>
    <row r="662" spans="11:12" x14ac:dyDescent="0.3">
      <c r="K662" s="56">
        <f t="shared" ca="1" si="21"/>
        <v>29</v>
      </c>
      <c r="L662" s="58" t="str">
        <f t="shared" ca="1" si="22"/>
        <v>[1400, 1600, 1800, 1000]</v>
      </c>
    </row>
    <row r="663" spans="11:12" x14ac:dyDescent="0.3">
      <c r="K663" s="56">
        <f t="shared" ca="1" si="21"/>
        <v>28</v>
      </c>
      <c r="L663" s="58" t="str">
        <f t="shared" ca="1" si="22"/>
        <v>[1200, 1400, 1600, 1800]</v>
      </c>
    </row>
    <row r="664" spans="11:12" x14ac:dyDescent="0.3">
      <c r="K664" s="56">
        <f t="shared" ca="1" si="21"/>
        <v>9</v>
      </c>
      <c r="L664" s="58" t="str">
        <f t="shared" ca="1" si="22"/>
        <v>[1000, 1800]</v>
      </c>
    </row>
    <row r="665" spans="11:12" x14ac:dyDescent="0.3">
      <c r="K665" s="56">
        <f t="shared" ca="1" si="21"/>
        <v>27</v>
      </c>
      <c r="L665" s="58" t="str">
        <f t="shared" ca="1" si="22"/>
        <v>[1000, 1200, 1400, 1800]</v>
      </c>
    </row>
    <row r="666" spans="11:12" x14ac:dyDescent="0.3">
      <c r="K666" s="56">
        <f t="shared" ca="1" si="21"/>
        <v>29</v>
      </c>
      <c r="L666" s="58" t="str">
        <f t="shared" ca="1" si="22"/>
        <v>[1400, 1600, 1800, 1000]</v>
      </c>
    </row>
    <row r="667" spans="11:12" x14ac:dyDescent="0.3">
      <c r="K667" s="56">
        <f t="shared" ca="1" si="21"/>
        <v>20</v>
      </c>
      <c r="L667" s="58" t="str">
        <f t="shared" ca="1" si="22"/>
        <v>[1000, 1400, 1800]</v>
      </c>
    </row>
    <row r="668" spans="11:12" x14ac:dyDescent="0.3">
      <c r="K668" s="56">
        <f t="shared" ca="1" si="21"/>
        <v>13</v>
      </c>
      <c r="L668" s="58" t="str">
        <f t="shared" ca="1" si="22"/>
        <v>[1400, 1600]</v>
      </c>
    </row>
    <row r="669" spans="11:12" x14ac:dyDescent="0.3">
      <c r="K669" s="56">
        <f t="shared" ca="1" si="21"/>
        <v>21</v>
      </c>
      <c r="L669" s="58" t="str">
        <f t="shared" ca="1" si="22"/>
        <v>[1000, 1600, 1800]</v>
      </c>
    </row>
    <row r="670" spans="11:12" x14ac:dyDescent="0.3">
      <c r="K670" s="56">
        <f t="shared" ca="1" si="21"/>
        <v>9</v>
      </c>
      <c r="L670" s="58" t="str">
        <f t="shared" ca="1" si="22"/>
        <v>[1000, 1800]</v>
      </c>
    </row>
    <row r="671" spans="11:12" x14ac:dyDescent="0.3">
      <c r="K671" s="56">
        <f t="shared" ca="1" si="21"/>
        <v>17</v>
      </c>
      <c r="L671" s="58" t="str">
        <f t="shared" ca="1" si="22"/>
        <v>[1000, 1200, 1600]</v>
      </c>
    </row>
    <row r="672" spans="11:12" x14ac:dyDescent="0.3">
      <c r="K672" s="56">
        <f t="shared" ca="1" si="21"/>
        <v>21</v>
      </c>
      <c r="L672" s="58" t="str">
        <f t="shared" ca="1" si="22"/>
        <v>[1000, 1600, 1800]</v>
      </c>
    </row>
    <row r="673" spans="11:12" x14ac:dyDescent="0.3">
      <c r="K673" s="56">
        <f t="shared" ca="1" si="21"/>
        <v>23</v>
      </c>
      <c r="L673" s="58" t="str">
        <f t="shared" ca="1" si="22"/>
        <v>[1400, 1200, 1800]</v>
      </c>
    </row>
    <row r="674" spans="11:12" x14ac:dyDescent="0.3">
      <c r="K674" s="56">
        <f t="shared" ca="1" si="21"/>
        <v>11</v>
      </c>
      <c r="L674" s="58" t="str">
        <f t="shared" ca="1" si="22"/>
        <v>[1200, 1600]</v>
      </c>
    </row>
    <row r="675" spans="11:12" x14ac:dyDescent="0.3">
      <c r="K675" s="56">
        <f t="shared" ca="1" si="21"/>
        <v>25</v>
      </c>
      <c r="L675" s="58" t="str">
        <f t="shared" ca="1" si="22"/>
        <v>[1600, 1800, 1200]</v>
      </c>
    </row>
    <row r="676" spans="11:12" x14ac:dyDescent="0.3">
      <c r="K676" s="56">
        <f t="shared" ca="1" si="21"/>
        <v>27</v>
      </c>
      <c r="L676" s="58" t="str">
        <f t="shared" ca="1" si="22"/>
        <v>[1000, 1200, 1400, 1800]</v>
      </c>
    </row>
    <row r="677" spans="11:12" x14ac:dyDescent="0.3">
      <c r="K677" s="56">
        <f t="shared" ca="1" si="21"/>
        <v>31</v>
      </c>
      <c r="L677" s="58" t="str">
        <f t="shared" ca="1" si="22"/>
        <v>[1600, 1800, 1000, 1200]</v>
      </c>
    </row>
    <row r="678" spans="11:12" x14ac:dyDescent="0.3">
      <c r="K678" s="56">
        <f t="shared" ca="1" si="21"/>
        <v>2</v>
      </c>
      <c r="L678" s="58" t="str">
        <f t="shared" ca="1" si="22"/>
        <v>[1200]</v>
      </c>
    </row>
    <row r="679" spans="11:12" x14ac:dyDescent="0.3">
      <c r="K679" s="56">
        <f t="shared" ca="1" si="21"/>
        <v>16</v>
      </c>
      <c r="L679" s="58" t="str">
        <f t="shared" ca="1" si="22"/>
        <v>[1000, 1200, 1400]</v>
      </c>
    </row>
    <row r="680" spans="11:12" x14ac:dyDescent="0.3">
      <c r="K680" s="56">
        <f t="shared" ca="1" si="21"/>
        <v>4</v>
      </c>
      <c r="L680" s="58" t="str">
        <f t="shared" ca="1" si="22"/>
        <v>[1600]</v>
      </c>
    </row>
    <row r="681" spans="11:12" x14ac:dyDescent="0.3">
      <c r="K681" s="56">
        <f t="shared" ca="1" si="21"/>
        <v>23</v>
      </c>
      <c r="L681" s="58" t="str">
        <f t="shared" ca="1" si="22"/>
        <v>[1400, 1200, 1800]</v>
      </c>
    </row>
    <row r="682" spans="11:12" x14ac:dyDescent="0.3">
      <c r="K682" s="56">
        <f t="shared" ca="1" si="21"/>
        <v>7</v>
      </c>
      <c r="L682" s="58" t="str">
        <f t="shared" ca="1" si="22"/>
        <v>[1000, 1400]</v>
      </c>
    </row>
    <row r="683" spans="11:12" x14ac:dyDescent="0.3">
      <c r="K683" s="56">
        <f t="shared" ca="1" si="21"/>
        <v>13</v>
      </c>
      <c r="L683" s="58" t="str">
        <f t="shared" ca="1" si="22"/>
        <v>[1400, 1600]</v>
      </c>
    </row>
    <row r="684" spans="11:12" x14ac:dyDescent="0.3">
      <c r="K684" s="56">
        <f t="shared" ca="1" si="21"/>
        <v>24</v>
      </c>
      <c r="L684" s="58" t="str">
        <f t="shared" ca="1" si="22"/>
        <v>[1400, 1600, 1800]</v>
      </c>
    </row>
    <row r="685" spans="11:12" x14ac:dyDescent="0.3">
      <c r="K685" s="56">
        <f t="shared" ca="1" si="21"/>
        <v>22</v>
      </c>
      <c r="L685" s="58" t="str">
        <f t="shared" ca="1" si="22"/>
        <v>[1400, 1200, 1600]</v>
      </c>
    </row>
    <row r="686" spans="11:12" x14ac:dyDescent="0.3">
      <c r="K686" s="56">
        <f t="shared" ca="1" si="21"/>
        <v>25</v>
      </c>
      <c r="L686" s="58" t="str">
        <f t="shared" ca="1" si="22"/>
        <v>[1600, 1800, 1200]</v>
      </c>
    </row>
    <row r="687" spans="11:12" x14ac:dyDescent="0.3">
      <c r="K687" s="56">
        <f t="shared" ca="1" si="21"/>
        <v>23</v>
      </c>
      <c r="L687" s="58" t="str">
        <f t="shared" ca="1" si="22"/>
        <v>[1400, 1200, 1800]</v>
      </c>
    </row>
    <row r="688" spans="11:12" x14ac:dyDescent="0.3">
      <c r="K688" s="56">
        <f t="shared" ca="1" si="21"/>
        <v>2</v>
      </c>
      <c r="L688" s="58" t="str">
        <f t="shared" ca="1" si="22"/>
        <v>[1200]</v>
      </c>
    </row>
    <row r="689" spans="11:12" x14ac:dyDescent="0.3">
      <c r="K689" s="56">
        <f t="shared" ca="1" si="21"/>
        <v>23</v>
      </c>
      <c r="L689" s="58" t="str">
        <f t="shared" ca="1" si="22"/>
        <v>[1400, 1200, 1800]</v>
      </c>
    </row>
    <row r="690" spans="11:12" x14ac:dyDescent="0.3">
      <c r="K690" s="56">
        <f t="shared" ca="1" si="21"/>
        <v>13</v>
      </c>
      <c r="L690" s="58" t="str">
        <f t="shared" ca="1" si="22"/>
        <v>[1400, 1600]</v>
      </c>
    </row>
    <row r="691" spans="11:12" x14ac:dyDescent="0.3">
      <c r="K691" s="56">
        <f t="shared" ca="1" si="21"/>
        <v>12</v>
      </c>
      <c r="L691" s="58" t="str">
        <f t="shared" ca="1" si="22"/>
        <v>[1200, 1800]</v>
      </c>
    </row>
    <row r="692" spans="11:12" x14ac:dyDescent="0.3">
      <c r="K692" s="56">
        <f t="shared" ca="1" si="21"/>
        <v>19</v>
      </c>
      <c r="L692" s="58" t="str">
        <f t="shared" ca="1" si="22"/>
        <v>[1000, 1400, 1600]</v>
      </c>
    </row>
    <row r="693" spans="11:12" x14ac:dyDescent="0.3">
      <c r="K693" s="56">
        <f t="shared" ca="1" si="21"/>
        <v>21</v>
      </c>
      <c r="L693" s="58" t="str">
        <f t="shared" ca="1" si="22"/>
        <v>[1000, 1600, 1800]</v>
      </c>
    </row>
    <row r="694" spans="11:12" x14ac:dyDescent="0.3">
      <c r="K694" s="56">
        <f t="shared" ca="1" si="21"/>
        <v>26</v>
      </c>
      <c r="L694" s="58" t="str">
        <f t="shared" ca="1" si="22"/>
        <v>[1000, 1200, 1400, 1600]</v>
      </c>
    </row>
    <row r="695" spans="11:12" x14ac:dyDescent="0.3">
      <c r="K695" s="56">
        <f t="shared" ca="1" si="21"/>
        <v>23</v>
      </c>
      <c r="L695" s="58" t="str">
        <f t="shared" ca="1" si="22"/>
        <v>[1400, 1200, 1800]</v>
      </c>
    </row>
    <row r="696" spans="11:12" x14ac:dyDescent="0.3">
      <c r="K696" s="56">
        <f t="shared" ca="1" si="21"/>
        <v>16</v>
      </c>
      <c r="L696" s="58" t="str">
        <f t="shared" ca="1" si="22"/>
        <v>[1000, 1200, 1400]</v>
      </c>
    </row>
    <row r="697" spans="11:12" x14ac:dyDescent="0.3">
      <c r="K697" s="56">
        <f t="shared" ca="1" si="21"/>
        <v>21</v>
      </c>
      <c r="L697" s="58" t="str">
        <f t="shared" ca="1" si="22"/>
        <v>[1000, 1600, 1800]</v>
      </c>
    </row>
    <row r="698" spans="11:12" x14ac:dyDescent="0.3">
      <c r="K698" s="56">
        <f t="shared" ca="1" si="21"/>
        <v>11</v>
      </c>
      <c r="L698" s="58" t="str">
        <f t="shared" ca="1" si="22"/>
        <v>[1200, 1600]</v>
      </c>
    </row>
    <row r="699" spans="11:12" x14ac:dyDescent="0.3">
      <c r="K699" s="56">
        <f t="shared" ca="1" si="21"/>
        <v>15</v>
      </c>
      <c r="L699" s="58" t="str">
        <f t="shared" ca="1" si="22"/>
        <v>[1600, 1800]</v>
      </c>
    </row>
    <row r="700" spans="11:12" x14ac:dyDescent="0.3">
      <c r="K700" s="56">
        <f t="shared" ca="1" si="21"/>
        <v>16</v>
      </c>
      <c r="L700" s="58" t="str">
        <f t="shared" ca="1" si="22"/>
        <v>[1000, 1200, 1400]</v>
      </c>
    </row>
    <row r="701" spans="11:12" x14ac:dyDescent="0.3">
      <c r="K701" s="56">
        <f t="shared" ca="1" si="21"/>
        <v>20</v>
      </c>
      <c r="L701" s="58" t="str">
        <f t="shared" ca="1" si="22"/>
        <v>[1000, 1400, 1800]</v>
      </c>
    </row>
    <row r="702" spans="11:12" x14ac:dyDescent="0.3">
      <c r="K702" s="56">
        <f t="shared" ca="1" si="21"/>
        <v>24</v>
      </c>
      <c r="L702" s="58" t="str">
        <f t="shared" ca="1" si="22"/>
        <v>[1400, 1600, 1800]</v>
      </c>
    </row>
    <row r="703" spans="11:12" x14ac:dyDescent="0.3">
      <c r="K703" s="56">
        <f t="shared" ca="1" si="21"/>
        <v>8</v>
      </c>
      <c r="L703" s="58" t="str">
        <f t="shared" ca="1" si="22"/>
        <v>[1000, 1600]</v>
      </c>
    </row>
    <row r="704" spans="11:12" x14ac:dyDescent="0.3">
      <c r="K704" s="56">
        <f t="shared" ca="1" si="21"/>
        <v>21</v>
      </c>
      <c r="L704" s="58" t="str">
        <f t="shared" ca="1" si="22"/>
        <v>[1000, 1600, 1800]</v>
      </c>
    </row>
    <row r="705" spans="11:12" x14ac:dyDescent="0.3">
      <c r="K705" s="56">
        <f t="shared" ca="1" si="21"/>
        <v>4</v>
      </c>
      <c r="L705" s="58" t="str">
        <f t="shared" ca="1" si="22"/>
        <v>[1600]</v>
      </c>
    </row>
    <row r="706" spans="11:12" x14ac:dyDescent="0.3">
      <c r="K706" s="56">
        <f t="shared" ca="1" si="21"/>
        <v>20</v>
      </c>
      <c r="L706" s="58" t="str">
        <f t="shared" ca="1" si="22"/>
        <v>[1000, 1400, 1800]</v>
      </c>
    </row>
    <row r="707" spans="11:12" x14ac:dyDescent="0.3">
      <c r="K707" s="56">
        <f t="shared" ca="1" si="21"/>
        <v>28</v>
      </c>
      <c r="L707" s="58" t="str">
        <f t="shared" ca="1" si="22"/>
        <v>[1200, 1400, 1600, 1800]</v>
      </c>
    </row>
    <row r="708" spans="11:12" x14ac:dyDescent="0.3">
      <c r="K708" s="56">
        <f t="shared" ca="1" si="21"/>
        <v>14</v>
      </c>
      <c r="L708" s="58" t="str">
        <f t="shared" ca="1" si="22"/>
        <v>[1400, 1800]</v>
      </c>
    </row>
    <row r="709" spans="11:12" x14ac:dyDescent="0.3">
      <c r="K709" s="56">
        <f t="shared" ref="K709:K772" ca="1" si="23">RANDBETWEEN(1,32)</f>
        <v>10</v>
      </c>
      <c r="L709" s="58" t="str">
        <f t="shared" ref="L709:L772" ca="1" si="24">LOOKUP(K709, $I$5:$I$99, $J$5:$J$199)</f>
        <v>[1200, 1400]</v>
      </c>
    </row>
    <row r="710" spans="11:12" x14ac:dyDescent="0.3">
      <c r="K710" s="56">
        <f t="shared" ca="1" si="23"/>
        <v>4</v>
      </c>
      <c r="L710" s="58" t="str">
        <f t="shared" ca="1" si="24"/>
        <v>[1600]</v>
      </c>
    </row>
    <row r="711" spans="11:12" x14ac:dyDescent="0.3">
      <c r="K711" s="56">
        <f t="shared" ca="1" si="23"/>
        <v>15</v>
      </c>
      <c r="L711" s="58" t="str">
        <f t="shared" ca="1" si="24"/>
        <v>[1600, 1800]</v>
      </c>
    </row>
    <row r="712" spans="11:12" x14ac:dyDescent="0.3">
      <c r="K712" s="56">
        <f t="shared" ca="1" si="23"/>
        <v>24</v>
      </c>
      <c r="L712" s="58" t="str">
        <f t="shared" ca="1" si="24"/>
        <v>[1400, 1600, 1800]</v>
      </c>
    </row>
    <row r="713" spans="11:12" x14ac:dyDescent="0.3">
      <c r="K713" s="56">
        <f t="shared" ca="1" si="23"/>
        <v>6</v>
      </c>
      <c r="L713" s="58" t="str">
        <f t="shared" ca="1" si="24"/>
        <v>[1000, 1200]</v>
      </c>
    </row>
    <row r="714" spans="11:12" x14ac:dyDescent="0.3">
      <c r="K714" s="56">
        <f t="shared" ca="1" si="23"/>
        <v>6</v>
      </c>
      <c r="L714" s="58" t="str">
        <f t="shared" ca="1" si="24"/>
        <v>[1000, 1200]</v>
      </c>
    </row>
    <row r="715" spans="11:12" x14ac:dyDescent="0.3">
      <c r="K715" s="56">
        <f t="shared" ca="1" si="23"/>
        <v>8</v>
      </c>
      <c r="L715" s="58" t="str">
        <f t="shared" ca="1" si="24"/>
        <v>[1000, 1600]</v>
      </c>
    </row>
    <row r="716" spans="11:12" x14ac:dyDescent="0.3">
      <c r="K716" s="56">
        <f t="shared" ca="1" si="23"/>
        <v>20</v>
      </c>
      <c r="L716" s="58" t="str">
        <f t="shared" ca="1" si="24"/>
        <v>[1000, 1400, 1800]</v>
      </c>
    </row>
    <row r="717" spans="11:12" x14ac:dyDescent="0.3">
      <c r="K717" s="56">
        <f t="shared" ca="1" si="23"/>
        <v>2</v>
      </c>
      <c r="L717" s="58" t="str">
        <f t="shared" ca="1" si="24"/>
        <v>[1200]</v>
      </c>
    </row>
    <row r="718" spans="11:12" x14ac:dyDescent="0.3">
      <c r="K718" s="56">
        <f t="shared" ca="1" si="23"/>
        <v>19</v>
      </c>
      <c r="L718" s="58" t="str">
        <f t="shared" ca="1" si="24"/>
        <v>[1000, 1400, 1600]</v>
      </c>
    </row>
    <row r="719" spans="11:12" x14ac:dyDescent="0.3">
      <c r="K719" s="56">
        <f t="shared" ca="1" si="23"/>
        <v>24</v>
      </c>
      <c r="L719" s="58" t="str">
        <f t="shared" ca="1" si="24"/>
        <v>[1400, 1600, 1800]</v>
      </c>
    </row>
    <row r="720" spans="11:12" x14ac:dyDescent="0.3">
      <c r="K720" s="56">
        <f t="shared" ca="1" si="23"/>
        <v>2</v>
      </c>
      <c r="L720" s="58" t="str">
        <f t="shared" ca="1" si="24"/>
        <v>[1200]</v>
      </c>
    </row>
    <row r="721" spans="11:12" x14ac:dyDescent="0.3">
      <c r="K721" s="56">
        <f t="shared" ca="1" si="23"/>
        <v>6</v>
      </c>
      <c r="L721" s="58" t="str">
        <f t="shared" ca="1" si="24"/>
        <v>[1000, 1200]</v>
      </c>
    </row>
    <row r="722" spans="11:12" x14ac:dyDescent="0.3">
      <c r="K722" s="56">
        <f t="shared" ca="1" si="23"/>
        <v>13</v>
      </c>
      <c r="L722" s="58" t="str">
        <f t="shared" ca="1" si="24"/>
        <v>[1400, 1600]</v>
      </c>
    </row>
    <row r="723" spans="11:12" x14ac:dyDescent="0.3">
      <c r="K723" s="56">
        <f t="shared" ca="1" si="23"/>
        <v>15</v>
      </c>
      <c r="L723" s="58" t="str">
        <f t="shared" ca="1" si="24"/>
        <v>[1600, 1800]</v>
      </c>
    </row>
    <row r="724" spans="11:12" x14ac:dyDescent="0.3">
      <c r="K724" s="56">
        <f t="shared" ca="1" si="23"/>
        <v>3</v>
      </c>
      <c r="L724" s="58" t="str">
        <f t="shared" ca="1" si="24"/>
        <v>[1400]</v>
      </c>
    </row>
    <row r="725" spans="11:12" x14ac:dyDescent="0.3">
      <c r="K725" s="56">
        <f t="shared" ca="1" si="23"/>
        <v>19</v>
      </c>
      <c r="L725" s="58" t="str">
        <f t="shared" ca="1" si="24"/>
        <v>[1000, 1400, 1600]</v>
      </c>
    </row>
    <row r="726" spans="11:12" x14ac:dyDescent="0.3">
      <c r="K726" s="56">
        <f t="shared" ca="1" si="23"/>
        <v>3</v>
      </c>
      <c r="L726" s="58" t="str">
        <f t="shared" ca="1" si="24"/>
        <v>[1400]</v>
      </c>
    </row>
    <row r="727" spans="11:12" x14ac:dyDescent="0.3">
      <c r="K727" s="56">
        <f t="shared" ca="1" si="23"/>
        <v>23</v>
      </c>
      <c r="L727" s="58" t="str">
        <f t="shared" ca="1" si="24"/>
        <v>[1400, 1200, 1800]</v>
      </c>
    </row>
    <row r="728" spans="11:12" x14ac:dyDescent="0.3">
      <c r="K728" s="56">
        <f t="shared" ca="1" si="23"/>
        <v>15</v>
      </c>
      <c r="L728" s="58" t="str">
        <f t="shared" ca="1" si="24"/>
        <v>[1600, 1800]</v>
      </c>
    </row>
    <row r="729" spans="11:12" x14ac:dyDescent="0.3">
      <c r="K729" s="56">
        <f t="shared" ca="1" si="23"/>
        <v>8</v>
      </c>
      <c r="L729" s="58" t="str">
        <f t="shared" ca="1" si="24"/>
        <v>[1000, 1600]</v>
      </c>
    </row>
    <row r="730" spans="11:12" x14ac:dyDescent="0.3">
      <c r="K730" s="56">
        <f t="shared" ca="1" si="23"/>
        <v>14</v>
      </c>
      <c r="L730" s="58" t="str">
        <f t="shared" ca="1" si="24"/>
        <v>[1400, 1800]</v>
      </c>
    </row>
    <row r="731" spans="11:12" x14ac:dyDescent="0.3">
      <c r="K731" s="56">
        <f t="shared" ca="1" si="23"/>
        <v>11</v>
      </c>
      <c r="L731" s="58" t="str">
        <f t="shared" ca="1" si="24"/>
        <v>[1200, 1600]</v>
      </c>
    </row>
    <row r="732" spans="11:12" x14ac:dyDescent="0.3">
      <c r="K732" s="56">
        <f t="shared" ca="1" si="23"/>
        <v>18</v>
      </c>
      <c r="L732" s="58" t="str">
        <f t="shared" ca="1" si="24"/>
        <v>[1000, 1200, 1800]</v>
      </c>
    </row>
    <row r="733" spans="11:12" x14ac:dyDescent="0.3">
      <c r="K733" s="56">
        <f t="shared" ca="1" si="23"/>
        <v>28</v>
      </c>
      <c r="L733" s="58" t="str">
        <f t="shared" ca="1" si="24"/>
        <v>[1200, 1400, 1600, 1800]</v>
      </c>
    </row>
    <row r="734" spans="11:12" x14ac:dyDescent="0.3">
      <c r="K734" s="56">
        <f t="shared" ca="1" si="23"/>
        <v>23</v>
      </c>
      <c r="L734" s="58" t="str">
        <f t="shared" ca="1" si="24"/>
        <v>[1400, 1200, 1800]</v>
      </c>
    </row>
    <row r="735" spans="11:12" x14ac:dyDescent="0.3">
      <c r="K735" s="56">
        <f t="shared" ca="1" si="23"/>
        <v>14</v>
      </c>
      <c r="L735" s="58" t="str">
        <f t="shared" ca="1" si="24"/>
        <v>[1400, 1800]</v>
      </c>
    </row>
    <row r="736" spans="11:12" x14ac:dyDescent="0.3">
      <c r="K736" s="56">
        <f t="shared" ca="1" si="23"/>
        <v>31</v>
      </c>
      <c r="L736" s="58" t="str">
        <f t="shared" ca="1" si="24"/>
        <v>[1600, 1800, 1000, 1200]</v>
      </c>
    </row>
    <row r="737" spans="11:12" x14ac:dyDescent="0.3">
      <c r="K737" s="56">
        <f t="shared" ca="1" si="23"/>
        <v>27</v>
      </c>
      <c r="L737" s="58" t="str">
        <f t="shared" ca="1" si="24"/>
        <v>[1000, 1200, 1400, 1800]</v>
      </c>
    </row>
    <row r="738" spans="11:12" x14ac:dyDescent="0.3">
      <c r="K738" s="56">
        <f t="shared" ca="1" si="23"/>
        <v>2</v>
      </c>
      <c r="L738" s="58" t="str">
        <f t="shared" ca="1" si="24"/>
        <v>[1200]</v>
      </c>
    </row>
    <row r="739" spans="11:12" x14ac:dyDescent="0.3">
      <c r="K739" s="56">
        <f t="shared" ca="1" si="23"/>
        <v>8</v>
      </c>
      <c r="L739" s="58" t="str">
        <f t="shared" ca="1" si="24"/>
        <v>[1000, 1600]</v>
      </c>
    </row>
    <row r="740" spans="11:12" x14ac:dyDescent="0.3">
      <c r="K740" s="56">
        <f t="shared" ca="1" si="23"/>
        <v>19</v>
      </c>
      <c r="L740" s="58" t="str">
        <f t="shared" ca="1" si="24"/>
        <v>[1000, 1400, 1600]</v>
      </c>
    </row>
    <row r="741" spans="11:12" x14ac:dyDescent="0.3">
      <c r="K741" s="56">
        <f t="shared" ca="1" si="23"/>
        <v>19</v>
      </c>
      <c r="L741" s="58" t="str">
        <f t="shared" ca="1" si="24"/>
        <v>[1000, 1400, 1600]</v>
      </c>
    </row>
    <row r="742" spans="11:12" x14ac:dyDescent="0.3">
      <c r="K742" s="56">
        <f t="shared" ca="1" si="23"/>
        <v>29</v>
      </c>
      <c r="L742" s="58" t="str">
        <f t="shared" ca="1" si="24"/>
        <v>[1400, 1600, 1800, 1000]</v>
      </c>
    </row>
    <row r="743" spans="11:12" x14ac:dyDescent="0.3">
      <c r="K743" s="56">
        <f t="shared" ca="1" si="23"/>
        <v>15</v>
      </c>
      <c r="L743" s="58" t="str">
        <f t="shared" ca="1" si="24"/>
        <v>[1600, 1800]</v>
      </c>
    </row>
    <row r="744" spans="11:12" x14ac:dyDescent="0.3">
      <c r="K744" s="56">
        <f t="shared" ca="1" si="23"/>
        <v>15</v>
      </c>
      <c r="L744" s="58" t="str">
        <f t="shared" ca="1" si="24"/>
        <v>[1600, 1800]</v>
      </c>
    </row>
    <row r="745" spans="11:12" x14ac:dyDescent="0.3">
      <c r="K745" s="56">
        <f t="shared" ca="1" si="23"/>
        <v>12</v>
      </c>
      <c r="L745" s="58" t="str">
        <f t="shared" ca="1" si="24"/>
        <v>[1200, 1800]</v>
      </c>
    </row>
    <row r="746" spans="11:12" x14ac:dyDescent="0.3">
      <c r="K746" s="56">
        <f t="shared" ca="1" si="23"/>
        <v>15</v>
      </c>
      <c r="L746" s="58" t="str">
        <f t="shared" ca="1" si="24"/>
        <v>[1600, 1800]</v>
      </c>
    </row>
    <row r="747" spans="11:12" x14ac:dyDescent="0.3">
      <c r="K747" s="56">
        <f t="shared" ca="1" si="23"/>
        <v>6</v>
      </c>
      <c r="L747" s="58" t="str">
        <f t="shared" ca="1" si="24"/>
        <v>[1000, 1200]</v>
      </c>
    </row>
    <row r="748" spans="11:12" x14ac:dyDescent="0.3">
      <c r="K748" s="56">
        <f t="shared" ca="1" si="23"/>
        <v>7</v>
      </c>
      <c r="L748" s="58" t="str">
        <f t="shared" ca="1" si="24"/>
        <v>[1000, 1400]</v>
      </c>
    </row>
    <row r="749" spans="11:12" x14ac:dyDescent="0.3">
      <c r="K749" s="56">
        <f t="shared" ca="1" si="23"/>
        <v>13</v>
      </c>
      <c r="L749" s="58" t="str">
        <f t="shared" ca="1" si="24"/>
        <v>[1400, 1600]</v>
      </c>
    </row>
    <row r="750" spans="11:12" x14ac:dyDescent="0.3">
      <c r="K750" s="56">
        <f t="shared" ca="1" si="23"/>
        <v>22</v>
      </c>
      <c r="L750" s="58" t="str">
        <f t="shared" ca="1" si="24"/>
        <v>[1400, 1200, 1600]</v>
      </c>
    </row>
    <row r="751" spans="11:12" x14ac:dyDescent="0.3">
      <c r="K751" s="56">
        <f t="shared" ca="1" si="23"/>
        <v>24</v>
      </c>
      <c r="L751" s="58" t="str">
        <f t="shared" ca="1" si="24"/>
        <v>[1400, 1600, 1800]</v>
      </c>
    </row>
    <row r="752" spans="11:12" x14ac:dyDescent="0.3">
      <c r="K752" s="56">
        <f t="shared" ca="1" si="23"/>
        <v>17</v>
      </c>
      <c r="L752" s="58" t="str">
        <f t="shared" ca="1" si="24"/>
        <v>[1000, 1200, 1600]</v>
      </c>
    </row>
    <row r="753" spans="11:12" x14ac:dyDescent="0.3">
      <c r="K753" s="56">
        <f t="shared" ca="1" si="23"/>
        <v>28</v>
      </c>
      <c r="L753" s="58" t="str">
        <f t="shared" ca="1" si="24"/>
        <v>[1200, 1400, 1600, 1800]</v>
      </c>
    </row>
    <row r="754" spans="11:12" x14ac:dyDescent="0.3">
      <c r="K754" s="56">
        <f t="shared" ca="1" si="23"/>
        <v>29</v>
      </c>
      <c r="L754" s="58" t="str">
        <f t="shared" ca="1" si="24"/>
        <v>[1400, 1600, 1800, 1000]</v>
      </c>
    </row>
    <row r="755" spans="11:12" x14ac:dyDescent="0.3">
      <c r="K755" s="56">
        <f t="shared" ca="1" si="23"/>
        <v>17</v>
      </c>
      <c r="L755" s="58" t="str">
        <f t="shared" ca="1" si="24"/>
        <v>[1000, 1200, 1600]</v>
      </c>
    </row>
    <row r="756" spans="11:12" x14ac:dyDescent="0.3">
      <c r="K756" s="56">
        <f t="shared" ca="1" si="23"/>
        <v>1</v>
      </c>
      <c r="L756" s="58" t="str">
        <f t="shared" ca="1" si="24"/>
        <v>[1000]</v>
      </c>
    </row>
    <row r="757" spans="11:12" x14ac:dyDescent="0.3">
      <c r="K757" s="56">
        <f t="shared" ca="1" si="23"/>
        <v>3</v>
      </c>
      <c r="L757" s="58" t="str">
        <f t="shared" ca="1" si="24"/>
        <v>[1400]</v>
      </c>
    </row>
    <row r="758" spans="11:12" x14ac:dyDescent="0.3">
      <c r="K758" s="56">
        <f t="shared" ca="1" si="23"/>
        <v>23</v>
      </c>
      <c r="L758" s="58" t="str">
        <f t="shared" ca="1" si="24"/>
        <v>[1400, 1200, 1800]</v>
      </c>
    </row>
    <row r="759" spans="11:12" x14ac:dyDescent="0.3">
      <c r="K759" s="56">
        <f t="shared" ca="1" si="23"/>
        <v>19</v>
      </c>
      <c r="L759" s="58" t="str">
        <f t="shared" ca="1" si="24"/>
        <v>[1000, 1400, 1600]</v>
      </c>
    </row>
    <row r="760" spans="11:12" x14ac:dyDescent="0.3">
      <c r="K760" s="56">
        <f t="shared" ca="1" si="23"/>
        <v>23</v>
      </c>
      <c r="L760" s="58" t="str">
        <f t="shared" ca="1" si="24"/>
        <v>[1400, 1200, 1800]</v>
      </c>
    </row>
    <row r="761" spans="11:12" x14ac:dyDescent="0.3">
      <c r="K761" s="56">
        <f t="shared" ca="1" si="23"/>
        <v>16</v>
      </c>
      <c r="L761" s="58" t="str">
        <f t="shared" ca="1" si="24"/>
        <v>[1000, 1200, 1400]</v>
      </c>
    </row>
    <row r="762" spans="11:12" x14ac:dyDescent="0.3">
      <c r="K762" s="56">
        <f t="shared" ca="1" si="23"/>
        <v>25</v>
      </c>
      <c r="L762" s="58" t="str">
        <f t="shared" ca="1" si="24"/>
        <v>[1600, 1800, 1200]</v>
      </c>
    </row>
    <row r="763" spans="11:12" x14ac:dyDescent="0.3">
      <c r="K763" s="56">
        <f t="shared" ca="1" si="23"/>
        <v>10</v>
      </c>
      <c r="L763" s="58" t="str">
        <f t="shared" ca="1" si="24"/>
        <v>[1200, 1400]</v>
      </c>
    </row>
    <row r="764" spans="11:12" x14ac:dyDescent="0.3">
      <c r="K764" s="56">
        <f t="shared" ca="1" si="23"/>
        <v>17</v>
      </c>
      <c r="L764" s="58" t="str">
        <f t="shared" ca="1" si="24"/>
        <v>[1000, 1200, 1600]</v>
      </c>
    </row>
    <row r="765" spans="11:12" x14ac:dyDescent="0.3">
      <c r="K765" s="56">
        <f t="shared" ca="1" si="23"/>
        <v>8</v>
      </c>
      <c r="L765" s="58" t="str">
        <f t="shared" ca="1" si="24"/>
        <v>[1000, 1600]</v>
      </c>
    </row>
    <row r="766" spans="11:12" x14ac:dyDescent="0.3">
      <c r="K766" s="56">
        <f t="shared" ca="1" si="23"/>
        <v>12</v>
      </c>
      <c r="L766" s="58" t="str">
        <f t="shared" ca="1" si="24"/>
        <v>[1200, 1800]</v>
      </c>
    </row>
    <row r="767" spans="11:12" x14ac:dyDescent="0.3">
      <c r="K767" s="56">
        <f t="shared" ca="1" si="23"/>
        <v>27</v>
      </c>
      <c r="L767" s="58" t="str">
        <f t="shared" ca="1" si="24"/>
        <v>[1000, 1200, 1400, 1800]</v>
      </c>
    </row>
    <row r="768" spans="11:12" x14ac:dyDescent="0.3">
      <c r="K768" s="56">
        <f t="shared" ca="1" si="23"/>
        <v>16</v>
      </c>
      <c r="L768" s="58" t="str">
        <f t="shared" ca="1" si="24"/>
        <v>[1000, 1200, 1400]</v>
      </c>
    </row>
    <row r="769" spans="11:12" x14ac:dyDescent="0.3">
      <c r="K769" s="56">
        <f t="shared" ca="1" si="23"/>
        <v>6</v>
      </c>
      <c r="L769" s="58" t="str">
        <f t="shared" ca="1" si="24"/>
        <v>[1000, 1200]</v>
      </c>
    </row>
    <row r="770" spans="11:12" x14ac:dyDescent="0.3">
      <c r="K770" s="56">
        <f t="shared" ca="1" si="23"/>
        <v>26</v>
      </c>
      <c r="L770" s="58" t="str">
        <f t="shared" ca="1" si="24"/>
        <v>[1000, 1200, 1400, 1600]</v>
      </c>
    </row>
    <row r="771" spans="11:12" x14ac:dyDescent="0.3">
      <c r="K771" s="56">
        <f t="shared" ca="1" si="23"/>
        <v>18</v>
      </c>
      <c r="L771" s="58" t="str">
        <f t="shared" ca="1" si="24"/>
        <v>[1000, 1200, 1800]</v>
      </c>
    </row>
    <row r="772" spans="11:12" x14ac:dyDescent="0.3">
      <c r="K772" s="56">
        <f t="shared" ca="1" si="23"/>
        <v>25</v>
      </c>
      <c r="L772" s="58" t="str">
        <f t="shared" ca="1" si="24"/>
        <v>[1600, 1800, 1200]</v>
      </c>
    </row>
    <row r="773" spans="11:12" x14ac:dyDescent="0.3">
      <c r="K773" s="56">
        <f t="shared" ref="K773:K836" ca="1" si="25">RANDBETWEEN(1,32)</f>
        <v>6</v>
      </c>
      <c r="L773" s="58" t="str">
        <f t="shared" ref="L773:L836" ca="1" si="26">LOOKUP(K773, $I$5:$I$99, $J$5:$J$199)</f>
        <v>[1000, 1200]</v>
      </c>
    </row>
    <row r="774" spans="11:12" x14ac:dyDescent="0.3">
      <c r="K774" s="56">
        <f t="shared" ca="1" si="25"/>
        <v>12</v>
      </c>
      <c r="L774" s="58" t="str">
        <f t="shared" ca="1" si="26"/>
        <v>[1200, 1800]</v>
      </c>
    </row>
    <row r="775" spans="11:12" x14ac:dyDescent="0.3">
      <c r="K775" s="56">
        <f t="shared" ca="1" si="25"/>
        <v>11</v>
      </c>
      <c r="L775" s="58" t="str">
        <f t="shared" ca="1" si="26"/>
        <v>[1200, 1600]</v>
      </c>
    </row>
    <row r="776" spans="11:12" x14ac:dyDescent="0.3">
      <c r="K776" s="56">
        <f t="shared" ca="1" si="25"/>
        <v>13</v>
      </c>
      <c r="L776" s="58" t="str">
        <f t="shared" ca="1" si="26"/>
        <v>[1400, 1600]</v>
      </c>
    </row>
    <row r="777" spans="11:12" x14ac:dyDescent="0.3">
      <c r="K777" s="56">
        <f t="shared" ca="1" si="25"/>
        <v>5</v>
      </c>
      <c r="L777" s="58" t="str">
        <f t="shared" ca="1" si="26"/>
        <v>[1800]</v>
      </c>
    </row>
    <row r="778" spans="11:12" x14ac:dyDescent="0.3">
      <c r="K778" s="56">
        <f t="shared" ca="1" si="25"/>
        <v>28</v>
      </c>
      <c r="L778" s="58" t="str">
        <f t="shared" ca="1" si="26"/>
        <v>[1200, 1400, 1600, 1800]</v>
      </c>
    </row>
    <row r="779" spans="11:12" x14ac:dyDescent="0.3">
      <c r="K779" s="56">
        <f t="shared" ca="1" si="25"/>
        <v>6</v>
      </c>
      <c r="L779" s="58" t="str">
        <f t="shared" ca="1" si="26"/>
        <v>[1000, 1200]</v>
      </c>
    </row>
    <row r="780" spans="11:12" x14ac:dyDescent="0.3">
      <c r="K780" s="56">
        <f t="shared" ca="1" si="25"/>
        <v>22</v>
      </c>
      <c r="L780" s="58" t="str">
        <f t="shared" ca="1" si="26"/>
        <v>[1400, 1200, 1600]</v>
      </c>
    </row>
    <row r="781" spans="11:12" x14ac:dyDescent="0.3">
      <c r="K781" s="56">
        <f t="shared" ca="1" si="25"/>
        <v>26</v>
      </c>
      <c r="L781" s="58" t="str">
        <f t="shared" ca="1" si="26"/>
        <v>[1000, 1200, 1400, 1600]</v>
      </c>
    </row>
    <row r="782" spans="11:12" x14ac:dyDescent="0.3">
      <c r="K782" s="56">
        <f t="shared" ca="1" si="25"/>
        <v>20</v>
      </c>
      <c r="L782" s="58" t="str">
        <f t="shared" ca="1" si="26"/>
        <v>[1000, 1400, 1800]</v>
      </c>
    </row>
    <row r="783" spans="11:12" x14ac:dyDescent="0.3">
      <c r="K783" s="56">
        <f t="shared" ca="1" si="25"/>
        <v>9</v>
      </c>
      <c r="L783" s="58" t="str">
        <f t="shared" ca="1" si="26"/>
        <v>[1000, 1800]</v>
      </c>
    </row>
    <row r="784" spans="11:12" x14ac:dyDescent="0.3">
      <c r="K784" s="56">
        <f t="shared" ca="1" si="25"/>
        <v>12</v>
      </c>
      <c r="L784" s="58" t="str">
        <f t="shared" ca="1" si="26"/>
        <v>[1200, 1800]</v>
      </c>
    </row>
    <row r="785" spans="11:12" x14ac:dyDescent="0.3">
      <c r="K785" s="56">
        <f t="shared" ca="1" si="25"/>
        <v>19</v>
      </c>
      <c r="L785" s="58" t="str">
        <f t="shared" ca="1" si="26"/>
        <v>[1000, 1400, 1600]</v>
      </c>
    </row>
    <row r="786" spans="11:12" x14ac:dyDescent="0.3">
      <c r="K786" s="56">
        <f t="shared" ca="1" si="25"/>
        <v>7</v>
      </c>
      <c r="L786" s="58" t="str">
        <f t="shared" ca="1" si="26"/>
        <v>[1000, 1400]</v>
      </c>
    </row>
    <row r="787" spans="11:12" x14ac:dyDescent="0.3">
      <c r="K787" s="56">
        <f t="shared" ca="1" si="25"/>
        <v>32</v>
      </c>
      <c r="L787" s="58" t="str">
        <f t="shared" ca="1" si="26"/>
        <v>[1600, 1800, 1000, 1400]</v>
      </c>
    </row>
    <row r="788" spans="11:12" x14ac:dyDescent="0.3">
      <c r="K788" s="56">
        <f t="shared" ca="1" si="25"/>
        <v>30</v>
      </c>
      <c r="L788" s="58" t="str">
        <f t="shared" ca="1" si="26"/>
        <v>[1400, 1600, 1800, 1200]</v>
      </c>
    </row>
    <row r="789" spans="11:12" x14ac:dyDescent="0.3">
      <c r="K789" s="56">
        <f t="shared" ca="1" si="25"/>
        <v>2</v>
      </c>
      <c r="L789" s="58" t="str">
        <f t="shared" ca="1" si="26"/>
        <v>[1200]</v>
      </c>
    </row>
    <row r="790" spans="11:12" x14ac:dyDescent="0.3">
      <c r="K790" s="56">
        <f t="shared" ca="1" si="25"/>
        <v>29</v>
      </c>
      <c r="L790" s="58" t="str">
        <f t="shared" ca="1" si="26"/>
        <v>[1400, 1600, 1800, 1000]</v>
      </c>
    </row>
    <row r="791" spans="11:12" x14ac:dyDescent="0.3">
      <c r="K791" s="56">
        <f t="shared" ca="1" si="25"/>
        <v>15</v>
      </c>
      <c r="L791" s="58" t="str">
        <f t="shared" ca="1" si="26"/>
        <v>[1600, 1800]</v>
      </c>
    </row>
    <row r="792" spans="11:12" x14ac:dyDescent="0.3">
      <c r="K792" s="56">
        <f t="shared" ca="1" si="25"/>
        <v>27</v>
      </c>
      <c r="L792" s="58" t="str">
        <f t="shared" ca="1" si="26"/>
        <v>[1000, 1200, 1400, 1800]</v>
      </c>
    </row>
    <row r="793" spans="11:12" x14ac:dyDescent="0.3">
      <c r="K793" s="56">
        <f t="shared" ca="1" si="25"/>
        <v>25</v>
      </c>
      <c r="L793" s="58" t="str">
        <f t="shared" ca="1" si="26"/>
        <v>[1600, 1800, 1200]</v>
      </c>
    </row>
    <row r="794" spans="11:12" x14ac:dyDescent="0.3">
      <c r="K794" s="56">
        <f t="shared" ca="1" si="25"/>
        <v>6</v>
      </c>
      <c r="L794" s="58" t="str">
        <f t="shared" ca="1" si="26"/>
        <v>[1000, 1200]</v>
      </c>
    </row>
    <row r="795" spans="11:12" x14ac:dyDescent="0.3">
      <c r="K795" s="56">
        <f t="shared" ca="1" si="25"/>
        <v>27</v>
      </c>
      <c r="L795" s="58" t="str">
        <f t="shared" ca="1" si="26"/>
        <v>[1000, 1200, 1400, 1800]</v>
      </c>
    </row>
    <row r="796" spans="11:12" x14ac:dyDescent="0.3">
      <c r="K796" s="56">
        <f t="shared" ca="1" si="25"/>
        <v>31</v>
      </c>
      <c r="L796" s="58" t="str">
        <f t="shared" ca="1" si="26"/>
        <v>[1600, 1800, 1000, 1200]</v>
      </c>
    </row>
    <row r="797" spans="11:12" x14ac:dyDescent="0.3">
      <c r="K797" s="56">
        <f t="shared" ca="1" si="25"/>
        <v>30</v>
      </c>
      <c r="L797" s="58" t="str">
        <f t="shared" ca="1" si="26"/>
        <v>[1400, 1600, 1800, 1200]</v>
      </c>
    </row>
    <row r="798" spans="11:12" x14ac:dyDescent="0.3">
      <c r="K798" s="56">
        <f t="shared" ca="1" si="25"/>
        <v>5</v>
      </c>
      <c r="L798" s="58" t="str">
        <f t="shared" ca="1" si="26"/>
        <v>[1800]</v>
      </c>
    </row>
    <row r="799" spans="11:12" x14ac:dyDescent="0.3">
      <c r="K799" s="56">
        <f t="shared" ca="1" si="25"/>
        <v>17</v>
      </c>
      <c r="L799" s="58" t="str">
        <f t="shared" ca="1" si="26"/>
        <v>[1000, 1200, 1600]</v>
      </c>
    </row>
    <row r="800" spans="11:12" x14ac:dyDescent="0.3">
      <c r="K800" s="56">
        <f t="shared" ca="1" si="25"/>
        <v>9</v>
      </c>
      <c r="L800" s="58" t="str">
        <f t="shared" ca="1" si="26"/>
        <v>[1000, 1800]</v>
      </c>
    </row>
    <row r="801" spans="11:12" x14ac:dyDescent="0.3">
      <c r="K801" s="56">
        <f t="shared" ca="1" si="25"/>
        <v>29</v>
      </c>
      <c r="L801" s="58" t="str">
        <f t="shared" ca="1" si="26"/>
        <v>[1400, 1600, 1800, 1000]</v>
      </c>
    </row>
    <row r="802" spans="11:12" x14ac:dyDescent="0.3">
      <c r="K802" s="56">
        <f t="shared" ca="1" si="25"/>
        <v>3</v>
      </c>
      <c r="L802" s="58" t="str">
        <f t="shared" ca="1" si="26"/>
        <v>[1400]</v>
      </c>
    </row>
    <row r="803" spans="11:12" x14ac:dyDescent="0.3">
      <c r="K803" s="56">
        <f t="shared" ca="1" si="25"/>
        <v>30</v>
      </c>
      <c r="L803" s="58" t="str">
        <f t="shared" ca="1" si="26"/>
        <v>[1400, 1600, 1800, 1200]</v>
      </c>
    </row>
    <row r="804" spans="11:12" x14ac:dyDescent="0.3">
      <c r="K804" s="56">
        <f t="shared" ca="1" si="25"/>
        <v>13</v>
      </c>
      <c r="L804" s="58" t="str">
        <f t="shared" ca="1" si="26"/>
        <v>[1400, 1600]</v>
      </c>
    </row>
    <row r="805" spans="11:12" x14ac:dyDescent="0.3">
      <c r="K805" s="56">
        <f t="shared" ca="1" si="25"/>
        <v>31</v>
      </c>
      <c r="L805" s="58" t="str">
        <f t="shared" ca="1" si="26"/>
        <v>[1600, 1800, 1000, 1200]</v>
      </c>
    </row>
    <row r="806" spans="11:12" x14ac:dyDescent="0.3">
      <c r="K806" s="56">
        <f t="shared" ca="1" si="25"/>
        <v>31</v>
      </c>
      <c r="L806" s="58" t="str">
        <f t="shared" ca="1" si="26"/>
        <v>[1600, 1800, 1000, 1200]</v>
      </c>
    </row>
    <row r="807" spans="11:12" x14ac:dyDescent="0.3">
      <c r="K807" s="56">
        <f t="shared" ca="1" si="25"/>
        <v>14</v>
      </c>
      <c r="L807" s="58" t="str">
        <f t="shared" ca="1" si="26"/>
        <v>[1400, 1800]</v>
      </c>
    </row>
    <row r="808" spans="11:12" x14ac:dyDescent="0.3">
      <c r="K808" s="56">
        <f t="shared" ca="1" si="25"/>
        <v>11</v>
      </c>
      <c r="L808" s="58" t="str">
        <f t="shared" ca="1" si="26"/>
        <v>[1200, 1600]</v>
      </c>
    </row>
    <row r="809" spans="11:12" x14ac:dyDescent="0.3">
      <c r="K809" s="56">
        <f t="shared" ca="1" si="25"/>
        <v>13</v>
      </c>
      <c r="L809" s="58" t="str">
        <f t="shared" ca="1" si="26"/>
        <v>[1400, 1600]</v>
      </c>
    </row>
    <row r="810" spans="11:12" x14ac:dyDescent="0.3">
      <c r="K810" s="56">
        <f t="shared" ca="1" si="25"/>
        <v>21</v>
      </c>
      <c r="L810" s="58" t="str">
        <f t="shared" ca="1" si="26"/>
        <v>[1000, 1600, 1800]</v>
      </c>
    </row>
    <row r="811" spans="11:12" x14ac:dyDescent="0.3">
      <c r="K811" s="56">
        <f t="shared" ca="1" si="25"/>
        <v>31</v>
      </c>
      <c r="L811" s="58" t="str">
        <f t="shared" ca="1" si="26"/>
        <v>[1600, 1800, 1000, 1200]</v>
      </c>
    </row>
    <row r="812" spans="11:12" x14ac:dyDescent="0.3">
      <c r="K812" s="56">
        <f t="shared" ca="1" si="25"/>
        <v>7</v>
      </c>
      <c r="L812" s="58" t="str">
        <f t="shared" ca="1" si="26"/>
        <v>[1000, 1400]</v>
      </c>
    </row>
    <row r="813" spans="11:12" x14ac:dyDescent="0.3">
      <c r="K813" s="56">
        <f t="shared" ca="1" si="25"/>
        <v>32</v>
      </c>
      <c r="L813" s="58" t="str">
        <f t="shared" ca="1" si="26"/>
        <v>[1600, 1800, 1000, 1400]</v>
      </c>
    </row>
    <row r="814" spans="11:12" x14ac:dyDescent="0.3">
      <c r="K814" s="56">
        <f t="shared" ca="1" si="25"/>
        <v>19</v>
      </c>
      <c r="L814" s="58" t="str">
        <f t="shared" ca="1" si="26"/>
        <v>[1000, 1400, 1600]</v>
      </c>
    </row>
    <row r="815" spans="11:12" x14ac:dyDescent="0.3">
      <c r="K815" s="56">
        <f t="shared" ca="1" si="25"/>
        <v>15</v>
      </c>
      <c r="L815" s="58" t="str">
        <f t="shared" ca="1" si="26"/>
        <v>[1600, 1800]</v>
      </c>
    </row>
    <row r="816" spans="11:12" x14ac:dyDescent="0.3">
      <c r="K816" s="56">
        <f t="shared" ca="1" si="25"/>
        <v>3</v>
      </c>
      <c r="L816" s="58" t="str">
        <f t="shared" ca="1" si="26"/>
        <v>[1400]</v>
      </c>
    </row>
    <row r="817" spans="11:12" x14ac:dyDescent="0.3">
      <c r="K817" s="56">
        <f t="shared" ca="1" si="25"/>
        <v>4</v>
      </c>
      <c r="L817" s="58" t="str">
        <f t="shared" ca="1" si="26"/>
        <v>[1600]</v>
      </c>
    </row>
    <row r="818" spans="11:12" x14ac:dyDescent="0.3">
      <c r="K818" s="56">
        <f t="shared" ca="1" si="25"/>
        <v>31</v>
      </c>
      <c r="L818" s="58" t="str">
        <f t="shared" ca="1" si="26"/>
        <v>[1600, 1800, 1000, 1200]</v>
      </c>
    </row>
    <row r="819" spans="11:12" x14ac:dyDescent="0.3">
      <c r="K819" s="56">
        <f t="shared" ca="1" si="25"/>
        <v>24</v>
      </c>
      <c r="L819" s="58" t="str">
        <f t="shared" ca="1" si="26"/>
        <v>[1400, 1600, 1800]</v>
      </c>
    </row>
    <row r="820" spans="11:12" x14ac:dyDescent="0.3">
      <c r="K820" s="56">
        <f t="shared" ca="1" si="25"/>
        <v>26</v>
      </c>
      <c r="L820" s="58" t="str">
        <f t="shared" ca="1" si="26"/>
        <v>[1000, 1200, 1400, 1600]</v>
      </c>
    </row>
    <row r="821" spans="11:12" x14ac:dyDescent="0.3">
      <c r="K821" s="56">
        <f t="shared" ca="1" si="25"/>
        <v>24</v>
      </c>
      <c r="L821" s="58" t="str">
        <f t="shared" ca="1" si="26"/>
        <v>[1400, 1600, 1800]</v>
      </c>
    </row>
    <row r="822" spans="11:12" x14ac:dyDescent="0.3">
      <c r="K822" s="56">
        <f t="shared" ca="1" si="25"/>
        <v>5</v>
      </c>
      <c r="L822" s="58" t="str">
        <f t="shared" ca="1" si="26"/>
        <v>[1800]</v>
      </c>
    </row>
    <row r="823" spans="11:12" x14ac:dyDescent="0.3">
      <c r="K823" s="56">
        <f t="shared" ca="1" si="25"/>
        <v>32</v>
      </c>
      <c r="L823" s="58" t="str">
        <f t="shared" ca="1" si="26"/>
        <v>[1600, 1800, 1000, 1400]</v>
      </c>
    </row>
    <row r="824" spans="11:12" x14ac:dyDescent="0.3">
      <c r="K824" s="56">
        <f t="shared" ca="1" si="25"/>
        <v>17</v>
      </c>
      <c r="L824" s="58" t="str">
        <f t="shared" ca="1" si="26"/>
        <v>[1000, 1200, 1600]</v>
      </c>
    </row>
    <row r="825" spans="11:12" x14ac:dyDescent="0.3">
      <c r="K825" s="56">
        <f t="shared" ca="1" si="25"/>
        <v>27</v>
      </c>
      <c r="L825" s="58" t="str">
        <f t="shared" ca="1" si="26"/>
        <v>[1000, 1200, 1400, 1800]</v>
      </c>
    </row>
    <row r="826" spans="11:12" x14ac:dyDescent="0.3">
      <c r="K826" s="56">
        <f t="shared" ca="1" si="25"/>
        <v>7</v>
      </c>
      <c r="L826" s="58" t="str">
        <f t="shared" ca="1" si="26"/>
        <v>[1000, 1400]</v>
      </c>
    </row>
    <row r="827" spans="11:12" x14ac:dyDescent="0.3">
      <c r="K827" s="56">
        <f t="shared" ca="1" si="25"/>
        <v>20</v>
      </c>
      <c r="L827" s="58" t="str">
        <f t="shared" ca="1" si="26"/>
        <v>[1000, 1400, 1800]</v>
      </c>
    </row>
    <row r="828" spans="11:12" x14ac:dyDescent="0.3">
      <c r="K828" s="56">
        <f t="shared" ca="1" si="25"/>
        <v>6</v>
      </c>
      <c r="L828" s="58" t="str">
        <f t="shared" ca="1" si="26"/>
        <v>[1000, 1200]</v>
      </c>
    </row>
    <row r="829" spans="11:12" x14ac:dyDescent="0.3">
      <c r="K829" s="56">
        <f t="shared" ca="1" si="25"/>
        <v>31</v>
      </c>
      <c r="L829" s="58" t="str">
        <f t="shared" ca="1" si="26"/>
        <v>[1600, 1800, 1000, 1200]</v>
      </c>
    </row>
    <row r="830" spans="11:12" x14ac:dyDescent="0.3">
      <c r="K830" s="56">
        <f t="shared" ca="1" si="25"/>
        <v>21</v>
      </c>
      <c r="L830" s="58" t="str">
        <f t="shared" ca="1" si="26"/>
        <v>[1000, 1600, 1800]</v>
      </c>
    </row>
    <row r="831" spans="11:12" x14ac:dyDescent="0.3">
      <c r="K831" s="56">
        <f t="shared" ca="1" si="25"/>
        <v>20</v>
      </c>
      <c r="L831" s="58" t="str">
        <f t="shared" ca="1" si="26"/>
        <v>[1000, 1400, 1800]</v>
      </c>
    </row>
    <row r="832" spans="11:12" x14ac:dyDescent="0.3">
      <c r="K832" s="56">
        <f t="shared" ca="1" si="25"/>
        <v>29</v>
      </c>
      <c r="L832" s="58" t="str">
        <f t="shared" ca="1" si="26"/>
        <v>[1400, 1600, 1800, 1000]</v>
      </c>
    </row>
    <row r="833" spans="11:12" x14ac:dyDescent="0.3">
      <c r="K833" s="56">
        <f t="shared" ca="1" si="25"/>
        <v>20</v>
      </c>
      <c r="L833" s="58" t="str">
        <f t="shared" ca="1" si="26"/>
        <v>[1000, 1400, 1800]</v>
      </c>
    </row>
    <row r="834" spans="11:12" x14ac:dyDescent="0.3">
      <c r="K834" s="56">
        <f t="shared" ca="1" si="25"/>
        <v>17</v>
      </c>
      <c r="L834" s="58" t="str">
        <f t="shared" ca="1" si="26"/>
        <v>[1000, 1200, 1600]</v>
      </c>
    </row>
    <row r="835" spans="11:12" x14ac:dyDescent="0.3">
      <c r="K835" s="56">
        <f t="shared" ca="1" si="25"/>
        <v>31</v>
      </c>
      <c r="L835" s="58" t="str">
        <f t="shared" ca="1" si="26"/>
        <v>[1600, 1800, 1000, 1200]</v>
      </c>
    </row>
    <row r="836" spans="11:12" x14ac:dyDescent="0.3">
      <c r="K836" s="56">
        <f t="shared" ca="1" si="25"/>
        <v>20</v>
      </c>
      <c r="L836" s="58" t="str">
        <f t="shared" ca="1" si="26"/>
        <v>[1000, 1400, 1800]</v>
      </c>
    </row>
    <row r="837" spans="11:12" x14ac:dyDescent="0.3">
      <c r="K837" s="56">
        <f t="shared" ref="K837:K900" ca="1" si="27">RANDBETWEEN(1,32)</f>
        <v>8</v>
      </c>
      <c r="L837" s="58" t="str">
        <f t="shared" ref="L837:L900" ca="1" si="28">LOOKUP(K837, $I$5:$I$99, $J$5:$J$199)</f>
        <v>[1000, 1600]</v>
      </c>
    </row>
    <row r="838" spans="11:12" x14ac:dyDescent="0.3">
      <c r="K838" s="56">
        <f t="shared" ca="1" si="27"/>
        <v>25</v>
      </c>
      <c r="L838" s="58" t="str">
        <f t="shared" ca="1" si="28"/>
        <v>[1600, 1800, 1200]</v>
      </c>
    </row>
    <row r="839" spans="11:12" x14ac:dyDescent="0.3">
      <c r="K839" s="56">
        <f t="shared" ca="1" si="27"/>
        <v>30</v>
      </c>
      <c r="L839" s="58" t="str">
        <f t="shared" ca="1" si="28"/>
        <v>[1400, 1600, 1800, 1200]</v>
      </c>
    </row>
    <row r="840" spans="11:12" x14ac:dyDescent="0.3">
      <c r="K840" s="56">
        <f t="shared" ca="1" si="27"/>
        <v>2</v>
      </c>
      <c r="L840" s="58" t="str">
        <f t="shared" ca="1" si="28"/>
        <v>[1200]</v>
      </c>
    </row>
    <row r="841" spans="11:12" x14ac:dyDescent="0.3">
      <c r="K841" s="56">
        <f t="shared" ca="1" si="27"/>
        <v>24</v>
      </c>
      <c r="L841" s="58" t="str">
        <f t="shared" ca="1" si="28"/>
        <v>[1400, 1600, 1800]</v>
      </c>
    </row>
    <row r="842" spans="11:12" x14ac:dyDescent="0.3">
      <c r="K842" s="56">
        <f t="shared" ca="1" si="27"/>
        <v>28</v>
      </c>
      <c r="L842" s="58" t="str">
        <f t="shared" ca="1" si="28"/>
        <v>[1200, 1400, 1600, 1800]</v>
      </c>
    </row>
    <row r="843" spans="11:12" x14ac:dyDescent="0.3">
      <c r="K843" s="56">
        <f t="shared" ca="1" si="27"/>
        <v>6</v>
      </c>
      <c r="L843" s="58" t="str">
        <f t="shared" ca="1" si="28"/>
        <v>[1000, 1200]</v>
      </c>
    </row>
    <row r="844" spans="11:12" x14ac:dyDescent="0.3">
      <c r="K844" s="56">
        <f t="shared" ca="1" si="27"/>
        <v>13</v>
      </c>
      <c r="L844" s="58" t="str">
        <f t="shared" ca="1" si="28"/>
        <v>[1400, 1600]</v>
      </c>
    </row>
    <row r="845" spans="11:12" x14ac:dyDescent="0.3">
      <c r="K845" s="56">
        <f t="shared" ca="1" si="27"/>
        <v>29</v>
      </c>
      <c r="L845" s="58" t="str">
        <f t="shared" ca="1" si="28"/>
        <v>[1400, 1600, 1800, 1000]</v>
      </c>
    </row>
    <row r="846" spans="11:12" x14ac:dyDescent="0.3">
      <c r="K846" s="56">
        <f t="shared" ca="1" si="27"/>
        <v>3</v>
      </c>
      <c r="L846" s="58" t="str">
        <f t="shared" ca="1" si="28"/>
        <v>[1400]</v>
      </c>
    </row>
    <row r="847" spans="11:12" x14ac:dyDescent="0.3">
      <c r="K847" s="56">
        <f t="shared" ca="1" si="27"/>
        <v>6</v>
      </c>
      <c r="L847" s="58" t="str">
        <f t="shared" ca="1" si="28"/>
        <v>[1000, 1200]</v>
      </c>
    </row>
    <row r="848" spans="11:12" x14ac:dyDescent="0.3">
      <c r="K848" s="56">
        <f t="shared" ca="1" si="27"/>
        <v>29</v>
      </c>
      <c r="L848" s="58" t="str">
        <f t="shared" ca="1" si="28"/>
        <v>[1400, 1600, 1800, 1000]</v>
      </c>
    </row>
    <row r="849" spans="11:12" x14ac:dyDescent="0.3">
      <c r="K849" s="56">
        <f t="shared" ca="1" si="27"/>
        <v>21</v>
      </c>
      <c r="L849" s="58" t="str">
        <f t="shared" ca="1" si="28"/>
        <v>[1000, 1600, 1800]</v>
      </c>
    </row>
    <row r="850" spans="11:12" x14ac:dyDescent="0.3">
      <c r="K850" s="56">
        <f t="shared" ca="1" si="27"/>
        <v>13</v>
      </c>
      <c r="L850" s="58" t="str">
        <f t="shared" ca="1" si="28"/>
        <v>[1400, 1600]</v>
      </c>
    </row>
    <row r="851" spans="11:12" x14ac:dyDescent="0.3">
      <c r="K851" s="56">
        <f t="shared" ca="1" si="27"/>
        <v>14</v>
      </c>
      <c r="L851" s="58" t="str">
        <f t="shared" ca="1" si="28"/>
        <v>[1400, 1800]</v>
      </c>
    </row>
    <row r="852" spans="11:12" x14ac:dyDescent="0.3">
      <c r="K852" s="56">
        <f t="shared" ca="1" si="27"/>
        <v>18</v>
      </c>
      <c r="L852" s="58" t="str">
        <f t="shared" ca="1" si="28"/>
        <v>[1000, 1200, 1800]</v>
      </c>
    </row>
    <row r="853" spans="11:12" x14ac:dyDescent="0.3">
      <c r="K853" s="56">
        <f t="shared" ca="1" si="27"/>
        <v>8</v>
      </c>
      <c r="L853" s="58" t="str">
        <f t="shared" ca="1" si="28"/>
        <v>[1000, 1600]</v>
      </c>
    </row>
    <row r="854" spans="11:12" x14ac:dyDescent="0.3">
      <c r="K854" s="56">
        <f t="shared" ca="1" si="27"/>
        <v>10</v>
      </c>
      <c r="L854" s="58" t="str">
        <f t="shared" ca="1" si="28"/>
        <v>[1200, 1400]</v>
      </c>
    </row>
    <row r="855" spans="11:12" x14ac:dyDescent="0.3">
      <c r="K855" s="56">
        <f t="shared" ca="1" si="27"/>
        <v>24</v>
      </c>
      <c r="L855" s="58" t="str">
        <f t="shared" ca="1" si="28"/>
        <v>[1400, 1600, 1800]</v>
      </c>
    </row>
    <row r="856" spans="11:12" x14ac:dyDescent="0.3">
      <c r="K856" s="56">
        <f t="shared" ca="1" si="27"/>
        <v>22</v>
      </c>
      <c r="L856" s="58" t="str">
        <f t="shared" ca="1" si="28"/>
        <v>[1400, 1200, 1600]</v>
      </c>
    </row>
    <row r="857" spans="11:12" x14ac:dyDescent="0.3">
      <c r="K857" s="56">
        <f t="shared" ca="1" si="27"/>
        <v>3</v>
      </c>
      <c r="L857" s="58" t="str">
        <f t="shared" ca="1" si="28"/>
        <v>[1400]</v>
      </c>
    </row>
    <row r="858" spans="11:12" x14ac:dyDescent="0.3">
      <c r="K858" s="56">
        <f t="shared" ca="1" si="27"/>
        <v>14</v>
      </c>
      <c r="L858" s="58" t="str">
        <f t="shared" ca="1" si="28"/>
        <v>[1400, 1800]</v>
      </c>
    </row>
    <row r="859" spans="11:12" x14ac:dyDescent="0.3">
      <c r="K859" s="56">
        <f t="shared" ca="1" si="27"/>
        <v>6</v>
      </c>
      <c r="L859" s="58" t="str">
        <f t="shared" ca="1" si="28"/>
        <v>[1000, 1200]</v>
      </c>
    </row>
    <row r="860" spans="11:12" x14ac:dyDescent="0.3">
      <c r="K860" s="56">
        <f t="shared" ca="1" si="27"/>
        <v>15</v>
      </c>
      <c r="L860" s="58" t="str">
        <f t="shared" ca="1" si="28"/>
        <v>[1600, 1800]</v>
      </c>
    </row>
    <row r="861" spans="11:12" x14ac:dyDescent="0.3">
      <c r="K861" s="56">
        <f t="shared" ca="1" si="27"/>
        <v>25</v>
      </c>
      <c r="L861" s="58" t="str">
        <f t="shared" ca="1" si="28"/>
        <v>[1600, 1800, 1200]</v>
      </c>
    </row>
    <row r="862" spans="11:12" x14ac:dyDescent="0.3">
      <c r="K862" s="56">
        <f t="shared" ca="1" si="27"/>
        <v>14</v>
      </c>
      <c r="L862" s="58" t="str">
        <f t="shared" ca="1" si="28"/>
        <v>[1400, 1800]</v>
      </c>
    </row>
    <row r="863" spans="11:12" x14ac:dyDescent="0.3">
      <c r="K863" s="56">
        <f t="shared" ca="1" si="27"/>
        <v>29</v>
      </c>
      <c r="L863" s="58" t="str">
        <f t="shared" ca="1" si="28"/>
        <v>[1400, 1600, 1800, 1000]</v>
      </c>
    </row>
    <row r="864" spans="11:12" x14ac:dyDescent="0.3">
      <c r="K864" s="56">
        <f t="shared" ca="1" si="27"/>
        <v>19</v>
      </c>
      <c r="L864" s="58" t="str">
        <f t="shared" ca="1" si="28"/>
        <v>[1000, 1400, 1600]</v>
      </c>
    </row>
    <row r="865" spans="11:12" x14ac:dyDescent="0.3">
      <c r="K865" s="56">
        <f t="shared" ca="1" si="27"/>
        <v>1</v>
      </c>
      <c r="L865" s="58" t="str">
        <f t="shared" ca="1" si="28"/>
        <v>[1000]</v>
      </c>
    </row>
    <row r="866" spans="11:12" x14ac:dyDescent="0.3">
      <c r="K866" s="56">
        <f t="shared" ca="1" si="27"/>
        <v>4</v>
      </c>
      <c r="L866" s="58" t="str">
        <f t="shared" ca="1" si="28"/>
        <v>[1600]</v>
      </c>
    </row>
    <row r="867" spans="11:12" x14ac:dyDescent="0.3">
      <c r="K867" s="56">
        <f t="shared" ca="1" si="27"/>
        <v>21</v>
      </c>
      <c r="L867" s="58" t="str">
        <f t="shared" ca="1" si="28"/>
        <v>[1000, 1600, 1800]</v>
      </c>
    </row>
    <row r="868" spans="11:12" x14ac:dyDescent="0.3">
      <c r="K868" s="56">
        <f t="shared" ca="1" si="27"/>
        <v>23</v>
      </c>
      <c r="L868" s="58" t="str">
        <f t="shared" ca="1" si="28"/>
        <v>[1400, 1200, 1800]</v>
      </c>
    </row>
    <row r="869" spans="11:12" x14ac:dyDescent="0.3">
      <c r="K869" s="56">
        <f t="shared" ca="1" si="27"/>
        <v>17</v>
      </c>
      <c r="L869" s="58" t="str">
        <f t="shared" ca="1" si="28"/>
        <v>[1000, 1200, 1600]</v>
      </c>
    </row>
    <row r="870" spans="11:12" x14ac:dyDescent="0.3">
      <c r="K870" s="56">
        <f t="shared" ca="1" si="27"/>
        <v>2</v>
      </c>
      <c r="L870" s="58" t="str">
        <f t="shared" ca="1" si="28"/>
        <v>[1200]</v>
      </c>
    </row>
    <row r="871" spans="11:12" x14ac:dyDescent="0.3">
      <c r="K871" s="56">
        <f t="shared" ca="1" si="27"/>
        <v>31</v>
      </c>
      <c r="L871" s="58" t="str">
        <f t="shared" ca="1" si="28"/>
        <v>[1600, 1800, 1000, 1200]</v>
      </c>
    </row>
    <row r="872" spans="11:12" x14ac:dyDescent="0.3">
      <c r="K872" s="56">
        <f t="shared" ca="1" si="27"/>
        <v>14</v>
      </c>
      <c r="L872" s="58" t="str">
        <f t="shared" ca="1" si="28"/>
        <v>[1400, 1800]</v>
      </c>
    </row>
    <row r="873" spans="11:12" x14ac:dyDescent="0.3">
      <c r="K873" s="56">
        <f t="shared" ca="1" si="27"/>
        <v>12</v>
      </c>
      <c r="L873" s="58" t="str">
        <f t="shared" ca="1" si="28"/>
        <v>[1200, 1800]</v>
      </c>
    </row>
    <row r="874" spans="11:12" x14ac:dyDescent="0.3">
      <c r="K874" s="56">
        <f t="shared" ca="1" si="27"/>
        <v>28</v>
      </c>
      <c r="L874" s="58" t="str">
        <f t="shared" ca="1" si="28"/>
        <v>[1200, 1400, 1600, 1800]</v>
      </c>
    </row>
    <row r="875" spans="11:12" x14ac:dyDescent="0.3">
      <c r="K875" s="56">
        <f t="shared" ca="1" si="27"/>
        <v>25</v>
      </c>
      <c r="L875" s="58" t="str">
        <f t="shared" ca="1" si="28"/>
        <v>[1600, 1800, 1200]</v>
      </c>
    </row>
    <row r="876" spans="11:12" x14ac:dyDescent="0.3">
      <c r="K876" s="56">
        <f t="shared" ca="1" si="27"/>
        <v>12</v>
      </c>
      <c r="L876" s="58" t="str">
        <f t="shared" ca="1" si="28"/>
        <v>[1200, 1800]</v>
      </c>
    </row>
    <row r="877" spans="11:12" x14ac:dyDescent="0.3">
      <c r="K877" s="56">
        <f t="shared" ca="1" si="27"/>
        <v>20</v>
      </c>
      <c r="L877" s="58" t="str">
        <f t="shared" ca="1" si="28"/>
        <v>[1000, 1400, 1800]</v>
      </c>
    </row>
    <row r="878" spans="11:12" x14ac:dyDescent="0.3">
      <c r="K878" s="56">
        <f t="shared" ca="1" si="27"/>
        <v>26</v>
      </c>
      <c r="L878" s="58" t="str">
        <f t="shared" ca="1" si="28"/>
        <v>[1000, 1200, 1400, 1600]</v>
      </c>
    </row>
    <row r="879" spans="11:12" x14ac:dyDescent="0.3">
      <c r="K879" s="56">
        <f t="shared" ca="1" si="27"/>
        <v>14</v>
      </c>
      <c r="L879" s="58" t="str">
        <f t="shared" ca="1" si="28"/>
        <v>[1400, 1800]</v>
      </c>
    </row>
    <row r="880" spans="11:12" x14ac:dyDescent="0.3">
      <c r="K880" s="56">
        <f t="shared" ca="1" si="27"/>
        <v>26</v>
      </c>
      <c r="L880" s="58" t="str">
        <f t="shared" ca="1" si="28"/>
        <v>[1000, 1200, 1400, 1600]</v>
      </c>
    </row>
    <row r="881" spans="11:12" x14ac:dyDescent="0.3">
      <c r="K881" s="56">
        <f t="shared" ca="1" si="27"/>
        <v>9</v>
      </c>
      <c r="L881" s="58" t="str">
        <f t="shared" ca="1" si="28"/>
        <v>[1000, 1800]</v>
      </c>
    </row>
    <row r="882" spans="11:12" x14ac:dyDescent="0.3">
      <c r="K882" s="56">
        <f t="shared" ca="1" si="27"/>
        <v>4</v>
      </c>
      <c r="L882" s="58" t="str">
        <f t="shared" ca="1" si="28"/>
        <v>[1600]</v>
      </c>
    </row>
    <row r="883" spans="11:12" x14ac:dyDescent="0.3">
      <c r="K883" s="56">
        <f t="shared" ca="1" si="27"/>
        <v>26</v>
      </c>
      <c r="L883" s="58" t="str">
        <f t="shared" ca="1" si="28"/>
        <v>[1000, 1200, 1400, 1600]</v>
      </c>
    </row>
    <row r="884" spans="11:12" x14ac:dyDescent="0.3">
      <c r="K884" s="56">
        <f t="shared" ca="1" si="27"/>
        <v>1</v>
      </c>
      <c r="L884" s="58" t="str">
        <f t="shared" ca="1" si="28"/>
        <v>[1000]</v>
      </c>
    </row>
    <row r="885" spans="11:12" x14ac:dyDescent="0.3">
      <c r="K885" s="56">
        <f t="shared" ca="1" si="27"/>
        <v>23</v>
      </c>
      <c r="L885" s="58" t="str">
        <f t="shared" ca="1" si="28"/>
        <v>[1400, 1200, 1800]</v>
      </c>
    </row>
    <row r="886" spans="11:12" x14ac:dyDescent="0.3">
      <c r="K886" s="56">
        <f t="shared" ca="1" si="27"/>
        <v>18</v>
      </c>
      <c r="L886" s="58" t="str">
        <f t="shared" ca="1" si="28"/>
        <v>[1000, 1200, 1800]</v>
      </c>
    </row>
    <row r="887" spans="11:12" x14ac:dyDescent="0.3">
      <c r="K887" s="56">
        <f t="shared" ca="1" si="27"/>
        <v>12</v>
      </c>
      <c r="L887" s="58" t="str">
        <f t="shared" ca="1" si="28"/>
        <v>[1200, 1800]</v>
      </c>
    </row>
    <row r="888" spans="11:12" x14ac:dyDescent="0.3">
      <c r="K888" s="56">
        <f t="shared" ca="1" si="27"/>
        <v>6</v>
      </c>
      <c r="L888" s="58" t="str">
        <f t="shared" ca="1" si="28"/>
        <v>[1000, 1200]</v>
      </c>
    </row>
    <row r="889" spans="11:12" x14ac:dyDescent="0.3">
      <c r="K889" s="56">
        <f t="shared" ca="1" si="27"/>
        <v>6</v>
      </c>
      <c r="L889" s="58" t="str">
        <f t="shared" ca="1" si="28"/>
        <v>[1000, 1200]</v>
      </c>
    </row>
    <row r="890" spans="11:12" x14ac:dyDescent="0.3">
      <c r="K890" s="56">
        <f t="shared" ca="1" si="27"/>
        <v>26</v>
      </c>
      <c r="L890" s="58" t="str">
        <f t="shared" ca="1" si="28"/>
        <v>[1000, 1200, 1400, 1600]</v>
      </c>
    </row>
    <row r="891" spans="11:12" x14ac:dyDescent="0.3">
      <c r="K891" s="56">
        <f t="shared" ca="1" si="27"/>
        <v>6</v>
      </c>
      <c r="L891" s="58" t="str">
        <f t="shared" ca="1" si="28"/>
        <v>[1000, 1200]</v>
      </c>
    </row>
    <row r="892" spans="11:12" x14ac:dyDescent="0.3">
      <c r="K892" s="56">
        <f t="shared" ca="1" si="27"/>
        <v>28</v>
      </c>
      <c r="L892" s="58" t="str">
        <f t="shared" ca="1" si="28"/>
        <v>[1200, 1400, 1600, 1800]</v>
      </c>
    </row>
    <row r="893" spans="11:12" x14ac:dyDescent="0.3">
      <c r="K893" s="56">
        <f t="shared" ca="1" si="27"/>
        <v>13</v>
      </c>
      <c r="L893" s="58" t="str">
        <f t="shared" ca="1" si="28"/>
        <v>[1400, 1600]</v>
      </c>
    </row>
    <row r="894" spans="11:12" x14ac:dyDescent="0.3">
      <c r="K894" s="56">
        <f t="shared" ca="1" si="27"/>
        <v>5</v>
      </c>
      <c r="L894" s="58" t="str">
        <f t="shared" ca="1" si="28"/>
        <v>[1800]</v>
      </c>
    </row>
    <row r="895" spans="11:12" x14ac:dyDescent="0.3">
      <c r="K895" s="56">
        <f t="shared" ca="1" si="27"/>
        <v>26</v>
      </c>
      <c r="L895" s="58" t="str">
        <f t="shared" ca="1" si="28"/>
        <v>[1000, 1200, 1400, 1600]</v>
      </c>
    </row>
    <row r="896" spans="11:12" x14ac:dyDescent="0.3">
      <c r="K896" s="56">
        <f t="shared" ca="1" si="27"/>
        <v>10</v>
      </c>
      <c r="L896" s="58" t="str">
        <f t="shared" ca="1" si="28"/>
        <v>[1200, 1400]</v>
      </c>
    </row>
    <row r="897" spans="11:12" x14ac:dyDescent="0.3">
      <c r="K897" s="56">
        <f t="shared" ca="1" si="27"/>
        <v>25</v>
      </c>
      <c r="L897" s="58" t="str">
        <f t="shared" ca="1" si="28"/>
        <v>[1600, 1800, 1200]</v>
      </c>
    </row>
    <row r="898" spans="11:12" x14ac:dyDescent="0.3">
      <c r="K898" s="56">
        <f t="shared" ca="1" si="27"/>
        <v>31</v>
      </c>
      <c r="L898" s="58" t="str">
        <f t="shared" ca="1" si="28"/>
        <v>[1600, 1800, 1000, 1200]</v>
      </c>
    </row>
    <row r="899" spans="11:12" x14ac:dyDescent="0.3">
      <c r="K899" s="56">
        <f t="shared" ca="1" si="27"/>
        <v>13</v>
      </c>
      <c r="L899" s="58" t="str">
        <f t="shared" ca="1" si="28"/>
        <v>[1400, 1600]</v>
      </c>
    </row>
    <row r="900" spans="11:12" x14ac:dyDescent="0.3">
      <c r="K900" s="56">
        <f t="shared" ca="1" si="27"/>
        <v>20</v>
      </c>
      <c r="L900" s="58" t="str">
        <f t="shared" ca="1" si="28"/>
        <v>[1000, 1400, 1800]</v>
      </c>
    </row>
    <row r="901" spans="11:12" x14ac:dyDescent="0.3">
      <c r="K901" s="56">
        <f t="shared" ref="K901:K964" ca="1" si="29">RANDBETWEEN(1,32)</f>
        <v>19</v>
      </c>
      <c r="L901" s="58" t="str">
        <f t="shared" ref="L901:L964" ca="1" si="30">LOOKUP(K901, $I$5:$I$99, $J$5:$J$199)</f>
        <v>[1000, 1400, 1600]</v>
      </c>
    </row>
    <row r="902" spans="11:12" x14ac:dyDescent="0.3">
      <c r="K902" s="56">
        <f t="shared" ca="1" si="29"/>
        <v>15</v>
      </c>
      <c r="L902" s="58" t="str">
        <f t="shared" ca="1" si="30"/>
        <v>[1600, 1800]</v>
      </c>
    </row>
    <row r="903" spans="11:12" x14ac:dyDescent="0.3">
      <c r="K903" s="56">
        <f t="shared" ca="1" si="29"/>
        <v>23</v>
      </c>
      <c r="L903" s="58" t="str">
        <f t="shared" ca="1" si="30"/>
        <v>[1400, 1200, 1800]</v>
      </c>
    </row>
    <row r="904" spans="11:12" x14ac:dyDescent="0.3">
      <c r="K904" s="56">
        <f t="shared" ca="1" si="29"/>
        <v>31</v>
      </c>
      <c r="L904" s="58" t="str">
        <f t="shared" ca="1" si="30"/>
        <v>[1600, 1800, 1000, 1200]</v>
      </c>
    </row>
    <row r="905" spans="11:12" x14ac:dyDescent="0.3">
      <c r="K905" s="56">
        <f t="shared" ca="1" si="29"/>
        <v>9</v>
      </c>
      <c r="L905" s="58" t="str">
        <f t="shared" ca="1" si="30"/>
        <v>[1000, 1800]</v>
      </c>
    </row>
    <row r="906" spans="11:12" x14ac:dyDescent="0.3">
      <c r="K906" s="56">
        <f t="shared" ca="1" si="29"/>
        <v>24</v>
      </c>
      <c r="L906" s="58" t="str">
        <f t="shared" ca="1" si="30"/>
        <v>[1400, 1600, 1800]</v>
      </c>
    </row>
    <row r="907" spans="11:12" x14ac:dyDescent="0.3">
      <c r="K907" s="56">
        <f t="shared" ca="1" si="29"/>
        <v>28</v>
      </c>
      <c r="L907" s="58" t="str">
        <f t="shared" ca="1" si="30"/>
        <v>[1200, 1400, 1600, 1800]</v>
      </c>
    </row>
    <row r="908" spans="11:12" x14ac:dyDescent="0.3">
      <c r="K908" s="56">
        <f t="shared" ca="1" si="29"/>
        <v>1</v>
      </c>
      <c r="L908" s="58" t="str">
        <f t="shared" ca="1" si="30"/>
        <v>[1000]</v>
      </c>
    </row>
    <row r="909" spans="11:12" x14ac:dyDescent="0.3">
      <c r="K909" s="56">
        <f t="shared" ca="1" si="29"/>
        <v>18</v>
      </c>
      <c r="L909" s="58" t="str">
        <f t="shared" ca="1" si="30"/>
        <v>[1000, 1200, 1800]</v>
      </c>
    </row>
    <row r="910" spans="11:12" x14ac:dyDescent="0.3">
      <c r="K910" s="56">
        <f t="shared" ca="1" si="29"/>
        <v>20</v>
      </c>
      <c r="L910" s="58" t="str">
        <f t="shared" ca="1" si="30"/>
        <v>[1000, 1400, 1800]</v>
      </c>
    </row>
    <row r="911" spans="11:12" x14ac:dyDescent="0.3">
      <c r="K911" s="56">
        <f t="shared" ca="1" si="29"/>
        <v>14</v>
      </c>
      <c r="L911" s="58" t="str">
        <f t="shared" ca="1" si="30"/>
        <v>[1400, 1800]</v>
      </c>
    </row>
    <row r="912" spans="11:12" x14ac:dyDescent="0.3">
      <c r="K912" s="56">
        <f t="shared" ca="1" si="29"/>
        <v>2</v>
      </c>
      <c r="L912" s="58" t="str">
        <f t="shared" ca="1" si="30"/>
        <v>[1200]</v>
      </c>
    </row>
    <row r="913" spans="11:12" x14ac:dyDescent="0.3">
      <c r="K913" s="56">
        <f t="shared" ca="1" si="29"/>
        <v>14</v>
      </c>
      <c r="L913" s="58" t="str">
        <f t="shared" ca="1" si="30"/>
        <v>[1400, 1800]</v>
      </c>
    </row>
    <row r="914" spans="11:12" x14ac:dyDescent="0.3">
      <c r="K914" s="56">
        <f t="shared" ca="1" si="29"/>
        <v>27</v>
      </c>
      <c r="L914" s="58" t="str">
        <f t="shared" ca="1" si="30"/>
        <v>[1000, 1200, 1400, 1800]</v>
      </c>
    </row>
    <row r="915" spans="11:12" x14ac:dyDescent="0.3">
      <c r="K915" s="56">
        <f t="shared" ca="1" si="29"/>
        <v>12</v>
      </c>
      <c r="L915" s="58" t="str">
        <f t="shared" ca="1" si="30"/>
        <v>[1200, 1800]</v>
      </c>
    </row>
    <row r="916" spans="11:12" x14ac:dyDescent="0.3">
      <c r="K916" s="56">
        <f t="shared" ca="1" si="29"/>
        <v>9</v>
      </c>
      <c r="L916" s="58" t="str">
        <f t="shared" ca="1" si="30"/>
        <v>[1000, 1800]</v>
      </c>
    </row>
    <row r="917" spans="11:12" x14ac:dyDescent="0.3">
      <c r="K917" s="56">
        <f t="shared" ca="1" si="29"/>
        <v>20</v>
      </c>
      <c r="L917" s="58" t="str">
        <f t="shared" ca="1" si="30"/>
        <v>[1000, 1400, 1800]</v>
      </c>
    </row>
    <row r="918" spans="11:12" x14ac:dyDescent="0.3">
      <c r="K918" s="56">
        <f t="shared" ca="1" si="29"/>
        <v>9</v>
      </c>
      <c r="L918" s="58" t="str">
        <f t="shared" ca="1" si="30"/>
        <v>[1000, 1800]</v>
      </c>
    </row>
    <row r="919" spans="11:12" x14ac:dyDescent="0.3">
      <c r="K919" s="56">
        <f t="shared" ca="1" si="29"/>
        <v>17</v>
      </c>
      <c r="L919" s="58" t="str">
        <f t="shared" ca="1" si="30"/>
        <v>[1000, 1200, 1600]</v>
      </c>
    </row>
    <row r="920" spans="11:12" x14ac:dyDescent="0.3">
      <c r="K920" s="56">
        <f t="shared" ca="1" si="29"/>
        <v>4</v>
      </c>
      <c r="L920" s="58" t="str">
        <f t="shared" ca="1" si="30"/>
        <v>[1600]</v>
      </c>
    </row>
    <row r="921" spans="11:12" x14ac:dyDescent="0.3">
      <c r="K921" s="56">
        <f t="shared" ca="1" si="29"/>
        <v>27</v>
      </c>
      <c r="L921" s="58" t="str">
        <f t="shared" ca="1" si="30"/>
        <v>[1000, 1200, 1400, 1800]</v>
      </c>
    </row>
    <row r="922" spans="11:12" x14ac:dyDescent="0.3">
      <c r="K922" s="56">
        <f t="shared" ca="1" si="29"/>
        <v>4</v>
      </c>
      <c r="L922" s="58" t="str">
        <f t="shared" ca="1" si="30"/>
        <v>[1600]</v>
      </c>
    </row>
    <row r="923" spans="11:12" x14ac:dyDescent="0.3">
      <c r="K923" s="56">
        <f t="shared" ca="1" si="29"/>
        <v>2</v>
      </c>
      <c r="L923" s="58" t="str">
        <f t="shared" ca="1" si="30"/>
        <v>[1200]</v>
      </c>
    </row>
    <row r="924" spans="11:12" x14ac:dyDescent="0.3">
      <c r="K924" s="56">
        <f t="shared" ca="1" si="29"/>
        <v>9</v>
      </c>
      <c r="L924" s="58" t="str">
        <f t="shared" ca="1" si="30"/>
        <v>[1000, 1800]</v>
      </c>
    </row>
    <row r="925" spans="11:12" x14ac:dyDescent="0.3">
      <c r="K925" s="56">
        <f t="shared" ca="1" si="29"/>
        <v>27</v>
      </c>
      <c r="L925" s="58" t="str">
        <f t="shared" ca="1" si="30"/>
        <v>[1000, 1200, 1400, 1800]</v>
      </c>
    </row>
    <row r="926" spans="11:12" x14ac:dyDescent="0.3">
      <c r="K926" s="56">
        <f t="shared" ca="1" si="29"/>
        <v>10</v>
      </c>
      <c r="L926" s="58" t="str">
        <f t="shared" ca="1" si="30"/>
        <v>[1200, 1400]</v>
      </c>
    </row>
    <row r="927" spans="11:12" x14ac:dyDescent="0.3">
      <c r="K927" s="56">
        <f t="shared" ca="1" si="29"/>
        <v>17</v>
      </c>
      <c r="L927" s="58" t="str">
        <f t="shared" ca="1" si="30"/>
        <v>[1000, 1200, 1600]</v>
      </c>
    </row>
    <row r="928" spans="11:12" x14ac:dyDescent="0.3">
      <c r="K928" s="56">
        <f t="shared" ca="1" si="29"/>
        <v>15</v>
      </c>
      <c r="L928" s="58" t="str">
        <f t="shared" ca="1" si="30"/>
        <v>[1600, 1800]</v>
      </c>
    </row>
    <row r="929" spans="11:12" x14ac:dyDescent="0.3">
      <c r="K929" s="56">
        <f t="shared" ca="1" si="29"/>
        <v>25</v>
      </c>
      <c r="L929" s="58" t="str">
        <f t="shared" ca="1" si="30"/>
        <v>[1600, 1800, 1200]</v>
      </c>
    </row>
    <row r="930" spans="11:12" x14ac:dyDescent="0.3">
      <c r="K930" s="56">
        <f t="shared" ca="1" si="29"/>
        <v>31</v>
      </c>
      <c r="L930" s="58" t="str">
        <f t="shared" ca="1" si="30"/>
        <v>[1600, 1800, 1000, 1200]</v>
      </c>
    </row>
    <row r="931" spans="11:12" x14ac:dyDescent="0.3">
      <c r="K931" s="56">
        <f t="shared" ca="1" si="29"/>
        <v>26</v>
      </c>
      <c r="L931" s="58" t="str">
        <f t="shared" ca="1" si="30"/>
        <v>[1000, 1200, 1400, 1600]</v>
      </c>
    </row>
    <row r="932" spans="11:12" x14ac:dyDescent="0.3">
      <c r="K932" s="56">
        <f t="shared" ca="1" si="29"/>
        <v>19</v>
      </c>
      <c r="L932" s="58" t="str">
        <f t="shared" ca="1" si="30"/>
        <v>[1000, 1400, 1600]</v>
      </c>
    </row>
    <row r="933" spans="11:12" x14ac:dyDescent="0.3">
      <c r="K933" s="56">
        <f t="shared" ca="1" si="29"/>
        <v>17</v>
      </c>
      <c r="L933" s="58" t="str">
        <f t="shared" ca="1" si="30"/>
        <v>[1000, 1200, 1600]</v>
      </c>
    </row>
    <row r="934" spans="11:12" x14ac:dyDescent="0.3">
      <c r="K934" s="56">
        <f t="shared" ca="1" si="29"/>
        <v>26</v>
      </c>
      <c r="L934" s="58" t="str">
        <f t="shared" ca="1" si="30"/>
        <v>[1000, 1200, 1400, 1600]</v>
      </c>
    </row>
    <row r="935" spans="11:12" x14ac:dyDescent="0.3">
      <c r="K935" s="56">
        <f t="shared" ca="1" si="29"/>
        <v>8</v>
      </c>
      <c r="L935" s="58" t="str">
        <f t="shared" ca="1" si="30"/>
        <v>[1000, 1600]</v>
      </c>
    </row>
    <row r="936" spans="11:12" x14ac:dyDescent="0.3">
      <c r="K936" s="56">
        <f t="shared" ca="1" si="29"/>
        <v>2</v>
      </c>
      <c r="L936" s="58" t="str">
        <f t="shared" ca="1" si="30"/>
        <v>[1200]</v>
      </c>
    </row>
    <row r="937" spans="11:12" x14ac:dyDescent="0.3">
      <c r="K937" s="56">
        <f t="shared" ca="1" si="29"/>
        <v>13</v>
      </c>
      <c r="L937" s="58" t="str">
        <f t="shared" ca="1" si="30"/>
        <v>[1400, 1600]</v>
      </c>
    </row>
    <row r="938" spans="11:12" x14ac:dyDescent="0.3">
      <c r="K938" s="56">
        <f t="shared" ca="1" si="29"/>
        <v>26</v>
      </c>
      <c r="L938" s="58" t="str">
        <f t="shared" ca="1" si="30"/>
        <v>[1000, 1200, 1400, 1600]</v>
      </c>
    </row>
    <row r="939" spans="11:12" x14ac:dyDescent="0.3">
      <c r="K939" s="56">
        <f t="shared" ca="1" si="29"/>
        <v>2</v>
      </c>
      <c r="L939" s="58" t="str">
        <f t="shared" ca="1" si="30"/>
        <v>[1200]</v>
      </c>
    </row>
    <row r="940" spans="11:12" x14ac:dyDescent="0.3">
      <c r="K940" s="56">
        <f t="shared" ca="1" si="29"/>
        <v>26</v>
      </c>
      <c r="L940" s="58" t="str">
        <f t="shared" ca="1" si="30"/>
        <v>[1000, 1200, 1400, 1600]</v>
      </c>
    </row>
    <row r="941" spans="11:12" x14ac:dyDescent="0.3">
      <c r="K941" s="56">
        <f t="shared" ca="1" si="29"/>
        <v>9</v>
      </c>
      <c r="L941" s="58" t="str">
        <f t="shared" ca="1" si="30"/>
        <v>[1000, 1800]</v>
      </c>
    </row>
    <row r="942" spans="11:12" x14ac:dyDescent="0.3">
      <c r="K942" s="56">
        <f t="shared" ca="1" si="29"/>
        <v>18</v>
      </c>
      <c r="L942" s="58" t="str">
        <f t="shared" ca="1" si="30"/>
        <v>[1000, 1200, 1800]</v>
      </c>
    </row>
    <row r="943" spans="11:12" x14ac:dyDescent="0.3">
      <c r="K943" s="56">
        <f t="shared" ca="1" si="29"/>
        <v>32</v>
      </c>
      <c r="L943" s="58" t="str">
        <f t="shared" ca="1" si="30"/>
        <v>[1600, 1800, 1000, 1400]</v>
      </c>
    </row>
    <row r="944" spans="11:12" x14ac:dyDescent="0.3">
      <c r="K944" s="56">
        <f t="shared" ca="1" si="29"/>
        <v>1</v>
      </c>
      <c r="L944" s="58" t="str">
        <f t="shared" ca="1" si="30"/>
        <v>[1000]</v>
      </c>
    </row>
    <row r="945" spans="11:12" x14ac:dyDescent="0.3">
      <c r="K945" s="56">
        <f t="shared" ca="1" si="29"/>
        <v>29</v>
      </c>
      <c r="L945" s="58" t="str">
        <f t="shared" ca="1" si="30"/>
        <v>[1400, 1600, 1800, 1000]</v>
      </c>
    </row>
    <row r="946" spans="11:12" x14ac:dyDescent="0.3">
      <c r="K946" s="56">
        <f t="shared" ca="1" si="29"/>
        <v>32</v>
      </c>
      <c r="L946" s="58" t="str">
        <f t="shared" ca="1" si="30"/>
        <v>[1600, 1800, 1000, 1400]</v>
      </c>
    </row>
    <row r="947" spans="11:12" x14ac:dyDescent="0.3">
      <c r="K947" s="56">
        <f t="shared" ca="1" si="29"/>
        <v>12</v>
      </c>
      <c r="L947" s="58" t="str">
        <f t="shared" ca="1" si="30"/>
        <v>[1200, 1800]</v>
      </c>
    </row>
    <row r="948" spans="11:12" x14ac:dyDescent="0.3">
      <c r="K948" s="56">
        <f t="shared" ca="1" si="29"/>
        <v>28</v>
      </c>
      <c r="L948" s="58" t="str">
        <f t="shared" ca="1" si="30"/>
        <v>[1200, 1400, 1600, 1800]</v>
      </c>
    </row>
    <row r="949" spans="11:12" x14ac:dyDescent="0.3">
      <c r="K949" s="56">
        <f t="shared" ca="1" si="29"/>
        <v>2</v>
      </c>
      <c r="L949" s="58" t="str">
        <f t="shared" ca="1" si="30"/>
        <v>[1200]</v>
      </c>
    </row>
    <row r="950" spans="11:12" x14ac:dyDescent="0.3">
      <c r="K950" s="56">
        <f t="shared" ca="1" si="29"/>
        <v>14</v>
      </c>
      <c r="L950" s="58" t="str">
        <f t="shared" ca="1" si="30"/>
        <v>[1400, 1800]</v>
      </c>
    </row>
    <row r="951" spans="11:12" x14ac:dyDescent="0.3">
      <c r="K951" s="56">
        <f t="shared" ca="1" si="29"/>
        <v>12</v>
      </c>
      <c r="L951" s="58" t="str">
        <f t="shared" ca="1" si="30"/>
        <v>[1200, 1800]</v>
      </c>
    </row>
    <row r="952" spans="11:12" x14ac:dyDescent="0.3">
      <c r="K952" s="56">
        <f t="shared" ca="1" si="29"/>
        <v>23</v>
      </c>
      <c r="L952" s="58" t="str">
        <f t="shared" ca="1" si="30"/>
        <v>[1400, 1200, 1800]</v>
      </c>
    </row>
    <row r="953" spans="11:12" x14ac:dyDescent="0.3">
      <c r="K953" s="56">
        <f t="shared" ca="1" si="29"/>
        <v>23</v>
      </c>
      <c r="L953" s="58" t="str">
        <f t="shared" ca="1" si="30"/>
        <v>[1400, 1200, 1800]</v>
      </c>
    </row>
    <row r="954" spans="11:12" x14ac:dyDescent="0.3">
      <c r="K954" s="56">
        <f t="shared" ca="1" si="29"/>
        <v>10</v>
      </c>
      <c r="L954" s="58" t="str">
        <f t="shared" ca="1" si="30"/>
        <v>[1200, 1400]</v>
      </c>
    </row>
    <row r="955" spans="11:12" x14ac:dyDescent="0.3">
      <c r="K955" s="56">
        <f t="shared" ca="1" si="29"/>
        <v>10</v>
      </c>
      <c r="L955" s="58" t="str">
        <f t="shared" ca="1" si="30"/>
        <v>[1200, 1400]</v>
      </c>
    </row>
    <row r="956" spans="11:12" x14ac:dyDescent="0.3">
      <c r="K956" s="56">
        <f t="shared" ca="1" si="29"/>
        <v>15</v>
      </c>
      <c r="L956" s="58" t="str">
        <f t="shared" ca="1" si="30"/>
        <v>[1600, 1800]</v>
      </c>
    </row>
    <row r="957" spans="11:12" x14ac:dyDescent="0.3">
      <c r="K957" s="56">
        <f t="shared" ca="1" si="29"/>
        <v>10</v>
      </c>
      <c r="L957" s="58" t="str">
        <f t="shared" ca="1" si="30"/>
        <v>[1200, 1400]</v>
      </c>
    </row>
    <row r="958" spans="11:12" x14ac:dyDescent="0.3">
      <c r="K958" s="56">
        <f t="shared" ca="1" si="29"/>
        <v>4</v>
      </c>
      <c r="L958" s="58" t="str">
        <f t="shared" ca="1" si="30"/>
        <v>[1600]</v>
      </c>
    </row>
    <row r="959" spans="11:12" x14ac:dyDescent="0.3">
      <c r="K959" s="56">
        <f t="shared" ca="1" si="29"/>
        <v>28</v>
      </c>
      <c r="L959" s="58" t="str">
        <f t="shared" ca="1" si="30"/>
        <v>[1200, 1400, 1600, 1800]</v>
      </c>
    </row>
    <row r="960" spans="11:12" x14ac:dyDescent="0.3">
      <c r="K960" s="56">
        <f t="shared" ca="1" si="29"/>
        <v>15</v>
      </c>
      <c r="L960" s="58" t="str">
        <f t="shared" ca="1" si="30"/>
        <v>[1600, 1800]</v>
      </c>
    </row>
    <row r="961" spans="11:12" x14ac:dyDescent="0.3">
      <c r="K961" s="56">
        <f t="shared" ca="1" si="29"/>
        <v>30</v>
      </c>
      <c r="L961" s="58" t="str">
        <f t="shared" ca="1" si="30"/>
        <v>[1400, 1600, 1800, 1200]</v>
      </c>
    </row>
    <row r="962" spans="11:12" x14ac:dyDescent="0.3">
      <c r="K962" s="56">
        <f t="shared" ca="1" si="29"/>
        <v>26</v>
      </c>
      <c r="L962" s="58" t="str">
        <f t="shared" ca="1" si="30"/>
        <v>[1000, 1200, 1400, 1600]</v>
      </c>
    </row>
    <row r="963" spans="11:12" x14ac:dyDescent="0.3">
      <c r="K963" s="56">
        <f t="shared" ca="1" si="29"/>
        <v>12</v>
      </c>
      <c r="L963" s="58" t="str">
        <f t="shared" ca="1" si="30"/>
        <v>[1200, 1800]</v>
      </c>
    </row>
    <row r="964" spans="11:12" x14ac:dyDescent="0.3">
      <c r="K964" s="56">
        <f t="shared" ca="1" si="29"/>
        <v>25</v>
      </c>
      <c r="L964" s="58" t="str">
        <f t="shared" ca="1" si="30"/>
        <v>[1600, 1800, 1200]</v>
      </c>
    </row>
    <row r="965" spans="11:12" x14ac:dyDescent="0.3">
      <c r="K965" s="56">
        <f t="shared" ref="K965:K1004" ca="1" si="31">RANDBETWEEN(1,32)</f>
        <v>29</v>
      </c>
      <c r="L965" s="58" t="str">
        <f t="shared" ref="L965:L1004" ca="1" si="32">LOOKUP(K965, $I$5:$I$99, $J$5:$J$199)</f>
        <v>[1400, 1600, 1800, 1000]</v>
      </c>
    </row>
    <row r="966" spans="11:12" x14ac:dyDescent="0.3">
      <c r="K966" s="56">
        <f t="shared" ca="1" si="31"/>
        <v>32</v>
      </c>
      <c r="L966" s="58" t="str">
        <f t="shared" ca="1" si="32"/>
        <v>[1600, 1800, 1000, 1400]</v>
      </c>
    </row>
    <row r="967" spans="11:12" x14ac:dyDescent="0.3">
      <c r="K967" s="56">
        <f t="shared" ca="1" si="31"/>
        <v>8</v>
      </c>
      <c r="L967" s="58" t="str">
        <f t="shared" ca="1" si="32"/>
        <v>[1000, 1600]</v>
      </c>
    </row>
    <row r="968" spans="11:12" x14ac:dyDescent="0.3">
      <c r="K968" s="56">
        <f t="shared" ca="1" si="31"/>
        <v>26</v>
      </c>
      <c r="L968" s="58" t="str">
        <f t="shared" ca="1" si="32"/>
        <v>[1000, 1200, 1400, 1600]</v>
      </c>
    </row>
    <row r="969" spans="11:12" x14ac:dyDescent="0.3">
      <c r="K969" s="56">
        <f t="shared" ca="1" si="31"/>
        <v>16</v>
      </c>
      <c r="L969" s="58" t="str">
        <f t="shared" ca="1" si="32"/>
        <v>[1000, 1200, 1400]</v>
      </c>
    </row>
    <row r="970" spans="11:12" x14ac:dyDescent="0.3">
      <c r="K970" s="56">
        <f t="shared" ca="1" si="31"/>
        <v>15</v>
      </c>
      <c r="L970" s="58" t="str">
        <f t="shared" ca="1" si="32"/>
        <v>[1600, 1800]</v>
      </c>
    </row>
    <row r="971" spans="11:12" x14ac:dyDescent="0.3">
      <c r="K971" s="56">
        <f t="shared" ca="1" si="31"/>
        <v>9</v>
      </c>
      <c r="L971" s="58" t="str">
        <f t="shared" ca="1" si="32"/>
        <v>[1000, 1800]</v>
      </c>
    </row>
    <row r="972" spans="11:12" x14ac:dyDescent="0.3">
      <c r="K972" s="56">
        <f t="shared" ca="1" si="31"/>
        <v>29</v>
      </c>
      <c r="L972" s="58" t="str">
        <f t="shared" ca="1" si="32"/>
        <v>[1400, 1600, 1800, 1000]</v>
      </c>
    </row>
    <row r="973" spans="11:12" x14ac:dyDescent="0.3">
      <c r="K973" s="56">
        <f t="shared" ca="1" si="31"/>
        <v>30</v>
      </c>
      <c r="L973" s="58" t="str">
        <f t="shared" ca="1" si="32"/>
        <v>[1400, 1600, 1800, 1200]</v>
      </c>
    </row>
    <row r="974" spans="11:12" x14ac:dyDescent="0.3">
      <c r="K974" s="56">
        <f t="shared" ca="1" si="31"/>
        <v>25</v>
      </c>
      <c r="L974" s="58" t="str">
        <f t="shared" ca="1" si="32"/>
        <v>[1600, 1800, 1200]</v>
      </c>
    </row>
    <row r="975" spans="11:12" x14ac:dyDescent="0.3">
      <c r="K975" s="56">
        <f t="shared" ca="1" si="31"/>
        <v>11</v>
      </c>
      <c r="L975" s="58" t="str">
        <f t="shared" ca="1" si="32"/>
        <v>[1200, 1600]</v>
      </c>
    </row>
    <row r="976" spans="11:12" x14ac:dyDescent="0.3">
      <c r="K976" s="56">
        <f t="shared" ca="1" si="31"/>
        <v>1</v>
      </c>
      <c r="L976" s="58" t="str">
        <f t="shared" ca="1" si="32"/>
        <v>[1000]</v>
      </c>
    </row>
    <row r="977" spans="11:12" x14ac:dyDescent="0.3">
      <c r="K977" s="56">
        <f t="shared" ca="1" si="31"/>
        <v>29</v>
      </c>
      <c r="L977" s="58" t="str">
        <f t="shared" ca="1" si="32"/>
        <v>[1400, 1600, 1800, 1000]</v>
      </c>
    </row>
    <row r="978" spans="11:12" x14ac:dyDescent="0.3">
      <c r="K978" s="56">
        <f t="shared" ca="1" si="31"/>
        <v>17</v>
      </c>
      <c r="L978" s="58" t="str">
        <f t="shared" ca="1" si="32"/>
        <v>[1000, 1200, 1600]</v>
      </c>
    </row>
    <row r="979" spans="11:12" x14ac:dyDescent="0.3">
      <c r="K979" s="56">
        <f t="shared" ca="1" si="31"/>
        <v>25</v>
      </c>
      <c r="L979" s="58" t="str">
        <f t="shared" ca="1" si="32"/>
        <v>[1600, 1800, 1200]</v>
      </c>
    </row>
    <row r="980" spans="11:12" x14ac:dyDescent="0.3">
      <c r="K980" s="56">
        <f t="shared" ca="1" si="31"/>
        <v>15</v>
      </c>
      <c r="L980" s="58" t="str">
        <f t="shared" ca="1" si="32"/>
        <v>[1600, 1800]</v>
      </c>
    </row>
    <row r="981" spans="11:12" x14ac:dyDescent="0.3">
      <c r="K981" s="56">
        <f t="shared" ca="1" si="31"/>
        <v>21</v>
      </c>
      <c r="L981" s="58" t="str">
        <f t="shared" ca="1" si="32"/>
        <v>[1000, 1600, 1800]</v>
      </c>
    </row>
    <row r="982" spans="11:12" x14ac:dyDescent="0.3">
      <c r="K982" s="56">
        <f t="shared" ca="1" si="31"/>
        <v>31</v>
      </c>
      <c r="L982" s="58" t="str">
        <f t="shared" ca="1" si="32"/>
        <v>[1600, 1800, 1000, 1200]</v>
      </c>
    </row>
    <row r="983" spans="11:12" x14ac:dyDescent="0.3">
      <c r="K983" s="56">
        <f t="shared" ca="1" si="31"/>
        <v>12</v>
      </c>
      <c r="L983" s="58" t="str">
        <f t="shared" ca="1" si="32"/>
        <v>[1200, 1800]</v>
      </c>
    </row>
    <row r="984" spans="11:12" x14ac:dyDescent="0.3">
      <c r="K984" s="56">
        <f t="shared" ca="1" si="31"/>
        <v>7</v>
      </c>
      <c r="L984" s="58" t="str">
        <f t="shared" ca="1" si="32"/>
        <v>[1000, 1400]</v>
      </c>
    </row>
    <row r="985" spans="11:12" x14ac:dyDescent="0.3">
      <c r="K985" s="56">
        <f t="shared" ca="1" si="31"/>
        <v>13</v>
      </c>
      <c r="L985" s="58" t="str">
        <f t="shared" ca="1" si="32"/>
        <v>[1400, 1600]</v>
      </c>
    </row>
    <row r="986" spans="11:12" x14ac:dyDescent="0.3">
      <c r="K986" s="56">
        <f t="shared" ca="1" si="31"/>
        <v>31</v>
      </c>
      <c r="L986" s="58" t="str">
        <f t="shared" ca="1" si="32"/>
        <v>[1600, 1800, 1000, 1200]</v>
      </c>
    </row>
    <row r="987" spans="11:12" x14ac:dyDescent="0.3">
      <c r="K987" s="56">
        <f t="shared" ca="1" si="31"/>
        <v>18</v>
      </c>
      <c r="L987" s="58" t="str">
        <f t="shared" ca="1" si="32"/>
        <v>[1000, 1200, 1800]</v>
      </c>
    </row>
    <row r="988" spans="11:12" x14ac:dyDescent="0.3">
      <c r="K988" s="56">
        <f t="shared" ca="1" si="31"/>
        <v>21</v>
      </c>
      <c r="L988" s="58" t="str">
        <f t="shared" ca="1" si="32"/>
        <v>[1000, 1600, 1800]</v>
      </c>
    </row>
    <row r="989" spans="11:12" x14ac:dyDescent="0.3">
      <c r="K989" s="56">
        <f t="shared" ca="1" si="31"/>
        <v>31</v>
      </c>
      <c r="L989" s="58" t="str">
        <f t="shared" ca="1" si="32"/>
        <v>[1600, 1800, 1000, 1200]</v>
      </c>
    </row>
    <row r="990" spans="11:12" x14ac:dyDescent="0.3">
      <c r="K990" s="56">
        <f t="shared" ca="1" si="31"/>
        <v>15</v>
      </c>
      <c r="L990" s="58" t="str">
        <f t="shared" ca="1" si="32"/>
        <v>[1600, 1800]</v>
      </c>
    </row>
    <row r="991" spans="11:12" x14ac:dyDescent="0.3">
      <c r="K991" s="56">
        <f t="shared" ca="1" si="31"/>
        <v>27</v>
      </c>
      <c r="L991" s="58" t="str">
        <f t="shared" ca="1" si="32"/>
        <v>[1000, 1200, 1400, 1800]</v>
      </c>
    </row>
    <row r="992" spans="11:12" x14ac:dyDescent="0.3">
      <c r="K992" s="56">
        <f t="shared" ca="1" si="31"/>
        <v>23</v>
      </c>
      <c r="L992" s="58" t="str">
        <f t="shared" ca="1" si="32"/>
        <v>[1400, 1200, 1800]</v>
      </c>
    </row>
    <row r="993" spans="11:12" x14ac:dyDescent="0.3">
      <c r="K993" s="56">
        <f t="shared" ca="1" si="31"/>
        <v>3</v>
      </c>
      <c r="L993" s="58" t="str">
        <f t="shared" ca="1" si="32"/>
        <v>[1400]</v>
      </c>
    </row>
    <row r="994" spans="11:12" x14ac:dyDescent="0.3">
      <c r="K994" s="56">
        <f t="shared" ca="1" si="31"/>
        <v>15</v>
      </c>
      <c r="L994" s="58" t="str">
        <f t="shared" ca="1" si="32"/>
        <v>[1600, 1800]</v>
      </c>
    </row>
    <row r="995" spans="11:12" x14ac:dyDescent="0.3">
      <c r="K995" s="56">
        <f t="shared" ca="1" si="31"/>
        <v>5</v>
      </c>
      <c r="L995" s="58" t="str">
        <f t="shared" ca="1" si="32"/>
        <v>[1800]</v>
      </c>
    </row>
    <row r="996" spans="11:12" x14ac:dyDescent="0.3">
      <c r="K996" s="56">
        <f t="shared" ca="1" si="31"/>
        <v>28</v>
      </c>
      <c r="L996" s="58" t="str">
        <f t="shared" ca="1" si="32"/>
        <v>[1200, 1400, 1600, 1800]</v>
      </c>
    </row>
    <row r="997" spans="11:12" x14ac:dyDescent="0.3">
      <c r="K997" s="56">
        <f t="shared" ca="1" si="31"/>
        <v>29</v>
      </c>
      <c r="L997" s="58" t="str">
        <f t="shared" ca="1" si="32"/>
        <v>[1400, 1600, 1800, 1000]</v>
      </c>
    </row>
    <row r="998" spans="11:12" x14ac:dyDescent="0.3">
      <c r="K998" s="56">
        <f t="shared" ca="1" si="31"/>
        <v>6</v>
      </c>
      <c r="L998" s="58" t="str">
        <f t="shared" ca="1" si="32"/>
        <v>[1000, 1200]</v>
      </c>
    </row>
    <row r="999" spans="11:12" x14ac:dyDescent="0.3">
      <c r="K999" s="56">
        <f t="shared" ca="1" si="31"/>
        <v>31</v>
      </c>
      <c r="L999" s="58" t="str">
        <f t="shared" ca="1" si="32"/>
        <v>[1600, 1800, 1000, 1200]</v>
      </c>
    </row>
    <row r="1000" spans="11:12" x14ac:dyDescent="0.3">
      <c r="K1000" s="56">
        <f t="shared" ca="1" si="31"/>
        <v>2</v>
      </c>
      <c r="L1000" s="58" t="str">
        <f t="shared" ca="1" si="32"/>
        <v>[1200]</v>
      </c>
    </row>
    <row r="1001" spans="11:12" x14ac:dyDescent="0.3">
      <c r="K1001" s="56">
        <f t="shared" ca="1" si="31"/>
        <v>16</v>
      </c>
      <c r="L1001" s="58" t="str">
        <f t="shared" ca="1" si="32"/>
        <v>[1000, 1200, 1400]</v>
      </c>
    </row>
    <row r="1002" spans="11:12" x14ac:dyDescent="0.3">
      <c r="K1002" s="56">
        <f t="shared" ca="1" si="31"/>
        <v>9</v>
      </c>
      <c r="L1002" s="58" t="str">
        <f t="shared" ca="1" si="32"/>
        <v>[1000, 1800]</v>
      </c>
    </row>
    <row r="1003" spans="11:12" x14ac:dyDescent="0.3">
      <c r="K1003" s="56">
        <f t="shared" ca="1" si="31"/>
        <v>2</v>
      </c>
      <c r="L1003" s="58" t="str">
        <f t="shared" ca="1" si="32"/>
        <v>[1200]</v>
      </c>
    </row>
    <row r="1004" spans="11:12" x14ac:dyDescent="0.3">
      <c r="K1004" s="56">
        <f t="shared" ca="1" si="31"/>
        <v>25</v>
      </c>
      <c r="L1004" s="58" t="str">
        <f t="shared" ca="1" si="32"/>
        <v>[1600, 1800, 1200]</v>
      </c>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05"/>
  <sheetViews>
    <sheetView workbookViewId="0">
      <selection activeCell="Z46" sqref="Z46"/>
    </sheetView>
  </sheetViews>
  <sheetFormatPr defaultColWidth="9.109375" defaultRowHeight="14.4" x14ac:dyDescent="0.3"/>
  <cols>
    <col min="1" max="1" width="4.6640625" style="55" customWidth="1"/>
    <col min="2" max="2" width="14" style="55" customWidth="1"/>
    <col min="3" max="3" width="4" style="55" customWidth="1"/>
    <col min="4" max="4" width="7.88671875" style="56" customWidth="1"/>
    <col min="5" max="5" width="11.109375" style="55" customWidth="1"/>
    <col min="6" max="6" width="9" style="55" customWidth="1"/>
    <col min="7" max="16384" width="9.109375" style="55"/>
  </cols>
  <sheetData>
    <row r="1" spans="1:29" x14ac:dyDescent="0.3">
      <c r="AA1" s="98" t="s">
        <v>78</v>
      </c>
      <c r="AB1" s="98"/>
      <c r="AC1" s="98"/>
    </row>
    <row r="2" spans="1:29" ht="23.25" customHeight="1" x14ac:dyDescent="0.35">
      <c r="B2" s="90" t="s">
        <v>64</v>
      </c>
      <c r="C2" s="89"/>
      <c r="D2" s="88" t="s">
        <v>79</v>
      </c>
    </row>
    <row r="3" spans="1:29" x14ac:dyDescent="0.3">
      <c r="B3" s="86" t="s">
        <v>63</v>
      </c>
      <c r="D3" s="87" t="s">
        <v>62</v>
      </c>
      <c r="E3" s="86" t="s">
        <v>61</v>
      </c>
    </row>
    <row r="4" spans="1:29" x14ac:dyDescent="0.3">
      <c r="A4" s="96">
        <v>1</v>
      </c>
      <c r="B4" s="97" t="s">
        <v>60</v>
      </c>
      <c r="D4" s="95">
        <f t="shared" ref="D4:D67" ca="1" si="0">RANDBETWEEN(1,7)</f>
        <v>1</v>
      </c>
      <c r="E4" s="55" t="str">
        <f t="shared" ref="E4:E67" ca="1" si="1">LOOKUP(D4,$A$4:$A$10, $B$4:$B$10)</f>
        <v>Alpine</v>
      </c>
    </row>
    <row r="5" spans="1:29" x14ac:dyDescent="0.3">
      <c r="A5" s="96">
        <v>2</v>
      </c>
      <c r="B5" s="97" t="s">
        <v>59</v>
      </c>
      <c r="D5" s="95">
        <f t="shared" ca="1" si="0"/>
        <v>2</v>
      </c>
      <c r="E5" s="55" t="str">
        <f t="shared" ca="1" si="1"/>
        <v>Blaupunkt</v>
      </c>
    </row>
    <row r="6" spans="1:29" x14ac:dyDescent="0.3">
      <c r="A6" s="96">
        <v>3</v>
      </c>
      <c r="B6" s="97" t="s">
        <v>58</v>
      </c>
      <c r="D6" s="95">
        <f t="shared" ca="1" si="0"/>
        <v>6</v>
      </c>
      <c r="E6" s="55" t="str">
        <f t="shared" ca="1" si="1"/>
        <v>Sanyo</v>
      </c>
    </row>
    <row r="7" spans="1:29" x14ac:dyDescent="0.3">
      <c r="A7" s="96">
        <v>4</v>
      </c>
      <c r="B7" s="97" t="s">
        <v>57</v>
      </c>
      <c r="D7" s="95">
        <f t="shared" ca="1" si="0"/>
        <v>1</v>
      </c>
      <c r="E7" s="55" t="str">
        <f t="shared" ca="1" si="1"/>
        <v>Alpine</v>
      </c>
    </row>
    <row r="8" spans="1:29" x14ac:dyDescent="0.3">
      <c r="A8" s="96">
        <v>5</v>
      </c>
      <c r="B8" s="97" t="s">
        <v>56</v>
      </c>
      <c r="D8" s="95">
        <f t="shared" ca="1" si="0"/>
        <v>7</v>
      </c>
      <c r="E8" s="55" t="str">
        <f t="shared" ca="1" si="1"/>
        <v>Sony</v>
      </c>
    </row>
    <row r="9" spans="1:29" x14ac:dyDescent="0.3">
      <c r="A9" s="96">
        <v>6</v>
      </c>
      <c r="B9" s="97" t="s">
        <v>55</v>
      </c>
      <c r="D9" s="95">
        <f t="shared" ca="1" si="0"/>
        <v>4</v>
      </c>
      <c r="E9" s="55" t="str">
        <f t="shared" ca="1" si="1"/>
        <v>Grundig</v>
      </c>
    </row>
    <row r="10" spans="1:29" x14ac:dyDescent="0.3">
      <c r="A10" s="96">
        <v>7</v>
      </c>
      <c r="B10" s="97" t="s">
        <v>54</v>
      </c>
      <c r="D10" s="95">
        <f t="shared" ca="1" si="0"/>
        <v>6</v>
      </c>
      <c r="E10" s="55" t="str">
        <f t="shared" ca="1" si="1"/>
        <v>Sanyo</v>
      </c>
    </row>
    <row r="11" spans="1:29" x14ac:dyDescent="0.3">
      <c r="D11" s="95">
        <f t="shared" ca="1" si="0"/>
        <v>5</v>
      </c>
      <c r="E11" s="55" t="str">
        <f t="shared" ca="1" si="1"/>
        <v>JVC</v>
      </c>
    </row>
    <row r="12" spans="1:29" x14ac:dyDescent="0.3">
      <c r="D12" s="95">
        <f t="shared" ca="1" si="0"/>
        <v>6</v>
      </c>
      <c r="E12" s="55" t="str">
        <f t="shared" ca="1" si="1"/>
        <v>Sanyo</v>
      </c>
    </row>
    <row r="13" spans="1:29" x14ac:dyDescent="0.3">
      <c r="D13" s="95">
        <f t="shared" ca="1" si="0"/>
        <v>1</v>
      </c>
      <c r="E13" s="55" t="str">
        <f t="shared" ca="1" si="1"/>
        <v>Alpine</v>
      </c>
    </row>
    <row r="14" spans="1:29" x14ac:dyDescent="0.3">
      <c r="D14" s="95">
        <f t="shared" ca="1" si="0"/>
        <v>1</v>
      </c>
      <c r="E14" s="55" t="str">
        <f t="shared" ca="1" si="1"/>
        <v>Alpine</v>
      </c>
    </row>
    <row r="15" spans="1:29" x14ac:dyDescent="0.3">
      <c r="D15" s="95">
        <f t="shared" ca="1" si="0"/>
        <v>6</v>
      </c>
      <c r="E15" s="55" t="str">
        <f t="shared" ca="1" si="1"/>
        <v>Sanyo</v>
      </c>
    </row>
    <row r="16" spans="1:29" x14ac:dyDescent="0.3">
      <c r="D16" s="95">
        <f t="shared" ca="1" si="0"/>
        <v>2</v>
      </c>
      <c r="E16" s="55" t="str">
        <f t="shared" ca="1" si="1"/>
        <v>Blaupunkt</v>
      </c>
    </row>
    <row r="17" spans="4:5" x14ac:dyDescent="0.3">
      <c r="D17" s="95">
        <f t="shared" ca="1" si="0"/>
        <v>7</v>
      </c>
      <c r="E17" s="55" t="str">
        <f t="shared" ca="1" si="1"/>
        <v>Sony</v>
      </c>
    </row>
    <row r="18" spans="4:5" x14ac:dyDescent="0.3">
      <c r="D18" s="95">
        <f t="shared" ca="1" si="0"/>
        <v>4</v>
      </c>
      <c r="E18" s="55" t="str">
        <f t="shared" ca="1" si="1"/>
        <v>Grundig</v>
      </c>
    </row>
    <row r="19" spans="4:5" x14ac:dyDescent="0.3">
      <c r="D19" s="95">
        <f t="shared" ca="1" si="0"/>
        <v>2</v>
      </c>
      <c r="E19" s="55" t="str">
        <f t="shared" ca="1" si="1"/>
        <v>Blaupunkt</v>
      </c>
    </row>
    <row r="20" spans="4:5" x14ac:dyDescent="0.3">
      <c r="D20" s="95">
        <f t="shared" ca="1" si="0"/>
        <v>3</v>
      </c>
      <c r="E20" s="55" t="str">
        <f t="shared" ca="1" si="1"/>
        <v>Bose</v>
      </c>
    </row>
    <row r="21" spans="4:5" x14ac:dyDescent="0.3">
      <c r="D21" s="95">
        <f t="shared" ca="1" si="0"/>
        <v>3</v>
      </c>
      <c r="E21" s="55" t="str">
        <f t="shared" ca="1" si="1"/>
        <v>Bose</v>
      </c>
    </row>
    <row r="22" spans="4:5" x14ac:dyDescent="0.3">
      <c r="D22" s="95">
        <f t="shared" ca="1" si="0"/>
        <v>2</v>
      </c>
      <c r="E22" s="55" t="str">
        <f t="shared" ca="1" si="1"/>
        <v>Blaupunkt</v>
      </c>
    </row>
    <row r="23" spans="4:5" x14ac:dyDescent="0.3">
      <c r="D23" s="95">
        <f t="shared" ca="1" si="0"/>
        <v>1</v>
      </c>
      <c r="E23" s="55" t="str">
        <f t="shared" ca="1" si="1"/>
        <v>Alpine</v>
      </c>
    </row>
    <row r="24" spans="4:5" x14ac:dyDescent="0.3">
      <c r="D24" s="95">
        <f t="shared" ca="1" si="0"/>
        <v>6</v>
      </c>
      <c r="E24" s="55" t="str">
        <f t="shared" ca="1" si="1"/>
        <v>Sanyo</v>
      </c>
    </row>
    <row r="25" spans="4:5" x14ac:dyDescent="0.3">
      <c r="D25" s="95">
        <f t="shared" ca="1" si="0"/>
        <v>6</v>
      </c>
      <c r="E25" s="55" t="str">
        <f t="shared" ca="1" si="1"/>
        <v>Sanyo</v>
      </c>
    </row>
    <row r="26" spans="4:5" x14ac:dyDescent="0.3">
      <c r="D26" s="95">
        <f t="shared" ca="1" si="0"/>
        <v>3</v>
      </c>
      <c r="E26" s="55" t="str">
        <f t="shared" ca="1" si="1"/>
        <v>Bose</v>
      </c>
    </row>
    <row r="27" spans="4:5" x14ac:dyDescent="0.3">
      <c r="D27" s="95">
        <f t="shared" ca="1" si="0"/>
        <v>5</v>
      </c>
      <c r="E27" s="55" t="str">
        <f t="shared" ca="1" si="1"/>
        <v>JVC</v>
      </c>
    </row>
    <row r="28" spans="4:5" x14ac:dyDescent="0.3">
      <c r="D28" s="95">
        <f t="shared" ca="1" si="0"/>
        <v>5</v>
      </c>
      <c r="E28" s="55" t="str">
        <f t="shared" ca="1" si="1"/>
        <v>JVC</v>
      </c>
    </row>
    <row r="29" spans="4:5" x14ac:dyDescent="0.3">
      <c r="D29" s="95">
        <f t="shared" ca="1" si="0"/>
        <v>2</v>
      </c>
      <c r="E29" s="55" t="str">
        <f t="shared" ca="1" si="1"/>
        <v>Blaupunkt</v>
      </c>
    </row>
    <row r="30" spans="4:5" x14ac:dyDescent="0.3">
      <c r="D30" s="95">
        <f t="shared" ca="1" si="0"/>
        <v>6</v>
      </c>
      <c r="E30" s="55" t="str">
        <f t="shared" ca="1" si="1"/>
        <v>Sanyo</v>
      </c>
    </row>
    <row r="31" spans="4:5" x14ac:dyDescent="0.3">
      <c r="D31" s="95">
        <f t="shared" ca="1" si="0"/>
        <v>7</v>
      </c>
      <c r="E31" s="55" t="str">
        <f t="shared" ca="1" si="1"/>
        <v>Sony</v>
      </c>
    </row>
    <row r="32" spans="4:5" x14ac:dyDescent="0.3">
      <c r="D32" s="95">
        <f t="shared" ca="1" si="0"/>
        <v>3</v>
      </c>
      <c r="E32" s="55" t="str">
        <f t="shared" ca="1" si="1"/>
        <v>Bose</v>
      </c>
    </row>
    <row r="33" spans="4:5" x14ac:dyDescent="0.3">
      <c r="D33" s="95">
        <f t="shared" ca="1" si="0"/>
        <v>6</v>
      </c>
      <c r="E33" s="55" t="str">
        <f t="shared" ca="1" si="1"/>
        <v>Sanyo</v>
      </c>
    </row>
    <row r="34" spans="4:5" x14ac:dyDescent="0.3">
      <c r="D34" s="95">
        <f t="shared" ca="1" si="0"/>
        <v>1</v>
      </c>
      <c r="E34" s="55" t="str">
        <f t="shared" ca="1" si="1"/>
        <v>Alpine</v>
      </c>
    </row>
    <row r="35" spans="4:5" x14ac:dyDescent="0.3">
      <c r="D35" s="95">
        <f t="shared" ca="1" si="0"/>
        <v>5</v>
      </c>
      <c r="E35" s="55" t="str">
        <f t="shared" ca="1" si="1"/>
        <v>JVC</v>
      </c>
    </row>
    <row r="36" spans="4:5" x14ac:dyDescent="0.3">
      <c r="D36" s="95">
        <f t="shared" ca="1" si="0"/>
        <v>1</v>
      </c>
      <c r="E36" s="55" t="str">
        <f t="shared" ca="1" si="1"/>
        <v>Alpine</v>
      </c>
    </row>
    <row r="37" spans="4:5" x14ac:dyDescent="0.3">
      <c r="D37" s="95">
        <f t="shared" ca="1" si="0"/>
        <v>2</v>
      </c>
      <c r="E37" s="55" t="str">
        <f t="shared" ca="1" si="1"/>
        <v>Blaupunkt</v>
      </c>
    </row>
    <row r="38" spans="4:5" x14ac:dyDescent="0.3">
      <c r="D38" s="95">
        <f t="shared" ca="1" si="0"/>
        <v>4</v>
      </c>
      <c r="E38" s="55" t="str">
        <f t="shared" ca="1" si="1"/>
        <v>Grundig</v>
      </c>
    </row>
    <row r="39" spans="4:5" x14ac:dyDescent="0.3">
      <c r="D39" s="95">
        <f t="shared" ca="1" si="0"/>
        <v>3</v>
      </c>
      <c r="E39" s="55" t="str">
        <f t="shared" ca="1" si="1"/>
        <v>Bose</v>
      </c>
    </row>
    <row r="40" spans="4:5" x14ac:dyDescent="0.3">
      <c r="D40" s="95">
        <f t="shared" ca="1" si="0"/>
        <v>4</v>
      </c>
      <c r="E40" s="55" t="str">
        <f t="shared" ca="1" si="1"/>
        <v>Grundig</v>
      </c>
    </row>
    <row r="41" spans="4:5" x14ac:dyDescent="0.3">
      <c r="D41" s="95">
        <f t="shared" ca="1" si="0"/>
        <v>2</v>
      </c>
      <c r="E41" s="55" t="str">
        <f t="shared" ca="1" si="1"/>
        <v>Blaupunkt</v>
      </c>
    </row>
    <row r="42" spans="4:5" x14ac:dyDescent="0.3">
      <c r="D42" s="95">
        <f t="shared" ca="1" si="0"/>
        <v>6</v>
      </c>
      <c r="E42" s="55" t="str">
        <f t="shared" ca="1" si="1"/>
        <v>Sanyo</v>
      </c>
    </row>
    <row r="43" spans="4:5" x14ac:dyDescent="0.3">
      <c r="D43" s="95">
        <f t="shared" ca="1" si="0"/>
        <v>4</v>
      </c>
      <c r="E43" s="55" t="str">
        <f t="shared" ca="1" si="1"/>
        <v>Grundig</v>
      </c>
    </row>
    <row r="44" spans="4:5" x14ac:dyDescent="0.3">
      <c r="D44" s="95">
        <f t="shared" ca="1" si="0"/>
        <v>1</v>
      </c>
      <c r="E44" s="55" t="str">
        <f t="shared" ca="1" si="1"/>
        <v>Alpine</v>
      </c>
    </row>
    <row r="45" spans="4:5" x14ac:dyDescent="0.3">
      <c r="D45" s="95">
        <f t="shared" ca="1" si="0"/>
        <v>4</v>
      </c>
      <c r="E45" s="55" t="str">
        <f t="shared" ca="1" si="1"/>
        <v>Grundig</v>
      </c>
    </row>
    <row r="46" spans="4:5" x14ac:dyDescent="0.3">
      <c r="D46" s="95">
        <f t="shared" ca="1" si="0"/>
        <v>4</v>
      </c>
      <c r="E46" s="55" t="str">
        <f t="shared" ca="1" si="1"/>
        <v>Grundig</v>
      </c>
    </row>
    <row r="47" spans="4:5" x14ac:dyDescent="0.3">
      <c r="D47" s="95">
        <f t="shared" ca="1" si="0"/>
        <v>1</v>
      </c>
      <c r="E47" s="55" t="str">
        <f t="shared" ca="1" si="1"/>
        <v>Alpine</v>
      </c>
    </row>
    <row r="48" spans="4:5" x14ac:dyDescent="0.3">
      <c r="D48" s="95">
        <f t="shared" ca="1" si="0"/>
        <v>7</v>
      </c>
      <c r="E48" s="55" t="str">
        <f t="shared" ca="1" si="1"/>
        <v>Sony</v>
      </c>
    </row>
    <row r="49" spans="4:5" x14ac:dyDescent="0.3">
      <c r="D49" s="95">
        <f t="shared" ca="1" si="0"/>
        <v>1</v>
      </c>
      <c r="E49" s="55" t="str">
        <f t="shared" ca="1" si="1"/>
        <v>Alpine</v>
      </c>
    </row>
    <row r="50" spans="4:5" x14ac:dyDescent="0.3">
      <c r="D50" s="95">
        <f t="shared" ca="1" si="0"/>
        <v>4</v>
      </c>
      <c r="E50" s="55" t="str">
        <f t="shared" ca="1" si="1"/>
        <v>Grundig</v>
      </c>
    </row>
    <row r="51" spans="4:5" x14ac:dyDescent="0.3">
      <c r="D51" s="95">
        <f t="shared" ca="1" si="0"/>
        <v>5</v>
      </c>
      <c r="E51" s="55" t="str">
        <f t="shared" ca="1" si="1"/>
        <v>JVC</v>
      </c>
    </row>
    <row r="52" spans="4:5" x14ac:dyDescent="0.3">
      <c r="D52" s="95">
        <f t="shared" ca="1" si="0"/>
        <v>4</v>
      </c>
      <c r="E52" s="55" t="str">
        <f t="shared" ca="1" si="1"/>
        <v>Grundig</v>
      </c>
    </row>
    <row r="53" spans="4:5" x14ac:dyDescent="0.3">
      <c r="D53" s="95">
        <f t="shared" ca="1" si="0"/>
        <v>4</v>
      </c>
      <c r="E53" s="55" t="str">
        <f t="shared" ca="1" si="1"/>
        <v>Grundig</v>
      </c>
    </row>
    <row r="54" spans="4:5" x14ac:dyDescent="0.3">
      <c r="D54" s="95">
        <f t="shared" ca="1" si="0"/>
        <v>1</v>
      </c>
      <c r="E54" s="55" t="str">
        <f t="shared" ca="1" si="1"/>
        <v>Alpine</v>
      </c>
    </row>
    <row r="55" spans="4:5" x14ac:dyDescent="0.3">
      <c r="D55" s="95">
        <f t="shared" ca="1" si="0"/>
        <v>6</v>
      </c>
      <c r="E55" s="55" t="str">
        <f t="shared" ca="1" si="1"/>
        <v>Sanyo</v>
      </c>
    </row>
    <row r="56" spans="4:5" x14ac:dyDescent="0.3">
      <c r="D56" s="95">
        <f t="shared" ca="1" si="0"/>
        <v>5</v>
      </c>
      <c r="E56" s="55" t="str">
        <f t="shared" ca="1" si="1"/>
        <v>JVC</v>
      </c>
    </row>
    <row r="57" spans="4:5" x14ac:dyDescent="0.3">
      <c r="D57" s="95">
        <f t="shared" ca="1" si="0"/>
        <v>7</v>
      </c>
      <c r="E57" s="55" t="str">
        <f t="shared" ca="1" si="1"/>
        <v>Sony</v>
      </c>
    </row>
    <row r="58" spans="4:5" x14ac:dyDescent="0.3">
      <c r="D58" s="95">
        <f t="shared" ca="1" si="0"/>
        <v>2</v>
      </c>
      <c r="E58" s="55" t="str">
        <f t="shared" ca="1" si="1"/>
        <v>Blaupunkt</v>
      </c>
    </row>
    <row r="59" spans="4:5" x14ac:dyDescent="0.3">
      <c r="D59" s="95">
        <f t="shared" ca="1" si="0"/>
        <v>5</v>
      </c>
      <c r="E59" s="55" t="str">
        <f t="shared" ca="1" si="1"/>
        <v>JVC</v>
      </c>
    </row>
    <row r="60" spans="4:5" x14ac:dyDescent="0.3">
      <c r="D60" s="95">
        <f t="shared" ca="1" si="0"/>
        <v>1</v>
      </c>
      <c r="E60" s="55" t="str">
        <f t="shared" ca="1" si="1"/>
        <v>Alpine</v>
      </c>
    </row>
    <row r="61" spans="4:5" x14ac:dyDescent="0.3">
      <c r="D61" s="95">
        <f t="shared" ca="1" si="0"/>
        <v>2</v>
      </c>
      <c r="E61" s="55" t="str">
        <f t="shared" ca="1" si="1"/>
        <v>Blaupunkt</v>
      </c>
    </row>
    <row r="62" spans="4:5" x14ac:dyDescent="0.3">
      <c r="D62" s="95">
        <f t="shared" ca="1" si="0"/>
        <v>6</v>
      </c>
      <c r="E62" s="55" t="str">
        <f t="shared" ca="1" si="1"/>
        <v>Sanyo</v>
      </c>
    </row>
    <row r="63" spans="4:5" x14ac:dyDescent="0.3">
      <c r="D63" s="95">
        <f t="shared" ca="1" si="0"/>
        <v>6</v>
      </c>
      <c r="E63" s="55" t="str">
        <f t="shared" ca="1" si="1"/>
        <v>Sanyo</v>
      </c>
    </row>
    <row r="64" spans="4:5" x14ac:dyDescent="0.3">
      <c r="D64" s="95">
        <f t="shared" ca="1" si="0"/>
        <v>2</v>
      </c>
      <c r="E64" s="55" t="str">
        <f t="shared" ca="1" si="1"/>
        <v>Blaupunkt</v>
      </c>
    </row>
    <row r="65" spans="4:5" x14ac:dyDescent="0.3">
      <c r="D65" s="95">
        <f t="shared" ca="1" si="0"/>
        <v>2</v>
      </c>
      <c r="E65" s="55" t="str">
        <f t="shared" ca="1" si="1"/>
        <v>Blaupunkt</v>
      </c>
    </row>
    <row r="66" spans="4:5" x14ac:dyDescent="0.3">
      <c r="D66" s="95">
        <f t="shared" ca="1" si="0"/>
        <v>5</v>
      </c>
      <c r="E66" s="55" t="str">
        <f t="shared" ca="1" si="1"/>
        <v>JVC</v>
      </c>
    </row>
    <row r="67" spans="4:5" x14ac:dyDescent="0.3">
      <c r="D67" s="95">
        <f t="shared" ca="1" si="0"/>
        <v>4</v>
      </c>
      <c r="E67" s="55" t="str">
        <f t="shared" ca="1" si="1"/>
        <v>Grundig</v>
      </c>
    </row>
    <row r="68" spans="4:5" x14ac:dyDescent="0.3">
      <c r="D68" s="95">
        <f t="shared" ref="D68:D131" ca="1" si="2">RANDBETWEEN(1,7)</f>
        <v>6</v>
      </c>
      <c r="E68" s="55" t="str">
        <f t="shared" ref="E68:E131" ca="1" si="3">LOOKUP(D68,$A$4:$A$10, $B$4:$B$10)</f>
        <v>Sanyo</v>
      </c>
    </row>
    <row r="69" spans="4:5" x14ac:dyDescent="0.3">
      <c r="D69" s="95">
        <f t="shared" ca="1" si="2"/>
        <v>6</v>
      </c>
      <c r="E69" s="55" t="str">
        <f t="shared" ca="1" si="3"/>
        <v>Sanyo</v>
      </c>
    </row>
    <row r="70" spans="4:5" x14ac:dyDescent="0.3">
      <c r="D70" s="95">
        <f t="shared" ca="1" si="2"/>
        <v>5</v>
      </c>
      <c r="E70" s="55" t="str">
        <f t="shared" ca="1" si="3"/>
        <v>JVC</v>
      </c>
    </row>
    <row r="71" spans="4:5" x14ac:dyDescent="0.3">
      <c r="D71" s="95">
        <f t="shared" ca="1" si="2"/>
        <v>4</v>
      </c>
      <c r="E71" s="55" t="str">
        <f t="shared" ca="1" si="3"/>
        <v>Grundig</v>
      </c>
    </row>
    <row r="72" spans="4:5" x14ac:dyDescent="0.3">
      <c r="D72" s="95">
        <f t="shared" ca="1" si="2"/>
        <v>2</v>
      </c>
      <c r="E72" s="55" t="str">
        <f t="shared" ca="1" si="3"/>
        <v>Blaupunkt</v>
      </c>
    </row>
    <row r="73" spans="4:5" x14ac:dyDescent="0.3">
      <c r="D73" s="95">
        <f t="shared" ca="1" si="2"/>
        <v>4</v>
      </c>
      <c r="E73" s="55" t="str">
        <f t="shared" ca="1" si="3"/>
        <v>Grundig</v>
      </c>
    </row>
    <row r="74" spans="4:5" x14ac:dyDescent="0.3">
      <c r="D74" s="95">
        <f t="shared" ca="1" si="2"/>
        <v>3</v>
      </c>
      <c r="E74" s="55" t="str">
        <f t="shared" ca="1" si="3"/>
        <v>Bose</v>
      </c>
    </row>
    <row r="75" spans="4:5" x14ac:dyDescent="0.3">
      <c r="D75" s="95">
        <f t="shared" ca="1" si="2"/>
        <v>3</v>
      </c>
      <c r="E75" s="55" t="str">
        <f t="shared" ca="1" si="3"/>
        <v>Bose</v>
      </c>
    </row>
    <row r="76" spans="4:5" x14ac:dyDescent="0.3">
      <c r="D76" s="95">
        <f t="shared" ca="1" si="2"/>
        <v>6</v>
      </c>
      <c r="E76" s="55" t="str">
        <f t="shared" ca="1" si="3"/>
        <v>Sanyo</v>
      </c>
    </row>
    <row r="77" spans="4:5" x14ac:dyDescent="0.3">
      <c r="D77" s="95">
        <f t="shared" ca="1" si="2"/>
        <v>7</v>
      </c>
      <c r="E77" s="55" t="str">
        <f t="shared" ca="1" si="3"/>
        <v>Sony</v>
      </c>
    </row>
    <row r="78" spans="4:5" x14ac:dyDescent="0.3">
      <c r="D78" s="95">
        <f t="shared" ca="1" si="2"/>
        <v>6</v>
      </c>
      <c r="E78" s="55" t="str">
        <f t="shared" ca="1" si="3"/>
        <v>Sanyo</v>
      </c>
    </row>
    <row r="79" spans="4:5" x14ac:dyDescent="0.3">
      <c r="D79" s="95">
        <f t="shared" ca="1" si="2"/>
        <v>4</v>
      </c>
      <c r="E79" s="55" t="str">
        <f t="shared" ca="1" si="3"/>
        <v>Grundig</v>
      </c>
    </row>
    <row r="80" spans="4:5" x14ac:dyDescent="0.3">
      <c r="D80" s="95">
        <f t="shared" ca="1" si="2"/>
        <v>5</v>
      </c>
      <c r="E80" s="55" t="str">
        <f t="shared" ca="1" si="3"/>
        <v>JVC</v>
      </c>
    </row>
    <row r="81" spans="4:5" x14ac:dyDescent="0.3">
      <c r="D81" s="95">
        <f t="shared" ca="1" si="2"/>
        <v>2</v>
      </c>
      <c r="E81" s="55" t="str">
        <f t="shared" ca="1" si="3"/>
        <v>Blaupunkt</v>
      </c>
    </row>
    <row r="82" spans="4:5" x14ac:dyDescent="0.3">
      <c r="D82" s="95">
        <f t="shared" ca="1" si="2"/>
        <v>5</v>
      </c>
      <c r="E82" s="55" t="str">
        <f t="shared" ca="1" si="3"/>
        <v>JVC</v>
      </c>
    </row>
    <row r="83" spans="4:5" x14ac:dyDescent="0.3">
      <c r="D83" s="95">
        <f t="shared" ca="1" si="2"/>
        <v>3</v>
      </c>
      <c r="E83" s="55" t="str">
        <f t="shared" ca="1" si="3"/>
        <v>Bose</v>
      </c>
    </row>
    <row r="84" spans="4:5" x14ac:dyDescent="0.3">
      <c r="D84" s="95">
        <f t="shared" ca="1" si="2"/>
        <v>6</v>
      </c>
      <c r="E84" s="55" t="str">
        <f t="shared" ca="1" si="3"/>
        <v>Sanyo</v>
      </c>
    </row>
    <row r="85" spans="4:5" x14ac:dyDescent="0.3">
      <c r="D85" s="95">
        <f t="shared" ca="1" si="2"/>
        <v>2</v>
      </c>
      <c r="E85" s="55" t="str">
        <f t="shared" ca="1" si="3"/>
        <v>Blaupunkt</v>
      </c>
    </row>
    <row r="86" spans="4:5" x14ac:dyDescent="0.3">
      <c r="D86" s="95">
        <f t="shared" ca="1" si="2"/>
        <v>1</v>
      </c>
      <c r="E86" s="55" t="str">
        <f t="shared" ca="1" si="3"/>
        <v>Alpine</v>
      </c>
    </row>
    <row r="87" spans="4:5" x14ac:dyDescent="0.3">
      <c r="D87" s="95">
        <f t="shared" ca="1" si="2"/>
        <v>7</v>
      </c>
      <c r="E87" s="55" t="str">
        <f t="shared" ca="1" si="3"/>
        <v>Sony</v>
      </c>
    </row>
    <row r="88" spans="4:5" x14ac:dyDescent="0.3">
      <c r="D88" s="95">
        <f t="shared" ca="1" si="2"/>
        <v>2</v>
      </c>
      <c r="E88" s="55" t="str">
        <f t="shared" ca="1" si="3"/>
        <v>Blaupunkt</v>
      </c>
    </row>
    <row r="89" spans="4:5" x14ac:dyDescent="0.3">
      <c r="D89" s="95">
        <f t="shared" ca="1" si="2"/>
        <v>4</v>
      </c>
      <c r="E89" s="55" t="str">
        <f t="shared" ca="1" si="3"/>
        <v>Grundig</v>
      </c>
    </row>
    <row r="90" spans="4:5" x14ac:dyDescent="0.3">
      <c r="D90" s="95">
        <f t="shared" ca="1" si="2"/>
        <v>4</v>
      </c>
      <c r="E90" s="55" t="str">
        <f t="shared" ca="1" si="3"/>
        <v>Grundig</v>
      </c>
    </row>
    <row r="91" spans="4:5" x14ac:dyDescent="0.3">
      <c r="D91" s="95">
        <f t="shared" ca="1" si="2"/>
        <v>1</v>
      </c>
      <c r="E91" s="55" t="str">
        <f t="shared" ca="1" si="3"/>
        <v>Alpine</v>
      </c>
    </row>
    <row r="92" spans="4:5" x14ac:dyDescent="0.3">
      <c r="D92" s="95">
        <f t="shared" ca="1" si="2"/>
        <v>5</v>
      </c>
      <c r="E92" s="55" t="str">
        <f t="shared" ca="1" si="3"/>
        <v>JVC</v>
      </c>
    </row>
    <row r="93" spans="4:5" x14ac:dyDescent="0.3">
      <c r="D93" s="95">
        <f t="shared" ca="1" si="2"/>
        <v>7</v>
      </c>
      <c r="E93" s="55" t="str">
        <f t="shared" ca="1" si="3"/>
        <v>Sony</v>
      </c>
    </row>
    <row r="94" spans="4:5" x14ac:dyDescent="0.3">
      <c r="D94" s="95">
        <f t="shared" ca="1" si="2"/>
        <v>1</v>
      </c>
      <c r="E94" s="55" t="str">
        <f t="shared" ca="1" si="3"/>
        <v>Alpine</v>
      </c>
    </row>
    <row r="95" spans="4:5" x14ac:dyDescent="0.3">
      <c r="D95" s="95">
        <f t="shared" ca="1" si="2"/>
        <v>2</v>
      </c>
      <c r="E95" s="55" t="str">
        <f t="shared" ca="1" si="3"/>
        <v>Blaupunkt</v>
      </c>
    </row>
    <row r="96" spans="4:5" x14ac:dyDescent="0.3">
      <c r="D96" s="95">
        <f t="shared" ca="1" si="2"/>
        <v>6</v>
      </c>
      <c r="E96" s="55" t="str">
        <f t="shared" ca="1" si="3"/>
        <v>Sanyo</v>
      </c>
    </row>
    <row r="97" spans="4:5" x14ac:dyDescent="0.3">
      <c r="D97" s="95">
        <f t="shared" ca="1" si="2"/>
        <v>1</v>
      </c>
      <c r="E97" s="55" t="str">
        <f t="shared" ca="1" si="3"/>
        <v>Alpine</v>
      </c>
    </row>
    <row r="98" spans="4:5" x14ac:dyDescent="0.3">
      <c r="D98" s="95">
        <f t="shared" ca="1" si="2"/>
        <v>6</v>
      </c>
      <c r="E98" s="55" t="str">
        <f t="shared" ca="1" si="3"/>
        <v>Sanyo</v>
      </c>
    </row>
    <row r="99" spans="4:5" x14ac:dyDescent="0.3">
      <c r="D99" s="95">
        <f t="shared" ca="1" si="2"/>
        <v>5</v>
      </c>
      <c r="E99" s="55" t="str">
        <f t="shared" ca="1" si="3"/>
        <v>JVC</v>
      </c>
    </row>
    <row r="100" spans="4:5" x14ac:dyDescent="0.3">
      <c r="D100" s="95">
        <f t="shared" ca="1" si="2"/>
        <v>3</v>
      </c>
      <c r="E100" s="55" t="str">
        <f t="shared" ca="1" si="3"/>
        <v>Bose</v>
      </c>
    </row>
    <row r="101" spans="4:5" x14ac:dyDescent="0.3">
      <c r="D101" s="95">
        <f t="shared" ca="1" si="2"/>
        <v>1</v>
      </c>
      <c r="E101" s="55" t="str">
        <f t="shared" ca="1" si="3"/>
        <v>Alpine</v>
      </c>
    </row>
    <row r="102" spans="4:5" x14ac:dyDescent="0.3">
      <c r="D102" s="95">
        <f t="shared" ca="1" si="2"/>
        <v>7</v>
      </c>
      <c r="E102" s="55" t="str">
        <f t="shared" ca="1" si="3"/>
        <v>Sony</v>
      </c>
    </row>
    <row r="103" spans="4:5" x14ac:dyDescent="0.3">
      <c r="D103" s="95">
        <f t="shared" ca="1" si="2"/>
        <v>5</v>
      </c>
      <c r="E103" s="55" t="str">
        <f t="shared" ca="1" si="3"/>
        <v>JVC</v>
      </c>
    </row>
    <row r="104" spans="4:5" x14ac:dyDescent="0.3">
      <c r="D104" s="95">
        <f t="shared" ca="1" si="2"/>
        <v>4</v>
      </c>
      <c r="E104" s="55" t="str">
        <f t="shared" ca="1" si="3"/>
        <v>Grundig</v>
      </c>
    </row>
    <row r="105" spans="4:5" x14ac:dyDescent="0.3">
      <c r="D105" s="95">
        <f t="shared" ca="1" si="2"/>
        <v>1</v>
      </c>
      <c r="E105" s="55" t="str">
        <f t="shared" ca="1" si="3"/>
        <v>Alpine</v>
      </c>
    </row>
    <row r="106" spans="4:5" x14ac:dyDescent="0.3">
      <c r="D106" s="95">
        <f t="shared" ca="1" si="2"/>
        <v>5</v>
      </c>
      <c r="E106" s="55" t="str">
        <f t="shared" ca="1" si="3"/>
        <v>JVC</v>
      </c>
    </row>
    <row r="107" spans="4:5" x14ac:dyDescent="0.3">
      <c r="D107" s="95">
        <f t="shared" ca="1" si="2"/>
        <v>1</v>
      </c>
      <c r="E107" s="55" t="str">
        <f t="shared" ca="1" si="3"/>
        <v>Alpine</v>
      </c>
    </row>
    <row r="108" spans="4:5" x14ac:dyDescent="0.3">
      <c r="D108" s="95">
        <f t="shared" ca="1" si="2"/>
        <v>3</v>
      </c>
      <c r="E108" s="55" t="str">
        <f t="shared" ca="1" si="3"/>
        <v>Bose</v>
      </c>
    </row>
    <row r="109" spans="4:5" x14ac:dyDescent="0.3">
      <c r="D109" s="95">
        <f t="shared" ca="1" si="2"/>
        <v>3</v>
      </c>
      <c r="E109" s="55" t="str">
        <f t="shared" ca="1" si="3"/>
        <v>Bose</v>
      </c>
    </row>
    <row r="110" spans="4:5" x14ac:dyDescent="0.3">
      <c r="D110" s="95">
        <f t="shared" ca="1" si="2"/>
        <v>3</v>
      </c>
      <c r="E110" s="55" t="str">
        <f t="shared" ca="1" si="3"/>
        <v>Bose</v>
      </c>
    </row>
    <row r="111" spans="4:5" x14ac:dyDescent="0.3">
      <c r="D111" s="95">
        <f t="shared" ca="1" si="2"/>
        <v>4</v>
      </c>
      <c r="E111" s="55" t="str">
        <f t="shared" ca="1" si="3"/>
        <v>Grundig</v>
      </c>
    </row>
    <row r="112" spans="4:5" x14ac:dyDescent="0.3">
      <c r="D112" s="95">
        <f t="shared" ca="1" si="2"/>
        <v>3</v>
      </c>
      <c r="E112" s="55" t="str">
        <f t="shared" ca="1" si="3"/>
        <v>Bose</v>
      </c>
    </row>
    <row r="113" spans="4:5" x14ac:dyDescent="0.3">
      <c r="D113" s="95">
        <f t="shared" ca="1" si="2"/>
        <v>3</v>
      </c>
      <c r="E113" s="55" t="str">
        <f t="shared" ca="1" si="3"/>
        <v>Bose</v>
      </c>
    </row>
    <row r="114" spans="4:5" x14ac:dyDescent="0.3">
      <c r="D114" s="95">
        <f t="shared" ca="1" si="2"/>
        <v>6</v>
      </c>
      <c r="E114" s="55" t="str">
        <f t="shared" ca="1" si="3"/>
        <v>Sanyo</v>
      </c>
    </row>
    <row r="115" spans="4:5" x14ac:dyDescent="0.3">
      <c r="D115" s="95">
        <f t="shared" ca="1" si="2"/>
        <v>2</v>
      </c>
      <c r="E115" s="55" t="str">
        <f t="shared" ca="1" si="3"/>
        <v>Blaupunkt</v>
      </c>
    </row>
    <row r="116" spans="4:5" x14ac:dyDescent="0.3">
      <c r="D116" s="95">
        <f t="shared" ca="1" si="2"/>
        <v>6</v>
      </c>
      <c r="E116" s="55" t="str">
        <f t="shared" ca="1" si="3"/>
        <v>Sanyo</v>
      </c>
    </row>
    <row r="117" spans="4:5" x14ac:dyDescent="0.3">
      <c r="D117" s="95">
        <f t="shared" ca="1" si="2"/>
        <v>1</v>
      </c>
      <c r="E117" s="55" t="str">
        <f t="shared" ca="1" si="3"/>
        <v>Alpine</v>
      </c>
    </row>
    <row r="118" spans="4:5" x14ac:dyDescent="0.3">
      <c r="D118" s="95">
        <f t="shared" ca="1" si="2"/>
        <v>1</v>
      </c>
      <c r="E118" s="55" t="str">
        <f t="shared" ca="1" si="3"/>
        <v>Alpine</v>
      </c>
    </row>
    <row r="119" spans="4:5" x14ac:dyDescent="0.3">
      <c r="D119" s="95">
        <f t="shared" ca="1" si="2"/>
        <v>1</v>
      </c>
      <c r="E119" s="55" t="str">
        <f t="shared" ca="1" si="3"/>
        <v>Alpine</v>
      </c>
    </row>
    <row r="120" spans="4:5" x14ac:dyDescent="0.3">
      <c r="D120" s="95">
        <f t="shared" ca="1" si="2"/>
        <v>6</v>
      </c>
      <c r="E120" s="55" t="str">
        <f t="shared" ca="1" si="3"/>
        <v>Sanyo</v>
      </c>
    </row>
    <row r="121" spans="4:5" x14ac:dyDescent="0.3">
      <c r="D121" s="95">
        <f t="shared" ca="1" si="2"/>
        <v>2</v>
      </c>
      <c r="E121" s="55" t="str">
        <f t="shared" ca="1" si="3"/>
        <v>Blaupunkt</v>
      </c>
    </row>
    <row r="122" spans="4:5" x14ac:dyDescent="0.3">
      <c r="D122" s="95">
        <f t="shared" ca="1" si="2"/>
        <v>7</v>
      </c>
      <c r="E122" s="55" t="str">
        <f t="shared" ca="1" si="3"/>
        <v>Sony</v>
      </c>
    </row>
    <row r="123" spans="4:5" x14ac:dyDescent="0.3">
      <c r="D123" s="95">
        <f t="shared" ca="1" si="2"/>
        <v>5</v>
      </c>
      <c r="E123" s="55" t="str">
        <f t="shared" ca="1" si="3"/>
        <v>JVC</v>
      </c>
    </row>
    <row r="124" spans="4:5" x14ac:dyDescent="0.3">
      <c r="D124" s="95">
        <f t="shared" ca="1" si="2"/>
        <v>1</v>
      </c>
      <c r="E124" s="55" t="str">
        <f t="shared" ca="1" si="3"/>
        <v>Alpine</v>
      </c>
    </row>
    <row r="125" spans="4:5" x14ac:dyDescent="0.3">
      <c r="D125" s="95">
        <f t="shared" ca="1" si="2"/>
        <v>5</v>
      </c>
      <c r="E125" s="55" t="str">
        <f t="shared" ca="1" si="3"/>
        <v>JVC</v>
      </c>
    </row>
    <row r="126" spans="4:5" x14ac:dyDescent="0.3">
      <c r="D126" s="95">
        <f t="shared" ca="1" si="2"/>
        <v>7</v>
      </c>
      <c r="E126" s="55" t="str">
        <f t="shared" ca="1" si="3"/>
        <v>Sony</v>
      </c>
    </row>
    <row r="127" spans="4:5" x14ac:dyDescent="0.3">
      <c r="D127" s="95">
        <f t="shared" ca="1" si="2"/>
        <v>2</v>
      </c>
      <c r="E127" s="55" t="str">
        <f t="shared" ca="1" si="3"/>
        <v>Blaupunkt</v>
      </c>
    </row>
    <row r="128" spans="4:5" x14ac:dyDescent="0.3">
      <c r="D128" s="95">
        <f t="shared" ca="1" si="2"/>
        <v>3</v>
      </c>
      <c r="E128" s="55" t="str">
        <f t="shared" ca="1" si="3"/>
        <v>Bose</v>
      </c>
    </row>
    <row r="129" spans="4:5" x14ac:dyDescent="0.3">
      <c r="D129" s="95">
        <f t="shared" ca="1" si="2"/>
        <v>7</v>
      </c>
      <c r="E129" s="55" t="str">
        <f t="shared" ca="1" si="3"/>
        <v>Sony</v>
      </c>
    </row>
    <row r="130" spans="4:5" x14ac:dyDescent="0.3">
      <c r="D130" s="95">
        <f t="shared" ca="1" si="2"/>
        <v>3</v>
      </c>
      <c r="E130" s="55" t="str">
        <f t="shared" ca="1" si="3"/>
        <v>Bose</v>
      </c>
    </row>
    <row r="131" spans="4:5" x14ac:dyDescent="0.3">
      <c r="D131" s="95">
        <f t="shared" ca="1" si="2"/>
        <v>7</v>
      </c>
      <c r="E131" s="55" t="str">
        <f t="shared" ca="1" si="3"/>
        <v>Sony</v>
      </c>
    </row>
    <row r="132" spans="4:5" x14ac:dyDescent="0.3">
      <c r="D132" s="95">
        <f t="shared" ref="D132:D195" ca="1" si="4">RANDBETWEEN(1,7)</f>
        <v>3</v>
      </c>
      <c r="E132" s="55" t="str">
        <f t="shared" ref="E132:E195" ca="1" si="5">LOOKUP(D132,$A$4:$A$10, $B$4:$B$10)</f>
        <v>Bose</v>
      </c>
    </row>
    <row r="133" spans="4:5" x14ac:dyDescent="0.3">
      <c r="D133" s="95">
        <f t="shared" ca="1" si="4"/>
        <v>6</v>
      </c>
      <c r="E133" s="55" t="str">
        <f t="shared" ca="1" si="5"/>
        <v>Sanyo</v>
      </c>
    </row>
    <row r="134" spans="4:5" x14ac:dyDescent="0.3">
      <c r="D134" s="95">
        <f t="shared" ca="1" si="4"/>
        <v>5</v>
      </c>
      <c r="E134" s="55" t="str">
        <f t="shared" ca="1" si="5"/>
        <v>JVC</v>
      </c>
    </row>
    <row r="135" spans="4:5" x14ac:dyDescent="0.3">
      <c r="D135" s="95">
        <f t="shared" ca="1" si="4"/>
        <v>7</v>
      </c>
      <c r="E135" s="55" t="str">
        <f t="shared" ca="1" si="5"/>
        <v>Sony</v>
      </c>
    </row>
    <row r="136" spans="4:5" x14ac:dyDescent="0.3">
      <c r="D136" s="95">
        <f t="shared" ca="1" si="4"/>
        <v>1</v>
      </c>
      <c r="E136" s="55" t="str">
        <f t="shared" ca="1" si="5"/>
        <v>Alpine</v>
      </c>
    </row>
    <row r="137" spans="4:5" x14ac:dyDescent="0.3">
      <c r="D137" s="95">
        <f t="shared" ca="1" si="4"/>
        <v>2</v>
      </c>
      <c r="E137" s="55" t="str">
        <f t="shared" ca="1" si="5"/>
        <v>Blaupunkt</v>
      </c>
    </row>
    <row r="138" spans="4:5" x14ac:dyDescent="0.3">
      <c r="D138" s="95">
        <f t="shared" ca="1" si="4"/>
        <v>6</v>
      </c>
      <c r="E138" s="55" t="str">
        <f t="shared" ca="1" si="5"/>
        <v>Sanyo</v>
      </c>
    </row>
    <row r="139" spans="4:5" x14ac:dyDescent="0.3">
      <c r="D139" s="95">
        <f t="shared" ca="1" si="4"/>
        <v>3</v>
      </c>
      <c r="E139" s="55" t="str">
        <f t="shared" ca="1" si="5"/>
        <v>Bose</v>
      </c>
    </row>
    <row r="140" spans="4:5" x14ac:dyDescent="0.3">
      <c r="D140" s="95">
        <f t="shared" ca="1" si="4"/>
        <v>3</v>
      </c>
      <c r="E140" s="55" t="str">
        <f t="shared" ca="1" si="5"/>
        <v>Bose</v>
      </c>
    </row>
    <row r="141" spans="4:5" x14ac:dyDescent="0.3">
      <c r="D141" s="95">
        <f t="shared" ca="1" si="4"/>
        <v>4</v>
      </c>
      <c r="E141" s="55" t="str">
        <f t="shared" ca="1" si="5"/>
        <v>Grundig</v>
      </c>
    </row>
    <row r="142" spans="4:5" x14ac:dyDescent="0.3">
      <c r="D142" s="95">
        <f t="shared" ca="1" si="4"/>
        <v>6</v>
      </c>
      <c r="E142" s="55" t="str">
        <f t="shared" ca="1" si="5"/>
        <v>Sanyo</v>
      </c>
    </row>
    <row r="143" spans="4:5" x14ac:dyDescent="0.3">
      <c r="D143" s="95">
        <f t="shared" ca="1" si="4"/>
        <v>7</v>
      </c>
      <c r="E143" s="55" t="str">
        <f t="shared" ca="1" si="5"/>
        <v>Sony</v>
      </c>
    </row>
    <row r="144" spans="4:5" x14ac:dyDescent="0.3">
      <c r="D144" s="95">
        <f t="shared" ca="1" si="4"/>
        <v>4</v>
      </c>
      <c r="E144" s="55" t="str">
        <f t="shared" ca="1" si="5"/>
        <v>Grundig</v>
      </c>
    </row>
    <row r="145" spans="4:5" x14ac:dyDescent="0.3">
      <c r="D145" s="95">
        <f t="shared" ca="1" si="4"/>
        <v>2</v>
      </c>
      <c r="E145" s="55" t="str">
        <f t="shared" ca="1" si="5"/>
        <v>Blaupunkt</v>
      </c>
    </row>
    <row r="146" spans="4:5" x14ac:dyDescent="0.3">
      <c r="D146" s="95">
        <f t="shared" ca="1" si="4"/>
        <v>5</v>
      </c>
      <c r="E146" s="55" t="str">
        <f t="shared" ca="1" si="5"/>
        <v>JVC</v>
      </c>
    </row>
    <row r="147" spans="4:5" x14ac:dyDescent="0.3">
      <c r="D147" s="95">
        <f t="shared" ca="1" si="4"/>
        <v>6</v>
      </c>
      <c r="E147" s="55" t="str">
        <f t="shared" ca="1" si="5"/>
        <v>Sanyo</v>
      </c>
    </row>
    <row r="148" spans="4:5" x14ac:dyDescent="0.3">
      <c r="D148" s="95">
        <f t="shared" ca="1" si="4"/>
        <v>7</v>
      </c>
      <c r="E148" s="55" t="str">
        <f t="shared" ca="1" si="5"/>
        <v>Sony</v>
      </c>
    </row>
    <row r="149" spans="4:5" x14ac:dyDescent="0.3">
      <c r="D149" s="95">
        <f t="shared" ca="1" si="4"/>
        <v>3</v>
      </c>
      <c r="E149" s="55" t="str">
        <f t="shared" ca="1" si="5"/>
        <v>Bose</v>
      </c>
    </row>
    <row r="150" spans="4:5" x14ac:dyDescent="0.3">
      <c r="D150" s="95">
        <f t="shared" ca="1" si="4"/>
        <v>1</v>
      </c>
      <c r="E150" s="55" t="str">
        <f t="shared" ca="1" si="5"/>
        <v>Alpine</v>
      </c>
    </row>
    <row r="151" spans="4:5" x14ac:dyDescent="0.3">
      <c r="D151" s="95">
        <f t="shared" ca="1" si="4"/>
        <v>5</v>
      </c>
      <c r="E151" s="55" t="str">
        <f t="shared" ca="1" si="5"/>
        <v>JVC</v>
      </c>
    </row>
    <row r="152" spans="4:5" x14ac:dyDescent="0.3">
      <c r="D152" s="95">
        <f t="shared" ca="1" si="4"/>
        <v>3</v>
      </c>
      <c r="E152" s="55" t="str">
        <f t="shared" ca="1" si="5"/>
        <v>Bose</v>
      </c>
    </row>
    <row r="153" spans="4:5" x14ac:dyDescent="0.3">
      <c r="D153" s="95">
        <f t="shared" ca="1" si="4"/>
        <v>6</v>
      </c>
      <c r="E153" s="55" t="str">
        <f t="shared" ca="1" si="5"/>
        <v>Sanyo</v>
      </c>
    </row>
    <row r="154" spans="4:5" x14ac:dyDescent="0.3">
      <c r="D154" s="95">
        <f t="shared" ca="1" si="4"/>
        <v>7</v>
      </c>
      <c r="E154" s="55" t="str">
        <f t="shared" ca="1" si="5"/>
        <v>Sony</v>
      </c>
    </row>
    <row r="155" spans="4:5" x14ac:dyDescent="0.3">
      <c r="D155" s="95">
        <f t="shared" ca="1" si="4"/>
        <v>7</v>
      </c>
      <c r="E155" s="55" t="str">
        <f t="shared" ca="1" si="5"/>
        <v>Sony</v>
      </c>
    </row>
    <row r="156" spans="4:5" x14ac:dyDescent="0.3">
      <c r="D156" s="95">
        <f t="shared" ca="1" si="4"/>
        <v>5</v>
      </c>
      <c r="E156" s="55" t="str">
        <f t="shared" ca="1" si="5"/>
        <v>JVC</v>
      </c>
    </row>
    <row r="157" spans="4:5" x14ac:dyDescent="0.3">
      <c r="D157" s="95">
        <f t="shared" ca="1" si="4"/>
        <v>6</v>
      </c>
      <c r="E157" s="55" t="str">
        <f t="shared" ca="1" si="5"/>
        <v>Sanyo</v>
      </c>
    </row>
    <row r="158" spans="4:5" x14ac:dyDescent="0.3">
      <c r="D158" s="95">
        <f t="shared" ca="1" si="4"/>
        <v>2</v>
      </c>
      <c r="E158" s="55" t="str">
        <f t="shared" ca="1" si="5"/>
        <v>Blaupunkt</v>
      </c>
    </row>
    <row r="159" spans="4:5" x14ac:dyDescent="0.3">
      <c r="D159" s="95">
        <f t="shared" ca="1" si="4"/>
        <v>3</v>
      </c>
      <c r="E159" s="55" t="str">
        <f t="shared" ca="1" si="5"/>
        <v>Bose</v>
      </c>
    </row>
    <row r="160" spans="4:5" x14ac:dyDescent="0.3">
      <c r="D160" s="95">
        <f t="shared" ca="1" si="4"/>
        <v>7</v>
      </c>
      <c r="E160" s="55" t="str">
        <f t="shared" ca="1" si="5"/>
        <v>Sony</v>
      </c>
    </row>
    <row r="161" spans="4:5" x14ac:dyDescent="0.3">
      <c r="D161" s="95">
        <f t="shared" ca="1" si="4"/>
        <v>5</v>
      </c>
      <c r="E161" s="55" t="str">
        <f t="shared" ca="1" si="5"/>
        <v>JVC</v>
      </c>
    </row>
    <row r="162" spans="4:5" x14ac:dyDescent="0.3">
      <c r="D162" s="95">
        <f t="shared" ca="1" si="4"/>
        <v>4</v>
      </c>
      <c r="E162" s="55" t="str">
        <f t="shared" ca="1" si="5"/>
        <v>Grundig</v>
      </c>
    </row>
    <row r="163" spans="4:5" x14ac:dyDescent="0.3">
      <c r="D163" s="95">
        <f t="shared" ca="1" si="4"/>
        <v>4</v>
      </c>
      <c r="E163" s="55" t="str">
        <f t="shared" ca="1" si="5"/>
        <v>Grundig</v>
      </c>
    </row>
    <row r="164" spans="4:5" x14ac:dyDescent="0.3">
      <c r="D164" s="95">
        <f t="shared" ca="1" si="4"/>
        <v>4</v>
      </c>
      <c r="E164" s="55" t="str">
        <f t="shared" ca="1" si="5"/>
        <v>Grundig</v>
      </c>
    </row>
    <row r="165" spans="4:5" x14ac:dyDescent="0.3">
      <c r="D165" s="95">
        <f t="shared" ca="1" si="4"/>
        <v>1</v>
      </c>
      <c r="E165" s="55" t="str">
        <f t="shared" ca="1" si="5"/>
        <v>Alpine</v>
      </c>
    </row>
    <row r="166" spans="4:5" x14ac:dyDescent="0.3">
      <c r="D166" s="95">
        <f t="shared" ca="1" si="4"/>
        <v>3</v>
      </c>
      <c r="E166" s="55" t="str">
        <f t="shared" ca="1" si="5"/>
        <v>Bose</v>
      </c>
    </row>
    <row r="167" spans="4:5" x14ac:dyDescent="0.3">
      <c r="D167" s="95">
        <f t="shared" ca="1" si="4"/>
        <v>6</v>
      </c>
      <c r="E167" s="55" t="str">
        <f t="shared" ca="1" si="5"/>
        <v>Sanyo</v>
      </c>
    </row>
    <row r="168" spans="4:5" x14ac:dyDescent="0.3">
      <c r="D168" s="95">
        <f t="shared" ca="1" si="4"/>
        <v>6</v>
      </c>
      <c r="E168" s="55" t="str">
        <f t="shared" ca="1" si="5"/>
        <v>Sanyo</v>
      </c>
    </row>
    <row r="169" spans="4:5" x14ac:dyDescent="0.3">
      <c r="D169" s="95">
        <f t="shared" ca="1" si="4"/>
        <v>3</v>
      </c>
      <c r="E169" s="55" t="str">
        <f t="shared" ca="1" si="5"/>
        <v>Bose</v>
      </c>
    </row>
    <row r="170" spans="4:5" x14ac:dyDescent="0.3">
      <c r="D170" s="95">
        <f t="shared" ca="1" si="4"/>
        <v>7</v>
      </c>
      <c r="E170" s="55" t="str">
        <f t="shared" ca="1" si="5"/>
        <v>Sony</v>
      </c>
    </row>
    <row r="171" spans="4:5" x14ac:dyDescent="0.3">
      <c r="D171" s="95">
        <f t="shared" ca="1" si="4"/>
        <v>5</v>
      </c>
      <c r="E171" s="55" t="str">
        <f t="shared" ca="1" si="5"/>
        <v>JVC</v>
      </c>
    </row>
    <row r="172" spans="4:5" x14ac:dyDescent="0.3">
      <c r="D172" s="95">
        <f t="shared" ca="1" si="4"/>
        <v>6</v>
      </c>
      <c r="E172" s="55" t="str">
        <f t="shared" ca="1" si="5"/>
        <v>Sanyo</v>
      </c>
    </row>
    <row r="173" spans="4:5" x14ac:dyDescent="0.3">
      <c r="D173" s="95">
        <f t="shared" ca="1" si="4"/>
        <v>3</v>
      </c>
      <c r="E173" s="55" t="str">
        <f t="shared" ca="1" si="5"/>
        <v>Bose</v>
      </c>
    </row>
    <row r="174" spans="4:5" x14ac:dyDescent="0.3">
      <c r="D174" s="95">
        <f t="shared" ca="1" si="4"/>
        <v>5</v>
      </c>
      <c r="E174" s="55" t="str">
        <f t="shared" ca="1" si="5"/>
        <v>JVC</v>
      </c>
    </row>
    <row r="175" spans="4:5" x14ac:dyDescent="0.3">
      <c r="D175" s="95">
        <f t="shared" ca="1" si="4"/>
        <v>3</v>
      </c>
      <c r="E175" s="55" t="str">
        <f t="shared" ca="1" si="5"/>
        <v>Bose</v>
      </c>
    </row>
    <row r="176" spans="4:5" x14ac:dyDescent="0.3">
      <c r="D176" s="95">
        <f t="shared" ca="1" si="4"/>
        <v>6</v>
      </c>
      <c r="E176" s="55" t="str">
        <f t="shared" ca="1" si="5"/>
        <v>Sanyo</v>
      </c>
    </row>
    <row r="177" spans="4:5" x14ac:dyDescent="0.3">
      <c r="D177" s="95">
        <f t="shared" ca="1" si="4"/>
        <v>6</v>
      </c>
      <c r="E177" s="55" t="str">
        <f t="shared" ca="1" si="5"/>
        <v>Sanyo</v>
      </c>
    </row>
    <row r="178" spans="4:5" x14ac:dyDescent="0.3">
      <c r="D178" s="95">
        <f t="shared" ca="1" si="4"/>
        <v>4</v>
      </c>
      <c r="E178" s="55" t="str">
        <f t="shared" ca="1" si="5"/>
        <v>Grundig</v>
      </c>
    </row>
    <row r="179" spans="4:5" x14ac:dyDescent="0.3">
      <c r="D179" s="95">
        <f t="shared" ca="1" si="4"/>
        <v>4</v>
      </c>
      <c r="E179" s="55" t="str">
        <f t="shared" ca="1" si="5"/>
        <v>Grundig</v>
      </c>
    </row>
    <row r="180" spans="4:5" x14ac:dyDescent="0.3">
      <c r="D180" s="95">
        <f t="shared" ca="1" si="4"/>
        <v>4</v>
      </c>
      <c r="E180" s="55" t="str">
        <f t="shared" ca="1" si="5"/>
        <v>Grundig</v>
      </c>
    </row>
    <row r="181" spans="4:5" x14ac:dyDescent="0.3">
      <c r="D181" s="95">
        <f t="shared" ca="1" si="4"/>
        <v>1</v>
      </c>
      <c r="E181" s="55" t="str">
        <f t="shared" ca="1" si="5"/>
        <v>Alpine</v>
      </c>
    </row>
    <row r="182" spans="4:5" x14ac:dyDescent="0.3">
      <c r="D182" s="95">
        <f t="shared" ca="1" si="4"/>
        <v>2</v>
      </c>
      <c r="E182" s="55" t="str">
        <f t="shared" ca="1" si="5"/>
        <v>Blaupunkt</v>
      </c>
    </row>
    <row r="183" spans="4:5" x14ac:dyDescent="0.3">
      <c r="D183" s="95">
        <f t="shared" ca="1" si="4"/>
        <v>2</v>
      </c>
      <c r="E183" s="55" t="str">
        <f t="shared" ca="1" si="5"/>
        <v>Blaupunkt</v>
      </c>
    </row>
    <row r="184" spans="4:5" x14ac:dyDescent="0.3">
      <c r="D184" s="95">
        <f t="shared" ca="1" si="4"/>
        <v>1</v>
      </c>
      <c r="E184" s="55" t="str">
        <f t="shared" ca="1" si="5"/>
        <v>Alpine</v>
      </c>
    </row>
    <row r="185" spans="4:5" x14ac:dyDescent="0.3">
      <c r="D185" s="95">
        <f t="shared" ca="1" si="4"/>
        <v>7</v>
      </c>
      <c r="E185" s="55" t="str">
        <f t="shared" ca="1" si="5"/>
        <v>Sony</v>
      </c>
    </row>
    <row r="186" spans="4:5" x14ac:dyDescent="0.3">
      <c r="D186" s="95">
        <f t="shared" ca="1" si="4"/>
        <v>4</v>
      </c>
      <c r="E186" s="55" t="str">
        <f t="shared" ca="1" si="5"/>
        <v>Grundig</v>
      </c>
    </row>
    <row r="187" spans="4:5" x14ac:dyDescent="0.3">
      <c r="D187" s="95">
        <f t="shared" ca="1" si="4"/>
        <v>1</v>
      </c>
      <c r="E187" s="55" t="str">
        <f t="shared" ca="1" si="5"/>
        <v>Alpine</v>
      </c>
    </row>
    <row r="188" spans="4:5" x14ac:dyDescent="0.3">
      <c r="D188" s="95">
        <f t="shared" ca="1" si="4"/>
        <v>5</v>
      </c>
      <c r="E188" s="55" t="str">
        <f t="shared" ca="1" si="5"/>
        <v>JVC</v>
      </c>
    </row>
    <row r="189" spans="4:5" x14ac:dyDescent="0.3">
      <c r="D189" s="95">
        <f t="shared" ca="1" si="4"/>
        <v>5</v>
      </c>
      <c r="E189" s="55" t="str">
        <f t="shared" ca="1" si="5"/>
        <v>JVC</v>
      </c>
    </row>
    <row r="190" spans="4:5" x14ac:dyDescent="0.3">
      <c r="D190" s="95">
        <f t="shared" ca="1" si="4"/>
        <v>3</v>
      </c>
      <c r="E190" s="55" t="str">
        <f t="shared" ca="1" si="5"/>
        <v>Bose</v>
      </c>
    </row>
    <row r="191" spans="4:5" x14ac:dyDescent="0.3">
      <c r="D191" s="95">
        <f t="shared" ca="1" si="4"/>
        <v>1</v>
      </c>
      <c r="E191" s="55" t="str">
        <f t="shared" ca="1" si="5"/>
        <v>Alpine</v>
      </c>
    </row>
    <row r="192" spans="4:5" x14ac:dyDescent="0.3">
      <c r="D192" s="95">
        <f t="shared" ca="1" si="4"/>
        <v>5</v>
      </c>
      <c r="E192" s="55" t="str">
        <f t="shared" ca="1" si="5"/>
        <v>JVC</v>
      </c>
    </row>
    <row r="193" spans="4:5" x14ac:dyDescent="0.3">
      <c r="D193" s="95">
        <f t="shared" ca="1" si="4"/>
        <v>2</v>
      </c>
      <c r="E193" s="55" t="str">
        <f t="shared" ca="1" si="5"/>
        <v>Blaupunkt</v>
      </c>
    </row>
    <row r="194" spans="4:5" x14ac:dyDescent="0.3">
      <c r="D194" s="95">
        <f t="shared" ca="1" si="4"/>
        <v>3</v>
      </c>
      <c r="E194" s="55" t="str">
        <f t="shared" ca="1" si="5"/>
        <v>Bose</v>
      </c>
    </row>
    <row r="195" spans="4:5" x14ac:dyDescent="0.3">
      <c r="D195" s="95">
        <f t="shared" ca="1" si="4"/>
        <v>2</v>
      </c>
      <c r="E195" s="55" t="str">
        <f t="shared" ca="1" si="5"/>
        <v>Blaupunkt</v>
      </c>
    </row>
    <row r="196" spans="4:5" x14ac:dyDescent="0.3">
      <c r="D196" s="95">
        <f t="shared" ref="D196:D259" ca="1" si="6">RANDBETWEEN(1,7)</f>
        <v>4</v>
      </c>
      <c r="E196" s="55" t="str">
        <f t="shared" ref="E196:E259" ca="1" si="7">LOOKUP(D196,$A$4:$A$10, $B$4:$B$10)</f>
        <v>Grundig</v>
      </c>
    </row>
    <row r="197" spans="4:5" x14ac:dyDescent="0.3">
      <c r="D197" s="95">
        <f t="shared" ca="1" si="6"/>
        <v>2</v>
      </c>
      <c r="E197" s="55" t="str">
        <f t="shared" ca="1" si="7"/>
        <v>Blaupunkt</v>
      </c>
    </row>
    <row r="198" spans="4:5" x14ac:dyDescent="0.3">
      <c r="D198" s="95">
        <f t="shared" ca="1" si="6"/>
        <v>4</v>
      </c>
      <c r="E198" s="55" t="str">
        <f t="shared" ca="1" si="7"/>
        <v>Grundig</v>
      </c>
    </row>
    <row r="199" spans="4:5" x14ac:dyDescent="0.3">
      <c r="D199" s="95">
        <f t="shared" ca="1" si="6"/>
        <v>3</v>
      </c>
      <c r="E199" s="55" t="str">
        <f t="shared" ca="1" si="7"/>
        <v>Bose</v>
      </c>
    </row>
    <row r="200" spans="4:5" x14ac:dyDescent="0.3">
      <c r="D200" s="95">
        <f t="shared" ca="1" si="6"/>
        <v>6</v>
      </c>
      <c r="E200" s="55" t="str">
        <f t="shared" ca="1" si="7"/>
        <v>Sanyo</v>
      </c>
    </row>
    <row r="201" spans="4:5" x14ac:dyDescent="0.3">
      <c r="D201" s="95">
        <f t="shared" ca="1" si="6"/>
        <v>5</v>
      </c>
      <c r="E201" s="55" t="str">
        <f t="shared" ca="1" si="7"/>
        <v>JVC</v>
      </c>
    </row>
    <row r="202" spans="4:5" x14ac:dyDescent="0.3">
      <c r="D202" s="95">
        <f t="shared" ca="1" si="6"/>
        <v>5</v>
      </c>
      <c r="E202" s="55" t="str">
        <f t="shared" ca="1" si="7"/>
        <v>JVC</v>
      </c>
    </row>
    <row r="203" spans="4:5" x14ac:dyDescent="0.3">
      <c r="D203" s="95">
        <f t="shared" ca="1" si="6"/>
        <v>3</v>
      </c>
      <c r="E203" s="55" t="str">
        <f t="shared" ca="1" si="7"/>
        <v>Bose</v>
      </c>
    </row>
    <row r="204" spans="4:5" x14ac:dyDescent="0.3">
      <c r="D204" s="95">
        <f t="shared" ca="1" si="6"/>
        <v>4</v>
      </c>
      <c r="E204" s="55" t="str">
        <f t="shared" ca="1" si="7"/>
        <v>Grundig</v>
      </c>
    </row>
    <row r="205" spans="4:5" x14ac:dyDescent="0.3">
      <c r="D205" s="95">
        <f t="shared" ca="1" si="6"/>
        <v>3</v>
      </c>
      <c r="E205" s="55" t="str">
        <f t="shared" ca="1" si="7"/>
        <v>Bose</v>
      </c>
    </row>
    <row r="206" spans="4:5" x14ac:dyDescent="0.3">
      <c r="D206" s="95">
        <f t="shared" ca="1" si="6"/>
        <v>6</v>
      </c>
      <c r="E206" s="55" t="str">
        <f t="shared" ca="1" si="7"/>
        <v>Sanyo</v>
      </c>
    </row>
    <row r="207" spans="4:5" x14ac:dyDescent="0.3">
      <c r="D207" s="95">
        <f t="shared" ca="1" si="6"/>
        <v>6</v>
      </c>
      <c r="E207" s="55" t="str">
        <f t="shared" ca="1" si="7"/>
        <v>Sanyo</v>
      </c>
    </row>
    <row r="208" spans="4:5" x14ac:dyDescent="0.3">
      <c r="D208" s="95">
        <f t="shared" ca="1" si="6"/>
        <v>5</v>
      </c>
      <c r="E208" s="55" t="str">
        <f t="shared" ca="1" si="7"/>
        <v>JVC</v>
      </c>
    </row>
    <row r="209" spans="4:5" x14ac:dyDescent="0.3">
      <c r="D209" s="95">
        <f t="shared" ca="1" si="6"/>
        <v>2</v>
      </c>
      <c r="E209" s="55" t="str">
        <f t="shared" ca="1" si="7"/>
        <v>Blaupunkt</v>
      </c>
    </row>
    <row r="210" spans="4:5" x14ac:dyDescent="0.3">
      <c r="D210" s="95">
        <f t="shared" ca="1" si="6"/>
        <v>6</v>
      </c>
      <c r="E210" s="55" t="str">
        <f t="shared" ca="1" si="7"/>
        <v>Sanyo</v>
      </c>
    </row>
    <row r="211" spans="4:5" x14ac:dyDescent="0.3">
      <c r="D211" s="95">
        <f t="shared" ca="1" si="6"/>
        <v>5</v>
      </c>
      <c r="E211" s="55" t="str">
        <f t="shared" ca="1" si="7"/>
        <v>JVC</v>
      </c>
    </row>
    <row r="212" spans="4:5" x14ac:dyDescent="0.3">
      <c r="D212" s="95">
        <f t="shared" ca="1" si="6"/>
        <v>6</v>
      </c>
      <c r="E212" s="55" t="str">
        <f t="shared" ca="1" si="7"/>
        <v>Sanyo</v>
      </c>
    </row>
    <row r="213" spans="4:5" x14ac:dyDescent="0.3">
      <c r="D213" s="95">
        <f t="shared" ca="1" si="6"/>
        <v>5</v>
      </c>
      <c r="E213" s="55" t="str">
        <f t="shared" ca="1" si="7"/>
        <v>JVC</v>
      </c>
    </row>
    <row r="214" spans="4:5" x14ac:dyDescent="0.3">
      <c r="D214" s="95">
        <f t="shared" ca="1" si="6"/>
        <v>3</v>
      </c>
      <c r="E214" s="55" t="str">
        <f t="shared" ca="1" si="7"/>
        <v>Bose</v>
      </c>
    </row>
    <row r="215" spans="4:5" x14ac:dyDescent="0.3">
      <c r="D215" s="95">
        <f t="shared" ca="1" si="6"/>
        <v>3</v>
      </c>
      <c r="E215" s="55" t="str">
        <f t="shared" ca="1" si="7"/>
        <v>Bose</v>
      </c>
    </row>
    <row r="216" spans="4:5" x14ac:dyDescent="0.3">
      <c r="D216" s="95">
        <f t="shared" ca="1" si="6"/>
        <v>7</v>
      </c>
      <c r="E216" s="55" t="str">
        <f t="shared" ca="1" si="7"/>
        <v>Sony</v>
      </c>
    </row>
    <row r="217" spans="4:5" x14ac:dyDescent="0.3">
      <c r="D217" s="95">
        <f t="shared" ca="1" si="6"/>
        <v>1</v>
      </c>
      <c r="E217" s="55" t="str">
        <f t="shared" ca="1" si="7"/>
        <v>Alpine</v>
      </c>
    </row>
    <row r="218" spans="4:5" x14ac:dyDescent="0.3">
      <c r="D218" s="95">
        <f t="shared" ca="1" si="6"/>
        <v>7</v>
      </c>
      <c r="E218" s="55" t="str">
        <f t="shared" ca="1" si="7"/>
        <v>Sony</v>
      </c>
    </row>
    <row r="219" spans="4:5" x14ac:dyDescent="0.3">
      <c r="D219" s="95">
        <f t="shared" ca="1" si="6"/>
        <v>7</v>
      </c>
      <c r="E219" s="55" t="str">
        <f t="shared" ca="1" si="7"/>
        <v>Sony</v>
      </c>
    </row>
    <row r="220" spans="4:5" x14ac:dyDescent="0.3">
      <c r="D220" s="95">
        <f t="shared" ca="1" si="6"/>
        <v>4</v>
      </c>
      <c r="E220" s="55" t="str">
        <f t="shared" ca="1" si="7"/>
        <v>Grundig</v>
      </c>
    </row>
    <row r="221" spans="4:5" x14ac:dyDescent="0.3">
      <c r="D221" s="95">
        <f t="shared" ca="1" si="6"/>
        <v>4</v>
      </c>
      <c r="E221" s="55" t="str">
        <f t="shared" ca="1" si="7"/>
        <v>Grundig</v>
      </c>
    </row>
    <row r="222" spans="4:5" x14ac:dyDescent="0.3">
      <c r="D222" s="95">
        <f t="shared" ca="1" si="6"/>
        <v>4</v>
      </c>
      <c r="E222" s="55" t="str">
        <f t="shared" ca="1" si="7"/>
        <v>Grundig</v>
      </c>
    </row>
    <row r="223" spans="4:5" x14ac:dyDescent="0.3">
      <c r="D223" s="95">
        <f t="shared" ca="1" si="6"/>
        <v>6</v>
      </c>
      <c r="E223" s="55" t="str">
        <f t="shared" ca="1" si="7"/>
        <v>Sanyo</v>
      </c>
    </row>
    <row r="224" spans="4:5" x14ac:dyDescent="0.3">
      <c r="D224" s="95">
        <f t="shared" ca="1" si="6"/>
        <v>5</v>
      </c>
      <c r="E224" s="55" t="str">
        <f t="shared" ca="1" si="7"/>
        <v>JVC</v>
      </c>
    </row>
    <row r="225" spans="4:5" x14ac:dyDescent="0.3">
      <c r="D225" s="95">
        <f t="shared" ca="1" si="6"/>
        <v>6</v>
      </c>
      <c r="E225" s="55" t="str">
        <f t="shared" ca="1" si="7"/>
        <v>Sanyo</v>
      </c>
    </row>
    <row r="226" spans="4:5" x14ac:dyDescent="0.3">
      <c r="D226" s="95">
        <f t="shared" ca="1" si="6"/>
        <v>7</v>
      </c>
      <c r="E226" s="55" t="str">
        <f t="shared" ca="1" si="7"/>
        <v>Sony</v>
      </c>
    </row>
    <row r="227" spans="4:5" x14ac:dyDescent="0.3">
      <c r="D227" s="95">
        <f t="shared" ca="1" si="6"/>
        <v>3</v>
      </c>
      <c r="E227" s="55" t="str">
        <f t="shared" ca="1" si="7"/>
        <v>Bose</v>
      </c>
    </row>
    <row r="228" spans="4:5" x14ac:dyDescent="0.3">
      <c r="D228" s="95">
        <f t="shared" ca="1" si="6"/>
        <v>7</v>
      </c>
      <c r="E228" s="55" t="str">
        <f t="shared" ca="1" si="7"/>
        <v>Sony</v>
      </c>
    </row>
    <row r="229" spans="4:5" x14ac:dyDescent="0.3">
      <c r="D229" s="95">
        <f t="shared" ca="1" si="6"/>
        <v>1</v>
      </c>
      <c r="E229" s="55" t="str">
        <f t="shared" ca="1" si="7"/>
        <v>Alpine</v>
      </c>
    </row>
    <row r="230" spans="4:5" x14ac:dyDescent="0.3">
      <c r="D230" s="95">
        <f t="shared" ca="1" si="6"/>
        <v>2</v>
      </c>
      <c r="E230" s="55" t="str">
        <f t="shared" ca="1" si="7"/>
        <v>Blaupunkt</v>
      </c>
    </row>
    <row r="231" spans="4:5" x14ac:dyDescent="0.3">
      <c r="D231" s="95">
        <f t="shared" ca="1" si="6"/>
        <v>2</v>
      </c>
      <c r="E231" s="55" t="str">
        <f t="shared" ca="1" si="7"/>
        <v>Blaupunkt</v>
      </c>
    </row>
    <row r="232" spans="4:5" x14ac:dyDescent="0.3">
      <c r="D232" s="95">
        <f t="shared" ca="1" si="6"/>
        <v>6</v>
      </c>
      <c r="E232" s="55" t="str">
        <f t="shared" ca="1" si="7"/>
        <v>Sanyo</v>
      </c>
    </row>
    <row r="233" spans="4:5" x14ac:dyDescent="0.3">
      <c r="D233" s="95">
        <f t="shared" ca="1" si="6"/>
        <v>6</v>
      </c>
      <c r="E233" s="55" t="str">
        <f t="shared" ca="1" si="7"/>
        <v>Sanyo</v>
      </c>
    </row>
    <row r="234" spans="4:5" x14ac:dyDescent="0.3">
      <c r="D234" s="95">
        <f t="shared" ca="1" si="6"/>
        <v>7</v>
      </c>
      <c r="E234" s="55" t="str">
        <f t="shared" ca="1" si="7"/>
        <v>Sony</v>
      </c>
    </row>
    <row r="235" spans="4:5" x14ac:dyDescent="0.3">
      <c r="D235" s="95">
        <f t="shared" ca="1" si="6"/>
        <v>1</v>
      </c>
      <c r="E235" s="55" t="str">
        <f t="shared" ca="1" si="7"/>
        <v>Alpine</v>
      </c>
    </row>
    <row r="236" spans="4:5" x14ac:dyDescent="0.3">
      <c r="D236" s="95">
        <f t="shared" ca="1" si="6"/>
        <v>3</v>
      </c>
      <c r="E236" s="55" t="str">
        <f t="shared" ca="1" si="7"/>
        <v>Bose</v>
      </c>
    </row>
    <row r="237" spans="4:5" x14ac:dyDescent="0.3">
      <c r="D237" s="95">
        <f t="shared" ca="1" si="6"/>
        <v>7</v>
      </c>
      <c r="E237" s="55" t="str">
        <f t="shared" ca="1" si="7"/>
        <v>Sony</v>
      </c>
    </row>
    <row r="238" spans="4:5" x14ac:dyDescent="0.3">
      <c r="D238" s="95">
        <f t="shared" ca="1" si="6"/>
        <v>5</v>
      </c>
      <c r="E238" s="55" t="str">
        <f t="shared" ca="1" si="7"/>
        <v>JVC</v>
      </c>
    </row>
    <row r="239" spans="4:5" x14ac:dyDescent="0.3">
      <c r="D239" s="95">
        <f t="shared" ca="1" si="6"/>
        <v>3</v>
      </c>
      <c r="E239" s="55" t="str">
        <f t="shared" ca="1" si="7"/>
        <v>Bose</v>
      </c>
    </row>
    <row r="240" spans="4:5" x14ac:dyDescent="0.3">
      <c r="D240" s="95">
        <f t="shared" ca="1" si="6"/>
        <v>3</v>
      </c>
      <c r="E240" s="55" t="str">
        <f t="shared" ca="1" si="7"/>
        <v>Bose</v>
      </c>
    </row>
    <row r="241" spans="4:5" x14ac:dyDescent="0.3">
      <c r="D241" s="95">
        <f t="shared" ca="1" si="6"/>
        <v>3</v>
      </c>
      <c r="E241" s="55" t="str">
        <f t="shared" ca="1" si="7"/>
        <v>Bose</v>
      </c>
    </row>
    <row r="242" spans="4:5" x14ac:dyDescent="0.3">
      <c r="D242" s="95">
        <f t="shared" ca="1" si="6"/>
        <v>4</v>
      </c>
      <c r="E242" s="55" t="str">
        <f t="shared" ca="1" si="7"/>
        <v>Grundig</v>
      </c>
    </row>
    <row r="243" spans="4:5" x14ac:dyDescent="0.3">
      <c r="D243" s="95">
        <f t="shared" ca="1" si="6"/>
        <v>3</v>
      </c>
      <c r="E243" s="55" t="str">
        <f t="shared" ca="1" si="7"/>
        <v>Bose</v>
      </c>
    </row>
    <row r="244" spans="4:5" x14ac:dyDescent="0.3">
      <c r="D244" s="95">
        <f t="shared" ca="1" si="6"/>
        <v>1</v>
      </c>
      <c r="E244" s="55" t="str">
        <f t="shared" ca="1" si="7"/>
        <v>Alpine</v>
      </c>
    </row>
    <row r="245" spans="4:5" x14ac:dyDescent="0.3">
      <c r="D245" s="95">
        <f t="shared" ca="1" si="6"/>
        <v>2</v>
      </c>
      <c r="E245" s="55" t="str">
        <f t="shared" ca="1" si="7"/>
        <v>Blaupunkt</v>
      </c>
    </row>
    <row r="246" spans="4:5" x14ac:dyDescent="0.3">
      <c r="D246" s="95">
        <f t="shared" ca="1" si="6"/>
        <v>6</v>
      </c>
      <c r="E246" s="55" t="str">
        <f t="shared" ca="1" si="7"/>
        <v>Sanyo</v>
      </c>
    </row>
    <row r="247" spans="4:5" x14ac:dyDescent="0.3">
      <c r="D247" s="95">
        <f t="shared" ca="1" si="6"/>
        <v>7</v>
      </c>
      <c r="E247" s="55" t="str">
        <f t="shared" ca="1" si="7"/>
        <v>Sony</v>
      </c>
    </row>
    <row r="248" spans="4:5" x14ac:dyDescent="0.3">
      <c r="D248" s="95">
        <f t="shared" ca="1" si="6"/>
        <v>4</v>
      </c>
      <c r="E248" s="55" t="str">
        <f t="shared" ca="1" si="7"/>
        <v>Grundig</v>
      </c>
    </row>
    <row r="249" spans="4:5" x14ac:dyDescent="0.3">
      <c r="D249" s="95">
        <f t="shared" ca="1" si="6"/>
        <v>4</v>
      </c>
      <c r="E249" s="55" t="str">
        <f t="shared" ca="1" si="7"/>
        <v>Grundig</v>
      </c>
    </row>
    <row r="250" spans="4:5" x14ac:dyDescent="0.3">
      <c r="D250" s="95">
        <f t="shared" ca="1" si="6"/>
        <v>7</v>
      </c>
      <c r="E250" s="55" t="str">
        <f t="shared" ca="1" si="7"/>
        <v>Sony</v>
      </c>
    </row>
    <row r="251" spans="4:5" x14ac:dyDescent="0.3">
      <c r="D251" s="95">
        <f t="shared" ca="1" si="6"/>
        <v>6</v>
      </c>
      <c r="E251" s="55" t="str">
        <f t="shared" ca="1" si="7"/>
        <v>Sanyo</v>
      </c>
    </row>
    <row r="252" spans="4:5" x14ac:dyDescent="0.3">
      <c r="D252" s="95">
        <f t="shared" ca="1" si="6"/>
        <v>5</v>
      </c>
      <c r="E252" s="55" t="str">
        <f t="shared" ca="1" si="7"/>
        <v>JVC</v>
      </c>
    </row>
    <row r="253" spans="4:5" x14ac:dyDescent="0.3">
      <c r="D253" s="95">
        <f t="shared" ca="1" si="6"/>
        <v>2</v>
      </c>
      <c r="E253" s="55" t="str">
        <f t="shared" ca="1" si="7"/>
        <v>Blaupunkt</v>
      </c>
    </row>
    <row r="254" spans="4:5" x14ac:dyDescent="0.3">
      <c r="D254" s="95">
        <f t="shared" ca="1" si="6"/>
        <v>4</v>
      </c>
      <c r="E254" s="55" t="str">
        <f t="shared" ca="1" si="7"/>
        <v>Grundig</v>
      </c>
    </row>
    <row r="255" spans="4:5" x14ac:dyDescent="0.3">
      <c r="D255" s="95">
        <f t="shared" ca="1" si="6"/>
        <v>2</v>
      </c>
      <c r="E255" s="55" t="str">
        <f t="shared" ca="1" si="7"/>
        <v>Blaupunkt</v>
      </c>
    </row>
    <row r="256" spans="4:5" x14ac:dyDescent="0.3">
      <c r="D256" s="95">
        <f t="shared" ca="1" si="6"/>
        <v>6</v>
      </c>
      <c r="E256" s="55" t="str">
        <f t="shared" ca="1" si="7"/>
        <v>Sanyo</v>
      </c>
    </row>
    <row r="257" spans="4:5" x14ac:dyDescent="0.3">
      <c r="D257" s="95">
        <f t="shared" ca="1" si="6"/>
        <v>4</v>
      </c>
      <c r="E257" s="55" t="str">
        <f t="shared" ca="1" si="7"/>
        <v>Grundig</v>
      </c>
    </row>
    <row r="258" spans="4:5" x14ac:dyDescent="0.3">
      <c r="D258" s="95">
        <f t="shared" ca="1" si="6"/>
        <v>7</v>
      </c>
      <c r="E258" s="55" t="str">
        <f t="shared" ca="1" si="7"/>
        <v>Sony</v>
      </c>
    </row>
    <row r="259" spans="4:5" x14ac:dyDescent="0.3">
      <c r="D259" s="95">
        <f t="shared" ca="1" si="6"/>
        <v>5</v>
      </c>
      <c r="E259" s="55" t="str">
        <f t="shared" ca="1" si="7"/>
        <v>JVC</v>
      </c>
    </row>
    <row r="260" spans="4:5" x14ac:dyDescent="0.3">
      <c r="D260" s="95">
        <f t="shared" ref="D260:D323" ca="1" si="8">RANDBETWEEN(1,7)</f>
        <v>2</v>
      </c>
      <c r="E260" s="55" t="str">
        <f t="shared" ref="E260:E323" ca="1" si="9">LOOKUP(D260,$A$4:$A$10, $B$4:$B$10)</f>
        <v>Blaupunkt</v>
      </c>
    </row>
    <row r="261" spans="4:5" x14ac:dyDescent="0.3">
      <c r="D261" s="95">
        <f t="shared" ca="1" si="8"/>
        <v>4</v>
      </c>
      <c r="E261" s="55" t="str">
        <f t="shared" ca="1" si="9"/>
        <v>Grundig</v>
      </c>
    </row>
    <row r="262" spans="4:5" x14ac:dyDescent="0.3">
      <c r="D262" s="95">
        <f t="shared" ca="1" si="8"/>
        <v>7</v>
      </c>
      <c r="E262" s="55" t="str">
        <f t="shared" ca="1" si="9"/>
        <v>Sony</v>
      </c>
    </row>
    <row r="263" spans="4:5" x14ac:dyDescent="0.3">
      <c r="D263" s="95">
        <f t="shared" ca="1" si="8"/>
        <v>7</v>
      </c>
      <c r="E263" s="55" t="str">
        <f t="shared" ca="1" si="9"/>
        <v>Sony</v>
      </c>
    </row>
    <row r="264" spans="4:5" x14ac:dyDescent="0.3">
      <c r="D264" s="95">
        <f t="shared" ca="1" si="8"/>
        <v>4</v>
      </c>
      <c r="E264" s="55" t="str">
        <f t="shared" ca="1" si="9"/>
        <v>Grundig</v>
      </c>
    </row>
    <row r="265" spans="4:5" x14ac:dyDescent="0.3">
      <c r="D265" s="95">
        <f t="shared" ca="1" si="8"/>
        <v>7</v>
      </c>
      <c r="E265" s="55" t="str">
        <f t="shared" ca="1" si="9"/>
        <v>Sony</v>
      </c>
    </row>
    <row r="266" spans="4:5" x14ac:dyDescent="0.3">
      <c r="D266" s="95">
        <f t="shared" ca="1" si="8"/>
        <v>1</v>
      </c>
      <c r="E266" s="55" t="str">
        <f t="shared" ca="1" si="9"/>
        <v>Alpine</v>
      </c>
    </row>
    <row r="267" spans="4:5" x14ac:dyDescent="0.3">
      <c r="D267" s="95">
        <f t="shared" ca="1" si="8"/>
        <v>1</v>
      </c>
      <c r="E267" s="55" t="str">
        <f t="shared" ca="1" si="9"/>
        <v>Alpine</v>
      </c>
    </row>
    <row r="268" spans="4:5" x14ac:dyDescent="0.3">
      <c r="D268" s="95">
        <f t="shared" ca="1" si="8"/>
        <v>6</v>
      </c>
      <c r="E268" s="55" t="str">
        <f t="shared" ca="1" si="9"/>
        <v>Sanyo</v>
      </c>
    </row>
    <row r="269" spans="4:5" x14ac:dyDescent="0.3">
      <c r="D269" s="95">
        <f t="shared" ca="1" si="8"/>
        <v>1</v>
      </c>
      <c r="E269" s="55" t="str">
        <f t="shared" ca="1" si="9"/>
        <v>Alpine</v>
      </c>
    </row>
    <row r="270" spans="4:5" x14ac:dyDescent="0.3">
      <c r="D270" s="95">
        <f t="shared" ca="1" si="8"/>
        <v>7</v>
      </c>
      <c r="E270" s="55" t="str">
        <f t="shared" ca="1" si="9"/>
        <v>Sony</v>
      </c>
    </row>
    <row r="271" spans="4:5" x14ac:dyDescent="0.3">
      <c r="D271" s="95">
        <f t="shared" ca="1" si="8"/>
        <v>6</v>
      </c>
      <c r="E271" s="55" t="str">
        <f t="shared" ca="1" si="9"/>
        <v>Sanyo</v>
      </c>
    </row>
    <row r="272" spans="4:5" x14ac:dyDescent="0.3">
      <c r="D272" s="95">
        <f t="shared" ca="1" si="8"/>
        <v>1</v>
      </c>
      <c r="E272" s="55" t="str">
        <f t="shared" ca="1" si="9"/>
        <v>Alpine</v>
      </c>
    </row>
    <row r="273" spans="4:5" x14ac:dyDescent="0.3">
      <c r="D273" s="95">
        <f t="shared" ca="1" si="8"/>
        <v>2</v>
      </c>
      <c r="E273" s="55" t="str">
        <f t="shared" ca="1" si="9"/>
        <v>Blaupunkt</v>
      </c>
    </row>
    <row r="274" spans="4:5" x14ac:dyDescent="0.3">
      <c r="D274" s="95">
        <f t="shared" ca="1" si="8"/>
        <v>2</v>
      </c>
      <c r="E274" s="55" t="str">
        <f t="shared" ca="1" si="9"/>
        <v>Blaupunkt</v>
      </c>
    </row>
    <row r="275" spans="4:5" x14ac:dyDescent="0.3">
      <c r="D275" s="95">
        <f t="shared" ca="1" si="8"/>
        <v>6</v>
      </c>
      <c r="E275" s="55" t="str">
        <f t="shared" ca="1" si="9"/>
        <v>Sanyo</v>
      </c>
    </row>
    <row r="276" spans="4:5" x14ac:dyDescent="0.3">
      <c r="D276" s="95">
        <f t="shared" ca="1" si="8"/>
        <v>2</v>
      </c>
      <c r="E276" s="55" t="str">
        <f t="shared" ca="1" si="9"/>
        <v>Blaupunkt</v>
      </c>
    </row>
    <row r="277" spans="4:5" x14ac:dyDescent="0.3">
      <c r="D277" s="95">
        <f t="shared" ca="1" si="8"/>
        <v>3</v>
      </c>
      <c r="E277" s="55" t="str">
        <f t="shared" ca="1" si="9"/>
        <v>Bose</v>
      </c>
    </row>
    <row r="278" spans="4:5" x14ac:dyDescent="0.3">
      <c r="D278" s="95">
        <f t="shared" ca="1" si="8"/>
        <v>1</v>
      </c>
      <c r="E278" s="55" t="str">
        <f t="shared" ca="1" si="9"/>
        <v>Alpine</v>
      </c>
    </row>
    <row r="279" spans="4:5" x14ac:dyDescent="0.3">
      <c r="D279" s="95">
        <f t="shared" ca="1" si="8"/>
        <v>2</v>
      </c>
      <c r="E279" s="55" t="str">
        <f t="shared" ca="1" si="9"/>
        <v>Blaupunkt</v>
      </c>
    </row>
    <row r="280" spans="4:5" x14ac:dyDescent="0.3">
      <c r="D280" s="95">
        <f t="shared" ca="1" si="8"/>
        <v>5</v>
      </c>
      <c r="E280" s="55" t="str">
        <f t="shared" ca="1" si="9"/>
        <v>JVC</v>
      </c>
    </row>
    <row r="281" spans="4:5" x14ac:dyDescent="0.3">
      <c r="D281" s="95">
        <f t="shared" ca="1" si="8"/>
        <v>5</v>
      </c>
      <c r="E281" s="55" t="str">
        <f t="shared" ca="1" si="9"/>
        <v>JVC</v>
      </c>
    </row>
    <row r="282" spans="4:5" x14ac:dyDescent="0.3">
      <c r="D282" s="95">
        <f t="shared" ca="1" si="8"/>
        <v>2</v>
      </c>
      <c r="E282" s="55" t="str">
        <f t="shared" ca="1" si="9"/>
        <v>Blaupunkt</v>
      </c>
    </row>
    <row r="283" spans="4:5" x14ac:dyDescent="0.3">
      <c r="D283" s="95">
        <f t="shared" ca="1" si="8"/>
        <v>1</v>
      </c>
      <c r="E283" s="55" t="str">
        <f t="shared" ca="1" si="9"/>
        <v>Alpine</v>
      </c>
    </row>
    <row r="284" spans="4:5" x14ac:dyDescent="0.3">
      <c r="D284" s="95">
        <f t="shared" ca="1" si="8"/>
        <v>6</v>
      </c>
      <c r="E284" s="55" t="str">
        <f t="shared" ca="1" si="9"/>
        <v>Sanyo</v>
      </c>
    </row>
    <row r="285" spans="4:5" x14ac:dyDescent="0.3">
      <c r="D285" s="95">
        <f t="shared" ca="1" si="8"/>
        <v>5</v>
      </c>
      <c r="E285" s="55" t="str">
        <f t="shared" ca="1" si="9"/>
        <v>JVC</v>
      </c>
    </row>
    <row r="286" spans="4:5" x14ac:dyDescent="0.3">
      <c r="D286" s="95">
        <f t="shared" ca="1" si="8"/>
        <v>2</v>
      </c>
      <c r="E286" s="55" t="str">
        <f t="shared" ca="1" si="9"/>
        <v>Blaupunkt</v>
      </c>
    </row>
    <row r="287" spans="4:5" x14ac:dyDescent="0.3">
      <c r="D287" s="95">
        <f t="shared" ca="1" si="8"/>
        <v>7</v>
      </c>
      <c r="E287" s="55" t="str">
        <f t="shared" ca="1" si="9"/>
        <v>Sony</v>
      </c>
    </row>
    <row r="288" spans="4:5" x14ac:dyDescent="0.3">
      <c r="D288" s="95">
        <f t="shared" ca="1" si="8"/>
        <v>3</v>
      </c>
      <c r="E288" s="55" t="str">
        <f t="shared" ca="1" si="9"/>
        <v>Bose</v>
      </c>
    </row>
    <row r="289" spans="4:5" x14ac:dyDescent="0.3">
      <c r="D289" s="95">
        <f t="shared" ca="1" si="8"/>
        <v>3</v>
      </c>
      <c r="E289" s="55" t="str">
        <f t="shared" ca="1" si="9"/>
        <v>Bose</v>
      </c>
    </row>
    <row r="290" spans="4:5" x14ac:dyDescent="0.3">
      <c r="D290" s="95">
        <f t="shared" ca="1" si="8"/>
        <v>1</v>
      </c>
      <c r="E290" s="55" t="str">
        <f t="shared" ca="1" si="9"/>
        <v>Alpine</v>
      </c>
    </row>
    <row r="291" spans="4:5" x14ac:dyDescent="0.3">
      <c r="D291" s="95">
        <f t="shared" ca="1" si="8"/>
        <v>5</v>
      </c>
      <c r="E291" s="55" t="str">
        <f t="shared" ca="1" si="9"/>
        <v>JVC</v>
      </c>
    </row>
    <row r="292" spans="4:5" x14ac:dyDescent="0.3">
      <c r="D292" s="95">
        <f t="shared" ca="1" si="8"/>
        <v>2</v>
      </c>
      <c r="E292" s="55" t="str">
        <f t="shared" ca="1" si="9"/>
        <v>Blaupunkt</v>
      </c>
    </row>
    <row r="293" spans="4:5" x14ac:dyDescent="0.3">
      <c r="D293" s="95">
        <f t="shared" ca="1" si="8"/>
        <v>2</v>
      </c>
      <c r="E293" s="55" t="str">
        <f t="shared" ca="1" si="9"/>
        <v>Blaupunkt</v>
      </c>
    </row>
    <row r="294" spans="4:5" x14ac:dyDescent="0.3">
      <c r="D294" s="95">
        <f t="shared" ca="1" si="8"/>
        <v>5</v>
      </c>
      <c r="E294" s="55" t="str">
        <f t="shared" ca="1" si="9"/>
        <v>JVC</v>
      </c>
    </row>
    <row r="295" spans="4:5" x14ac:dyDescent="0.3">
      <c r="D295" s="95">
        <f t="shared" ca="1" si="8"/>
        <v>2</v>
      </c>
      <c r="E295" s="55" t="str">
        <f t="shared" ca="1" si="9"/>
        <v>Blaupunkt</v>
      </c>
    </row>
    <row r="296" spans="4:5" x14ac:dyDescent="0.3">
      <c r="D296" s="95">
        <f t="shared" ca="1" si="8"/>
        <v>6</v>
      </c>
      <c r="E296" s="55" t="str">
        <f t="shared" ca="1" si="9"/>
        <v>Sanyo</v>
      </c>
    </row>
    <row r="297" spans="4:5" x14ac:dyDescent="0.3">
      <c r="D297" s="95">
        <f t="shared" ca="1" si="8"/>
        <v>5</v>
      </c>
      <c r="E297" s="55" t="str">
        <f t="shared" ca="1" si="9"/>
        <v>JVC</v>
      </c>
    </row>
    <row r="298" spans="4:5" x14ac:dyDescent="0.3">
      <c r="D298" s="95">
        <f t="shared" ca="1" si="8"/>
        <v>6</v>
      </c>
      <c r="E298" s="55" t="str">
        <f t="shared" ca="1" si="9"/>
        <v>Sanyo</v>
      </c>
    </row>
    <row r="299" spans="4:5" x14ac:dyDescent="0.3">
      <c r="D299" s="95">
        <f t="shared" ca="1" si="8"/>
        <v>4</v>
      </c>
      <c r="E299" s="55" t="str">
        <f t="shared" ca="1" si="9"/>
        <v>Grundig</v>
      </c>
    </row>
    <row r="300" spans="4:5" x14ac:dyDescent="0.3">
      <c r="D300" s="95">
        <f t="shared" ca="1" si="8"/>
        <v>3</v>
      </c>
      <c r="E300" s="55" t="str">
        <f t="shared" ca="1" si="9"/>
        <v>Bose</v>
      </c>
    </row>
    <row r="301" spans="4:5" x14ac:dyDescent="0.3">
      <c r="D301" s="95">
        <f t="shared" ca="1" si="8"/>
        <v>3</v>
      </c>
      <c r="E301" s="55" t="str">
        <f t="shared" ca="1" si="9"/>
        <v>Bose</v>
      </c>
    </row>
    <row r="302" spans="4:5" x14ac:dyDescent="0.3">
      <c r="D302" s="95">
        <f t="shared" ca="1" si="8"/>
        <v>3</v>
      </c>
      <c r="E302" s="55" t="str">
        <f t="shared" ca="1" si="9"/>
        <v>Bose</v>
      </c>
    </row>
    <row r="303" spans="4:5" x14ac:dyDescent="0.3">
      <c r="D303" s="95">
        <f t="shared" ca="1" si="8"/>
        <v>3</v>
      </c>
      <c r="E303" s="55" t="str">
        <f t="shared" ca="1" si="9"/>
        <v>Bose</v>
      </c>
    </row>
    <row r="304" spans="4:5" x14ac:dyDescent="0.3">
      <c r="D304" s="95">
        <f t="shared" ca="1" si="8"/>
        <v>7</v>
      </c>
      <c r="E304" s="55" t="str">
        <f t="shared" ca="1" si="9"/>
        <v>Sony</v>
      </c>
    </row>
    <row r="305" spans="4:5" x14ac:dyDescent="0.3">
      <c r="D305" s="95">
        <f t="shared" ca="1" si="8"/>
        <v>2</v>
      </c>
      <c r="E305" s="55" t="str">
        <f t="shared" ca="1" si="9"/>
        <v>Blaupunkt</v>
      </c>
    </row>
    <row r="306" spans="4:5" x14ac:dyDescent="0.3">
      <c r="D306" s="95">
        <f t="shared" ca="1" si="8"/>
        <v>5</v>
      </c>
      <c r="E306" s="55" t="str">
        <f t="shared" ca="1" si="9"/>
        <v>JVC</v>
      </c>
    </row>
    <row r="307" spans="4:5" x14ac:dyDescent="0.3">
      <c r="D307" s="95">
        <f t="shared" ca="1" si="8"/>
        <v>7</v>
      </c>
      <c r="E307" s="55" t="str">
        <f t="shared" ca="1" si="9"/>
        <v>Sony</v>
      </c>
    </row>
    <row r="308" spans="4:5" x14ac:dyDescent="0.3">
      <c r="D308" s="95">
        <f t="shared" ca="1" si="8"/>
        <v>3</v>
      </c>
      <c r="E308" s="55" t="str">
        <f t="shared" ca="1" si="9"/>
        <v>Bose</v>
      </c>
    </row>
    <row r="309" spans="4:5" x14ac:dyDescent="0.3">
      <c r="D309" s="95">
        <f t="shared" ca="1" si="8"/>
        <v>2</v>
      </c>
      <c r="E309" s="55" t="str">
        <f t="shared" ca="1" si="9"/>
        <v>Blaupunkt</v>
      </c>
    </row>
    <row r="310" spans="4:5" x14ac:dyDescent="0.3">
      <c r="D310" s="95">
        <f t="shared" ca="1" si="8"/>
        <v>2</v>
      </c>
      <c r="E310" s="55" t="str">
        <f t="shared" ca="1" si="9"/>
        <v>Blaupunkt</v>
      </c>
    </row>
    <row r="311" spans="4:5" x14ac:dyDescent="0.3">
      <c r="D311" s="95">
        <f t="shared" ca="1" si="8"/>
        <v>6</v>
      </c>
      <c r="E311" s="55" t="str">
        <f t="shared" ca="1" si="9"/>
        <v>Sanyo</v>
      </c>
    </row>
    <row r="312" spans="4:5" x14ac:dyDescent="0.3">
      <c r="D312" s="95">
        <f t="shared" ca="1" si="8"/>
        <v>2</v>
      </c>
      <c r="E312" s="55" t="str">
        <f t="shared" ca="1" si="9"/>
        <v>Blaupunkt</v>
      </c>
    </row>
    <row r="313" spans="4:5" x14ac:dyDescent="0.3">
      <c r="D313" s="95">
        <f t="shared" ca="1" si="8"/>
        <v>4</v>
      </c>
      <c r="E313" s="55" t="str">
        <f t="shared" ca="1" si="9"/>
        <v>Grundig</v>
      </c>
    </row>
    <row r="314" spans="4:5" x14ac:dyDescent="0.3">
      <c r="D314" s="95">
        <f t="shared" ca="1" si="8"/>
        <v>2</v>
      </c>
      <c r="E314" s="55" t="str">
        <f t="shared" ca="1" si="9"/>
        <v>Blaupunkt</v>
      </c>
    </row>
    <row r="315" spans="4:5" x14ac:dyDescent="0.3">
      <c r="D315" s="95">
        <f t="shared" ca="1" si="8"/>
        <v>1</v>
      </c>
      <c r="E315" s="55" t="str">
        <f t="shared" ca="1" si="9"/>
        <v>Alpine</v>
      </c>
    </row>
    <row r="316" spans="4:5" x14ac:dyDescent="0.3">
      <c r="D316" s="95">
        <f t="shared" ca="1" si="8"/>
        <v>5</v>
      </c>
      <c r="E316" s="55" t="str">
        <f t="shared" ca="1" si="9"/>
        <v>JVC</v>
      </c>
    </row>
    <row r="317" spans="4:5" x14ac:dyDescent="0.3">
      <c r="D317" s="95">
        <f t="shared" ca="1" si="8"/>
        <v>2</v>
      </c>
      <c r="E317" s="55" t="str">
        <f t="shared" ca="1" si="9"/>
        <v>Blaupunkt</v>
      </c>
    </row>
    <row r="318" spans="4:5" x14ac:dyDescent="0.3">
      <c r="D318" s="95">
        <f t="shared" ca="1" si="8"/>
        <v>5</v>
      </c>
      <c r="E318" s="55" t="str">
        <f t="shared" ca="1" si="9"/>
        <v>JVC</v>
      </c>
    </row>
    <row r="319" spans="4:5" x14ac:dyDescent="0.3">
      <c r="D319" s="95">
        <f t="shared" ca="1" si="8"/>
        <v>6</v>
      </c>
      <c r="E319" s="55" t="str">
        <f t="shared" ca="1" si="9"/>
        <v>Sanyo</v>
      </c>
    </row>
    <row r="320" spans="4:5" x14ac:dyDescent="0.3">
      <c r="D320" s="95">
        <f t="shared" ca="1" si="8"/>
        <v>6</v>
      </c>
      <c r="E320" s="55" t="str">
        <f t="shared" ca="1" si="9"/>
        <v>Sanyo</v>
      </c>
    </row>
    <row r="321" spans="4:5" x14ac:dyDescent="0.3">
      <c r="D321" s="95">
        <f t="shared" ca="1" si="8"/>
        <v>7</v>
      </c>
      <c r="E321" s="55" t="str">
        <f t="shared" ca="1" si="9"/>
        <v>Sony</v>
      </c>
    </row>
    <row r="322" spans="4:5" x14ac:dyDescent="0.3">
      <c r="D322" s="95">
        <f t="shared" ca="1" si="8"/>
        <v>7</v>
      </c>
      <c r="E322" s="55" t="str">
        <f t="shared" ca="1" si="9"/>
        <v>Sony</v>
      </c>
    </row>
    <row r="323" spans="4:5" x14ac:dyDescent="0.3">
      <c r="D323" s="95">
        <f t="shared" ca="1" si="8"/>
        <v>3</v>
      </c>
      <c r="E323" s="55" t="str">
        <f t="shared" ca="1" si="9"/>
        <v>Bose</v>
      </c>
    </row>
    <row r="324" spans="4:5" x14ac:dyDescent="0.3">
      <c r="D324" s="95">
        <f t="shared" ref="D324:D387" ca="1" si="10">RANDBETWEEN(1,7)</f>
        <v>5</v>
      </c>
      <c r="E324" s="55" t="str">
        <f t="shared" ref="E324:E387" ca="1" si="11">LOOKUP(D324,$A$4:$A$10, $B$4:$B$10)</f>
        <v>JVC</v>
      </c>
    </row>
    <row r="325" spans="4:5" x14ac:dyDescent="0.3">
      <c r="D325" s="95">
        <f t="shared" ca="1" si="10"/>
        <v>2</v>
      </c>
      <c r="E325" s="55" t="str">
        <f t="shared" ca="1" si="11"/>
        <v>Blaupunkt</v>
      </c>
    </row>
    <row r="326" spans="4:5" x14ac:dyDescent="0.3">
      <c r="D326" s="95">
        <f t="shared" ca="1" si="10"/>
        <v>6</v>
      </c>
      <c r="E326" s="55" t="str">
        <f t="shared" ca="1" si="11"/>
        <v>Sanyo</v>
      </c>
    </row>
    <row r="327" spans="4:5" x14ac:dyDescent="0.3">
      <c r="D327" s="95">
        <f t="shared" ca="1" si="10"/>
        <v>1</v>
      </c>
      <c r="E327" s="55" t="str">
        <f t="shared" ca="1" si="11"/>
        <v>Alpine</v>
      </c>
    </row>
    <row r="328" spans="4:5" x14ac:dyDescent="0.3">
      <c r="D328" s="95">
        <f t="shared" ca="1" si="10"/>
        <v>2</v>
      </c>
      <c r="E328" s="55" t="str">
        <f t="shared" ca="1" si="11"/>
        <v>Blaupunkt</v>
      </c>
    </row>
    <row r="329" spans="4:5" x14ac:dyDescent="0.3">
      <c r="D329" s="95">
        <f t="shared" ca="1" si="10"/>
        <v>4</v>
      </c>
      <c r="E329" s="55" t="str">
        <f t="shared" ca="1" si="11"/>
        <v>Grundig</v>
      </c>
    </row>
    <row r="330" spans="4:5" x14ac:dyDescent="0.3">
      <c r="D330" s="95">
        <f t="shared" ca="1" si="10"/>
        <v>3</v>
      </c>
      <c r="E330" s="55" t="str">
        <f t="shared" ca="1" si="11"/>
        <v>Bose</v>
      </c>
    </row>
    <row r="331" spans="4:5" x14ac:dyDescent="0.3">
      <c r="D331" s="95">
        <f t="shared" ca="1" si="10"/>
        <v>6</v>
      </c>
      <c r="E331" s="55" t="str">
        <f t="shared" ca="1" si="11"/>
        <v>Sanyo</v>
      </c>
    </row>
    <row r="332" spans="4:5" x14ac:dyDescent="0.3">
      <c r="D332" s="95">
        <f t="shared" ca="1" si="10"/>
        <v>7</v>
      </c>
      <c r="E332" s="55" t="str">
        <f t="shared" ca="1" si="11"/>
        <v>Sony</v>
      </c>
    </row>
    <row r="333" spans="4:5" x14ac:dyDescent="0.3">
      <c r="D333" s="95">
        <f t="shared" ca="1" si="10"/>
        <v>5</v>
      </c>
      <c r="E333" s="55" t="str">
        <f t="shared" ca="1" si="11"/>
        <v>JVC</v>
      </c>
    </row>
    <row r="334" spans="4:5" x14ac:dyDescent="0.3">
      <c r="D334" s="95">
        <f t="shared" ca="1" si="10"/>
        <v>2</v>
      </c>
      <c r="E334" s="55" t="str">
        <f t="shared" ca="1" si="11"/>
        <v>Blaupunkt</v>
      </c>
    </row>
    <row r="335" spans="4:5" x14ac:dyDescent="0.3">
      <c r="D335" s="95">
        <f t="shared" ca="1" si="10"/>
        <v>7</v>
      </c>
      <c r="E335" s="55" t="str">
        <f t="shared" ca="1" si="11"/>
        <v>Sony</v>
      </c>
    </row>
    <row r="336" spans="4:5" x14ac:dyDescent="0.3">
      <c r="D336" s="95">
        <f t="shared" ca="1" si="10"/>
        <v>3</v>
      </c>
      <c r="E336" s="55" t="str">
        <f t="shared" ca="1" si="11"/>
        <v>Bose</v>
      </c>
    </row>
    <row r="337" spans="4:5" x14ac:dyDescent="0.3">
      <c r="D337" s="95">
        <f t="shared" ca="1" si="10"/>
        <v>6</v>
      </c>
      <c r="E337" s="55" t="str">
        <f t="shared" ca="1" si="11"/>
        <v>Sanyo</v>
      </c>
    </row>
    <row r="338" spans="4:5" x14ac:dyDescent="0.3">
      <c r="D338" s="95">
        <f t="shared" ca="1" si="10"/>
        <v>1</v>
      </c>
      <c r="E338" s="55" t="str">
        <f t="shared" ca="1" si="11"/>
        <v>Alpine</v>
      </c>
    </row>
    <row r="339" spans="4:5" x14ac:dyDescent="0.3">
      <c r="D339" s="95">
        <f t="shared" ca="1" si="10"/>
        <v>2</v>
      </c>
      <c r="E339" s="55" t="str">
        <f t="shared" ca="1" si="11"/>
        <v>Blaupunkt</v>
      </c>
    </row>
    <row r="340" spans="4:5" x14ac:dyDescent="0.3">
      <c r="D340" s="95">
        <f t="shared" ca="1" si="10"/>
        <v>1</v>
      </c>
      <c r="E340" s="55" t="str">
        <f t="shared" ca="1" si="11"/>
        <v>Alpine</v>
      </c>
    </row>
    <row r="341" spans="4:5" x14ac:dyDescent="0.3">
      <c r="D341" s="95">
        <f t="shared" ca="1" si="10"/>
        <v>2</v>
      </c>
      <c r="E341" s="55" t="str">
        <f t="shared" ca="1" si="11"/>
        <v>Blaupunkt</v>
      </c>
    </row>
    <row r="342" spans="4:5" x14ac:dyDescent="0.3">
      <c r="D342" s="95">
        <f t="shared" ca="1" si="10"/>
        <v>7</v>
      </c>
      <c r="E342" s="55" t="str">
        <f t="shared" ca="1" si="11"/>
        <v>Sony</v>
      </c>
    </row>
    <row r="343" spans="4:5" x14ac:dyDescent="0.3">
      <c r="D343" s="95">
        <f t="shared" ca="1" si="10"/>
        <v>6</v>
      </c>
      <c r="E343" s="55" t="str">
        <f t="shared" ca="1" si="11"/>
        <v>Sanyo</v>
      </c>
    </row>
    <row r="344" spans="4:5" x14ac:dyDescent="0.3">
      <c r="D344" s="95">
        <f t="shared" ca="1" si="10"/>
        <v>5</v>
      </c>
      <c r="E344" s="55" t="str">
        <f t="shared" ca="1" si="11"/>
        <v>JVC</v>
      </c>
    </row>
    <row r="345" spans="4:5" x14ac:dyDescent="0.3">
      <c r="D345" s="95">
        <f t="shared" ca="1" si="10"/>
        <v>1</v>
      </c>
      <c r="E345" s="55" t="str">
        <f t="shared" ca="1" si="11"/>
        <v>Alpine</v>
      </c>
    </row>
    <row r="346" spans="4:5" x14ac:dyDescent="0.3">
      <c r="D346" s="95">
        <f t="shared" ca="1" si="10"/>
        <v>1</v>
      </c>
      <c r="E346" s="55" t="str">
        <f t="shared" ca="1" si="11"/>
        <v>Alpine</v>
      </c>
    </row>
    <row r="347" spans="4:5" x14ac:dyDescent="0.3">
      <c r="D347" s="95">
        <f t="shared" ca="1" si="10"/>
        <v>3</v>
      </c>
      <c r="E347" s="55" t="str">
        <f t="shared" ca="1" si="11"/>
        <v>Bose</v>
      </c>
    </row>
    <row r="348" spans="4:5" x14ac:dyDescent="0.3">
      <c r="D348" s="95">
        <f t="shared" ca="1" si="10"/>
        <v>6</v>
      </c>
      <c r="E348" s="55" t="str">
        <f t="shared" ca="1" si="11"/>
        <v>Sanyo</v>
      </c>
    </row>
    <row r="349" spans="4:5" x14ac:dyDescent="0.3">
      <c r="D349" s="95">
        <f t="shared" ca="1" si="10"/>
        <v>1</v>
      </c>
      <c r="E349" s="55" t="str">
        <f t="shared" ca="1" si="11"/>
        <v>Alpine</v>
      </c>
    </row>
    <row r="350" spans="4:5" x14ac:dyDescent="0.3">
      <c r="D350" s="95">
        <f t="shared" ca="1" si="10"/>
        <v>1</v>
      </c>
      <c r="E350" s="55" t="str">
        <f t="shared" ca="1" si="11"/>
        <v>Alpine</v>
      </c>
    </row>
    <row r="351" spans="4:5" x14ac:dyDescent="0.3">
      <c r="D351" s="95">
        <f t="shared" ca="1" si="10"/>
        <v>4</v>
      </c>
      <c r="E351" s="55" t="str">
        <f t="shared" ca="1" si="11"/>
        <v>Grundig</v>
      </c>
    </row>
    <row r="352" spans="4:5" x14ac:dyDescent="0.3">
      <c r="D352" s="95">
        <f t="shared" ca="1" si="10"/>
        <v>3</v>
      </c>
      <c r="E352" s="55" t="str">
        <f t="shared" ca="1" si="11"/>
        <v>Bose</v>
      </c>
    </row>
    <row r="353" spans="4:5" x14ac:dyDescent="0.3">
      <c r="D353" s="95">
        <f t="shared" ca="1" si="10"/>
        <v>1</v>
      </c>
      <c r="E353" s="55" t="str">
        <f t="shared" ca="1" si="11"/>
        <v>Alpine</v>
      </c>
    </row>
    <row r="354" spans="4:5" x14ac:dyDescent="0.3">
      <c r="D354" s="95">
        <f t="shared" ca="1" si="10"/>
        <v>1</v>
      </c>
      <c r="E354" s="55" t="str">
        <f t="shared" ca="1" si="11"/>
        <v>Alpine</v>
      </c>
    </row>
    <row r="355" spans="4:5" x14ac:dyDescent="0.3">
      <c r="D355" s="95">
        <f t="shared" ca="1" si="10"/>
        <v>1</v>
      </c>
      <c r="E355" s="55" t="str">
        <f t="shared" ca="1" si="11"/>
        <v>Alpine</v>
      </c>
    </row>
    <row r="356" spans="4:5" x14ac:dyDescent="0.3">
      <c r="D356" s="95">
        <f t="shared" ca="1" si="10"/>
        <v>7</v>
      </c>
      <c r="E356" s="55" t="str">
        <f t="shared" ca="1" si="11"/>
        <v>Sony</v>
      </c>
    </row>
    <row r="357" spans="4:5" x14ac:dyDescent="0.3">
      <c r="D357" s="95">
        <f t="shared" ca="1" si="10"/>
        <v>1</v>
      </c>
      <c r="E357" s="55" t="str">
        <f t="shared" ca="1" si="11"/>
        <v>Alpine</v>
      </c>
    </row>
    <row r="358" spans="4:5" x14ac:dyDescent="0.3">
      <c r="D358" s="95">
        <f t="shared" ca="1" si="10"/>
        <v>1</v>
      </c>
      <c r="E358" s="55" t="str">
        <f t="shared" ca="1" si="11"/>
        <v>Alpine</v>
      </c>
    </row>
    <row r="359" spans="4:5" x14ac:dyDescent="0.3">
      <c r="D359" s="95">
        <f t="shared" ca="1" si="10"/>
        <v>6</v>
      </c>
      <c r="E359" s="55" t="str">
        <f t="shared" ca="1" si="11"/>
        <v>Sanyo</v>
      </c>
    </row>
    <row r="360" spans="4:5" x14ac:dyDescent="0.3">
      <c r="D360" s="95">
        <f t="shared" ca="1" si="10"/>
        <v>5</v>
      </c>
      <c r="E360" s="55" t="str">
        <f t="shared" ca="1" si="11"/>
        <v>JVC</v>
      </c>
    </row>
    <row r="361" spans="4:5" x14ac:dyDescent="0.3">
      <c r="D361" s="95">
        <f t="shared" ca="1" si="10"/>
        <v>2</v>
      </c>
      <c r="E361" s="55" t="str">
        <f t="shared" ca="1" si="11"/>
        <v>Blaupunkt</v>
      </c>
    </row>
    <row r="362" spans="4:5" x14ac:dyDescent="0.3">
      <c r="D362" s="95">
        <f t="shared" ca="1" si="10"/>
        <v>2</v>
      </c>
      <c r="E362" s="55" t="str">
        <f t="shared" ca="1" si="11"/>
        <v>Blaupunkt</v>
      </c>
    </row>
    <row r="363" spans="4:5" x14ac:dyDescent="0.3">
      <c r="D363" s="95">
        <f t="shared" ca="1" si="10"/>
        <v>2</v>
      </c>
      <c r="E363" s="55" t="str">
        <f t="shared" ca="1" si="11"/>
        <v>Blaupunkt</v>
      </c>
    </row>
    <row r="364" spans="4:5" x14ac:dyDescent="0.3">
      <c r="D364" s="95">
        <f t="shared" ca="1" si="10"/>
        <v>2</v>
      </c>
      <c r="E364" s="55" t="str">
        <f t="shared" ca="1" si="11"/>
        <v>Blaupunkt</v>
      </c>
    </row>
    <row r="365" spans="4:5" x14ac:dyDescent="0.3">
      <c r="D365" s="95">
        <f t="shared" ca="1" si="10"/>
        <v>1</v>
      </c>
      <c r="E365" s="55" t="str">
        <f t="shared" ca="1" si="11"/>
        <v>Alpine</v>
      </c>
    </row>
    <row r="366" spans="4:5" x14ac:dyDescent="0.3">
      <c r="D366" s="95">
        <f t="shared" ca="1" si="10"/>
        <v>6</v>
      </c>
      <c r="E366" s="55" t="str">
        <f t="shared" ca="1" si="11"/>
        <v>Sanyo</v>
      </c>
    </row>
    <row r="367" spans="4:5" x14ac:dyDescent="0.3">
      <c r="D367" s="95">
        <f t="shared" ca="1" si="10"/>
        <v>4</v>
      </c>
      <c r="E367" s="55" t="str">
        <f t="shared" ca="1" si="11"/>
        <v>Grundig</v>
      </c>
    </row>
    <row r="368" spans="4:5" x14ac:dyDescent="0.3">
      <c r="D368" s="95">
        <f t="shared" ca="1" si="10"/>
        <v>3</v>
      </c>
      <c r="E368" s="55" t="str">
        <f t="shared" ca="1" si="11"/>
        <v>Bose</v>
      </c>
    </row>
    <row r="369" spans="4:5" x14ac:dyDescent="0.3">
      <c r="D369" s="95">
        <f t="shared" ca="1" si="10"/>
        <v>1</v>
      </c>
      <c r="E369" s="55" t="str">
        <f t="shared" ca="1" si="11"/>
        <v>Alpine</v>
      </c>
    </row>
    <row r="370" spans="4:5" x14ac:dyDescent="0.3">
      <c r="D370" s="95">
        <f t="shared" ca="1" si="10"/>
        <v>4</v>
      </c>
      <c r="E370" s="55" t="str">
        <f t="shared" ca="1" si="11"/>
        <v>Grundig</v>
      </c>
    </row>
    <row r="371" spans="4:5" x14ac:dyDescent="0.3">
      <c r="D371" s="95">
        <f t="shared" ca="1" si="10"/>
        <v>1</v>
      </c>
      <c r="E371" s="55" t="str">
        <f t="shared" ca="1" si="11"/>
        <v>Alpine</v>
      </c>
    </row>
    <row r="372" spans="4:5" x14ac:dyDescent="0.3">
      <c r="D372" s="95">
        <f t="shared" ca="1" si="10"/>
        <v>1</v>
      </c>
      <c r="E372" s="55" t="str">
        <f t="shared" ca="1" si="11"/>
        <v>Alpine</v>
      </c>
    </row>
    <row r="373" spans="4:5" x14ac:dyDescent="0.3">
      <c r="D373" s="95">
        <f t="shared" ca="1" si="10"/>
        <v>2</v>
      </c>
      <c r="E373" s="55" t="str">
        <f t="shared" ca="1" si="11"/>
        <v>Blaupunkt</v>
      </c>
    </row>
    <row r="374" spans="4:5" x14ac:dyDescent="0.3">
      <c r="D374" s="95">
        <f t="shared" ca="1" si="10"/>
        <v>1</v>
      </c>
      <c r="E374" s="55" t="str">
        <f t="shared" ca="1" si="11"/>
        <v>Alpine</v>
      </c>
    </row>
    <row r="375" spans="4:5" x14ac:dyDescent="0.3">
      <c r="D375" s="95">
        <f t="shared" ca="1" si="10"/>
        <v>4</v>
      </c>
      <c r="E375" s="55" t="str">
        <f t="shared" ca="1" si="11"/>
        <v>Grundig</v>
      </c>
    </row>
    <row r="376" spans="4:5" x14ac:dyDescent="0.3">
      <c r="D376" s="95">
        <f t="shared" ca="1" si="10"/>
        <v>1</v>
      </c>
      <c r="E376" s="55" t="str">
        <f t="shared" ca="1" si="11"/>
        <v>Alpine</v>
      </c>
    </row>
    <row r="377" spans="4:5" x14ac:dyDescent="0.3">
      <c r="D377" s="95">
        <f t="shared" ca="1" si="10"/>
        <v>2</v>
      </c>
      <c r="E377" s="55" t="str">
        <f t="shared" ca="1" si="11"/>
        <v>Blaupunkt</v>
      </c>
    </row>
    <row r="378" spans="4:5" x14ac:dyDescent="0.3">
      <c r="D378" s="95">
        <f t="shared" ca="1" si="10"/>
        <v>3</v>
      </c>
      <c r="E378" s="55" t="str">
        <f t="shared" ca="1" si="11"/>
        <v>Bose</v>
      </c>
    </row>
    <row r="379" spans="4:5" x14ac:dyDescent="0.3">
      <c r="D379" s="95">
        <f t="shared" ca="1" si="10"/>
        <v>1</v>
      </c>
      <c r="E379" s="55" t="str">
        <f t="shared" ca="1" si="11"/>
        <v>Alpine</v>
      </c>
    </row>
    <row r="380" spans="4:5" x14ac:dyDescent="0.3">
      <c r="D380" s="95">
        <f t="shared" ca="1" si="10"/>
        <v>4</v>
      </c>
      <c r="E380" s="55" t="str">
        <f t="shared" ca="1" si="11"/>
        <v>Grundig</v>
      </c>
    </row>
    <row r="381" spans="4:5" x14ac:dyDescent="0.3">
      <c r="D381" s="95">
        <f t="shared" ca="1" si="10"/>
        <v>3</v>
      </c>
      <c r="E381" s="55" t="str">
        <f t="shared" ca="1" si="11"/>
        <v>Bose</v>
      </c>
    </row>
    <row r="382" spans="4:5" x14ac:dyDescent="0.3">
      <c r="D382" s="95">
        <f t="shared" ca="1" si="10"/>
        <v>6</v>
      </c>
      <c r="E382" s="55" t="str">
        <f t="shared" ca="1" si="11"/>
        <v>Sanyo</v>
      </c>
    </row>
    <row r="383" spans="4:5" x14ac:dyDescent="0.3">
      <c r="D383" s="95">
        <f t="shared" ca="1" si="10"/>
        <v>6</v>
      </c>
      <c r="E383" s="55" t="str">
        <f t="shared" ca="1" si="11"/>
        <v>Sanyo</v>
      </c>
    </row>
    <row r="384" spans="4:5" x14ac:dyDescent="0.3">
      <c r="D384" s="95">
        <f t="shared" ca="1" si="10"/>
        <v>5</v>
      </c>
      <c r="E384" s="55" t="str">
        <f t="shared" ca="1" si="11"/>
        <v>JVC</v>
      </c>
    </row>
    <row r="385" spans="4:5" x14ac:dyDescent="0.3">
      <c r="D385" s="95">
        <f t="shared" ca="1" si="10"/>
        <v>6</v>
      </c>
      <c r="E385" s="55" t="str">
        <f t="shared" ca="1" si="11"/>
        <v>Sanyo</v>
      </c>
    </row>
    <row r="386" spans="4:5" x14ac:dyDescent="0.3">
      <c r="D386" s="95">
        <f t="shared" ca="1" si="10"/>
        <v>3</v>
      </c>
      <c r="E386" s="55" t="str">
        <f t="shared" ca="1" si="11"/>
        <v>Bose</v>
      </c>
    </row>
    <row r="387" spans="4:5" x14ac:dyDescent="0.3">
      <c r="D387" s="95">
        <f t="shared" ca="1" si="10"/>
        <v>5</v>
      </c>
      <c r="E387" s="55" t="str">
        <f t="shared" ca="1" si="11"/>
        <v>JVC</v>
      </c>
    </row>
    <row r="388" spans="4:5" x14ac:dyDescent="0.3">
      <c r="D388" s="95">
        <f t="shared" ref="D388:D451" ca="1" si="12">RANDBETWEEN(1,7)</f>
        <v>2</v>
      </c>
      <c r="E388" s="55" t="str">
        <f t="shared" ref="E388:E451" ca="1" si="13">LOOKUP(D388,$A$4:$A$10, $B$4:$B$10)</f>
        <v>Blaupunkt</v>
      </c>
    </row>
    <row r="389" spans="4:5" x14ac:dyDescent="0.3">
      <c r="D389" s="95">
        <f t="shared" ca="1" si="12"/>
        <v>2</v>
      </c>
      <c r="E389" s="55" t="str">
        <f t="shared" ca="1" si="13"/>
        <v>Blaupunkt</v>
      </c>
    </row>
    <row r="390" spans="4:5" x14ac:dyDescent="0.3">
      <c r="D390" s="95">
        <f t="shared" ca="1" si="12"/>
        <v>7</v>
      </c>
      <c r="E390" s="55" t="str">
        <f t="shared" ca="1" si="13"/>
        <v>Sony</v>
      </c>
    </row>
    <row r="391" spans="4:5" x14ac:dyDescent="0.3">
      <c r="D391" s="95">
        <f t="shared" ca="1" si="12"/>
        <v>3</v>
      </c>
      <c r="E391" s="55" t="str">
        <f t="shared" ca="1" si="13"/>
        <v>Bose</v>
      </c>
    </row>
    <row r="392" spans="4:5" x14ac:dyDescent="0.3">
      <c r="D392" s="95">
        <f t="shared" ca="1" si="12"/>
        <v>3</v>
      </c>
      <c r="E392" s="55" t="str">
        <f t="shared" ca="1" si="13"/>
        <v>Bose</v>
      </c>
    </row>
    <row r="393" spans="4:5" x14ac:dyDescent="0.3">
      <c r="D393" s="95">
        <f t="shared" ca="1" si="12"/>
        <v>2</v>
      </c>
      <c r="E393" s="55" t="str">
        <f t="shared" ca="1" si="13"/>
        <v>Blaupunkt</v>
      </c>
    </row>
    <row r="394" spans="4:5" x14ac:dyDescent="0.3">
      <c r="D394" s="95">
        <f t="shared" ca="1" si="12"/>
        <v>6</v>
      </c>
      <c r="E394" s="55" t="str">
        <f t="shared" ca="1" si="13"/>
        <v>Sanyo</v>
      </c>
    </row>
    <row r="395" spans="4:5" x14ac:dyDescent="0.3">
      <c r="D395" s="95">
        <f t="shared" ca="1" si="12"/>
        <v>4</v>
      </c>
      <c r="E395" s="55" t="str">
        <f t="shared" ca="1" si="13"/>
        <v>Grundig</v>
      </c>
    </row>
    <row r="396" spans="4:5" x14ac:dyDescent="0.3">
      <c r="D396" s="95">
        <f t="shared" ca="1" si="12"/>
        <v>4</v>
      </c>
      <c r="E396" s="55" t="str">
        <f t="shared" ca="1" si="13"/>
        <v>Grundig</v>
      </c>
    </row>
    <row r="397" spans="4:5" x14ac:dyDescent="0.3">
      <c r="D397" s="95">
        <f t="shared" ca="1" si="12"/>
        <v>3</v>
      </c>
      <c r="E397" s="55" t="str">
        <f t="shared" ca="1" si="13"/>
        <v>Bose</v>
      </c>
    </row>
    <row r="398" spans="4:5" x14ac:dyDescent="0.3">
      <c r="D398" s="95">
        <f t="shared" ca="1" si="12"/>
        <v>2</v>
      </c>
      <c r="E398" s="55" t="str">
        <f t="shared" ca="1" si="13"/>
        <v>Blaupunkt</v>
      </c>
    </row>
    <row r="399" spans="4:5" x14ac:dyDescent="0.3">
      <c r="D399" s="95">
        <f t="shared" ca="1" si="12"/>
        <v>5</v>
      </c>
      <c r="E399" s="55" t="str">
        <f t="shared" ca="1" si="13"/>
        <v>JVC</v>
      </c>
    </row>
    <row r="400" spans="4:5" x14ac:dyDescent="0.3">
      <c r="D400" s="95">
        <f t="shared" ca="1" si="12"/>
        <v>3</v>
      </c>
      <c r="E400" s="55" t="str">
        <f t="shared" ca="1" si="13"/>
        <v>Bose</v>
      </c>
    </row>
    <row r="401" spans="4:5" x14ac:dyDescent="0.3">
      <c r="D401" s="95">
        <f t="shared" ca="1" si="12"/>
        <v>1</v>
      </c>
      <c r="E401" s="55" t="str">
        <f t="shared" ca="1" si="13"/>
        <v>Alpine</v>
      </c>
    </row>
    <row r="402" spans="4:5" x14ac:dyDescent="0.3">
      <c r="D402" s="95">
        <f t="shared" ca="1" si="12"/>
        <v>4</v>
      </c>
      <c r="E402" s="55" t="str">
        <f t="shared" ca="1" si="13"/>
        <v>Grundig</v>
      </c>
    </row>
    <row r="403" spans="4:5" x14ac:dyDescent="0.3">
      <c r="D403" s="95">
        <f t="shared" ca="1" si="12"/>
        <v>1</v>
      </c>
      <c r="E403" s="55" t="str">
        <f t="shared" ca="1" si="13"/>
        <v>Alpine</v>
      </c>
    </row>
    <row r="404" spans="4:5" x14ac:dyDescent="0.3">
      <c r="D404" s="95">
        <f t="shared" ca="1" si="12"/>
        <v>2</v>
      </c>
      <c r="E404" s="55" t="str">
        <f t="shared" ca="1" si="13"/>
        <v>Blaupunkt</v>
      </c>
    </row>
    <row r="405" spans="4:5" x14ac:dyDescent="0.3">
      <c r="D405" s="95">
        <f t="shared" ca="1" si="12"/>
        <v>1</v>
      </c>
      <c r="E405" s="55" t="str">
        <f t="shared" ca="1" si="13"/>
        <v>Alpine</v>
      </c>
    </row>
    <row r="406" spans="4:5" x14ac:dyDescent="0.3">
      <c r="D406" s="95">
        <f t="shared" ca="1" si="12"/>
        <v>3</v>
      </c>
      <c r="E406" s="55" t="str">
        <f t="shared" ca="1" si="13"/>
        <v>Bose</v>
      </c>
    </row>
    <row r="407" spans="4:5" x14ac:dyDescent="0.3">
      <c r="D407" s="95">
        <f t="shared" ca="1" si="12"/>
        <v>6</v>
      </c>
      <c r="E407" s="55" t="str">
        <f t="shared" ca="1" si="13"/>
        <v>Sanyo</v>
      </c>
    </row>
    <row r="408" spans="4:5" x14ac:dyDescent="0.3">
      <c r="D408" s="95">
        <f t="shared" ca="1" si="12"/>
        <v>3</v>
      </c>
      <c r="E408" s="55" t="str">
        <f t="shared" ca="1" si="13"/>
        <v>Bose</v>
      </c>
    </row>
    <row r="409" spans="4:5" x14ac:dyDescent="0.3">
      <c r="D409" s="95">
        <f t="shared" ca="1" si="12"/>
        <v>5</v>
      </c>
      <c r="E409" s="55" t="str">
        <f t="shared" ca="1" si="13"/>
        <v>JVC</v>
      </c>
    </row>
    <row r="410" spans="4:5" x14ac:dyDescent="0.3">
      <c r="D410" s="95">
        <f t="shared" ca="1" si="12"/>
        <v>7</v>
      </c>
      <c r="E410" s="55" t="str">
        <f t="shared" ca="1" si="13"/>
        <v>Sony</v>
      </c>
    </row>
    <row r="411" spans="4:5" x14ac:dyDescent="0.3">
      <c r="D411" s="95">
        <f t="shared" ca="1" si="12"/>
        <v>3</v>
      </c>
      <c r="E411" s="55" t="str">
        <f t="shared" ca="1" si="13"/>
        <v>Bose</v>
      </c>
    </row>
    <row r="412" spans="4:5" x14ac:dyDescent="0.3">
      <c r="D412" s="95">
        <f t="shared" ca="1" si="12"/>
        <v>2</v>
      </c>
      <c r="E412" s="55" t="str">
        <f t="shared" ca="1" si="13"/>
        <v>Blaupunkt</v>
      </c>
    </row>
    <row r="413" spans="4:5" x14ac:dyDescent="0.3">
      <c r="D413" s="95">
        <f t="shared" ca="1" si="12"/>
        <v>2</v>
      </c>
      <c r="E413" s="55" t="str">
        <f t="shared" ca="1" si="13"/>
        <v>Blaupunkt</v>
      </c>
    </row>
    <row r="414" spans="4:5" x14ac:dyDescent="0.3">
      <c r="D414" s="95">
        <f t="shared" ca="1" si="12"/>
        <v>1</v>
      </c>
      <c r="E414" s="55" t="str">
        <f t="shared" ca="1" si="13"/>
        <v>Alpine</v>
      </c>
    </row>
    <row r="415" spans="4:5" x14ac:dyDescent="0.3">
      <c r="D415" s="95">
        <f t="shared" ca="1" si="12"/>
        <v>3</v>
      </c>
      <c r="E415" s="55" t="str">
        <f t="shared" ca="1" si="13"/>
        <v>Bose</v>
      </c>
    </row>
    <row r="416" spans="4:5" x14ac:dyDescent="0.3">
      <c r="D416" s="95">
        <f t="shared" ca="1" si="12"/>
        <v>2</v>
      </c>
      <c r="E416" s="55" t="str">
        <f t="shared" ca="1" si="13"/>
        <v>Blaupunkt</v>
      </c>
    </row>
    <row r="417" spans="4:5" x14ac:dyDescent="0.3">
      <c r="D417" s="95">
        <f t="shared" ca="1" si="12"/>
        <v>6</v>
      </c>
      <c r="E417" s="55" t="str">
        <f t="shared" ca="1" si="13"/>
        <v>Sanyo</v>
      </c>
    </row>
    <row r="418" spans="4:5" x14ac:dyDescent="0.3">
      <c r="D418" s="95">
        <f t="shared" ca="1" si="12"/>
        <v>5</v>
      </c>
      <c r="E418" s="55" t="str">
        <f t="shared" ca="1" si="13"/>
        <v>JVC</v>
      </c>
    </row>
    <row r="419" spans="4:5" x14ac:dyDescent="0.3">
      <c r="D419" s="95">
        <f t="shared" ca="1" si="12"/>
        <v>5</v>
      </c>
      <c r="E419" s="55" t="str">
        <f t="shared" ca="1" si="13"/>
        <v>JVC</v>
      </c>
    </row>
    <row r="420" spans="4:5" x14ac:dyDescent="0.3">
      <c r="D420" s="95">
        <f t="shared" ca="1" si="12"/>
        <v>2</v>
      </c>
      <c r="E420" s="55" t="str">
        <f t="shared" ca="1" si="13"/>
        <v>Blaupunkt</v>
      </c>
    </row>
    <row r="421" spans="4:5" x14ac:dyDescent="0.3">
      <c r="D421" s="95">
        <f t="shared" ca="1" si="12"/>
        <v>4</v>
      </c>
      <c r="E421" s="55" t="str">
        <f t="shared" ca="1" si="13"/>
        <v>Grundig</v>
      </c>
    </row>
    <row r="422" spans="4:5" x14ac:dyDescent="0.3">
      <c r="D422" s="95">
        <f t="shared" ca="1" si="12"/>
        <v>6</v>
      </c>
      <c r="E422" s="55" t="str">
        <f t="shared" ca="1" si="13"/>
        <v>Sanyo</v>
      </c>
    </row>
    <row r="423" spans="4:5" x14ac:dyDescent="0.3">
      <c r="D423" s="95">
        <f t="shared" ca="1" si="12"/>
        <v>1</v>
      </c>
      <c r="E423" s="55" t="str">
        <f t="shared" ca="1" si="13"/>
        <v>Alpine</v>
      </c>
    </row>
    <row r="424" spans="4:5" x14ac:dyDescent="0.3">
      <c r="D424" s="95">
        <f t="shared" ca="1" si="12"/>
        <v>1</v>
      </c>
      <c r="E424" s="55" t="str">
        <f t="shared" ca="1" si="13"/>
        <v>Alpine</v>
      </c>
    </row>
    <row r="425" spans="4:5" x14ac:dyDescent="0.3">
      <c r="D425" s="95">
        <f t="shared" ca="1" si="12"/>
        <v>2</v>
      </c>
      <c r="E425" s="55" t="str">
        <f t="shared" ca="1" si="13"/>
        <v>Blaupunkt</v>
      </c>
    </row>
    <row r="426" spans="4:5" x14ac:dyDescent="0.3">
      <c r="D426" s="95">
        <f t="shared" ca="1" si="12"/>
        <v>6</v>
      </c>
      <c r="E426" s="55" t="str">
        <f t="shared" ca="1" si="13"/>
        <v>Sanyo</v>
      </c>
    </row>
    <row r="427" spans="4:5" x14ac:dyDescent="0.3">
      <c r="D427" s="95">
        <f t="shared" ca="1" si="12"/>
        <v>2</v>
      </c>
      <c r="E427" s="55" t="str">
        <f t="shared" ca="1" si="13"/>
        <v>Blaupunkt</v>
      </c>
    </row>
    <row r="428" spans="4:5" x14ac:dyDescent="0.3">
      <c r="D428" s="95">
        <f t="shared" ca="1" si="12"/>
        <v>5</v>
      </c>
      <c r="E428" s="55" t="str">
        <f t="shared" ca="1" si="13"/>
        <v>JVC</v>
      </c>
    </row>
    <row r="429" spans="4:5" x14ac:dyDescent="0.3">
      <c r="D429" s="95">
        <f t="shared" ca="1" si="12"/>
        <v>7</v>
      </c>
      <c r="E429" s="55" t="str">
        <f t="shared" ca="1" si="13"/>
        <v>Sony</v>
      </c>
    </row>
    <row r="430" spans="4:5" x14ac:dyDescent="0.3">
      <c r="D430" s="95">
        <f t="shared" ca="1" si="12"/>
        <v>1</v>
      </c>
      <c r="E430" s="55" t="str">
        <f t="shared" ca="1" si="13"/>
        <v>Alpine</v>
      </c>
    </row>
    <row r="431" spans="4:5" x14ac:dyDescent="0.3">
      <c r="D431" s="95">
        <f t="shared" ca="1" si="12"/>
        <v>2</v>
      </c>
      <c r="E431" s="55" t="str">
        <f t="shared" ca="1" si="13"/>
        <v>Blaupunkt</v>
      </c>
    </row>
    <row r="432" spans="4:5" x14ac:dyDescent="0.3">
      <c r="D432" s="95">
        <f t="shared" ca="1" si="12"/>
        <v>4</v>
      </c>
      <c r="E432" s="55" t="str">
        <f t="shared" ca="1" si="13"/>
        <v>Grundig</v>
      </c>
    </row>
    <row r="433" spans="4:5" x14ac:dyDescent="0.3">
      <c r="D433" s="95">
        <f t="shared" ca="1" si="12"/>
        <v>7</v>
      </c>
      <c r="E433" s="55" t="str">
        <f t="shared" ca="1" si="13"/>
        <v>Sony</v>
      </c>
    </row>
    <row r="434" spans="4:5" x14ac:dyDescent="0.3">
      <c r="D434" s="95">
        <f t="shared" ca="1" si="12"/>
        <v>2</v>
      </c>
      <c r="E434" s="55" t="str">
        <f t="shared" ca="1" si="13"/>
        <v>Blaupunkt</v>
      </c>
    </row>
    <row r="435" spans="4:5" x14ac:dyDescent="0.3">
      <c r="D435" s="95">
        <f t="shared" ca="1" si="12"/>
        <v>2</v>
      </c>
      <c r="E435" s="55" t="str">
        <f t="shared" ca="1" si="13"/>
        <v>Blaupunkt</v>
      </c>
    </row>
    <row r="436" spans="4:5" x14ac:dyDescent="0.3">
      <c r="D436" s="95">
        <f t="shared" ca="1" si="12"/>
        <v>2</v>
      </c>
      <c r="E436" s="55" t="str">
        <f t="shared" ca="1" si="13"/>
        <v>Blaupunkt</v>
      </c>
    </row>
    <row r="437" spans="4:5" x14ac:dyDescent="0.3">
      <c r="D437" s="95">
        <f t="shared" ca="1" si="12"/>
        <v>3</v>
      </c>
      <c r="E437" s="55" t="str">
        <f t="shared" ca="1" si="13"/>
        <v>Bose</v>
      </c>
    </row>
    <row r="438" spans="4:5" x14ac:dyDescent="0.3">
      <c r="D438" s="95">
        <f t="shared" ca="1" si="12"/>
        <v>2</v>
      </c>
      <c r="E438" s="55" t="str">
        <f t="shared" ca="1" si="13"/>
        <v>Blaupunkt</v>
      </c>
    </row>
    <row r="439" spans="4:5" x14ac:dyDescent="0.3">
      <c r="D439" s="95">
        <f t="shared" ca="1" si="12"/>
        <v>6</v>
      </c>
      <c r="E439" s="55" t="str">
        <f t="shared" ca="1" si="13"/>
        <v>Sanyo</v>
      </c>
    </row>
    <row r="440" spans="4:5" x14ac:dyDescent="0.3">
      <c r="D440" s="95">
        <f t="shared" ca="1" si="12"/>
        <v>2</v>
      </c>
      <c r="E440" s="55" t="str">
        <f t="shared" ca="1" si="13"/>
        <v>Blaupunkt</v>
      </c>
    </row>
    <row r="441" spans="4:5" x14ac:dyDescent="0.3">
      <c r="D441" s="95">
        <f t="shared" ca="1" si="12"/>
        <v>4</v>
      </c>
      <c r="E441" s="55" t="str">
        <f t="shared" ca="1" si="13"/>
        <v>Grundig</v>
      </c>
    </row>
    <row r="442" spans="4:5" x14ac:dyDescent="0.3">
      <c r="D442" s="95">
        <f t="shared" ca="1" si="12"/>
        <v>1</v>
      </c>
      <c r="E442" s="55" t="str">
        <f t="shared" ca="1" si="13"/>
        <v>Alpine</v>
      </c>
    </row>
    <row r="443" spans="4:5" x14ac:dyDescent="0.3">
      <c r="D443" s="95">
        <f t="shared" ca="1" si="12"/>
        <v>3</v>
      </c>
      <c r="E443" s="55" t="str">
        <f t="shared" ca="1" si="13"/>
        <v>Bose</v>
      </c>
    </row>
    <row r="444" spans="4:5" x14ac:dyDescent="0.3">
      <c r="D444" s="95">
        <f t="shared" ca="1" si="12"/>
        <v>4</v>
      </c>
      <c r="E444" s="55" t="str">
        <f t="shared" ca="1" si="13"/>
        <v>Grundig</v>
      </c>
    </row>
    <row r="445" spans="4:5" x14ac:dyDescent="0.3">
      <c r="D445" s="95">
        <f t="shared" ca="1" si="12"/>
        <v>3</v>
      </c>
      <c r="E445" s="55" t="str">
        <f t="shared" ca="1" si="13"/>
        <v>Bose</v>
      </c>
    </row>
    <row r="446" spans="4:5" x14ac:dyDescent="0.3">
      <c r="D446" s="95">
        <f t="shared" ca="1" si="12"/>
        <v>3</v>
      </c>
      <c r="E446" s="55" t="str">
        <f t="shared" ca="1" si="13"/>
        <v>Bose</v>
      </c>
    </row>
    <row r="447" spans="4:5" x14ac:dyDescent="0.3">
      <c r="D447" s="95">
        <f t="shared" ca="1" si="12"/>
        <v>6</v>
      </c>
      <c r="E447" s="55" t="str">
        <f t="shared" ca="1" si="13"/>
        <v>Sanyo</v>
      </c>
    </row>
    <row r="448" spans="4:5" x14ac:dyDescent="0.3">
      <c r="D448" s="95">
        <f t="shared" ca="1" si="12"/>
        <v>7</v>
      </c>
      <c r="E448" s="55" t="str">
        <f t="shared" ca="1" si="13"/>
        <v>Sony</v>
      </c>
    </row>
    <row r="449" spans="4:5" x14ac:dyDescent="0.3">
      <c r="D449" s="95">
        <f t="shared" ca="1" si="12"/>
        <v>3</v>
      </c>
      <c r="E449" s="55" t="str">
        <f t="shared" ca="1" si="13"/>
        <v>Bose</v>
      </c>
    </row>
    <row r="450" spans="4:5" x14ac:dyDescent="0.3">
      <c r="D450" s="95">
        <f t="shared" ca="1" si="12"/>
        <v>2</v>
      </c>
      <c r="E450" s="55" t="str">
        <f t="shared" ca="1" si="13"/>
        <v>Blaupunkt</v>
      </c>
    </row>
    <row r="451" spans="4:5" x14ac:dyDescent="0.3">
      <c r="D451" s="95">
        <f t="shared" ca="1" si="12"/>
        <v>4</v>
      </c>
      <c r="E451" s="55" t="str">
        <f t="shared" ca="1" si="13"/>
        <v>Grundig</v>
      </c>
    </row>
    <row r="452" spans="4:5" x14ac:dyDescent="0.3">
      <c r="D452" s="95">
        <f t="shared" ref="D452:D515" ca="1" si="14">RANDBETWEEN(1,7)</f>
        <v>5</v>
      </c>
      <c r="E452" s="55" t="str">
        <f t="shared" ref="E452:E515" ca="1" si="15">LOOKUP(D452,$A$4:$A$10, $B$4:$B$10)</f>
        <v>JVC</v>
      </c>
    </row>
    <row r="453" spans="4:5" x14ac:dyDescent="0.3">
      <c r="D453" s="95">
        <f t="shared" ca="1" si="14"/>
        <v>1</v>
      </c>
      <c r="E453" s="55" t="str">
        <f t="shared" ca="1" si="15"/>
        <v>Alpine</v>
      </c>
    </row>
    <row r="454" spans="4:5" x14ac:dyDescent="0.3">
      <c r="D454" s="95">
        <f t="shared" ca="1" si="14"/>
        <v>2</v>
      </c>
      <c r="E454" s="55" t="str">
        <f t="shared" ca="1" si="15"/>
        <v>Blaupunkt</v>
      </c>
    </row>
    <row r="455" spans="4:5" x14ac:dyDescent="0.3">
      <c r="D455" s="95">
        <f t="shared" ca="1" si="14"/>
        <v>4</v>
      </c>
      <c r="E455" s="55" t="str">
        <f t="shared" ca="1" si="15"/>
        <v>Grundig</v>
      </c>
    </row>
    <row r="456" spans="4:5" x14ac:dyDescent="0.3">
      <c r="D456" s="95">
        <f t="shared" ca="1" si="14"/>
        <v>5</v>
      </c>
      <c r="E456" s="55" t="str">
        <f t="shared" ca="1" si="15"/>
        <v>JVC</v>
      </c>
    </row>
    <row r="457" spans="4:5" x14ac:dyDescent="0.3">
      <c r="D457" s="95">
        <f t="shared" ca="1" si="14"/>
        <v>6</v>
      </c>
      <c r="E457" s="55" t="str">
        <f t="shared" ca="1" si="15"/>
        <v>Sanyo</v>
      </c>
    </row>
    <row r="458" spans="4:5" x14ac:dyDescent="0.3">
      <c r="D458" s="95">
        <f t="shared" ca="1" si="14"/>
        <v>7</v>
      </c>
      <c r="E458" s="55" t="str">
        <f t="shared" ca="1" si="15"/>
        <v>Sony</v>
      </c>
    </row>
    <row r="459" spans="4:5" x14ac:dyDescent="0.3">
      <c r="D459" s="95">
        <f t="shared" ca="1" si="14"/>
        <v>4</v>
      </c>
      <c r="E459" s="55" t="str">
        <f t="shared" ca="1" si="15"/>
        <v>Grundig</v>
      </c>
    </row>
    <row r="460" spans="4:5" x14ac:dyDescent="0.3">
      <c r="D460" s="95">
        <f t="shared" ca="1" si="14"/>
        <v>5</v>
      </c>
      <c r="E460" s="55" t="str">
        <f t="shared" ca="1" si="15"/>
        <v>JVC</v>
      </c>
    </row>
    <row r="461" spans="4:5" x14ac:dyDescent="0.3">
      <c r="D461" s="95">
        <f t="shared" ca="1" si="14"/>
        <v>5</v>
      </c>
      <c r="E461" s="55" t="str">
        <f t="shared" ca="1" si="15"/>
        <v>JVC</v>
      </c>
    </row>
    <row r="462" spans="4:5" x14ac:dyDescent="0.3">
      <c r="D462" s="95">
        <f t="shared" ca="1" si="14"/>
        <v>3</v>
      </c>
      <c r="E462" s="55" t="str">
        <f t="shared" ca="1" si="15"/>
        <v>Bose</v>
      </c>
    </row>
    <row r="463" spans="4:5" x14ac:dyDescent="0.3">
      <c r="D463" s="95">
        <f t="shared" ca="1" si="14"/>
        <v>6</v>
      </c>
      <c r="E463" s="55" t="str">
        <f t="shared" ca="1" si="15"/>
        <v>Sanyo</v>
      </c>
    </row>
    <row r="464" spans="4:5" x14ac:dyDescent="0.3">
      <c r="D464" s="95">
        <f t="shared" ca="1" si="14"/>
        <v>4</v>
      </c>
      <c r="E464" s="55" t="str">
        <f t="shared" ca="1" si="15"/>
        <v>Grundig</v>
      </c>
    </row>
    <row r="465" spans="4:5" x14ac:dyDescent="0.3">
      <c r="D465" s="95">
        <f t="shared" ca="1" si="14"/>
        <v>6</v>
      </c>
      <c r="E465" s="55" t="str">
        <f t="shared" ca="1" si="15"/>
        <v>Sanyo</v>
      </c>
    </row>
    <row r="466" spans="4:5" x14ac:dyDescent="0.3">
      <c r="D466" s="95">
        <f t="shared" ca="1" si="14"/>
        <v>5</v>
      </c>
      <c r="E466" s="55" t="str">
        <f t="shared" ca="1" si="15"/>
        <v>JVC</v>
      </c>
    </row>
    <row r="467" spans="4:5" x14ac:dyDescent="0.3">
      <c r="D467" s="95">
        <f t="shared" ca="1" si="14"/>
        <v>7</v>
      </c>
      <c r="E467" s="55" t="str">
        <f t="shared" ca="1" si="15"/>
        <v>Sony</v>
      </c>
    </row>
    <row r="468" spans="4:5" x14ac:dyDescent="0.3">
      <c r="D468" s="95">
        <f t="shared" ca="1" si="14"/>
        <v>5</v>
      </c>
      <c r="E468" s="55" t="str">
        <f t="shared" ca="1" si="15"/>
        <v>JVC</v>
      </c>
    </row>
    <row r="469" spans="4:5" x14ac:dyDescent="0.3">
      <c r="D469" s="95">
        <f t="shared" ca="1" si="14"/>
        <v>2</v>
      </c>
      <c r="E469" s="55" t="str">
        <f t="shared" ca="1" si="15"/>
        <v>Blaupunkt</v>
      </c>
    </row>
    <row r="470" spans="4:5" x14ac:dyDescent="0.3">
      <c r="D470" s="95">
        <f t="shared" ca="1" si="14"/>
        <v>6</v>
      </c>
      <c r="E470" s="55" t="str">
        <f t="shared" ca="1" si="15"/>
        <v>Sanyo</v>
      </c>
    </row>
    <row r="471" spans="4:5" x14ac:dyDescent="0.3">
      <c r="D471" s="95">
        <f t="shared" ca="1" si="14"/>
        <v>1</v>
      </c>
      <c r="E471" s="55" t="str">
        <f t="shared" ca="1" si="15"/>
        <v>Alpine</v>
      </c>
    </row>
    <row r="472" spans="4:5" x14ac:dyDescent="0.3">
      <c r="D472" s="95">
        <f t="shared" ca="1" si="14"/>
        <v>1</v>
      </c>
      <c r="E472" s="55" t="str">
        <f t="shared" ca="1" si="15"/>
        <v>Alpine</v>
      </c>
    </row>
    <row r="473" spans="4:5" x14ac:dyDescent="0.3">
      <c r="D473" s="95">
        <f t="shared" ca="1" si="14"/>
        <v>6</v>
      </c>
      <c r="E473" s="55" t="str">
        <f t="shared" ca="1" si="15"/>
        <v>Sanyo</v>
      </c>
    </row>
    <row r="474" spans="4:5" x14ac:dyDescent="0.3">
      <c r="D474" s="95">
        <f t="shared" ca="1" si="14"/>
        <v>7</v>
      </c>
      <c r="E474" s="55" t="str">
        <f t="shared" ca="1" si="15"/>
        <v>Sony</v>
      </c>
    </row>
    <row r="475" spans="4:5" x14ac:dyDescent="0.3">
      <c r="D475" s="95">
        <f t="shared" ca="1" si="14"/>
        <v>3</v>
      </c>
      <c r="E475" s="55" t="str">
        <f t="shared" ca="1" si="15"/>
        <v>Bose</v>
      </c>
    </row>
    <row r="476" spans="4:5" x14ac:dyDescent="0.3">
      <c r="D476" s="95">
        <f t="shared" ca="1" si="14"/>
        <v>5</v>
      </c>
      <c r="E476" s="55" t="str">
        <f t="shared" ca="1" si="15"/>
        <v>JVC</v>
      </c>
    </row>
    <row r="477" spans="4:5" x14ac:dyDescent="0.3">
      <c r="D477" s="95">
        <f t="shared" ca="1" si="14"/>
        <v>4</v>
      </c>
      <c r="E477" s="55" t="str">
        <f t="shared" ca="1" si="15"/>
        <v>Grundig</v>
      </c>
    </row>
    <row r="478" spans="4:5" x14ac:dyDescent="0.3">
      <c r="D478" s="95">
        <f t="shared" ca="1" si="14"/>
        <v>3</v>
      </c>
      <c r="E478" s="55" t="str">
        <f t="shared" ca="1" si="15"/>
        <v>Bose</v>
      </c>
    </row>
    <row r="479" spans="4:5" x14ac:dyDescent="0.3">
      <c r="D479" s="95">
        <f t="shared" ca="1" si="14"/>
        <v>3</v>
      </c>
      <c r="E479" s="55" t="str">
        <f t="shared" ca="1" si="15"/>
        <v>Bose</v>
      </c>
    </row>
    <row r="480" spans="4:5" x14ac:dyDescent="0.3">
      <c r="D480" s="95">
        <f t="shared" ca="1" si="14"/>
        <v>1</v>
      </c>
      <c r="E480" s="55" t="str">
        <f t="shared" ca="1" si="15"/>
        <v>Alpine</v>
      </c>
    </row>
    <row r="481" spans="4:5" x14ac:dyDescent="0.3">
      <c r="D481" s="95">
        <f t="shared" ca="1" si="14"/>
        <v>2</v>
      </c>
      <c r="E481" s="55" t="str">
        <f t="shared" ca="1" si="15"/>
        <v>Blaupunkt</v>
      </c>
    </row>
    <row r="482" spans="4:5" x14ac:dyDescent="0.3">
      <c r="D482" s="95">
        <f t="shared" ca="1" si="14"/>
        <v>3</v>
      </c>
      <c r="E482" s="55" t="str">
        <f t="shared" ca="1" si="15"/>
        <v>Bose</v>
      </c>
    </row>
    <row r="483" spans="4:5" x14ac:dyDescent="0.3">
      <c r="D483" s="95">
        <f t="shared" ca="1" si="14"/>
        <v>4</v>
      </c>
      <c r="E483" s="55" t="str">
        <f t="shared" ca="1" si="15"/>
        <v>Grundig</v>
      </c>
    </row>
    <row r="484" spans="4:5" x14ac:dyDescent="0.3">
      <c r="D484" s="95">
        <f t="shared" ca="1" si="14"/>
        <v>1</v>
      </c>
      <c r="E484" s="55" t="str">
        <f t="shared" ca="1" si="15"/>
        <v>Alpine</v>
      </c>
    </row>
    <row r="485" spans="4:5" x14ac:dyDescent="0.3">
      <c r="D485" s="95">
        <f t="shared" ca="1" si="14"/>
        <v>3</v>
      </c>
      <c r="E485" s="55" t="str">
        <f t="shared" ca="1" si="15"/>
        <v>Bose</v>
      </c>
    </row>
    <row r="486" spans="4:5" x14ac:dyDescent="0.3">
      <c r="D486" s="95">
        <f t="shared" ca="1" si="14"/>
        <v>7</v>
      </c>
      <c r="E486" s="55" t="str">
        <f t="shared" ca="1" si="15"/>
        <v>Sony</v>
      </c>
    </row>
    <row r="487" spans="4:5" x14ac:dyDescent="0.3">
      <c r="D487" s="95">
        <f t="shared" ca="1" si="14"/>
        <v>6</v>
      </c>
      <c r="E487" s="55" t="str">
        <f t="shared" ca="1" si="15"/>
        <v>Sanyo</v>
      </c>
    </row>
    <row r="488" spans="4:5" x14ac:dyDescent="0.3">
      <c r="D488" s="95">
        <f t="shared" ca="1" si="14"/>
        <v>6</v>
      </c>
      <c r="E488" s="55" t="str">
        <f t="shared" ca="1" si="15"/>
        <v>Sanyo</v>
      </c>
    </row>
    <row r="489" spans="4:5" x14ac:dyDescent="0.3">
      <c r="D489" s="95">
        <f t="shared" ca="1" si="14"/>
        <v>5</v>
      </c>
      <c r="E489" s="55" t="str">
        <f t="shared" ca="1" si="15"/>
        <v>JVC</v>
      </c>
    </row>
    <row r="490" spans="4:5" x14ac:dyDescent="0.3">
      <c r="D490" s="95">
        <f t="shared" ca="1" si="14"/>
        <v>1</v>
      </c>
      <c r="E490" s="55" t="str">
        <f t="shared" ca="1" si="15"/>
        <v>Alpine</v>
      </c>
    </row>
    <row r="491" spans="4:5" x14ac:dyDescent="0.3">
      <c r="D491" s="95">
        <f t="shared" ca="1" si="14"/>
        <v>4</v>
      </c>
      <c r="E491" s="55" t="str">
        <f t="shared" ca="1" si="15"/>
        <v>Grundig</v>
      </c>
    </row>
    <row r="492" spans="4:5" x14ac:dyDescent="0.3">
      <c r="D492" s="95">
        <f t="shared" ca="1" si="14"/>
        <v>3</v>
      </c>
      <c r="E492" s="55" t="str">
        <f t="shared" ca="1" si="15"/>
        <v>Bose</v>
      </c>
    </row>
    <row r="493" spans="4:5" x14ac:dyDescent="0.3">
      <c r="D493" s="95">
        <f t="shared" ca="1" si="14"/>
        <v>5</v>
      </c>
      <c r="E493" s="55" t="str">
        <f t="shared" ca="1" si="15"/>
        <v>JVC</v>
      </c>
    </row>
    <row r="494" spans="4:5" x14ac:dyDescent="0.3">
      <c r="D494" s="95">
        <f t="shared" ca="1" si="14"/>
        <v>5</v>
      </c>
      <c r="E494" s="55" t="str">
        <f t="shared" ca="1" si="15"/>
        <v>JVC</v>
      </c>
    </row>
    <row r="495" spans="4:5" x14ac:dyDescent="0.3">
      <c r="D495" s="95">
        <f t="shared" ca="1" si="14"/>
        <v>3</v>
      </c>
      <c r="E495" s="55" t="str">
        <f t="shared" ca="1" si="15"/>
        <v>Bose</v>
      </c>
    </row>
    <row r="496" spans="4:5" x14ac:dyDescent="0.3">
      <c r="D496" s="95">
        <f t="shared" ca="1" si="14"/>
        <v>2</v>
      </c>
      <c r="E496" s="55" t="str">
        <f t="shared" ca="1" si="15"/>
        <v>Blaupunkt</v>
      </c>
    </row>
    <row r="497" spans="4:5" x14ac:dyDescent="0.3">
      <c r="D497" s="95">
        <f t="shared" ca="1" si="14"/>
        <v>6</v>
      </c>
      <c r="E497" s="55" t="str">
        <f t="shared" ca="1" si="15"/>
        <v>Sanyo</v>
      </c>
    </row>
    <row r="498" spans="4:5" x14ac:dyDescent="0.3">
      <c r="D498" s="95">
        <f t="shared" ca="1" si="14"/>
        <v>5</v>
      </c>
      <c r="E498" s="55" t="str">
        <f t="shared" ca="1" si="15"/>
        <v>JVC</v>
      </c>
    </row>
    <row r="499" spans="4:5" x14ac:dyDescent="0.3">
      <c r="D499" s="95">
        <f t="shared" ca="1" si="14"/>
        <v>4</v>
      </c>
      <c r="E499" s="55" t="str">
        <f t="shared" ca="1" si="15"/>
        <v>Grundig</v>
      </c>
    </row>
    <row r="500" spans="4:5" x14ac:dyDescent="0.3">
      <c r="D500" s="95">
        <f t="shared" ca="1" si="14"/>
        <v>6</v>
      </c>
      <c r="E500" s="55" t="str">
        <f t="shared" ca="1" si="15"/>
        <v>Sanyo</v>
      </c>
    </row>
    <row r="501" spans="4:5" x14ac:dyDescent="0.3">
      <c r="D501" s="95">
        <f t="shared" ca="1" si="14"/>
        <v>3</v>
      </c>
      <c r="E501" s="55" t="str">
        <f t="shared" ca="1" si="15"/>
        <v>Bose</v>
      </c>
    </row>
    <row r="502" spans="4:5" x14ac:dyDescent="0.3">
      <c r="D502" s="95">
        <f t="shared" ca="1" si="14"/>
        <v>6</v>
      </c>
      <c r="E502" s="55" t="str">
        <f t="shared" ca="1" si="15"/>
        <v>Sanyo</v>
      </c>
    </row>
    <row r="503" spans="4:5" x14ac:dyDescent="0.3">
      <c r="D503" s="95">
        <f t="shared" ca="1" si="14"/>
        <v>7</v>
      </c>
      <c r="E503" s="55" t="str">
        <f t="shared" ca="1" si="15"/>
        <v>Sony</v>
      </c>
    </row>
    <row r="504" spans="4:5" x14ac:dyDescent="0.3">
      <c r="D504" s="95">
        <f t="shared" ca="1" si="14"/>
        <v>6</v>
      </c>
      <c r="E504" s="55" t="str">
        <f t="shared" ca="1" si="15"/>
        <v>Sanyo</v>
      </c>
    </row>
    <row r="505" spans="4:5" x14ac:dyDescent="0.3">
      <c r="D505" s="95">
        <f t="shared" ca="1" si="14"/>
        <v>6</v>
      </c>
      <c r="E505" s="55" t="str">
        <f t="shared" ca="1" si="15"/>
        <v>Sanyo</v>
      </c>
    </row>
    <row r="506" spans="4:5" x14ac:dyDescent="0.3">
      <c r="D506" s="95">
        <f t="shared" ca="1" si="14"/>
        <v>3</v>
      </c>
      <c r="E506" s="55" t="str">
        <f t="shared" ca="1" si="15"/>
        <v>Bose</v>
      </c>
    </row>
    <row r="507" spans="4:5" x14ac:dyDescent="0.3">
      <c r="D507" s="95">
        <f t="shared" ca="1" si="14"/>
        <v>7</v>
      </c>
      <c r="E507" s="55" t="str">
        <f t="shared" ca="1" si="15"/>
        <v>Sony</v>
      </c>
    </row>
    <row r="508" spans="4:5" x14ac:dyDescent="0.3">
      <c r="D508" s="95">
        <f t="shared" ca="1" si="14"/>
        <v>6</v>
      </c>
      <c r="E508" s="55" t="str">
        <f t="shared" ca="1" si="15"/>
        <v>Sanyo</v>
      </c>
    </row>
    <row r="509" spans="4:5" x14ac:dyDescent="0.3">
      <c r="D509" s="95">
        <f t="shared" ca="1" si="14"/>
        <v>2</v>
      </c>
      <c r="E509" s="55" t="str">
        <f t="shared" ca="1" si="15"/>
        <v>Blaupunkt</v>
      </c>
    </row>
    <row r="510" spans="4:5" x14ac:dyDescent="0.3">
      <c r="D510" s="95">
        <f t="shared" ca="1" si="14"/>
        <v>1</v>
      </c>
      <c r="E510" s="55" t="str">
        <f t="shared" ca="1" si="15"/>
        <v>Alpine</v>
      </c>
    </row>
    <row r="511" spans="4:5" x14ac:dyDescent="0.3">
      <c r="D511" s="95">
        <f t="shared" ca="1" si="14"/>
        <v>5</v>
      </c>
      <c r="E511" s="55" t="str">
        <f t="shared" ca="1" si="15"/>
        <v>JVC</v>
      </c>
    </row>
    <row r="512" spans="4:5" x14ac:dyDescent="0.3">
      <c r="D512" s="95">
        <f t="shared" ca="1" si="14"/>
        <v>7</v>
      </c>
      <c r="E512" s="55" t="str">
        <f t="shared" ca="1" si="15"/>
        <v>Sony</v>
      </c>
    </row>
    <row r="513" spans="4:5" x14ac:dyDescent="0.3">
      <c r="D513" s="95">
        <f t="shared" ca="1" si="14"/>
        <v>6</v>
      </c>
      <c r="E513" s="55" t="str">
        <f t="shared" ca="1" si="15"/>
        <v>Sanyo</v>
      </c>
    </row>
    <row r="514" spans="4:5" x14ac:dyDescent="0.3">
      <c r="D514" s="95">
        <f t="shared" ca="1" si="14"/>
        <v>4</v>
      </c>
      <c r="E514" s="55" t="str">
        <f t="shared" ca="1" si="15"/>
        <v>Grundig</v>
      </c>
    </row>
    <row r="515" spans="4:5" x14ac:dyDescent="0.3">
      <c r="D515" s="95">
        <f t="shared" ca="1" si="14"/>
        <v>2</v>
      </c>
      <c r="E515" s="55" t="str">
        <f t="shared" ca="1" si="15"/>
        <v>Blaupunkt</v>
      </c>
    </row>
    <row r="516" spans="4:5" x14ac:dyDescent="0.3">
      <c r="D516" s="95">
        <f t="shared" ref="D516:D579" ca="1" si="16">RANDBETWEEN(1,7)</f>
        <v>4</v>
      </c>
      <c r="E516" s="55" t="str">
        <f t="shared" ref="E516:E579" ca="1" si="17">LOOKUP(D516,$A$4:$A$10, $B$4:$B$10)</f>
        <v>Grundig</v>
      </c>
    </row>
    <row r="517" spans="4:5" x14ac:dyDescent="0.3">
      <c r="D517" s="95">
        <f t="shared" ca="1" si="16"/>
        <v>5</v>
      </c>
      <c r="E517" s="55" t="str">
        <f t="shared" ca="1" si="17"/>
        <v>JVC</v>
      </c>
    </row>
    <row r="518" spans="4:5" x14ac:dyDescent="0.3">
      <c r="D518" s="95">
        <f t="shared" ca="1" si="16"/>
        <v>7</v>
      </c>
      <c r="E518" s="55" t="str">
        <f t="shared" ca="1" si="17"/>
        <v>Sony</v>
      </c>
    </row>
    <row r="519" spans="4:5" x14ac:dyDescent="0.3">
      <c r="D519" s="95">
        <f t="shared" ca="1" si="16"/>
        <v>1</v>
      </c>
      <c r="E519" s="55" t="str">
        <f t="shared" ca="1" si="17"/>
        <v>Alpine</v>
      </c>
    </row>
    <row r="520" spans="4:5" x14ac:dyDescent="0.3">
      <c r="D520" s="95">
        <f t="shared" ca="1" si="16"/>
        <v>6</v>
      </c>
      <c r="E520" s="55" t="str">
        <f t="shared" ca="1" si="17"/>
        <v>Sanyo</v>
      </c>
    </row>
    <row r="521" spans="4:5" x14ac:dyDescent="0.3">
      <c r="D521" s="95">
        <f t="shared" ca="1" si="16"/>
        <v>3</v>
      </c>
      <c r="E521" s="55" t="str">
        <f t="shared" ca="1" si="17"/>
        <v>Bose</v>
      </c>
    </row>
    <row r="522" spans="4:5" x14ac:dyDescent="0.3">
      <c r="D522" s="95">
        <f t="shared" ca="1" si="16"/>
        <v>2</v>
      </c>
      <c r="E522" s="55" t="str">
        <f t="shared" ca="1" si="17"/>
        <v>Blaupunkt</v>
      </c>
    </row>
    <row r="523" spans="4:5" x14ac:dyDescent="0.3">
      <c r="D523" s="95">
        <f t="shared" ca="1" si="16"/>
        <v>6</v>
      </c>
      <c r="E523" s="55" t="str">
        <f t="shared" ca="1" si="17"/>
        <v>Sanyo</v>
      </c>
    </row>
    <row r="524" spans="4:5" x14ac:dyDescent="0.3">
      <c r="D524" s="95">
        <f t="shared" ca="1" si="16"/>
        <v>7</v>
      </c>
      <c r="E524" s="55" t="str">
        <f t="shared" ca="1" si="17"/>
        <v>Sony</v>
      </c>
    </row>
    <row r="525" spans="4:5" x14ac:dyDescent="0.3">
      <c r="D525" s="95">
        <f t="shared" ca="1" si="16"/>
        <v>4</v>
      </c>
      <c r="E525" s="55" t="str">
        <f t="shared" ca="1" si="17"/>
        <v>Grundig</v>
      </c>
    </row>
    <row r="526" spans="4:5" x14ac:dyDescent="0.3">
      <c r="D526" s="95">
        <f t="shared" ca="1" si="16"/>
        <v>6</v>
      </c>
      <c r="E526" s="55" t="str">
        <f t="shared" ca="1" si="17"/>
        <v>Sanyo</v>
      </c>
    </row>
    <row r="527" spans="4:5" x14ac:dyDescent="0.3">
      <c r="D527" s="95">
        <f t="shared" ca="1" si="16"/>
        <v>7</v>
      </c>
      <c r="E527" s="55" t="str">
        <f t="shared" ca="1" si="17"/>
        <v>Sony</v>
      </c>
    </row>
    <row r="528" spans="4:5" x14ac:dyDescent="0.3">
      <c r="D528" s="95">
        <f t="shared" ca="1" si="16"/>
        <v>6</v>
      </c>
      <c r="E528" s="55" t="str">
        <f t="shared" ca="1" si="17"/>
        <v>Sanyo</v>
      </c>
    </row>
    <row r="529" spans="4:5" x14ac:dyDescent="0.3">
      <c r="D529" s="95">
        <f t="shared" ca="1" si="16"/>
        <v>7</v>
      </c>
      <c r="E529" s="55" t="str">
        <f t="shared" ca="1" si="17"/>
        <v>Sony</v>
      </c>
    </row>
    <row r="530" spans="4:5" x14ac:dyDescent="0.3">
      <c r="D530" s="95">
        <f t="shared" ca="1" si="16"/>
        <v>1</v>
      </c>
      <c r="E530" s="55" t="str">
        <f t="shared" ca="1" si="17"/>
        <v>Alpine</v>
      </c>
    </row>
    <row r="531" spans="4:5" x14ac:dyDescent="0.3">
      <c r="D531" s="95">
        <f t="shared" ca="1" si="16"/>
        <v>3</v>
      </c>
      <c r="E531" s="55" t="str">
        <f t="shared" ca="1" si="17"/>
        <v>Bose</v>
      </c>
    </row>
    <row r="532" spans="4:5" x14ac:dyDescent="0.3">
      <c r="D532" s="95">
        <f t="shared" ca="1" si="16"/>
        <v>2</v>
      </c>
      <c r="E532" s="55" t="str">
        <f t="shared" ca="1" si="17"/>
        <v>Blaupunkt</v>
      </c>
    </row>
    <row r="533" spans="4:5" x14ac:dyDescent="0.3">
      <c r="D533" s="95">
        <f t="shared" ca="1" si="16"/>
        <v>6</v>
      </c>
      <c r="E533" s="55" t="str">
        <f t="shared" ca="1" si="17"/>
        <v>Sanyo</v>
      </c>
    </row>
    <row r="534" spans="4:5" x14ac:dyDescent="0.3">
      <c r="D534" s="95">
        <f t="shared" ca="1" si="16"/>
        <v>2</v>
      </c>
      <c r="E534" s="55" t="str">
        <f t="shared" ca="1" si="17"/>
        <v>Blaupunkt</v>
      </c>
    </row>
    <row r="535" spans="4:5" x14ac:dyDescent="0.3">
      <c r="D535" s="95">
        <f t="shared" ca="1" si="16"/>
        <v>7</v>
      </c>
      <c r="E535" s="55" t="str">
        <f t="shared" ca="1" si="17"/>
        <v>Sony</v>
      </c>
    </row>
    <row r="536" spans="4:5" x14ac:dyDescent="0.3">
      <c r="D536" s="95">
        <f t="shared" ca="1" si="16"/>
        <v>5</v>
      </c>
      <c r="E536" s="55" t="str">
        <f t="shared" ca="1" si="17"/>
        <v>JVC</v>
      </c>
    </row>
    <row r="537" spans="4:5" x14ac:dyDescent="0.3">
      <c r="D537" s="95">
        <f t="shared" ca="1" si="16"/>
        <v>4</v>
      </c>
      <c r="E537" s="55" t="str">
        <f t="shared" ca="1" si="17"/>
        <v>Grundig</v>
      </c>
    </row>
    <row r="538" spans="4:5" x14ac:dyDescent="0.3">
      <c r="D538" s="95">
        <f t="shared" ca="1" si="16"/>
        <v>7</v>
      </c>
      <c r="E538" s="55" t="str">
        <f t="shared" ca="1" si="17"/>
        <v>Sony</v>
      </c>
    </row>
    <row r="539" spans="4:5" x14ac:dyDescent="0.3">
      <c r="D539" s="95">
        <f t="shared" ca="1" si="16"/>
        <v>2</v>
      </c>
      <c r="E539" s="55" t="str">
        <f t="shared" ca="1" si="17"/>
        <v>Blaupunkt</v>
      </c>
    </row>
    <row r="540" spans="4:5" x14ac:dyDescent="0.3">
      <c r="D540" s="95">
        <f t="shared" ca="1" si="16"/>
        <v>2</v>
      </c>
      <c r="E540" s="55" t="str">
        <f t="shared" ca="1" si="17"/>
        <v>Blaupunkt</v>
      </c>
    </row>
    <row r="541" spans="4:5" x14ac:dyDescent="0.3">
      <c r="D541" s="95">
        <f t="shared" ca="1" si="16"/>
        <v>6</v>
      </c>
      <c r="E541" s="55" t="str">
        <f t="shared" ca="1" si="17"/>
        <v>Sanyo</v>
      </c>
    </row>
    <row r="542" spans="4:5" x14ac:dyDescent="0.3">
      <c r="D542" s="95">
        <f t="shared" ca="1" si="16"/>
        <v>3</v>
      </c>
      <c r="E542" s="55" t="str">
        <f t="shared" ca="1" si="17"/>
        <v>Bose</v>
      </c>
    </row>
    <row r="543" spans="4:5" x14ac:dyDescent="0.3">
      <c r="D543" s="95">
        <f t="shared" ca="1" si="16"/>
        <v>5</v>
      </c>
      <c r="E543" s="55" t="str">
        <f t="shared" ca="1" si="17"/>
        <v>JVC</v>
      </c>
    </row>
    <row r="544" spans="4:5" x14ac:dyDescent="0.3">
      <c r="D544" s="95">
        <f t="shared" ca="1" si="16"/>
        <v>7</v>
      </c>
      <c r="E544" s="55" t="str">
        <f t="shared" ca="1" si="17"/>
        <v>Sony</v>
      </c>
    </row>
    <row r="545" spans="4:5" x14ac:dyDescent="0.3">
      <c r="D545" s="95">
        <f t="shared" ca="1" si="16"/>
        <v>7</v>
      </c>
      <c r="E545" s="55" t="str">
        <f t="shared" ca="1" si="17"/>
        <v>Sony</v>
      </c>
    </row>
    <row r="546" spans="4:5" x14ac:dyDescent="0.3">
      <c r="D546" s="95">
        <f t="shared" ca="1" si="16"/>
        <v>3</v>
      </c>
      <c r="E546" s="55" t="str">
        <f t="shared" ca="1" si="17"/>
        <v>Bose</v>
      </c>
    </row>
    <row r="547" spans="4:5" x14ac:dyDescent="0.3">
      <c r="D547" s="95">
        <f t="shared" ca="1" si="16"/>
        <v>3</v>
      </c>
      <c r="E547" s="55" t="str">
        <f t="shared" ca="1" si="17"/>
        <v>Bose</v>
      </c>
    </row>
    <row r="548" spans="4:5" x14ac:dyDescent="0.3">
      <c r="D548" s="95">
        <f t="shared" ca="1" si="16"/>
        <v>4</v>
      </c>
      <c r="E548" s="55" t="str">
        <f t="shared" ca="1" si="17"/>
        <v>Grundig</v>
      </c>
    </row>
    <row r="549" spans="4:5" x14ac:dyDescent="0.3">
      <c r="D549" s="95">
        <f t="shared" ca="1" si="16"/>
        <v>6</v>
      </c>
      <c r="E549" s="55" t="str">
        <f t="shared" ca="1" si="17"/>
        <v>Sanyo</v>
      </c>
    </row>
    <row r="550" spans="4:5" x14ac:dyDescent="0.3">
      <c r="D550" s="95">
        <f t="shared" ca="1" si="16"/>
        <v>4</v>
      </c>
      <c r="E550" s="55" t="str">
        <f t="shared" ca="1" si="17"/>
        <v>Grundig</v>
      </c>
    </row>
    <row r="551" spans="4:5" x14ac:dyDescent="0.3">
      <c r="D551" s="95">
        <f t="shared" ca="1" si="16"/>
        <v>1</v>
      </c>
      <c r="E551" s="55" t="str">
        <f t="shared" ca="1" si="17"/>
        <v>Alpine</v>
      </c>
    </row>
    <row r="552" spans="4:5" x14ac:dyDescent="0.3">
      <c r="D552" s="95">
        <f t="shared" ca="1" si="16"/>
        <v>2</v>
      </c>
      <c r="E552" s="55" t="str">
        <f t="shared" ca="1" si="17"/>
        <v>Blaupunkt</v>
      </c>
    </row>
    <row r="553" spans="4:5" x14ac:dyDescent="0.3">
      <c r="D553" s="95">
        <f t="shared" ca="1" si="16"/>
        <v>2</v>
      </c>
      <c r="E553" s="55" t="str">
        <f t="shared" ca="1" si="17"/>
        <v>Blaupunkt</v>
      </c>
    </row>
    <row r="554" spans="4:5" x14ac:dyDescent="0.3">
      <c r="D554" s="95">
        <f t="shared" ca="1" si="16"/>
        <v>5</v>
      </c>
      <c r="E554" s="55" t="str">
        <f t="shared" ca="1" si="17"/>
        <v>JVC</v>
      </c>
    </row>
    <row r="555" spans="4:5" x14ac:dyDescent="0.3">
      <c r="D555" s="95">
        <f t="shared" ca="1" si="16"/>
        <v>3</v>
      </c>
      <c r="E555" s="55" t="str">
        <f t="shared" ca="1" si="17"/>
        <v>Bose</v>
      </c>
    </row>
    <row r="556" spans="4:5" x14ac:dyDescent="0.3">
      <c r="D556" s="95">
        <f t="shared" ca="1" si="16"/>
        <v>7</v>
      </c>
      <c r="E556" s="55" t="str">
        <f t="shared" ca="1" si="17"/>
        <v>Sony</v>
      </c>
    </row>
    <row r="557" spans="4:5" x14ac:dyDescent="0.3">
      <c r="D557" s="95">
        <f t="shared" ca="1" si="16"/>
        <v>7</v>
      </c>
      <c r="E557" s="55" t="str">
        <f t="shared" ca="1" si="17"/>
        <v>Sony</v>
      </c>
    </row>
    <row r="558" spans="4:5" x14ac:dyDescent="0.3">
      <c r="D558" s="95">
        <f t="shared" ca="1" si="16"/>
        <v>7</v>
      </c>
      <c r="E558" s="55" t="str">
        <f t="shared" ca="1" si="17"/>
        <v>Sony</v>
      </c>
    </row>
    <row r="559" spans="4:5" x14ac:dyDescent="0.3">
      <c r="D559" s="95">
        <f t="shared" ca="1" si="16"/>
        <v>3</v>
      </c>
      <c r="E559" s="55" t="str">
        <f t="shared" ca="1" si="17"/>
        <v>Bose</v>
      </c>
    </row>
    <row r="560" spans="4:5" x14ac:dyDescent="0.3">
      <c r="D560" s="95">
        <f t="shared" ca="1" si="16"/>
        <v>7</v>
      </c>
      <c r="E560" s="55" t="str">
        <f t="shared" ca="1" si="17"/>
        <v>Sony</v>
      </c>
    </row>
    <row r="561" spans="4:5" x14ac:dyDescent="0.3">
      <c r="D561" s="95">
        <f t="shared" ca="1" si="16"/>
        <v>7</v>
      </c>
      <c r="E561" s="55" t="str">
        <f t="shared" ca="1" si="17"/>
        <v>Sony</v>
      </c>
    </row>
    <row r="562" spans="4:5" x14ac:dyDescent="0.3">
      <c r="D562" s="95">
        <f t="shared" ca="1" si="16"/>
        <v>5</v>
      </c>
      <c r="E562" s="55" t="str">
        <f t="shared" ca="1" si="17"/>
        <v>JVC</v>
      </c>
    </row>
    <row r="563" spans="4:5" x14ac:dyDescent="0.3">
      <c r="D563" s="95">
        <f t="shared" ca="1" si="16"/>
        <v>5</v>
      </c>
      <c r="E563" s="55" t="str">
        <f t="shared" ca="1" si="17"/>
        <v>JVC</v>
      </c>
    </row>
    <row r="564" spans="4:5" x14ac:dyDescent="0.3">
      <c r="D564" s="95">
        <f t="shared" ca="1" si="16"/>
        <v>1</v>
      </c>
      <c r="E564" s="55" t="str">
        <f t="shared" ca="1" si="17"/>
        <v>Alpine</v>
      </c>
    </row>
    <row r="565" spans="4:5" x14ac:dyDescent="0.3">
      <c r="D565" s="95">
        <f t="shared" ca="1" si="16"/>
        <v>7</v>
      </c>
      <c r="E565" s="55" t="str">
        <f t="shared" ca="1" si="17"/>
        <v>Sony</v>
      </c>
    </row>
    <row r="566" spans="4:5" x14ac:dyDescent="0.3">
      <c r="D566" s="95">
        <f t="shared" ca="1" si="16"/>
        <v>1</v>
      </c>
      <c r="E566" s="55" t="str">
        <f t="shared" ca="1" si="17"/>
        <v>Alpine</v>
      </c>
    </row>
    <row r="567" spans="4:5" x14ac:dyDescent="0.3">
      <c r="D567" s="95">
        <f t="shared" ca="1" si="16"/>
        <v>2</v>
      </c>
      <c r="E567" s="55" t="str">
        <f t="shared" ca="1" si="17"/>
        <v>Blaupunkt</v>
      </c>
    </row>
    <row r="568" spans="4:5" x14ac:dyDescent="0.3">
      <c r="D568" s="95">
        <f t="shared" ca="1" si="16"/>
        <v>5</v>
      </c>
      <c r="E568" s="55" t="str">
        <f t="shared" ca="1" si="17"/>
        <v>JVC</v>
      </c>
    </row>
    <row r="569" spans="4:5" x14ac:dyDescent="0.3">
      <c r="D569" s="95">
        <f t="shared" ca="1" si="16"/>
        <v>7</v>
      </c>
      <c r="E569" s="55" t="str">
        <f t="shared" ca="1" si="17"/>
        <v>Sony</v>
      </c>
    </row>
    <row r="570" spans="4:5" x14ac:dyDescent="0.3">
      <c r="D570" s="95">
        <f t="shared" ca="1" si="16"/>
        <v>1</v>
      </c>
      <c r="E570" s="55" t="str">
        <f t="shared" ca="1" si="17"/>
        <v>Alpine</v>
      </c>
    </row>
    <row r="571" spans="4:5" x14ac:dyDescent="0.3">
      <c r="D571" s="95">
        <f t="shared" ca="1" si="16"/>
        <v>1</v>
      </c>
      <c r="E571" s="55" t="str">
        <f t="shared" ca="1" si="17"/>
        <v>Alpine</v>
      </c>
    </row>
    <row r="572" spans="4:5" x14ac:dyDescent="0.3">
      <c r="D572" s="95">
        <f t="shared" ca="1" si="16"/>
        <v>1</v>
      </c>
      <c r="E572" s="55" t="str">
        <f t="shared" ca="1" si="17"/>
        <v>Alpine</v>
      </c>
    </row>
    <row r="573" spans="4:5" x14ac:dyDescent="0.3">
      <c r="D573" s="95">
        <f t="shared" ca="1" si="16"/>
        <v>3</v>
      </c>
      <c r="E573" s="55" t="str">
        <f t="shared" ca="1" si="17"/>
        <v>Bose</v>
      </c>
    </row>
    <row r="574" spans="4:5" x14ac:dyDescent="0.3">
      <c r="D574" s="95">
        <f t="shared" ca="1" si="16"/>
        <v>4</v>
      </c>
      <c r="E574" s="55" t="str">
        <f t="shared" ca="1" si="17"/>
        <v>Grundig</v>
      </c>
    </row>
    <row r="575" spans="4:5" x14ac:dyDescent="0.3">
      <c r="D575" s="95">
        <f t="shared" ca="1" si="16"/>
        <v>5</v>
      </c>
      <c r="E575" s="55" t="str">
        <f t="shared" ca="1" si="17"/>
        <v>JVC</v>
      </c>
    </row>
    <row r="576" spans="4:5" x14ac:dyDescent="0.3">
      <c r="D576" s="95">
        <f t="shared" ca="1" si="16"/>
        <v>2</v>
      </c>
      <c r="E576" s="55" t="str">
        <f t="shared" ca="1" si="17"/>
        <v>Blaupunkt</v>
      </c>
    </row>
    <row r="577" spans="4:5" x14ac:dyDescent="0.3">
      <c r="D577" s="95">
        <f t="shared" ca="1" si="16"/>
        <v>5</v>
      </c>
      <c r="E577" s="55" t="str">
        <f t="shared" ca="1" si="17"/>
        <v>JVC</v>
      </c>
    </row>
    <row r="578" spans="4:5" x14ac:dyDescent="0.3">
      <c r="D578" s="95">
        <f t="shared" ca="1" si="16"/>
        <v>5</v>
      </c>
      <c r="E578" s="55" t="str">
        <f t="shared" ca="1" si="17"/>
        <v>JVC</v>
      </c>
    </row>
    <row r="579" spans="4:5" x14ac:dyDescent="0.3">
      <c r="D579" s="95">
        <f t="shared" ca="1" si="16"/>
        <v>3</v>
      </c>
      <c r="E579" s="55" t="str">
        <f t="shared" ca="1" si="17"/>
        <v>Bose</v>
      </c>
    </row>
    <row r="580" spans="4:5" x14ac:dyDescent="0.3">
      <c r="D580" s="95">
        <f t="shared" ref="D580:D643" ca="1" si="18">RANDBETWEEN(1,7)</f>
        <v>2</v>
      </c>
      <c r="E580" s="55" t="str">
        <f t="shared" ref="E580:E643" ca="1" si="19">LOOKUP(D580,$A$4:$A$10, $B$4:$B$10)</f>
        <v>Blaupunkt</v>
      </c>
    </row>
    <row r="581" spans="4:5" x14ac:dyDescent="0.3">
      <c r="D581" s="95">
        <f t="shared" ca="1" si="18"/>
        <v>5</v>
      </c>
      <c r="E581" s="55" t="str">
        <f t="shared" ca="1" si="19"/>
        <v>JVC</v>
      </c>
    </row>
    <row r="582" spans="4:5" x14ac:dyDescent="0.3">
      <c r="D582" s="95">
        <f t="shared" ca="1" si="18"/>
        <v>5</v>
      </c>
      <c r="E582" s="55" t="str">
        <f t="shared" ca="1" si="19"/>
        <v>JVC</v>
      </c>
    </row>
    <row r="583" spans="4:5" x14ac:dyDescent="0.3">
      <c r="D583" s="95">
        <f t="shared" ca="1" si="18"/>
        <v>2</v>
      </c>
      <c r="E583" s="55" t="str">
        <f t="shared" ca="1" si="19"/>
        <v>Blaupunkt</v>
      </c>
    </row>
    <row r="584" spans="4:5" x14ac:dyDescent="0.3">
      <c r="D584" s="95">
        <f t="shared" ca="1" si="18"/>
        <v>5</v>
      </c>
      <c r="E584" s="55" t="str">
        <f t="shared" ca="1" si="19"/>
        <v>JVC</v>
      </c>
    </row>
    <row r="585" spans="4:5" x14ac:dyDescent="0.3">
      <c r="D585" s="95">
        <f t="shared" ca="1" si="18"/>
        <v>3</v>
      </c>
      <c r="E585" s="55" t="str">
        <f t="shared" ca="1" si="19"/>
        <v>Bose</v>
      </c>
    </row>
    <row r="586" spans="4:5" x14ac:dyDescent="0.3">
      <c r="D586" s="95">
        <f t="shared" ca="1" si="18"/>
        <v>7</v>
      </c>
      <c r="E586" s="55" t="str">
        <f t="shared" ca="1" si="19"/>
        <v>Sony</v>
      </c>
    </row>
    <row r="587" spans="4:5" x14ac:dyDescent="0.3">
      <c r="D587" s="95">
        <f t="shared" ca="1" si="18"/>
        <v>7</v>
      </c>
      <c r="E587" s="55" t="str">
        <f t="shared" ca="1" si="19"/>
        <v>Sony</v>
      </c>
    </row>
    <row r="588" spans="4:5" x14ac:dyDescent="0.3">
      <c r="D588" s="95">
        <f t="shared" ca="1" si="18"/>
        <v>1</v>
      </c>
      <c r="E588" s="55" t="str">
        <f t="shared" ca="1" si="19"/>
        <v>Alpine</v>
      </c>
    </row>
    <row r="589" spans="4:5" x14ac:dyDescent="0.3">
      <c r="D589" s="95">
        <f t="shared" ca="1" si="18"/>
        <v>6</v>
      </c>
      <c r="E589" s="55" t="str">
        <f t="shared" ca="1" si="19"/>
        <v>Sanyo</v>
      </c>
    </row>
    <row r="590" spans="4:5" x14ac:dyDescent="0.3">
      <c r="D590" s="95">
        <f t="shared" ca="1" si="18"/>
        <v>4</v>
      </c>
      <c r="E590" s="55" t="str">
        <f t="shared" ca="1" si="19"/>
        <v>Grundig</v>
      </c>
    </row>
    <row r="591" spans="4:5" x14ac:dyDescent="0.3">
      <c r="D591" s="95">
        <f t="shared" ca="1" si="18"/>
        <v>2</v>
      </c>
      <c r="E591" s="55" t="str">
        <f t="shared" ca="1" si="19"/>
        <v>Blaupunkt</v>
      </c>
    </row>
    <row r="592" spans="4:5" x14ac:dyDescent="0.3">
      <c r="D592" s="95">
        <f t="shared" ca="1" si="18"/>
        <v>3</v>
      </c>
      <c r="E592" s="55" t="str">
        <f t="shared" ca="1" si="19"/>
        <v>Bose</v>
      </c>
    </row>
    <row r="593" spans="4:5" x14ac:dyDescent="0.3">
      <c r="D593" s="95">
        <f t="shared" ca="1" si="18"/>
        <v>1</v>
      </c>
      <c r="E593" s="55" t="str">
        <f t="shared" ca="1" si="19"/>
        <v>Alpine</v>
      </c>
    </row>
    <row r="594" spans="4:5" x14ac:dyDescent="0.3">
      <c r="D594" s="95">
        <f t="shared" ca="1" si="18"/>
        <v>5</v>
      </c>
      <c r="E594" s="55" t="str">
        <f t="shared" ca="1" si="19"/>
        <v>JVC</v>
      </c>
    </row>
    <row r="595" spans="4:5" x14ac:dyDescent="0.3">
      <c r="D595" s="95">
        <f t="shared" ca="1" si="18"/>
        <v>3</v>
      </c>
      <c r="E595" s="55" t="str">
        <f t="shared" ca="1" si="19"/>
        <v>Bose</v>
      </c>
    </row>
    <row r="596" spans="4:5" x14ac:dyDescent="0.3">
      <c r="D596" s="95">
        <f t="shared" ca="1" si="18"/>
        <v>3</v>
      </c>
      <c r="E596" s="55" t="str">
        <f t="shared" ca="1" si="19"/>
        <v>Bose</v>
      </c>
    </row>
    <row r="597" spans="4:5" x14ac:dyDescent="0.3">
      <c r="D597" s="95">
        <f t="shared" ca="1" si="18"/>
        <v>3</v>
      </c>
      <c r="E597" s="55" t="str">
        <f t="shared" ca="1" si="19"/>
        <v>Bose</v>
      </c>
    </row>
    <row r="598" spans="4:5" x14ac:dyDescent="0.3">
      <c r="D598" s="95">
        <f t="shared" ca="1" si="18"/>
        <v>7</v>
      </c>
      <c r="E598" s="55" t="str">
        <f t="shared" ca="1" si="19"/>
        <v>Sony</v>
      </c>
    </row>
    <row r="599" spans="4:5" x14ac:dyDescent="0.3">
      <c r="D599" s="95">
        <f t="shared" ca="1" si="18"/>
        <v>1</v>
      </c>
      <c r="E599" s="55" t="str">
        <f t="shared" ca="1" si="19"/>
        <v>Alpine</v>
      </c>
    </row>
    <row r="600" spans="4:5" x14ac:dyDescent="0.3">
      <c r="D600" s="95">
        <f t="shared" ca="1" si="18"/>
        <v>5</v>
      </c>
      <c r="E600" s="55" t="str">
        <f t="shared" ca="1" si="19"/>
        <v>JVC</v>
      </c>
    </row>
    <row r="601" spans="4:5" x14ac:dyDescent="0.3">
      <c r="D601" s="95">
        <f t="shared" ca="1" si="18"/>
        <v>5</v>
      </c>
      <c r="E601" s="55" t="str">
        <f t="shared" ca="1" si="19"/>
        <v>JVC</v>
      </c>
    </row>
    <row r="602" spans="4:5" x14ac:dyDescent="0.3">
      <c r="D602" s="95">
        <f t="shared" ca="1" si="18"/>
        <v>4</v>
      </c>
      <c r="E602" s="55" t="str">
        <f t="shared" ca="1" si="19"/>
        <v>Grundig</v>
      </c>
    </row>
    <row r="603" spans="4:5" x14ac:dyDescent="0.3">
      <c r="D603" s="95">
        <f t="shared" ca="1" si="18"/>
        <v>4</v>
      </c>
      <c r="E603" s="55" t="str">
        <f t="shared" ca="1" si="19"/>
        <v>Grundig</v>
      </c>
    </row>
    <row r="604" spans="4:5" x14ac:dyDescent="0.3">
      <c r="D604" s="95">
        <f t="shared" ca="1" si="18"/>
        <v>1</v>
      </c>
      <c r="E604" s="55" t="str">
        <f t="shared" ca="1" si="19"/>
        <v>Alpine</v>
      </c>
    </row>
    <row r="605" spans="4:5" x14ac:dyDescent="0.3">
      <c r="D605" s="95">
        <f t="shared" ca="1" si="18"/>
        <v>1</v>
      </c>
      <c r="E605" s="55" t="str">
        <f t="shared" ca="1" si="19"/>
        <v>Alpine</v>
      </c>
    </row>
    <row r="606" spans="4:5" x14ac:dyDescent="0.3">
      <c r="D606" s="95">
        <f t="shared" ca="1" si="18"/>
        <v>5</v>
      </c>
      <c r="E606" s="55" t="str">
        <f t="shared" ca="1" si="19"/>
        <v>JVC</v>
      </c>
    </row>
    <row r="607" spans="4:5" x14ac:dyDescent="0.3">
      <c r="D607" s="95">
        <f t="shared" ca="1" si="18"/>
        <v>6</v>
      </c>
      <c r="E607" s="55" t="str">
        <f t="shared" ca="1" si="19"/>
        <v>Sanyo</v>
      </c>
    </row>
    <row r="608" spans="4:5" x14ac:dyDescent="0.3">
      <c r="D608" s="95">
        <f t="shared" ca="1" si="18"/>
        <v>2</v>
      </c>
      <c r="E608" s="55" t="str">
        <f t="shared" ca="1" si="19"/>
        <v>Blaupunkt</v>
      </c>
    </row>
    <row r="609" spans="4:5" x14ac:dyDescent="0.3">
      <c r="D609" s="95">
        <f t="shared" ca="1" si="18"/>
        <v>1</v>
      </c>
      <c r="E609" s="55" t="str">
        <f t="shared" ca="1" si="19"/>
        <v>Alpine</v>
      </c>
    </row>
    <row r="610" spans="4:5" x14ac:dyDescent="0.3">
      <c r="D610" s="95">
        <f t="shared" ca="1" si="18"/>
        <v>1</v>
      </c>
      <c r="E610" s="55" t="str">
        <f t="shared" ca="1" si="19"/>
        <v>Alpine</v>
      </c>
    </row>
    <row r="611" spans="4:5" x14ac:dyDescent="0.3">
      <c r="D611" s="95">
        <f t="shared" ca="1" si="18"/>
        <v>6</v>
      </c>
      <c r="E611" s="55" t="str">
        <f t="shared" ca="1" si="19"/>
        <v>Sanyo</v>
      </c>
    </row>
    <row r="612" spans="4:5" x14ac:dyDescent="0.3">
      <c r="D612" s="95">
        <f t="shared" ca="1" si="18"/>
        <v>5</v>
      </c>
      <c r="E612" s="55" t="str">
        <f t="shared" ca="1" si="19"/>
        <v>JVC</v>
      </c>
    </row>
    <row r="613" spans="4:5" x14ac:dyDescent="0.3">
      <c r="D613" s="95">
        <f t="shared" ca="1" si="18"/>
        <v>5</v>
      </c>
      <c r="E613" s="55" t="str">
        <f t="shared" ca="1" si="19"/>
        <v>JVC</v>
      </c>
    </row>
    <row r="614" spans="4:5" x14ac:dyDescent="0.3">
      <c r="D614" s="95">
        <f t="shared" ca="1" si="18"/>
        <v>7</v>
      </c>
      <c r="E614" s="55" t="str">
        <f t="shared" ca="1" si="19"/>
        <v>Sony</v>
      </c>
    </row>
    <row r="615" spans="4:5" x14ac:dyDescent="0.3">
      <c r="D615" s="95">
        <f t="shared" ca="1" si="18"/>
        <v>3</v>
      </c>
      <c r="E615" s="55" t="str">
        <f t="shared" ca="1" si="19"/>
        <v>Bose</v>
      </c>
    </row>
    <row r="616" spans="4:5" x14ac:dyDescent="0.3">
      <c r="D616" s="95">
        <f t="shared" ca="1" si="18"/>
        <v>6</v>
      </c>
      <c r="E616" s="55" t="str">
        <f t="shared" ca="1" si="19"/>
        <v>Sanyo</v>
      </c>
    </row>
    <row r="617" spans="4:5" x14ac:dyDescent="0.3">
      <c r="D617" s="95">
        <f t="shared" ca="1" si="18"/>
        <v>3</v>
      </c>
      <c r="E617" s="55" t="str">
        <f t="shared" ca="1" si="19"/>
        <v>Bose</v>
      </c>
    </row>
    <row r="618" spans="4:5" x14ac:dyDescent="0.3">
      <c r="D618" s="95">
        <f t="shared" ca="1" si="18"/>
        <v>6</v>
      </c>
      <c r="E618" s="55" t="str">
        <f t="shared" ca="1" si="19"/>
        <v>Sanyo</v>
      </c>
    </row>
    <row r="619" spans="4:5" x14ac:dyDescent="0.3">
      <c r="D619" s="95">
        <f t="shared" ca="1" si="18"/>
        <v>6</v>
      </c>
      <c r="E619" s="55" t="str">
        <f t="shared" ca="1" si="19"/>
        <v>Sanyo</v>
      </c>
    </row>
    <row r="620" spans="4:5" x14ac:dyDescent="0.3">
      <c r="D620" s="95">
        <f t="shared" ca="1" si="18"/>
        <v>1</v>
      </c>
      <c r="E620" s="55" t="str">
        <f t="shared" ca="1" si="19"/>
        <v>Alpine</v>
      </c>
    </row>
    <row r="621" spans="4:5" x14ac:dyDescent="0.3">
      <c r="D621" s="95">
        <f t="shared" ca="1" si="18"/>
        <v>3</v>
      </c>
      <c r="E621" s="55" t="str">
        <f t="shared" ca="1" si="19"/>
        <v>Bose</v>
      </c>
    </row>
    <row r="622" spans="4:5" x14ac:dyDescent="0.3">
      <c r="D622" s="95">
        <f t="shared" ca="1" si="18"/>
        <v>4</v>
      </c>
      <c r="E622" s="55" t="str">
        <f t="shared" ca="1" si="19"/>
        <v>Grundig</v>
      </c>
    </row>
    <row r="623" spans="4:5" x14ac:dyDescent="0.3">
      <c r="D623" s="95">
        <f t="shared" ca="1" si="18"/>
        <v>5</v>
      </c>
      <c r="E623" s="55" t="str">
        <f t="shared" ca="1" si="19"/>
        <v>JVC</v>
      </c>
    </row>
    <row r="624" spans="4:5" x14ac:dyDescent="0.3">
      <c r="D624" s="95">
        <f t="shared" ca="1" si="18"/>
        <v>1</v>
      </c>
      <c r="E624" s="55" t="str">
        <f t="shared" ca="1" si="19"/>
        <v>Alpine</v>
      </c>
    </row>
    <row r="625" spans="4:5" x14ac:dyDescent="0.3">
      <c r="D625" s="95">
        <f t="shared" ca="1" si="18"/>
        <v>1</v>
      </c>
      <c r="E625" s="55" t="str">
        <f t="shared" ca="1" si="19"/>
        <v>Alpine</v>
      </c>
    </row>
    <row r="626" spans="4:5" x14ac:dyDescent="0.3">
      <c r="D626" s="95">
        <f t="shared" ca="1" si="18"/>
        <v>6</v>
      </c>
      <c r="E626" s="55" t="str">
        <f t="shared" ca="1" si="19"/>
        <v>Sanyo</v>
      </c>
    </row>
    <row r="627" spans="4:5" x14ac:dyDescent="0.3">
      <c r="D627" s="95">
        <f t="shared" ca="1" si="18"/>
        <v>2</v>
      </c>
      <c r="E627" s="55" t="str">
        <f t="shared" ca="1" si="19"/>
        <v>Blaupunkt</v>
      </c>
    </row>
    <row r="628" spans="4:5" x14ac:dyDescent="0.3">
      <c r="D628" s="95">
        <f t="shared" ca="1" si="18"/>
        <v>6</v>
      </c>
      <c r="E628" s="55" t="str">
        <f t="shared" ca="1" si="19"/>
        <v>Sanyo</v>
      </c>
    </row>
    <row r="629" spans="4:5" x14ac:dyDescent="0.3">
      <c r="D629" s="95">
        <f t="shared" ca="1" si="18"/>
        <v>7</v>
      </c>
      <c r="E629" s="55" t="str">
        <f t="shared" ca="1" si="19"/>
        <v>Sony</v>
      </c>
    </row>
    <row r="630" spans="4:5" x14ac:dyDescent="0.3">
      <c r="D630" s="95">
        <f t="shared" ca="1" si="18"/>
        <v>2</v>
      </c>
      <c r="E630" s="55" t="str">
        <f t="shared" ca="1" si="19"/>
        <v>Blaupunkt</v>
      </c>
    </row>
    <row r="631" spans="4:5" x14ac:dyDescent="0.3">
      <c r="D631" s="95">
        <f t="shared" ca="1" si="18"/>
        <v>1</v>
      </c>
      <c r="E631" s="55" t="str">
        <f t="shared" ca="1" si="19"/>
        <v>Alpine</v>
      </c>
    </row>
    <row r="632" spans="4:5" x14ac:dyDescent="0.3">
      <c r="D632" s="95">
        <f t="shared" ca="1" si="18"/>
        <v>1</v>
      </c>
      <c r="E632" s="55" t="str">
        <f t="shared" ca="1" si="19"/>
        <v>Alpine</v>
      </c>
    </row>
    <row r="633" spans="4:5" x14ac:dyDescent="0.3">
      <c r="D633" s="95">
        <f t="shared" ca="1" si="18"/>
        <v>6</v>
      </c>
      <c r="E633" s="55" t="str">
        <f t="shared" ca="1" si="19"/>
        <v>Sanyo</v>
      </c>
    </row>
    <row r="634" spans="4:5" x14ac:dyDescent="0.3">
      <c r="D634" s="95">
        <f t="shared" ca="1" si="18"/>
        <v>1</v>
      </c>
      <c r="E634" s="55" t="str">
        <f t="shared" ca="1" si="19"/>
        <v>Alpine</v>
      </c>
    </row>
    <row r="635" spans="4:5" x14ac:dyDescent="0.3">
      <c r="D635" s="95">
        <f t="shared" ca="1" si="18"/>
        <v>7</v>
      </c>
      <c r="E635" s="55" t="str">
        <f t="shared" ca="1" si="19"/>
        <v>Sony</v>
      </c>
    </row>
    <row r="636" spans="4:5" x14ac:dyDescent="0.3">
      <c r="D636" s="95">
        <f t="shared" ca="1" si="18"/>
        <v>7</v>
      </c>
      <c r="E636" s="55" t="str">
        <f t="shared" ca="1" si="19"/>
        <v>Sony</v>
      </c>
    </row>
    <row r="637" spans="4:5" x14ac:dyDescent="0.3">
      <c r="D637" s="95">
        <f t="shared" ca="1" si="18"/>
        <v>5</v>
      </c>
      <c r="E637" s="55" t="str">
        <f t="shared" ca="1" si="19"/>
        <v>JVC</v>
      </c>
    </row>
    <row r="638" spans="4:5" x14ac:dyDescent="0.3">
      <c r="D638" s="95">
        <f t="shared" ca="1" si="18"/>
        <v>5</v>
      </c>
      <c r="E638" s="55" t="str">
        <f t="shared" ca="1" si="19"/>
        <v>JVC</v>
      </c>
    </row>
    <row r="639" spans="4:5" x14ac:dyDescent="0.3">
      <c r="D639" s="95">
        <f t="shared" ca="1" si="18"/>
        <v>7</v>
      </c>
      <c r="E639" s="55" t="str">
        <f t="shared" ca="1" si="19"/>
        <v>Sony</v>
      </c>
    </row>
    <row r="640" spans="4:5" x14ac:dyDescent="0.3">
      <c r="D640" s="95">
        <f t="shared" ca="1" si="18"/>
        <v>6</v>
      </c>
      <c r="E640" s="55" t="str">
        <f t="shared" ca="1" si="19"/>
        <v>Sanyo</v>
      </c>
    </row>
    <row r="641" spans="4:5" x14ac:dyDescent="0.3">
      <c r="D641" s="95">
        <f t="shared" ca="1" si="18"/>
        <v>7</v>
      </c>
      <c r="E641" s="55" t="str">
        <f t="shared" ca="1" si="19"/>
        <v>Sony</v>
      </c>
    </row>
    <row r="642" spans="4:5" x14ac:dyDescent="0.3">
      <c r="D642" s="95">
        <f t="shared" ca="1" si="18"/>
        <v>3</v>
      </c>
      <c r="E642" s="55" t="str">
        <f t="shared" ca="1" si="19"/>
        <v>Bose</v>
      </c>
    </row>
    <row r="643" spans="4:5" x14ac:dyDescent="0.3">
      <c r="D643" s="95">
        <f t="shared" ca="1" si="18"/>
        <v>7</v>
      </c>
      <c r="E643" s="55" t="str">
        <f t="shared" ca="1" si="19"/>
        <v>Sony</v>
      </c>
    </row>
    <row r="644" spans="4:5" x14ac:dyDescent="0.3">
      <c r="D644" s="95">
        <f t="shared" ref="D644:D707" ca="1" si="20">RANDBETWEEN(1,7)</f>
        <v>7</v>
      </c>
      <c r="E644" s="55" t="str">
        <f t="shared" ref="E644:E707" ca="1" si="21">LOOKUP(D644,$A$4:$A$10, $B$4:$B$10)</f>
        <v>Sony</v>
      </c>
    </row>
    <row r="645" spans="4:5" x14ac:dyDescent="0.3">
      <c r="D645" s="95">
        <f t="shared" ca="1" si="20"/>
        <v>1</v>
      </c>
      <c r="E645" s="55" t="str">
        <f t="shared" ca="1" si="21"/>
        <v>Alpine</v>
      </c>
    </row>
    <row r="646" spans="4:5" x14ac:dyDescent="0.3">
      <c r="D646" s="95">
        <f t="shared" ca="1" si="20"/>
        <v>7</v>
      </c>
      <c r="E646" s="55" t="str">
        <f t="shared" ca="1" si="21"/>
        <v>Sony</v>
      </c>
    </row>
    <row r="647" spans="4:5" x14ac:dyDescent="0.3">
      <c r="D647" s="95">
        <f t="shared" ca="1" si="20"/>
        <v>5</v>
      </c>
      <c r="E647" s="55" t="str">
        <f t="shared" ca="1" si="21"/>
        <v>JVC</v>
      </c>
    </row>
    <row r="648" spans="4:5" x14ac:dyDescent="0.3">
      <c r="D648" s="95">
        <f t="shared" ca="1" si="20"/>
        <v>6</v>
      </c>
      <c r="E648" s="55" t="str">
        <f t="shared" ca="1" si="21"/>
        <v>Sanyo</v>
      </c>
    </row>
    <row r="649" spans="4:5" x14ac:dyDescent="0.3">
      <c r="D649" s="95">
        <f t="shared" ca="1" si="20"/>
        <v>2</v>
      </c>
      <c r="E649" s="55" t="str">
        <f t="shared" ca="1" si="21"/>
        <v>Blaupunkt</v>
      </c>
    </row>
    <row r="650" spans="4:5" x14ac:dyDescent="0.3">
      <c r="D650" s="95">
        <f t="shared" ca="1" si="20"/>
        <v>3</v>
      </c>
      <c r="E650" s="55" t="str">
        <f t="shared" ca="1" si="21"/>
        <v>Bose</v>
      </c>
    </row>
    <row r="651" spans="4:5" x14ac:dyDescent="0.3">
      <c r="D651" s="95">
        <f t="shared" ca="1" si="20"/>
        <v>7</v>
      </c>
      <c r="E651" s="55" t="str">
        <f t="shared" ca="1" si="21"/>
        <v>Sony</v>
      </c>
    </row>
    <row r="652" spans="4:5" x14ac:dyDescent="0.3">
      <c r="D652" s="95">
        <f t="shared" ca="1" si="20"/>
        <v>2</v>
      </c>
      <c r="E652" s="55" t="str">
        <f t="shared" ca="1" si="21"/>
        <v>Blaupunkt</v>
      </c>
    </row>
    <row r="653" spans="4:5" x14ac:dyDescent="0.3">
      <c r="D653" s="95">
        <f t="shared" ca="1" si="20"/>
        <v>2</v>
      </c>
      <c r="E653" s="55" t="str">
        <f t="shared" ca="1" si="21"/>
        <v>Blaupunkt</v>
      </c>
    </row>
    <row r="654" spans="4:5" x14ac:dyDescent="0.3">
      <c r="D654" s="95">
        <f t="shared" ca="1" si="20"/>
        <v>1</v>
      </c>
      <c r="E654" s="55" t="str">
        <f t="shared" ca="1" si="21"/>
        <v>Alpine</v>
      </c>
    </row>
    <row r="655" spans="4:5" x14ac:dyDescent="0.3">
      <c r="D655" s="95">
        <f t="shared" ca="1" si="20"/>
        <v>3</v>
      </c>
      <c r="E655" s="55" t="str">
        <f t="shared" ca="1" si="21"/>
        <v>Bose</v>
      </c>
    </row>
    <row r="656" spans="4:5" x14ac:dyDescent="0.3">
      <c r="D656" s="95">
        <f t="shared" ca="1" si="20"/>
        <v>6</v>
      </c>
      <c r="E656" s="55" t="str">
        <f t="shared" ca="1" si="21"/>
        <v>Sanyo</v>
      </c>
    </row>
    <row r="657" spans="4:5" x14ac:dyDescent="0.3">
      <c r="D657" s="95">
        <f t="shared" ca="1" si="20"/>
        <v>3</v>
      </c>
      <c r="E657" s="55" t="str">
        <f t="shared" ca="1" si="21"/>
        <v>Bose</v>
      </c>
    </row>
    <row r="658" spans="4:5" x14ac:dyDescent="0.3">
      <c r="D658" s="95">
        <f t="shared" ca="1" si="20"/>
        <v>6</v>
      </c>
      <c r="E658" s="55" t="str">
        <f t="shared" ca="1" si="21"/>
        <v>Sanyo</v>
      </c>
    </row>
    <row r="659" spans="4:5" x14ac:dyDescent="0.3">
      <c r="D659" s="95">
        <f t="shared" ca="1" si="20"/>
        <v>1</v>
      </c>
      <c r="E659" s="55" t="str">
        <f t="shared" ca="1" si="21"/>
        <v>Alpine</v>
      </c>
    </row>
    <row r="660" spans="4:5" x14ac:dyDescent="0.3">
      <c r="D660" s="95">
        <f t="shared" ca="1" si="20"/>
        <v>2</v>
      </c>
      <c r="E660" s="55" t="str">
        <f t="shared" ca="1" si="21"/>
        <v>Blaupunkt</v>
      </c>
    </row>
    <row r="661" spans="4:5" x14ac:dyDescent="0.3">
      <c r="D661" s="95">
        <f t="shared" ca="1" si="20"/>
        <v>7</v>
      </c>
      <c r="E661" s="55" t="str">
        <f t="shared" ca="1" si="21"/>
        <v>Sony</v>
      </c>
    </row>
    <row r="662" spans="4:5" x14ac:dyDescent="0.3">
      <c r="D662" s="95">
        <f t="shared" ca="1" si="20"/>
        <v>4</v>
      </c>
      <c r="E662" s="55" t="str">
        <f t="shared" ca="1" si="21"/>
        <v>Grundig</v>
      </c>
    </row>
    <row r="663" spans="4:5" x14ac:dyDescent="0.3">
      <c r="D663" s="95">
        <f t="shared" ca="1" si="20"/>
        <v>3</v>
      </c>
      <c r="E663" s="55" t="str">
        <f t="shared" ca="1" si="21"/>
        <v>Bose</v>
      </c>
    </row>
    <row r="664" spans="4:5" x14ac:dyDescent="0.3">
      <c r="D664" s="95">
        <f t="shared" ca="1" si="20"/>
        <v>6</v>
      </c>
      <c r="E664" s="55" t="str">
        <f t="shared" ca="1" si="21"/>
        <v>Sanyo</v>
      </c>
    </row>
    <row r="665" spans="4:5" x14ac:dyDescent="0.3">
      <c r="D665" s="95">
        <f t="shared" ca="1" si="20"/>
        <v>1</v>
      </c>
      <c r="E665" s="55" t="str">
        <f t="shared" ca="1" si="21"/>
        <v>Alpine</v>
      </c>
    </row>
    <row r="666" spans="4:5" x14ac:dyDescent="0.3">
      <c r="D666" s="95">
        <f t="shared" ca="1" si="20"/>
        <v>5</v>
      </c>
      <c r="E666" s="55" t="str">
        <f t="shared" ca="1" si="21"/>
        <v>JVC</v>
      </c>
    </row>
    <row r="667" spans="4:5" x14ac:dyDescent="0.3">
      <c r="D667" s="95">
        <f t="shared" ca="1" si="20"/>
        <v>4</v>
      </c>
      <c r="E667" s="55" t="str">
        <f t="shared" ca="1" si="21"/>
        <v>Grundig</v>
      </c>
    </row>
    <row r="668" spans="4:5" x14ac:dyDescent="0.3">
      <c r="D668" s="95">
        <f t="shared" ca="1" si="20"/>
        <v>4</v>
      </c>
      <c r="E668" s="55" t="str">
        <f t="shared" ca="1" si="21"/>
        <v>Grundig</v>
      </c>
    </row>
    <row r="669" spans="4:5" x14ac:dyDescent="0.3">
      <c r="D669" s="95">
        <f t="shared" ca="1" si="20"/>
        <v>4</v>
      </c>
      <c r="E669" s="55" t="str">
        <f t="shared" ca="1" si="21"/>
        <v>Grundig</v>
      </c>
    </row>
    <row r="670" spans="4:5" x14ac:dyDescent="0.3">
      <c r="D670" s="95">
        <f t="shared" ca="1" si="20"/>
        <v>5</v>
      </c>
      <c r="E670" s="55" t="str">
        <f t="shared" ca="1" si="21"/>
        <v>JVC</v>
      </c>
    </row>
    <row r="671" spans="4:5" x14ac:dyDescent="0.3">
      <c r="D671" s="95">
        <f t="shared" ca="1" si="20"/>
        <v>1</v>
      </c>
      <c r="E671" s="55" t="str">
        <f t="shared" ca="1" si="21"/>
        <v>Alpine</v>
      </c>
    </row>
    <row r="672" spans="4:5" x14ac:dyDescent="0.3">
      <c r="D672" s="95">
        <f t="shared" ca="1" si="20"/>
        <v>1</v>
      </c>
      <c r="E672" s="55" t="str">
        <f t="shared" ca="1" si="21"/>
        <v>Alpine</v>
      </c>
    </row>
    <row r="673" spans="4:5" x14ac:dyDescent="0.3">
      <c r="D673" s="95">
        <f t="shared" ca="1" si="20"/>
        <v>4</v>
      </c>
      <c r="E673" s="55" t="str">
        <f t="shared" ca="1" si="21"/>
        <v>Grundig</v>
      </c>
    </row>
    <row r="674" spans="4:5" x14ac:dyDescent="0.3">
      <c r="D674" s="95">
        <f t="shared" ca="1" si="20"/>
        <v>6</v>
      </c>
      <c r="E674" s="55" t="str">
        <f t="shared" ca="1" si="21"/>
        <v>Sanyo</v>
      </c>
    </row>
    <row r="675" spans="4:5" x14ac:dyDescent="0.3">
      <c r="D675" s="95">
        <f t="shared" ca="1" si="20"/>
        <v>5</v>
      </c>
      <c r="E675" s="55" t="str">
        <f t="shared" ca="1" si="21"/>
        <v>JVC</v>
      </c>
    </row>
    <row r="676" spans="4:5" x14ac:dyDescent="0.3">
      <c r="D676" s="95">
        <f t="shared" ca="1" si="20"/>
        <v>3</v>
      </c>
      <c r="E676" s="55" t="str">
        <f t="shared" ca="1" si="21"/>
        <v>Bose</v>
      </c>
    </row>
    <row r="677" spans="4:5" x14ac:dyDescent="0.3">
      <c r="D677" s="95">
        <f t="shared" ca="1" si="20"/>
        <v>2</v>
      </c>
      <c r="E677" s="55" t="str">
        <f t="shared" ca="1" si="21"/>
        <v>Blaupunkt</v>
      </c>
    </row>
    <row r="678" spans="4:5" x14ac:dyDescent="0.3">
      <c r="D678" s="95">
        <f t="shared" ca="1" si="20"/>
        <v>5</v>
      </c>
      <c r="E678" s="55" t="str">
        <f t="shared" ca="1" si="21"/>
        <v>JVC</v>
      </c>
    </row>
    <row r="679" spans="4:5" x14ac:dyDescent="0.3">
      <c r="D679" s="95">
        <f t="shared" ca="1" si="20"/>
        <v>4</v>
      </c>
      <c r="E679" s="55" t="str">
        <f t="shared" ca="1" si="21"/>
        <v>Grundig</v>
      </c>
    </row>
    <row r="680" spans="4:5" x14ac:dyDescent="0.3">
      <c r="D680" s="95">
        <f t="shared" ca="1" si="20"/>
        <v>6</v>
      </c>
      <c r="E680" s="55" t="str">
        <f t="shared" ca="1" si="21"/>
        <v>Sanyo</v>
      </c>
    </row>
    <row r="681" spans="4:5" x14ac:dyDescent="0.3">
      <c r="D681" s="95">
        <f t="shared" ca="1" si="20"/>
        <v>5</v>
      </c>
      <c r="E681" s="55" t="str">
        <f t="shared" ca="1" si="21"/>
        <v>JVC</v>
      </c>
    </row>
    <row r="682" spans="4:5" x14ac:dyDescent="0.3">
      <c r="D682" s="95">
        <f t="shared" ca="1" si="20"/>
        <v>3</v>
      </c>
      <c r="E682" s="55" t="str">
        <f t="shared" ca="1" si="21"/>
        <v>Bose</v>
      </c>
    </row>
    <row r="683" spans="4:5" x14ac:dyDescent="0.3">
      <c r="D683" s="95">
        <f t="shared" ca="1" si="20"/>
        <v>1</v>
      </c>
      <c r="E683" s="55" t="str">
        <f t="shared" ca="1" si="21"/>
        <v>Alpine</v>
      </c>
    </row>
    <row r="684" spans="4:5" x14ac:dyDescent="0.3">
      <c r="D684" s="95">
        <f t="shared" ca="1" si="20"/>
        <v>2</v>
      </c>
      <c r="E684" s="55" t="str">
        <f t="shared" ca="1" si="21"/>
        <v>Blaupunkt</v>
      </c>
    </row>
    <row r="685" spans="4:5" x14ac:dyDescent="0.3">
      <c r="D685" s="95">
        <f t="shared" ca="1" si="20"/>
        <v>6</v>
      </c>
      <c r="E685" s="55" t="str">
        <f t="shared" ca="1" si="21"/>
        <v>Sanyo</v>
      </c>
    </row>
    <row r="686" spans="4:5" x14ac:dyDescent="0.3">
      <c r="D686" s="95">
        <f t="shared" ca="1" si="20"/>
        <v>1</v>
      </c>
      <c r="E686" s="55" t="str">
        <f t="shared" ca="1" si="21"/>
        <v>Alpine</v>
      </c>
    </row>
    <row r="687" spans="4:5" x14ac:dyDescent="0.3">
      <c r="D687" s="95">
        <f t="shared" ca="1" si="20"/>
        <v>7</v>
      </c>
      <c r="E687" s="55" t="str">
        <f t="shared" ca="1" si="21"/>
        <v>Sony</v>
      </c>
    </row>
    <row r="688" spans="4:5" x14ac:dyDescent="0.3">
      <c r="D688" s="95">
        <f t="shared" ca="1" si="20"/>
        <v>3</v>
      </c>
      <c r="E688" s="55" t="str">
        <f t="shared" ca="1" si="21"/>
        <v>Bose</v>
      </c>
    </row>
    <row r="689" spans="4:5" x14ac:dyDescent="0.3">
      <c r="D689" s="95">
        <f t="shared" ca="1" si="20"/>
        <v>2</v>
      </c>
      <c r="E689" s="55" t="str">
        <f t="shared" ca="1" si="21"/>
        <v>Blaupunkt</v>
      </c>
    </row>
    <row r="690" spans="4:5" x14ac:dyDescent="0.3">
      <c r="D690" s="95">
        <f t="shared" ca="1" si="20"/>
        <v>5</v>
      </c>
      <c r="E690" s="55" t="str">
        <f t="shared" ca="1" si="21"/>
        <v>JVC</v>
      </c>
    </row>
    <row r="691" spans="4:5" x14ac:dyDescent="0.3">
      <c r="D691" s="95">
        <f t="shared" ca="1" si="20"/>
        <v>6</v>
      </c>
      <c r="E691" s="55" t="str">
        <f t="shared" ca="1" si="21"/>
        <v>Sanyo</v>
      </c>
    </row>
    <row r="692" spans="4:5" x14ac:dyDescent="0.3">
      <c r="D692" s="95">
        <f t="shared" ca="1" si="20"/>
        <v>5</v>
      </c>
      <c r="E692" s="55" t="str">
        <f t="shared" ca="1" si="21"/>
        <v>JVC</v>
      </c>
    </row>
    <row r="693" spans="4:5" x14ac:dyDescent="0.3">
      <c r="D693" s="95">
        <f t="shared" ca="1" si="20"/>
        <v>6</v>
      </c>
      <c r="E693" s="55" t="str">
        <f t="shared" ca="1" si="21"/>
        <v>Sanyo</v>
      </c>
    </row>
    <row r="694" spans="4:5" x14ac:dyDescent="0.3">
      <c r="D694" s="95">
        <f t="shared" ca="1" si="20"/>
        <v>4</v>
      </c>
      <c r="E694" s="55" t="str">
        <f t="shared" ca="1" si="21"/>
        <v>Grundig</v>
      </c>
    </row>
    <row r="695" spans="4:5" x14ac:dyDescent="0.3">
      <c r="D695" s="95">
        <f t="shared" ca="1" si="20"/>
        <v>1</v>
      </c>
      <c r="E695" s="55" t="str">
        <f t="shared" ca="1" si="21"/>
        <v>Alpine</v>
      </c>
    </row>
    <row r="696" spans="4:5" x14ac:dyDescent="0.3">
      <c r="D696" s="95">
        <f t="shared" ca="1" si="20"/>
        <v>4</v>
      </c>
      <c r="E696" s="55" t="str">
        <f t="shared" ca="1" si="21"/>
        <v>Grundig</v>
      </c>
    </row>
    <row r="697" spans="4:5" x14ac:dyDescent="0.3">
      <c r="D697" s="95">
        <f t="shared" ca="1" si="20"/>
        <v>3</v>
      </c>
      <c r="E697" s="55" t="str">
        <f t="shared" ca="1" si="21"/>
        <v>Bose</v>
      </c>
    </row>
    <row r="698" spans="4:5" x14ac:dyDescent="0.3">
      <c r="D698" s="95">
        <f t="shared" ca="1" si="20"/>
        <v>7</v>
      </c>
      <c r="E698" s="55" t="str">
        <f t="shared" ca="1" si="21"/>
        <v>Sony</v>
      </c>
    </row>
    <row r="699" spans="4:5" x14ac:dyDescent="0.3">
      <c r="D699" s="95">
        <f t="shared" ca="1" si="20"/>
        <v>3</v>
      </c>
      <c r="E699" s="55" t="str">
        <f t="shared" ca="1" si="21"/>
        <v>Bose</v>
      </c>
    </row>
    <row r="700" spans="4:5" x14ac:dyDescent="0.3">
      <c r="D700" s="95">
        <f t="shared" ca="1" si="20"/>
        <v>2</v>
      </c>
      <c r="E700" s="55" t="str">
        <f t="shared" ca="1" si="21"/>
        <v>Blaupunkt</v>
      </c>
    </row>
    <row r="701" spans="4:5" x14ac:dyDescent="0.3">
      <c r="D701" s="95">
        <f t="shared" ca="1" si="20"/>
        <v>7</v>
      </c>
      <c r="E701" s="55" t="str">
        <f t="shared" ca="1" si="21"/>
        <v>Sony</v>
      </c>
    </row>
    <row r="702" spans="4:5" x14ac:dyDescent="0.3">
      <c r="D702" s="95">
        <f t="shared" ca="1" si="20"/>
        <v>7</v>
      </c>
      <c r="E702" s="55" t="str">
        <f t="shared" ca="1" si="21"/>
        <v>Sony</v>
      </c>
    </row>
    <row r="703" spans="4:5" x14ac:dyDescent="0.3">
      <c r="D703" s="95">
        <f t="shared" ca="1" si="20"/>
        <v>5</v>
      </c>
      <c r="E703" s="55" t="str">
        <f t="shared" ca="1" si="21"/>
        <v>JVC</v>
      </c>
    </row>
    <row r="704" spans="4:5" x14ac:dyDescent="0.3">
      <c r="D704" s="95">
        <f t="shared" ca="1" si="20"/>
        <v>2</v>
      </c>
      <c r="E704" s="55" t="str">
        <f t="shared" ca="1" si="21"/>
        <v>Blaupunkt</v>
      </c>
    </row>
    <row r="705" spans="4:5" x14ac:dyDescent="0.3">
      <c r="D705" s="95">
        <f t="shared" ca="1" si="20"/>
        <v>6</v>
      </c>
      <c r="E705" s="55" t="str">
        <f t="shared" ca="1" si="21"/>
        <v>Sanyo</v>
      </c>
    </row>
    <row r="706" spans="4:5" x14ac:dyDescent="0.3">
      <c r="D706" s="95">
        <f t="shared" ca="1" si="20"/>
        <v>2</v>
      </c>
      <c r="E706" s="55" t="str">
        <f t="shared" ca="1" si="21"/>
        <v>Blaupunkt</v>
      </c>
    </row>
    <row r="707" spans="4:5" x14ac:dyDescent="0.3">
      <c r="D707" s="95">
        <f t="shared" ca="1" si="20"/>
        <v>1</v>
      </c>
      <c r="E707" s="55" t="str">
        <f t="shared" ca="1" si="21"/>
        <v>Alpine</v>
      </c>
    </row>
    <row r="708" spans="4:5" x14ac:dyDescent="0.3">
      <c r="D708" s="95">
        <f t="shared" ref="D708:D771" ca="1" si="22">RANDBETWEEN(1,7)</f>
        <v>2</v>
      </c>
      <c r="E708" s="55" t="str">
        <f t="shared" ref="E708:E771" ca="1" si="23">LOOKUP(D708,$A$4:$A$10, $B$4:$B$10)</f>
        <v>Blaupunkt</v>
      </c>
    </row>
    <row r="709" spans="4:5" x14ac:dyDescent="0.3">
      <c r="D709" s="95">
        <f t="shared" ca="1" si="22"/>
        <v>1</v>
      </c>
      <c r="E709" s="55" t="str">
        <f t="shared" ca="1" si="23"/>
        <v>Alpine</v>
      </c>
    </row>
    <row r="710" spans="4:5" x14ac:dyDescent="0.3">
      <c r="D710" s="95">
        <f t="shared" ca="1" si="22"/>
        <v>2</v>
      </c>
      <c r="E710" s="55" t="str">
        <f t="shared" ca="1" si="23"/>
        <v>Blaupunkt</v>
      </c>
    </row>
    <row r="711" spans="4:5" x14ac:dyDescent="0.3">
      <c r="D711" s="95">
        <f t="shared" ca="1" si="22"/>
        <v>5</v>
      </c>
      <c r="E711" s="55" t="str">
        <f t="shared" ca="1" si="23"/>
        <v>JVC</v>
      </c>
    </row>
    <row r="712" spans="4:5" x14ac:dyDescent="0.3">
      <c r="D712" s="95">
        <f t="shared" ca="1" si="22"/>
        <v>5</v>
      </c>
      <c r="E712" s="55" t="str">
        <f t="shared" ca="1" si="23"/>
        <v>JVC</v>
      </c>
    </row>
    <row r="713" spans="4:5" x14ac:dyDescent="0.3">
      <c r="D713" s="95">
        <f t="shared" ca="1" si="22"/>
        <v>1</v>
      </c>
      <c r="E713" s="55" t="str">
        <f t="shared" ca="1" si="23"/>
        <v>Alpine</v>
      </c>
    </row>
    <row r="714" spans="4:5" x14ac:dyDescent="0.3">
      <c r="D714" s="95">
        <f t="shared" ca="1" si="22"/>
        <v>5</v>
      </c>
      <c r="E714" s="55" t="str">
        <f t="shared" ca="1" si="23"/>
        <v>JVC</v>
      </c>
    </row>
    <row r="715" spans="4:5" x14ac:dyDescent="0.3">
      <c r="D715" s="95">
        <f t="shared" ca="1" si="22"/>
        <v>2</v>
      </c>
      <c r="E715" s="55" t="str">
        <f t="shared" ca="1" si="23"/>
        <v>Blaupunkt</v>
      </c>
    </row>
    <row r="716" spans="4:5" x14ac:dyDescent="0.3">
      <c r="D716" s="95">
        <f t="shared" ca="1" si="22"/>
        <v>1</v>
      </c>
      <c r="E716" s="55" t="str">
        <f t="shared" ca="1" si="23"/>
        <v>Alpine</v>
      </c>
    </row>
    <row r="717" spans="4:5" x14ac:dyDescent="0.3">
      <c r="D717" s="95">
        <f t="shared" ca="1" si="22"/>
        <v>4</v>
      </c>
      <c r="E717" s="55" t="str">
        <f t="shared" ca="1" si="23"/>
        <v>Grundig</v>
      </c>
    </row>
    <row r="718" spans="4:5" x14ac:dyDescent="0.3">
      <c r="D718" s="95">
        <f t="shared" ca="1" si="22"/>
        <v>3</v>
      </c>
      <c r="E718" s="55" t="str">
        <f t="shared" ca="1" si="23"/>
        <v>Bose</v>
      </c>
    </row>
    <row r="719" spans="4:5" x14ac:dyDescent="0.3">
      <c r="D719" s="95">
        <f t="shared" ca="1" si="22"/>
        <v>6</v>
      </c>
      <c r="E719" s="55" t="str">
        <f t="shared" ca="1" si="23"/>
        <v>Sanyo</v>
      </c>
    </row>
    <row r="720" spans="4:5" x14ac:dyDescent="0.3">
      <c r="D720" s="95">
        <f t="shared" ca="1" si="22"/>
        <v>3</v>
      </c>
      <c r="E720" s="55" t="str">
        <f t="shared" ca="1" si="23"/>
        <v>Bose</v>
      </c>
    </row>
    <row r="721" spans="4:5" x14ac:dyDescent="0.3">
      <c r="D721" s="95">
        <f t="shared" ca="1" si="22"/>
        <v>5</v>
      </c>
      <c r="E721" s="55" t="str">
        <f t="shared" ca="1" si="23"/>
        <v>JVC</v>
      </c>
    </row>
    <row r="722" spans="4:5" x14ac:dyDescent="0.3">
      <c r="D722" s="95">
        <f t="shared" ca="1" si="22"/>
        <v>1</v>
      </c>
      <c r="E722" s="55" t="str">
        <f t="shared" ca="1" si="23"/>
        <v>Alpine</v>
      </c>
    </row>
    <row r="723" spans="4:5" x14ac:dyDescent="0.3">
      <c r="D723" s="95">
        <f t="shared" ca="1" si="22"/>
        <v>6</v>
      </c>
      <c r="E723" s="55" t="str">
        <f t="shared" ca="1" si="23"/>
        <v>Sanyo</v>
      </c>
    </row>
    <row r="724" spans="4:5" x14ac:dyDescent="0.3">
      <c r="D724" s="95">
        <f t="shared" ca="1" si="22"/>
        <v>1</v>
      </c>
      <c r="E724" s="55" t="str">
        <f t="shared" ca="1" si="23"/>
        <v>Alpine</v>
      </c>
    </row>
    <row r="725" spans="4:5" x14ac:dyDescent="0.3">
      <c r="D725" s="95">
        <f t="shared" ca="1" si="22"/>
        <v>1</v>
      </c>
      <c r="E725" s="55" t="str">
        <f t="shared" ca="1" si="23"/>
        <v>Alpine</v>
      </c>
    </row>
    <row r="726" spans="4:5" x14ac:dyDescent="0.3">
      <c r="D726" s="95">
        <f t="shared" ca="1" si="22"/>
        <v>7</v>
      </c>
      <c r="E726" s="55" t="str">
        <f t="shared" ca="1" si="23"/>
        <v>Sony</v>
      </c>
    </row>
    <row r="727" spans="4:5" x14ac:dyDescent="0.3">
      <c r="D727" s="95">
        <f t="shared" ca="1" si="22"/>
        <v>5</v>
      </c>
      <c r="E727" s="55" t="str">
        <f t="shared" ca="1" si="23"/>
        <v>JVC</v>
      </c>
    </row>
    <row r="728" spans="4:5" x14ac:dyDescent="0.3">
      <c r="D728" s="95">
        <f t="shared" ca="1" si="22"/>
        <v>6</v>
      </c>
      <c r="E728" s="55" t="str">
        <f t="shared" ca="1" si="23"/>
        <v>Sanyo</v>
      </c>
    </row>
    <row r="729" spans="4:5" x14ac:dyDescent="0.3">
      <c r="D729" s="95">
        <f t="shared" ca="1" si="22"/>
        <v>1</v>
      </c>
      <c r="E729" s="55" t="str">
        <f t="shared" ca="1" si="23"/>
        <v>Alpine</v>
      </c>
    </row>
    <row r="730" spans="4:5" x14ac:dyDescent="0.3">
      <c r="D730" s="95">
        <f t="shared" ca="1" si="22"/>
        <v>4</v>
      </c>
      <c r="E730" s="55" t="str">
        <f t="shared" ca="1" si="23"/>
        <v>Grundig</v>
      </c>
    </row>
    <row r="731" spans="4:5" x14ac:dyDescent="0.3">
      <c r="D731" s="95">
        <f t="shared" ca="1" si="22"/>
        <v>2</v>
      </c>
      <c r="E731" s="55" t="str">
        <f t="shared" ca="1" si="23"/>
        <v>Blaupunkt</v>
      </c>
    </row>
    <row r="732" spans="4:5" x14ac:dyDescent="0.3">
      <c r="D732" s="95">
        <f t="shared" ca="1" si="22"/>
        <v>7</v>
      </c>
      <c r="E732" s="55" t="str">
        <f t="shared" ca="1" si="23"/>
        <v>Sony</v>
      </c>
    </row>
    <row r="733" spans="4:5" x14ac:dyDescent="0.3">
      <c r="D733" s="95">
        <f t="shared" ca="1" si="22"/>
        <v>7</v>
      </c>
      <c r="E733" s="55" t="str">
        <f t="shared" ca="1" si="23"/>
        <v>Sony</v>
      </c>
    </row>
    <row r="734" spans="4:5" x14ac:dyDescent="0.3">
      <c r="D734" s="95">
        <f t="shared" ca="1" si="22"/>
        <v>2</v>
      </c>
      <c r="E734" s="55" t="str">
        <f t="shared" ca="1" si="23"/>
        <v>Blaupunkt</v>
      </c>
    </row>
    <row r="735" spans="4:5" x14ac:dyDescent="0.3">
      <c r="D735" s="95">
        <f t="shared" ca="1" si="22"/>
        <v>7</v>
      </c>
      <c r="E735" s="55" t="str">
        <f t="shared" ca="1" si="23"/>
        <v>Sony</v>
      </c>
    </row>
    <row r="736" spans="4:5" x14ac:dyDescent="0.3">
      <c r="D736" s="95">
        <f t="shared" ca="1" si="22"/>
        <v>5</v>
      </c>
      <c r="E736" s="55" t="str">
        <f t="shared" ca="1" si="23"/>
        <v>JVC</v>
      </c>
    </row>
    <row r="737" spans="4:5" x14ac:dyDescent="0.3">
      <c r="D737" s="95">
        <f t="shared" ca="1" si="22"/>
        <v>3</v>
      </c>
      <c r="E737" s="55" t="str">
        <f t="shared" ca="1" si="23"/>
        <v>Bose</v>
      </c>
    </row>
    <row r="738" spans="4:5" x14ac:dyDescent="0.3">
      <c r="D738" s="95">
        <f t="shared" ca="1" si="22"/>
        <v>6</v>
      </c>
      <c r="E738" s="55" t="str">
        <f t="shared" ca="1" si="23"/>
        <v>Sanyo</v>
      </c>
    </row>
    <row r="739" spans="4:5" x14ac:dyDescent="0.3">
      <c r="D739" s="95">
        <f t="shared" ca="1" si="22"/>
        <v>3</v>
      </c>
      <c r="E739" s="55" t="str">
        <f t="shared" ca="1" si="23"/>
        <v>Bose</v>
      </c>
    </row>
    <row r="740" spans="4:5" x14ac:dyDescent="0.3">
      <c r="D740" s="95">
        <f t="shared" ca="1" si="22"/>
        <v>6</v>
      </c>
      <c r="E740" s="55" t="str">
        <f t="shared" ca="1" si="23"/>
        <v>Sanyo</v>
      </c>
    </row>
    <row r="741" spans="4:5" x14ac:dyDescent="0.3">
      <c r="D741" s="95">
        <f t="shared" ca="1" si="22"/>
        <v>7</v>
      </c>
      <c r="E741" s="55" t="str">
        <f t="shared" ca="1" si="23"/>
        <v>Sony</v>
      </c>
    </row>
    <row r="742" spans="4:5" x14ac:dyDescent="0.3">
      <c r="D742" s="95">
        <f t="shared" ca="1" si="22"/>
        <v>3</v>
      </c>
      <c r="E742" s="55" t="str">
        <f t="shared" ca="1" si="23"/>
        <v>Bose</v>
      </c>
    </row>
    <row r="743" spans="4:5" x14ac:dyDescent="0.3">
      <c r="D743" s="95">
        <f t="shared" ca="1" si="22"/>
        <v>7</v>
      </c>
      <c r="E743" s="55" t="str">
        <f t="shared" ca="1" si="23"/>
        <v>Sony</v>
      </c>
    </row>
    <row r="744" spans="4:5" x14ac:dyDescent="0.3">
      <c r="D744" s="95">
        <f t="shared" ca="1" si="22"/>
        <v>5</v>
      </c>
      <c r="E744" s="55" t="str">
        <f t="shared" ca="1" si="23"/>
        <v>JVC</v>
      </c>
    </row>
    <row r="745" spans="4:5" x14ac:dyDescent="0.3">
      <c r="D745" s="95">
        <f t="shared" ca="1" si="22"/>
        <v>4</v>
      </c>
      <c r="E745" s="55" t="str">
        <f t="shared" ca="1" si="23"/>
        <v>Grundig</v>
      </c>
    </row>
    <row r="746" spans="4:5" x14ac:dyDescent="0.3">
      <c r="D746" s="95">
        <f t="shared" ca="1" si="22"/>
        <v>1</v>
      </c>
      <c r="E746" s="55" t="str">
        <f t="shared" ca="1" si="23"/>
        <v>Alpine</v>
      </c>
    </row>
    <row r="747" spans="4:5" x14ac:dyDescent="0.3">
      <c r="D747" s="95">
        <f t="shared" ca="1" si="22"/>
        <v>1</v>
      </c>
      <c r="E747" s="55" t="str">
        <f t="shared" ca="1" si="23"/>
        <v>Alpine</v>
      </c>
    </row>
    <row r="748" spans="4:5" x14ac:dyDescent="0.3">
      <c r="D748" s="95">
        <f t="shared" ca="1" si="22"/>
        <v>4</v>
      </c>
      <c r="E748" s="55" t="str">
        <f t="shared" ca="1" si="23"/>
        <v>Grundig</v>
      </c>
    </row>
    <row r="749" spans="4:5" x14ac:dyDescent="0.3">
      <c r="D749" s="95">
        <f t="shared" ca="1" si="22"/>
        <v>3</v>
      </c>
      <c r="E749" s="55" t="str">
        <f t="shared" ca="1" si="23"/>
        <v>Bose</v>
      </c>
    </row>
    <row r="750" spans="4:5" x14ac:dyDescent="0.3">
      <c r="D750" s="95">
        <f t="shared" ca="1" si="22"/>
        <v>5</v>
      </c>
      <c r="E750" s="55" t="str">
        <f t="shared" ca="1" si="23"/>
        <v>JVC</v>
      </c>
    </row>
    <row r="751" spans="4:5" x14ac:dyDescent="0.3">
      <c r="D751" s="95">
        <f t="shared" ca="1" si="22"/>
        <v>1</v>
      </c>
      <c r="E751" s="55" t="str">
        <f t="shared" ca="1" si="23"/>
        <v>Alpine</v>
      </c>
    </row>
    <row r="752" spans="4:5" x14ac:dyDescent="0.3">
      <c r="D752" s="95">
        <f t="shared" ca="1" si="22"/>
        <v>2</v>
      </c>
      <c r="E752" s="55" t="str">
        <f t="shared" ca="1" si="23"/>
        <v>Blaupunkt</v>
      </c>
    </row>
    <row r="753" spans="4:5" x14ac:dyDescent="0.3">
      <c r="D753" s="95">
        <f t="shared" ca="1" si="22"/>
        <v>7</v>
      </c>
      <c r="E753" s="55" t="str">
        <f t="shared" ca="1" si="23"/>
        <v>Sony</v>
      </c>
    </row>
    <row r="754" spans="4:5" x14ac:dyDescent="0.3">
      <c r="D754" s="95">
        <f t="shared" ca="1" si="22"/>
        <v>1</v>
      </c>
      <c r="E754" s="55" t="str">
        <f t="shared" ca="1" si="23"/>
        <v>Alpine</v>
      </c>
    </row>
    <row r="755" spans="4:5" x14ac:dyDescent="0.3">
      <c r="D755" s="95">
        <f t="shared" ca="1" si="22"/>
        <v>5</v>
      </c>
      <c r="E755" s="55" t="str">
        <f t="shared" ca="1" si="23"/>
        <v>JVC</v>
      </c>
    </row>
    <row r="756" spans="4:5" x14ac:dyDescent="0.3">
      <c r="D756" s="95">
        <f t="shared" ca="1" si="22"/>
        <v>6</v>
      </c>
      <c r="E756" s="55" t="str">
        <f t="shared" ca="1" si="23"/>
        <v>Sanyo</v>
      </c>
    </row>
    <row r="757" spans="4:5" x14ac:dyDescent="0.3">
      <c r="D757" s="95">
        <f t="shared" ca="1" si="22"/>
        <v>7</v>
      </c>
      <c r="E757" s="55" t="str">
        <f t="shared" ca="1" si="23"/>
        <v>Sony</v>
      </c>
    </row>
    <row r="758" spans="4:5" x14ac:dyDescent="0.3">
      <c r="D758" s="95">
        <f t="shared" ca="1" si="22"/>
        <v>5</v>
      </c>
      <c r="E758" s="55" t="str">
        <f t="shared" ca="1" si="23"/>
        <v>JVC</v>
      </c>
    </row>
    <row r="759" spans="4:5" x14ac:dyDescent="0.3">
      <c r="D759" s="95">
        <f t="shared" ca="1" si="22"/>
        <v>3</v>
      </c>
      <c r="E759" s="55" t="str">
        <f t="shared" ca="1" si="23"/>
        <v>Bose</v>
      </c>
    </row>
    <row r="760" spans="4:5" x14ac:dyDescent="0.3">
      <c r="D760" s="95">
        <f t="shared" ca="1" si="22"/>
        <v>4</v>
      </c>
      <c r="E760" s="55" t="str">
        <f t="shared" ca="1" si="23"/>
        <v>Grundig</v>
      </c>
    </row>
    <row r="761" spans="4:5" x14ac:dyDescent="0.3">
      <c r="D761" s="95">
        <f t="shared" ca="1" si="22"/>
        <v>4</v>
      </c>
      <c r="E761" s="55" t="str">
        <f t="shared" ca="1" si="23"/>
        <v>Grundig</v>
      </c>
    </row>
    <row r="762" spans="4:5" x14ac:dyDescent="0.3">
      <c r="D762" s="95">
        <f t="shared" ca="1" si="22"/>
        <v>2</v>
      </c>
      <c r="E762" s="55" t="str">
        <f t="shared" ca="1" si="23"/>
        <v>Blaupunkt</v>
      </c>
    </row>
    <row r="763" spans="4:5" x14ac:dyDescent="0.3">
      <c r="D763" s="95">
        <f t="shared" ca="1" si="22"/>
        <v>5</v>
      </c>
      <c r="E763" s="55" t="str">
        <f t="shared" ca="1" si="23"/>
        <v>JVC</v>
      </c>
    </row>
    <row r="764" spans="4:5" x14ac:dyDescent="0.3">
      <c r="D764" s="95">
        <f t="shared" ca="1" si="22"/>
        <v>6</v>
      </c>
      <c r="E764" s="55" t="str">
        <f t="shared" ca="1" si="23"/>
        <v>Sanyo</v>
      </c>
    </row>
    <row r="765" spans="4:5" x14ac:dyDescent="0.3">
      <c r="D765" s="95">
        <f t="shared" ca="1" si="22"/>
        <v>3</v>
      </c>
      <c r="E765" s="55" t="str">
        <f t="shared" ca="1" si="23"/>
        <v>Bose</v>
      </c>
    </row>
    <row r="766" spans="4:5" x14ac:dyDescent="0.3">
      <c r="D766" s="95">
        <f t="shared" ca="1" si="22"/>
        <v>1</v>
      </c>
      <c r="E766" s="55" t="str">
        <f t="shared" ca="1" si="23"/>
        <v>Alpine</v>
      </c>
    </row>
    <row r="767" spans="4:5" x14ac:dyDescent="0.3">
      <c r="D767" s="95">
        <f t="shared" ca="1" si="22"/>
        <v>1</v>
      </c>
      <c r="E767" s="55" t="str">
        <f t="shared" ca="1" si="23"/>
        <v>Alpine</v>
      </c>
    </row>
    <row r="768" spans="4:5" x14ac:dyDescent="0.3">
      <c r="D768" s="95">
        <f t="shared" ca="1" si="22"/>
        <v>1</v>
      </c>
      <c r="E768" s="55" t="str">
        <f t="shared" ca="1" si="23"/>
        <v>Alpine</v>
      </c>
    </row>
    <row r="769" spans="4:5" x14ac:dyDescent="0.3">
      <c r="D769" s="95">
        <f t="shared" ca="1" si="22"/>
        <v>7</v>
      </c>
      <c r="E769" s="55" t="str">
        <f t="shared" ca="1" si="23"/>
        <v>Sony</v>
      </c>
    </row>
    <row r="770" spans="4:5" x14ac:dyDescent="0.3">
      <c r="D770" s="95">
        <f t="shared" ca="1" si="22"/>
        <v>2</v>
      </c>
      <c r="E770" s="55" t="str">
        <f t="shared" ca="1" si="23"/>
        <v>Blaupunkt</v>
      </c>
    </row>
    <row r="771" spans="4:5" x14ac:dyDescent="0.3">
      <c r="D771" s="95">
        <f t="shared" ca="1" si="22"/>
        <v>6</v>
      </c>
      <c r="E771" s="55" t="str">
        <f t="shared" ca="1" si="23"/>
        <v>Sanyo</v>
      </c>
    </row>
    <row r="772" spans="4:5" x14ac:dyDescent="0.3">
      <c r="D772" s="95">
        <f t="shared" ref="D772:D835" ca="1" si="24">RANDBETWEEN(1,7)</f>
        <v>3</v>
      </c>
      <c r="E772" s="55" t="str">
        <f t="shared" ref="E772:E835" ca="1" si="25">LOOKUP(D772,$A$4:$A$10, $B$4:$B$10)</f>
        <v>Bose</v>
      </c>
    </row>
    <row r="773" spans="4:5" x14ac:dyDescent="0.3">
      <c r="D773" s="95">
        <f t="shared" ca="1" si="24"/>
        <v>5</v>
      </c>
      <c r="E773" s="55" t="str">
        <f t="shared" ca="1" si="25"/>
        <v>JVC</v>
      </c>
    </row>
    <row r="774" spans="4:5" x14ac:dyDescent="0.3">
      <c r="D774" s="95">
        <f t="shared" ca="1" si="24"/>
        <v>3</v>
      </c>
      <c r="E774" s="55" t="str">
        <f t="shared" ca="1" si="25"/>
        <v>Bose</v>
      </c>
    </row>
    <row r="775" spans="4:5" x14ac:dyDescent="0.3">
      <c r="D775" s="95">
        <f t="shared" ca="1" si="24"/>
        <v>7</v>
      </c>
      <c r="E775" s="55" t="str">
        <f t="shared" ca="1" si="25"/>
        <v>Sony</v>
      </c>
    </row>
    <row r="776" spans="4:5" x14ac:dyDescent="0.3">
      <c r="D776" s="95">
        <f t="shared" ca="1" si="24"/>
        <v>4</v>
      </c>
      <c r="E776" s="55" t="str">
        <f t="shared" ca="1" si="25"/>
        <v>Grundig</v>
      </c>
    </row>
    <row r="777" spans="4:5" x14ac:dyDescent="0.3">
      <c r="D777" s="95">
        <f t="shared" ca="1" si="24"/>
        <v>5</v>
      </c>
      <c r="E777" s="55" t="str">
        <f t="shared" ca="1" si="25"/>
        <v>JVC</v>
      </c>
    </row>
    <row r="778" spans="4:5" x14ac:dyDescent="0.3">
      <c r="D778" s="95">
        <f t="shared" ca="1" si="24"/>
        <v>6</v>
      </c>
      <c r="E778" s="55" t="str">
        <f t="shared" ca="1" si="25"/>
        <v>Sanyo</v>
      </c>
    </row>
    <row r="779" spans="4:5" x14ac:dyDescent="0.3">
      <c r="D779" s="95">
        <f t="shared" ca="1" si="24"/>
        <v>7</v>
      </c>
      <c r="E779" s="55" t="str">
        <f t="shared" ca="1" si="25"/>
        <v>Sony</v>
      </c>
    </row>
    <row r="780" spans="4:5" x14ac:dyDescent="0.3">
      <c r="D780" s="95">
        <f t="shared" ca="1" si="24"/>
        <v>6</v>
      </c>
      <c r="E780" s="55" t="str">
        <f t="shared" ca="1" si="25"/>
        <v>Sanyo</v>
      </c>
    </row>
    <row r="781" spans="4:5" x14ac:dyDescent="0.3">
      <c r="D781" s="95">
        <f t="shared" ca="1" si="24"/>
        <v>1</v>
      </c>
      <c r="E781" s="55" t="str">
        <f t="shared" ca="1" si="25"/>
        <v>Alpine</v>
      </c>
    </row>
    <row r="782" spans="4:5" x14ac:dyDescent="0.3">
      <c r="D782" s="95">
        <f t="shared" ca="1" si="24"/>
        <v>2</v>
      </c>
      <c r="E782" s="55" t="str">
        <f t="shared" ca="1" si="25"/>
        <v>Blaupunkt</v>
      </c>
    </row>
    <row r="783" spans="4:5" x14ac:dyDescent="0.3">
      <c r="D783" s="95">
        <f t="shared" ca="1" si="24"/>
        <v>4</v>
      </c>
      <c r="E783" s="55" t="str">
        <f t="shared" ca="1" si="25"/>
        <v>Grundig</v>
      </c>
    </row>
    <row r="784" spans="4:5" x14ac:dyDescent="0.3">
      <c r="D784" s="95">
        <f t="shared" ca="1" si="24"/>
        <v>2</v>
      </c>
      <c r="E784" s="55" t="str">
        <f t="shared" ca="1" si="25"/>
        <v>Blaupunkt</v>
      </c>
    </row>
    <row r="785" spans="4:5" x14ac:dyDescent="0.3">
      <c r="D785" s="95">
        <f t="shared" ca="1" si="24"/>
        <v>6</v>
      </c>
      <c r="E785" s="55" t="str">
        <f t="shared" ca="1" si="25"/>
        <v>Sanyo</v>
      </c>
    </row>
    <row r="786" spans="4:5" x14ac:dyDescent="0.3">
      <c r="D786" s="95">
        <f t="shared" ca="1" si="24"/>
        <v>7</v>
      </c>
      <c r="E786" s="55" t="str">
        <f t="shared" ca="1" si="25"/>
        <v>Sony</v>
      </c>
    </row>
    <row r="787" spans="4:5" x14ac:dyDescent="0.3">
      <c r="D787" s="95">
        <f t="shared" ca="1" si="24"/>
        <v>2</v>
      </c>
      <c r="E787" s="55" t="str">
        <f t="shared" ca="1" si="25"/>
        <v>Blaupunkt</v>
      </c>
    </row>
    <row r="788" spans="4:5" x14ac:dyDescent="0.3">
      <c r="D788" s="95">
        <f t="shared" ca="1" si="24"/>
        <v>2</v>
      </c>
      <c r="E788" s="55" t="str">
        <f t="shared" ca="1" si="25"/>
        <v>Blaupunkt</v>
      </c>
    </row>
    <row r="789" spans="4:5" x14ac:dyDescent="0.3">
      <c r="D789" s="95">
        <f t="shared" ca="1" si="24"/>
        <v>2</v>
      </c>
      <c r="E789" s="55" t="str">
        <f t="shared" ca="1" si="25"/>
        <v>Blaupunkt</v>
      </c>
    </row>
    <row r="790" spans="4:5" x14ac:dyDescent="0.3">
      <c r="D790" s="95">
        <f t="shared" ca="1" si="24"/>
        <v>7</v>
      </c>
      <c r="E790" s="55" t="str">
        <f t="shared" ca="1" si="25"/>
        <v>Sony</v>
      </c>
    </row>
    <row r="791" spans="4:5" x14ac:dyDescent="0.3">
      <c r="D791" s="95">
        <f t="shared" ca="1" si="24"/>
        <v>1</v>
      </c>
      <c r="E791" s="55" t="str">
        <f t="shared" ca="1" si="25"/>
        <v>Alpine</v>
      </c>
    </row>
    <row r="792" spans="4:5" x14ac:dyDescent="0.3">
      <c r="D792" s="95">
        <f t="shared" ca="1" si="24"/>
        <v>6</v>
      </c>
      <c r="E792" s="55" t="str">
        <f t="shared" ca="1" si="25"/>
        <v>Sanyo</v>
      </c>
    </row>
    <row r="793" spans="4:5" x14ac:dyDescent="0.3">
      <c r="D793" s="95">
        <f t="shared" ca="1" si="24"/>
        <v>2</v>
      </c>
      <c r="E793" s="55" t="str">
        <f t="shared" ca="1" si="25"/>
        <v>Blaupunkt</v>
      </c>
    </row>
    <row r="794" spans="4:5" x14ac:dyDescent="0.3">
      <c r="D794" s="95">
        <f t="shared" ca="1" si="24"/>
        <v>3</v>
      </c>
      <c r="E794" s="55" t="str">
        <f t="shared" ca="1" si="25"/>
        <v>Bose</v>
      </c>
    </row>
    <row r="795" spans="4:5" x14ac:dyDescent="0.3">
      <c r="D795" s="95">
        <f t="shared" ca="1" si="24"/>
        <v>3</v>
      </c>
      <c r="E795" s="55" t="str">
        <f t="shared" ca="1" si="25"/>
        <v>Bose</v>
      </c>
    </row>
    <row r="796" spans="4:5" x14ac:dyDescent="0.3">
      <c r="D796" s="95">
        <f t="shared" ca="1" si="24"/>
        <v>6</v>
      </c>
      <c r="E796" s="55" t="str">
        <f t="shared" ca="1" si="25"/>
        <v>Sanyo</v>
      </c>
    </row>
    <row r="797" spans="4:5" x14ac:dyDescent="0.3">
      <c r="D797" s="95">
        <f t="shared" ca="1" si="24"/>
        <v>4</v>
      </c>
      <c r="E797" s="55" t="str">
        <f t="shared" ca="1" si="25"/>
        <v>Grundig</v>
      </c>
    </row>
    <row r="798" spans="4:5" x14ac:dyDescent="0.3">
      <c r="D798" s="95">
        <f t="shared" ca="1" si="24"/>
        <v>4</v>
      </c>
      <c r="E798" s="55" t="str">
        <f t="shared" ca="1" si="25"/>
        <v>Grundig</v>
      </c>
    </row>
    <row r="799" spans="4:5" x14ac:dyDescent="0.3">
      <c r="D799" s="95">
        <f t="shared" ca="1" si="24"/>
        <v>1</v>
      </c>
      <c r="E799" s="55" t="str">
        <f t="shared" ca="1" si="25"/>
        <v>Alpine</v>
      </c>
    </row>
    <row r="800" spans="4:5" x14ac:dyDescent="0.3">
      <c r="D800" s="95">
        <f t="shared" ca="1" si="24"/>
        <v>5</v>
      </c>
      <c r="E800" s="55" t="str">
        <f t="shared" ca="1" si="25"/>
        <v>JVC</v>
      </c>
    </row>
    <row r="801" spans="4:5" x14ac:dyDescent="0.3">
      <c r="D801" s="95">
        <f t="shared" ca="1" si="24"/>
        <v>6</v>
      </c>
      <c r="E801" s="55" t="str">
        <f t="shared" ca="1" si="25"/>
        <v>Sanyo</v>
      </c>
    </row>
    <row r="802" spans="4:5" x14ac:dyDescent="0.3">
      <c r="D802" s="95">
        <f t="shared" ca="1" si="24"/>
        <v>3</v>
      </c>
      <c r="E802" s="55" t="str">
        <f t="shared" ca="1" si="25"/>
        <v>Bose</v>
      </c>
    </row>
    <row r="803" spans="4:5" x14ac:dyDescent="0.3">
      <c r="D803" s="95">
        <f t="shared" ca="1" si="24"/>
        <v>4</v>
      </c>
      <c r="E803" s="55" t="str">
        <f t="shared" ca="1" si="25"/>
        <v>Grundig</v>
      </c>
    </row>
    <row r="804" spans="4:5" x14ac:dyDescent="0.3">
      <c r="D804" s="95">
        <f t="shared" ca="1" si="24"/>
        <v>4</v>
      </c>
      <c r="E804" s="55" t="str">
        <f t="shared" ca="1" si="25"/>
        <v>Grundig</v>
      </c>
    </row>
    <row r="805" spans="4:5" x14ac:dyDescent="0.3">
      <c r="D805" s="95">
        <f t="shared" ca="1" si="24"/>
        <v>1</v>
      </c>
      <c r="E805" s="55" t="str">
        <f t="shared" ca="1" si="25"/>
        <v>Alpine</v>
      </c>
    </row>
    <row r="806" spans="4:5" x14ac:dyDescent="0.3">
      <c r="D806" s="95">
        <f t="shared" ca="1" si="24"/>
        <v>7</v>
      </c>
      <c r="E806" s="55" t="str">
        <f t="shared" ca="1" si="25"/>
        <v>Sony</v>
      </c>
    </row>
    <row r="807" spans="4:5" x14ac:dyDescent="0.3">
      <c r="D807" s="95">
        <f t="shared" ca="1" si="24"/>
        <v>1</v>
      </c>
      <c r="E807" s="55" t="str">
        <f t="shared" ca="1" si="25"/>
        <v>Alpine</v>
      </c>
    </row>
    <row r="808" spans="4:5" x14ac:dyDescent="0.3">
      <c r="D808" s="95">
        <f t="shared" ca="1" si="24"/>
        <v>6</v>
      </c>
      <c r="E808" s="55" t="str">
        <f t="shared" ca="1" si="25"/>
        <v>Sanyo</v>
      </c>
    </row>
    <row r="809" spans="4:5" x14ac:dyDescent="0.3">
      <c r="D809" s="95">
        <f t="shared" ca="1" si="24"/>
        <v>1</v>
      </c>
      <c r="E809" s="55" t="str">
        <f t="shared" ca="1" si="25"/>
        <v>Alpine</v>
      </c>
    </row>
    <row r="810" spans="4:5" x14ac:dyDescent="0.3">
      <c r="D810" s="95">
        <f t="shared" ca="1" si="24"/>
        <v>2</v>
      </c>
      <c r="E810" s="55" t="str">
        <f t="shared" ca="1" si="25"/>
        <v>Blaupunkt</v>
      </c>
    </row>
    <row r="811" spans="4:5" x14ac:dyDescent="0.3">
      <c r="D811" s="95">
        <f t="shared" ca="1" si="24"/>
        <v>5</v>
      </c>
      <c r="E811" s="55" t="str">
        <f t="shared" ca="1" si="25"/>
        <v>JVC</v>
      </c>
    </row>
    <row r="812" spans="4:5" x14ac:dyDescent="0.3">
      <c r="D812" s="95">
        <f t="shared" ca="1" si="24"/>
        <v>7</v>
      </c>
      <c r="E812" s="55" t="str">
        <f t="shared" ca="1" si="25"/>
        <v>Sony</v>
      </c>
    </row>
    <row r="813" spans="4:5" x14ac:dyDescent="0.3">
      <c r="D813" s="95">
        <f t="shared" ca="1" si="24"/>
        <v>7</v>
      </c>
      <c r="E813" s="55" t="str">
        <f t="shared" ca="1" si="25"/>
        <v>Sony</v>
      </c>
    </row>
    <row r="814" spans="4:5" x14ac:dyDescent="0.3">
      <c r="D814" s="95">
        <f t="shared" ca="1" si="24"/>
        <v>5</v>
      </c>
      <c r="E814" s="55" t="str">
        <f t="shared" ca="1" si="25"/>
        <v>JVC</v>
      </c>
    </row>
    <row r="815" spans="4:5" x14ac:dyDescent="0.3">
      <c r="D815" s="95">
        <f t="shared" ca="1" si="24"/>
        <v>3</v>
      </c>
      <c r="E815" s="55" t="str">
        <f t="shared" ca="1" si="25"/>
        <v>Bose</v>
      </c>
    </row>
    <row r="816" spans="4:5" x14ac:dyDescent="0.3">
      <c r="D816" s="95">
        <f t="shared" ca="1" si="24"/>
        <v>3</v>
      </c>
      <c r="E816" s="55" t="str">
        <f t="shared" ca="1" si="25"/>
        <v>Bose</v>
      </c>
    </row>
    <row r="817" spans="4:5" x14ac:dyDescent="0.3">
      <c r="D817" s="95">
        <f t="shared" ca="1" si="24"/>
        <v>5</v>
      </c>
      <c r="E817" s="55" t="str">
        <f t="shared" ca="1" si="25"/>
        <v>JVC</v>
      </c>
    </row>
    <row r="818" spans="4:5" x14ac:dyDescent="0.3">
      <c r="D818" s="95">
        <f t="shared" ca="1" si="24"/>
        <v>2</v>
      </c>
      <c r="E818" s="55" t="str">
        <f t="shared" ca="1" si="25"/>
        <v>Blaupunkt</v>
      </c>
    </row>
    <row r="819" spans="4:5" x14ac:dyDescent="0.3">
      <c r="D819" s="95">
        <f t="shared" ca="1" si="24"/>
        <v>3</v>
      </c>
      <c r="E819" s="55" t="str">
        <f t="shared" ca="1" si="25"/>
        <v>Bose</v>
      </c>
    </row>
    <row r="820" spans="4:5" x14ac:dyDescent="0.3">
      <c r="D820" s="95">
        <f t="shared" ca="1" si="24"/>
        <v>2</v>
      </c>
      <c r="E820" s="55" t="str">
        <f t="shared" ca="1" si="25"/>
        <v>Blaupunkt</v>
      </c>
    </row>
    <row r="821" spans="4:5" x14ac:dyDescent="0.3">
      <c r="D821" s="95">
        <f t="shared" ca="1" si="24"/>
        <v>5</v>
      </c>
      <c r="E821" s="55" t="str">
        <f t="shared" ca="1" si="25"/>
        <v>JVC</v>
      </c>
    </row>
    <row r="822" spans="4:5" x14ac:dyDescent="0.3">
      <c r="D822" s="95">
        <f t="shared" ca="1" si="24"/>
        <v>1</v>
      </c>
      <c r="E822" s="55" t="str">
        <f t="shared" ca="1" si="25"/>
        <v>Alpine</v>
      </c>
    </row>
    <row r="823" spans="4:5" x14ac:dyDescent="0.3">
      <c r="D823" s="95">
        <f t="shared" ca="1" si="24"/>
        <v>7</v>
      </c>
      <c r="E823" s="55" t="str">
        <f t="shared" ca="1" si="25"/>
        <v>Sony</v>
      </c>
    </row>
    <row r="824" spans="4:5" x14ac:dyDescent="0.3">
      <c r="D824" s="95">
        <f t="shared" ca="1" si="24"/>
        <v>3</v>
      </c>
      <c r="E824" s="55" t="str">
        <f t="shared" ca="1" si="25"/>
        <v>Bose</v>
      </c>
    </row>
    <row r="825" spans="4:5" x14ac:dyDescent="0.3">
      <c r="D825" s="95">
        <f t="shared" ca="1" si="24"/>
        <v>5</v>
      </c>
      <c r="E825" s="55" t="str">
        <f t="shared" ca="1" si="25"/>
        <v>JVC</v>
      </c>
    </row>
    <row r="826" spans="4:5" x14ac:dyDescent="0.3">
      <c r="D826" s="95">
        <f t="shared" ca="1" si="24"/>
        <v>1</v>
      </c>
      <c r="E826" s="55" t="str">
        <f t="shared" ca="1" si="25"/>
        <v>Alpine</v>
      </c>
    </row>
    <row r="827" spans="4:5" x14ac:dyDescent="0.3">
      <c r="D827" s="95">
        <f t="shared" ca="1" si="24"/>
        <v>2</v>
      </c>
      <c r="E827" s="55" t="str">
        <f t="shared" ca="1" si="25"/>
        <v>Blaupunkt</v>
      </c>
    </row>
    <row r="828" spans="4:5" x14ac:dyDescent="0.3">
      <c r="D828" s="95">
        <f t="shared" ca="1" si="24"/>
        <v>1</v>
      </c>
      <c r="E828" s="55" t="str">
        <f t="shared" ca="1" si="25"/>
        <v>Alpine</v>
      </c>
    </row>
    <row r="829" spans="4:5" x14ac:dyDescent="0.3">
      <c r="D829" s="95">
        <f t="shared" ca="1" si="24"/>
        <v>6</v>
      </c>
      <c r="E829" s="55" t="str">
        <f t="shared" ca="1" si="25"/>
        <v>Sanyo</v>
      </c>
    </row>
    <row r="830" spans="4:5" x14ac:dyDescent="0.3">
      <c r="D830" s="95">
        <f t="shared" ca="1" si="24"/>
        <v>4</v>
      </c>
      <c r="E830" s="55" t="str">
        <f t="shared" ca="1" si="25"/>
        <v>Grundig</v>
      </c>
    </row>
    <row r="831" spans="4:5" x14ac:dyDescent="0.3">
      <c r="D831" s="95">
        <f t="shared" ca="1" si="24"/>
        <v>1</v>
      </c>
      <c r="E831" s="55" t="str">
        <f t="shared" ca="1" si="25"/>
        <v>Alpine</v>
      </c>
    </row>
    <row r="832" spans="4:5" x14ac:dyDescent="0.3">
      <c r="D832" s="95">
        <f t="shared" ca="1" si="24"/>
        <v>3</v>
      </c>
      <c r="E832" s="55" t="str">
        <f t="shared" ca="1" si="25"/>
        <v>Bose</v>
      </c>
    </row>
    <row r="833" spans="4:5" x14ac:dyDescent="0.3">
      <c r="D833" s="95">
        <f t="shared" ca="1" si="24"/>
        <v>4</v>
      </c>
      <c r="E833" s="55" t="str">
        <f t="shared" ca="1" si="25"/>
        <v>Grundig</v>
      </c>
    </row>
    <row r="834" spans="4:5" x14ac:dyDescent="0.3">
      <c r="D834" s="95">
        <f t="shared" ca="1" si="24"/>
        <v>3</v>
      </c>
      <c r="E834" s="55" t="str">
        <f t="shared" ca="1" si="25"/>
        <v>Bose</v>
      </c>
    </row>
    <row r="835" spans="4:5" x14ac:dyDescent="0.3">
      <c r="D835" s="95">
        <f t="shared" ca="1" si="24"/>
        <v>7</v>
      </c>
      <c r="E835" s="55" t="str">
        <f t="shared" ca="1" si="25"/>
        <v>Sony</v>
      </c>
    </row>
    <row r="836" spans="4:5" x14ac:dyDescent="0.3">
      <c r="D836" s="95">
        <f t="shared" ref="D836:D899" ca="1" si="26">RANDBETWEEN(1,7)</f>
        <v>3</v>
      </c>
      <c r="E836" s="55" t="str">
        <f t="shared" ref="E836:E899" ca="1" si="27">LOOKUP(D836,$A$4:$A$10, $B$4:$B$10)</f>
        <v>Bose</v>
      </c>
    </row>
    <row r="837" spans="4:5" x14ac:dyDescent="0.3">
      <c r="D837" s="95">
        <f t="shared" ca="1" si="26"/>
        <v>4</v>
      </c>
      <c r="E837" s="55" t="str">
        <f t="shared" ca="1" si="27"/>
        <v>Grundig</v>
      </c>
    </row>
    <row r="838" spans="4:5" x14ac:dyDescent="0.3">
      <c r="D838" s="95">
        <f t="shared" ca="1" si="26"/>
        <v>5</v>
      </c>
      <c r="E838" s="55" t="str">
        <f t="shared" ca="1" si="27"/>
        <v>JVC</v>
      </c>
    </row>
    <row r="839" spans="4:5" x14ac:dyDescent="0.3">
      <c r="D839" s="95">
        <f t="shared" ca="1" si="26"/>
        <v>6</v>
      </c>
      <c r="E839" s="55" t="str">
        <f t="shared" ca="1" si="27"/>
        <v>Sanyo</v>
      </c>
    </row>
    <row r="840" spans="4:5" x14ac:dyDescent="0.3">
      <c r="D840" s="95">
        <f t="shared" ca="1" si="26"/>
        <v>2</v>
      </c>
      <c r="E840" s="55" t="str">
        <f t="shared" ca="1" si="27"/>
        <v>Blaupunkt</v>
      </c>
    </row>
    <row r="841" spans="4:5" x14ac:dyDescent="0.3">
      <c r="D841" s="95">
        <f t="shared" ca="1" si="26"/>
        <v>2</v>
      </c>
      <c r="E841" s="55" t="str">
        <f t="shared" ca="1" si="27"/>
        <v>Blaupunkt</v>
      </c>
    </row>
    <row r="842" spans="4:5" x14ac:dyDescent="0.3">
      <c r="D842" s="95">
        <f t="shared" ca="1" si="26"/>
        <v>7</v>
      </c>
      <c r="E842" s="55" t="str">
        <f t="shared" ca="1" si="27"/>
        <v>Sony</v>
      </c>
    </row>
    <row r="843" spans="4:5" x14ac:dyDescent="0.3">
      <c r="D843" s="95">
        <f t="shared" ca="1" si="26"/>
        <v>1</v>
      </c>
      <c r="E843" s="55" t="str">
        <f t="shared" ca="1" si="27"/>
        <v>Alpine</v>
      </c>
    </row>
    <row r="844" spans="4:5" x14ac:dyDescent="0.3">
      <c r="D844" s="95">
        <f t="shared" ca="1" si="26"/>
        <v>3</v>
      </c>
      <c r="E844" s="55" t="str">
        <f t="shared" ca="1" si="27"/>
        <v>Bose</v>
      </c>
    </row>
    <row r="845" spans="4:5" x14ac:dyDescent="0.3">
      <c r="D845" s="95">
        <f t="shared" ca="1" si="26"/>
        <v>5</v>
      </c>
      <c r="E845" s="55" t="str">
        <f t="shared" ca="1" si="27"/>
        <v>JVC</v>
      </c>
    </row>
    <row r="846" spans="4:5" x14ac:dyDescent="0.3">
      <c r="D846" s="95">
        <f t="shared" ca="1" si="26"/>
        <v>3</v>
      </c>
      <c r="E846" s="55" t="str">
        <f t="shared" ca="1" si="27"/>
        <v>Bose</v>
      </c>
    </row>
    <row r="847" spans="4:5" x14ac:dyDescent="0.3">
      <c r="D847" s="95">
        <f t="shared" ca="1" si="26"/>
        <v>1</v>
      </c>
      <c r="E847" s="55" t="str">
        <f t="shared" ca="1" si="27"/>
        <v>Alpine</v>
      </c>
    </row>
    <row r="848" spans="4:5" x14ac:dyDescent="0.3">
      <c r="D848" s="95">
        <f t="shared" ca="1" si="26"/>
        <v>4</v>
      </c>
      <c r="E848" s="55" t="str">
        <f t="shared" ca="1" si="27"/>
        <v>Grundig</v>
      </c>
    </row>
    <row r="849" spans="4:5" x14ac:dyDescent="0.3">
      <c r="D849" s="95">
        <f t="shared" ca="1" si="26"/>
        <v>1</v>
      </c>
      <c r="E849" s="55" t="str">
        <f t="shared" ca="1" si="27"/>
        <v>Alpine</v>
      </c>
    </row>
    <row r="850" spans="4:5" x14ac:dyDescent="0.3">
      <c r="D850" s="95">
        <f t="shared" ca="1" si="26"/>
        <v>3</v>
      </c>
      <c r="E850" s="55" t="str">
        <f t="shared" ca="1" si="27"/>
        <v>Bose</v>
      </c>
    </row>
    <row r="851" spans="4:5" x14ac:dyDescent="0.3">
      <c r="D851" s="95">
        <f t="shared" ca="1" si="26"/>
        <v>7</v>
      </c>
      <c r="E851" s="55" t="str">
        <f t="shared" ca="1" si="27"/>
        <v>Sony</v>
      </c>
    </row>
    <row r="852" spans="4:5" x14ac:dyDescent="0.3">
      <c r="D852" s="95">
        <f t="shared" ca="1" si="26"/>
        <v>2</v>
      </c>
      <c r="E852" s="55" t="str">
        <f t="shared" ca="1" si="27"/>
        <v>Blaupunkt</v>
      </c>
    </row>
    <row r="853" spans="4:5" x14ac:dyDescent="0.3">
      <c r="D853" s="95">
        <f t="shared" ca="1" si="26"/>
        <v>6</v>
      </c>
      <c r="E853" s="55" t="str">
        <f t="shared" ca="1" si="27"/>
        <v>Sanyo</v>
      </c>
    </row>
    <row r="854" spans="4:5" x14ac:dyDescent="0.3">
      <c r="D854" s="95">
        <f t="shared" ca="1" si="26"/>
        <v>1</v>
      </c>
      <c r="E854" s="55" t="str">
        <f t="shared" ca="1" si="27"/>
        <v>Alpine</v>
      </c>
    </row>
    <row r="855" spans="4:5" x14ac:dyDescent="0.3">
      <c r="D855" s="95">
        <f t="shared" ca="1" si="26"/>
        <v>5</v>
      </c>
      <c r="E855" s="55" t="str">
        <f t="shared" ca="1" si="27"/>
        <v>JVC</v>
      </c>
    </row>
    <row r="856" spans="4:5" x14ac:dyDescent="0.3">
      <c r="D856" s="95">
        <f t="shared" ca="1" si="26"/>
        <v>1</v>
      </c>
      <c r="E856" s="55" t="str">
        <f t="shared" ca="1" si="27"/>
        <v>Alpine</v>
      </c>
    </row>
    <row r="857" spans="4:5" x14ac:dyDescent="0.3">
      <c r="D857" s="95">
        <f t="shared" ca="1" si="26"/>
        <v>2</v>
      </c>
      <c r="E857" s="55" t="str">
        <f t="shared" ca="1" si="27"/>
        <v>Blaupunkt</v>
      </c>
    </row>
    <row r="858" spans="4:5" x14ac:dyDescent="0.3">
      <c r="D858" s="95">
        <f t="shared" ca="1" si="26"/>
        <v>5</v>
      </c>
      <c r="E858" s="55" t="str">
        <f t="shared" ca="1" si="27"/>
        <v>JVC</v>
      </c>
    </row>
    <row r="859" spans="4:5" x14ac:dyDescent="0.3">
      <c r="D859" s="95">
        <f t="shared" ca="1" si="26"/>
        <v>1</v>
      </c>
      <c r="E859" s="55" t="str">
        <f t="shared" ca="1" si="27"/>
        <v>Alpine</v>
      </c>
    </row>
    <row r="860" spans="4:5" x14ac:dyDescent="0.3">
      <c r="D860" s="95">
        <f t="shared" ca="1" si="26"/>
        <v>4</v>
      </c>
      <c r="E860" s="55" t="str">
        <f t="shared" ca="1" si="27"/>
        <v>Grundig</v>
      </c>
    </row>
    <row r="861" spans="4:5" x14ac:dyDescent="0.3">
      <c r="D861" s="95">
        <f t="shared" ca="1" si="26"/>
        <v>2</v>
      </c>
      <c r="E861" s="55" t="str">
        <f t="shared" ca="1" si="27"/>
        <v>Blaupunkt</v>
      </c>
    </row>
    <row r="862" spans="4:5" x14ac:dyDescent="0.3">
      <c r="D862" s="95">
        <f t="shared" ca="1" si="26"/>
        <v>2</v>
      </c>
      <c r="E862" s="55" t="str">
        <f t="shared" ca="1" si="27"/>
        <v>Blaupunkt</v>
      </c>
    </row>
    <row r="863" spans="4:5" x14ac:dyDescent="0.3">
      <c r="D863" s="95">
        <f t="shared" ca="1" si="26"/>
        <v>2</v>
      </c>
      <c r="E863" s="55" t="str">
        <f t="shared" ca="1" si="27"/>
        <v>Blaupunkt</v>
      </c>
    </row>
    <row r="864" spans="4:5" x14ac:dyDescent="0.3">
      <c r="D864" s="95">
        <f t="shared" ca="1" si="26"/>
        <v>3</v>
      </c>
      <c r="E864" s="55" t="str">
        <f t="shared" ca="1" si="27"/>
        <v>Bose</v>
      </c>
    </row>
    <row r="865" spans="4:5" x14ac:dyDescent="0.3">
      <c r="D865" s="95">
        <f t="shared" ca="1" si="26"/>
        <v>6</v>
      </c>
      <c r="E865" s="55" t="str">
        <f t="shared" ca="1" si="27"/>
        <v>Sanyo</v>
      </c>
    </row>
    <row r="866" spans="4:5" x14ac:dyDescent="0.3">
      <c r="D866" s="95">
        <f t="shared" ca="1" si="26"/>
        <v>7</v>
      </c>
      <c r="E866" s="55" t="str">
        <f t="shared" ca="1" si="27"/>
        <v>Sony</v>
      </c>
    </row>
    <row r="867" spans="4:5" x14ac:dyDescent="0.3">
      <c r="D867" s="95">
        <f t="shared" ca="1" si="26"/>
        <v>3</v>
      </c>
      <c r="E867" s="55" t="str">
        <f t="shared" ca="1" si="27"/>
        <v>Bose</v>
      </c>
    </row>
    <row r="868" spans="4:5" x14ac:dyDescent="0.3">
      <c r="D868" s="95">
        <f t="shared" ca="1" si="26"/>
        <v>3</v>
      </c>
      <c r="E868" s="55" t="str">
        <f t="shared" ca="1" si="27"/>
        <v>Bose</v>
      </c>
    </row>
    <row r="869" spans="4:5" x14ac:dyDescent="0.3">
      <c r="D869" s="95">
        <f t="shared" ca="1" si="26"/>
        <v>7</v>
      </c>
      <c r="E869" s="55" t="str">
        <f t="shared" ca="1" si="27"/>
        <v>Sony</v>
      </c>
    </row>
    <row r="870" spans="4:5" x14ac:dyDescent="0.3">
      <c r="D870" s="95">
        <f t="shared" ca="1" si="26"/>
        <v>5</v>
      </c>
      <c r="E870" s="55" t="str">
        <f t="shared" ca="1" si="27"/>
        <v>JVC</v>
      </c>
    </row>
    <row r="871" spans="4:5" x14ac:dyDescent="0.3">
      <c r="D871" s="95">
        <f t="shared" ca="1" si="26"/>
        <v>1</v>
      </c>
      <c r="E871" s="55" t="str">
        <f t="shared" ca="1" si="27"/>
        <v>Alpine</v>
      </c>
    </row>
    <row r="872" spans="4:5" x14ac:dyDescent="0.3">
      <c r="D872" s="95">
        <f t="shared" ca="1" si="26"/>
        <v>2</v>
      </c>
      <c r="E872" s="55" t="str">
        <f t="shared" ca="1" si="27"/>
        <v>Blaupunkt</v>
      </c>
    </row>
    <row r="873" spans="4:5" x14ac:dyDescent="0.3">
      <c r="D873" s="95">
        <f t="shared" ca="1" si="26"/>
        <v>5</v>
      </c>
      <c r="E873" s="55" t="str">
        <f t="shared" ca="1" si="27"/>
        <v>JVC</v>
      </c>
    </row>
    <row r="874" spans="4:5" x14ac:dyDescent="0.3">
      <c r="D874" s="95">
        <f t="shared" ca="1" si="26"/>
        <v>5</v>
      </c>
      <c r="E874" s="55" t="str">
        <f t="shared" ca="1" si="27"/>
        <v>JVC</v>
      </c>
    </row>
    <row r="875" spans="4:5" x14ac:dyDescent="0.3">
      <c r="D875" s="95">
        <f t="shared" ca="1" si="26"/>
        <v>7</v>
      </c>
      <c r="E875" s="55" t="str">
        <f t="shared" ca="1" si="27"/>
        <v>Sony</v>
      </c>
    </row>
    <row r="876" spans="4:5" x14ac:dyDescent="0.3">
      <c r="D876" s="95">
        <f t="shared" ca="1" si="26"/>
        <v>7</v>
      </c>
      <c r="E876" s="55" t="str">
        <f t="shared" ca="1" si="27"/>
        <v>Sony</v>
      </c>
    </row>
    <row r="877" spans="4:5" x14ac:dyDescent="0.3">
      <c r="D877" s="95">
        <f t="shared" ca="1" si="26"/>
        <v>1</v>
      </c>
      <c r="E877" s="55" t="str">
        <f t="shared" ca="1" si="27"/>
        <v>Alpine</v>
      </c>
    </row>
    <row r="878" spans="4:5" x14ac:dyDescent="0.3">
      <c r="D878" s="95">
        <f t="shared" ca="1" si="26"/>
        <v>3</v>
      </c>
      <c r="E878" s="55" t="str">
        <f t="shared" ca="1" si="27"/>
        <v>Bose</v>
      </c>
    </row>
    <row r="879" spans="4:5" x14ac:dyDescent="0.3">
      <c r="D879" s="95">
        <f t="shared" ca="1" si="26"/>
        <v>4</v>
      </c>
      <c r="E879" s="55" t="str">
        <f t="shared" ca="1" si="27"/>
        <v>Grundig</v>
      </c>
    </row>
    <row r="880" spans="4:5" x14ac:dyDescent="0.3">
      <c r="D880" s="95">
        <f t="shared" ca="1" si="26"/>
        <v>7</v>
      </c>
      <c r="E880" s="55" t="str">
        <f t="shared" ca="1" si="27"/>
        <v>Sony</v>
      </c>
    </row>
    <row r="881" spans="4:5" x14ac:dyDescent="0.3">
      <c r="D881" s="95">
        <f t="shared" ca="1" si="26"/>
        <v>5</v>
      </c>
      <c r="E881" s="55" t="str">
        <f t="shared" ca="1" si="27"/>
        <v>JVC</v>
      </c>
    </row>
    <row r="882" spans="4:5" x14ac:dyDescent="0.3">
      <c r="D882" s="95">
        <f t="shared" ca="1" si="26"/>
        <v>1</v>
      </c>
      <c r="E882" s="55" t="str">
        <f t="shared" ca="1" si="27"/>
        <v>Alpine</v>
      </c>
    </row>
    <row r="883" spans="4:5" x14ac:dyDescent="0.3">
      <c r="D883" s="95">
        <f t="shared" ca="1" si="26"/>
        <v>5</v>
      </c>
      <c r="E883" s="55" t="str">
        <f t="shared" ca="1" si="27"/>
        <v>JVC</v>
      </c>
    </row>
    <row r="884" spans="4:5" x14ac:dyDescent="0.3">
      <c r="D884" s="95">
        <f t="shared" ca="1" si="26"/>
        <v>1</v>
      </c>
      <c r="E884" s="55" t="str">
        <f t="shared" ca="1" si="27"/>
        <v>Alpine</v>
      </c>
    </row>
    <row r="885" spans="4:5" x14ac:dyDescent="0.3">
      <c r="D885" s="95">
        <f t="shared" ca="1" si="26"/>
        <v>6</v>
      </c>
      <c r="E885" s="55" t="str">
        <f t="shared" ca="1" si="27"/>
        <v>Sanyo</v>
      </c>
    </row>
    <row r="886" spans="4:5" x14ac:dyDescent="0.3">
      <c r="D886" s="95">
        <f t="shared" ca="1" si="26"/>
        <v>1</v>
      </c>
      <c r="E886" s="55" t="str">
        <f t="shared" ca="1" si="27"/>
        <v>Alpine</v>
      </c>
    </row>
    <row r="887" spans="4:5" x14ac:dyDescent="0.3">
      <c r="D887" s="95">
        <f t="shared" ca="1" si="26"/>
        <v>7</v>
      </c>
      <c r="E887" s="55" t="str">
        <f t="shared" ca="1" si="27"/>
        <v>Sony</v>
      </c>
    </row>
    <row r="888" spans="4:5" x14ac:dyDescent="0.3">
      <c r="D888" s="95">
        <f t="shared" ca="1" si="26"/>
        <v>3</v>
      </c>
      <c r="E888" s="55" t="str">
        <f t="shared" ca="1" si="27"/>
        <v>Bose</v>
      </c>
    </row>
    <row r="889" spans="4:5" x14ac:dyDescent="0.3">
      <c r="D889" s="95">
        <f t="shared" ca="1" si="26"/>
        <v>5</v>
      </c>
      <c r="E889" s="55" t="str">
        <f t="shared" ca="1" si="27"/>
        <v>JVC</v>
      </c>
    </row>
    <row r="890" spans="4:5" x14ac:dyDescent="0.3">
      <c r="D890" s="95">
        <f t="shared" ca="1" si="26"/>
        <v>7</v>
      </c>
      <c r="E890" s="55" t="str">
        <f t="shared" ca="1" si="27"/>
        <v>Sony</v>
      </c>
    </row>
    <row r="891" spans="4:5" x14ac:dyDescent="0.3">
      <c r="D891" s="95">
        <f t="shared" ca="1" si="26"/>
        <v>6</v>
      </c>
      <c r="E891" s="55" t="str">
        <f t="shared" ca="1" si="27"/>
        <v>Sanyo</v>
      </c>
    </row>
    <row r="892" spans="4:5" x14ac:dyDescent="0.3">
      <c r="D892" s="95">
        <f t="shared" ca="1" si="26"/>
        <v>4</v>
      </c>
      <c r="E892" s="55" t="str">
        <f t="shared" ca="1" si="27"/>
        <v>Grundig</v>
      </c>
    </row>
    <row r="893" spans="4:5" x14ac:dyDescent="0.3">
      <c r="D893" s="95">
        <f t="shared" ca="1" si="26"/>
        <v>7</v>
      </c>
      <c r="E893" s="55" t="str">
        <f t="shared" ca="1" si="27"/>
        <v>Sony</v>
      </c>
    </row>
    <row r="894" spans="4:5" x14ac:dyDescent="0.3">
      <c r="D894" s="95">
        <f t="shared" ca="1" si="26"/>
        <v>2</v>
      </c>
      <c r="E894" s="55" t="str">
        <f t="shared" ca="1" si="27"/>
        <v>Blaupunkt</v>
      </c>
    </row>
    <row r="895" spans="4:5" x14ac:dyDescent="0.3">
      <c r="D895" s="95">
        <f t="shared" ca="1" si="26"/>
        <v>6</v>
      </c>
      <c r="E895" s="55" t="str">
        <f t="shared" ca="1" si="27"/>
        <v>Sanyo</v>
      </c>
    </row>
    <row r="896" spans="4:5" x14ac:dyDescent="0.3">
      <c r="D896" s="95">
        <f t="shared" ca="1" si="26"/>
        <v>5</v>
      </c>
      <c r="E896" s="55" t="str">
        <f t="shared" ca="1" si="27"/>
        <v>JVC</v>
      </c>
    </row>
    <row r="897" spans="4:5" x14ac:dyDescent="0.3">
      <c r="D897" s="95">
        <f t="shared" ca="1" si="26"/>
        <v>7</v>
      </c>
      <c r="E897" s="55" t="str">
        <f t="shared" ca="1" si="27"/>
        <v>Sony</v>
      </c>
    </row>
    <row r="898" spans="4:5" x14ac:dyDescent="0.3">
      <c r="D898" s="95">
        <f t="shared" ca="1" si="26"/>
        <v>7</v>
      </c>
      <c r="E898" s="55" t="str">
        <f t="shared" ca="1" si="27"/>
        <v>Sony</v>
      </c>
    </row>
    <row r="899" spans="4:5" x14ac:dyDescent="0.3">
      <c r="D899" s="95">
        <f t="shared" ca="1" si="26"/>
        <v>4</v>
      </c>
      <c r="E899" s="55" t="str">
        <f t="shared" ca="1" si="27"/>
        <v>Grundig</v>
      </c>
    </row>
    <row r="900" spans="4:5" x14ac:dyDescent="0.3">
      <c r="D900" s="95">
        <f t="shared" ref="D900:D963" ca="1" si="28">RANDBETWEEN(1,7)</f>
        <v>7</v>
      </c>
      <c r="E900" s="55" t="str">
        <f t="shared" ref="E900:E963" ca="1" si="29">LOOKUP(D900,$A$4:$A$10, $B$4:$B$10)</f>
        <v>Sony</v>
      </c>
    </row>
    <row r="901" spans="4:5" x14ac:dyDescent="0.3">
      <c r="D901" s="95">
        <f t="shared" ca="1" si="28"/>
        <v>4</v>
      </c>
      <c r="E901" s="55" t="str">
        <f t="shared" ca="1" si="29"/>
        <v>Grundig</v>
      </c>
    </row>
    <row r="902" spans="4:5" x14ac:dyDescent="0.3">
      <c r="D902" s="95">
        <f t="shared" ca="1" si="28"/>
        <v>7</v>
      </c>
      <c r="E902" s="55" t="str">
        <f t="shared" ca="1" si="29"/>
        <v>Sony</v>
      </c>
    </row>
    <row r="903" spans="4:5" x14ac:dyDescent="0.3">
      <c r="D903" s="95">
        <f t="shared" ca="1" si="28"/>
        <v>1</v>
      </c>
      <c r="E903" s="55" t="str">
        <f t="shared" ca="1" si="29"/>
        <v>Alpine</v>
      </c>
    </row>
    <row r="904" spans="4:5" x14ac:dyDescent="0.3">
      <c r="D904" s="95">
        <f t="shared" ca="1" si="28"/>
        <v>1</v>
      </c>
      <c r="E904" s="55" t="str">
        <f t="shared" ca="1" si="29"/>
        <v>Alpine</v>
      </c>
    </row>
    <row r="905" spans="4:5" x14ac:dyDescent="0.3">
      <c r="D905" s="95">
        <f t="shared" ca="1" si="28"/>
        <v>2</v>
      </c>
      <c r="E905" s="55" t="str">
        <f t="shared" ca="1" si="29"/>
        <v>Blaupunkt</v>
      </c>
    </row>
    <row r="906" spans="4:5" x14ac:dyDescent="0.3">
      <c r="D906" s="95">
        <f t="shared" ca="1" si="28"/>
        <v>1</v>
      </c>
      <c r="E906" s="55" t="str">
        <f t="shared" ca="1" si="29"/>
        <v>Alpine</v>
      </c>
    </row>
    <row r="907" spans="4:5" x14ac:dyDescent="0.3">
      <c r="D907" s="95">
        <f t="shared" ca="1" si="28"/>
        <v>7</v>
      </c>
      <c r="E907" s="55" t="str">
        <f t="shared" ca="1" si="29"/>
        <v>Sony</v>
      </c>
    </row>
    <row r="908" spans="4:5" x14ac:dyDescent="0.3">
      <c r="D908" s="95">
        <f t="shared" ca="1" si="28"/>
        <v>3</v>
      </c>
      <c r="E908" s="55" t="str">
        <f t="shared" ca="1" si="29"/>
        <v>Bose</v>
      </c>
    </row>
    <row r="909" spans="4:5" x14ac:dyDescent="0.3">
      <c r="D909" s="95">
        <f t="shared" ca="1" si="28"/>
        <v>1</v>
      </c>
      <c r="E909" s="55" t="str">
        <f t="shared" ca="1" si="29"/>
        <v>Alpine</v>
      </c>
    </row>
    <row r="910" spans="4:5" x14ac:dyDescent="0.3">
      <c r="D910" s="95">
        <f t="shared" ca="1" si="28"/>
        <v>1</v>
      </c>
      <c r="E910" s="55" t="str">
        <f t="shared" ca="1" si="29"/>
        <v>Alpine</v>
      </c>
    </row>
    <row r="911" spans="4:5" x14ac:dyDescent="0.3">
      <c r="D911" s="95">
        <f t="shared" ca="1" si="28"/>
        <v>2</v>
      </c>
      <c r="E911" s="55" t="str">
        <f t="shared" ca="1" si="29"/>
        <v>Blaupunkt</v>
      </c>
    </row>
    <row r="912" spans="4:5" x14ac:dyDescent="0.3">
      <c r="D912" s="95">
        <f t="shared" ca="1" si="28"/>
        <v>1</v>
      </c>
      <c r="E912" s="55" t="str">
        <f t="shared" ca="1" si="29"/>
        <v>Alpine</v>
      </c>
    </row>
    <row r="913" spans="4:5" x14ac:dyDescent="0.3">
      <c r="D913" s="95">
        <f t="shared" ca="1" si="28"/>
        <v>3</v>
      </c>
      <c r="E913" s="55" t="str">
        <f t="shared" ca="1" si="29"/>
        <v>Bose</v>
      </c>
    </row>
    <row r="914" spans="4:5" x14ac:dyDescent="0.3">
      <c r="D914" s="95">
        <f t="shared" ca="1" si="28"/>
        <v>7</v>
      </c>
      <c r="E914" s="55" t="str">
        <f t="shared" ca="1" si="29"/>
        <v>Sony</v>
      </c>
    </row>
    <row r="915" spans="4:5" x14ac:dyDescent="0.3">
      <c r="D915" s="95">
        <f t="shared" ca="1" si="28"/>
        <v>5</v>
      </c>
      <c r="E915" s="55" t="str">
        <f t="shared" ca="1" si="29"/>
        <v>JVC</v>
      </c>
    </row>
    <row r="916" spans="4:5" x14ac:dyDescent="0.3">
      <c r="D916" s="95">
        <f t="shared" ca="1" si="28"/>
        <v>1</v>
      </c>
      <c r="E916" s="55" t="str">
        <f t="shared" ca="1" si="29"/>
        <v>Alpine</v>
      </c>
    </row>
    <row r="917" spans="4:5" x14ac:dyDescent="0.3">
      <c r="D917" s="95">
        <f t="shared" ca="1" si="28"/>
        <v>5</v>
      </c>
      <c r="E917" s="55" t="str">
        <f t="shared" ca="1" si="29"/>
        <v>JVC</v>
      </c>
    </row>
    <row r="918" spans="4:5" x14ac:dyDescent="0.3">
      <c r="D918" s="95">
        <f t="shared" ca="1" si="28"/>
        <v>7</v>
      </c>
      <c r="E918" s="55" t="str">
        <f t="shared" ca="1" si="29"/>
        <v>Sony</v>
      </c>
    </row>
    <row r="919" spans="4:5" x14ac:dyDescent="0.3">
      <c r="D919" s="95">
        <f t="shared" ca="1" si="28"/>
        <v>7</v>
      </c>
      <c r="E919" s="55" t="str">
        <f t="shared" ca="1" si="29"/>
        <v>Sony</v>
      </c>
    </row>
    <row r="920" spans="4:5" x14ac:dyDescent="0.3">
      <c r="D920" s="95">
        <f t="shared" ca="1" si="28"/>
        <v>7</v>
      </c>
      <c r="E920" s="55" t="str">
        <f t="shared" ca="1" si="29"/>
        <v>Sony</v>
      </c>
    </row>
    <row r="921" spans="4:5" x14ac:dyDescent="0.3">
      <c r="D921" s="95">
        <f t="shared" ca="1" si="28"/>
        <v>6</v>
      </c>
      <c r="E921" s="55" t="str">
        <f t="shared" ca="1" si="29"/>
        <v>Sanyo</v>
      </c>
    </row>
    <row r="922" spans="4:5" x14ac:dyDescent="0.3">
      <c r="D922" s="95">
        <f t="shared" ca="1" si="28"/>
        <v>5</v>
      </c>
      <c r="E922" s="55" t="str">
        <f t="shared" ca="1" si="29"/>
        <v>JVC</v>
      </c>
    </row>
    <row r="923" spans="4:5" x14ac:dyDescent="0.3">
      <c r="D923" s="95">
        <f t="shared" ca="1" si="28"/>
        <v>3</v>
      </c>
      <c r="E923" s="55" t="str">
        <f t="shared" ca="1" si="29"/>
        <v>Bose</v>
      </c>
    </row>
    <row r="924" spans="4:5" x14ac:dyDescent="0.3">
      <c r="D924" s="95">
        <f t="shared" ca="1" si="28"/>
        <v>1</v>
      </c>
      <c r="E924" s="55" t="str">
        <f t="shared" ca="1" si="29"/>
        <v>Alpine</v>
      </c>
    </row>
    <row r="925" spans="4:5" x14ac:dyDescent="0.3">
      <c r="D925" s="95">
        <f t="shared" ca="1" si="28"/>
        <v>4</v>
      </c>
      <c r="E925" s="55" t="str">
        <f t="shared" ca="1" si="29"/>
        <v>Grundig</v>
      </c>
    </row>
    <row r="926" spans="4:5" x14ac:dyDescent="0.3">
      <c r="D926" s="95">
        <f t="shared" ca="1" si="28"/>
        <v>6</v>
      </c>
      <c r="E926" s="55" t="str">
        <f t="shared" ca="1" si="29"/>
        <v>Sanyo</v>
      </c>
    </row>
    <row r="927" spans="4:5" x14ac:dyDescent="0.3">
      <c r="D927" s="95">
        <f t="shared" ca="1" si="28"/>
        <v>3</v>
      </c>
      <c r="E927" s="55" t="str">
        <f t="shared" ca="1" si="29"/>
        <v>Bose</v>
      </c>
    </row>
    <row r="928" spans="4:5" x14ac:dyDescent="0.3">
      <c r="D928" s="95">
        <f t="shared" ca="1" si="28"/>
        <v>1</v>
      </c>
      <c r="E928" s="55" t="str">
        <f t="shared" ca="1" si="29"/>
        <v>Alpine</v>
      </c>
    </row>
    <row r="929" spans="4:5" x14ac:dyDescent="0.3">
      <c r="D929" s="95">
        <f t="shared" ca="1" si="28"/>
        <v>1</v>
      </c>
      <c r="E929" s="55" t="str">
        <f t="shared" ca="1" si="29"/>
        <v>Alpine</v>
      </c>
    </row>
    <row r="930" spans="4:5" x14ac:dyDescent="0.3">
      <c r="D930" s="95">
        <f t="shared" ca="1" si="28"/>
        <v>1</v>
      </c>
      <c r="E930" s="55" t="str">
        <f t="shared" ca="1" si="29"/>
        <v>Alpine</v>
      </c>
    </row>
    <row r="931" spans="4:5" x14ac:dyDescent="0.3">
      <c r="D931" s="95">
        <f t="shared" ca="1" si="28"/>
        <v>4</v>
      </c>
      <c r="E931" s="55" t="str">
        <f t="shared" ca="1" si="29"/>
        <v>Grundig</v>
      </c>
    </row>
    <row r="932" spans="4:5" x14ac:dyDescent="0.3">
      <c r="D932" s="95">
        <f t="shared" ca="1" si="28"/>
        <v>6</v>
      </c>
      <c r="E932" s="55" t="str">
        <f t="shared" ca="1" si="29"/>
        <v>Sanyo</v>
      </c>
    </row>
    <row r="933" spans="4:5" x14ac:dyDescent="0.3">
      <c r="D933" s="95">
        <f t="shared" ca="1" si="28"/>
        <v>3</v>
      </c>
      <c r="E933" s="55" t="str">
        <f t="shared" ca="1" si="29"/>
        <v>Bose</v>
      </c>
    </row>
    <row r="934" spans="4:5" x14ac:dyDescent="0.3">
      <c r="D934" s="95">
        <f t="shared" ca="1" si="28"/>
        <v>1</v>
      </c>
      <c r="E934" s="55" t="str">
        <f t="shared" ca="1" si="29"/>
        <v>Alpine</v>
      </c>
    </row>
    <row r="935" spans="4:5" x14ac:dyDescent="0.3">
      <c r="D935" s="95">
        <f t="shared" ca="1" si="28"/>
        <v>4</v>
      </c>
      <c r="E935" s="55" t="str">
        <f t="shared" ca="1" si="29"/>
        <v>Grundig</v>
      </c>
    </row>
    <row r="936" spans="4:5" x14ac:dyDescent="0.3">
      <c r="D936" s="95">
        <f t="shared" ca="1" si="28"/>
        <v>4</v>
      </c>
      <c r="E936" s="55" t="str">
        <f t="shared" ca="1" si="29"/>
        <v>Grundig</v>
      </c>
    </row>
    <row r="937" spans="4:5" x14ac:dyDescent="0.3">
      <c r="D937" s="95">
        <f t="shared" ca="1" si="28"/>
        <v>1</v>
      </c>
      <c r="E937" s="55" t="str">
        <f t="shared" ca="1" si="29"/>
        <v>Alpine</v>
      </c>
    </row>
    <row r="938" spans="4:5" x14ac:dyDescent="0.3">
      <c r="D938" s="95">
        <f t="shared" ca="1" si="28"/>
        <v>1</v>
      </c>
      <c r="E938" s="55" t="str">
        <f t="shared" ca="1" si="29"/>
        <v>Alpine</v>
      </c>
    </row>
    <row r="939" spans="4:5" x14ac:dyDescent="0.3">
      <c r="D939" s="95">
        <f t="shared" ca="1" si="28"/>
        <v>3</v>
      </c>
      <c r="E939" s="55" t="str">
        <f t="shared" ca="1" si="29"/>
        <v>Bose</v>
      </c>
    </row>
    <row r="940" spans="4:5" x14ac:dyDescent="0.3">
      <c r="D940" s="95">
        <f t="shared" ca="1" si="28"/>
        <v>6</v>
      </c>
      <c r="E940" s="55" t="str">
        <f t="shared" ca="1" si="29"/>
        <v>Sanyo</v>
      </c>
    </row>
    <row r="941" spans="4:5" x14ac:dyDescent="0.3">
      <c r="D941" s="95">
        <f t="shared" ca="1" si="28"/>
        <v>6</v>
      </c>
      <c r="E941" s="55" t="str">
        <f t="shared" ca="1" si="29"/>
        <v>Sanyo</v>
      </c>
    </row>
    <row r="942" spans="4:5" x14ac:dyDescent="0.3">
      <c r="D942" s="95">
        <f t="shared" ca="1" si="28"/>
        <v>6</v>
      </c>
      <c r="E942" s="55" t="str">
        <f t="shared" ca="1" si="29"/>
        <v>Sanyo</v>
      </c>
    </row>
    <row r="943" spans="4:5" x14ac:dyDescent="0.3">
      <c r="D943" s="95">
        <f t="shared" ca="1" si="28"/>
        <v>5</v>
      </c>
      <c r="E943" s="55" t="str">
        <f t="shared" ca="1" si="29"/>
        <v>JVC</v>
      </c>
    </row>
    <row r="944" spans="4:5" x14ac:dyDescent="0.3">
      <c r="D944" s="95">
        <f t="shared" ca="1" si="28"/>
        <v>7</v>
      </c>
      <c r="E944" s="55" t="str">
        <f t="shared" ca="1" si="29"/>
        <v>Sony</v>
      </c>
    </row>
    <row r="945" spans="4:5" x14ac:dyDescent="0.3">
      <c r="D945" s="95">
        <f t="shared" ca="1" si="28"/>
        <v>5</v>
      </c>
      <c r="E945" s="55" t="str">
        <f t="shared" ca="1" si="29"/>
        <v>JVC</v>
      </c>
    </row>
    <row r="946" spans="4:5" x14ac:dyDescent="0.3">
      <c r="D946" s="95">
        <f t="shared" ca="1" si="28"/>
        <v>4</v>
      </c>
      <c r="E946" s="55" t="str">
        <f t="shared" ca="1" si="29"/>
        <v>Grundig</v>
      </c>
    </row>
    <row r="947" spans="4:5" x14ac:dyDescent="0.3">
      <c r="D947" s="95">
        <f t="shared" ca="1" si="28"/>
        <v>5</v>
      </c>
      <c r="E947" s="55" t="str">
        <f t="shared" ca="1" si="29"/>
        <v>JVC</v>
      </c>
    </row>
    <row r="948" spans="4:5" x14ac:dyDescent="0.3">
      <c r="D948" s="95">
        <f t="shared" ca="1" si="28"/>
        <v>1</v>
      </c>
      <c r="E948" s="55" t="str">
        <f t="shared" ca="1" si="29"/>
        <v>Alpine</v>
      </c>
    </row>
    <row r="949" spans="4:5" x14ac:dyDescent="0.3">
      <c r="D949" s="95">
        <f t="shared" ca="1" si="28"/>
        <v>2</v>
      </c>
      <c r="E949" s="55" t="str">
        <f t="shared" ca="1" si="29"/>
        <v>Blaupunkt</v>
      </c>
    </row>
    <row r="950" spans="4:5" x14ac:dyDescent="0.3">
      <c r="D950" s="95">
        <f t="shared" ca="1" si="28"/>
        <v>6</v>
      </c>
      <c r="E950" s="55" t="str">
        <f t="shared" ca="1" si="29"/>
        <v>Sanyo</v>
      </c>
    </row>
    <row r="951" spans="4:5" x14ac:dyDescent="0.3">
      <c r="D951" s="95">
        <f t="shared" ca="1" si="28"/>
        <v>3</v>
      </c>
      <c r="E951" s="55" t="str">
        <f t="shared" ca="1" si="29"/>
        <v>Bose</v>
      </c>
    </row>
    <row r="952" spans="4:5" x14ac:dyDescent="0.3">
      <c r="D952" s="95">
        <f t="shared" ca="1" si="28"/>
        <v>2</v>
      </c>
      <c r="E952" s="55" t="str">
        <f t="shared" ca="1" si="29"/>
        <v>Blaupunkt</v>
      </c>
    </row>
    <row r="953" spans="4:5" x14ac:dyDescent="0.3">
      <c r="D953" s="95">
        <f t="shared" ca="1" si="28"/>
        <v>4</v>
      </c>
      <c r="E953" s="55" t="str">
        <f t="shared" ca="1" si="29"/>
        <v>Grundig</v>
      </c>
    </row>
    <row r="954" spans="4:5" x14ac:dyDescent="0.3">
      <c r="D954" s="95">
        <f t="shared" ca="1" si="28"/>
        <v>3</v>
      </c>
      <c r="E954" s="55" t="str">
        <f t="shared" ca="1" si="29"/>
        <v>Bose</v>
      </c>
    </row>
    <row r="955" spans="4:5" x14ac:dyDescent="0.3">
      <c r="D955" s="95">
        <f t="shared" ca="1" si="28"/>
        <v>3</v>
      </c>
      <c r="E955" s="55" t="str">
        <f t="shared" ca="1" si="29"/>
        <v>Bose</v>
      </c>
    </row>
    <row r="956" spans="4:5" x14ac:dyDescent="0.3">
      <c r="D956" s="95">
        <f t="shared" ca="1" si="28"/>
        <v>3</v>
      </c>
      <c r="E956" s="55" t="str">
        <f t="shared" ca="1" si="29"/>
        <v>Bose</v>
      </c>
    </row>
    <row r="957" spans="4:5" x14ac:dyDescent="0.3">
      <c r="D957" s="95">
        <f t="shared" ca="1" si="28"/>
        <v>2</v>
      </c>
      <c r="E957" s="55" t="str">
        <f t="shared" ca="1" si="29"/>
        <v>Blaupunkt</v>
      </c>
    </row>
    <row r="958" spans="4:5" x14ac:dyDescent="0.3">
      <c r="D958" s="95">
        <f t="shared" ca="1" si="28"/>
        <v>2</v>
      </c>
      <c r="E958" s="55" t="str">
        <f t="shared" ca="1" si="29"/>
        <v>Blaupunkt</v>
      </c>
    </row>
    <row r="959" spans="4:5" x14ac:dyDescent="0.3">
      <c r="D959" s="95">
        <f t="shared" ca="1" si="28"/>
        <v>7</v>
      </c>
      <c r="E959" s="55" t="str">
        <f t="shared" ca="1" si="29"/>
        <v>Sony</v>
      </c>
    </row>
    <row r="960" spans="4:5" x14ac:dyDescent="0.3">
      <c r="D960" s="95">
        <f t="shared" ca="1" si="28"/>
        <v>1</v>
      </c>
      <c r="E960" s="55" t="str">
        <f t="shared" ca="1" si="29"/>
        <v>Alpine</v>
      </c>
    </row>
    <row r="961" spans="4:5" x14ac:dyDescent="0.3">
      <c r="D961" s="95">
        <f t="shared" ca="1" si="28"/>
        <v>6</v>
      </c>
      <c r="E961" s="55" t="str">
        <f t="shared" ca="1" si="29"/>
        <v>Sanyo</v>
      </c>
    </row>
    <row r="962" spans="4:5" x14ac:dyDescent="0.3">
      <c r="D962" s="95">
        <f t="shared" ca="1" si="28"/>
        <v>1</v>
      </c>
      <c r="E962" s="55" t="str">
        <f t="shared" ca="1" si="29"/>
        <v>Alpine</v>
      </c>
    </row>
    <row r="963" spans="4:5" x14ac:dyDescent="0.3">
      <c r="D963" s="95">
        <f t="shared" ca="1" si="28"/>
        <v>3</v>
      </c>
      <c r="E963" s="55" t="str">
        <f t="shared" ca="1" si="29"/>
        <v>Bose</v>
      </c>
    </row>
    <row r="964" spans="4:5" x14ac:dyDescent="0.3">
      <c r="D964" s="95">
        <f t="shared" ref="D964:D1005" ca="1" si="30">RANDBETWEEN(1,7)</f>
        <v>1</v>
      </c>
      <c r="E964" s="55" t="str">
        <f t="shared" ref="E964:E1005" ca="1" si="31">LOOKUP(D964,$A$4:$A$10, $B$4:$B$10)</f>
        <v>Alpine</v>
      </c>
    </row>
    <row r="965" spans="4:5" x14ac:dyDescent="0.3">
      <c r="D965" s="95">
        <f t="shared" ca="1" si="30"/>
        <v>6</v>
      </c>
      <c r="E965" s="55" t="str">
        <f t="shared" ca="1" si="31"/>
        <v>Sanyo</v>
      </c>
    </row>
    <row r="966" spans="4:5" x14ac:dyDescent="0.3">
      <c r="D966" s="95">
        <f t="shared" ca="1" si="30"/>
        <v>2</v>
      </c>
      <c r="E966" s="55" t="str">
        <f t="shared" ca="1" si="31"/>
        <v>Blaupunkt</v>
      </c>
    </row>
    <row r="967" spans="4:5" x14ac:dyDescent="0.3">
      <c r="D967" s="95">
        <f t="shared" ca="1" si="30"/>
        <v>6</v>
      </c>
      <c r="E967" s="55" t="str">
        <f t="shared" ca="1" si="31"/>
        <v>Sanyo</v>
      </c>
    </row>
    <row r="968" spans="4:5" x14ac:dyDescent="0.3">
      <c r="D968" s="95">
        <f t="shared" ca="1" si="30"/>
        <v>1</v>
      </c>
      <c r="E968" s="55" t="str">
        <f t="shared" ca="1" si="31"/>
        <v>Alpine</v>
      </c>
    </row>
    <row r="969" spans="4:5" x14ac:dyDescent="0.3">
      <c r="D969" s="95">
        <f t="shared" ca="1" si="30"/>
        <v>5</v>
      </c>
      <c r="E969" s="55" t="str">
        <f t="shared" ca="1" si="31"/>
        <v>JVC</v>
      </c>
    </row>
    <row r="970" spans="4:5" x14ac:dyDescent="0.3">
      <c r="D970" s="95">
        <f t="shared" ca="1" si="30"/>
        <v>6</v>
      </c>
      <c r="E970" s="55" t="str">
        <f t="shared" ca="1" si="31"/>
        <v>Sanyo</v>
      </c>
    </row>
    <row r="971" spans="4:5" x14ac:dyDescent="0.3">
      <c r="D971" s="95">
        <f t="shared" ca="1" si="30"/>
        <v>3</v>
      </c>
      <c r="E971" s="55" t="str">
        <f t="shared" ca="1" si="31"/>
        <v>Bose</v>
      </c>
    </row>
    <row r="972" spans="4:5" x14ac:dyDescent="0.3">
      <c r="D972" s="95">
        <f t="shared" ca="1" si="30"/>
        <v>3</v>
      </c>
      <c r="E972" s="55" t="str">
        <f t="shared" ca="1" si="31"/>
        <v>Bose</v>
      </c>
    </row>
    <row r="973" spans="4:5" x14ac:dyDescent="0.3">
      <c r="D973" s="95">
        <f t="shared" ca="1" si="30"/>
        <v>3</v>
      </c>
      <c r="E973" s="55" t="str">
        <f t="shared" ca="1" si="31"/>
        <v>Bose</v>
      </c>
    </row>
    <row r="974" spans="4:5" x14ac:dyDescent="0.3">
      <c r="D974" s="95">
        <f t="shared" ca="1" si="30"/>
        <v>5</v>
      </c>
      <c r="E974" s="55" t="str">
        <f t="shared" ca="1" si="31"/>
        <v>JVC</v>
      </c>
    </row>
    <row r="975" spans="4:5" x14ac:dyDescent="0.3">
      <c r="D975" s="95">
        <f t="shared" ca="1" si="30"/>
        <v>1</v>
      </c>
      <c r="E975" s="55" t="str">
        <f t="shared" ca="1" si="31"/>
        <v>Alpine</v>
      </c>
    </row>
    <row r="976" spans="4:5" x14ac:dyDescent="0.3">
      <c r="D976" s="95">
        <f t="shared" ca="1" si="30"/>
        <v>3</v>
      </c>
      <c r="E976" s="55" t="str">
        <f t="shared" ca="1" si="31"/>
        <v>Bose</v>
      </c>
    </row>
    <row r="977" spans="4:5" x14ac:dyDescent="0.3">
      <c r="D977" s="95">
        <f t="shared" ca="1" si="30"/>
        <v>4</v>
      </c>
      <c r="E977" s="55" t="str">
        <f t="shared" ca="1" si="31"/>
        <v>Grundig</v>
      </c>
    </row>
    <row r="978" spans="4:5" x14ac:dyDescent="0.3">
      <c r="D978" s="95">
        <f t="shared" ca="1" si="30"/>
        <v>2</v>
      </c>
      <c r="E978" s="55" t="str">
        <f t="shared" ca="1" si="31"/>
        <v>Blaupunkt</v>
      </c>
    </row>
    <row r="979" spans="4:5" x14ac:dyDescent="0.3">
      <c r="D979" s="95">
        <f t="shared" ca="1" si="30"/>
        <v>4</v>
      </c>
      <c r="E979" s="55" t="str">
        <f t="shared" ca="1" si="31"/>
        <v>Grundig</v>
      </c>
    </row>
    <row r="980" spans="4:5" x14ac:dyDescent="0.3">
      <c r="D980" s="95">
        <f t="shared" ca="1" si="30"/>
        <v>7</v>
      </c>
      <c r="E980" s="55" t="str">
        <f t="shared" ca="1" si="31"/>
        <v>Sony</v>
      </c>
    </row>
    <row r="981" spans="4:5" x14ac:dyDescent="0.3">
      <c r="D981" s="95">
        <f t="shared" ca="1" si="30"/>
        <v>3</v>
      </c>
      <c r="E981" s="55" t="str">
        <f t="shared" ca="1" si="31"/>
        <v>Bose</v>
      </c>
    </row>
    <row r="982" spans="4:5" x14ac:dyDescent="0.3">
      <c r="D982" s="95">
        <f t="shared" ca="1" si="30"/>
        <v>6</v>
      </c>
      <c r="E982" s="55" t="str">
        <f t="shared" ca="1" si="31"/>
        <v>Sanyo</v>
      </c>
    </row>
    <row r="983" spans="4:5" x14ac:dyDescent="0.3">
      <c r="D983" s="95">
        <f t="shared" ca="1" si="30"/>
        <v>7</v>
      </c>
      <c r="E983" s="55" t="str">
        <f t="shared" ca="1" si="31"/>
        <v>Sony</v>
      </c>
    </row>
    <row r="984" spans="4:5" x14ac:dyDescent="0.3">
      <c r="D984" s="95">
        <f t="shared" ca="1" si="30"/>
        <v>2</v>
      </c>
      <c r="E984" s="55" t="str">
        <f t="shared" ca="1" si="31"/>
        <v>Blaupunkt</v>
      </c>
    </row>
    <row r="985" spans="4:5" x14ac:dyDescent="0.3">
      <c r="D985" s="95">
        <f t="shared" ca="1" si="30"/>
        <v>2</v>
      </c>
      <c r="E985" s="55" t="str">
        <f t="shared" ca="1" si="31"/>
        <v>Blaupunkt</v>
      </c>
    </row>
    <row r="986" spans="4:5" x14ac:dyDescent="0.3">
      <c r="D986" s="95">
        <f t="shared" ca="1" si="30"/>
        <v>6</v>
      </c>
      <c r="E986" s="55" t="str">
        <f t="shared" ca="1" si="31"/>
        <v>Sanyo</v>
      </c>
    </row>
    <row r="987" spans="4:5" x14ac:dyDescent="0.3">
      <c r="D987" s="95">
        <f t="shared" ca="1" si="30"/>
        <v>3</v>
      </c>
      <c r="E987" s="55" t="str">
        <f t="shared" ca="1" si="31"/>
        <v>Bose</v>
      </c>
    </row>
    <row r="988" spans="4:5" x14ac:dyDescent="0.3">
      <c r="D988" s="95">
        <f t="shared" ca="1" si="30"/>
        <v>5</v>
      </c>
      <c r="E988" s="55" t="str">
        <f t="shared" ca="1" si="31"/>
        <v>JVC</v>
      </c>
    </row>
    <row r="989" spans="4:5" x14ac:dyDescent="0.3">
      <c r="D989" s="95">
        <f t="shared" ca="1" si="30"/>
        <v>6</v>
      </c>
      <c r="E989" s="55" t="str">
        <f t="shared" ca="1" si="31"/>
        <v>Sanyo</v>
      </c>
    </row>
    <row r="990" spans="4:5" x14ac:dyDescent="0.3">
      <c r="D990" s="95">
        <f t="shared" ca="1" si="30"/>
        <v>6</v>
      </c>
      <c r="E990" s="55" t="str">
        <f t="shared" ca="1" si="31"/>
        <v>Sanyo</v>
      </c>
    </row>
    <row r="991" spans="4:5" x14ac:dyDescent="0.3">
      <c r="D991" s="95">
        <f t="shared" ca="1" si="30"/>
        <v>7</v>
      </c>
      <c r="E991" s="55" t="str">
        <f t="shared" ca="1" si="31"/>
        <v>Sony</v>
      </c>
    </row>
    <row r="992" spans="4:5" x14ac:dyDescent="0.3">
      <c r="D992" s="95">
        <f t="shared" ca="1" si="30"/>
        <v>5</v>
      </c>
      <c r="E992" s="55" t="str">
        <f t="shared" ca="1" si="31"/>
        <v>JVC</v>
      </c>
    </row>
    <row r="993" spans="4:5" x14ac:dyDescent="0.3">
      <c r="D993" s="95">
        <f t="shared" ca="1" si="30"/>
        <v>5</v>
      </c>
      <c r="E993" s="55" t="str">
        <f t="shared" ca="1" si="31"/>
        <v>JVC</v>
      </c>
    </row>
    <row r="994" spans="4:5" x14ac:dyDescent="0.3">
      <c r="D994" s="95">
        <f t="shared" ca="1" si="30"/>
        <v>6</v>
      </c>
      <c r="E994" s="55" t="str">
        <f t="shared" ca="1" si="31"/>
        <v>Sanyo</v>
      </c>
    </row>
    <row r="995" spans="4:5" x14ac:dyDescent="0.3">
      <c r="D995" s="95">
        <f t="shared" ca="1" si="30"/>
        <v>7</v>
      </c>
      <c r="E995" s="55" t="str">
        <f t="shared" ca="1" si="31"/>
        <v>Sony</v>
      </c>
    </row>
    <row r="996" spans="4:5" x14ac:dyDescent="0.3">
      <c r="D996" s="95">
        <f t="shared" ca="1" si="30"/>
        <v>6</v>
      </c>
      <c r="E996" s="55" t="str">
        <f t="shared" ca="1" si="31"/>
        <v>Sanyo</v>
      </c>
    </row>
    <row r="997" spans="4:5" x14ac:dyDescent="0.3">
      <c r="D997" s="95">
        <f t="shared" ca="1" si="30"/>
        <v>1</v>
      </c>
      <c r="E997" s="55" t="str">
        <f t="shared" ca="1" si="31"/>
        <v>Alpine</v>
      </c>
    </row>
    <row r="998" spans="4:5" x14ac:dyDescent="0.3">
      <c r="D998" s="95">
        <f t="shared" ca="1" si="30"/>
        <v>2</v>
      </c>
      <c r="E998" s="55" t="str">
        <f t="shared" ca="1" si="31"/>
        <v>Blaupunkt</v>
      </c>
    </row>
    <row r="999" spans="4:5" x14ac:dyDescent="0.3">
      <c r="D999" s="95">
        <f t="shared" ca="1" si="30"/>
        <v>4</v>
      </c>
      <c r="E999" s="55" t="str">
        <f t="shared" ca="1" si="31"/>
        <v>Grundig</v>
      </c>
    </row>
    <row r="1000" spans="4:5" x14ac:dyDescent="0.3">
      <c r="D1000" s="95">
        <f t="shared" ca="1" si="30"/>
        <v>3</v>
      </c>
      <c r="E1000" s="55" t="str">
        <f t="shared" ca="1" si="31"/>
        <v>Bose</v>
      </c>
    </row>
    <row r="1001" spans="4:5" x14ac:dyDescent="0.3">
      <c r="D1001" s="95">
        <f t="shared" ca="1" si="30"/>
        <v>4</v>
      </c>
      <c r="E1001" s="55" t="str">
        <f t="shared" ca="1" si="31"/>
        <v>Grundig</v>
      </c>
    </row>
    <row r="1002" spans="4:5" x14ac:dyDescent="0.3">
      <c r="D1002" s="95">
        <f t="shared" ca="1" si="30"/>
        <v>6</v>
      </c>
      <c r="E1002" s="55" t="str">
        <f t="shared" ca="1" si="31"/>
        <v>Sanyo</v>
      </c>
    </row>
    <row r="1003" spans="4:5" x14ac:dyDescent="0.3">
      <c r="D1003" s="95">
        <f t="shared" ca="1" si="30"/>
        <v>2</v>
      </c>
      <c r="E1003" s="55" t="str">
        <f t="shared" ca="1" si="31"/>
        <v>Blaupunkt</v>
      </c>
    </row>
    <row r="1004" spans="4:5" x14ac:dyDescent="0.3">
      <c r="D1004" s="95">
        <f t="shared" ca="1" si="30"/>
        <v>3</v>
      </c>
      <c r="E1004" s="55" t="str">
        <f t="shared" ca="1" si="31"/>
        <v>Bose</v>
      </c>
    </row>
    <row r="1005" spans="4:5" x14ac:dyDescent="0.3">
      <c r="D1005" s="95">
        <f t="shared" ca="1" si="30"/>
        <v>4</v>
      </c>
      <c r="E1005" s="55" t="str">
        <f t="shared" ca="1" si="31"/>
        <v>Grundig</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5"/>
  <sheetViews>
    <sheetView workbookViewId="0">
      <selection activeCell="D3" sqref="D3"/>
    </sheetView>
  </sheetViews>
  <sheetFormatPr defaultColWidth="9.109375" defaultRowHeight="14.4" x14ac:dyDescent="0.3"/>
  <cols>
    <col min="1" max="1" width="4.5546875" style="55" customWidth="1"/>
    <col min="2" max="2" width="14" style="55" customWidth="1"/>
    <col min="3" max="3" width="3.88671875" style="55" customWidth="1"/>
    <col min="4" max="4" width="8.5546875" style="56" customWidth="1"/>
    <col min="5" max="5" width="12" style="55" customWidth="1"/>
    <col min="6" max="28" width="9.109375" style="55"/>
    <col min="29" max="29" width="10.33203125" style="55" customWidth="1"/>
    <col min="30" max="16384" width="9.109375" style="55"/>
  </cols>
  <sheetData>
    <row r="1" spans="1:29" x14ac:dyDescent="0.3">
      <c r="Y1" s="98" t="s">
        <v>80</v>
      </c>
    </row>
    <row r="2" spans="1:29" s="89" customFormat="1" ht="27" customHeight="1" x14ac:dyDescent="0.35">
      <c r="B2" s="90" t="s">
        <v>77</v>
      </c>
      <c r="D2" s="88" t="s">
        <v>81</v>
      </c>
    </row>
    <row r="3" spans="1:29" x14ac:dyDescent="0.3">
      <c r="B3" s="86" t="s">
        <v>76</v>
      </c>
      <c r="D3" s="87" t="s">
        <v>62</v>
      </c>
      <c r="E3" s="86" t="s">
        <v>75</v>
      </c>
      <c r="AC3" s="63"/>
    </row>
    <row r="4" spans="1:29" x14ac:dyDescent="0.3">
      <c r="A4" s="69">
        <v>1</v>
      </c>
      <c r="B4" s="69" t="s">
        <v>74</v>
      </c>
      <c r="D4" s="56">
        <f t="shared" ref="D4:D67" ca="1" si="0">RANDBETWEEN(1,10)</f>
        <v>10</v>
      </c>
      <c r="E4" s="55" t="str">
        <f t="shared" ref="E4:E67" ca="1" si="1">LOOKUP(D4,$A$4:$A$13, $B$4:$B$13)</f>
        <v>Yokohama</v>
      </c>
      <c r="AC4" s="56">
        <f t="shared" ref="AC4:AC35" ca="1" si="2">RANDBETWEEN(1,3)</f>
        <v>3</v>
      </c>
    </row>
    <row r="5" spans="1:29" x14ac:dyDescent="0.3">
      <c r="A5" s="69">
        <v>2</v>
      </c>
      <c r="B5" s="69" t="s">
        <v>73</v>
      </c>
      <c r="D5" s="56">
        <f t="shared" ca="1" si="0"/>
        <v>8</v>
      </c>
      <c r="E5" s="55" t="str">
        <f t="shared" ca="1" si="1"/>
        <v>Pirelli</v>
      </c>
      <c r="AC5" s="56">
        <f t="shared" ca="1" si="2"/>
        <v>1</v>
      </c>
    </row>
    <row r="6" spans="1:29" x14ac:dyDescent="0.3">
      <c r="A6" s="69">
        <v>3</v>
      </c>
      <c r="B6" s="69" t="s">
        <v>72</v>
      </c>
      <c r="D6" s="56">
        <f t="shared" ca="1" si="0"/>
        <v>5</v>
      </c>
      <c r="E6" s="55" t="str">
        <f t="shared" ca="1" si="1"/>
        <v>GoodYear</v>
      </c>
      <c r="AC6" s="56">
        <f t="shared" ca="1" si="2"/>
        <v>1</v>
      </c>
    </row>
    <row r="7" spans="1:29" x14ac:dyDescent="0.3">
      <c r="A7" s="69">
        <v>4</v>
      </c>
      <c r="B7" s="69" t="s">
        <v>71</v>
      </c>
      <c r="D7" s="56">
        <f t="shared" ca="1" si="0"/>
        <v>8</v>
      </c>
      <c r="E7" s="55" t="str">
        <f t="shared" ca="1" si="1"/>
        <v>Pirelli</v>
      </c>
      <c r="AC7" s="56">
        <f t="shared" ca="1" si="2"/>
        <v>2</v>
      </c>
    </row>
    <row r="8" spans="1:29" x14ac:dyDescent="0.3">
      <c r="A8" s="69">
        <v>5</v>
      </c>
      <c r="B8" s="69" t="s">
        <v>70</v>
      </c>
      <c r="D8" s="56">
        <f t="shared" ca="1" si="0"/>
        <v>8</v>
      </c>
      <c r="E8" s="55" t="str">
        <f t="shared" ca="1" si="1"/>
        <v>Pirelli</v>
      </c>
      <c r="AC8" s="56">
        <f t="shared" ca="1" si="2"/>
        <v>3</v>
      </c>
    </row>
    <row r="9" spans="1:29" x14ac:dyDescent="0.3">
      <c r="A9" s="69">
        <v>6</v>
      </c>
      <c r="B9" s="69" t="s">
        <v>69</v>
      </c>
      <c r="D9" s="56">
        <f t="shared" ca="1" si="0"/>
        <v>10</v>
      </c>
      <c r="E9" s="55" t="str">
        <f t="shared" ca="1" si="1"/>
        <v>Yokohama</v>
      </c>
      <c r="AC9" s="56">
        <f t="shared" ca="1" si="2"/>
        <v>1</v>
      </c>
    </row>
    <row r="10" spans="1:29" x14ac:dyDescent="0.3">
      <c r="A10" s="69">
        <v>7</v>
      </c>
      <c r="B10" s="69" t="s">
        <v>68</v>
      </c>
      <c r="D10" s="56">
        <f t="shared" ca="1" si="0"/>
        <v>1</v>
      </c>
      <c r="E10" s="55" t="str">
        <f t="shared" ca="1" si="1"/>
        <v>Bridgestone</v>
      </c>
      <c r="AC10" s="56">
        <f t="shared" ca="1" si="2"/>
        <v>1</v>
      </c>
    </row>
    <row r="11" spans="1:29" x14ac:dyDescent="0.3">
      <c r="A11" s="69">
        <v>8</v>
      </c>
      <c r="B11" s="69" t="s">
        <v>67</v>
      </c>
      <c r="D11" s="56">
        <f t="shared" ca="1" si="0"/>
        <v>1</v>
      </c>
      <c r="E11" s="55" t="str">
        <f t="shared" ca="1" si="1"/>
        <v>Bridgestone</v>
      </c>
      <c r="AC11" s="56">
        <f t="shared" ca="1" si="2"/>
        <v>2</v>
      </c>
    </row>
    <row r="12" spans="1:29" x14ac:dyDescent="0.3">
      <c r="A12" s="69">
        <v>9</v>
      </c>
      <c r="B12" s="69" t="s">
        <v>66</v>
      </c>
      <c r="D12" s="56">
        <f t="shared" ca="1" si="0"/>
        <v>10</v>
      </c>
      <c r="E12" s="55" t="str">
        <f t="shared" ca="1" si="1"/>
        <v>Yokohama</v>
      </c>
      <c r="AC12" s="56">
        <f t="shared" ca="1" si="2"/>
        <v>1</v>
      </c>
    </row>
    <row r="13" spans="1:29" x14ac:dyDescent="0.3">
      <c r="A13" s="69">
        <v>10</v>
      </c>
      <c r="B13" s="69" t="s">
        <v>65</v>
      </c>
      <c r="D13" s="56">
        <f t="shared" ca="1" si="0"/>
        <v>10</v>
      </c>
      <c r="E13" s="55" t="str">
        <f t="shared" ca="1" si="1"/>
        <v>Yokohama</v>
      </c>
      <c r="AC13" s="56">
        <f t="shared" ca="1" si="2"/>
        <v>3</v>
      </c>
    </row>
    <row r="14" spans="1:29" x14ac:dyDescent="0.3">
      <c r="D14" s="56">
        <f t="shared" ca="1" si="0"/>
        <v>4</v>
      </c>
      <c r="E14" s="55" t="str">
        <f t="shared" ca="1" si="1"/>
        <v>Firestone</v>
      </c>
      <c r="AC14" s="56">
        <f t="shared" ca="1" si="2"/>
        <v>1</v>
      </c>
    </row>
    <row r="15" spans="1:29" x14ac:dyDescent="0.3">
      <c r="D15" s="56">
        <f t="shared" ca="1" si="0"/>
        <v>6</v>
      </c>
      <c r="E15" s="55" t="str">
        <f t="shared" ca="1" si="1"/>
        <v>Hankook</v>
      </c>
      <c r="AC15" s="56">
        <f t="shared" ca="1" si="2"/>
        <v>2</v>
      </c>
    </row>
    <row r="16" spans="1:29" x14ac:dyDescent="0.3">
      <c r="D16" s="56">
        <f t="shared" ca="1" si="0"/>
        <v>7</v>
      </c>
      <c r="E16" s="55" t="str">
        <f t="shared" ca="1" si="1"/>
        <v>Michelin</v>
      </c>
      <c r="AC16" s="56">
        <f t="shared" ca="1" si="2"/>
        <v>3</v>
      </c>
    </row>
    <row r="17" spans="4:29" x14ac:dyDescent="0.3">
      <c r="D17" s="56">
        <f t="shared" ca="1" si="0"/>
        <v>10</v>
      </c>
      <c r="E17" s="55" t="str">
        <f t="shared" ca="1" si="1"/>
        <v>Yokohama</v>
      </c>
      <c r="AC17" s="56">
        <f t="shared" ca="1" si="2"/>
        <v>1</v>
      </c>
    </row>
    <row r="18" spans="4:29" x14ac:dyDescent="0.3">
      <c r="D18" s="56">
        <f t="shared" ca="1" si="0"/>
        <v>10</v>
      </c>
      <c r="E18" s="55" t="str">
        <f t="shared" ca="1" si="1"/>
        <v>Yokohama</v>
      </c>
      <c r="AC18" s="56">
        <f t="shared" ca="1" si="2"/>
        <v>2</v>
      </c>
    </row>
    <row r="19" spans="4:29" x14ac:dyDescent="0.3">
      <c r="D19" s="56">
        <f t="shared" ca="1" si="0"/>
        <v>1</v>
      </c>
      <c r="E19" s="55" t="str">
        <f t="shared" ca="1" si="1"/>
        <v>Bridgestone</v>
      </c>
      <c r="AC19" s="56">
        <f t="shared" ca="1" si="2"/>
        <v>1</v>
      </c>
    </row>
    <row r="20" spans="4:29" x14ac:dyDescent="0.3">
      <c r="D20" s="56">
        <f t="shared" ca="1" si="0"/>
        <v>5</v>
      </c>
      <c r="E20" s="55" t="str">
        <f t="shared" ca="1" si="1"/>
        <v>GoodYear</v>
      </c>
      <c r="AC20" s="56">
        <f t="shared" ca="1" si="2"/>
        <v>2</v>
      </c>
    </row>
    <row r="21" spans="4:29" x14ac:dyDescent="0.3">
      <c r="D21" s="56">
        <f t="shared" ca="1" si="0"/>
        <v>3</v>
      </c>
      <c r="E21" s="55" t="str">
        <f t="shared" ca="1" si="1"/>
        <v>Dunlop</v>
      </c>
      <c r="AC21" s="56">
        <f t="shared" ca="1" si="2"/>
        <v>2</v>
      </c>
    </row>
    <row r="22" spans="4:29" x14ac:dyDescent="0.3">
      <c r="D22" s="56">
        <f t="shared" ca="1" si="0"/>
        <v>3</v>
      </c>
      <c r="E22" s="55" t="str">
        <f t="shared" ca="1" si="1"/>
        <v>Dunlop</v>
      </c>
      <c r="AC22" s="56">
        <f t="shared" ca="1" si="2"/>
        <v>3</v>
      </c>
    </row>
    <row r="23" spans="4:29" x14ac:dyDescent="0.3">
      <c r="D23" s="56">
        <f t="shared" ca="1" si="0"/>
        <v>10</v>
      </c>
      <c r="E23" s="55" t="str">
        <f t="shared" ca="1" si="1"/>
        <v>Yokohama</v>
      </c>
      <c r="AC23" s="56">
        <f t="shared" ca="1" si="2"/>
        <v>1</v>
      </c>
    </row>
    <row r="24" spans="4:29" x14ac:dyDescent="0.3">
      <c r="D24" s="56">
        <f t="shared" ca="1" si="0"/>
        <v>7</v>
      </c>
      <c r="E24" s="55" t="str">
        <f t="shared" ca="1" si="1"/>
        <v>Michelin</v>
      </c>
      <c r="AC24" s="56">
        <f t="shared" ca="1" si="2"/>
        <v>3</v>
      </c>
    </row>
    <row r="25" spans="4:29" x14ac:dyDescent="0.3">
      <c r="D25" s="56">
        <f t="shared" ca="1" si="0"/>
        <v>3</v>
      </c>
      <c r="E25" s="55" t="str">
        <f t="shared" ca="1" si="1"/>
        <v>Dunlop</v>
      </c>
      <c r="AC25" s="56">
        <f t="shared" ca="1" si="2"/>
        <v>3</v>
      </c>
    </row>
    <row r="26" spans="4:29" x14ac:dyDescent="0.3">
      <c r="D26" s="56">
        <f t="shared" ca="1" si="0"/>
        <v>10</v>
      </c>
      <c r="E26" s="55" t="str">
        <f t="shared" ca="1" si="1"/>
        <v>Yokohama</v>
      </c>
      <c r="AC26" s="56">
        <f t="shared" ca="1" si="2"/>
        <v>3</v>
      </c>
    </row>
    <row r="27" spans="4:29" x14ac:dyDescent="0.3">
      <c r="D27" s="56">
        <f t="shared" ca="1" si="0"/>
        <v>8</v>
      </c>
      <c r="E27" s="55" t="str">
        <f t="shared" ca="1" si="1"/>
        <v>Pirelli</v>
      </c>
      <c r="AC27" s="56">
        <f t="shared" ca="1" si="2"/>
        <v>2</v>
      </c>
    </row>
    <row r="28" spans="4:29" x14ac:dyDescent="0.3">
      <c r="D28" s="56">
        <f t="shared" ca="1" si="0"/>
        <v>6</v>
      </c>
      <c r="E28" s="55" t="str">
        <f t="shared" ca="1" si="1"/>
        <v>Hankook</v>
      </c>
      <c r="AC28" s="56">
        <f t="shared" ca="1" si="2"/>
        <v>1</v>
      </c>
    </row>
    <row r="29" spans="4:29" x14ac:dyDescent="0.3">
      <c r="D29" s="56">
        <f t="shared" ca="1" si="0"/>
        <v>1</v>
      </c>
      <c r="E29" s="55" t="str">
        <f t="shared" ca="1" si="1"/>
        <v>Bridgestone</v>
      </c>
      <c r="AC29" s="56">
        <f t="shared" ca="1" si="2"/>
        <v>1</v>
      </c>
    </row>
    <row r="30" spans="4:29" x14ac:dyDescent="0.3">
      <c r="D30" s="56">
        <f t="shared" ca="1" si="0"/>
        <v>10</v>
      </c>
      <c r="E30" s="55" t="str">
        <f t="shared" ca="1" si="1"/>
        <v>Yokohama</v>
      </c>
      <c r="AC30" s="56">
        <f t="shared" ca="1" si="2"/>
        <v>3</v>
      </c>
    </row>
    <row r="31" spans="4:29" x14ac:dyDescent="0.3">
      <c r="D31" s="56">
        <f t="shared" ca="1" si="0"/>
        <v>5</v>
      </c>
      <c r="E31" s="55" t="str">
        <f t="shared" ca="1" si="1"/>
        <v>GoodYear</v>
      </c>
      <c r="AC31" s="56">
        <f t="shared" ca="1" si="2"/>
        <v>2</v>
      </c>
    </row>
    <row r="32" spans="4:29" x14ac:dyDescent="0.3">
      <c r="D32" s="56">
        <f t="shared" ca="1" si="0"/>
        <v>6</v>
      </c>
      <c r="E32" s="55" t="str">
        <f t="shared" ca="1" si="1"/>
        <v>Hankook</v>
      </c>
      <c r="AC32" s="56">
        <f t="shared" ca="1" si="2"/>
        <v>3</v>
      </c>
    </row>
    <row r="33" spans="4:29" x14ac:dyDescent="0.3">
      <c r="D33" s="56">
        <f t="shared" ca="1" si="0"/>
        <v>6</v>
      </c>
      <c r="E33" s="55" t="str">
        <f t="shared" ca="1" si="1"/>
        <v>Hankook</v>
      </c>
      <c r="AC33" s="56">
        <f t="shared" ca="1" si="2"/>
        <v>2</v>
      </c>
    </row>
    <row r="34" spans="4:29" x14ac:dyDescent="0.3">
      <c r="D34" s="56">
        <f t="shared" ca="1" si="0"/>
        <v>2</v>
      </c>
      <c r="E34" s="55" t="str">
        <f t="shared" ca="1" si="1"/>
        <v>Continental</v>
      </c>
      <c r="AC34" s="56">
        <f t="shared" ca="1" si="2"/>
        <v>3</v>
      </c>
    </row>
    <row r="35" spans="4:29" x14ac:dyDescent="0.3">
      <c r="D35" s="56">
        <f t="shared" ca="1" si="0"/>
        <v>4</v>
      </c>
      <c r="E35" s="55" t="str">
        <f t="shared" ca="1" si="1"/>
        <v>Firestone</v>
      </c>
      <c r="AC35" s="56">
        <f t="shared" ca="1" si="2"/>
        <v>2</v>
      </c>
    </row>
    <row r="36" spans="4:29" x14ac:dyDescent="0.3">
      <c r="D36" s="56">
        <f t="shared" ca="1" si="0"/>
        <v>10</v>
      </c>
      <c r="E36" s="55" t="str">
        <f t="shared" ca="1" si="1"/>
        <v>Yokohama</v>
      </c>
      <c r="AC36" s="56">
        <f t="shared" ref="AC36:AC67" ca="1" si="3">RANDBETWEEN(1,3)</f>
        <v>3</v>
      </c>
    </row>
    <row r="37" spans="4:29" x14ac:dyDescent="0.3">
      <c r="D37" s="56">
        <f t="shared" ca="1" si="0"/>
        <v>3</v>
      </c>
      <c r="E37" s="55" t="str">
        <f t="shared" ca="1" si="1"/>
        <v>Dunlop</v>
      </c>
      <c r="AC37" s="56">
        <f t="shared" ca="1" si="3"/>
        <v>1</v>
      </c>
    </row>
    <row r="38" spans="4:29" x14ac:dyDescent="0.3">
      <c r="D38" s="56">
        <f t="shared" ca="1" si="0"/>
        <v>6</v>
      </c>
      <c r="E38" s="55" t="str">
        <f t="shared" ca="1" si="1"/>
        <v>Hankook</v>
      </c>
      <c r="AC38" s="56">
        <f t="shared" ca="1" si="3"/>
        <v>2</v>
      </c>
    </row>
    <row r="39" spans="4:29" x14ac:dyDescent="0.3">
      <c r="D39" s="56">
        <f t="shared" ca="1" si="0"/>
        <v>10</v>
      </c>
      <c r="E39" s="55" t="str">
        <f t="shared" ca="1" si="1"/>
        <v>Yokohama</v>
      </c>
      <c r="AC39" s="56">
        <f t="shared" ca="1" si="3"/>
        <v>1</v>
      </c>
    </row>
    <row r="40" spans="4:29" x14ac:dyDescent="0.3">
      <c r="D40" s="56">
        <f t="shared" ca="1" si="0"/>
        <v>8</v>
      </c>
      <c r="E40" s="55" t="str">
        <f t="shared" ca="1" si="1"/>
        <v>Pirelli</v>
      </c>
      <c r="AC40" s="56">
        <f t="shared" ca="1" si="3"/>
        <v>3</v>
      </c>
    </row>
    <row r="41" spans="4:29" x14ac:dyDescent="0.3">
      <c r="D41" s="56">
        <f t="shared" ca="1" si="0"/>
        <v>7</v>
      </c>
      <c r="E41" s="55" t="str">
        <f t="shared" ca="1" si="1"/>
        <v>Michelin</v>
      </c>
      <c r="AC41" s="56">
        <f t="shared" ca="1" si="3"/>
        <v>3</v>
      </c>
    </row>
    <row r="42" spans="4:29" x14ac:dyDescent="0.3">
      <c r="D42" s="56">
        <f t="shared" ca="1" si="0"/>
        <v>8</v>
      </c>
      <c r="E42" s="55" t="str">
        <f t="shared" ca="1" si="1"/>
        <v>Pirelli</v>
      </c>
      <c r="AC42" s="56">
        <f t="shared" ca="1" si="3"/>
        <v>3</v>
      </c>
    </row>
    <row r="43" spans="4:29" x14ac:dyDescent="0.3">
      <c r="D43" s="56">
        <f t="shared" ca="1" si="0"/>
        <v>10</v>
      </c>
      <c r="E43" s="55" t="str">
        <f t="shared" ca="1" si="1"/>
        <v>Yokohama</v>
      </c>
      <c r="AC43" s="56">
        <f t="shared" ca="1" si="3"/>
        <v>1</v>
      </c>
    </row>
    <row r="44" spans="4:29" x14ac:dyDescent="0.3">
      <c r="D44" s="56">
        <f t="shared" ca="1" si="0"/>
        <v>1</v>
      </c>
      <c r="E44" s="55" t="str">
        <f t="shared" ca="1" si="1"/>
        <v>Bridgestone</v>
      </c>
      <c r="AC44" s="56">
        <f t="shared" ca="1" si="3"/>
        <v>2</v>
      </c>
    </row>
    <row r="45" spans="4:29" x14ac:dyDescent="0.3">
      <c r="D45" s="56">
        <f t="shared" ca="1" si="0"/>
        <v>9</v>
      </c>
      <c r="E45" s="55" t="str">
        <f t="shared" ca="1" si="1"/>
        <v>Uniroyal</v>
      </c>
      <c r="AC45" s="56">
        <f t="shared" ca="1" si="3"/>
        <v>1</v>
      </c>
    </row>
    <row r="46" spans="4:29" x14ac:dyDescent="0.3">
      <c r="D46" s="56">
        <f t="shared" ca="1" si="0"/>
        <v>9</v>
      </c>
      <c r="E46" s="55" t="str">
        <f t="shared" ca="1" si="1"/>
        <v>Uniroyal</v>
      </c>
      <c r="AC46" s="56">
        <f t="shared" ca="1" si="3"/>
        <v>1</v>
      </c>
    </row>
    <row r="47" spans="4:29" x14ac:dyDescent="0.3">
      <c r="D47" s="56">
        <f t="shared" ca="1" si="0"/>
        <v>9</v>
      </c>
      <c r="E47" s="55" t="str">
        <f t="shared" ca="1" si="1"/>
        <v>Uniroyal</v>
      </c>
      <c r="AC47" s="56">
        <f t="shared" ca="1" si="3"/>
        <v>2</v>
      </c>
    </row>
    <row r="48" spans="4:29" x14ac:dyDescent="0.3">
      <c r="D48" s="56">
        <f t="shared" ca="1" si="0"/>
        <v>9</v>
      </c>
      <c r="E48" s="55" t="str">
        <f t="shared" ca="1" si="1"/>
        <v>Uniroyal</v>
      </c>
      <c r="AC48" s="56">
        <f t="shared" ca="1" si="3"/>
        <v>3</v>
      </c>
    </row>
    <row r="49" spans="4:29" x14ac:dyDescent="0.3">
      <c r="D49" s="56">
        <f t="shared" ca="1" si="0"/>
        <v>9</v>
      </c>
      <c r="E49" s="55" t="str">
        <f t="shared" ca="1" si="1"/>
        <v>Uniroyal</v>
      </c>
      <c r="AC49" s="56">
        <f t="shared" ca="1" si="3"/>
        <v>1</v>
      </c>
    </row>
    <row r="50" spans="4:29" x14ac:dyDescent="0.3">
      <c r="D50" s="56">
        <f t="shared" ca="1" si="0"/>
        <v>7</v>
      </c>
      <c r="E50" s="55" t="str">
        <f t="shared" ca="1" si="1"/>
        <v>Michelin</v>
      </c>
      <c r="AC50" s="56">
        <f t="shared" ca="1" si="3"/>
        <v>2</v>
      </c>
    </row>
    <row r="51" spans="4:29" x14ac:dyDescent="0.3">
      <c r="D51" s="56">
        <f t="shared" ca="1" si="0"/>
        <v>2</v>
      </c>
      <c r="E51" s="55" t="str">
        <f t="shared" ca="1" si="1"/>
        <v>Continental</v>
      </c>
      <c r="AC51" s="56">
        <f t="shared" ca="1" si="3"/>
        <v>2</v>
      </c>
    </row>
    <row r="52" spans="4:29" x14ac:dyDescent="0.3">
      <c r="D52" s="56">
        <f t="shared" ca="1" si="0"/>
        <v>9</v>
      </c>
      <c r="E52" s="55" t="str">
        <f t="shared" ca="1" si="1"/>
        <v>Uniroyal</v>
      </c>
      <c r="AC52" s="56">
        <f t="shared" ca="1" si="3"/>
        <v>2</v>
      </c>
    </row>
    <row r="53" spans="4:29" x14ac:dyDescent="0.3">
      <c r="D53" s="56">
        <f t="shared" ca="1" si="0"/>
        <v>8</v>
      </c>
      <c r="E53" s="55" t="str">
        <f t="shared" ca="1" si="1"/>
        <v>Pirelli</v>
      </c>
      <c r="AC53" s="56">
        <f t="shared" ca="1" si="3"/>
        <v>2</v>
      </c>
    </row>
    <row r="54" spans="4:29" x14ac:dyDescent="0.3">
      <c r="D54" s="56">
        <f t="shared" ca="1" si="0"/>
        <v>5</v>
      </c>
      <c r="E54" s="55" t="str">
        <f t="shared" ca="1" si="1"/>
        <v>GoodYear</v>
      </c>
      <c r="AC54" s="56">
        <f t="shared" ca="1" si="3"/>
        <v>1</v>
      </c>
    </row>
    <row r="55" spans="4:29" x14ac:dyDescent="0.3">
      <c r="D55" s="56">
        <f t="shared" ca="1" si="0"/>
        <v>10</v>
      </c>
      <c r="E55" s="55" t="str">
        <f t="shared" ca="1" si="1"/>
        <v>Yokohama</v>
      </c>
      <c r="AC55" s="56">
        <f t="shared" ca="1" si="3"/>
        <v>3</v>
      </c>
    </row>
    <row r="56" spans="4:29" x14ac:dyDescent="0.3">
      <c r="D56" s="56">
        <f t="shared" ca="1" si="0"/>
        <v>9</v>
      </c>
      <c r="E56" s="55" t="str">
        <f t="shared" ca="1" si="1"/>
        <v>Uniroyal</v>
      </c>
      <c r="AC56" s="56">
        <f t="shared" ca="1" si="3"/>
        <v>2</v>
      </c>
    </row>
    <row r="57" spans="4:29" x14ac:dyDescent="0.3">
      <c r="D57" s="56">
        <f t="shared" ca="1" si="0"/>
        <v>1</v>
      </c>
      <c r="E57" s="55" t="str">
        <f t="shared" ca="1" si="1"/>
        <v>Bridgestone</v>
      </c>
      <c r="AC57" s="56">
        <f t="shared" ca="1" si="3"/>
        <v>1</v>
      </c>
    </row>
    <row r="58" spans="4:29" x14ac:dyDescent="0.3">
      <c r="D58" s="56">
        <f t="shared" ca="1" si="0"/>
        <v>8</v>
      </c>
      <c r="E58" s="55" t="str">
        <f t="shared" ca="1" si="1"/>
        <v>Pirelli</v>
      </c>
      <c r="AC58" s="56">
        <f t="shared" ca="1" si="3"/>
        <v>3</v>
      </c>
    </row>
    <row r="59" spans="4:29" x14ac:dyDescent="0.3">
      <c r="D59" s="56">
        <f t="shared" ca="1" si="0"/>
        <v>5</v>
      </c>
      <c r="E59" s="55" t="str">
        <f t="shared" ca="1" si="1"/>
        <v>GoodYear</v>
      </c>
      <c r="AC59" s="56">
        <f t="shared" ca="1" si="3"/>
        <v>1</v>
      </c>
    </row>
    <row r="60" spans="4:29" x14ac:dyDescent="0.3">
      <c r="D60" s="56">
        <f t="shared" ca="1" si="0"/>
        <v>1</v>
      </c>
      <c r="E60" s="55" t="str">
        <f t="shared" ca="1" si="1"/>
        <v>Bridgestone</v>
      </c>
      <c r="AC60" s="56">
        <f t="shared" ca="1" si="3"/>
        <v>1</v>
      </c>
    </row>
    <row r="61" spans="4:29" x14ac:dyDescent="0.3">
      <c r="D61" s="56">
        <f t="shared" ca="1" si="0"/>
        <v>8</v>
      </c>
      <c r="E61" s="55" t="str">
        <f t="shared" ca="1" si="1"/>
        <v>Pirelli</v>
      </c>
      <c r="AC61" s="56">
        <f t="shared" ca="1" si="3"/>
        <v>2</v>
      </c>
    </row>
    <row r="62" spans="4:29" x14ac:dyDescent="0.3">
      <c r="D62" s="56">
        <f t="shared" ca="1" si="0"/>
        <v>9</v>
      </c>
      <c r="E62" s="55" t="str">
        <f t="shared" ca="1" si="1"/>
        <v>Uniroyal</v>
      </c>
      <c r="AC62" s="56">
        <f t="shared" ca="1" si="3"/>
        <v>2</v>
      </c>
    </row>
    <row r="63" spans="4:29" x14ac:dyDescent="0.3">
      <c r="D63" s="56">
        <f t="shared" ca="1" si="0"/>
        <v>6</v>
      </c>
      <c r="E63" s="55" t="str">
        <f t="shared" ca="1" si="1"/>
        <v>Hankook</v>
      </c>
      <c r="AC63" s="56">
        <f t="shared" ca="1" si="3"/>
        <v>3</v>
      </c>
    </row>
    <row r="64" spans="4:29" x14ac:dyDescent="0.3">
      <c r="D64" s="56">
        <f t="shared" ca="1" si="0"/>
        <v>8</v>
      </c>
      <c r="E64" s="55" t="str">
        <f t="shared" ca="1" si="1"/>
        <v>Pirelli</v>
      </c>
      <c r="AC64" s="56">
        <f t="shared" ca="1" si="3"/>
        <v>1</v>
      </c>
    </row>
    <row r="65" spans="4:29" x14ac:dyDescent="0.3">
      <c r="D65" s="56">
        <f t="shared" ca="1" si="0"/>
        <v>5</v>
      </c>
      <c r="E65" s="55" t="str">
        <f t="shared" ca="1" si="1"/>
        <v>GoodYear</v>
      </c>
      <c r="AC65" s="56">
        <f t="shared" ca="1" si="3"/>
        <v>2</v>
      </c>
    </row>
    <row r="66" spans="4:29" x14ac:dyDescent="0.3">
      <c r="D66" s="56">
        <f t="shared" ca="1" si="0"/>
        <v>1</v>
      </c>
      <c r="E66" s="55" t="str">
        <f t="shared" ca="1" si="1"/>
        <v>Bridgestone</v>
      </c>
      <c r="AC66" s="56">
        <f t="shared" ca="1" si="3"/>
        <v>2</v>
      </c>
    </row>
    <row r="67" spans="4:29" x14ac:dyDescent="0.3">
      <c r="D67" s="56">
        <f t="shared" ca="1" si="0"/>
        <v>3</v>
      </c>
      <c r="E67" s="55" t="str">
        <f t="shared" ca="1" si="1"/>
        <v>Dunlop</v>
      </c>
      <c r="AC67" s="56">
        <f t="shared" ca="1" si="3"/>
        <v>1</v>
      </c>
    </row>
    <row r="68" spans="4:29" x14ac:dyDescent="0.3">
      <c r="D68" s="56">
        <f t="shared" ref="D68:D131" ca="1" si="4">RANDBETWEEN(1,10)</f>
        <v>8</v>
      </c>
      <c r="E68" s="55" t="str">
        <f t="shared" ref="E68:E131" ca="1" si="5">LOOKUP(D68,$A$4:$A$13, $B$4:$B$13)</f>
        <v>Pirelli</v>
      </c>
      <c r="AC68" s="56">
        <f t="shared" ref="AC68:AC99" ca="1" si="6">RANDBETWEEN(1,3)</f>
        <v>3</v>
      </c>
    </row>
    <row r="69" spans="4:29" x14ac:dyDescent="0.3">
      <c r="D69" s="56">
        <f t="shared" ca="1" si="4"/>
        <v>7</v>
      </c>
      <c r="E69" s="55" t="str">
        <f t="shared" ca="1" si="5"/>
        <v>Michelin</v>
      </c>
      <c r="AC69" s="56">
        <f t="shared" ca="1" si="6"/>
        <v>3</v>
      </c>
    </row>
    <row r="70" spans="4:29" x14ac:dyDescent="0.3">
      <c r="D70" s="56">
        <f t="shared" ca="1" si="4"/>
        <v>8</v>
      </c>
      <c r="E70" s="55" t="str">
        <f t="shared" ca="1" si="5"/>
        <v>Pirelli</v>
      </c>
      <c r="AC70" s="56">
        <f t="shared" ca="1" si="6"/>
        <v>2</v>
      </c>
    </row>
    <row r="71" spans="4:29" x14ac:dyDescent="0.3">
      <c r="D71" s="56">
        <f t="shared" ca="1" si="4"/>
        <v>2</v>
      </c>
      <c r="E71" s="55" t="str">
        <f t="shared" ca="1" si="5"/>
        <v>Continental</v>
      </c>
      <c r="AC71" s="56">
        <f t="shared" ca="1" si="6"/>
        <v>2</v>
      </c>
    </row>
    <row r="72" spans="4:29" x14ac:dyDescent="0.3">
      <c r="D72" s="56">
        <f t="shared" ca="1" si="4"/>
        <v>1</v>
      </c>
      <c r="E72" s="55" t="str">
        <f t="shared" ca="1" si="5"/>
        <v>Bridgestone</v>
      </c>
      <c r="AC72" s="56">
        <f t="shared" ca="1" si="6"/>
        <v>3</v>
      </c>
    </row>
    <row r="73" spans="4:29" x14ac:dyDescent="0.3">
      <c r="D73" s="56">
        <f t="shared" ca="1" si="4"/>
        <v>3</v>
      </c>
      <c r="E73" s="55" t="str">
        <f t="shared" ca="1" si="5"/>
        <v>Dunlop</v>
      </c>
      <c r="AC73" s="56">
        <f t="shared" ca="1" si="6"/>
        <v>3</v>
      </c>
    </row>
    <row r="74" spans="4:29" x14ac:dyDescent="0.3">
      <c r="D74" s="56">
        <f t="shared" ca="1" si="4"/>
        <v>10</v>
      </c>
      <c r="E74" s="55" t="str">
        <f t="shared" ca="1" si="5"/>
        <v>Yokohama</v>
      </c>
      <c r="AC74" s="56">
        <f t="shared" ca="1" si="6"/>
        <v>2</v>
      </c>
    </row>
    <row r="75" spans="4:29" x14ac:dyDescent="0.3">
      <c r="D75" s="56">
        <f t="shared" ca="1" si="4"/>
        <v>7</v>
      </c>
      <c r="E75" s="55" t="str">
        <f t="shared" ca="1" si="5"/>
        <v>Michelin</v>
      </c>
      <c r="AC75" s="56">
        <f t="shared" ca="1" si="6"/>
        <v>1</v>
      </c>
    </row>
    <row r="76" spans="4:29" x14ac:dyDescent="0.3">
      <c r="D76" s="56">
        <f t="shared" ca="1" si="4"/>
        <v>5</v>
      </c>
      <c r="E76" s="55" t="str">
        <f t="shared" ca="1" si="5"/>
        <v>GoodYear</v>
      </c>
      <c r="AC76" s="56">
        <f t="shared" ca="1" si="6"/>
        <v>3</v>
      </c>
    </row>
    <row r="77" spans="4:29" x14ac:dyDescent="0.3">
      <c r="D77" s="56">
        <f t="shared" ca="1" si="4"/>
        <v>3</v>
      </c>
      <c r="E77" s="55" t="str">
        <f t="shared" ca="1" si="5"/>
        <v>Dunlop</v>
      </c>
      <c r="AC77" s="56">
        <f t="shared" ca="1" si="6"/>
        <v>1</v>
      </c>
    </row>
    <row r="78" spans="4:29" x14ac:dyDescent="0.3">
      <c r="D78" s="56">
        <f t="shared" ca="1" si="4"/>
        <v>9</v>
      </c>
      <c r="E78" s="55" t="str">
        <f t="shared" ca="1" si="5"/>
        <v>Uniroyal</v>
      </c>
      <c r="AC78" s="56">
        <f t="shared" ca="1" si="6"/>
        <v>1</v>
      </c>
    </row>
    <row r="79" spans="4:29" x14ac:dyDescent="0.3">
      <c r="D79" s="56">
        <f t="shared" ca="1" si="4"/>
        <v>2</v>
      </c>
      <c r="E79" s="55" t="str">
        <f t="shared" ca="1" si="5"/>
        <v>Continental</v>
      </c>
      <c r="AC79" s="56">
        <f t="shared" ca="1" si="6"/>
        <v>3</v>
      </c>
    </row>
    <row r="80" spans="4:29" x14ac:dyDescent="0.3">
      <c r="D80" s="56">
        <f t="shared" ca="1" si="4"/>
        <v>4</v>
      </c>
      <c r="E80" s="55" t="str">
        <f t="shared" ca="1" si="5"/>
        <v>Firestone</v>
      </c>
      <c r="AC80" s="56">
        <f t="shared" ca="1" si="6"/>
        <v>3</v>
      </c>
    </row>
    <row r="81" spans="4:29" x14ac:dyDescent="0.3">
      <c r="D81" s="56">
        <f t="shared" ca="1" si="4"/>
        <v>6</v>
      </c>
      <c r="E81" s="55" t="str">
        <f t="shared" ca="1" si="5"/>
        <v>Hankook</v>
      </c>
      <c r="AC81" s="56">
        <f t="shared" ca="1" si="6"/>
        <v>1</v>
      </c>
    </row>
    <row r="82" spans="4:29" x14ac:dyDescent="0.3">
      <c r="D82" s="56">
        <f t="shared" ca="1" si="4"/>
        <v>6</v>
      </c>
      <c r="E82" s="55" t="str">
        <f t="shared" ca="1" si="5"/>
        <v>Hankook</v>
      </c>
      <c r="AC82" s="56">
        <f t="shared" ca="1" si="6"/>
        <v>2</v>
      </c>
    </row>
    <row r="83" spans="4:29" x14ac:dyDescent="0.3">
      <c r="D83" s="56">
        <f t="shared" ca="1" si="4"/>
        <v>6</v>
      </c>
      <c r="E83" s="55" t="str">
        <f t="shared" ca="1" si="5"/>
        <v>Hankook</v>
      </c>
      <c r="AC83" s="56">
        <f t="shared" ca="1" si="6"/>
        <v>2</v>
      </c>
    </row>
    <row r="84" spans="4:29" x14ac:dyDescent="0.3">
      <c r="D84" s="56">
        <f t="shared" ca="1" si="4"/>
        <v>7</v>
      </c>
      <c r="E84" s="55" t="str">
        <f t="shared" ca="1" si="5"/>
        <v>Michelin</v>
      </c>
      <c r="AC84" s="56">
        <f t="shared" ca="1" si="6"/>
        <v>1</v>
      </c>
    </row>
    <row r="85" spans="4:29" x14ac:dyDescent="0.3">
      <c r="D85" s="56">
        <f t="shared" ca="1" si="4"/>
        <v>10</v>
      </c>
      <c r="E85" s="55" t="str">
        <f t="shared" ca="1" si="5"/>
        <v>Yokohama</v>
      </c>
      <c r="AC85" s="56">
        <f t="shared" ca="1" si="6"/>
        <v>3</v>
      </c>
    </row>
    <row r="86" spans="4:29" x14ac:dyDescent="0.3">
      <c r="D86" s="56">
        <f t="shared" ca="1" si="4"/>
        <v>10</v>
      </c>
      <c r="E86" s="55" t="str">
        <f t="shared" ca="1" si="5"/>
        <v>Yokohama</v>
      </c>
      <c r="AC86" s="56">
        <f t="shared" ca="1" si="6"/>
        <v>1</v>
      </c>
    </row>
    <row r="87" spans="4:29" x14ac:dyDescent="0.3">
      <c r="D87" s="56">
        <f t="shared" ca="1" si="4"/>
        <v>10</v>
      </c>
      <c r="E87" s="55" t="str">
        <f t="shared" ca="1" si="5"/>
        <v>Yokohama</v>
      </c>
      <c r="AC87" s="56">
        <f t="shared" ca="1" si="6"/>
        <v>3</v>
      </c>
    </row>
    <row r="88" spans="4:29" x14ac:dyDescent="0.3">
      <c r="D88" s="56">
        <f t="shared" ca="1" si="4"/>
        <v>7</v>
      </c>
      <c r="E88" s="55" t="str">
        <f t="shared" ca="1" si="5"/>
        <v>Michelin</v>
      </c>
      <c r="AC88" s="56">
        <f t="shared" ca="1" si="6"/>
        <v>2</v>
      </c>
    </row>
    <row r="89" spans="4:29" x14ac:dyDescent="0.3">
      <c r="D89" s="56">
        <f t="shared" ca="1" si="4"/>
        <v>2</v>
      </c>
      <c r="E89" s="55" t="str">
        <f t="shared" ca="1" si="5"/>
        <v>Continental</v>
      </c>
      <c r="AC89" s="56">
        <f t="shared" ca="1" si="6"/>
        <v>3</v>
      </c>
    </row>
    <row r="90" spans="4:29" x14ac:dyDescent="0.3">
      <c r="D90" s="56">
        <f t="shared" ca="1" si="4"/>
        <v>8</v>
      </c>
      <c r="E90" s="55" t="str">
        <f t="shared" ca="1" si="5"/>
        <v>Pirelli</v>
      </c>
      <c r="AC90" s="56">
        <f t="shared" ca="1" si="6"/>
        <v>3</v>
      </c>
    </row>
    <row r="91" spans="4:29" x14ac:dyDescent="0.3">
      <c r="D91" s="56">
        <f t="shared" ca="1" si="4"/>
        <v>3</v>
      </c>
      <c r="E91" s="55" t="str">
        <f t="shared" ca="1" si="5"/>
        <v>Dunlop</v>
      </c>
      <c r="AC91" s="56">
        <f t="shared" ca="1" si="6"/>
        <v>1</v>
      </c>
    </row>
    <row r="92" spans="4:29" x14ac:dyDescent="0.3">
      <c r="D92" s="56">
        <f t="shared" ca="1" si="4"/>
        <v>2</v>
      </c>
      <c r="E92" s="55" t="str">
        <f t="shared" ca="1" si="5"/>
        <v>Continental</v>
      </c>
      <c r="AC92" s="56">
        <f t="shared" ca="1" si="6"/>
        <v>3</v>
      </c>
    </row>
    <row r="93" spans="4:29" x14ac:dyDescent="0.3">
      <c r="D93" s="56">
        <f t="shared" ca="1" si="4"/>
        <v>5</v>
      </c>
      <c r="E93" s="55" t="str">
        <f t="shared" ca="1" si="5"/>
        <v>GoodYear</v>
      </c>
      <c r="AC93" s="56">
        <f t="shared" ca="1" si="6"/>
        <v>3</v>
      </c>
    </row>
    <row r="94" spans="4:29" x14ac:dyDescent="0.3">
      <c r="D94" s="56">
        <f t="shared" ca="1" si="4"/>
        <v>3</v>
      </c>
      <c r="E94" s="55" t="str">
        <f t="shared" ca="1" si="5"/>
        <v>Dunlop</v>
      </c>
      <c r="AC94" s="56">
        <f t="shared" ca="1" si="6"/>
        <v>2</v>
      </c>
    </row>
    <row r="95" spans="4:29" x14ac:dyDescent="0.3">
      <c r="D95" s="56">
        <f t="shared" ca="1" si="4"/>
        <v>5</v>
      </c>
      <c r="E95" s="55" t="str">
        <f t="shared" ca="1" si="5"/>
        <v>GoodYear</v>
      </c>
      <c r="AC95" s="56">
        <f t="shared" ca="1" si="6"/>
        <v>2</v>
      </c>
    </row>
    <row r="96" spans="4:29" x14ac:dyDescent="0.3">
      <c r="D96" s="56">
        <f t="shared" ca="1" si="4"/>
        <v>7</v>
      </c>
      <c r="E96" s="55" t="str">
        <f t="shared" ca="1" si="5"/>
        <v>Michelin</v>
      </c>
      <c r="AC96" s="56">
        <f t="shared" ca="1" si="6"/>
        <v>2</v>
      </c>
    </row>
    <row r="97" spans="4:29" x14ac:dyDescent="0.3">
      <c r="D97" s="56">
        <f t="shared" ca="1" si="4"/>
        <v>10</v>
      </c>
      <c r="E97" s="55" t="str">
        <f t="shared" ca="1" si="5"/>
        <v>Yokohama</v>
      </c>
      <c r="AC97" s="56">
        <f t="shared" ca="1" si="6"/>
        <v>3</v>
      </c>
    </row>
    <row r="98" spans="4:29" x14ac:dyDescent="0.3">
      <c r="D98" s="56">
        <f t="shared" ca="1" si="4"/>
        <v>4</v>
      </c>
      <c r="E98" s="55" t="str">
        <f t="shared" ca="1" si="5"/>
        <v>Firestone</v>
      </c>
      <c r="AC98" s="56">
        <f t="shared" ca="1" si="6"/>
        <v>2</v>
      </c>
    </row>
    <row r="99" spans="4:29" x14ac:dyDescent="0.3">
      <c r="D99" s="56">
        <f t="shared" ca="1" si="4"/>
        <v>6</v>
      </c>
      <c r="E99" s="55" t="str">
        <f t="shared" ca="1" si="5"/>
        <v>Hankook</v>
      </c>
      <c r="AC99" s="56">
        <f t="shared" ca="1" si="6"/>
        <v>3</v>
      </c>
    </row>
    <row r="100" spans="4:29" x14ac:dyDescent="0.3">
      <c r="D100" s="56">
        <f t="shared" ca="1" si="4"/>
        <v>6</v>
      </c>
      <c r="E100" s="55" t="str">
        <f t="shared" ca="1" si="5"/>
        <v>Hankook</v>
      </c>
      <c r="AC100" s="56">
        <f t="shared" ref="AC100:AC107" ca="1" si="7">RANDBETWEEN(1,3)</f>
        <v>1</v>
      </c>
    </row>
    <row r="101" spans="4:29" x14ac:dyDescent="0.3">
      <c r="D101" s="56">
        <f t="shared" ca="1" si="4"/>
        <v>5</v>
      </c>
      <c r="E101" s="55" t="str">
        <f t="shared" ca="1" si="5"/>
        <v>GoodYear</v>
      </c>
      <c r="AC101" s="56">
        <f t="shared" ca="1" si="7"/>
        <v>1</v>
      </c>
    </row>
    <row r="102" spans="4:29" x14ac:dyDescent="0.3">
      <c r="D102" s="56">
        <f t="shared" ca="1" si="4"/>
        <v>7</v>
      </c>
      <c r="E102" s="55" t="str">
        <f t="shared" ca="1" si="5"/>
        <v>Michelin</v>
      </c>
      <c r="AC102" s="56">
        <f t="shared" ca="1" si="7"/>
        <v>1</v>
      </c>
    </row>
    <row r="103" spans="4:29" x14ac:dyDescent="0.3">
      <c r="D103" s="56">
        <f t="shared" ca="1" si="4"/>
        <v>7</v>
      </c>
      <c r="E103" s="55" t="str">
        <f t="shared" ca="1" si="5"/>
        <v>Michelin</v>
      </c>
      <c r="AC103" s="56">
        <f t="shared" ca="1" si="7"/>
        <v>2</v>
      </c>
    </row>
    <row r="104" spans="4:29" x14ac:dyDescent="0.3">
      <c r="D104" s="56">
        <f t="shared" ca="1" si="4"/>
        <v>5</v>
      </c>
      <c r="E104" s="55" t="str">
        <f t="shared" ca="1" si="5"/>
        <v>GoodYear</v>
      </c>
      <c r="AC104" s="56">
        <f t="shared" ca="1" si="7"/>
        <v>2</v>
      </c>
    </row>
    <row r="105" spans="4:29" x14ac:dyDescent="0.3">
      <c r="D105" s="56">
        <f t="shared" ca="1" si="4"/>
        <v>4</v>
      </c>
      <c r="E105" s="55" t="str">
        <f t="shared" ca="1" si="5"/>
        <v>Firestone</v>
      </c>
      <c r="AC105" s="56">
        <f t="shared" ca="1" si="7"/>
        <v>2</v>
      </c>
    </row>
    <row r="106" spans="4:29" x14ac:dyDescent="0.3">
      <c r="D106" s="56">
        <f t="shared" ca="1" si="4"/>
        <v>4</v>
      </c>
      <c r="E106" s="55" t="str">
        <f t="shared" ca="1" si="5"/>
        <v>Firestone</v>
      </c>
      <c r="AC106" s="56">
        <f t="shared" ca="1" si="7"/>
        <v>3</v>
      </c>
    </row>
    <row r="107" spans="4:29" x14ac:dyDescent="0.3">
      <c r="D107" s="56">
        <f t="shared" ca="1" si="4"/>
        <v>10</v>
      </c>
      <c r="E107" s="55" t="str">
        <f t="shared" ca="1" si="5"/>
        <v>Yokohama</v>
      </c>
      <c r="AC107" s="56">
        <f t="shared" ca="1" si="7"/>
        <v>2</v>
      </c>
    </row>
    <row r="108" spans="4:29" x14ac:dyDescent="0.3">
      <c r="D108" s="56">
        <f t="shared" ca="1" si="4"/>
        <v>2</v>
      </c>
      <c r="E108" s="55" t="str">
        <f t="shared" ca="1" si="5"/>
        <v>Continental</v>
      </c>
    </row>
    <row r="109" spans="4:29" x14ac:dyDescent="0.3">
      <c r="D109" s="56">
        <f t="shared" ca="1" si="4"/>
        <v>2</v>
      </c>
      <c r="E109" s="55" t="str">
        <f t="shared" ca="1" si="5"/>
        <v>Continental</v>
      </c>
    </row>
    <row r="110" spans="4:29" x14ac:dyDescent="0.3">
      <c r="D110" s="56">
        <f t="shared" ca="1" si="4"/>
        <v>6</v>
      </c>
      <c r="E110" s="55" t="str">
        <f t="shared" ca="1" si="5"/>
        <v>Hankook</v>
      </c>
    </row>
    <row r="111" spans="4:29" x14ac:dyDescent="0.3">
      <c r="D111" s="56">
        <f t="shared" ca="1" si="4"/>
        <v>4</v>
      </c>
      <c r="E111" s="55" t="str">
        <f t="shared" ca="1" si="5"/>
        <v>Firestone</v>
      </c>
    </row>
    <row r="112" spans="4:29" x14ac:dyDescent="0.3">
      <c r="D112" s="56">
        <f t="shared" ca="1" si="4"/>
        <v>4</v>
      </c>
      <c r="E112" s="55" t="str">
        <f t="shared" ca="1" si="5"/>
        <v>Firestone</v>
      </c>
    </row>
    <row r="113" spans="4:5" x14ac:dyDescent="0.3">
      <c r="D113" s="56">
        <f t="shared" ca="1" si="4"/>
        <v>6</v>
      </c>
      <c r="E113" s="55" t="str">
        <f t="shared" ca="1" si="5"/>
        <v>Hankook</v>
      </c>
    </row>
    <row r="114" spans="4:5" x14ac:dyDescent="0.3">
      <c r="D114" s="56">
        <f t="shared" ca="1" si="4"/>
        <v>8</v>
      </c>
      <c r="E114" s="55" t="str">
        <f t="shared" ca="1" si="5"/>
        <v>Pirelli</v>
      </c>
    </row>
    <row r="115" spans="4:5" x14ac:dyDescent="0.3">
      <c r="D115" s="56">
        <f t="shared" ca="1" si="4"/>
        <v>4</v>
      </c>
      <c r="E115" s="55" t="str">
        <f t="shared" ca="1" si="5"/>
        <v>Firestone</v>
      </c>
    </row>
    <row r="116" spans="4:5" x14ac:dyDescent="0.3">
      <c r="D116" s="56">
        <f t="shared" ca="1" si="4"/>
        <v>9</v>
      </c>
      <c r="E116" s="55" t="str">
        <f t="shared" ca="1" si="5"/>
        <v>Uniroyal</v>
      </c>
    </row>
    <row r="117" spans="4:5" x14ac:dyDescent="0.3">
      <c r="D117" s="56">
        <f t="shared" ca="1" si="4"/>
        <v>4</v>
      </c>
      <c r="E117" s="55" t="str">
        <f t="shared" ca="1" si="5"/>
        <v>Firestone</v>
      </c>
    </row>
    <row r="118" spans="4:5" x14ac:dyDescent="0.3">
      <c r="D118" s="56">
        <f t="shared" ca="1" si="4"/>
        <v>3</v>
      </c>
      <c r="E118" s="55" t="str">
        <f t="shared" ca="1" si="5"/>
        <v>Dunlop</v>
      </c>
    </row>
    <row r="119" spans="4:5" x14ac:dyDescent="0.3">
      <c r="D119" s="56">
        <f t="shared" ca="1" si="4"/>
        <v>4</v>
      </c>
      <c r="E119" s="55" t="str">
        <f t="shared" ca="1" si="5"/>
        <v>Firestone</v>
      </c>
    </row>
    <row r="120" spans="4:5" x14ac:dyDescent="0.3">
      <c r="D120" s="56">
        <f t="shared" ca="1" si="4"/>
        <v>8</v>
      </c>
      <c r="E120" s="55" t="str">
        <f t="shared" ca="1" si="5"/>
        <v>Pirelli</v>
      </c>
    </row>
    <row r="121" spans="4:5" x14ac:dyDescent="0.3">
      <c r="D121" s="56">
        <f t="shared" ca="1" si="4"/>
        <v>7</v>
      </c>
      <c r="E121" s="55" t="str">
        <f t="shared" ca="1" si="5"/>
        <v>Michelin</v>
      </c>
    </row>
    <row r="122" spans="4:5" x14ac:dyDescent="0.3">
      <c r="D122" s="56">
        <f t="shared" ca="1" si="4"/>
        <v>4</v>
      </c>
      <c r="E122" s="55" t="str">
        <f t="shared" ca="1" si="5"/>
        <v>Firestone</v>
      </c>
    </row>
    <row r="123" spans="4:5" x14ac:dyDescent="0.3">
      <c r="D123" s="56">
        <f t="shared" ca="1" si="4"/>
        <v>8</v>
      </c>
      <c r="E123" s="55" t="str">
        <f t="shared" ca="1" si="5"/>
        <v>Pirelli</v>
      </c>
    </row>
    <row r="124" spans="4:5" x14ac:dyDescent="0.3">
      <c r="D124" s="56">
        <f t="shared" ca="1" si="4"/>
        <v>7</v>
      </c>
      <c r="E124" s="55" t="str">
        <f t="shared" ca="1" si="5"/>
        <v>Michelin</v>
      </c>
    </row>
    <row r="125" spans="4:5" x14ac:dyDescent="0.3">
      <c r="D125" s="56">
        <f t="shared" ca="1" si="4"/>
        <v>1</v>
      </c>
      <c r="E125" s="55" t="str">
        <f t="shared" ca="1" si="5"/>
        <v>Bridgestone</v>
      </c>
    </row>
    <row r="126" spans="4:5" x14ac:dyDescent="0.3">
      <c r="D126" s="56">
        <f t="shared" ca="1" si="4"/>
        <v>1</v>
      </c>
      <c r="E126" s="55" t="str">
        <f t="shared" ca="1" si="5"/>
        <v>Bridgestone</v>
      </c>
    </row>
    <row r="127" spans="4:5" x14ac:dyDescent="0.3">
      <c r="D127" s="56">
        <f t="shared" ca="1" si="4"/>
        <v>4</v>
      </c>
      <c r="E127" s="55" t="str">
        <f t="shared" ca="1" si="5"/>
        <v>Firestone</v>
      </c>
    </row>
    <row r="128" spans="4:5" x14ac:dyDescent="0.3">
      <c r="D128" s="56">
        <f t="shared" ca="1" si="4"/>
        <v>2</v>
      </c>
      <c r="E128" s="55" t="str">
        <f t="shared" ca="1" si="5"/>
        <v>Continental</v>
      </c>
    </row>
    <row r="129" spans="4:5" x14ac:dyDescent="0.3">
      <c r="D129" s="56">
        <f t="shared" ca="1" si="4"/>
        <v>10</v>
      </c>
      <c r="E129" s="55" t="str">
        <f t="shared" ca="1" si="5"/>
        <v>Yokohama</v>
      </c>
    </row>
    <row r="130" spans="4:5" x14ac:dyDescent="0.3">
      <c r="D130" s="56">
        <f t="shared" ca="1" si="4"/>
        <v>8</v>
      </c>
      <c r="E130" s="55" t="str">
        <f t="shared" ca="1" si="5"/>
        <v>Pirelli</v>
      </c>
    </row>
    <row r="131" spans="4:5" x14ac:dyDescent="0.3">
      <c r="D131" s="56">
        <f t="shared" ca="1" si="4"/>
        <v>4</v>
      </c>
      <c r="E131" s="55" t="str">
        <f t="shared" ca="1" si="5"/>
        <v>Firestone</v>
      </c>
    </row>
    <row r="132" spans="4:5" x14ac:dyDescent="0.3">
      <c r="D132" s="56">
        <f t="shared" ref="D132:D195" ca="1" si="8">RANDBETWEEN(1,10)</f>
        <v>9</v>
      </c>
      <c r="E132" s="55" t="str">
        <f t="shared" ref="E132:E195" ca="1" si="9">LOOKUP(D132,$A$4:$A$13, $B$4:$B$13)</f>
        <v>Uniroyal</v>
      </c>
    </row>
    <row r="133" spans="4:5" x14ac:dyDescent="0.3">
      <c r="D133" s="56">
        <f t="shared" ca="1" si="8"/>
        <v>4</v>
      </c>
      <c r="E133" s="55" t="str">
        <f t="shared" ca="1" si="9"/>
        <v>Firestone</v>
      </c>
    </row>
    <row r="134" spans="4:5" x14ac:dyDescent="0.3">
      <c r="D134" s="56">
        <f t="shared" ca="1" si="8"/>
        <v>2</v>
      </c>
      <c r="E134" s="55" t="str">
        <f t="shared" ca="1" si="9"/>
        <v>Continental</v>
      </c>
    </row>
    <row r="135" spans="4:5" x14ac:dyDescent="0.3">
      <c r="D135" s="56">
        <f t="shared" ca="1" si="8"/>
        <v>3</v>
      </c>
      <c r="E135" s="55" t="str">
        <f t="shared" ca="1" si="9"/>
        <v>Dunlop</v>
      </c>
    </row>
    <row r="136" spans="4:5" x14ac:dyDescent="0.3">
      <c r="D136" s="56">
        <f t="shared" ca="1" si="8"/>
        <v>1</v>
      </c>
      <c r="E136" s="55" t="str">
        <f t="shared" ca="1" si="9"/>
        <v>Bridgestone</v>
      </c>
    </row>
    <row r="137" spans="4:5" x14ac:dyDescent="0.3">
      <c r="D137" s="56">
        <f t="shared" ca="1" si="8"/>
        <v>5</v>
      </c>
      <c r="E137" s="55" t="str">
        <f t="shared" ca="1" si="9"/>
        <v>GoodYear</v>
      </c>
    </row>
    <row r="138" spans="4:5" x14ac:dyDescent="0.3">
      <c r="D138" s="56">
        <f t="shared" ca="1" si="8"/>
        <v>10</v>
      </c>
      <c r="E138" s="55" t="str">
        <f t="shared" ca="1" si="9"/>
        <v>Yokohama</v>
      </c>
    </row>
    <row r="139" spans="4:5" x14ac:dyDescent="0.3">
      <c r="D139" s="56">
        <f t="shared" ca="1" si="8"/>
        <v>7</v>
      </c>
      <c r="E139" s="55" t="str">
        <f t="shared" ca="1" si="9"/>
        <v>Michelin</v>
      </c>
    </row>
    <row r="140" spans="4:5" x14ac:dyDescent="0.3">
      <c r="D140" s="56">
        <f t="shared" ca="1" si="8"/>
        <v>5</v>
      </c>
      <c r="E140" s="55" t="str">
        <f t="shared" ca="1" si="9"/>
        <v>GoodYear</v>
      </c>
    </row>
    <row r="141" spans="4:5" x14ac:dyDescent="0.3">
      <c r="D141" s="56">
        <f t="shared" ca="1" si="8"/>
        <v>1</v>
      </c>
      <c r="E141" s="55" t="str">
        <f t="shared" ca="1" si="9"/>
        <v>Bridgestone</v>
      </c>
    </row>
    <row r="142" spans="4:5" x14ac:dyDescent="0.3">
      <c r="D142" s="56">
        <f t="shared" ca="1" si="8"/>
        <v>4</v>
      </c>
      <c r="E142" s="55" t="str">
        <f t="shared" ca="1" si="9"/>
        <v>Firestone</v>
      </c>
    </row>
    <row r="143" spans="4:5" x14ac:dyDescent="0.3">
      <c r="D143" s="56">
        <f t="shared" ca="1" si="8"/>
        <v>4</v>
      </c>
      <c r="E143" s="55" t="str">
        <f t="shared" ca="1" si="9"/>
        <v>Firestone</v>
      </c>
    </row>
    <row r="144" spans="4:5" x14ac:dyDescent="0.3">
      <c r="D144" s="56">
        <f t="shared" ca="1" si="8"/>
        <v>4</v>
      </c>
      <c r="E144" s="55" t="str">
        <f t="shared" ca="1" si="9"/>
        <v>Firestone</v>
      </c>
    </row>
    <row r="145" spans="4:5" x14ac:dyDescent="0.3">
      <c r="D145" s="56">
        <f t="shared" ca="1" si="8"/>
        <v>9</v>
      </c>
      <c r="E145" s="55" t="str">
        <f t="shared" ca="1" si="9"/>
        <v>Uniroyal</v>
      </c>
    </row>
    <row r="146" spans="4:5" x14ac:dyDescent="0.3">
      <c r="D146" s="56">
        <f t="shared" ca="1" si="8"/>
        <v>8</v>
      </c>
      <c r="E146" s="55" t="str">
        <f t="shared" ca="1" si="9"/>
        <v>Pirelli</v>
      </c>
    </row>
    <row r="147" spans="4:5" x14ac:dyDescent="0.3">
      <c r="D147" s="56">
        <f t="shared" ca="1" si="8"/>
        <v>4</v>
      </c>
      <c r="E147" s="55" t="str">
        <f t="shared" ca="1" si="9"/>
        <v>Firestone</v>
      </c>
    </row>
    <row r="148" spans="4:5" x14ac:dyDescent="0.3">
      <c r="D148" s="56">
        <f t="shared" ca="1" si="8"/>
        <v>8</v>
      </c>
      <c r="E148" s="55" t="str">
        <f t="shared" ca="1" si="9"/>
        <v>Pirelli</v>
      </c>
    </row>
    <row r="149" spans="4:5" x14ac:dyDescent="0.3">
      <c r="D149" s="56">
        <f t="shared" ca="1" si="8"/>
        <v>7</v>
      </c>
      <c r="E149" s="55" t="str">
        <f t="shared" ca="1" si="9"/>
        <v>Michelin</v>
      </c>
    </row>
    <row r="150" spans="4:5" x14ac:dyDescent="0.3">
      <c r="D150" s="56">
        <f t="shared" ca="1" si="8"/>
        <v>3</v>
      </c>
      <c r="E150" s="55" t="str">
        <f t="shared" ca="1" si="9"/>
        <v>Dunlop</v>
      </c>
    </row>
    <row r="151" spans="4:5" x14ac:dyDescent="0.3">
      <c r="D151" s="56">
        <f t="shared" ca="1" si="8"/>
        <v>10</v>
      </c>
      <c r="E151" s="55" t="str">
        <f t="shared" ca="1" si="9"/>
        <v>Yokohama</v>
      </c>
    </row>
    <row r="152" spans="4:5" x14ac:dyDescent="0.3">
      <c r="D152" s="56">
        <f t="shared" ca="1" si="8"/>
        <v>8</v>
      </c>
      <c r="E152" s="55" t="str">
        <f t="shared" ca="1" si="9"/>
        <v>Pirelli</v>
      </c>
    </row>
    <row r="153" spans="4:5" x14ac:dyDescent="0.3">
      <c r="D153" s="56">
        <f t="shared" ca="1" si="8"/>
        <v>5</v>
      </c>
      <c r="E153" s="55" t="str">
        <f t="shared" ca="1" si="9"/>
        <v>GoodYear</v>
      </c>
    </row>
    <row r="154" spans="4:5" x14ac:dyDescent="0.3">
      <c r="D154" s="56">
        <f t="shared" ca="1" si="8"/>
        <v>1</v>
      </c>
      <c r="E154" s="55" t="str">
        <f t="shared" ca="1" si="9"/>
        <v>Bridgestone</v>
      </c>
    </row>
    <row r="155" spans="4:5" x14ac:dyDescent="0.3">
      <c r="D155" s="56">
        <f t="shared" ca="1" si="8"/>
        <v>8</v>
      </c>
      <c r="E155" s="55" t="str">
        <f t="shared" ca="1" si="9"/>
        <v>Pirelli</v>
      </c>
    </row>
    <row r="156" spans="4:5" x14ac:dyDescent="0.3">
      <c r="D156" s="56">
        <f t="shared" ca="1" si="8"/>
        <v>2</v>
      </c>
      <c r="E156" s="55" t="str">
        <f t="shared" ca="1" si="9"/>
        <v>Continental</v>
      </c>
    </row>
    <row r="157" spans="4:5" x14ac:dyDescent="0.3">
      <c r="D157" s="56">
        <f t="shared" ca="1" si="8"/>
        <v>9</v>
      </c>
      <c r="E157" s="55" t="str">
        <f t="shared" ca="1" si="9"/>
        <v>Uniroyal</v>
      </c>
    </row>
    <row r="158" spans="4:5" x14ac:dyDescent="0.3">
      <c r="D158" s="56">
        <f t="shared" ca="1" si="8"/>
        <v>4</v>
      </c>
      <c r="E158" s="55" t="str">
        <f t="shared" ca="1" si="9"/>
        <v>Firestone</v>
      </c>
    </row>
    <row r="159" spans="4:5" x14ac:dyDescent="0.3">
      <c r="D159" s="56">
        <f t="shared" ca="1" si="8"/>
        <v>3</v>
      </c>
      <c r="E159" s="55" t="str">
        <f t="shared" ca="1" si="9"/>
        <v>Dunlop</v>
      </c>
    </row>
    <row r="160" spans="4:5" x14ac:dyDescent="0.3">
      <c r="D160" s="56">
        <f t="shared" ca="1" si="8"/>
        <v>7</v>
      </c>
      <c r="E160" s="55" t="str">
        <f t="shared" ca="1" si="9"/>
        <v>Michelin</v>
      </c>
    </row>
    <row r="161" spans="4:5" x14ac:dyDescent="0.3">
      <c r="D161" s="56">
        <f t="shared" ca="1" si="8"/>
        <v>9</v>
      </c>
      <c r="E161" s="55" t="str">
        <f t="shared" ca="1" si="9"/>
        <v>Uniroyal</v>
      </c>
    </row>
    <row r="162" spans="4:5" x14ac:dyDescent="0.3">
      <c r="D162" s="56">
        <f t="shared" ca="1" si="8"/>
        <v>4</v>
      </c>
      <c r="E162" s="55" t="str">
        <f t="shared" ca="1" si="9"/>
        <v>Firestone</v>
      </c>
    </row>
    <row r="163" spans="4:5" x14ac:dyDescent="0.3">
      <c r="D163" s="56">
        <f t="shared" ca="1" si="8"/>
        <v>1</v>
      </c>
      <c r="E163" s="55" t="str">
        <f t="shared" ca="1" si="9"/>
        <v>Bridgestone</v>
      </c>
    </row>
    <row r="164" spans="4:5" x14ac:dyDescent="0.3">
      <c r="D164" s="56">
        <f t="shared" ca="1" si="8"/>
        <v>6</v>
      </c>
      <c r="E164" s="55" t="str">
        <f t="shared" ca="1" si="9"/>
        <v>Hankook</v>
      </c>
    </row>
    <row r="165" spans="4:5" x14ac:dyDescent="0.3">
      <c r="D165" s="56">
        <f t="shared" ca="1" si="8"/>
        <v>4</v>
      </c>
      <c r="E165" s="55" t="str">
        <f t="shared" ca="1" si="9"/>
        <v>Firestone</v>
      </c>
    </row>
    <row r="166" spans="4:5" x14ac:dyDescent="0.3">
      <c r="D166" s="56">
        <f t="shared" ca="1" si="8"/>
        <v>7</v>
      </c>
      <c r="E166" s="55" t="str">
        <f t="shared" ca="1" si="9"/>
        <v>Michelin</v>
      </c>
    </row>
    <row r="167" spans="4:5" x14ac:dyDescent="0.3">
      <c r="D167" s="56">
        <f t="shared" ca="1" si="8"/>
        <v>8</v>
      </c>
      <c r="E167" s="55" t="str">
        <f t="shared" ca="1" si="9"/>
        <v>Pirelli</v>
      </c>
    </row>
    <row r="168" spans="4:5" x14ac:dyDescent="0.3">
      <c r="D168" s="56">
        <f t="shared" ca="1" si="8"/>
        <v>5</v>
      </c>
      <c r="E168" s="55" t="str">
        <f t="shared" ca="1" si="9"/>
        <v>GoodYear</v>
      </c>
    </row>
    <row r="169" spans="4:5" x14ac:dyDescent="0.3">
      <c r="D169" s="56">
        <f t="shared" ca="1" si="8"/>
        <v>3</v>
      </c>
      <c r="E169" s="55" t="str">
        <f t="shared" ca="1" si="9"/>
        <v>Dunlop</v>
      </c>
    </row>
    <row r="170" spans="4:5" x14ac:dyDescent="0.3">
      <c r="D170" s="56">
        <f t="shared" ca="1" si="8"/>
        <v>7</v>
      </c>
      <c r="E170" s="55" t="str">
        <f t="shared" ca="1" si="9"/>
        <v>Michelin</v>
      </c>
    </row>
    <row r="171" spans="4:5" x14ac:dyDescent="0.3">
      <c r="D171" s="56">
        <f t="shared" ca="1" si="8"/>
        <v>10</v>
      </c>
      <c r="E171" s="55" t="str">
        <f t="shared" ca="1" si="9"/>
        <v>Yokohama</v>
      </c>
    </row>
    <row r="172" spans="4:5" x14ac:dyDescent="0.3">
      <c r="D172" s="56">
        <f t="shared" ca="1" si="8"/>
        <v>6</v>
      </c>
      <c r="E172" s="55" t="str">
        <f t="shared" ca="1" si="9"/>
        <v>Hankook</v>
      </c>
    </row>
    <row r="173" spans="4:5" x14ac:dyDescent="0.3">
      <c r="D173" s="56">
        <f t="shared" ca="1" si="8"/>
        <v>8</v>
      </c>
      <c r="E173" s="55" t="str">
        <f t="shared" ca="1" si="9"/>
        <v>Pirelli</v>
      </c>
    </row>
    <row r="174" spans="4:5" x14ac:dyDescent="0.3">
      <c r="D174" s="56">
        <f t="shared" ca="1" si="8"/>
        <v>5</v>
      </c>
      <c r="E174" s="55" t="str">
        <f t="shared" ca="1" si="9"/>
        <v>GoodYear</v>
      </c>
    </row>
    <row r="175" spans="4:5" x14ac:dyDescent="0.3">
      <c r="D175" s="56">
        <f t="shared" ca="1" si="8"/>
        <v>5</v>
      </c>
      <c r="E175" s="55" t="str">
        <f t="shared" ca="1" si="9"/>
        <v>GoodYear</v>
      </c>
    </row>
    <row r="176" spans="4:5" x14ac:dyDescent="0.3">
      <c r="D176" s="56">
        <f t="shared" ca="1" si="8"/>
        <v>8</v>
      </c>
      <c r="E176" s="55" t="str">
        <f t="shared" ca="1" si="9"/>
        <v>Pirelli</v>
      </c>
    </row>
    <row r="177" spans="4:5" x14ac:dyDescent="0.3">
      <c r="D177" s="56">
        <f t="shared" ca="1" si="8"/>
        <v>4</v>
      </c>
      <c r="E177" s="55" t="str">
        <f t="shared" ca="1" si="9"/>
        <v>Firestone</v>
      </c>
    </row>
    <row r="178" spans="4:5" x14ac:dyDescent="0.3">
      <c r="D178" s="56">
        <f t="shared" ca="1" si="8"/>
        <v>2</v>
      </c>
      <c r="E178" s="55" t="str">
        <f t="shared" ca="1" si="9"/>
        <v>Continental</v>
      </c>
    </row>
    <row r="179" spans="4:5" x14ac:dyDescent="0.3">
      <c r="D179" s="56">
        <f t="shared" ca="1" si="8"/>
        <v>6</v>
      </c>
      <c r="E179" s="55" t="str">
        <f t="shared" ca="1" si="9"/>
        <v>Hankook</v>
      </c>
    </row>
    <row r="180" spans="4:5" x14ac:dyDescent="0.3">
      <c r="D180" s="56">
        <f t="shared" ca="1" si="8"/>
        <v>4</v>
      </c>
      <c r="E180" s="55" t="str">
        <f t="shared" ca="1" si="9"/>
        <v>Firestone</v>
      </c>
    </row>
    <row r="181" spans="4:5" x14ac:dyDescent="0.3">
      <c r="D181" s="56">
        <f t="shared" ca="1" si="8"/>
        <v>6</v>
      </c>
      <c r="E181" s="55" t="str">
        <f t="shared" ca="1" si="9"/>
        <v>Hankook</v>
      </c>
    </row>
    <row r="182" spans="4:5" x14ac:dyDescent="0.3">
      <c r="D182" s="56">
        <f t="shared" ca="1" si="8"/>
        <v>10</v>
      </c>
      <c r="E182" s="55" t="str">
        <f t="shared" ca="1" si="9"/>
        <v>Yokohama</v>
      </c>
    </row>
    <row r="183" spans="4:5" x14ac:dyDescent="0.3">
      <c r="D183" s="56">
        <f t="shared" ca="1" si="8"/>
        <v>9</v>
      </c>
      <c r="E183" s="55" t="str">
        <f t="shared" ca="1" si="9"/>
        <v>Uniroyal</v>
      </c>
    </row>
    <row r="184" spans="4:5" x14ac:dyDescent="0.3">
      <c r="D184" s="56">
        <f t="shared" ca="1" si="8"/>
        <v>9</v>
      </c>
      <c r="E184" s="55" t="str">
        <f t="shared" ca="1" si="9"/>
        <v>Uniroyal</v>
      </c>
    </row>
    <row r="185" spans="4:5" x14ac:dyDescent="0.3">
      <c r="D185" s="56">
        <f t="shared" ca="1" si="8"/>
        <v>4</v>
      </c>
      <c r="E185" s="55" t="str">
        <f t="shared" ca="1" si="9"/>
        <v>Firestone</v>
      </c>
    </row>
    <row r="186" spans="4:5" x14ac:dyDescent="0.3">
      <c r="D186" s="56">
        <f t="shared" ca="1" si="8"/>
        <v>4</v>
      </c>
      <c r="E186" s="55" t="str">
        <f t="shared" ca="1" si="9"/>
        <v>Firestone</v>
      </c>
    </row>
    <row r="187" spans="4:5" x14ac:dyDescent="0.3">
      <c r="D187" s="56">
        <f t="shared" ca="1" si="8"/>
        <v>7</v>
      </c>
      <c r="E187" s="55" t="str">
        <f t="shared" ca="1" si="9"/>
        <v>Michelin</v>
      </c>
    </row>
    <row r="188" spans="4:5" x14ac:dyDescent="0.3">
      <c r="D188" s="56">
        <f t="shared" ca="1" si="8"/>
        <v>10</v>
      </c>
      <c r="E188" s="55" t="str">
        <f t="shared" ca="1" si="9"/>
        <v>Yokohama</v>
      </c>
    </row>
    <row r="189" spans="4:5" x14ac:dyDescent="0.3">
      <c r="D189" s="56">
        <f t="shared" ca="1" si="8"/>
        <v>10</v>
      </c>
      <c r="E189" s="55" t="str">
        <f t="shared" ca="1" si="9"/>
        <v>Yokohama</v>
      </c>
    </row>
    <row r="190" spans="4:5" x14ac:dyDescent="0.3">
      <c r="D190" s="56">
        <f t="shared" ca="1" si="8"/>
        <v>2</v>
      </c>
      <c r="E190" s="55" t="str">
        <f t="shared" ca="1" si="9"/>
        <v>Continental</v>
      </c>
    </row>
    <row r="191" spans="4:5" x14ac:dyDescent="0.3">
      <c r="D191" s="56">
        <f t="shared" ca="1" si="8"/>
        <v>6</v>
      </c>
      <c r="E191" s="55" t="str">
        <f t="shared" ca="1" si="9"/>
        <v>Hankook</v>
      </c>
    </row>
    <row r="192" spans="4:5" x14ac:dyDescent="0.3">
      <c r="D192" s="56">
        <f t="shared" ca="1" si="8"/>
        <v>6</v>
      </c>
      <c r="E192" s="55" t="str">
        <f t="shared" ca="1" si="9"/>
        <v>Hankook</v>
      </c>
    </row>
    <row r="193" spans="4:5" x14ac:dyDescent="0.3">
      <c r="D193" s="56">
        <f t="shared" ca="1" si="8"/>
        <v>2</v>
      </c>
      <c r="E193" s="55" t="str">
        <f t="shared" ca="1" si="9"/>
        <v>Continental</v>
      </c>
    </row>
    <row r="194" spans="4:5" x14ac:dyDescent="0.3">
      <c r="D194" s="56">
        <f t="shared" ca="1" si="8"/>
        <v>3</v>
      </c>
      <c r="E194" s="55" t="str">
        <f t="shared" ca="1" si="9"/>
        <v>Dunlop</v>
      </c>
    </row>
    <row r="195" spans="4:5" x14ac:dyDescent="0.3">
      <c r="D195" s="56">
        <f t="shared" ca="1" si="8"/>
        <v>4</v>
      </c>
      <c r="E195" s="55" t="str">
        <f t="shared" ca="1" si="9"/>
        <v>Firestone</v>
      </c>
    </row>
    <row r="196" spans="4:5" x14ac:dyDescent="0.3">
      <c r="D196" s="56">
        <f t="shared" ref="D196:D259" ca="1" si="10">RANDBETWEEN(1,10)</f>
        <v>10</v>
      </c>
      <c r="E196" s="55" t="str">
        <f t="shared" ref="E196:E259" ca="1" si="11">LOOKUP(D196,$A$4:$A$13, $B$4:$B$13)</f>
        <v>Yokohama</v>
      </c>
    </row>
    <row r="197" spans="4:5" x14ac:dyDescent="0.3">
      <c r="D197" s="56">
        <f t="shared" ca="1" si="10"/>
        <v>10</v>
      </c>
      <c r="E197" s="55" t="str">
        <f t="shared" ca="1" si="11"/>
        <v>Yokohama</v>
      </c>
    </row>
    <row r="198" spans="4:5" x14ac:dyDescent="0.3">
      <c r="D198" s="56">
        <f t="shared" ca="1" si="10"/>
        <v>5</v>
      </c>
      <c r="E198" s="55" t="str">
        <f t="shared" ca="1" si="11"/>
        <v>GoodYear</v>
      </c>
    </row>
    <row r="199" spans="4:5" x14ac:dyDescent="0.3">
      <c r="D199" s="56">
        <f t="shared" ca="1" si="10"/>
        <v>6</v>
      </c>
      <c r="E199" s="55" t="str">
        <f t="shared" ca="1" si="11"/>
        <v>Hankook</v>
      </c>
    </row>
    <row r="200" spans="4:5" x14ac:dyDescent="0.3">
      <c r="D200" s="56">
        <f t="shared" ca="1" si="10"/>
        <v>9</v>
      </c>
      <c r="E200" s="55" t="str">
        <f t="shared" ca="1" si="11"/>
        <v>Uniroyal</v>
      </c>
    </row>
    <row r="201" spans="4:5" x14ac:dyDescent="0.3">
      <c r="D201" s="56">
        <f t="shared" ca="1" si="10"/>
        <v>9</v>
      </c>
      <c r="E201" s="55" t="str">
        <f t="shared" ca="1" si="11"/>
        <v>Uniroyal</v>
      </c>
    </row>
    <row r="202" spans="4:5" x14ac:dyDescent="0.3">
      <c r="D202" s="56">
        <f t="shared" ca="1" si="10"/>
        <v>1</v>
      </c>
      <c r="E202" s="55" t="str">
        <f t="shared" ca="1" si="11"/>
        <v>Bridgestone</v>
      </c>
    </row>
    <row r="203" spans="4:5" x14ac:dyDescent="0.3">
      <c r="D203" s="56">
        <f t="shared" ca="1" si="10"/>
        <v>9</v>
      </c>
      <c r="E203" s="55" t="str">
        <f t="shared" ca="1" si="11"/>
        <v>Uniroyal</v>
      </c>
    </row>
    <row r="204" spans="4:5" x14ac:dyDescent="0.3">
      <c r="D204" s="56">
        <f t="shared" ca="1" si="10"/>
        <v>6</v>
      </c>
      <c r="E204" s="55" t="str">
        <f t="shared" ca="1" si="11"/>
        <v>Hankook</v>
      </c>
    </row>
    <row r="205" spans="4:5" x14ac:dyDescent="0.3">
      <c r="D205" s="56">
        <f t="shared" ca="1" si="10"/>
        <v>8</v>
      </c>
      <c r="E205" s="55" t="str">
        <f t="shared" ca="1" si="11"/>
        <v>Pirelli</v>
      </c>
    </row>
    <row r="206" spans="4:5" x14ac:dyDescent="0.3">
      <c r="D206" s="56">
        <f t="shared" ca="1" si="10"/>
        <v>5</v>
      </c>
      <c r="E206" s="55" t="str">
        <f t="shared" ca="1" si="11"/>
        <v>GoodYear</v>
      </c>
    </row>
    <row r="207" spans="4:5" x14ac:dyDescent="0.3">
      <c r="D207" s="56">
        <f t="shared" ca="1" si="10"/>
        <v>6</v>
      </c>
      <c r="E207" s="55" t="str">
        <f t="shared" ca="1" si="11"/>
        <v>Hankook</v>
      </c>
    </row>
    <row r="208" spans="4:5" x14ac:dyDescent="0.3">
      <c r="D208" s="56">
        <f t="shared" ca="1" si="10"/>
        <v>1</v>
      </c>
      <c r="E208" s="55" t="str">
        <f t="shared" ca="1" si="11"/>
        <v>Bridgestone</v>
      </c>
    </row>
    <row r="209" spans="4:5" x14ac:dyDescent="0.3">
      <c r="D209" s="56">
        <f t="shared" ca="1" si="10"/>
        <v>9</v>
      </c>
      <c r="E209" s="55" t="str">
        <f t="shared" ca="1" si="11"/>
        <v>Uniroyal</v>
      </c>
    </row>
    <row r="210" spans="4:5" x14ac:dyDescent="0.3">
      <c r="D210" s="56">
        <f t="shared" ca="1" si="10"/>
        <v>8</v>
      </c>
      <c r="E210" s="55" t="str">
        <f t="shared" ca="1" si="11"/>
        <v>Pirelli</v>
      </c>
    </row>
    <row r="211" spans="4:5" x14ac:dyDescent="0.3">
      <c r="D211" s="56">
        <f t="shared" ca="1" si="10"/>
        <v>7</v>
      </c>
      <c r="E211" s="55" t="str">
        <f t="shared" ca="1" si="11"/>
        <v>Michelin</v>
      </c>
    </row>
    <row r="212" spans="4:5" x14ac:dyDescent="0.3">
      <c r="D212" s="56">
        <f t="shared" ca="1" si="10"/>
        <v>3</v>
      </c>
      <c r="E212" s="55" t="str">
        <f t="shared" ca="1" si="11"/>
        <v>Dunlop</v>
      </c>
    </row>
    <row r="213" spans="4:5" x14ac:dyDescent="0.3">
      <c r="D213" s="56">
        <f t="shared" ca="1" si="10"/>
        <v>1</v>
      </c>
      <c r="E213" s="55" t="str">
        <f t="shared" ca="1" si="11"/>
        <v>Bridgestone</v>
      </c>
    </row>
    <row r="214" spans="4:5" x14ac:dyDescent="0.3">
      <c r="D214" s="56">
        <f t="shared" ca="1" si="10"/>
        <v>9</v>
      </c>
      <c r="E214" s="55" t="str">
        <f t="shared" ca="1" si="11"/>
        <v>Uniroyal</v>
      </c>
    </row>
    <row r="215" spans="4:5" x14ac:dyDescent="0.3">
      <c r="D215" s="56">
        <f t="shared" ca="1" si="10"/>
        <v>2</v>
      </c>
      <c r="E215" s="55" t="str">
        <f t="shared" ca="1" si="11"/>
        <v>Continental</v>
      </c>
    </row>
    <row r="216" spans="4:5" x14ac:dyDescent="0.3">
      <c r="D216" s="56">
        <f t="shared" ca="1" si="10"/>
        <v>5</v>
      </c>
      <c r="E216" s="55" t="str">
        <f t="shared" ca="1" si="11"/>
        <v>GoodYear</v>
      </c>
    </row>
    <row r="217" spans="4:5" x14ac:dyDescent="0.3">
      <c r="D217" s="56">
        <f t="shared" ca="1" si="10"/>
        <v>3</v>
      </c>
      <c r="E217" s="55" t="str">
        <f t="shared" ca="1" si="11"/>
        <v>Dunlop</v>
      </c>
    </row>
    <row r="218" spans="4:5" x14ac:dyDescent="0.3">
      <c r="D218" s="56">
        <f t="shared" ca="1" si="10"/>
        <v>2</v>
      </c>
      <c r="E218" s="55" t="str">
        <f t="shared" ca="1" si="11"/>
        <v>Continental</v>
      </c>
    </row>
    <row r="219" spans="4:5" x14ac:dyDescent="0.3">
      <c r="D219" s="56">
        <f t="shared" ca="1" si="10"/>
        <v>2</v>
      </c>
      <c r="E219" s="55" t="str">
        <f t="shared" ca="1" si="11"/>
        <v>Continental</v>
      </c>
    </row>
    <row r="220" spans="4:5" x14ac:dyDescent="0.3">
      <c r="D220" s="56">
        <f t="shared" ca="1" si="10"/>
        <v>4</v>
      </c>
      <c r="E220" s="55" t="str">
        <f t="shared" ca="1" si="11"/>
        <v>Firestone</v>
      </c>
    </row>
    <row r="221" spans="4:5" x14ac:dyDescent="0.3">
      <c r="D221" s="56">
        <f t="shared" ca="1" si="10"/>
        <v>4</v>
      </c>
      <c r="E221" s="55" t="str">
        <f t="shared" ca="1" si="11"/>
        <v>Firestone</v>
      </c>
    </row>
    <row r="222" spans="4:5" x14ac:dyDescent="0.3">
      <c r="D222" s="56">
        <f t="shared" ca="1" si="10"/>
        <v>4</v>
      </c>
      <c r="E222" s="55" t="str">
        <f t="shared" ca="1" si="11"/>
        <v>Firestone</v>
      </c>
    </row>
    <row r="223" spans="4:5" x14ac:dyDescent="0.3">
      <c r="D223" s="56">
        <f t="shared" ca="1" si="10"/>
        <v>5</v>
      </c>
      <c r="E223" s="55" t="str">
        <f t="shared" ca="1" si="11"/>
        <v>GoodYear</v>
      </c>
    </row>
    <row r="224" spans="4:5" x14ac:dyDescent="0.3">
      <c r="D224" s="56">
        <f t="shared" ca="1" si="10"/>
        <v>8</v>
      </c>
      <c r="E224" s="55" t="str">
        <f t="shared" ca="1" si="11"/>
        <v>Pirelli</v>
      </c>
    </row>
    <row r="225" spans="4:5" x14ac:dyDescent="0.3">
      <c r="D225" s="56">
        <f t="shared" ca="1" si="10"/>
        <v>9</v>
      </c>
      <c r="E225" s="55" t="str">
        <f t="shared" ca="1" si="11"/>
        <v>Uniroyal</v>
      </c>
    </row>
    <row r="226" spans="4:5" x14ac:dyDescent="0.3">
      <c r="D226" s="56">
        <f t="shared" ca="1" si="10"/>
        <v>8</v>
      </c>
      <c r="E226" s="55" t="str">
        <f t="shared" ca="1" si="11"/>
        <v>Pirelli</v>
      </c>
    </row>
    <row r="227" spans="4:5" x14ac:dyDescent="0.3">
      <c r="D227" s="56">
        <f t="shared" ca="1" si="10"/>
        <v>1</v>
      </c>
      <c r="E227" s="55" t="str">
        <f t="shared" ca="1" si="11"/>
        <v>Bridgestone</v>
      </c>
    </row>
    <row r="228" spans="4:5" x14ac:dyDescent="0.3">
      <c r="D228" s="56">
        <f t="shared" ca="1" si="10"/>
        <v>6</v>
      </c>
      <c r="E228" s="55" t="str">
        <f t="shared" ca="1" si="11"/>
        <v>Hankook</v>
      </c>
    </row>
    <row r="229" spans="4:5" x14ac:dyDescent="0.3">
      <c r="D229" s="56">
        <f t="shared" ca="1" si="10"/>
        <v>6</v>
      </c>
      <c r="E229" s="55" t="str">
        <f t="shared" ca="1" si="11"/>
        <v>Hankook</v>
      </c>
    </row>
    <row r="230" spans="4:5" x14ac:dyDescent="0.3">
      <c r="D230" s="56">
        <f t="shared" ca="1" si="10"/>
        <v>7</v>
      </c>
      <c r="E230" s="55" t="str">
        <f t="shared" ca="1" si="11"/>
        <v>Michelin</v>
      </c>
    </row>
    <row r="231" spans="4:5" x14ac:dyDescent="0.3">
      <c r="D231" s="56">
        <f t="shared" ca="1" si="10"/>
        <v>6</v>
      </c>
      <c r="E231" s="55" t="str">
        <f t="shared" ca="1" si="11"/>
        <v>Hankook</v>
      </c>
    </row>
    <row r="232" spans="4:5" x14ac:dyDescent="0.3">
      <c r="D232" s="56">
        <f t="shared" ca="1" si="10"/>
        <v>7</v>
      </c>
      <c r="E232" s="55" t="str">
        <f t="shared" ca="1" si="11"/>
        <v>Michelin</v>
      </c>
    </row>
    <row r="233" spans="4:5" x14ac:dyDescent="0.3">
      <c r="D233" s="56">
        <f t="shared" ca="1" si="10"/>
        <v>2</v>
      </c>
      <c r="E233" s="55" t="str">
        <f t="shared" ca="1" si="11"/>
        <v>Continental</v>
      </c>
    </row>
    <row r="234" spans="4:5" x14ac:dyDescent="0.3">
      <c r="D234" s="56">
        <f t="shared" ca="1" si="10"/>
        <v>10</v>
      </c>
      <c r="E234" s="55" t="str">
        <f t="shared" ca="1" si="11"/>
        <v>Yokohama</v>
      </c>
    </row>
    <row r="235" spans="4:5" x14ac:dyDescent="0.3">
      <c r="D235" s="56">
        <f t="shared" ca="1" si="10"/>
        <v>9</v>
      </c>
      <c r="E235" s="55" t="str">
        <f t="shared" ca="1" si="11"/>
        <v>Uniroyal</v>
      </c>
    </row>
    <row r="236" spans="4:5" x14ac:dyDescent="0.3">
      <c r="D236" s="56">
        <f t="shared" ca="1" si="10"/>
        <v>10</v>
      </c>
      <c r="E236" s="55" t="str">
        <f t="shared" ca="1" si="11"/>
        <v>Yokohama</v>
      </c>
    </row>
    <row r="237" spans="4:5" x14ac:dyDescent="0.3">
      <c r="D237" s="56">
        <f t="shared" ca="1" si="10"/>
        <v>5</v>
      </c>
      <c r="E237" s="55" t="str">
        <f t="shared" ca="1" si="11"/>
        <v>GoodYear</v>
      </c>
    </row>
    <row r="238" spans="4:5" x14ac:dyDescent="0.3">
      <c r="D238" s="56">
        <f t="shared" ca="1" si="10"/>
        <v>7</v>
      </c>
      <c r="E238" s="55" t="str">
        <f t="shared" ca="1" si="11"/>
        <v>Michelin</v>
      </c>
    </row>
    <row r="239" spans="4:5" x14ac:dyDescent="0.3">
      <c r="D239" s="56">
        <f t="shared" ca="1" si="10"/>
        <v>9</v>
      </c>
      <c r="E239" s="55" t="str">
        <f t="shared" ca="1" si="11"/>
        <v>Uniroyal</v>
      </c>
    </row>
    <row r="240" spans="4:5" x14ac:dyDescent="0.3">
      <c r="D240" s="56">
        <f t="shared" ca="1" si="10"/>
        <v>1</v>
      </c>
      <c r="E240" s="55" t="str">
        <f t="shared" ca="1" si="11"/>
        <v>Bridgestone</v>
      </c>
    </row>
    <row r="241" spans="4:5" x14ac:dyDescent="0.3">
      <c r="D241" s="56">
        <f t="shared" ca="1" si="10"/>
        <v>7</v>
      </c>
      <c r="E241" s="55" t="str">
        <f t="shared" ca="1" si="11"/>
        <v>Michelin</v>
      </c>
    </row>
    <row r="242" spans="4:5" x14ac:dyDescent="0.3">
      <c r="D242" s="56">
        <f t="shared" ca="1" si="10"/>
        <v>10</v>
      </c>
      <c r="E242" s="55" t="str">
        <f t="shared" ca="1" si="11"/>
        <v>Yokohama</v>
      </c>
    </row>
    <row r="243" spans="4:5" x14ac:dyDescent="0.3">
      <c r="D243" s="56">
        <f t="shared" ca="1" si="10"/>
        <v>4</v>
      </c>
      <c r="E243" s="55" t="str">
        <f t="shared" ca="1" si="11"/>
        <v>Firestone</v>
      </c>
    </row>
    <row r="244" spans="4:5" x14ac:dyDescent="0.3">
      <c r="D244" s="56">
        <f t="shared" ca="1" si="10"/>
        <v>9</v>
      </c>
      <c r="E244" s="55" t="str">
        <f t="shared" ca="1" si="11"/>
        <v>Uniroyal</v>
      </c>
    </row>
    <row r="245" spans="4:5" x14ac:dyDescent="0.3">
      <c r="D245" s="56">
        <f t="shared" ca="1" si="10"/>
        <v>6</v>
      </c>
      <c r="E245" s="55" t="str">
        <f t="shared" ca="1" si="11"/>
        <v>Hankook</v>
      </c>
    </row>
    <row r="246" spans="4:5" x14ac:dyDescent="0.3">
      <c r="D246" s="56">
        <f t="shared" ca="1" si="10"/>
        <v>5</v>
      </c>
      <c r="E246" s="55" t="str">
        <f t="shared" ca="1" si="11"/>
        <v>GoodYear</v>
      </c>
    </row>
    <row r="247" spans="4:5" x14ac:dyDescent="0.3">
      <c r="D247" s="56">
        <f t="shared" ca="1" si="10"/>
        <v>8</v>
      </c>
      <c r="E247" s="55" t="str">
        <f t="shared" ca="1" si="11"/>
        <v>Pirelli</v>
      </c>
    </row>
    <row r="248" spans="4:5" x14ac:dyDescent="0.3">
      <c r="D248" s="56">
        <f t="shared" ca="1" si="10"/>
        <v>4</v>
      </c>
      <c r="E248" s="55" t="str">
        <f t="shared" ca="1" si="11"/>
        <v>Firestone</v>
      </c>
    </row>
    <row r="249" spans="4:5" x14ac:dyDescent="0.3">
      <c r="D249" s="56">
        <f t="shared" ca="1" si="10"/>
        <v>10</v>
      </c>
      <c r="E249" s="55" t="str">
        <f t="shared" ca="1" si="11"/>
        <v>Yokohama</v>
      </c>
    </row>
    <row r="250" spans="4:5" x14ac:dyDescent="0.3">
      <c r="D250" s="56">
        <f t="shared" ca="1" si="10"/>
        <v>3</v>
      </c>
      <c r="E250" s="55" t="str">
        <f t="shared" ca="1" si="11"/>
        <v>Dunlop</v>
      </c>
    </row>
    <row r="251" spans="4:5" x14ac:dyDescent="0.3">
      <c r="D251" s="56">
        <f t="shared" ca="1" si="10"/>
        <v>3</v>
      </c>
      <c r="E251" s="55" t="str">
        <f t="shared" ca="1" si="11"/>
        <v>Dunlop</v>
      </c>
    </row>
    <row r="252" spans="4:5" x14ac:dyDescent="0.3">
      <c r="D252" s="56">
        <f t="shared" ca="1" si="10"/>
        <v>9</v>
      </c>
      <c r="E252" s="55" t="str">
        <f t="shared" ca="1" si="11"/>
        <v>Uniroyal</v>
      </c>
    </row>
    <row r="253" spans="4:5" x14ac:dyDescent="0.3">
      <c r="D253" s="56">
        <f t="shared" ca="1" si="10"/>
        <v>2</v>
      </c>
      <c r="E253" s="55" t="str">
        <f t="shared" ca="1" si="11"/>
        <v>Continental</v>
      </c>
    </row>
    <row r="254" spans="4:5" x14ac:dyDescent="0.3">
      <c r="D254" s="56">
        <f t="shared" ca="1" si="10"/>
        <v>8</v>
      </c>
      <c r="E254" s="55" t="str">
        <f t="shared" ca="1" si="11"/>
        <v>Pirelli</v>
      </c>
    </row>
    <row r="255" spans="4:5" x14ac:dyDescent="0.3">
      <c r="D255" s="56">
        <f t="shared" ca="1" si="10"/>
        <v>4</v>
      </c>
      <c r="E255" s="55" t="str">
        <f t="shared" ca="1" si="11"/>
        <v>Firestone</v>
      </c>
    </row>
    <row r="256" spans="4:5" x14ac:dyDescent="0.3">
      <c r="D256" s="56">
        <f t="shared" ca="1" si="10"/>
        <v>4</v>
      </c>
      <c r="E256" s="55" t="str">
        <f t="shared" ca="1" si="11"/>
        <v>Firestone</v>
      </c>
    </row>
    <row r="257" spans="4:5" x14ac:dyDescent="0.3">
      <c r="D257" s="56">
        <f t="shared" ca="1" si="10"/>
        <v>10</v>
      </c>
      <c r="E257" s="55" t="str">
        <f t="shared" ca="1" si="11"/>
        <v>Yokohama</v>
      </c>
    </row>
    <row r="258" spans="4:5" x14ac:dyDescent="0.3">
      <c r="D258" s="56">
        <f t="shared" ca="1" si="10"/>
        <v>8</v>
      </c>
      <c r="E258" s="55" t="str">
        <f t="shared" ca="1" si="11"/>
        <v>Pirelli</v>
      </c>
    </row>
    <row r="259" spans="4:5" x14ac:dyDescent="0.3">
      <c r="D259" s="56">
        <f t="shared" ca="1" si="10"/>
        <v>4</v>
      </c>
      <c r="E259" s="55" t="str">
        <f t="shared" ca="1" si="11"/>
        <v>Firestone</v>
      </c>
    </row>
    <row r="260" spans="4:5" x14ac:dyDescent="0.3">
      <c r="D260" s="56">
        <f t="shared" ref="D260:D323" ca="1" si="12">RANDBETWEEN(1,10)</f>
        <v>1</v>
      </c>
      <c r="E260" s="55" t="str">
        <f t="shared" ref="E260:E323" ca="1" si="13">LOOKUP(D260,$A$4:$A$13, $B$4:$B$13)</f>
        <v>Bridgestone</v>
      </c>
    </row>
    <row r="261" spans="4:5" x14ac:dyDescent="0.3">
      <c r="D261" s="56">
        <f t="shared" ca="1" si="12"/>
        <v>5</v>
      </c>
      <c r="E261" s="55" t="str">
        <f t="shared" ca="1" si="13"/>
        <v>GoodYear</v>
      </c>
    </row>
    <row r="262" spans="4:5" x14ac:dyDescent="0.3">
      <c r="D262" s="56">
        <f t="shared" ca="1" si="12"/>
        <v>5</v>
      </c>
      <c r="E262" s="55" t="str">
        <f t="shared" ca="1" si="13"/>
        <v>GoodYear</v>
      </c>
    </row>
    <row r="263" spans="4:5" x14ac:dyDescent="0.3">
      <c r="D263" s="56">
        <f t="shared" ca="1" si="12"/>
        <v>5</v>
      </c>
      <c r="E263" s="55" t="str">
        <f t="shared" ca="1" si="13"/>
        <v>GoodYear</v>
      </c>
    </row>
    <row r="264" spans="4:5" x14ac:dyDescent="0.3">
      <c r="D264" s="56">
        <f t="shared" ca="1" si="12"/>
        <v>4</v>
      </c>
      <c r="E264" s="55" t="str">
        <f t="shared" ca="1" si="13"/>
        <v>Firestone</v>
      </c>
    </row>
    <row r="265" spans="4:5" x14ac:dyDescent="0.3">
      <c r="D265" s="56">
        <f t="shared" ca="1" si="12"/>
        <v>10</v>
      </c>
      <c r="E265" s="55" t="str">
        <f t="shared" ca="1" si="13"/>
        <v>Yokohama</v>
      </c>
    </row>
    <row r="266" spans="4:5" x14ac:dyDescent="0.3">
      <c r="D266" s="56">
        <f t="shared" ca="1" si="12"/>
        <v>7</v>
      </c>
      <c r="E266" s="55" t="str">
        <f t="shared" ca="1" si="13"/>
        <v>Michelin</v>
      </c>
    </row>
    <row r="267" spans="4:5" x14ac:dyDescent="0.3">
      <c r="D267" s="56">
        <f t="shared" ca="1" si="12"/>
        <v>4</v>
      </c>
      <c r="E267" s="55" t="str">
        <f t="shared" ca="1" si="13"/>
        <v>Firestone</v>
      </c>
    </row>
    <row r="268" spans="4:5" x14ac:dyDescent="0.3">
      <c r="D268" s="56">
        <f t="shared" ca="1" si="12"/>
        <v>1</v>
      </c>
      <c r="E268" s="55" t="str">
        <f t="shared" ca="1" si="13"/>
        <v>Bridgestone</v>
      </c>
    </row>
    <row r="269" spans="4:5" x14ac:dyDescent="0.3">
      <c r="D269" s="56">
        <f t="shared" ca="1" si="12"/>
        <v>4</v>
      </c>
      <c r="E269" s="55" t="str">
        <f t="shared" ca="1" si="13"/>
        <v>Firestone</v>
      </c>
    </row>
    <row r="270" spans="4:5" x14ac:dyDescent="0.3">
      <c r="D270" s="56">
        <f t="shared" ca="1" si="12"/>
        <v>2</v>
      </c>
      <c r="E270" s="55" t="str">
        <f t="shared" ca="1" si="13"/>
        <v>Continental</v>
      </c>
    </row>
    <row r="271" spans="4:5" x14ac:dyDescent="0.3">
      <c r="D271" s="56">
        <f t="shared" ca="1" si="12"/>
        <v>5</v>
      </c>
      <c r="E271" s="55" t="str">
        <f t="shared" ca="1" si="13"/>
        <v>GoodYear</v>
      </c>
    </row>
    <row r="272" spans="4:5" x14ac:dyDescent="0.3">
      <c r="D272" s="56">
        <f t="shared" ca="1" si="12"/>
        <v>7</v>
      </c>
      <c r="E272" s="55" t="str">
        <f t="shared" ca="1" si="13"/>
        <v>Michelin</v>
      </c>
    </row>
    <row r="273" spans="4:5" x14ac:dyDescent="0.3">
      <c r="D273" s="56">
        <f t="shared" ca="1" si="12"/>
        <v>3</v>
      </c>
      <c r="E273" s="55" t="str">
        <f t="shared" ca="1" si="13"/>
        <v>Dunlop</v>
      </c>
    </row>
    <row r="274" spans="4:5" x14ac:dyDescent="0.3">
      <c r="D274" s="56">
        <f t="shared" ca="1" si="12"/>
        <v>3</v>
      </c>
      <c r="E274" s="55" t="str">
        <f t="shared" ca="1" si="13"/>
        <v>Dunlop</v>
      </c>
    </row>
    <row r="275" spans="4:5" x14ac:dyDescent="0.3">
      <c r="D275" s="56">
        <f t="shared" ca="1" si="12"/>
        <v>6</v>
      </c>
      <c r="E275" s="55" t="str">
        <f t="shared" ca="1" si="13"/>
        <v>Hankook</v>
      </c>
    </row>
    <row r="276" spans="4:5" x14ac:dyDescent="0.3">
      <c r="D276" s="56">
        <f t="shared" ca="1" si="12"/>
        <v>10</v>
      </c>
      <c r="E276" s="55" t="str">
        <f t="shared" ca="1" si="13"/>
        <v>Yokohama</v>
      </c>
    </row>
    <row r="277" spans="4:5" x14ac:dyDescent="0.3">
      <c r="D277" s="56">
        <f t="shared" ca="1" si="12"/>
        <v>8</v>
      </c>
      <c r="E277" s="55" t="str">
        <f t="shared" ca="1" si="13"/>
        <v>Pirelli</v>
      </c>
    </row>
    <row r="278" spans="4:5" x14ac:dyDescent="0.3">
      <c r="D278" s="56">
        <f t="shared" ca="1" si="12"/>
        <v>2</v>
      </c>
      <c r="E278" s="55" t="str">
        <f t="shared" ca="1" si="13"/>
        <v>Continental</v>
      </c>
    </row>
    <row r="279" spans="4:5" x14ac:dyDescent="0.3">
      <c r="D279" s="56">
        <f t="shared" ca="1" si="12"/>
        <v>6</v>
      </c>
      <c r="E279" s="55" t="str">
        <f t="shared" ca="1" si="13"/>
        <v>Hankook</v>
      </c>
    </row>
    <row r="280" spans="4:5" x14ac:dyDescent="0.3">
      <c r="D280" s="56">
        <f t="shared" ca="1" si="12"/>
        <v>7</v>
      </c>
      <c r="E280" s="55" t="str">
        <f t="shared" ca="1" si="13"/>
        <v>Michelin</v>
      </c>
    </row>
    <row r="281" spans="4:5" x14ac:dyDescent="0.3">
      <c r="D281" s="56">
        <f t="shared" ca="1" si="12"/>
        <v>9</v>
      </c>
      <c r="E281" s="55" t="str">
        <f t="shared" ca="1" si="13"/>
        <v>Uniroyal</v>
      </c>
    </row>
    <row r="282" spans="4:5" x14ac:dyDescent="0.3">
      <c r="D282" s="56">
        <f t="shared" ca="1" si="12"/>
        <v>1</v>
      </c>
      <c r="E282" s="55" t="str">
        <f t="shared" ca="1" si="13"/>
        <v>Bridgestone</v>
      </c>
    </row>
    <row r="283" spans="4:5" x14ac:dyDescent="0.3">
      <c r="D283" s="56">
        <f t="shared" ca="1" si="12"/>
        <v>7</v>
      </c>
      <c r="E283" s="55" t="str">
        <f t="shared" ca="1" si="13"/>
        <v>Michelin</v>
      </c>
    </row>
    <row r="284" spans="4:5" x14ac:dyDescent="0.3">
      <c r="D284" s="56">
        <f t="shared" ca="1" si="12"/>
        <v>3</v>
      </c>
      <c r="E284" s="55" t="str">
        <f t="shared" ca="1" si="13"/>
        <v>Dunlop</v>
      </c>
    </row>
    <row r="285" spans="4:5" x14ac:dyDescent="0.3">
      <c r="D285" s="56">
        <f t="shared" ca="1" si="12"/>
        <v>10</v>
      </c>
      <c r="E285" s="55" t="str">
        <f t="shared" ca="1" si="13"/>
        <v>Yokohama</v>
      </c>
    </row>
    <row r="286" spans="4:5" x14ac:dyDescent="0.3">
      <c r="D286" s="56">
        <f t="shared" ca="1" si="12"/>
        <v>3</v>
      </c>
      <c r="E286" s="55" t="str">
        <f t="shared" ca="1" si="13"/>
        <v>Dunlop</v>
      </c>
    </row>
    <row r="287" spans="4:5" x14ac:dyDescent="0.3">
      <c r="D287" s="56">
        <f t="shared" ca="1" si="12"/>
        <v>10</v>
      </c>
      <c r="E287" s="55" t="str">
        <f t="shared" ca="1" si="13"/>
        <v>Yokohama</v>
      </c>
    </row>
    <row r="288" spans="4:5" x14ac:dyDescent="0.3">
      <c r="D288" s="56">
        <f t="shared" ca="1" si="12"/>
        <v>2</v>
      </c>
      <c r="E288" s="55" t="str">
        <f t="shared" ca="1" si="13"/>
        <v>Continental</v>
      </c>
    </row>
    <row r="289" spans="4:5" x14ac:dyDescent="0.3">
      <c r="D289" s="56">
        <f t="shared" ca="1" si="12"/>
        <v>9</v>
      </c>
      <c r="E289" s="55" t="str">
        <f t="shared" ca="1" si="13"/>
        <v>Uniroyal</v>
      </c>
    </row>
    <row r="290" spans="4:5" x14ac:dyDescent="0.3">
      <c r="D290" s="56">
        <f t="shared" ca="1" si="12"/>
        <v>9</v>
      </c>
      <c r="E290" s="55" t="str">
        <f t="shared" ca="1" si="13"/>
        <v>Uniroyal</v>
      </c>
    </row>
    <row r="291" spans="4:5" x14ac:dyDescent="0.3">
      <c r="D291" s="56">
        <f t="shared" ca="1" si="12"/>
        <v>6</v>
      </c>
      <c r="E291" s="55" t="str">
        <f t="shared" ca="1" si="13"/>
        <v>Hankook</v>
      </c>
    </row>
    <row r="292" spans="4:5" x14ac:dyDescent="0.3">
      <c r="D292" s="56">
        <f t="shared" ca="1" si="12"/>
        <v>3</v>
      </c>
      <c r="E292" s="55" t="str">
        <f t="shared" ca="1" si="13"/>
        <v>Dunlop</v>
      </c>
    </row>
    <row r="293" spans="4:5" x14ac:dyDescent="0.3">
      <c r="D293" s="56">
        <f t="shared" ca="1" si="12"/>
        <v>9</v>
      </c>
      <c r="E293" s="55" t="str">
        <f t="shared" ca="1" si="13"/>
        <v>Uniroyal</v>
      </c>
    </row>
    <row r="294" spans="4:5" x14ac:dyDescent="0.3">
      <c r="D294" s="56">
        <f t="shared" ca="1" si="12"/>
        <v>6</v>
      </c>
      <c r="E294" s="55" t="str">
        <f t="shared" ca="1" si="13"/>
        <v>Hankook</v>
      </c>
    </row>
    <row r="295" spans="4:5" x14ac:dyDescent="0.3">
      <c r="D295" s="56">
        <f t="shared" ca="1" si="12"/>
        <v>9</v>
      </c>
      <c r="E295" s="55" t="str">
        <f t="shared" ca="1" si="13"/>
        <v>Uniroyal</v>
      </c>
    </row>
    <row r="296" spans="4:5" x14ac:dyDescent="0.3">
      <c r="D296" s="56">
        <f t="shared" ca="1" si="12"/>
        <v>10</v>
      </c>
      <c r="E296" s="55" t="str">
        <f t="shared" ca="1" si="13"/>
        <v>Yokohama</v>
      </c>
    </row>
    <row r="297" spans="4:5" x14ac:dyDescent="0.3">
      <c r="D297" s="56">
        <f t="shared" ca="1" si="12"/>
        <v>2</v>
      </c>
      <c r="E297" s="55" t="str">
        <f t="shared" ca="1" si="13"/>
        <v>Continental</v>
      </c>
    </row>
    <row r="298" spans="4:5" x14ac:dyDescent="0.3">
      <c r="D298" s="56">
        <f t="shared" ca="1" si="12"/>
        <v>6</v>
      </c>
      <c r="E298" s="55" t="str">
        <f t="shared" ca="1" si="13"/>
        <v>Hankook</v>
      </c>
    </row>
    <row r="299" spans="4:5" x14ac:dyDescent="0.3">
      <c r="D299" s="56">
        <f t="shared" ca="1" si="12"/>
        <v>2</v>
      </c>
      <c r="E299" s="55" t="str">
        <f t="shared" ca="1" si="13"/>
        <v>Continental</v>
      </c>
    </row>
    <row r="300" spans="4:5" x14ac:dyDescent="0.3">
      <c r="D300" s="56">
        <f t="shared" ca="1" si="12"/>
        <v>10</v>
      </c>
      <c r="E300" s="55" t="str">
        <f t="shared" ca="1" si="13"/>
        <v>Yokohama</v>
      </c>
    </row>
    <row r="301" spans="4:5" x14ac:dyDescent="0.3">
      <c r="D301" s="56">
        <f t="shared" ca="1" si="12"/>
        <v>9</v>
      </c>
      <c r="E301" s="55" t="str">
        <f t="shared" ca="1" si="13"/>
        <v>Uniroyal</v>
      </c>
    </row>
    <row r="302" spans="4:5" x14ac:dyDescent="0.3">
      <c r="D302" s="56">
        <f t="shared" ca="1" si="12"/>
        <v>2</v>
      </c>
      <c r="E302" s="55" t="str">
        <f t="shared" ca="1" si="13"/>
        <v>Continental</v>
      </c>
    </row>
    <row r="303" spans="4:5" x14ac:dyDescent="0.3">
      <c r="D303" s="56">
        <f t="shared" ca="1" si="12"/>
        <v>7</v>
      </c>
      <c r="E303" s="55" t="str">
        <f t="shared" ca="1" si="13"/>
        <v>Michelin</v>
      </c>
    </row>
    <row r="304" spans="4:5" x14ac:dyDescent="0.3">
      <c r="D304" s="56">
        <f t="shared" ca="1" si="12"/>
        <v>2</v>
      </c>
      <c r="E304" s="55" t="str">
        <f t="shared" ca="1" si="13"/>
        <v>Continental</v>
      </c>
    </row>
    <row r="305" spans="4:5" x14ac:dyDescent="0.3">
      <c r="D305" s="56">
        <f t="shared" ca="1" si="12"/>
        <v>10</v>
      </c>
      <c r="E305" s="55" t="str">
        <f t="shared" ca="1" si="13"/>
        <v>Yokohama</v>
      </c>
    </row>
    <row r="306" spans="4:5" x14ac:dyDescent="0.3">
      <c r="D306" s="56">
        <f t="shared" ca="1" si="12"/>
        <v>1</v>
      </c>
      <c r="E306" s="55" t="str">
        <f t="shared" ca="1" si="13"/>
        <v>Bridgestone</v>
      </c>
    </row>
    <row r="307" spans="4:5" x14ac:dyDescent="0.3">
      <c r="D307" s="56">
        <f t="shared" ca="1" si="12"/>
        <v>6</v>
      </c>
      <c r="E307" s="55" t="str">
        <f t="shared" ca="1" si="13"/>
        <v>Hankook</v>
      </c>
    </row>
    <row r="308" spans="4:5" x14ac:dyDescent="0.3">
      <c r="D308" s="56">
        <f t="shared" ca="1" si="12"/>
        <v>7</v>
      </c>
      <c r="E308" s="55" t="str">
        <f t="shared" ca="1" si="13"/>
        <v>Michelin</v>
      </c>
    </row>
    <row r="309" spans="4:5" x14ac:dyDescent="0.3">
      <c r="D309" s="56">
        <f t="shared" ca="1" si="12"/>
        <v>2</v>
      </c>
      <c r="E309" s="55" t="str">
        <f t="shared" ca="1" si="13"/>
        <v>Continental</v>
      </c>
    </row>
    <row r="310" spans="4:5" x14ac:dyDescent="0.3">
      <c r="D310" s="56">
        <f t="shared" ca="1" si="12"/>
        <v>6</v>
      </c>
      <c r="E310" s="55" t="str">
        <f t="shared" ca="1" si="13"/>
        <v>Hankook</v>
      </c>
    </row>
    <row r="311" spans="4:5" x14ac:dyDescent="0.3">
      <c r="D311" s="56">
        <f t="shared" ca="1" si="12"/>
        <v>1</v>
      </c>
      <c r="E311" s="55" t="str">
        <f t="shared" ca="1" si="13"/>
        <v>Bridgestone</v>
      </c>
    </row>
    <row r="312" spans="4:5" x14ac:dyDescent="0.3">
      <c r="D312" s="56">
        <f t="shared" ca="1" si="12"/>
        <v>5</v>
      </c>
      <c r="E312" s="55" t="str">
        <f t="shared" ca="1" si="13"/>
        <v>GoodYear</v>
      </c>
    </row>
    <row r="313" spans="4:5" x14ac:dyDescent="0.3">
      <c r="D313" s="56">
        <f t="shared" ca="1" si="12"/>
        <v>10</v>
      </c>
      <c r="E313" s="55" t="str">
        <f t="shared" ca="1" si="13"/>
        <v>Yokohama</v>
      </c>
    </row>
    <row r="314" spans="4:5" x14ac:dyDescent="0.3">
      <c r="D314" s="56">
        <f t="shared" ca="1" si="12"/>
        <v>7</v>
      </c>
      <c r="E314" s="55" t="str">
        <f t="shared" ca="1" si="13"/>
        <v>Michelin</v>
      </c>
    </row>
    <row r="315" spans="4:5" x14ac:dyDescent="0.3">
      <c r="D315" s="56">
        <f t="shared" ca="1" si="12"/>
        <v>7</v>
      </c>
      <c r="E315" s="55" t="str">
        <f t="shared" ca="1" si="13"/>
        <v>Michelin</v>
      </c>
    </row>
    <row r="316" spans="4:5" x14ac:dyDescent="0.3">
      <c r="D316" s="56">
        <f t="shared" ca="1" si="12"/>
        <v>3</v>
      </c>
      <c r="E316" s="55" t="str">
        <f t="shared" ca="1" si="13"/>
        <v>Dunlop</v>
      </c>
    </row>
    <row r="317" spans="4:5" x14ac:dyDescent="0.3">
      <c r="D317" s="56">
        <f t="shared" ca="1" si="12"/>
        <v>2</v>
      </c>
      <c r="E317" s="55" t="str">
        <f t="shared" ca="1" si="13"/>
        <v>Continental</v>
      </c>
    </row>
    <row r="318" spans="4:5" x14ac:dyDescent="0.3">
      <c r="D318" s="56">
        <f t="shared" ca="1" si="12"/>
        <v>9</v>
      </c>
      <c r="E318" s="55" t="str">
        <f t="shared" ca="1" si="13"/>
        <v>Uniroyal</v>
      </c>
    </row>
    <row r="319" spans="4:5" x14ac:dyDescent="0.3">
      <c r="D319" s="56">
        <f t="shared" ca="1" si="12"/>
        <v>7</v>
      </c>
      <c r="E319" s="55" t="str">
        <f t="shared" ca="1" si="13"/>
        <v>Michelin</v>
      </c>
    </row>
    <row r="320" spans="4:5" x14ac:dyDescent="0.3">
      <c r="D320" s="56">
        <f t="shared" ca="1" si="12"/>
        <v>5</v>
      </c>
      <c r="E320" s="55" t="str">
        <f t="shared" ca="1" si="13"/>
        <v>GoodYear</v>
      </c>
    </row>
    <row r="321" spans="4:5" x14ac:dyDescent="0.3">
      <c r="D321" s="56">
        <f t="shared" ca="1" si="12"/>
        <v>8</v>
      </c>
      <c r="E321" s="55" t="str">
        <f t="shared" ca="1" si="13"/>
        <v>Pirelli</v>
      </c>
    </row>
    <row r="322" spans="4:5" x14ac:dyDescent="0.3">
      <c r="D322" s="56">
        <f t="shared" ca="1" si="12"/>
        <v>9</v>
      </c>
      <c r="E322" s="55" t="str">
        <f t="shared" ca="1" si="13"/>
        <v>Uniroyal</v>
      </c>
    </row>
    <row r="323" spans="4:5" x14ac:dyDescent="0.3">
      <c r="D323" s="56">
        <f t="shared" ca="1" si="12"/>
        <v>1</v>
      </c>
      <c r="E323" s="55" t="str">
        <f t="shared" ca="1" si="13"/>
        <v>Bridgestone</v>
      </c>
    </row>
    <row r="324" spans="4:5" x14ac:dyDescent="0.3">
      <c r="D324" s="56">
        <f t="shared" ref="D324:D387" ca="1" si="14">RANDBETWEEN(1,10)</f>
        <v>3</v>
      </c>
      <c r="E324" s="55" t="str">
        <f t="shared" ref="E324:E387" ca="1" si="15">LOOKUP(D324,$A$4:$A$13, $B$4:$B$13)</f>
        <v>Dunlop</v>
      </c>
    </row>
    <row r="325" spans="4:5" x14ac:dyDescent="0.3">
      <c r="D325" s="56">
        <f t="shared" ca="1" si="14"/>
        <v>9</v>
      </c>
      <c r="E325" s="55" t="str">
        <f t="shared" ca="1" si="15"/>
        <v>Uniroyal</v>
      </c>
    </row>
    <row r="326" spans="4:5" x14ac:dyDescent="0.3">
      <c r="D326" s="56">
        <f t="shared" ca="1" si="14"/>
        <v>4</v>
      </c>
      <c r="E326" s="55" t="str">
        <f t="shared" ca="1" si="15"/>
        <v>Firestone</v>
      </c>
    </row>
    <row r="327" spans="4:5" x14ac:dyDescent="0.3">
      <c r="D327" s="56">
        <f t="shared" ca="1" si="14"/>
        <v>3</v>
      </c>
      <c r="E327" s="55" t="str">
        <f t="shared" ca="1" si="15"/>
        <v>Dunlop</v>
      </c>
    </row>
    <row r="328" spans="4:5" x14ac:dyDescent="0.3">
      <c r="D328" s="56">
        <f t="shared" ca="1" si="14"/>
        <v>1</v>
      </c>
      <c r="E328" s="55" t="str">
        <f t="shared" ca="1" si="15"/>
        <v>Bridgestone</v>
      </c>
    </row>
    <row r="329" spans="4:5" x14ac:dyDescent="0.3">
      <c r="D329" s="56">
        <f t="shared" ca="1" si="14"/>
        <v>3</v>
      </c>
      <c r="E329" s="55" t="str">
        <f t="shared" ca="1" si="15"/>
        <v>Dunlop</v>
      </c>
    </row>
    <row r="330" spans="4:5" x14ac:dyDescent="0.3">
      <c r="D330" s="56">
        <f t="shared" ca="1" si="14"/>
        <v>3</v>
      </c>
      <c r="E330" s="55" t="str">
        <f t="shared" ca="1" si="15"/>
        <v>Dunlop</v>
      </c>
    </row>
    <row r="331" spans="4:5" x14ac:dyDescent="0.3">
      <c r="D331" s="56">
        <f t="shared" ca="1" si="14"/>
        <v>4</v>
      </c>
      <c r="E331" s="55" t="str">
        <f t="shared" ca="1" si="15"/>
        <v>Firestone</v>
      </c>
    </row>
    <row r="332" spans="4:5" x14ac:dyDescent="0.3">
      <c r="D332" s="56">
        <f t="shared" ca="1" si="14"/>
        <v>10</v>
      </c>
      <c r="E332" s="55" t="str">
        <f t="shared" ca="1" si="15"/>
        <v>Yokohama</v>
      </c>
    </row>
    <row r="333" spans="4:5" x14ac:dyDescent="0.3">
      <c r="D333" s="56">
        <f t="shared" ca="1" si="14"/>
        <v>4</v>
      </c>
      <c r="E333" s="55" t="str">
        <f t="shared" ca="1" si="15"/>
        <v>Firestone</v>
      </c>
    </row>
    <row r="334" spans="4:5" x14ac:dyDescent="0.3">
      <c r="D334" s="56">
        <f t="shared" ca="1" si="14"/>
        <v>4</v>
      </c>
      <c r="E334" s="55" t="str">
        <f t="shared" ca="1" si="15"/>
        <v>Firestone</v>
      </c>
    </row>
    <row r="335" spans="4:5" x14ac:dyDescent="0.3">
      <c r="D335" s="56">
        <f t="shared" ca="1" si="14"/>
        <v>8</v>
      </c>
      <c r="E335" s="55" t="str">
        <f t="shared" ca="1" si="15"/>
        <v>Pirelli</v>
      </c>
    </row>
    <row r="336" spans="4:5" x14ac:dyDescent="0.3">
      <c r="D336" s="56">
        <f t="shared" ca="1" si="14"/>
        <v>4</v>
      </c>
      <c r="E336" s="55" t="str">
        <f t="shared" ca="1" si="15"/>
        <v>Firestone</v>
      </c>
    </row>
    <row r="337" spans="4:5" x14ac:dyDescent="0.3">
      <c r="D337" s="56">
        <f t="shared" ca="1" si="14"/>
        <v>2</v>
      </c>
      <c r="E337" s="55" t="str">
        <f t="shared" ca="1" si="15"/>
        <v>Continental</v>
      </c>
    </row>
    <row r="338" spans="4:5" x14ac:dyDescent="0.3">
      <c r="D338" s="56">
        <f t="shared" ca="1" si="14"/>
        <v>4</v>
      </c>
      <c r="E338" s="55" t="str">
        <f t="shared" ca="1" si="15"/>
        <v>Firestone</v>
      </c>
    </row>
    <row r="339" spans="4:5" x14ac:dyDescent="0.3">
      <c r="D339" s="56">
        <f t="shared" ca="1" si="14"/>
        <v>10</v>
      </c>
      <c r="E339" s="55" t="str">
        <f t="shared" ca="1" si="15"/>
        <v>Yokohama</v>
      </c>
    </row>
    <row r="340" spans="4:5" x14ac:dyDescent="0.3">
      <c r="D340" s="56">
        <f t="shared" ca="1" si="14"/>
        <v>1</v>
      </c>
      <c r="E340" s="55" t="str">
        <f t="shared" ca="1" si="15"/>
        <v>Bridgestone</v>
      </c>
    </row>
    <row r="341" spans="4:5" x14ac:dyDescent="0.3">
      <c r="D341" s="56">
        <f t="shared" ca="1" si="14"/>
        <v>8</v>
      </c>
      <c r="E341" s="55" t="str">
        <f t="shared" ca="1" si="15"/>
        <v>Pirelli</v>
      </c>
    </row>
    <row r="342" spans="4:5" x14ac:dyDescent="0.3">
      <c r="D342" s="56">
        <f t="shared" ca="1" si="14"/>
        <v>9</v>
      </c>
      <c r="E342" s="55" t="str">
        <f t="shared" ca="1" si="15"/>
        <v>Uniroyal</v>
      </c>
    </row>
    <row r="343" spans="4:5" x14ac:dyDescent="0.3">
      <c r="D343" s="56">
        <f t="shared" ca="1" si="14"/>
        <v>7</v>
      </c>
      <c r="E343" s="55" t="str">
        <f t="shared" ca="1" si="15"/>
        <v>Michelin</v>
      </c>
    </row>
    <row r="344" spans="4:5" x14ac:dyDescent="0.3">
      <c r="D344" s="56">
        <f t="shared" ca="1" si="14"/>
        <v>10</v>
      </c>
      <c r="E344" s="55" t="str">
        <f t="shared" ca="1" si="15"/>
        <v>Yokohama</v>
      </c>
    </row>
    <row r="345" spans="4:5" x14ac:dyDescent="0.3">
      <c r="D345" s="56">
        <f t="shared" ca="1" si="14"/>
        <v>8</v>
      </c>
      <c r="E345" s="55" t="str">
        <f t="shared" ca="1" si="15"/>
        <v>Pirelli</v>
      </c>
    </row>
    <row r="346" spans="4:5" x14ac:dyDescent="0.3">
      <c r="D346" s="56">
        <f t="shared" ca="1" si="14"/>
        <v>2</v>
      </c>
      <c r="E346" s="55" t="str">
        <f t="shared" ca="1" si="15"/>
        <v>Continental</v>
      </c>
    </row>
    <row r="347" spans="4:5" x14ac:dyDescent="0.3">
      <c r="D347" s="56">
        <f t="shared" ca="1" si="14"/>
        <v>5</v>
      </c>
      <c r="E347" s="55" t="str">
        <f t="shared" ca="1" si="15"/>
        <v>GoodYear</v>
      </c>
    </row>
    <row r="348" spans="4:5" x14ac:dyDescent="0.3">
      <c r="D348" s="56">
        <f t="shared" ca="1" si="14"/>
        <v>6</v>
      </c>
      <c r="E348" s="55" t="str">
        <f t="shared" ca="1" si="15"/>
        <v>Hankook</v>
      </c>
    </row>
    <row r="349" spans="4:5" x14ac:dyDescent="0.3">
      <c r="D349" s="56">
        <f t="shared" ca="1" si="14"/>
        <v>6</v>
      </c>
      <c r="E349" s="55" t="str">
        <f t="shared" ca="1" si="15"/>
        <v>Hankook</v>
      </c>
    </row>
    <row r="350" spans="4:5" x14ac:dyDescent="0.3">
      <c r="D350" s="56">
        <f t="shared" ca="1" si="14"/>
        <v>10</v>
      </c>
      <c r="E350" s="55" t="str">
        <f t="shared" ca="1" si="15"/>
        <v>Yokohama</v>
      </c>
    </row>
    <row r="351" spans="4:5" x14ac:dyDescent="0.3">
      <c r="D351" s="56">
        <f t="shared" ca="1" si="14"/>
        <v>7</v>
      </c>
      <c r="E351" s="55" t="str">
        <f t="shared" ca="1" si="15"/>
        <v>Michelin</v>
      </c>
    </row>
    <row r="352" spans="4:5" x14ac:dyDescent="0.3">
      <c r="D352" s="56">
        <f t="shared" ca="1" si="14"/>
        <v>3</v>
      </c>
      <c r="E352" s="55" t="str">
        <f t="shared" ca="1" si="15"/>
        <v>Dunlop</v>
      </c>
    </row>
    <row r="353" spans="4:5" x14ac:dyDescent="0.3">
      <c r="D353" s="56">
        <f t="shared" ca="1" si="14"/>
        <v>4</v>
      </c>
      <c r="E353" s="55" t="str">
        <f t="shared" ca="1" si="15"/>
        <v>Firestone</v>
      </c>
    </row>
    <row r="354" spans="4:5" x14ac:dyDescent="0.3">
      <c r="D354" s="56">
        <f t="shared" ca="1" si="14"/>
        <v>4</v>
      </c>
      <c r="E354" s="55" t="str">
        <f t="shared" ca="1" si="15"/>
        <v>Firestone</v>
      </c>
    </row>
    <row r="355" spans="4:5" x14ac:dyDescent="0.3">
      <c r="D355" s="56">
        <f t="shared" ca="1" si="14"/>
        <v>3</v>
      </c>
      <c r="E355" s="55" t="str">
        <f t="shared" ca="1" si="15"/>
        <v>Dunlop</v>
      </c>
    </row>
    <row r="356" spans="4:5" x14ac:dyDescent="0.3">
      <c r="D356" s="56">
        <f t="shared" ca="1" si="14"/>
        <v>1</v>
      </c>
      <c r="E356" s="55" t="str">
        <f t="shared" ca="1" si="15"/>
        <v>Bridgestone</v>
      </c>
    </row>
    <row r="357" spans="4:5" x14ac:dyDescent="0.3">
      <c r="D357" s="56">
        <f t="shared" ca="1" si="14"/>
        <v>5</v>
      </c>
      <c r="E357" s="55" t="str">
        <f t="shared" ca="1" si="15"/>
        <v>GoodYear</v>
      </c>
    </row>
    <row r="358" spans="4:5" x14ac:dyDescent="0.3">
      <c r="D358" s="56">
        <f t="shared" ca="1" si="14"/>
        <v>8</v>
      </c>
      <c r="E358" s="55" t="str">
        <f t="shared" ca="1" si="15"/>
        <v>Pirelli</v>
      </c>
    </row>
    <row r="359" spans="4:5" x14ac:dyDescent="0.3">
      <c r="D359" s="56">
        <f t="shared" ca="1" si="14"/>
        <v>10</v>
      </c>
      <c r="E359" s="55" t="str">
        <f t="shared" ca="1" si="15"/>
        <v>Yokohama</v>
      </c>
    </row>
    <row r="360" spans="4:5" x14ac:dyDescent="0.3">
      <c r="D360" s="56">
        <f t="shared" ca="1" si="14"/>
        <v>4</v>
      </c>
      <c r="E360" s="55" t="str">
        <f t="shared" ca="1" si="15"/>
        <v>Firestone</v>
      </c>
    </row>
    <row r="361" spans="4:5" x14ac:dyDescent="0.3">
      <c r="D361" s="56">
        <f t="shared" ca="1" si="14"/>
        <v>2</v>
      </c>
      <c r="E361" s="55" t="str">
        <f t="shared" ca="1" si="15"/>
        <v>Continental</v>
      </c>
    </row>
    <row r="362" spans="4:5" x14ac:dyDescent="0.3">
      <c r="D362" s="56">
        <f t="shared" ca="1" si="14"/>
        <v>1</v>
      </c>
      <c r="E362" s="55" t="str">
        <f t="shared" ca="1" si="15"/>
        <v>Bridgestone</v>
      </c>
    </row>
    <row r="363" spans="4:5" x14ac:dyDescent="0.3">
      <c r="D363" s="56">
        <f t="shared" ca="1" si="14"/>
        <v>6</v>
      </c>
      <c r="E363" s="55" t="str">
        <f t="shared" ca="1" si="15"/>
        <v>Hankook</v>
      </c>
    </row>
    <row r="364" spans="4:5" x14ac:dyDescent="0.3">
      <c r="D364" s="56">
        <f t="shared" ca="1" si="14"/>
        <v>1</v>
      </c>
      <c r="E364" s="55" t="str">
        <f t="shared" ca="1" si="15"/>
        <v>Bridgestone</v>
      </c>
    </row>
    <row r="365" spans="4:5" x14ac:dyDescent="0.3">
      <c r="D365" s="56">
        <f t="shared" ca="1" si="14"/>
        <v>3</v>
      </c>
      <c r="E365" s="55" t="str">
        <f t="shared" ca="1" si="15"/>
        <v>Dunlop</v>
      </c>
    </row>
    <row r="366" spans="4:5" x14ac:dyDescent="0.3">
      <c r="D366" s="56">
        <f t="shared" ca="1" si="14"/>
        <v>2</v>
      </c>
      <c r="E366" s="55" t="str">
        <f t="shared" ca="1" si="15"/>
        <v>Continental</v>
      </c>
    </row>
    <row r="367" spans="4:5" x14ac:dyDescent="0.3">
      <c r="D367" s="56">
        <f t="shared" ca="1" si="14"/>
        <v>7</v>
      </c>
      <c r="E367" s="55" t="str">
        <f t="shared" ca="1" si="15"/>
        <v>Michelin</v>
      </c>
    </row>
    <row r="368" spans="4:5" x14ac:dyDescent="0.3">
      <c r="D368" s="56">
        <f t="shared" ca="1" si="14"/>
        <v>5</v>
      </c>
      <c r="E368" s="55" t="str">
        <f t="shared" ca="1" si="15"/>
        <v>GoodYear</v>
      </c>
    </row>
    <row r="369" spans="4:5" x14ac:dyDescent="0.3">
      <c r="D369" s="56">
        <f t="shared" ca="1" si="14"/>
        <v>7</v>
      </c>
      <c r="E369" s="55" t="str">
        <f t="shared" ca="1" si="15"/>
        <v>Michelin</v>
      </c>
    </row>
    <row r="370" spans="4:5" x14ac:dyDescent="0.3">
      <c r="D370" s="56">
        <f t="shared" ca="1" si="14"/>
        <v>7</v>
      </c>
      <c r="E370" s="55" t="str">
        <f t="shared" ca="1" si="15"/>
        <v>Michelin</v>
      </c>
    </row>
    <row r="371" spans="4:5" x14ac:dyDescent="0.3">
      <c r="D371" s="56">
        <f t="shared" ca="1" si="14"/>
        <v>8</v>
      </c>
      <c r="E371" s="55" t="str">
        <f t="shared" ca="1" si="15"/>
        <v>Pirelli</v>
      </c>
    </row>
    <row r="372" spans="4:5" x14ac:dyDescent="0.3">
      <c r="D372" s="56">
        <f t="shared" ca="1" si="14"/>
        <v>5</v>
      </c>
      <c r="E372" s="55" t="str">
        <f t="shared" ca="1" si="15"/>
        <v>GoodYear</v>
      </c>
    </row>
    <row r="373" spans="4:5" x14ac:dyDescent="0.3">
      <c r="D373" s="56">
        <f t="shared" ca="1" si="14"/>
        <v>2</v>
      </c>
      <c r="E373" s="55" t="str">
        <f t="shared" ca="1" si="15"/>
        <v>Continental</v>
      </c>
    </row>
    <row r="374" spans="4:5" x14ac:dyDescent="0.3">
      <c r="D374" s="56">
        <f t="shared" ca="1" si="14"/>
        <v>7</v>
      </c>
      <c r="E374" s="55" t="str">
        <f t="shared" ca="1" si="15"/>
        <v>Michelin</v>
      </c>
    </row>
    <row r="375" spans="4:5" x14ac:dyDescent="0.3">
      <c r="D375" s="56">
        <f t="shared" ca="1" si="14"/>
        <v>2</v>
      </c>
      <c r="E375" s="55" t="str">
        <f t="shared" ca="1" si="15"/>
        <v>Continental</v>
      </c>
    </row>
    <row r="376" spans="4:5" x14ac:dyDescent="0.3">
      <c r="D376" s="56">
        <f t="shared" ca="1" si="14"/>
        <v>8</v>
      </c>
      <c r="E376" s="55" t="str">
        <f t="shared" ca="1" si="15"/>
        <v>Pirelli</v>
      </c>
    </row>
    <row r="377" spans="4:5" x14ac:dyDescent="0.3">
      <c r="D377" s="56">
        <f t="shared" ca="1" si="14"/>
        <v>5</v>
      </c>
      <c r="E377" s="55" t="str">
        <f t="shared" ca="1" si="15"/>
        <v>GoodYear</v>
      </c>
    </row>
    <row r="378" spans="4:5" x14ac:dyDescent="0.3">
      <c r="D378" s="56">
        <f t="shared" ca="1" si="14"/>
        <v>6</v>
      </c>
      <c r="E378" s="55" t="str">
        <f t="shared" ca="1" si="15"/>
        <v>Hankook</v>
      </c>
    </row>
    <row r="379" spans="4:5" x14ac:dyDescent="0.3">
      <c r="D379" s="56">
        <f t="shared" ca="1" si="14"/>
        <v>9</v>
      </c>
      <c r="E379" s="55" t="str">
        <f t="shared" ca="1" si="15"/>
        <v>Uniroyal</v>
      </c>
    </row>
    <row r="380" spans="4:5" x14ac:dyDescent="0.3">
      <c r="D380" s="56">
        <f t="shared" ca="1" si="14"/>
        <v>2</v>
      </c>
      <c r="E380" s="55" t="str">
        <f t="shared" ca="1" si="15"/>
        <v>Continental</v>
      </c>
    </row>
    <row r="381" spans="4:5" x14ac:dyDescent="0.3">
      <c r="D381" s="56">
        <f t="shared" ca="1" si="14"/>
        <v>2</v>
      </c>
      <c r="E381" s="55" t="str">
        <f t="shared" ca="1" si="15"/>
        <v>Continental</v>
      </c>
    </row>
    <row r="382" spans="4:5" x14ac:dyDescent="0.3">
      <c r="D382" s="56">
        <f t="shared" ca="1" si="14"/>
        <v>10</v>
      </c>
      <c r="E382" s="55" t="str">
        <f t="shared" ca="1" si="15"/>
        <v>Yokohama</v>
      </c>
    </row>
    <row r="383" spans="4:5" x14ac:dyDescent="0.3">
      <c r="D383" s="56">
        <f t="shared" ca="1" si="14"/>
        <v>6</v>
      </c>
      <c r="E383" s="55" t="str">
        <f t="shared" ca="1" si="15"/>
        <v>Hankook</v>
      </c>
    </row>
    <row r="384" spans="4:5" x14ac:dyDescent="0.3">
      <c r="D384" s="56">
        <f t="shared" ca="1" si="14"/>
        <v>2</v>
      </c>
      <c r="E384" s="55" t="str">
        <f t="shared" ca="1" si="15"/>
        <v>Continental</v>
      </c>
    </row>
    <row r="385" spans="4:5" x14ac:dyDescent="0.3">
      <c r="D385" s="56">
        <f t="shared" ca="1" si="14"/>
        <v>5</v>
      </c>
      <c r="E385" s="55" t="str">
        <f t="shared" ca="1" si="15"/>
        <v>GoodYear</v>
      </c>
    </row>
    <row r="386" spans="4:5" x14ac:dyDescent="0.3">
      <c r="D386" s="56">
        <f t="shared" ca="1" si="14"/>
        <v>10</v>
      </c>
      <c r="E386" s="55" t="str">
        <f t="shared" ca="1" si="15"/>
        <v>Yokohama</v>
      </c>
    </row>
    <row r="387" spans="4:5" x14ac:dyDescent="0.3">
      <c r="D387" s="56">
        <f t="shared" ca="1" si="14"/>
        <v>9</v>
      </c>
      <c r="E387" s="55" t="str">
        <f t="shared" ca="1" si="15"/>
        <v>Uniroyal</v>
      </c>
    </row>
    <row r="388" spans="4:5" x14ac:dyDescent="0.3">
      <c r="D388" s="56">
        <f t="shared" ref="D388:D451" ca="1" si="16">RANDBETWEEN(1,10)</f>
        <v>9</v>
      </c>
      <c r="E388" s="55" t="str">
        <f t="shared" ref="E388:E451" ca="1" si="17">LOOKUP(D388,$A$4:$A$13, $B$4:$B$13)</f>
        <v>Uniroyal</v>
      </c>
    </row>
    <row r="389" spans="4:5" x14ac:dyDescent="0.3">
      <c r="D389" s="56">
        <f t="shared" ca="1" si="16"/>
        <v>9</v>
      </c>
      <c r="E389" s="55" t="str">
        <f t="shared" ca="1" si="17"/>
        <v>Uniroyal</v>
      </c>
    </row>
    <row r="390" spans="4:5" x14ac:dyDescent="0.3">
      <c r="D390" s="56">
        <f t="shared" ca="1" si="16"/>
        <v>8</v>
      </c>
      <c r="E390" s="55" t="str">
        <f t="shared" ca="1" si="17"/>
        <v>Pirelli</v>
      </c>
    </row>
    <row r="391" spans="4:5" x14ac:dyDescent="0.3">
      <c r="D391" s="56">
        <f t="shared" ca="1" si="16"/>
        <v>4</v>
      </c>
      <c r="E391" s="55" t="str">
        <f t="shared" ca="1" si="17"/>
        <v>Firestone</v>
      </c>
    </row>
    <row r="392" spans="4:5" x14ac:dyDescent="0.3">
      <c r="D392" s="56">
        <f t="shared" ca="1" si="16"/>
        <v>10</v>
      </c>
      <c r="E392" s="55" t="str">
        <f t="shared" ca="1" si="17"/>
        <v>Yokohama</v>
      </c>
    </row>
    <row r="393" spans="4:5" x14ac:dyDescent="0.3">
      <c r="D393" s="56">
        <f t="shared" ca="1" si="16"/>
        <v>2</v>
      </c>
      <c r="E393" s="55" t="str">
        <f t="shared" ca="1" si="17"/>
        <v>Continental</v>
      </c>
    </row>
    <row r="394" spans="4:5" x14ac:dyDescent="0.3">
      <c r="D394" s="56">
        <f t="shared" ca="1" si="16"/>
        <v>9</v>
      </c>
      <c r="E394" s="55" t="str">
        <f t="shared" ca="1" si="17"/>
        <v>Uniroyal</v>
      </c>
    </row>
    <row r="395" spans="4:5" x14ac:dyDescent="0.3">
      <c r="D395" s="56">
        <f t="shared" ca="1" si="16"/>
        <v>7</v>
      </c>
      <c r="E395" s="55" t="str">
        <f t="shared" ca="1" si="17"/>
        <v>Michelin</v>
      </c>
    </row>
    <row r="396" spans="4:5" x14ac:dyDescent="0.3">
      <c r="D396" s="56">
        <f t="shared" ca="1" si="16"/>
        <v>9</v>
      </c>
      <c r="E396" s="55" t="str">
        <f t="shared" ca="1" si="17"/>
        <v>Uniroyal</v>
      </c>
    </row>
    <row r="397" spans="4:5" x14ac:dyDescent="0.3">
      <c r="D397" s="56">
        <f t="shared" ca="1" si="16"/>
        <v>3</v>
      </c>
      <c r="E397" s="55" t="str">
        <f t="shared" ca="1" si="17"/>
        <v>Dunlop</v>
      </c>
    </row>
    <row r="398" spans="4:5" x14ac:dyDescent="0.3">
      <c r="D398" s="56">
        <f t="shared" ca="1" si="16"/>
        <v>5</v>
      </c>
      <c r="E398" s="55" t="str">
        <f t="shared" ca="1" si="17"/>
        <v>GoodYear</v>
      </c>
    </row>
    <row r="399" spans="4:5" x14ac:dyDescent="0.3">
      <c r="D399" s="56">
        <f t="shared" ca="1" si="16"/>
        <v>1</v>
      </c>
      <c r="E399" s="55" t="str">
        <f t="shared" ca="1" si="17"/>
        <v>Bridgestone</v>
      </c>
    </row>
    <row r="400" spans="4:5" x14ac:dyDescent="0.3">
      <c r="D400" s="56">
        <f t="shared" ca="1" si="16"/>
        <v>3</v>
      </c>
      <c r="E400" s="55" t="str">
        <f t="shared" ca="1" si="17"/>
        <v>Dunlop</v>
      </c>
    </row>
    <row r="401" spans="4:5" x14ac:dyDescent="0.3">
      <c r="D401" s="56">
        <f t="shared" ca="1" si="16"/>
        <v>10</v>
      </c>
      <c r="E401" s="55" t="str">
        <f t="shared" ca="1" si="17"/>
        <v>Yokohama</v>
      </c>
    </row>
    <row r="402" spans="4:5" x14ac:dyDescent="0.3">
      <c r="D402" s="56">
        <f t="shared" ca="1" si="16"/>
        <v>4</v>
      </c>
      <c r="E402" s="55" t="str">
        <f t="shared" ca="1" si="17"/>
        <v>Firestone</v>
      </c>
    </row>
    <row r="403" spans="4:5" x14ac:dyDescent="0.3">
      <c r="D403" s="56">
        <f t="shared" ca="1" si="16"/>
        <v>6</v>
      </c>
      <c r="E403" s="55" t="str">
        <f t="shared" ca="1" si="17"/>
        <v>Hankook</v>
      </c>
    </row>
    <row r="404" spans="4:5" x14ac:dyDescent="0.3">
      <c r="D404" s="56">
        <f t="shared" ca="1" si="16"/>
        <v>5</v>
      </c>
      <c r="E404" s="55" t="str">
        <f t="shared" ca="1" si="17"/>
        <v>GoodYear</v>
      </c>
    </row>
    <row r="405" spans="4:5" x14ac:dyDescent="0.3">
      <c r="D405" s="56">
        <f t="shared" ca="1" si="16"/>
        <v>5</v>
      </c>
      <c r="E405" s="55" t="str">
        <f t="shared" ca="1" si="17"/>
        <v>GoodYear</v>
      </c>
    </row>
    <row r="406" spans="4:5" x14ac:dyDescent="0.3">
      <c r="D406" s="56">
        <f t="shared" ca="1" si="16"/>
        <v>8</v>
      </c>
      <c r="E406" s="55" t="str">
        <f t="shared" ca="1" si="17"/>
        <v>Pirelli</v>
      </c>
    </row>
    <row r="407" spans="4:5" x14ac:dyDescent="0.3">
      <c r="D407" s="56">
        <f t="shared" ca="1" si="16"/>
        <v>6</v>
      </c>
      <c r="E407" s="55" t="str">
        <f t="shared" ca="1" si="17"/>
        <v>Hankook</v>
      </c>
    </row>
    <row r="408" spans="4:5" x14ac:dyDescent="0.3">
      <c r="D408" s="56">
        <f t="shared" ca="1" si="16"/>
        <v>2</v>
      </c>
      <c r="E408" s="55" t="str">
        <f t="shared" ca="1" si="17"/>
        <v>Continental</v>
      </c>
    </row>
    <row r="409" spans="4:5" x14ac:dyDescent="0.3">
      <c r="D409" s="56">
        <f t="shared" ca="1" si="16"/>
        <v>8</v>
      </c>
      <c r="E409" s="55" t="str">
        <f t="shared" ca="1" si="17"/>
        <v>Pirelli</v>
      </c>
    </row>
    <row r="410" spans="4:5" x14ac:dyDescent="0.3">
      <c r="D410" s="56">
        <f t="shared" ca="1" si="16"/>
        <v>7</v>
      </c>
      <c r="E410" s="55" t="str">
        <f t="shared" ca="1" si="17"/>
        <v>Michelin</v>
      </c>
    </row>
    <row r="411" spans="4:5" x14ac:dyDescent="0.3">
      <c r="D411" s="56">
        <f t="shared" ca="1" si="16"/>
        <v>3</v>
      </c>
      <c r="E411" s="55" t="str">
        <f t="shared" ca="1" si="17"/>
        <v>Dunlop</v>
      </c>
    </row>
    <row r="412" spans="4:5" x14ac:dyDescent="0.3">
      <c r="D412" s="56">
        <f t="shared" ca="1" si="16"/>
        <v>7</v>
      </c>
      <c r="E412" s="55" t="str">
        <f t="shared" ca="1" si="17"/>
        <v>Michelin</v>
      </c>
    </row>
    <row r="413" spans="4:5" x14ac:dyDescent="0.3">
      <c r="D413" s="56">
        <f t="shared" ca="1" si="16"/>
        <v>9</v>
      </c>
      <c r="E413" s="55" t="str">
        <f t="shared" ca="1" si="17"/>
        <v>Uniroyal</v>
      </c>
    </row>
    <row r="414" spans="4:5" x14ac:dyDescent="0.3">
      <c r="D414" s="56">
        <f t="shared" ca="1" si="16"/>
        <v>9</v>
      </c>
      <c r="E414" s="55" t="str">
        <f t="shared" ca="1" si="17"/>
        <v>Uniroyal</v>
      </c>
    </row>
    <row r="415" spans="4:5" x14ac:dyDescent="0.3">
      <c r="D415" s="56">
        <f t="shared" ca="1" si="16"/>
        <v>5</v>
      </c>
      <c r="E415" s="55" t="str">
        <f t="shared" ca="1" si="17"/>
        <v>GoodYear</v>
      </c>
    </row>
    <row r="416" spans="4:5" x14ac:dyDescent="0.3">
      <c r="D416" s="56">
        <f t="shared" ca="1" si="16"/>
        <v>8</v>
      </c>
      <c r="E416" s="55" t="str">
        <f t="shared" ca="1" si="17"/>
        <v>Pirelli</v>
      </c>
    </row>
    <row r="417" spans="4:5" x14ac:dyDescent="0.3">
      <c r="D417" s="56">
        <f t="shared" ca="1" si="16"/>
        <v>3</v>
      </c>
      <c r="E417" s="55" t="str">
        <f t="shared" ca="1" si="17"/>
        <v>Dunlop</v>
      </c>
    </row>
    <row r="418" spans="4:5" x14ac:dyDescent="0.3">
      <c r="D418" s="56">
        <f t="shared" ca="1" si="16"/>
        <v>2</v>
      </c>
      <c r="E418" s="55" t="str">
        <f t="shared" ca="1" si="17"/>
        <v>Continental</v>
      </c>
    </row>
    <row r="419" spans="4:5" x14ac:dyDescent="0.3">
      <c r="D419" s="56">
        <f t="shared" ca="1" si="16"/>
        <v>5</v>
      </c>
      <c r="E419" s="55" t="str">
        <f t="shared" ca="1" si="17"/>
        <v>GoodYear</v>
      </c>
    </row>
    <row r="420" spans="4:5" x14ac:dyDescent="0.3">
      <c r="D420" s="56">
        <f t="shared" ca="1" si="16"/>
        <v>6</v>
      </c>
      <c r="E420" s="55" t="str">
        <f t="shared" ca="1" si="17"/>
        <v>Hankook</v>
      </c>
    </row>
    <row r="421" spans="4:5" x14ac:dyDescent="0.3">
      <c r="D421" s="56">
        <f t="shared" ca="1" si="16"/>
        <v>6</v>
      </c>
      <c r="E421" s="55" t="str">
        <f t="shared" ca="1" si="17"/>
        <v>Hankook</v>
      </c>
    </row>
    <row r="422" spans="4:5" x14ac:dyDescent="0.3">
      <c r="D422" s="56">
        <f t="shared" ca="1" si="16"/>
        <v>8</v>
      </c>
      <c r="E422" s="55" t="str">
        <f t="shared" ca="1" si="17"/>
        <v>Pirelli</v>
      </c>
    </row>
    <row r="423" spans="4:5" x14ac:dyDescent="0.3">
      <c r="D423" s="56">
        <f t="shared" ca="1" si="16"/>
        <v>4</v>
      </c>
      <c r="E423" s="55" t="str">
        <f t="shared" ca="1" si="17"/>
        <v>Firestone</v>
      </c>
    </row>
    <row r="424" spans="4:5" x14ac:dyDescent="0.3">
      <c r="D424" s="56">
        <f t="shared" ca="1" si="16"/>
        <v>6</v>
      </c>
      <c r="E424" s="55" t="str">
        <f t="shared" ca="1" si="17"/>
        <v>Hankook</v>
      </c>
    </row>
    <row r="425" spans="4:5" x14ac:dyDescent="0.3">
      <c r="D425" s="56">
        <f t="shared" ca="1" si="16"/>
        <v>1</v>
      </c>
      <c r="E425" s="55" t="str">
        <f t="shared" ca="1" si="17"/>
        <v>Bridgestone</v>
      </c>
    </row>
    <row r="426" spans="4:5" x14ac:dyDescent="0.3">
      <c r="D426" s="56">
        <f t="shared" ca="1" si="16"/>
        <v>5</v>
      </c>
      <c r="E426" s="55" t="str">
        <f t="shared" ca="1" si="17"/>
        <v>GoodYear</v>
      </c>
    </row>
    <row r="427" spans="4:5" x14ac:dyDescent="0.3">
      <c r="D427" s="56">
        <f t="shared" ca="1" si="16"/>
        <v>6</v>
      </c>
      <c r="E427" s="55" t="str">
        <f t="shared" ca="1" si="17"/>
        <v>Hankook</v>
      </c>
    </row>
    <row r="428" spans="4:5" x14ac:dyDescent="0.3">
      <c r="D428" s="56">
        <f t="shared" ca="1" si="16"/>
        <v>4</v>
      </c>
      <c r="E428" s="55" t="str">
        <f t="shared" ca="1" si="17"/>
        <v>Firestone</v>
      </c>
    </row>
    <row r="429" spans="4:5" x14ac:dyDescent="0.3">
      <c r="D429" s="56">
        <f t="shared" ca="1" si="16"/>
        <v>3</v>
      </c>
      <c r="E429" s="55" t="str">
        <f t="shared" ca="1" si="17"/>
        <v>Dunlop</v>
      </c>
    </row>
    <row r="430" spans="4:5" x14ac:dyDescent="0.3">
      <c r="D430" s="56">
        <f t="shared" ca="1" si="16"/>
        <v>2</v>
      </c>
      <c r="E430" s="55" t="str">
        <f t="shared" ca="1" si="17"/>
        <v>Continental</v>
      </c>
    </row>
    <row r="431" spans="4:5" x14ac:dyDescent="0.3">
      <c r="D431" s="56">
        <f t="shared" ca="1" si="16"/>
        <v>10</v>
      </c>
      <c r="E431" s="55" t="str">
        <f t="shared" ca="1" si="17"/>
        <v>Yokohama</v>
      </c>
    </row>
    <row r="432" spans="4:5" x14ac:dyDescent="0.3">
      <c r="D432" s="56">
        <f t="shared" ca="1" si="16"/>
        <v>4</v>
      </c>
      <c r="E432" s="55" t="str">
        <f t="shared" ca="1" si="17"/>
        <v>Firestone</v>
      </c>
    </row>
    <row r="433" spans="4:5" x14ac:dyDescent="0.3">
      <c r="D433" s="56">
        <f t="shared" ca="1" si="16"/>
        <v>4</v>
      </c>
      <c r="E433" s="55" t="str">
        <f t="shared" ca="1" si="17"/>
        <v>Firestone</v>
      </c>
    </row>
    <row r="434" spans="4:5" x14ac:dyDescent="0.3">
      <c r="D434" s="56">
        <f t="shared" ca="1" si="16"/>
        <v>10</v>
      </c>
      <c r="E434" s="55" t="str">
        <f t="shared" ca="1" si="17"/>
        <v>Yokohama</v>
      </c>
    </row>
    <row r="435" spans="4:5" x14ac:dyDescent="0.3">
      <c r="D435" s="56">
        <f t="shared" ca="1" si="16"/>
        <v>5</v>
      </c>
      <c r="E435" s="55" t="str">
        <f t="shared" ca="1" si="17"/>
        <v>GoodYear</v>
      </c>
    </row>
    <row r="436" spans="4:5" x14ac:dyDescent="0.3">
      <c r="D436" s="56">
        <f t="shared" ca="1" si="16"/>
        <v>3</v>
      </c>
      <c r="E436" s="55" t="str">
        <f t="shared" ca="1" si="17"/>
        <v>Dunlop</v>
      </c>
    </row>
    <row r="437" spans="4:5" x14ac:dyDescent="0.3">
      <c r="D437" s="56">
        <f t="shared" ca="1" si="16"/>
        <v>8</v>
      </c>
      <c r="E437" s="55" t="str">
        <f t="shared" ca="1" si="17"/>
        <v>Pirelli</v>
      </c>
    </row>
    <row r="438" spans="4:5" x14ac:dyDescent="0.3">
      <c r="D438" s="56">
        <f t="shared" ca="1" si="16"/>
        <v>1</v>
      </c>
      <c r="E438" s="55" t="str">
        <f t="shared" ca="1" si="17"/>
        <v>Bridgestone</v>
      </c>
    </row>
    <row r="439" spans="4:5" x14ac:dyDescent="0.3">
      <c r="D439" s="56">
        <f t="shared" ca="1" si="16"/>
        <v>4</v>
      </c>
      <c r="E439" s="55" t="str">
        <f t="shared" ca="1" si="17"/>
        <v>Firestone</v>
      </c>
    </row>
    <row r="440" spans="4:5" x14ac:dyDescent="0.3">
      <c r="D440" s="56">
        <f t="shared" ca="1" si="16"/>
        <v>9</v>
      </c>
      <c r="E440" s="55" t="str">
        <f t="shared" ca="1" si="17"/>
        <v>Uniroyal</v>
      </c>
    </row>
    <row r="441" spans="4:5" x14ac:dyDescent="0.3">
      <c r="D441" s="56">
        <f t="shared" ca="1" si="16"/>
        <v>5</v>
      </c>
      <c r="E441" s="55" t="str">
        <f t="shared" ca="1" si="17"/>
        <v>GoodYear</v>
      </c>
    </row>
    <row r="442" spans="4:5" x14ac:dyDescent="0.3">
      <c r="D442" s="56">
        <f t="shared" ca="1" si="16"/>
        <v>3</v>
      </c>
      <c r="E442" s="55" t="str">
        <f t="shared" ca="1" si="17"/>
        <v>Dunlop</v>
      </c>
    </row>
    <row r="443" spans="4:5" x14ac:dyDescent="0.3">
      <c r="D443" s="56">
        <f t="shared" ca="1" si="16"/>
        <v>8</v>
      </c>
      <c r="E443" s="55" t="str">
        <f t="shared" ca="1" si="17"/>
        <v>Pirelli</v>
      </c>
    </row>
    <row r="444" spans="4:5" x14ac:dyDescent="0.3">
      <c r="D444" s="56">
        <f t="shared" ca="1" si="16"/>
        <v>3</v>
      </c>
      <c r="E444" s="55" t="str">
        <f t="shared" ca="1" si="17"/>
        <v>Dunlop</v>
      </c>
    </row>
    <row r="445" spans="4:5" x14ac:dyDescent="0.3">
      <c r="D445" s="56">
        <f t="shared" ca="1" si="16"/>
        <v>3</v>
      </c>
      <c r="E445" s="55" t="str">
        <f t="shared" ca="1" si="17"/>
        <v>Dunlop</v>
      </c>
    </row>
    <row r="446" spans="4:5" x14ac:dyDescent="0.3">
      <c r="D446" s="56">
        <f t="shared" ca="1" si="16"/>
        <v>7</v>
      </c>
      <c r="E446" s="55" t="str">
        <f t="shared" ca="1" si="17"/>
        <v>Michelin</v>
      </c>
    </row>
    <row r="447" spans="4:5" x14ac:dyDescent="0.3">
      <c r="D447" s="56">
        <f t="shared" ca="1" si="16"/>
        <v>4</v>
      </c>
      <c r="E447" s="55" t="str">
        <f t="shared" ca="1" si="17"/>
        <v>Firestone</v>
      </c>
    </row>
    <row r="448" spans="4:5" x14ac:dyDescent="0.3">
      <c r="D448" s="56">
        <f t="shared" ca="1" si="16"/>
        <v>7</v>
      </c>
      <c r="E448" s="55" t="str">
        <f t="shared" ca="1" si="17"/>
        <v>Michelin</v>
      </c>
    </row>
    <row r="449" spans="4:5" x14ac:dyDescent="0.3">
      <c r="D449" s="56">
        <f t="shared" ca="1" si="16"/>
        <v>9</v>
      </c>
      <c r="E449" s="55" t="str">
        <f t="shared" ca="1" si="17"/>
        <v>Uniroyal</v>
      </c>
    </row>
    <row r="450" spans="4:5" x14ac:dyDescent="0.3">
      <c r="D450" s="56">
        <f t="shared" ca="1" si="16"/>
        <v>7</v>
      </c>
      <c r="E450" s="55" t="str">
        <f t="shared" ca="1" si="17"/>
        <v>Michelin</v>
      </c>
    </row>
    <row r="451" spans="4:5" x14ac:dyDescent="0.3">
      <c r="D451" s="56">
        <f t="shared" ca="1" si="16"/>
        <v>3</v>
      </c>
      <c r="E451" s="55" t="str">
        <f t="shared" ca="1" si="17"/>
        <v>Dunlop</v>
      </c>
    </row>
    <row r="452" spans="4:5" x14ac:dyDescent="0.3">
      <c r="D452" s="56">
        <f t="shared" ref="D452:D515" ca="1" si="18">RANDBETWEEN(1,10)</f>
        <v>5</v>
      </c>
      <c r="E452" s="55" t="str">
        <f t="shared" ref="E452:E515" ca="1" si="19">LOOKUP(D452,$A$4:$A$13, $B$4:$B$13)</f>
        <v>GoodYear</v>
      </c>
    </row>
    <row r="453" spans="4:5" x14ac:dyDescent="0.3">
      <c r="D453" s="56">
        <f t="shared" ca="1" si="18"/>
        <v>3</v>
      </c>
      <c r="E453" s="55" t="str">
        <f t="shared" ca="1" si="19"/>
        <v>Dunlop</v>
      </c>
    </row>
    <row r="454" spans="4:5" x14ac:dyDescent="0.3">
      <c r="D454" s="56">
        <f t="shared" ca="1" si="18"/>
        <v>10</v>
      </c>
      <c r="E454" s="55" t="str">
        <f t="shared" ca="1" si="19"/>
        <v>Yokohama</v>
      </c>
    </row>
    <row r="455" spans="4:5" x14ac:dyDescent="0.3">
      <c r="D455" s="56">
        <f t="shared" ca="1" si="18"/>
        <v>1</v>
      </c>
      <c r="E455" s="55" t="str">
        <f t="shared" ca="1" si="19"/>
        <v>Bridgestone</v>
      </c>
    </row>
    <row r="456" spans="4:5" x14ac:dyDescent="0.3">
      <c r="D456" s="56">
        <f t="shared" ca="1" si="18"/>
        <v>7</v>
      </c>
      <c r="E456" s="55" t="str">
        <f t="shared" ca="1" si="19"/>
        <v>Michelin</v>
      </c>
    </row>
    <row r="457" spans="4:5" x14ac:dyDescent="0.3">
      <c r="D457" s="56">
        <f t="shared" ca="1" si="18"/>
        <v>9</v>
      </c>
      <c r="E457" s="55" t="str">
        <f t="shared" ca="1" si="19"/>
        <v>Uniroyal</v>
      </c>
    </row>
    <row r="458" spans="4:5" x14ac:dyDescent="0.3">
      <c r="D458" s="56">
        <f t="shared" ca="1" si="18"/>
        <v>9</v>
      </c>
      <c r="E458" s="55" t="str">
        <f t="shared" ca="1" si="19"/>
        <v>Uniroyal</v>
      </c>
    </row>
    <row r="459" spans="4:5" x14ac:dyDescent="0.3">
      <c r="D459" s="56">
        <f t="shared" ca="1" si="18"/>
        <v>1</v>
      </c>
      <c r="E459" s="55" t="str">
        <f t="shared" ca="1" si="19"/>
        <v>Bridgestone</v>
      </c>
    </row>
    <row r="460" spans="4:5" x14ac:dyDescent="0.3">
      <c r="D460" s="56">
        <f t="shared" ca="1" si="18"/>
        <v>7</v>
      </c>
      <c r="E460" s="55" t="str">
        <f t="shared" ca="1" si="19"/>
        <v>Michelin</v>
      </c>
    </row>
    <row r="461" spans="4:5" x14ac:dyDescent="0.3">
      <c r="D461" s="56">
        <f t="shared" ca="1" si="18"/>
        <v>4</v>
      </c>
      <c r="E461" s="55" t="str">
        <f t="shared" ca="1" si="19"/>
        <v>Firestone</v>
      </c>
    </row>
    <row r="462" spans="4:5" x14ac:dyDescent="0.3">
      <c r="D462" s="56">
        <f t="shared" ca="1" si="18"/>
        <v>8</v>
      </c>
      <c r="E462" s="55" t="str">
        <f t="shared" ca="1" si="19"/>
        <v>Pirelli</v>
      </c>
    </row>
    <row r="463" spans="4:5" x14ac:dyDescent="0.3">
      <c r="D463" s="56">
        <f t="shared" ca="1" si="18"/>
        <v>3</v>
      </c>
      <c r="E463" s="55" t="str">
        <f t="shared" ca="1" si="19"/>
        <v>Dunlop</v>
      </c>
    </row>
    <row r="464" spans="4:5" x14ac:dyDescent="0.3">
      <c r="D464" s="56">
        <f t="shared" ca="1" si="18"/>
        <v>4</v>
      </c>
      <c r="E464" s="55" t="str">
        <f t="shared" ca="1" si="19"/>
        <v>Firestone</v>
      </c>
    </row>
    <row r="465" spans="4:5" x14ac:dyDescent="0.3">
      <c r="D465" s="56">
        <f t="shared" ca="1" si="18"/>
        <v>2</v>
      </c>
      <c r="E465" s="55" t="str">
        <f t="shared" ca="1" si="19"/>
        <v>Continental</v>
      </c>
    </row>
    <row r="466" spans="4:5" x14ac:dyDescent="0.3">
      <c r="D466" s="56">
        <f t="shared" ca="1" si="18"/>
        <v>8</v>
      </c>
      <c r="E466" s="55" t="str">
        <f t="shared" ca="1" si="19"/>
        <v>Pirelli</v>
      </c>
    </row>
    <row r="467" spans="4:5" x14ac:dyDescent="0.3">
      <c r="D467" s="56">
        <f t="shared" ca="1" si="18"/>
        <v>10</v>
      </c>
      <c r="E467" s="55" t="str">
        <f t="shared" ca="1" si="19"/>
        <v>Yokohama</v>
      </c>
    </row>
    <row r="468" spans="4:5" x14ac:dyDescent="0.3">
      <c r="D468" s="56">
        <f t="shared" ca="1" si="18"/>
        <v>7</v>
      </c>
      <c r="E468" s="55" t="str">
        <f t="shared" ca="1" si="19"/>
        <v>Michelin</v>
      </c>
    </row>
    <row r="469" spans="4:5" x14ac:dyDescent="0.3">
      <c r="D469" s="56">
        <f t="shared" ca="1" si="18"/>
        <v>8</v>
      </c>
      <c r="E469" s="55" t="str">
        <f t="shared" ca="1" si="19"/>
        <v>Pirelli</v>
      </c>
    </row>
    <row r="470" spans="4:5" x14ac:dyDescent="0.3">
      <c r="D470" s="56">
        <f t="shared" ca="1" si="18"/>
        <v>4</v>
      </c>
      <c r="E470" s="55" t="str">
        <f t="shared" ca="1" si="19"/>
        <v>Firestone</v>
      </c>
    </row>
    <row r="471" spans="4:5" x14ac:dyDescent="0.3">
      <c r="D471" s="56">
        <f t="shared" ca="1" si="18"/>
        <v>5</v>
      </c>
      <c r="E471" s="55" t="str">
        <f t="shared" ca="1" si="19"/>
        <v>GoodYear</v>
      </c>
    </row>
    <row r="472" spans="4:5" x14ac:dyDescent="0.3">
      <c r="D472" s="56">
        <f t="shared" ca="1" si="18"/>
        <v>3</v>
      </c>
      <c r="E472" s="55" t="str">
        <f t="shared" ca="1" si="19"/>
        <v>Dunlop</v>
      </c>
    </row>
    <row r="473" spans="4:5" x14ac:dyDescent="0.3">
      <c r="D473" s="56">
        <f t="shared" ca="1" si="18"/>
        <v>3</v>
      </c>
      <c r="E473" s="55" t="str">
        <f t="shared" ca="1" si="19"/>
        <v>Dunlop</v>
      </c>
    </row>
    <row r="474" spans="4:5" x14ac:dyDescent="0.3">
      <c r="D474" s="56">
        <f t="shared" ca="1" si="18"/>
        <v>4</v>
      </c>
      <c r="E474" s="55" t="str">
        <f t="shared" ca="1" si="19"/>
        <v>Firestone</v>
      </c>
    </row>
    <row r="475" spans="4:5" x14ac:dyDescent="0.3">
      <c r="D475" s="56">
        <f t="shared" ca="1" si="18"/>
        <v>1</v>
      </c>
      <c r="E475" s="55" t="str">
        <f t="shared" ca="1" si="19"/>
        <v>Bridgestone</v>
      </c>
    </row>
    <row r="476" spans="4:5" x14ac:dyDescent="0.3">
      <c r="D476" s="56">
        <f t="shared" ca="1" si="18"/>
        <v>4</v>
      </c>
      <c r="E476" s="55" t="str">
        <f t="shared" ca="1" si="19"/>
        <v>Firestone</v>
      </c>
    </row>
    <row r="477" spans="4:5" x14ac:dyDescent="0.3">
      <c r="D477" s="56">
        <f t="shared" ca="1" si="18"/>
        <v>9</v>
      </c>
      <c r="E477" s="55" t="str">
        <f t="shared" ca="1" si="19"/>
        <v>Uniroyal</v>
      </c>
    </row>
    <row r="478" spans="4:5" x14ac:dyDescent="0.3">
      <c r="D478" s="56">
        <f t="shared" ca="1" si="18"/>
        <v>1</v>
      </c>
      <c r="E478" s="55" t="str">
        <f t="shared" ca="1" si="19"/>
        <v>Bridgestone</v>
      </c>
    </row>
    <row r="479" spans="4:5" x14ac:dyDescent="0.3">
      <c r="D479" s="56">
        <f t="shared" ca="1" si="18"/>
        <v>3</v>
      </c>
      <c r="E479" s="55" t="str">
        <f t="shared" ca="1" si="19"/>
        <v>Dunlop</v>
      </c>
    </row>
    <row r="480" spans="4:5" x14ac:dyDescent="0.3">
      <c r="D480" s="56">
        <f t="shared" ca="1" si="18"/>
        <v>2</v>
      </c>
      <c r="E480" s="55" t="str">
        <f t="shared" ca="1" si="19"/>
        <v>Continental</v>
      </c>
    </row>
    <row r="481" spans="4:5" x14ac:dyDescent="0.3">
      <c r="D481" s="56">
        <f t="shared" ca="1" si="18"/>
        <v>3</v>
      </c>
      <c r="E481" s="55" t="str">
        <f t="shared" ca="1" si="19"/>
        <v>Dunlop</v>
      </c>
    </row>
    <row r="482" spans="4:5" x14ac:dyDescent="0.3">
      <c r="D482" s="56">
        <f t="shared" ca="1" si="18"/>
        <v>2</v>
      </c>
      <c r="E482" s="55" t="str">
        <f t="shared" ca="1" si="19"/>
        <v>Continental</v>
      </c>
    </row>
    <row r="483" spans="4:5" x14ac:dyDescent="0.3">
      <c r="D483" s="56">
        <f t="shared" ca="1" si="18"/>
        <v>3</v>
      </c>
      <c r="E483" s="55" t="str">
        <f t="shared" ca="1" si="19"/>
        <v>Dunlop</v>
      </c>
    </row>
    <row r="484" spans="4:5" x14ac:dyDescent="0.3">
      <c r="D484" s="56">
        <f t="shared" ca="1" si="18"/>
        <v>9</v>
      </c>
      <c r="E484" s="55" t="str">
        <f t="shared" ca="1" si="19"/>
        <v>Uniroyal</v>
      </c>
    </row>
    <row r="485" spans="4:5" x14ac:dyDescent="0.3">
      <c r="D485" s="56">
        <f t="shared" ca="1" si="18"/>
        <v>2</v>
      </c>
      <c r="E485" s="55" t="str">
        <f t="shared" ca="1" si="19"/>
        <v>Continental</v>
      </c>
    </row>
    <row r="486" spans="4:5" x14ac:dyDescent="0.3">
      <c r="D486" s="56">
        <f t="shared" ca="1" si="18"/>
        <v>7</v>
      </c>
      <c r="E486" s="55" t="str">
        <f t="shared" ca="1" si="19"/>
        <v>Michelin</v>
      </c>
    </row>
    <row r="487" spans="4:5" x14ac:dyDescent="0.3">
      <c r="D487" s="56">
        <f t="shared" ca="1" si="18"/>
        <v>8</v>
      </c>
      <c r="E487" s="55" t="str">
        <f t="shared" ca="1" si="19"/>
        <v>Pirelli</v>
      </c>
    </row>
    <row r="488" spans="4:5" x14ac:dyDescent="0.3">
      <c r="D488" s="56">
        <f t="shared" ca="1" si="18"/>
        <v>8</v>
      </c>
      <c r="E488" s="55" t="str">
        <f t="shared" ca="1" si="19"/>
        <v>Pirelli</v>
      </c>
    </row>
    <row r="489" spans="4:5" x14ac:dyDescent="0.3">
      <c r="D489" s="56">
        <f t="shared" ca="1" si="18"/>
        <v>6</v>
      </c>
      <c r="E489" s="55" t="str">
        <f t="shared" ca="1" si="19"/>
        <v>Hankook</v>
      </c>
    </row>
    <row r="490" spans="4:5" x14ac:dyDescent="0.3">
      <c r="D490" s="56">
        <f t="shared" ca="1" si="18"/>
        <v>1</v>
      </c>
      <c r="E490" s="55" t="str">
        <f t="shared" ca="1" si="19"/>
        <v>Bridgestone</v>
      </c>
    </row>
    <row r="491" spans="4:5" x14ac:dyDescent="0.3">
      <c r="D491" s="56">
        <f t="shared" ca="1" si="18"/>
        <v>4</v>
      </c>
      <c r="E491" s="55" t="str">
        <f t="shared" ca="1" si="19"/>
        <v>Firestone</v>
      </c>
    </row>
    <row r="492" spans="4:5" x14ac:dyDescent="0.3">
      <c r="D492" s="56">
        <f t="shared" ca="1" si="18"/>
        <v>9</v>
      </c>
      <c r="E492" s="55" t="str">
        <f t="shared" ca="1" si="19"/>
        <v>Uniroyal</v>
      </c>
    </row>
    <row r="493" spans="4:5" x14ac:dyDescent="0.3">
      <c r="D493" s="56">
        <f t="shared" ca="1" si="18"/>
        <v>7</v>
      </c>
      <c r="E493" s="55" t="str">
        <f t="shared" ca="1" si="19"/>
        <v>Michelin</v>
      </c>
    </row>
    <row r="494" spans="4:5" x14ac:dyDescent="0.3">
      <c r="D494" s="56">
        <f t="shared" ca="1" si="18"/>
        <v>1</v>
      </c>
      <c r="E494" s="55" t="str">
        <f t="shared" ca="1" si="19"/>
        <v>Bridgestone</v>
      </c>
    </row>
    <row r="495" spans="4:5" x14ac:dyDescent="0.3">
      <c r="D495" s="56">
        <f t="shared" ca="1" si="18"/>
        <v>9</v>
      </c>
      <c r="E495" s="55" t="str">
        <f t="shared" ca="1" si="19"/>
        <v>Uniroyal</v>
      </c>
    </row>
    <row r="496" spans="4:5" x14ac:dyDescent="0.3">
      <c r="D496" s="56">
        <f t="shared" ca="1" si="18"/>
        <v>4</v>
      </c>
      <c r="E496" s="55" t="str">
        <f t="shared" ca="1" si="19"/>
        <v>Firestone</v>
      </c>
    </row>
    <row r="497" spans="4:5" x14ac:dyDescent="0.3">
      <c r="D497" s="56">
        <f t="shared" ca="1" si="18"/>
        <v>4</v>
      </c>
      <c r="E497" s="55" t="str">
        <f t="shared" ca="1" si="19"/>
        <v>Firestone</v>
      </c>
    </row>
    <row r="498" spans="4:5" x14ac:dyDescent="0.3">
      <c r="D498" s="56">
        <f t="shared" ca="1" si="18"/>
        <v>5</v>
      </c>
      <c r="E498" s="55" t="str">
        <f t="shared" ca="1" si="19"/>
        <v>GoodYear</v>
      </c>
    </row>
    <row r="499" spans="4:5" x14ac:dyDescent="0.3">
      <c r="D499" s="56">
        <f t="shared" ca="1" si="18"/>
        <v>5</v>
      </c>
      <c r="E499" s="55" t="str">
        <f t="shared" ca="1" si="19"/>
        <v>GoodYear</v>
      </c>
    </row>
    <row r="500" spans="4:5" x14ac:dyDescent="0.3">
      <c r="D500" s="56">
        <f t="shared" ca="1" si="18"/>
        <v>10</v>
      </c>
      <c r="E500" s="55" t="str">
        <f t="shared" ca="1" si="19"/>
        <v>Yokohama</v>
      </c>
    </row>
    <row r="501" spans="4:5" x14ac:dyDescent="0.3">
      <c r="D501" s="56">
        <f t="shared" ca="1" si="18"/>
        <v>9</v>
      </c>
      <c r="E501" s="55" t="str">
        <f t="shared" ca="1" si="19"/>
        <v>Uniroyal</v>
      </c>
    </row>
    <row r="502" spans="4:5" x14ac:dyDescent="0.3">
      <c r="D502" s="56">
        <f t="shared" ca="1" si="18"/>
        <v>8</v>
      </c>
      <c r="E502" s="55" t="str">
        <f t="shared" ca="1" si="19"/>
        <v>Pirelli</v>
      </c>
    </row>
    <row r="503" spans="4:5" x14ac:dyDescent="0.3">
      <c r="D503" s="56">
        <f t="shared" ca="1" si="18"/>
        <v>7</v>
      </c>
      <c r="E503" s="55" t="str">
        <f t="shared" ca="1" si="19"/>
        <v>Michelin</v>
      </c>
    </row>
    <row r="504" spans="4:5" x14ac:dyDescent="0.3">
      <c r="D504" s="56">
        <f t="shared" ca="1" si="18"/>
        <v>7</v>
      </c>
      <c r="E504" s="55" t="str">
        <f t="shared" ca="1" si="19"/>
        <v>Michelin</v>
      </c>
    </row>
    <row r="505" spans="4:5" x14ac:dyDescent="0.3">
      <c r="D505" s="56">
        <f t="shared" ca="1" si="18"/>
        <v>2</v>
      </c>
      <c r="E505" s="55" t="str">
        <f t="shared" ca="1" si="19"/>
        <v>Continental</v>
      </c>
    </row>
    <row r="506" spans="4:5" x14ac:dyDescent="0.3">
      <c r="D506" s="56">
        <f t="shared" ca="1" si="18"/>
        <v>6</v>
      </c>
      <c r="E506" s="55" t="str">
        <f t="shared" ca="1" si="19"/>
        <v>Hankook</v>
      </c>
    </row>
    <row r="507" spans="4:5" x14ac:dyDescent="0.3">
      <c r="D507" s="56">
        <f t="shared" ca="1" si="18"/>
        <v>8</v>
      </c>
      <c r="E507" s="55" t="str">
        <f t="shared" ca="1" si="19"/>
        <v>Pirelli</v>
      </c>
    </row>
    <row r="508" spans="4:5" x14ac:dyDescent="0.3">
      <c r="D508" s="56">
        <f t="shared" ca="1" si="18"/>
        <v>9</v>
      </c>
      <c r="E508" s="55" t="str">
        <f t="shared" ca="1" si="19"/>
        <v>Uniroyal</v>
      </c>
    </row>
    <row r="509" spans="4:5" x14ac:dyDescent="0.3">
      <c r="D509" s="56">
        <f t="shared" ca="1" si="18"/>
        <v>9</v>
      </c>
      <c r="E509" s="55" t="str">
        <f t="shared" ca="1" si="19"/>
        <v>Uniroyal</v>
      </c>
    </row>
    <row r="510" spans="4:5" x14ac:dyDescent="0.3">
      <c r="D510" s="56">
        <f t="shared" ca="1" si="18"/>
        <v>6</v>
      </c>
      <c r="E510" s="55" t="str">
        <f t="shared" ca="1" si="19"/>
        <v>Hankook</v>
      </c>
    </row>
    <row r="511" spans="4:5" x14ac:dyDescent="0.3">
      <c r="D511" s="56">
        <f t="shared" ca="1" si="18"/>
        <v>8</v>
      </c>
      <c r="E511" s="55" t="str">
        <f t="shared" ca="1" si="19"/>
        <v>Pirelli</v>
      </c>
    </row>
    <row r="512" spans="4:5" x14ac:dyDescent="0.3">
      <c r="D512" s="56">
        <f t="shared" ca="1" si="18"/>
        <v>1</v>
      </c>
      <c r="E512" s="55" t="str">
        <f t="shared" ca="1" si="19"/>
        <v>Bridgestone</v>
      </c>
    </row>
    <row r="513" spans="4:5" x14ac:dyDescent="0.3">
      <c r="D513" s="56">
        <f t="shared" ca="1" si="18"/>
        <v>5</v>
      </c>
      <c r="E513" s="55" t="str">
        <f t="shared" ca="1" si="19"/>
        <v>GoodYear</v>
      </c>
    </row>
    <row r="514" spans="4:5" x14ac:dyDescent="0.3">
      <c r="D514" s="56">
        <f t="shared" ca="1" si="18"/>
        <v>4</v>
      </c>
      <c r="E514" s="55" t="str">
        <f t="shared" ca="1" si="19"/>
        <v>Firestone</v>
      </c>
    </row>
    <row r="515" spans="4:5" x14ac:dyDescent="0.3">
      <c r="D515" s="56">
        <f t="shared" ca="1" si="18"/>
        <v>6</v>
      </c>
      <c r="E515" s="55" t="str">
        <f t="shared" ca="1" si="19"/>
        <v>Hankook</v>
      </c>
    </row>
    <row r="516" spans="4:5" x14ac:dyDescent="0.3">
      <c r="D516" s="56">
        <f t="shared" ref="D516:D579" ca="1" si="20">RANDBETWEEN(1,10)</f>
        <v>4</v>
      </c>
      <c r="E516" s="55" t="str">
        <f t="shared" ref="E516:E579" ca="1" si="21">LOOKUP(D516,$A$4:$A$13, $B$4:$B$13)</f>
        <v>Firestone</v>
      </c>
    </row>
    <row r="517" spans="4:5" x14ac:dyDescent="0.3">
      <c r="D517" s="56">
        <f t="shared" ca="1" si="20"/>
        <v>2</v>
      </c>
      <c r="E517" s="55" t="str">
        <f t="shared" ca="1" si="21"/>
        <v>Continental</v>
      </c>
    </row>
    <row r="518" spans="4:5" x14ac:dyDescent="0.3">
      <c r="D518" s="56">
        <f t="shared" ca="1" si="20"/>
        <v>9</v>
      </c>
      <c r="E518" s="55" t="str">
        <f t="shared" ca="1" si="21"/>
        <v>Uniroyal</v>
      </c>
    </row>
    <row r="519" spans="4:5" x14ac:dyDescent="0.3">
      <c r="D519" s="56">
        <f t="shared" ca="1" si="20"/>
        <v>8</v>
      </c>
      <c r="E519" s="55" t="str">
        <f t="shared" ca="1" si="21"/>
        <v>Pirelli</v>
      </c>
    </row>
    <row r="520" spans="4:5" x14ac:dyDescent="0.3">
      <c r="D520" s="56">
        <f t="shared" ca="1" si="20"/>
        <v>4</v>
      </c>
      <c r="E520" s="55" t="str">
        <f t="shared" ca="1" si="21"/>
        <v>Firestone</v>
      </c>
    </row>
    <row r="521" spans="4:5" x14ac:dyDescent="0.3">
      <c r="D521" s="56">
        <f t="shared" ca="1" si="20"/>
        <v>10</v>
      </c>
      <c r="E521" s="55" t="str">
        <f t="shared" ca="1" si="21"/>
        <v>Yokohama</v>
      </c>
    </row>
    <row r="522" spans="4:5" x14ac:dyDescent="0.3">
      <c r="D522" s="56">
        <f t="shared" ca="1" si="20"/>
        <v>9</v>
      </c>
      <c r="E522" s="55" t="str">
        <f t="shared" ca="1" si="21"/>
        <v>Uniroyal</v>
      </c>
    </row>
    <row r="523" spans="4:5" x14ac:dyDescent="0.3">
      <c r="D523" s="56">
        <f t="shared" ca="1" si="20"/>
        <v>6</v>
      </c>
      <c r="E523" s="55" t="str">
        <f t="shared" ca="1" si="21"/>
        <v>Hankook</v>
      </c>
    </row>
    <row r="524" spans="4:5" x14ac:dyDescent="0.3">
      <c r="D524" s="56">
        <f t="shared" ca="1" si="20"/>
        <v>5</v>
      </c>
      <c r="E524" s="55" t="str">
        <f t="shared" ca="1" si="21"/>
        <v>GoodYear</v>
      </c>
    </row>
    <row r="525" spans="4:5" x14ac:dyDescent="0.3">
      <c r="D525" s="56">
        <f t="shared" ca="1" si="20"/>
        <v>1</v>
      </c>
      <c r="E525" s="55" t="str">
        <f t="shared" ca="1" si="21"/>
        <v>Bridgestone</v>
      </c>
    </row>
    <row r="526" spans="4:5" x14ac:dyDescent="0.3">
      <c r="D526" s="56">
        <f t="shared" ca="1" si="20"/>
        <v>2</v>
      </c>
      <c r="E526" s="55" t="str">
        <f t="shared" ca="1" si="21"/>
        <v>Continental</v>
      </c>
    </row>
    <row r="527" spans="4:5" x14ac:dyDescent="0.3">
      <c r="D527" s="56">
        <f t="shared" ca="1" si="20"/>
        <v>1</v>
      </c>
      <c r="E527" s="55" t="str">
        <f t="shared" ca="1" si="21"/>
        <v>Bridgestone</v>
      </c>
    </row>
    <row r="528" spans="4:5" x14ac:dyDescent="0.3">
      <c r="D528" s="56">
        <f t="shared" ca="1" si="20"/>
        <v>9</v>
      </c>
      <c r="E528" s="55" t="str">
        <f t="shared" ca="1" si="21"/>
        <v>Uniroyal</v>
      </c>
    </row>
    <row r="529" spans="4:5" x14ac:dyDescent="0.3">
      <c r="D529" s="56">
        <f t="shared" ca="1" si="20"/>
        <v>3</v>
      </c>
      <c r="E529" s="55" t="str">
        <f t="shared" ca="1" si="21"/>
        <v>Dunlop</v>
      </c>
    </row>
    <row r="530" spans="4:5" x14ac:dyDescent="0.3">
      <c r="D530" s="56">
        <f t="shared" ca="1" si="20"/>
        <v>4</v>
      </c>
      <c r="E530" s="55" t="str">
        <f t="shared" ca="1" si="21"/>
        <v>Firestone</v>
      </c>
    </row>
    <row r="531" spans="4:5" x14ac:dyDescent="0.3">
      <c r="D531" s="56">
        <f t="shared" ca="1" si="20"/>
        <v>4</v>
      </c>
      <c r="E531" s="55" t="str">
        <f t="shared" ca="1" si="21"/>
        <v>Firestone</v>
      </c>
    </row>
    <row r="532" spans="4:5" x14ac:dyDescent="0.3">
      <c r="D532" s="56">
        <f t="shared" ca="1" si="20"/>
        <v>9</v>
      </c>
      <c r="E532" s="55" t="str">
        <f t="shared" ca="1" si="21"/>
        <v>Uniroyal</v>
      </c>
    </row>
    <row r="533" spans="4:5" x14ac:dyDescent="0.3">
      <c r="D533" s="56">
        <f t="shared" ca="1" si="20"/>
        <v>6</v>
      </c>
      <c r="E533" s="55" t="str">
        <f t="shared" ca="1" si="21"/>
        <v>Hankook</v>
      </c>
    </row>
    <row r="534" spans="4:5" x14ac:dyDescent="0.3">
      <c r="D534" s="56">
        <f t="shared" ca="1" si="20"/>
        <v>9</v>
      </c>
      <c r="E534" s="55" t="str">
        <f t="shared" ca="1" si="21"/>
        <v>Uniroyal</v>
      </c>
    </row>
    <row r="535" spans="4:5" x14ac:dyDescent="0.3">
      <c r="D535" s="56">
        <f t="shared" ca="1" si="20"/>
        <v>1</v>
      </c>
      <c r="E535" s="55" t="str">
        <f t="shared" ca="1" si="21"/>
        <v>Bridgestone</v>
      </c>
    </row>
    <row r="536" spans="4:5" x14ac:dyDescent="0.3">
      <c r="D536" s="56">
        <f t="shared" ca="1" si="20"/>
        <v>2</v>
      </c>
      <c r="E536" s="55" t="str">
        <f t="shared" ca="1" si="21"/>
        <v>Continental</v>
      </c>
    </row>
    <row r="537" spans="4:5" x14ac:dyDescent="0.3">
      <c r="D537" s="56">
        <f t="shared" ca="1" si="20"/>
        <v>5</v>
      </c>
      <c r="E537" s="55" t="str">
        <f t="shared" ca="1" si="21"/>
        <v>GoodYear</v>
      </c>
    </row>
    <row r="538" spans="4:5" x14ac:dyDescent="0.3">
      <c r="D538" s="56">
        <f t="shared" ca="1" si="20"/>
        <v>7</v>
      </c>
      <c r="E538" s="55" t="str">
        <f t="shared" ca="1" si="21"/>
        <v>Michelin</v>
      </c>
    </row>
    <row r="539" spans="4:5" x14ac:dyDescent="0.3">
      <c r="D539" s="56">
        <f t="shared" ca="1" si="20"/>
        <v>1</v>
      </c>
      <c r="E539" s="55" t="str">
        <f t="shared" ca="1" si="21"/>
        <v>Bridgestone</v>
      </c>
    </row>
    <row r="540" spans="4:5" x14ac:dyDescent="0.3">
      <c r="D540" s="56">
        <f t="shared" ca="1" si="20"/>
        <v>3</v>
      </c>
      <c r="E540" s="55" t="str">
        <f t="shared" ca="1" si="21"/>
        <v>Dunlop</v>
      </c>
    </row>
    <row r="541" spans="4:5" x14ac:dyDescent="0.3">
      <c r="D541" s="56">
        <f t="shared" ca="1" si="20"/>
        <v>4</v>
      </c>
      <c r="E541" s="55" t="str">
        <f t="shared" ca="1" si="21"/>
        <v>Firestone</v>
      </c>
    </row>
    <row r="542" spans="4:5" x14ac:dyDescent="0.3">
      <c r="D542" s="56">
        <f t="shared" ca="1" si="20"/>
        <v>1</v>
      </c>
      <c r="E542" s="55" t="str">
        <f t="shared" ca="1" si="21"/>
        <v>Bridgestone</v>
      </c>
    </row>
    <row r="543" spans="4:5" x14ac:dyDescent="0.3">
      <c r="D543" s="56">
        <f t="shared" ca="1" si="20"/>
        <v>8</v>
      </c>
      <c r="E543" s="55" t="str">
        <f t="shared" ca="1" si="21"/>
        <v>Pirelli</v>
      </c>
    </row>
    <row r="544" spans="4:5" x14ac:dyDescent="0.3">
      <c r="D544" s="56">
        <f t="shared" ca="1" si="20"/>
        <v>7</v>
      </c>
      <c r="E544" s="55" t="str">
        <f t="shared" ca="1" si="21"/>
        <v>Michelin</v>
      </c>
    </row>
    <row r="545" spans="4:5" x14ac:dyDescent="0.3">
      <c r="D545" s="56">
        <f t="shared" ca="1" si="20"/>
        <v>6</v>
      </c>
      <c r="E545" s="55" t="str">
        <f t="shared" ca="1" si="21"/>
        <v>Hankook</v>
      </c>
    </row>
    <row r="546" spans="4:5" x14ac:dyDescent="0.3">
      <c r="D546" s="56">
        <f t="shared" ca="1" si="20"/>
        <v>3</v>
      </c>
      <c r="E546" s="55" t="str">
        <f t="shared" ca="1" si="21"/>
        <v>Dunlop</v>
      </c>
    </row>
    <row r="547" spans="4:5" x14ac:dyDescent="0.3">
      <c r="D547" s="56">
        <f t="shared" ca="1" si="20"/>
        <v>6</v>
      </c>
      <c r="E547" s="55" t="str">
        <f t="shared" ca="1" si="21"/>
        <v>Hankook</v>
      </c>
    </row>
    <row r="548" spans="4:5" x14ac:dyDescent="0.3">
      <c r="D548" s="56">
        <f t="shared" ca="1" si="20"/>
        <v>7</v>
      </c>
      <c r="E548" s="55" t="str">
        <f t="shared" ca="1" si="21"/>
        <v>Michelin</v>
      </c>
    </row>
    <row r="549" spans="4:5" x14ac:dyDescent="0.3">
      <c r="D549" s="56">
        <f t="shared" ca="1" si="20"/>
        <v>1</v>
      </c>
      <c r="E549" s="55" t="str">
        <f t="shared" ca="1" si="21"/>
        <v>Bridgestone</v>
      </c>
    </row>
    <row r="550" spans="4:5" x14ac:dyDescent="0.3">
      <c r="D550" s="56">
        <f t="shared" ca="1" si="20"/>
        <v>3</v>
      </c>
      <c r="E550" s="55" t="str">
        <f t="shared" ca="1" si="21"/>
        <v>Dunlop</v>
      </c>
    </row>
    <row r="551" spans="4:5" x14ac:dyDescent="0.3">
      <c r="D551" s="56">
        <f t="shared" ca="1" si="20"/>
        <v>4</v>
      </c>
      <c r="E551" s="55" t="str">
        <f t="shared" ca="1" si="21"/>
        <v>Firestone</v>
      </c>
    </row>
    <row r="552" spans="4:5" x14ac:dyDescent="0.3">
      <c r="D552" s="56">
        <f t="shared" ca="1" si="20"/>
        <v>3</v>
      </c>
      <c r="E552" s="55" t="str">
        <f t="shared" ca="1" si="21"/>
        <v>Dunlop</v>
      </c>
    </row>
    <row r="553" spans="4:5" x14ac:dyDescent="0.3">
      <c r="D553" s="56">
        <f t="shared" ca="1" si="20"/>
        <v>7</v>
      </c>
      <c r="E553" s="55" t="str">
        <f t="shared" ca="1" si="21"/>
        <v>Michelin</v>
      </c>
    </row>
    <row r="554" spans="4:5" x14ac:dyDescent="0.3">
      <c r="D554" s="56">
        <f t="shared" ca="1" si="20"/>
        <v>6</v>
      </c>
      <c r="E554" s="55" t="str">
        <f t="shared" ca="1" si="21"/>
        <v>Hankook</v>
      </c>
    </row>
    <row r="555" spans="4:5" x14ac:dyDescent="0.3">
      <c r="D555" s="56">
        <f t="shared" ca="1" si="20"/>
        <v>10</v>
      </c>
      <c r="E555" s="55" t="str">
        <f t="shared" ca="1" si="21"/>
        <v>Yokohama</v>
      </c>
    </row>
    <row r="556" spans="4:5" x14ac:dyDescent="0.3">
      <c r="D556" s="56">
        <f t="shared" ca="1" si="20"/>
        <v>1</v>
      </c>
      <c r="E556" s="55" t="str">
        <f t="shared" ca="1" si="21"/>
        <v>Bridgestone</v>
      </c>
    </row>
    <row r="557" spans="4:5" x14ac:dyDescent="0.3">
      <c r="D557" s="56">
        <f t="shared" ca="1" si="20"/>
        <v>6</v>
      </c>
      <c r="E557" s="55" t="str">
        <f t="shared" ca="1" si="21"/>
        <v>Hankook</v>
      </c>
    </row>
    <row r="558" spans="4:5" x14ac:dyDescent="0.3">
      <c r="D558" s="56">
        <f t="shared" ca="1" si="20"/>
        <v>1</v>
      </c>
      <c r="E558" s="55" t="str">
        <f t="shared" ca="1" si="21"/>
        <v>Bridgestone</v>
      </c>
    </row>
    <row r="559" spans="4:5" x14ac:dyDescent="0.3">
      <c r="D559" s="56">
        <f t="shared" ca="1" si="20"/>
        <v>9</v>
      </c>
      <c r="E559" s="55" t="str">
        <f t="shared" ca="1" si="21"/>
        <v>Uniroyal</v>
      </c>
    </row>
    <row r="560" spans="4:5" x14ac:dyDescent="0.3">
      <c r="D560" s="56">
        <f t="shared" ca="1" si="20"/>
        <v>1</v>
      </c>
      <c r="E560" s="55" t="str">
        <f t="shared" ca="1" si="21"/>
        <v>Bridgestone</v>
      </c>
    </row>
    <row r="561" spans="4:5" x14ac:dyDescent="0.3">
      <c r="D561" s="56">
        <f t="shared" ca="1" si="20"/>
        <v>10</v>
      </c>
      <c r="E561" s="55" t="str">
        <f t="shared" ca="1" si="21"/>
        <v>Yokohama</v>
      </c>
    </row>
    <row r="562" spans="4:5" x14ac:dyDescent="0.3">
      <c r="D562" s="56">
        <f t="shared" ca="1" si="20"/>
        <v>3</v>
      </c>
      <c r="E562" s="55" t="str">
        <f t="shared" ca="1" si="21"/>
        <v>Dunlop</v>
      </c>
    </row>
    <row r="563" spans="4:5" x14ac:dyDescent="0.3">
      <c r="D563" s="56">
        <f t="shared" ca="1" si="20"/>
        <v>10</v>
      </c>
      <c r="E563" s="55" t="str">
        <f t="shared" ca="1" si="21"/>
        <v>Yokohama</v>
      </c>
    </row>
    <row r="564" spans="4:5" x14ac:dyDescent="0.3">
      <c r="D564" s="56">
        <f t="shared" ca="1" si="20"/>
        <v>1</v>
      </c>
      <c r="E564" s="55" t="str">
        <f t="shared" ca="1" si="21"/>
        <v>Bridgestone</v>
      </c>
    </row>
    <row r="565" spans="4:5" x14ac:dyDescent="0.3">
      <c r="D565" s="56">
        <f t="shared" ca="1" si="20"/>
        <v>3</v>
      </c>
      <c r="E565" s="55" t="str">
        <f t="shared" ca="1" si="21"/>
        <v>Dunlop</v>
      </c>
    </row>
    <row r="566" spans="4:5" x14ac:dyDescent="0.3">
      <c r="D566" s="56">
        <f t="shared" ca="1" si="20"/>
        <v>8</v>
      </c>
      <c r="E566" s="55" t="str">
        <f t="shared" ca="1" si="21"/>
        <v>Pirelli</v>
      </c>
    </row>
    <row r="567" spans="4:5" x14ac:dyDescent="0.3">
      <c r="D567" s="56">
        <f t="shared" ca="1" si="20"/>
        <v>5</v>
      </c>
      <c r="E567" s="55" t="str">
        <f t="shared" ca="1" si="21"/>
        <v>GoodYear</v>
      </c>
    </row>
    <row r="568" spans="4:5" x14ac:dyDescent="0.3">
      <c r="D568" s="56">
        <f t="shared" ca="1" si="20"/>
        <v>6</v>
      </c>
      <c r="E568" s="55" t="str">
        <f t="shared" ca="1" si="21"/>
        <v>Hankook</v>
      </c>
    </row>
    <row r="569" spans="4:5" x14ac:dyDescent="0.3">
      <c r="D569" s="56">
        <f t="shared" ca="1" si="20"/>
        <v>10</v>
      </c>
      <c r="E569" s="55" t="str">
        <f t="shared" ca="1" si="21"/>
        <v>Yokohama</v>
      </c>
    </row>
    <row r="570" spans="4:5" x14ac:dyDescent="0.3">
      <c r="D570" s="56">
        <f t="shared" ca="1" si="20"/>
        <v>1</v>
      </c>
      <c r="E570" s="55" t="str">
        <f t="shared" ca="1" si="21"/>
        <v>Bridgestone</v>
      </c>
    </row>
    <row r="571" spans="4:5" x14ac:dyDescent="0.3">
      <c r="D571" s="56">
        <f t="shared" ca="1" si="20"/>
        <v>1</v>
      </c>
      <c r="E571" s="55" t="str">
        <f t="shared" ca="1" si="21"/>
        <v>Bridgestone</v>
      </c>
    </row>
    <row r="572" spans="4:5" x14ac:dyDescent="0.3">
      <c r="D572" s="56">
        <f t="shared" ca="1" si="20"/>
        <v>2</v>
      </c>
      <c r="E572" s="55" t="str">
        <f t="shared" ca="1" si="21"/>
        <v>Continental</v>
      </c>
    </row>
    <row r="573" spans="4:5" x14ac:dyDescent="0.3">
      <c r="D573" s="56">
        <f t="shared" ca="1" si="20"/>
        <v>6</v>
      </c>
      <c r="E573" s="55" t="str">
        <f t="shared" ca="1" si="21"/>
        <v>Hankook</v>
      </c>
    </row>
    <row r="574" spans="4:5" x14ac:dyDescent="0.3">
      <c r="D574" s="56">
        <f t="shared" ca="1" si="20"/>
        <v>5</v>
      </c>
      <c r="E574" s="55" t="str">
        <f t="shared" ca="1" si="21"/>
        <v>GoodYear</v>
      </c>
    </row>
    <row r="575" spans="4:5" x14ac:dyDescent="0.3">
      <c r="D575" s="56">
        <f t="shared" ca="1" si="20"/>
        <v>6</v>
      </c>
      <c r="E575" s="55" t="str">
        <f t="shared" ca="1" si="21"/>
        <v>Hankook</v>
      </c>
    </row>
    <row r="576" spans="4:5" x14ac:dyDescent="0.3">
      <c r="D576" s="56">
        <f t="shared" ca="1" si="20"/>
        <v>1</v>
      </c>
      <c r="E576" s="55" t="str">
        <f t="shared" ca="1" si="21"/>
        <v>Bridgestone</v>
      </c>
    </row>
    <row r="577" spans="4:5" x14ac:dyDescent="0.3">
      <c r="D577" s="56">
        <f t="shared" ca="1" si="20"/>
        <v>5</v>
      </c>
      <c r="E577" s="55" t="str">
        <f t="shared" ca="1" si="21"/>
        <v>GoodYear</v>
      </c>
    </row>
    <row r="578" spans="4:5" x14ac:dyDescent="0.3">
      <c r="D578" s="56">
        <f t="shared" ca="1" si="20"/>
        <v>3</v>
      </c>
      <c r="E578" s="55" t="str">
        <f t="shared" ca="1" si="21"/>
        <v>Dunlop</v>
      </c>
    </row>
    <row r="579" spans="4:5" x14ac:dyDescent="0.3">
      <c r="D579" s="56">
        <f t="shared" ca="1" si="20"/>
        <v>3</v>
      </c>
      <c r="E579" s="55" t="str">
        <f t="shared" ca="1" si="21"/>
        <v>Dunlop</v>
      </c>
    </row>
    <row r="580" spans="4:5" x14ac:dyDescent="0.3">
      <c r="D580" s="56">
        <f t="shared" ref="D580:D643" ca="1" si="22">RANDBETWEEN(1,10)</f>
        <v>1</v>
      </c>
      <c r="E580" s="55" t="str">
        <f t="shared" ref="E580:E643" ca="1" si="23">LOOKUP(D580,$A$4:$A$13, $B$4:$B$13)</f>
        <v>Bridgestone</v>
      </c>
    </row>
    <row r="581" spans="4:5" x14ac:dyDescent="0.3">
      <c r="D581" s="56">
        <f t="shared" ca="1" si="22"/>
        <v>8</v>
      </c>
      <c r="E581" s="55" t="str">
        <f t="shared" ca="1" si="23"/>
        <v>Pirelli</v>
      </c>
    </row>
    <row r="582" spans="4:5" x14ac:dyDescent="0.3">
      <c r="D582" s="56">
        <f t="shared" ca="1" si="22"/>
        <v>8</v>
      </c>
      <c r="E582" s="55" t="str">
        <f t="shared" ca="1" si="23"/>
        <v>Pirelli</v>
      </c>
    </row>
    <row r="583" spans="4:5" x14ac:dyDescent="0.3">
      <c r="D583" s="56">
        <f t="shared" ca="1" si="22"/>
        <v>2</v>
      </c>
      <c r="E583" s="55" t="str">
        <f t="shared" ca="1" si="23"/>
        <v>Continental</v>
      </c>
    </row>
    <row r="584" spans="4:5" x14ac:dyDescent="0.3">
      <c r="D584" s="56">
        <f t="shared" ca="1" si="22"/>
        <v>3</v>
      </c>
      <c r="E584" s="55" t="str">
        <f t="shared" ca="1" si="23"/>
        <v>Dunlop</v>
      </c>
    </row>
    <row r="585" spans="4:5" x14ac:dyDescent="0.3">
      <c r="D585" s="56">
        <f t="shared" ca="1" si="22"/>
        <v>8</v>
      </c>
      <c r="E585" s="55" t="str">
        <f t="shared" ca="1" si="23"/>
        <v>Pirelli</v>
      </c>
    </row>
    <row r="586" spans="4:5" x14ac:dyDescent="0.3">
      <c r="D586" s="56">
        <f t="shared" ca="1" si="22"/>
        <v>4</v>
      </c>
      <c r="E586" s="55" t="str">
        <f t="shared" ca="1" si="23"/>
        <v>Firestone</v>
      </c>
    </row>
    <row r="587" spans="4:5" x14ac:dyDescent="0.3">
      <c r="D587" s="56">
        <f t="shared" ca="1" si="22"/>
        <v>8</v>
      </c>
      <c r="E587" s="55" t="str">
        <f t="shared" ca="1" si="23"/>
        <v>Pirelli</v>
      </c>
    </row>
    <row r="588" spans="4:5" x14ac:dyDescent="0.3">
      <c r="D588" s="56">
        <f t="shared" ca="1" si="22"/>
        <v>5</v>
      </c>
      <c r="E588" s="55" t="str">
        <f t="shared" ca="1" si="23"/>
        <v>GoodYear</v>
      </c>
    </row>
    <row r="589" spans="4:5" x14ac:dyDescent="0.3">
      <c r="D589" s="56">
        <f t="shared" ca="1" si="22"/>
        <v>8</v>
      </c>
      <c r="E589" s="55" t="str">
        <f t="shared" ca="1" si="23"/>
        <v>Pirelli</v>
      </c>
    </row>
    <row r="590" spans="4:5" x14ac:dyDescent="0.3">
      <c r="D590" s="56">
        <f t="shared" ca="1" si="22"/>
        <v>8</v>
      </c>
      <c r="E590" s="55" t="str">
        <f t="shared" ca="1" si="23"/>
        <v>Pirelli</v>
      </c>
    </row>
    <row r="591" spans="4:5" x14ac:dyDescent="0.3">
      <c r="D591" s="56">
        <f t="shared" ca="1" si="22"/>
        <v>8</v>
      </c>
      <c r="E591" s="55" t="str">
        <f t="shared" ca="1" si="23"/>
        <v>Pirelli</v>
      </c>
    </row>
    <row r="592" spans="4:5" x14ac:dyDescent="0.3">
      <c r="D592" s="56">
        <f t="shared" ca="1" si="22"/>
        <v>4</v>
      </c>
      <c r="E592" s="55" t="str">
        <f t="shared" ca="1" si="23"/>
        <v>Firestone</v>
      </c>
    </row>
    <row r="593" spans="4:5" x14ac:dyDescent="0.3">
      <c r="D593" s="56">
        <f t="shared" ca="1" si="22"/>
        <v>9</v>
      </c>
      <c r="E593" s="55" t="str">
        <f t="shared" ca="1" si="23"/>
        <v>Uniroyal</v>
      </c>
    </row>
    <row r="594" spans="4:5" x14ac:dyDescent="0.3">
      <c r="D594" s="56">
        <f t="shared" ca="1" si="22"/>
        <v>1</v>
      </c>
      <c r="E594" s="55" t="str">
        <f t="shared" ca="1" si="23"/>
        <v>Bridgestone</v>
      </c>
    </row>
    <row r="595" spans="4:5" x14ac:dyDescent="0.3">
      <c r="D595" s="56">
        <f t="shared" ca="1" si="22"/>
        <v>8</v>
      </c>
      <c r="E595" s="55" t="str">
        <f t="shared" ca="1" si="23"/>
        <v>Pirelli</v>
      </c>
    </row>
    <row r="596" spans="4:5" x14ac:dyDescent="0.3">
      <c r="D596" s="56">
        <f t="shared" ca="1" si="22"/>
        <v>3</v>
      </c>
      <c r="E596" s="55" t="str">
        <f t="shared" ca="1" si="23"/>
        <v>Dunlop</v>
      </c>
    </row>
    <row r="597" spans="4:5" x14ac:dyDescent="0.3">
      <c r="D597" s="56">
        <f t="shared" ca="1" si="22"/>
        <v>5</v>
      </c>
      <c r="E597" s="55" t="str">
        <f t="shared" ca="1" si="23"/>
        <v>GoodYear</v>
      </c>
    </row>
    <row r="598" spans="4:5" x14ac:dyDescent="0.3">
      <c r="D598" s="56">
        <f t="shared" ca="1" si="22"/>
        <v>1</v>
      </c>
      <c r="E598" s="55" t="str">
        <f t="shared" ca="1" si="23"/>
        <v>Bridgestone</v>
      </c>
    </row>
    <row r="599" spans="4:5" x14ac:dyDescent="0.3">
      <c r="D599" s="56">
        <f t="shared" ca="1" si="22"/>
        <v>2</v>
      </c>
      <c r="E599" s="55" t="str">
        <f t="shared" ca="1" si="23"/>
        <v>Continental</v>
      </c>
    </row>
    <row r="600" spans="4:5" x14ac:dyDescent="0.3">
      <c r="D600" s="56">
        <f t="shared" ca="1" si="22"/>
        <v>7</v>
      </c>
      <c r="E600" s="55" t="str">
        <f t="shared" ca="1" si="23"/>
        <v>Michelin</v>
      </c>
    </row>
    <row r="601" spans="4:5" x14ac:dyDescent="0.3">
      <c r="D601" s="56">
        <f t="shared" ca="1" si="22"/>
        <v>10</v>
      </c>
      <c r="E601" s="55" t="str">
        <f t="shared" ca="1" si="23"/>
        <v>Yokohama</v>
      </c>
    </row>
    <row r="602" spans="4:5" x14ac:dyDescent="0.3">
      <c r="D602" s="56">
        <f t="shared" ca="1" si="22"/>
        <v>2</v>
      </c>
      <c r="E602" s="55" t="str">
        <f t="shared" ca="1" si="23"/>
        <v>Continental</v>
      </c>
    </row>
    <row r="603" spans="4:5" x14ac:dyDescent="0.3">
      <c r="D603" s="56">
        <f t="shared" ca="1" si="22"/>
        <v>4</v>
      </c>
      <c r="E603" s="55" t="str">
        <f t="shared" ca="1" si="23"/>
        <v>Firestone</v>
      </c>
    </row>
    <row r="604" spans="4:5" x14ac:dyDescent="0.3">
      <c r="D604" s="56">
        <f t="shared" ca="1" si="22"/>
        <v>8</v>
      </c>
      <c r="E604" s="55" t="str">
        <f t="shared" ca="1" si="23"/>
        <v>Pirelli</v>
      </c>
    </row>
    <row r="605" spans="4:5" x14ac:dyDescent="0.3">
      <c r="D605" s="56">
        <f t="shared" ca="1" si="22"/>
        <v>6</v>
      </c>
      <c r="E605" s="55" t="str">
        <f t="shared" ca="1" si="23"/>
        <v>Hankook</v>
      </c>
    </row>
    <row r="606" spans="4:5" x14ac:dyDescent="0.3">
      <c r="D606" s="56">
        <f t="shared" ca="1" si="22"/>
        <v>2</v>
      </c>
      <c r="E606" s="55" t="str">
        <f t="shared" ca="1" si="23"/>
        <v>Continental</v>
      </c>
    </row>
    <row r="607" spans="4:5" x14ac:dyDescent="0.3">
      <c r="D607" s="56">
        <f t="shared" ca="1" si="22"/>
        <v>9</v>
      </c>
      <c r="E607" s="55" t="str">
        <f t="shared" ca="1" si="23"/>
        <v>Uniroyal</v>
      </c>
    </row>
    <row r="608" spans="4:5" x14ac:dyDescent="0.3">
      <c r="D608" s="56">
        <f t="shared" ca="1" si="22"/>
        <v>3</v>
      </c>
      <c r="E608" s="55" t="str">
        <f t="shared" ca="1" si="23"/>
        <v>Dunlop</v>
      </c>
    </row>
    <row r="609" spans="4:5" x14ac:dyDescent="0.3">
      <c r="D609" s="56">
        <f t="shared" ca="1" si="22"/>
        <v>10</v>
      </c>
      <c r="E609" s="55" t="str">
        <f t="shared" ca="1" si="23"/>
        <v>Yokohama</v>
      </c>
    </row>
    <row r="610" spans="4:5" x14ac:dyDescent="0.3">
      <c r="D610" s="56">
        <f t="shared" ca="1" si="22"/>
        <v>9</v>
      </c>
      <c r="E610" s="55" t="str">
        <f t="shared" ca="1" si="23"/>
        <v>Uniroyal</v>
      </c>
    </row>
    <row r="611" spans="4:5" x14ac:dyDescent="0.3">
      <c r="D611" s="56">
        <f t="shared" ca="1" si="22"/>
        <v>2</v>
      </c>
      <c r="E611" s="55" t="str">
        <f t="shared" ca="1" si="23"/>
        <v>Continental</v>
      </c>
    </row>
    <row r="612" spans="4:5" x14ac:dyDescent="0.3">
      <c r="D612" s="56">
        <f t="shared" ca="1" si="22"/>
        <v>2</v>
      </c>
      <c r="E612" s="55" t="str">
        <f t="shared" ca="1" si="23"/>
        <v>Continental</v>
      </c>
    </row>
    <row r="613" spans="4:5" x14ac:dyDescent="0.3">
      <c r="D613" s="56">
        <f t="shared" ca="1" si="22"/>
        <v>10</v>
      </c>
      <c r="E613" s="55" t="str">
        <f t="shared" ca="1" si="23"/>
        <v>Yokohama</v>
      </c>
    </row>
    <row r="614" spans="4:5" x14ac:dyDescent="0.3">
      <c r="D614" s="56">
        <f t="shared" ca="1" si="22"/>
        <v>9</v>
      </c>
      <c r="E614" s="55" t="str">
        <f t="shared" ca="1" si="23"/>
        <v>Uniroyal</v>
      </c>
    </row>
    <row r="615" spans="4:5" x14ac:dyDescent="0.3">
      <c r="D615" s="56">
        <f t="shared" ca="1" si="22"/>
        <v>2</v>
      </c>
      <c r="E615" s="55" t="str">
        <f t="shared" ca="1" si="23"/>
        <v>Continental</v>
      </c>
    </row>
    <row r="616" spans="4:5" x14ac:dyDescent="0.3">
      <c r="D616" s="56">
        <f t="shared" ca="1" si="22"/>
        <v>7</v>
      </c>
      <c r="E616" s="55" t="str">
        <f t="shared" ca="1" si="23"/>
        <v>Michelin</v>
      </c>
    </row>
    <row r="617" spans="4:5" x14ac:dyDescent="0.3">
      <c r="D617" s="56">
        <f t="shared" ca="1" si="22"/>
        <v>9</v>
      </c>
      <c r="E617" s="55" t="str">
        <f t="shared" ca="1" si="23"/>
        <v>Uniroyal</v>
      </c>
    </row>
    <row r="618" spans="4:5" x14ac:dyDescent="0.3">
      <c r="D618" s="56">
        <f t="shared" ca="1" si="22"/>
        <v>3</v>
      </c>
      <c r="E618" s="55" t="str">
        <f t="shared" ca="1" si="23"/>
        <v>Dunlop</v>
      </c>
    </row>
    <row r="619" spans="4:5" x14ac:dyDescent="0.3">
      <c r="D619" s="56">
        <f t="shared" ca="1" si="22"/>
        <v>9</v>
      </c>
      <c r="E619" s="55" t="str">
        <f t="shared" ca="1" si="23"/>
        <v>Uniroyal</v>
      </c>
    </row>
    <row r="620" spans="4:5" x14ac:dyDescent="0.3">
      <c r="D620" s="56">
        <f t="shared" ca="1" si="22"/>
        <v>4</v>
      </c>
      <c r="E620" s="55" t="str">
        <f t="shared" ca="1" si="23"/>
        <v>Firestone</v>
      </c>
    </row>
    <row r="621" spans="4:5" x14ac:dyDescent="0.3">
      <c r="D621" s="56">
        <f t="shared" ca="1" si="22"/>
        <v>2</v>
      </c>
      <c r="E621" s="55" t="str">
        <f t="shared" ca="1" si="23"/>
        <v>Continental</v>
      </c>
    </row>
    <row r="622" spans="4:5" x14ac:dyDescent="0.3">
      <c r="D622" s="56">
        <f t="shared" ca="1" si="22"/>
        <v>10</v>
      </c>
      <c r="E622" s="55" t="str">
        <f t="shared" ca="1" si="23"/>
        <v>Yokohama</v>
      </c>
    </row>
    <row r="623" spans="4:5" x14ac:dyDescent="0.3">
      <c r="D623" s="56">
        <f t="shared" ca="1" si="22"/>
        <v>10</v>
      </c>
      <c r="E623" s="55" t="str">
        <f t="shared" ca="1" si="23"/>
        <v>Yokohama</v>
      </c>
    </row>
    <row r="624" spans="4:5" x14ac:dyDescent="0.3">
      <c r="D624" s="56">
        <f t="shared" ca="1" si="22"/>
        <v>9</v>
      </c>
      <c r="E624" s="55" t="str">
        <f t="shared" ca="1" si="23"/>
        <v>Uniroyal</v>
      </c>
    </row>
    <row r="625" spans="4:5" x14ac:dyDescent="0.3">
      <c r="D625" s="56">
        <f t="shared" ca="1" si="22"/>
        <v>3</v>
      </c>
      <c r="E625" s="55" t="str">
        <f t="shared" ca="1" si="23"/>
        <v>Dunlop</v>
      </c>
    </row>
    <row r="626" spans="4:5" x14ac:dyDescent="0.3">
      <c r="D626" s="56">
        <f t="shared" ca="1" si="22"/>
        <v>1</v>
      </c>
      <c r="E626" s="55" t="str">
        <f t="shared" ca="1" si="23"/>
        <v>Bridgestone</v>
      </c>
    </row>
    <row r="627" spans="4:5" x14ac:dyDescent="0.3">
      <c r="D627" s="56">
        <f t="shared" ca="1" si="22"/>
        <v>3</v>
      </c>
      <c r="E627" s="55" t="str">
        <f t="shared" ca="1" si="23"/>
        <v>Dunlop</v>
      </c>
    </row>
    <row r="628" spans="4:5" x14ac:dyDescent="0.3">
      <c r="D628" s="56">
        <f t="shared" ca="1" si="22"/>
        <v>9</v>
      </c>
      <c r="E628" s="55" t="str">
        <f t="shared" ca="1" si="23"/>
        <v>Uniroyal</v>
      </c>
    </row>
    <row r="629" spans="4:5" x14ac:dyDescent="0.3">
      <c r="D629" s="56">
        <f t="shared" ca="1" si="22"/>
        <v>4</v>
      </c>
      <c r="E629" s="55" t="str">
        <f t="shared" ca="1" si="23"/>
        <v>Firestone</v>
      </c>
    </row>
    <row r="630" spans="4:5" x14ac:dyDescent="0.3">
      <c r="D630" s="56">
        <f t="shared" ca="1" si="22"/>
        <v>9</v>
      </c>
      <c r="E630" s="55" t="str">
        <f t="shared" ca="1" si="23"/>
        <v>Uniroyal</v>
      </c>
    </row>
    <row r="631" spans="4:5" x14ac:dyDescent="0.3">
      <c r="D631" s="56">
        <f t="shared" ca="1" si="22"/>
        <v>1</v>
      </c>
      <c r="E631" s="55" t="str">
        <f t="shared" ca="1" si="23"/>
        <v>Bridgestone</v>
      </c>
    </row>
    <row r="632" spans="4:5" x14ac:dyDescent="0.3">
      <c r="D632" s="56">
        <f t="shared" ca="1" si="22"/>
        <v>5</v>
      </c>
      <c r="E632" s="55" t="str">
        <f t="shared" ca="1" si="23"/>
        <v>GoodYear</v>
      </c>
    </row>
    <row r="633" spans="4:5" x14ac:dyDescent="0.3">
      <c r="D633" s="56">
        <f t="shared" ca="1" si="22"/>
        <v>1</v>
      </c>
      <c r="E633" s="55" t="str">
        <f t="shared" ca="1" si="23"/>
        <v>Bridgestone</v>
      </c>
    </row>
    <row r="634" spans="4:5" x14ac:dyDescent="0.3">
      <c r="D634" s="56">
        <f t="shared" ca="1" si="22"/>
        <v>9</v>
      </c>
      <c r="E634" s="55" t="str">
        <f t="shared" ca="1" si="23"/>
        <v>Uniroyal</v>
      </c>
    </row>
    <row r="635" spans="4:5" x14ac:dyDescent="0.3">
      <c r="D635" s="56">
        <f t="shared" ca="1" si="22"/>
        <v>2</v>
      </c>
      <c r="E635" s="55" t="str">
        <f t="shared" ca="1" si="23"/>
        <v>Continental</v>
      </c>
    </row>
    <row r="636" spans="4:5" x14ac:dyDescent="0.3">
      <c r="D636" s="56">
        <f t="shared" ca="1" si="22"/>
        <v>9</v>
      </c>
      <c r="E636" s="55" t="str">
        <f t="shared" ca="1" si="23"/>
        <v>Uniroyal</v>
      </c>
    </row>
    <row r="637" spans="4:5" x14ac:dyDescent="0.3">
      <c r="D637" s="56">
        <f t="shared" ca="1" si="22"/>
        <v>4</v>
      </c>
      <c r="E637" s="55" t="str">
        <f t="shared" ca="1" si="23"/>
        <v>Firestone</v>
      </c>
    </row>
    <row r="638" spans="4:5" x14ac:dyDescent="0.3">
      <c r="D638" s="56">
        <f t="shared" ca="1" si="22"/>
        <v>8</v>
      </c>
      <c r="E638" s="55" t="str">
        <f t="shared" ca="1" si="23"/>
        <v>Pirelli</v>
      </c>
    </row>
    <row r="639" spans="4:5" x14ac:dyDescent="0.3">
      <c r="D639" s="56">
        <f t="shared" ca="1" si="22"/>
        <v>8</v>
      </c>
      <c r="E639" s="55" t="str">
        <f t="shared" ca="1" si="23"/>
        <v>Pirelli</v>
      </c>
    </row>
    <row r="640" spans="4:5" x14ac:dyDescent="0.3">
      <c r="D640" s="56">
        <f t="shared" ca="1" si="22"/>
        <v>1</v>
      </c>
      <c r="E640" s="55" t="str">
        <f t="shared" ca="1" si="23"/>
        <v>Bridgestone</v>
      </c>
    </row>
    <row r="641" spans="4:5" x14ac:dyDescent="0.3">
      <c r="D641" s="56">
        <f t="shared" ca="1" si="22"/>
        <v>7</v>
      </c>
      <c r="E641" s="55" t="str">
        <f t="shared" ca="1" si="23"/>
        <v>Michelin</v>
      </c>
    </row>
    <row r="642" spans="4:5" x14ac:dyDescent="0.3">
      <c r="D642" s="56">
        <f t="shared" ca="1" si="22"/>
        <v>2</v>
      </c>
      <c r="E642" s="55" t="str">
        <f t="shared" ca="1" si="23"/>
        <v>Continental</v>
      </c>
    </row>
    <row r="643" spans="4:5" x14ac:dyDescent="0.3">
      <c r="D643" s="56">
        <f t="shared" ca="1" si="22"/>
        <v>6</v>
      </c>
      <c r="E643" s="55" t="str">
        <f t="shared" ca="1" si="23"/>
        <v>Hankook</v>
      </c>
    </row>
    <row r="644" spans="4:5" x14ac:dyDescent="0.3">
      <c r="D644" s="56">
        <f t="shared" ref="D644:D707" ca="1" si="24">RANDBETWEEN(1,10)</f>
        <v>5</v>
      </c>
      <c r="E644" s="55" t="str">
        <f t="shared" ref="E644:E707" ca="1" si="25">LOOKUP(D644,$A$4:$A$13, $B$4:$B$13)</f>
        <v>GoodYear</v>
      </c>
    </row>
    <row r="645" spans="4:5" x14ac:dyDescent="0.3">
      <c r="D645" s="56">
        <f t="shared" ca="1" si="24"/>
        <v>1</v>
      </c>
      <c r="E645" s="55" t="str">
        <f t="shared" ca="1" si="25"/>
        <v>Bridgestone</v>
      </c>
    </row>
    <row r="646" spans="4:5" x14ac:dyDescent="0.3">
      <c r="D646" s="56">
        <f t="shared" ca="1" si="24"/>
        <v>6</v>
      </c>
      <c r="E646" s="55" t="str">
        <f t="shared" ca="1" si="25"/>
        <v>Hankook</v>
      </c>
    </row>
    <row r="647" spans="4:5" x14ac:dyDescent="0.3">
      <c r="D647" s="56">
        <f t="shared" ca="1" si="24"/>
        <v>4</v>
      </c>
      <c r="E647" s="55" t="str">
        <f t="shared" ca="1" si="25"/>
        <v>Firestone</v>
      </c>
    </row>
    <row r="648" spans="4:5" x14ac:dyDescent="0.3">
      <c r="D648" s="56">
        <f t="shared" ca="1" si="24"/>
        <v>9</v>
      </c>
      <c r="E648" s="55" t="str">
        <f t="shared" ca="1" si="25"/>
        <v>Uniroyal</v>
      </c>
    </row>
    <row r="649" spans="4:5" x14ac:dyDescent="0.3">
      <c r="D649" s="56">
        <f t="shared" ca="1" si="24"/>
        <v>6</v>
      </c>
      <c r="E649" s="55" t="str">
        <f t="shared" ca="1" si="25"/>
        <v>Hankook</v>
      </c>
    </row>
    <row r="650" spans="4:5" x14ac:dyDescent="0.3">
      <c r="D650" s="56">
        <f t="shared" ca="1" si="24"/>
        <v>7</v>
      </c>
      <c r="E650" s="55" t="str">
        <f t="shared" ca="1" si="25"/>
        <v>Michelin</v>
      </c>
    </row>
    <row r="651" spans="4:5" x14ac:dyDescent="0.3">
      <c r="D651" s="56">
        <f t="shared" ca="1" si="24"/>
        <v>3</v>
      </c>
      <c r="E651" s="55" t="str">
        <f t="shared" ca="1" si="25"/>
        <v>Dunlop</v>
      </c>
    </row>
    <row r="652" spans="4:5" x14ac:dyDescent="0.3">
      <c r="D652" s="56">
        <f t="shared" ca="1" si="24"/>
        <v>10</v>
      </c>
      <c r="E652" s="55" t="str">
        <f t="shared" ca="1" si="25"/>
        <v>Yokohama</v>
      </c>
    </row>
    <row r="653" spans="4:5" x14ac:dyDescent="0.3">
      <c r="D653" s="56">
        <f t="shared" ca="1" si="24"/>
        <v>9</v>
      </c>
      <c r="E653" s="55" t="str">
        <f t="shared" ca="1" si="25"/>
        <v>Uniroyal</v>
      </c>
    </row>
    <row r="654" spans="4:5" x14ac:dyDescent="0.3">
      <c r="D654" s="56">
        <f t="shared" ca="1" si="24"/>
        <v>3</v>
      </c>
      <c r="E654" s="55" t="str">
        <f t="shared" ca="1" si="25"/>
        <v>Dunlop</v>
      </c>
    </row>
    <row r="655" spans="4:5" x14ac:dyDescent="0.3">
      <c r="D655" s="56">
        <f t="shared" ca="1" si="24"/>
        <v>9</v>
      </c>
      <c r="E655" s="55" t="str">
        <f t="shared" ca="1" si="25"/>
        <v>Uniroyal</v>
      </c>
    </row>
    <row r="656" spans="4:5" x14ac:dyDescent="0.3">
      <c r="D656" s="56">
        <f t="shared" ca="1" si="24"/>
        <v>9</v>
      </c>
      <c r="E656" s="55" t="str">
        <f t="shared" ca="1" si="25"/>
        <v>Uniroyal</v>
      </c>
    </row>
    <row r="657" spans="4:5" x14ac:dyDescent="0.3">
      <c r="D657" s="56">
        <f t="shared" ca="1" si="24"/>
        <v>5</v>
      </c>
      <c r="E657" s="55" t="str">
        <f t="shared" ca="1" si="25"/>
        <v>GoodYear</v>
      </c>
    </row>
    <row r="658" spans="4:5" x14ac:dyDescent="0.3">
      <c r="D658" s="56">
        <f t="shared" ca="1" si="24"/>
        <v>1</v>
      </c>
      <c r="E658" s="55" t="str">
        <f t="shared" ca="1" si="25"/>
        <v>Bridgestone</v>
      </c>
    </row>
    <row r="659" spans="4:5" x14ac:dyDescent="0.3">
      <c r="D659" s="56">
        <f t="shared" ca="1" si="24"/>
        <v>4</v>
      </c>
      <c r="E659" s="55" t="str">
        <f t="shared" ca="1" si="25"/>
        <v>Firestone</v>
      </c>
    </row>
    <row r="660" spans="4:5" x14ac:dyDescent="0.3">
      <c r="D660" s="56">
        <f t="shared" ca="1" si="24"/>
        <v>1</v>
      </c>
      <c r="E660" s="55" t="str">
        <f t="shared" ca="1" si="25"/>
        <v>Bridgestone</v>
      </c>
    </row>
    <row r="661" spans="4:5" x14ac:dyDescent="0.3">
      <c r="D661" s="56">
        <f t="shared" ca="1" si="24"/>
        <v>10</v>
      </c>
      <c r="E661" s="55" t="str">
        <f t="shared" ca="1" si="25"/>
        <v>Yokohama</v>
      </c>
    </row>
    <row r="662" spans="4:5" x14ac:dyDescent="0.3">
      <c r="D662" s="56">
        <f t="shared" ca="1" si="24"/>
        <v>7</v>
      </c>
      <c r="E662" s="55" t="str">
        <f t="shared" ca="1" si="25"/>
        <v>Michelin</v>
      </c>
    </row>
    <row r="663" spans="4:5" x14ac:dyDescent="0.3">
      <c r="D663" s="56">
        <f t="shared" ca="1" si="24"/>
        <v>8</v>
      </c>
      <c r="E663" s="55" t="str">
        <f t="shared" ca="1" si="25"/>
        <v>Pirelli</v>
      </c>
    </row>
    <row r="664" spans="4:5" x14ac:dyDescent="0.3">
      <c r="D664" s="56">
        <f t="shared" ca="1" si="24"/>
        <v>10</v>
      </c>
      <c r="E664" s="55" t="str">
        <f t="shared" ca="1" si="25"/>
        <v>Yokohama</v>
      </c>
    </row>
    <row r="665" spans="4:5" x14ac:dyDescent="0.3">
      <c r="D665" s="56">
        <f t="shared" ca="1" si="24"/>
        <v>2</v>
      </c>
      <c r="E665" s="55" t="str">
        <f t="shared" ca="1" si="25"/>
        <v>Continental</v>
      </c>
    </row>
    <row r="666" spans="4:5" x14ac:dyDescent="0.3">
      <c r="D666" s="56">
        <f t="shared" ca="1" si="24"/>
        <v>1</v>
      </c>
      <c r="E666" s="55" t="str">
        <f t="shared" ca="1" si="25"/>
        <v>Bridgestone</v>
      </c>
    </row>
    <row r="667" spans="4:5" x14ac:dyDescent="0.3">
      <c r="D667" s="56">
        <f t="shared" ca="1" si="24"/>
        <v>5</v>
      </c>
      <c r="E667" s="55" t="str">
        <f t="shared" ca="1" si="25"/>
        <v>GoodYear</v>
      </c>
    </row>
    <row r="668" spans="4:5" x14ac:dyDescent="0.3">
      <c r="D668" s="56">
        <f t="shared" ca="1" si="24"/>
        <v>9</v>
      </c>
      <c r="E668" s="55" t="str">
        <f t="shared" ca="1" si="25"/>
        <v>Uniroyal</v>
      </c>
    </row>
    <row r="669" spans="4:5" x14ac:dyDescent="0.3">
      <c r="D669" s="56">
        <f t="shared" ca="1" si="24"/>
        <v>2</v>
      </c>
      <c r="E669" s="55" t="str">
        <f t="shared" ca="1" si="25"/>
        <v>Continental</v>
      </c>
    </row>
    <row r="670" spans="4:5" x14ac:dyDescent="0.3">
      <c r="D670" s="56">
        <f t="shared" ca="1" si="24"/>
        <v>5</v>
      </c>
      <c r="E670" s="55" t="str">
        <f t="shared" ca="1" si="25"/>
        <v>GoodYear</v>
      </c>
    </row>
    <row r="671" spans="4:5" x14ac:dyDescent="0.3">
      <c r="D671" s="56">
        <f t="shared" ca="1" si="24"/>
        <v>1</v>
      </c>
      <c r="E671" s="55" t="str">
        <f t="shared" ca="1" si="25"/>
        <v>Bridgestone</v>
      </c>
    </row>
    <row r="672" spans="4:5" x14ac:dyDescent="0.3">
      <c r="D672" s="56">
        <f t="shared" ca="1" si="24"/>
        <v>3</v>
      </c>
      <c r="E672" s="55" t="str">
        <f t="shared" ca="1" si="25"/>
        <v>Dunlop</v>
      </c>
    </row>
    <row r="673" spans="4:5" x14ac:dyDescent="0.3">
      <c r="D673" s="56">
        <f t="shared" ca="1" si="24"/>
        <v>3</v>
      </c>
      <c r="E673" s="55" t="str">
        <f t="shared" ca="1" si="25"/>
        <v>Dunlop</v>
      </c>
    </row>
    <row r="674" spans="4:5" x14ac:dyDescent="0.3">
      <c r="D674" s="56">
        <f t="shared" ca="1" si="24"/>
        <v>8</v>
      </c>
      <c r="E674" s="55" t="str">
        <f t="shared" ca="1" si="25"/>
        <v>Pirelli</v>
      </c>
    </row>
    <row r="675" spans="4:5" x14ac:dyDescent="0.3">
      <c r="D675" s="56">
        <f t="shared" ca="1" si="24"/>
        <v>3</v>
      </c>
      <c r="E675" s="55" t="str">
        <f t="shared" ca="1" si="25"/>
        <v>Dunlop</v>
      </c>
    </row>
    <row r="676" spans="4:5" x14ac:dyDescent="0.3">
      <c r="D676" s="56">
        <f t="shared" ca="1" si="24"/>
        <v>10</v>
      </c>
      <c r="E676" s="55" t="str">
        <f t="shared" ca="1" si="25"/>
        <v>Yokohama</v>
      </c>
    </row>
    <row r="677" spans="4:5" x14ac:dyDescent="0.3">
      <c r="D677" s="56">
        <f t="shared" ca="1" si="24"/>
        <v>5</v>
      </c>
      <c r="E677" s="55" t="str">
        <f t="shared" ca="1" si="25"/>
        <v>GoodYear</v>
      </c>
    </row>
    <row r="678" spans="4:5" x14ac:dyDescent="0.3">
      <c r="D678" s="56">
        <f t="shared" ca="1" si="24"/>
        <v>3</v>
      </c>
      <c r="E678" s="55" t="str">
        <f t="shared" ca="1" si="25"/>
        <v>Dunlop</v>
      </c>
    </row>
    <row r="679" spans="4:5" x14ac:dyDescent="0.3">
      <c r="D679" s="56">
        <f t="shared" ca="1" si="24"/>
        <v>4</v>
      </c>
      <c r="E679" s="55" t="str">
        <f t="shared" ca="1" si="25"/>
        <v>Firestone</v>
      </c>
    </row>
    <row r="680" spans="4:5" x14ac:dyDescent="0.3">
      <c r="D680" s="56">
        <f t="shared" ca="1" si="24"/>
        <v>9</v>
      </c>
      <c r="E680" s="55" t="str">
        <f t="shared" ca="1" si="25"/>
        <v>Uniroyal</v>
      </c>
    </row>
    <row r="681" spans="4:5" x14ac:dyDescent="0.3">
      <c r="D681" s="56">
        <f t="shared" ca="1" si="24"/>
        <v>8</v>
      </c>
      <c r="E681" s="55" t="str">
        <f t="shared" ca="1" si="25"/>
        <v>Pirelli</v>
      </c>
    </row>
    <row r="682" spans="4:5" x14ac:dyDescent="0.3">
      <c r="D682" s="56">
        <f t="shared" ca="1" si="24"/>
        <v>8</v>
      </c>
      <c r="E682" s="55" t="str">
        <f t="shared" ca="1" si="25"/>
        <v>Pirelli</v>
      </c>
    </row>
    <row r="683" spans="4:5" x14ac:dyDescent="0.3">
      <c r="D683" s="56">
        <f t="shared" ca="1" si="24"/>
        <v>7</v>
      </c>
      <c r="E683" s="55" t="str">
        <f t="shared" ca="1" si="25"/>
        <v>Michelin</v>
      </c>
    </row>
    <row r="684" spans="4:5" x14ac:dyDescent="0.3">
      <c r="D684" s="56">
        <f t="shared" ca="1" si="24"/>
        <v>2</v>
      </c>
      <c r="E684" s="55" t="str">
        <f t="shared" ca="1" si="25"/>
        <v>Continental</v>
      </c>
    </row>
    <row r="685" spans="4:5" x14ac:dyDescent="0.3">
      <c r="D685" s="56">
        <f t="shared" ca="1" si="24"/>
        <v>9</v>
      </c>
      <c r="E685" s="55" t="str">
        <f t="shared" ca="1" si="25"/>
        <v>Uniroyal</v>
      </c>
    </row>
    <row r="686" spans="4:5" x14ac:dyDescent="0.3">
      <c r="D686" s="56">
        <f t="shared" ca="1" si="24"/>
        <v>5</v>
      </c>
      <c r="E686" s="55" t="str">
        <f t="shared" ca="1" si="25"/>
        <v>GoodYear</v>
      </c>
    </row>
    <row r="687" spans="4:5" x14ac:dyDescent="0.3">
      <c r="D687" s="56">
        <f t="shared" ca="1" si="24"/>
        <v>4</v>
      </c>
      <c r="E687" s="55" t="str">
        <f t="shared" ca="1" si="25"/>
        <v>Firestone</v>
      </c>
    </row>
    <row r="688" spans="4:5" x14ac:dyDescent="0.3">
      <c r="D688" s="56">
        <f t="shared" ca="1" si="24"/>
        <v>5</v>
      </c>
      <c r="E688" s="55" t="str">
        <f t="shared" ca="1" si="25"/>
        <v>GoodYear</v>
      </c>
    </row>
    <row r="689" spans="4:5" x14ac:dyDescent="0.3">
      <c r="D689" s="56">
        <f t="shared" ca="1" si="24"/>
        <v>10</v>
      </c>
      <c r="E689" s="55" t="str">
        <f t="shared" ca="1" si="25"/>
        <v>Yokohama</v>
      </c>
    </row>
    <row r="690" spans="4:5" x14ac:dyDescent="0.3">
      <c r="D690" s="56">
        <f t="shared" ca="1" si="24"/>
        <v>1</v>
      </c>
      <c r="E690" s="55" t="str">
        <f t="shared" ca="1" si="25"/>
        <v>Bridgestone</v>
      </c>
    </row>
    <row r="691" spans="4:5" x14ac:dyDescent="0.3">
      <c r="D691" s="56">
        <f t="shared" ca="1" si="24"/>
        <v>5</v>
      </c>
      <c r="E691" s="55" t="str">
        <f t="shared" ca="1" si="25"/>
        <v>GoodYear</v>
      </c>
    </row>
    <row r="692" spans="4:5" x14ac:dyDescent="0.3">
      <c r="D692" s="56">
        <f t="shared" ca="1" si="24"/>
        <v>1</v>
      </c>
      <c r="E692" s="55" t="str">
        <f t="shared" ca="1" si="25"/>
        <v>Bridgestone</v>
      </c>
    </row>
    <row r="693" spans="4:5" x14ac:dyDescent="0.3">
      <c r="D693" s="56">
        <f t="shared" ca="1" si="24"/>
        <v>7</v>
      </c>
      <c r="E693" s="55" t="str">
        <f t="shared" ca="1" si="25"/>
        <v>Michelin</v>
      </c>
    </row>
    <row r="694" spans="4:5" x14ac:dyDescent="0.3">
      <c r="D694" s="56">
        <f t="shared" ca="1" si="24"/>
        <v>7</v>
      </c>
      <c r="E694" s="55" t="str">
        <f t="shared" ca="1" si="25"/>
        <v>Michelin</v>
      </c>
    </row>
    <row r="695" spans="4:5" x14ac:dyDescent="0.3">
      <c r="D695" s="56">
        <f t="shared" ca="1" si="24"/>
        <v>10</v>
      </c>
      <c r="E695" s="55" t="str">
        <f t="shared" ca="1" si="25"/>
        <v>Yokohama</v>
      </c>
    </row>
    <row r="696" spans="4:5" x14ac:dyDescent="0.3">
      <c r="D696" s="56">
        <f t="shared" ca="1" si="24"/>
        <v>3</v>
      </c>
      <c r="E696" s="55" t="str">
        <f t="shared" ca="1" si="25"/>
        <v>Dunlop</v>
      </c>
    </row>
    <row r="697" spans="4:5" x14ac:dyDescent="0.3">
      <c r="D697" s="56">
        <f t="shared" ca="1" si="24"/>
        <v>3</v>
      </c>
      <c r="E697" s="55" t="str">
        <f t="shared" ca="1" si="25"/>
        <v>Dunlop</v>
      </c>
    </row>
    <row r="698" spans="4:5" x14ac:dyDescent="0.3">
      <c r="D698" s="56">
        <f t="shared" ca="1" si="24"/>
        <v>4</v>
      </c>
      <c r="E698" s="55" t="str">
        <f t="shared" ca="1" si="25"/>
        <v>Firestone</v>
      </c>
    </row>
    <row r="699" spans="4:5" x14ac:dyDescent="0.3">
      <c r="D699" s="56">
        <f t="shared" ca="1" si="24"/>
        <v>10</v>
      </c>
      <c r="E699" s="55" t="str">
        <f t="shared" ca="1" si="25"/>
        <v>Yokohama</v>
      </c>
    </row>
    <row r="700" spans="4:5" x14ac:dyDescent="0.3">
      <c r="D700" s="56">
        <f t="shared" ca="1" si="24"/>
        <v>1</v>
      </c>
      <c r="E700" s="55" t="str">
        <f t="shared" ca="1" si="25"/>
        <v>Bridgestone</v>
      </c>
    </row>
    <row r="701" spans="4:5" x14ac:dyDescent="0.3">
      <c r="D701" s="56">
        <f t="shared" ca="1" si="24"/>
        <v>2</v>
      </c>
      <c r="E701" s="55" t="str">
        <f t="shared" ca="1" si="25"/>
        <v>Continental</v>
      </c>
    </row>
    <row r="702" spans="4:5" x14ac:dyDescent="0.3">
      <c r="D702" s="56">
        <f t="shared" ca="1" si="24"/>
        <v>1</v>
      </c>
      <c r="E702" s="55" t="str">
        <f t="shared" ca="1" si="25"/>
        <v>Bridgestone</v>
      </c>
    </row>
    <row r="703" spans="4:5" x14ac:dyDescent="0.3">
      <c r="D703" s="56">
        <f t="shared" ca="1" si="24"/>
        <v>9</v>
      </c>
      <c r="E703" s="55" t="str">
        <f t="shared" ca="1" si="25"/>
        <v>Uniroyal</v>
      </c>
    </row>
    <row r="704" spans="4:5" x14ac:dyDescent="0.3">
      <c r="D704" s="56">
        <f t="shared" ca="1" si="24"/>
        <v>1</v>
      </c>
      <c r="E704" s="55" t="str">
        <f t="shared" ca="1" si="25"/>
        <v>Bridgestone</v>
      </c>
    </row>
    <row r="705" spans="4:5" x14ac:dyDescent="0.3">
      <c r="D705" s="56">
        <f t="shared" ca="1" si="24"/>
        <v>4</v>
      </c>
      <c r="E705" s="55" t="str">
        <f t="shared" ca="1" si="25"/>
        <v>Firestone</v>
      </c>
    </row>
    <row r="706" spans="4:5" x14ac:dyDescent="0.3">
      <c r="D706" s="56">
        <f t="shared" ca="1" si="24"/>
        <v>5</v>
      </c>
      <c r="E706" s="55" t="str">
        <f t="shared" ca="1" si="25"/>
        <v>GoodYear</v>
      </c>
    </row>
    <row r="707" spans="4:5" x14ac:dyDescent="0.3">
      <c r="D707" s="56">
        <f t="shared" ca="1" si="24"/>
        <v>10</v>
      </c>
      <c r="E707" s="55" t="str">
        <f t="shared" ca="1" si="25"/>
        <v>Yokohama</v>
      </c>
    </row>
    <row r="708" spans="4:5" x14ac:dyDescent="0.3">
      <c r="D708" s="56">
        <f t="shared" ref="D708:D771" ca="1" si="26">RANDBETWEEN(1,10)</f>
        <v>8</v>
      </c>
      <c r="E708" s="55" t="str">
        <f t="shared" ref="E708:E771" ca="1" si="27">LOOKUP(D708,$A$4:$A$13, $B$4:$B$13)</f>
        <v>Pirelli</v>
      </c>
    </row>
    <row r="709" spans="4:5" x14ac:dyDescent="0.3">
      <c r="D709" s="56">
        <f t="shared" ca="1" si="26"/>
        <v>7</v>
      </c>
      <c r="E709" s="55" t="str">
        <f t="shared" ca="1" si="27"/>
        <v>Michelin</v>
      </c>
    </row>
    <row r="710" spans="4:5" x14ac:dyDescent="0.3">
      <c r="D710" s="56">
        <f t="shared" ca="1" si="26"/>
        <v>2</v>
      </c>
      <c r="E710" s="55" t="str">
        <f t="shared" ca="1" si="27"/>
        <v>Continental</v>
      </c>
    </row>
    <row r="711" spans="4:5" x14ac:dyDescent="0.3">
      <c r="D711" s="56">
        <f t="shared" ca="1" si="26"/>
        <v>7</v>
      </c>
      <c r="E711" s="55" t="str">
        <f t="shared" ca="1" si="27"/>
        <v>Michelin</v>
      </c>
    </row>
    <row r="712" spans="4:5" x14ac:dyDescent="0.3">
      <c r="D712" s="56">
        <f t="shared" ca="1" si="26"/>
        <v>9</v>
      </c>
      <c r="E712" s="55" t="str">
        <f t="shared" ca="1" si="27"/>
        <v>Uniroyal</v>
      </c>
    </row>
    <row r="713" spans="4:5" x14ac:dyDescent="0.3">
      <c r="D713" s="56">
        <f t="shared" ca="1" si="26"/>
        <v>8</v>
      </c>
      <c r="E713" s="55" t="str">
        <f t="shared" ca="1" si="27"/>
        <v>Pirelli</v>
      </c>
    </row>
    <row r="714" spans="4:5" x14ac:dyDescent="0.3">
      <c r="D714" s="56">
        <f t="shared" ca="1" si="26"/>
        <v>2</v>
      </c>
      <c r="E714" s="55" t="str">
        <f t="shared" ca="1" si="27"/>
        <v>Continental</v>
      </c>
    </row>
    <row r="715" spans="4:5" x14ac:dyDescent="0.3">
      <c r="D715" s="56">
        <f t="shared" ca="1" si="26"/>
        <v>3</v>
      </c>
      <c r="E715" s="55" t="str">
        <f t="shared" ca="1" si="27"/>
        <v>Dunlop</v>
      </c>
    </row>
    <row r="716" spans="4:5" x14ac:dyDescent="0.3">
      <c r="D716" s="56">
        <f t="shared" ca="1" si="26"/>
        <v>7</v>
      </c>
      <c r="E716" s="55" t="str">
        <f t="shared" ca="1" si="27"/>
        <v>Michelin</v>
      </c>
    </row>
    <row r="717" spans="4:5" x14ac:dyDescent="0.3">
      <c r="D717" s="56">
        <f t="shared" ca="1" si="26"/>
        <v>2</v>
      </c>
      <c r="E717" s="55" t="str">
        <f t="shared" ca="1" si="27"/>
        <v>Continental</v>
      </c>
    </row>
    <row r="718" spans="4:5" x14ac:dyDescent="0.3">
      <c r="D718" s="56">
        <f t="shared" ca="1" si="26"/>
        <v>3</v>
      </c>
      <c r="E718" s="55" t="str">
        <f t="shared" ca="1" si="27"/>
        <v>Dunlop</v>
      </c>
    </row>
    <row r="719" spans="4:5" x14ac:dyDescent="0.3">
      <c r="D719" s="56">
        <f t="shared" ca="1" si="26"/>
        <v>8</v>
      </c>
      <c r="E719" s="55" t="str">
        <f t="shared" ca="1" si="27"/>
        <v>Pirelli</v>
      </c>
    </row>
    <row r="720" spans="4:5" x14ac:dyDescent="0.3">
      <c r="D720" s="56">
        <f t="shared" ca="1" si="26"/>
        <v>2</v>
      </c>
      <c r="E720" s="55" t="str">
        <f t="shared" ca="1" si="27"/>
        <v>Continental</v>
      </c>
    </row>
    <row r="721" spans="4:5" x14ac:dyDescent="0.3">
      <c r="D721" s="56">
        <f t="shared" ca="1" si="26"/>
        <v>9</v>
      </c>
      <c r="E721" s="55" t="str">
        <f t="shared" ca="1" si="27"/>
        <v>Uniroyal</v>
      </c>
    </row>
    <row r="722" spans="4:5" x14ac:dyDescent="0.3">
      <c r="D722" s="56">
        <f t="shared" ca="1" si="26"/>
        <v>10</v>
      </c>
      <c r="E722" s="55" t="str">
        <f t="shared" ca="1" si="27"/>
        <v>Yokohama</v>
      </c>
    </row>
    <row r="723" spans="4:5" x14ac:dyDescent="0.3">
      <c r="D723" s="56">
        <f t="shared" ca="1" si="26"/>
        <v>1</v>
      </c>
      <c r="E723" s="55" t="str">
        <f t="shared" ca="1" si="27"/>
        <v>Bridgestone</v>
      </c>
    </row>
    <row r="724" spans="4:5" x14ac:dyDescent="0.3">
      <c r="D724" s="56">
        <f t="shared" ca="1" si="26"/>
        <v>1</v>
      </c>
      <c r="E724" s="55" t="str">
        <f t="shared" ca="1" si="27"/>
        <v>Bridgestone</v>
      </c>
    </row>
    <row r="725" spans="4:5" x14ac:dyDescent="0.3">
      <c r="D725" s="56">
        <f t="shared" ca="1" si="26"/>
        <v>9</v>
      </c>
      <c r="E725" s="55" t="str">
        <f t="shared" ca="1" si="27"/>
        <v>Uniroyal</v>
      </c>
    </row>
    <row r="726" spans="4:5" x14ac:dyDescent="0.3">
      <c r="D726" s="56">
        <f t="shared" ca="1" si="26"/>
        <v>8</v>
      </c>
      <c r="E726" s="55" t="str">
        <f t="shared" ca="1" si="27"/>
        <v>Pirelli</v>
      </c>
    </row>
    <row r="727" spans="4:5" x14ac:dyDescent="0.3">
      <c r="D727" s="56">
        <f t="shared" ca="1" si="26"/>
        <v>4</v>
      </c>
      <c r="E727" s="55" t="str">
        <f t="shared" ca="1" si="27"/>
        <v>Firestone</v>
      </c>
    </row>
    <row r="728" spans="4:5" x14ac:dyDescent="0.3">
      <c r="D728" s="56">
        <f t="shared" ca="1" si="26"/>
        <v>9</v>
      </c>
      <c r="E728" s="55" t="str">
        <f t="shared" ca="1" si="27"/>
        <v>Uniroyal</v>
      </c>
    </row>
    <row r="729" spans="4:5" x14ac:dyDescent="0.3">
      <c r="D729" s="56">
        <f t="shared" ca="1" si="26"/>
        <v>7</v>
      </c>
      <c r="E729" s="55" t="str">
        <f t="shared" ca="1" si="27"/>
        <v>Michelin</v>
      </c>
    </row>
    <row r="730" spans="4:5" x14ac:dyDescent="0.3">
      <c r="D730" s="56">
        <f t="shared" ca="1" si="26"/>
        <v>4</v>
      </c>
      <c r="E730" s="55" t="str">
        <f t="shared" ca="1" si="27"/>
        <v>Firestone</v>
      </c>
    </row>
    <row r="731" spans="4:5" x14ac:dyDescent="0.3">
      <c r="D731" s="56">
        <f t="shared" ca="1" si="26"/>
        <v>1</v>
      </c>
      <c r="E731" s="55" t="str">
        <f t="shared" ca="1" si="27"/>
        <v>Bridgestone</v>
      </c>
    </row>
    <row r="732" spans="4:5" x14ac:dyDescent="0.3">
      <c r="D732" s="56">
        <f t="shared" ca="1" si="26"/>
        <v>9</v>
      </c>
      <c r="E732" s="55" t="str">
        <f t="shared" ca="1" si="27"/>
        <v>Uniroyal</v>
      </c>
    </row>
    <row r="733" spans="4:5" x14ac:dyDescent="0.3">
      <c r="D733" s="56">
        <f t="shared" ca="1" si="26"/>
        <v>8</v>
      </c>
      <c r="E733" s="55" t="str">
        <f t="shared" ca="1" si="27"/>
        <v>Pirelli</v>
      </c>
    </row>
    <row r="734" spans="4:5" x14ac:dyDescent="0.3">
      <c r="D734" s="56">
        <f t="shared" ca="1" si="26"/>
        <v>9</v>
      </c>
      <c r="E734" s="55" t="str">
        <f t="shared" ca="1" si="27"/>
        <v>Uniroyal</v>
      </c>
    </row>
    <row r="735" spans="4:5" x14ac:dyDescent="0.3">
      <c r="D735" s="56">
        <f t="shared" ca="1" si="26"/>
        <v>6</v>
      </c>
      <c r="E735" s="55" t="str">
        <f t="shared" ca="1" si="27"/>
        <v>Hankook</v>
      </c>
    </row>
    <row r="736" spans="4:5" x14ac:dyDescent="0.3">
      <c r="D736" s="56">
        <f t="shared" ca="1" si="26"/>
        <v>6</v>
      </c>
      <c r="E736" s="55" t="str">
        <f t="shared" ca="1" si="27"/>
        <v>Hankook</v>
      </c>
    </row>
    <row r="737" spans="4:5" x14ac:dyDescent="0.3">
      <c r="D737" s="56">
        <f t="shared" ca="1" si="26"/>
        <v>4</v>
      </c>
      <c r="E737" s="55" t="str">
        <f t="shared" ca="1" si="27"/>
        <v>Firestone</v>
      </c>
    </row>
    <row r="738" spans="4:5" x14ac:dyDescent="0.3">
      <c r="D738" s="56">
        <f t="shared" ca="1" si="26"/>
        <v>1</v>
      </c>
      <c r="E738" s="55" t="str">
        <f t="shared" ca="1" si="27"/>
        <v>Bridgestone</v>
      </c>
    </row>
    <row r="739" spans="4:5" x14ac:dyDescent="0.3">
      <c r="D739" s="56">
        <f t="shared" ca="1" si="26"/>
        <v>3</v>
      </c>
      <c r="E739" s="55" t="str">
        <f t="shared" ca="1" si="27"/>
        <v>Dunlop</v>
      </c>
    </row>
    <row r="740" spans="4:5" x14ac:dyDescent="0.3">
      <c r="D740" s="56">
        <f t="shared" ca="1" si="26"/>
        <v>8</v>
      </c>
      <c r="E740" s="55" t="str">
        <f t="shared" ca="1" si="27"/>
        <v>Pirelli</v>
      </c>
    </row>
    <row r="741" spans="4:5" x14ac:dyDescent="0.3">
      <c r="D741" s="56">
        <f t="shared" ca="1" si="26"/>
        <v>3</v>
      </c>
      <c r="E741" s="55" t="str">
        <f t="shared" ca="1" si="27"/>
        <v>Dunlop</v>
      </c>
    </row>
    <row r="742" spans="4:5" x14ac:dyDescent="0.3">
      <c r="D742" s="56">
        <f t="shared" ca="1" si="26"/>
        <v>1</v>
      </c>
      <c r="E742" s="55" t="str">
        <f t="shared" ca="1" si="27"/>
        <v>Bridgestone</v>
      </c>
    </row>
    <row r="743" spans="4:5" x14ac:dyDescent="0.3">
      <c r="D743" s="56">
        <f t="shared" ca="1" si="26"/>
        <v>8</v>
      </c>
      <c r="E743" s="55" t="str">
        <f t="shared" ca="1" si="27"/>
        <v>Pirelli</v>
      </c>
    </row>
    <row r="744" spans="4:5" x14ac:dyDescent="0.3">
      <c r="D744" s="56">
        <f t="shared" ca="1" si="26"/>
        <v>7</v>
      </c>
      <c r="E744" s="55" t="str">
        <f t="shared" ca="1" si="27"/>
        <v>Michelin</v>
      </c>
    </row>
    <row r="745" spans="4:5" x14ac:dyDescent="0.3">
      <c r="D745" s="56">
        <f t="shared" ca="1" si="26"/>
        <v>3</v>
      </c>
      <c r="E745" s="55" t="str">
        <f t="shared" ca="1" si="27"/>
        <v>Dunlop</v>
      </c>
    </row>
    <row r="746" spans="4:5" x14ac:dyDescent="0.3">
      <c r="D746" s="56">
        <f t="shared" ca="1" si="26"/>
        <v>2</v>
      </c>
      <c r="E746" s="55" t="str">
        <f t="shared" ca="1" si="27"/>
        <v>Continental</v>
      </c>
    </row>
    <row r="747" spans="4:5" x14ac:dyDescent="0.3">
      <c r="D747" s="56">
        <f t="shared" ca="1" si="26"/>
        <v>9</v>
      </c>
      <c r="E747" s="55" t="str">
        <f t="shared" ca="1" si="27"/>
        <v>Uniroyal</v>
      </c>
    </row>
    <row r="748" spans="4:5" x14ac:dyDescent="0.3">
      <c r="D748" s="56">
        <f t="shared" ca="1" si="26"/>
        <v>9</v>
      </c>
      <c r="E748" s="55" t="str">
        <f t="shared" ca="1" si="27"/>
        <v>Uniroyal</v>
      </c>
    </row>
    <row r="749" spans="4:5" x14ac:dyDescent="0.3">
      <c r="D749" s="56">
        <f t="shared" ca="1" si="26"/>
        <v>2</v>
      </c>
      <c r="E749" s="55" t="str">
        <f t="shared" ca="1" si="27"/>
        <v>Continental</v>
      </c>
    </row>
    <row r="750" spans="4:5" x14ac:dyDescent="0.3">
      <c r="D750" s="56">
        <f t="shared" ca="1" si="26"/>
        <v>9</v>
      </c>
      <c r="E750" s="55" t="str">
        <f t="shared" ca="1" si="27"/>
        <v>Uniroyal</v>
      </c>
    </row>
    <row r="751" spans="4:5" x14ac:dyDescent="0.3">
      <c r="D751" s="56">
        <f t="shared" ca="1" si="26"/>
        <v>10</v>
      </c>
      <c r="E751" s="55" t="str">
        <f t="shared" ca="1" si="27"/>
        <v>Yokohama</v>
      </c>
    </row>
    <row r="752" spans="4:5" x14ac:dyDescent="0.3">
      <c r="D752" s="56">
        <f t="shared" ca="1" si="26"/>
        <v>1</v>
      </c>
      <c r="E752" s="55" t="str">
        <f t="shared" ca="1" si="27"/>
        <v>Bridgestone</v>
      </c>
    </row>
    <row r="753" spans="4:5" x14ac:dyDescent="0.3">
      <c r="D753" s="56">
        <f t="shared" ca="1" si="26"/>
        <v>10</v>
      </c>
      <c r="E753" s="55" t="str">
        <f t="shared" ca="1" si="27"/>
        <v>Yokohama</v>
      </c>
    </row>
    <row r="754" spans="4:5" x14ac:dyDescent="0.3">
      <c r="D754" s="56">
        <f t="shared" ca="1" si="26"/>
        <v>1</v>
      </c>
      <c r="E754" s="55" t="str">
        <f t="shared" ca="1" si="27"/>
        <v>Bridgestone</v>
      </c>
    </row>
    <row r="755" spans="4:5" x14ac:dyDescent="0.3">
      <c r="D755" s="56">
        <f t="shared" ca="1" si="26"/>
        <v>9</v>
      </c>
      <c r="E755" s="55" t="str">
        <f t="shared" ca="1" si="27"/>
        <v>Uniroyal</v>
      </c>
    </row>
    <row r="756" spans="4:5" x14ac:dyDescent="0.3">
      <c r="D756" s="56">
        <f t="shared" ca="1" si="26"/>
        <v>7</v>
      </c>
      <c r="E756" s="55" t="str">
        <f t="shared" ca="1" si="27"/>
        <v>Michelin</v>
      </c>
    </row>
    <row r="757" spans="4:5" x14ac:dyDescent="0.3">
      <c r="D757" s="56">
        <f t="shared" ca="1" si="26"/>
        <v>6</v>
      </c>
      <c r="E757" s="55" t="str">
        <f t="shared" ca="1" si="27"/>
        <v>Hankook</v>
      </c>
    </row>
    <row r="758" spans="4:5" x14ac:dyDescent="0.3">
      <c r="D758" s="56">
        <f t="shared" ca="1" si="26"/>
        <v>4</v>
      </c>
      <c r="E758" s="55" t="str">
        <f t="shared" ca="1" si="27"/>
        <v>Firestone</v>
      </c>
    </row>
    <row r="759" spans="4:5" x14ac:dyDescent="0.3">
      <c r="D759" s="56">
        <f t="shared" ca="1" si="26"/>
        <v>8</v>
      </c>
      <c r="E759" s="55" t="str">
        <f t="shared" ca="1" si="27"/>
        <v>Pirelli</v>
      </c>
    </row>
    <row r="760" spans="4:5" x14ac:dyDescent="0.3">
      <c r="D760" s="56">
        <f t="shared" ca="1" si="26"/>
        <v>8</v>
      </c>
      <c r="E760" s="55" t="str">
        <f t="shared" ca="1" si="27"/>
        <v>Pirelli</v>
      </c>
    </row>
    <row r="761" spans="4:5" x14ac:dyDescent="0.3">
      <c r="D761" s="56">
        <f t="shared" ca="1" si="26"/>
        <v>6</v>
      </c>
      <c r="E761" s="55" t="str">
        <f t="shared" ca="1" si="27"/>
        <v>Hankook</v>
      </c>
    </row>
    <row r="762" spans="4:5" x14ac:dyDescent="0.3">
      <c r="D762" s="56">
        <f t="shared" ca="1" si="26"/>
        <v>10</v>
      </c>
      <c r="E762" s="55" t="str">
        <f t="shared" ca="1" si="27"/>
        <v>Yokohama</v>
      </c>
    </row>
    <row r="763" spans="4:5" x14ac:dyDescent="0.3">
      <c r="D763" s="56">
        <f t="shared" ca="1" si="26"/>
        <v>10</v>
      </c>
      <c r="E763" s="55" t="str">
        <f t="shared" ca="1" si="27"/>
        <v>Yokohama</v>
      </c>
    </row>
    <row r="764" spans="4:5" x14ac:dyDescent="0.3">
      <c r="D764" s="56">
        <f t="shared" ca="1" si="26"/>
        <v>1</v>
      </c>
      <c r="E764" s="55" t="str">
        <f t="shared" ca="1" si="27"/>
        <v>Bridgestone</v>
      </c>
    </row>
    <row r="765" spans="4:5" x14ac:dyDescent="0.3">
      <c r="D765" s="56">
        <f t="shared" ca="1" si="26"/>
        <v>1</v>
      </c>
      <c r="E765" s="55" t="str">
        <f t="shared" ca="1" si="27"/>
        <v>Bridgestone</v>
      </c>
    </row>
    <row r="766" spans="4:5" x14ac:dyDescent="0.3">
      <c r="D766" s="56">
        <f t="shared" ca="1" si="26"/>
        <v>7</v>
      </c>
      <c r="E766" s="55" t="str">
        <f t="shared" ca="1" si="27"/>
        <v>Michelin</v>
      </c>
    </row>
    <row r="767" spans="4:5" x14ac:dyDescent="0.3">
      <c r="D767" s="56">
        <f t="shared" ca="1" si="26"/>
        <v>7</v>
      </c>
      <c r="E767" s="55" t="str">
        <f t="shared" ca="1" si="27"/>
        <v>Michelin</v>
      </c>
    </row>
    <row r="768" spans="4:5" x14ac:dyDescent="0.3">
      <c r="D768" s="56">
        <f t="shared" ca="1" si="26"/>
        <v>7</v>
      </c>
      <c r="E768" s="55" t="str">
        <f t="shared" ca="1" si="27"/>
        <v>Michelin</v>
      </c>
    </row>
    <row r="769" spans="4:5" x14ac:dyDescent="0.3">
      <c r="D769" s="56">
        <f t="shared" ca="1" si="26"/>
        <v>10</v>
      </c>
      <c r="E769" s="55" t="str">
        <f t="shared" ca="1" si="27"/>
        <v>Yokohama</v>
      </c>
    </row>
    <row r="770" spans="4:5" x14ac:dyDescent="0.3">
      <c r="D770" s="56">
        <f t="shared" ca="1" si="26"/>
        <v>7</v>
      </c>
      <c r="E770" s="55" t="str">
        <f t="shared" ca="1" si="27"/>
        <v>Michelin</v>
      </c>
    </row>
    <row r="771" spans="4:5" x14ac:dyDescent="0.3">
      <c r="D771" s="56">
        <f t="shared" ca="1" si="26"/>
        <v>4</v>
      </c>
      <c r="E771" s="55" t="str">
        <f t="shared" ca="1" si="27"/>
        <v>Firestone</v>
      </c>
    </row>
    <row r="772" spans="4:5" x14ac:dyDescent="0.3">
      <c r="D772" s="56">
        <f t="shared" ref="D772:D835" ca="1" si="28">RANDBETWEEN(1,10)</f>
        <v>9</v>
      </c>
      <c r="E772" s="55" t="str">
        <f t="shared" ref="E772:E835" ca="1" si="29">LOOKUP(D772,$A$4:$A$13, $B$4:$B$13)</f>
        <v>Uniroyal</v>
      </c>
    </row>
    <row r="773" spans="4:5" x14ac:dyDescent="0.3">
      <c r="D773" s="56">
        <f t="shared" ca="1" si="28"/>
        <v>5</v>
      </c>
      <c r="E773" s="55" t="str">
        <f t="shared" ca="1" si="29"/>
        <v>GoodYear</v>
      </c>
    </row>
    <row r="774" spans="4:5" x14ac:dyDescent="0.3">
      <c r="D774" s="56">
        <f t="shared" ca="1" si="28"/>
        <v>6</v>
      </c>
      <c r="E774" s="55" t="str">
        <f t="shared" ca="1" si="29"/>
        <v>Hankook</v>
      </c>
    </row>
    <row r="775" spans="4:5" x14ac:dyDescent="0.3">
      <c r="D775" s="56">
        <f t="shared" ca="1" si="28"/>
        <v>2</v>
      </c>
      <c r="E775" s="55" t="str">
        <f t="shared" ca="1" si="29"/>
        <v>Continental</v>
      </c>
    </row>
    <row r="776" spans="4:5" x14ac:dyDescent="0.3">
      <c r="D776" s="56">
        <f t="shared" ca="1" si="28"/>
        <v>7</v>
      </c>
      <c r="E776" s="55" t="str">
        <f t="shared" ca="1" si="29"/>
        <v>Michelin</v>
      </c>
    </row>
    <row r="777" spans="4:5" x14ac:dyDescent="0.3">
      <c r="D777" s="56">
        <f t="shared" ca="1" si="28"/>
        <v>9</v>
      </c>
      <c r="E777" s="55" t="str">
        <f t="shared" ca="1" si="29"/>
        <v>Uniroyal</v>
      </c>
    </row>
    <row r="778" spans="4:5" x14ac:dyDescent="0.3">
      <c r="D778" s="56">
        <f t="shared" ca="1" si="28"/>
        <v>9</v>
      </c>
      <c r="E778" s="55" t="str">
        <f t="shared" ca="1" si="29"/>
        <v>Uniroyal</v>
      </c>
    </row>
    <row r="779" spans="4:5" x14ac:dyDescent="0.3">
      <c r="D779" s="56">
        <f t="shared" ca="1" si="28"/>
        <v>2</v>
      </c>
      <c r="E779" s="55" t="str">
        <f t="shared" ca="1" si="29"/>
        <v>Continental</v>
      </c>
    </row>
    <row r="780" spans="4:5" x14ac:dyDescent="0.3">
      <c r="D780" s="56">
        <f t="shared" ca="1" si="28"/>
        <v>5</v>
      </c>
      <c r="E780" s="55" t="str">
        <f t="shared" ca="1" si="29"/>
        <v>GoodYear</v>
      </c>
    </row>
    <row r="781" spans="4:5" x14ac:dyDescent="0.3">
      <c r="D781" s="56">
        <f t="shared" ca="1" si="28"/>
        <v>7</v>
      </c>
      <c r="E781" s="55" t="str">
        <f t="shared" ca="1" si="29"/>
        <v>Michelin</v>
      </c>
    </row>
    <row r="782" spans="4:5" x14ac:dyDescent="0.3">
      <c r="D782" s="56">
        <f t="shared" ca="1" si="28"/>
        <v>2</v>
      </c>
      <c r="E782" s="55" t="str">
        <f t="shared" ca="1" si="29"/>
        <v>Continental</v>
      </c>
    </row>
    <row r="783" spans="4:5" x14ac:dyDescent="0.3">
      <c r="D783" s="56">
        <f t="shared" ca="1" si="28"/>
        <v>5</v>
      </c>
      <c r="E783" s="55" t="str">
        <f t="shared" ca="1" si="29"/>
        <v>GoodYear</v>
      </c>
    </row>
    <row r="784" spans="4:5" x14ac:dyDescent="0.3">
      <c r="D784" s="56">
        <f t="shared" ca="1" si="28"/>
        <v>2</v>
      </c>
      <c r="E784" s="55" t="str">
        <f t="shared" ca="1" si="29"/>
        <v>Continental</v>
      </c>
    </row>
    <row r="785" spans="4:5" x14ac:dyDescent="0.3">
      <c r="D785" s="56">
        <f t="shared" ca="1" si="28"/>
        <v>5</v>
      </c>
      <c r="E785" s="55" t="str">
        <f t="shared" ca="1" si="29"/>
        <v>GoodYear</v>
      </c>
    </row>
    <row r="786" spans="4:5" x14ac:dyDescent="0.3">
      <c r="D786" s="56">
        <f t="shared" ca="1" si="28"/>
        <v>6</v>
      </c>
      <c r="E786" s="55" t="str">
        <f t="shared" ca="1" si="29"/>
        <v>Hankook</v>
      </c>
    </row>
    <row r="787" spans="4:5" x14ac:dyDescent="0.3">
      <c r="D787" s="56">
        <f t="shared" ca="1" si="28"/>
        <v>7</v>
      </c>
      <c r="E787" s="55" t="str">
        <f t="shared" ca="1" si="29"/>
        <v>Michelin</v>
      </c>
    </row>
    <row r="788" spans="4:5" x14ac:dyDescent="0.3">
      <c r="D788" s="56">
        <f t="shared" ca="1" si="28"/>
        <v>8</v>
      </c>
      <c r="E788" s="55" t="str">
        <f t="shared" ca="1" si="29"/>
        <v>Pirelli</v>
      </c>
    </row>
    <row r="789" spans="4:5" x14ac:dyDescent="0.3">
      <c r="D789" s="56">
        <f t="shared" ca="1" si="28"/>
        <v>7</v>
      </c>
      <c r="E789" s="55" t="str">
        <f t="shared" ca="1" si="29"/>
        <v>Michelin</v>
      </c>
    </row>
    <row r="790" spans="4:5" x14ac:dyDescent="0.3">
      <c r="D790" s="56">
        <f t="shared" ca="1" si="28"/>
        <v>4</v>
      </c>
      <c r="E790" s="55" t="str">
        <f t="shared" ca="1" si="29"/>
        <v>Firestone</v>
      </c>
    </row>
    <row r="791" spans="4:5" x14ac:dyDescent="0.3">
      <c r="D791" s="56">
        <f t="shared" ca="1" si="28"/>
        <v>7</v>
      </c>
      <c r="E791" s="55" t="str">
        <f t="shared" ca="1" si="29"/>
        <v>Michelin</v>
      </c>
    </row>
    <row r="792" spans="4:5" x14ac:dyDescent="0.3">
      <c r="D792" s="56">
        <f t="shared" ca="1" si="28"/>
        <v>6</v>
      </c>
      <c r="E792" s="55" t="str">
        <f t="shared" ca="1" si="29"/>
        <v>Hankook</v>
      </c>
    </row>
    <row r="793" spans="4:5" x14ac:dyDescent="0.3">
      <c r="D793" s="56">
        <f t="shared" ca="1" si="28"/>
        <v>6</v>
      </c>
      <c r="E793" s="55" t="str">
        <f t="shared" ca="1" si="29"/>
        <v>Hankook</v>
      </c>
    </row>
    <row r="794" spans="4:5" x14ac:dyDescent="0.3">
      <c r="D794" s="56">
        <f t="shared" ca="1" si="28"/>
        <v>1</v>
      </c>
      <c r="E794" s="55" t="str">
        <f t="shared" ca="1" si="29"/>
        <v>Bridgestone</v>
      </c>
    </row>
    <row r="795" spans="4:5" x14ac:dyDescent="0.3">
      <c r="D795" s="56">
        <f t="shared" ca="1" si="28"/>
        <v>9</v>
      </c>
      <c r="E795" s="55" t="str">
        <f t="shared" ca="1" si="29"/>
        <v>Uniroyal</v>
      </c>
    </row>
    <row r="796" spans="4:5" x14ac:dyDescent="0.3">
      <c r="D796" s="56">
        <f t="shared" ca="1" si="28"/>
        <v>2</v>
      </c>
      <c r="E796" s="55" t="str">
        <f t="shared" ca="1" si="29"/>
        <v>Continental</v>
      </c>
    </row>
    <row r="797" spans="4:5" x14ac:dyDescent="0.3">
      <c r="D797" s="56">
        <f t="shared" ca="1" si="28"/>
        <v>7</v>
      </c>
      <c r="E797" s="55" t="str">
        <f t="shared" ca="1" si="29"/>
        <v>Michelin</v>
      </c>
    </row>
    <row r="798" spans="4:5" x14ac:dyDescent="0.3">
      <c r="D798" s="56">
        <f t="shared" ca="1" si="28"/>
        <v>8</v>
      </c>
      <c r="E798" s="55" t="str">
        <f t="shared" ca="1" si="29"/>
        <v>Pirelli</v>
      </c>
    </row>
    <row r="799" spans="4:5" x14ac:dyDescent="0.3">
      <c r="D799" s="56">
        <f t="shared" ca="1" si="28"/>
        <v>1</v>
      </c>
      <c r="E799" s="55" t="str">
        <f t="shared" ca="1" si="29"/>
        <v>Bridgestone</v>
      </c>
    </row>
    <row r="800" spans="4:5" x14ac:dyDescent="0.3">
      <c r="D800" s="56">
        <f t="shared" ca="1" si="28"/>
        <v>8</v>
      </c>
      <c r="E800" s="55" t="str">
        <f t="shared" ca="1" si="29"/>
        <v>Pirelli</v>
      </c>
    </row>
    <row r="801" spans="4:5" x14ac:dyDescent="0.3">
      <c r="D801" s="56">
        <f t="shared" ca="1" si="28"/>
        <v>2</v>
      </c>
      <c r="E801" s="55" t="str">
        <f t="shared" ca="1" si="29"/>
        <v>Continental</v>
      </c>
    </row>
    <row r="802" spans="4:5" x14ac:dyDescent="0.3">
      <c r="D802" s="56">
        <f t="shared" ca="1" si="28"/>
        <v>2</v>
      </c>
      <c r="E802" s="55" t="str">
        <f t="shared" ca="1" si="29"/>
        <v>Continental</v>
      </c>
    </row>
    <row r="803" spans="4:5" x14ac:dyDescent="0.3">
      <c r="D803" s="56">
        <f t="shared" ca="1" si="28"/>
        <v>7</v>
      </c>
      <c r="E803" s="55" t="str">
        <f t="shared" ca="1" si="29"/>
        <v>Michelin</v>
      </c>
    </row>
    <row r="804" spans="4:5" x14ac:dyDescent="0.3">
      <c r="D804" s="56">
        <f t="shared" ca="1" si="28"/>
        <v>8</v>
      </c>
      <c r="E804" s="55" t="str">
        <f t="shared" ca="1" si="29"/>
        <v>Pirelli</v>
      </c>
    </row>
    <row r="805" spans="4:5" x14ac:dyDescent="0.3">
      <c r="D805" s="56">
        <f t="shared" ca="1" si="28"/>
        <v>9</v>
      </c>
      <c r="E805" s="55" t="str">
        <f t="shared" ca="1" si="29"/>
        <v>Uniroyal</v>
      </c>
    </row>
    <row r="806" spans="4:5" x14ac:dyDescent="0.3">
      <c r="D806" s="56">
        <f t="shared" ca="1" si="28"/>
        <v>10</v>
      </c>
      <c r="E806" s="55" t="str">
        <f t="shared" ca="1" si="29"/>
        <v>Yokohama</v>
      </c>
    </row>
    <row r="807" spans="4:5" x14ac:dyDescent="0.3">
      <c r="D807" s="56">
        <f t="shared" ca="1" si="28"/>
        <v>1</v>
      </c>
      <c r="E807" s="55" t="str">
        <f t="shared" ca="1" si="29"/>
        <v>Bridgestone</v>
      </c>
    </row>
    <row r="808" spans="4:5" x14ac:dyDescent="0.3">
      <c r="D808" s="56">
        <f t="shared" ca="1" si="28"/>
        <v>6</v>
      </c>
      <c r="E808" s="55" t="str">
        <f t="shared" ca="1" si="29"/>
        <v>Hankook</v>
      </c>
    </row>
    <row r="809" spans="4:5" x14ac:dyDescent="0.3">
      <c r="D809" s="56">
        <f t="shared" ca="1" si="28"/>
        <v>3</v>
      </c>
      <c r="E809" s="55" t="str">
        <f t="shared" ca="1" si="29"/>
        <v>Dunlop</v>
      </c>
    </row>
    <row r="810" spans="4:5" x14ac:dyDescent="0.3">
      <c r="D810" s="56">
        <f t="shared" ca="1" si="28"/>
        <v>9</v>
      </c>
      <c r="E810" s="55" t="str">
        <f t="shared" ca="1" si="29"/>
        <v>Uniroyal</v>
      </c>
    </row>
    <row r="811" spans="4:5" x14ac:dyDescent="0.3">
      <c r="D811" s="56">
        <f t="shared" ca="1" si="28"/>
        <v>2</v>
      </c>
      <c r="E811" s="55" t="str">
        <f t="shared" ca="1" si="29"/>
        <v>Continental</v>
      </c>
    </row>
    <row r="812" spans="4:5" x14ac:dyDescent="0.3">
      <c r="D812" s="56">
        <f t="shared" ca="1" si="28"/>
        <v>8</v>
      </c>
      <c r="E812" s="55" t="str">
        <f t="shared" ca="1" si="29"/>
        <v>Pirelli</v>
      </c>
    </row>
    <row r="813" spans="4:5" x14ac:dyDescent="0.3">
      <c r="D813" s="56">
        <f t="shared" ca="1" si="28"/>
        <v>3</v>
      </c>
      <c r="E813" s="55" t="str">
        <f t="shared" ca="1" si="29"/>
        <v>Dunlop</v>
      </c>
    </row>
    <row r="814" spans="4:5" x14ac:dyDescent="0.3">
      <c r="D814" s="56">
        <f t="shared" ca="1" si="28"/>
        <v>8</v>
      </c>
      <c r="E814" s="55" t="str">
        <f t="shared" ca="1" si="29"/>
        <v>Pirelli</v>
      </c>
    </row>
    <row r="815" spans="4:5" x14ac:dyDescent="0.3">
      <c r="D815" s="56">
        <f t="shared" ca="1" si="28"/>
        <v>7</v>
      </c>
      <c r="E815" s="55" t="str">
        <f t="shared" ca="1" si="29"/>
        <v>Michelin</v>
      </c>
    </row>
    <row r="816" spans="4:5" x14ac:dyDescent="0.3">
      <c r="D816" s="56">
        <f t="shared" ca="1" si="28"/>
        <v>4</v>
      </c>
      <c r="E816" s="55" t="str">
        <f t="shared" ca="1" si="29"/>
        <v>Firestone</v>
      </c>
    </row>
    <row r="817" spans="4:5" x14ac:dyDescent="0.3">
      <c r="D817" s="56">
        <f t="shared" ca="1" si="28"/>
        <v>3</v>
      </c>
      <c r="E817" s="55" t="str">
        <f t="shared" ca="1" si="29"/>
        <v>Dunlop</v>
      </c>
    </row>
    <row r="818" spans="4:5" x14ac:dyDescent="0.3">
      <c r="D818" s="56">
        <f t="shared" ca="1" si="28"/>
        <v>9</v>
      </c>
      <c r="E818" s="55" t="str">
        <f t="shared" ca="1" si="29"/>
        <v>Uniroyal</v>
      </c>
    </row>
    <row r="819" spans="4:5" x14ac:dyDescent="0.3">
      <c r="D819" s="56">
        <f t="shared" ca="1" si="28"/>
        <v>10</v>
      </c>
      <c r="E819" s="55" t="str">
        <f t="shared" ca="1" si="29"/>
        <v>Yokohama</v>
      </c>
    </row>
    <row r="820" spans="4:5" x14ac:dyDescent="0.3">
      <c r="D820" s="56">
        <f t="shared" ca="1" si="28"/>
        <v>3</v>
      </c>
      <c r="E820" s="55" t="str">
        <f t="shared" ca="1" si="29"/>
        <v>Dunlop</v>
      </c>
    </row>
    <row r="821" spans="4:5" x14ac:dyDescent="0.3">
      <c r="D821" s="56">
        <f t="shared" ca="1" si="28"/>
        <v>6</v>
      </c>
      <c r="E821" s="55" t="str">
        <f t="shared" ca="1" si="29"/>
        <v>Hankook</v>
      </c>
    </row>
    <row r="822" spans="4:5" x14ac:dyDescent="0.3">
      <c r="D822" s="56">
        <f t="shared" ca="1" si="28"/>
        <v>4</v>
      </c>
      <c r="E822" s="55" t="str">
        <f t="shared" ca="1" si="29"/>
        <v>Firestone</v>
      </c>
    </row>
    <row r="823" spans="4:5" x14ac:dyDescent="0.3">
      <c r="D823" s="56">
        <f t="shared" ca="1" si="28"/>
        <v>1</v>
      </c>
      <c r="E823" s="55" t="str">
        <f t="shared" ca="1" si="29"/>
        <v>Bridgestone</v>
      </c>
    </row>
    <row r="824" spans="4:5" x14ac:dyDescent="0.3">
      <c r="D824" s="56">
        <f t="shared" ca="1" si="28"/>
        <v>4</v>
      </c>
      <c r="E824" s="55" t="str">
        <f t="shared" ca="1" si="29"/>
        <v>Firestone</v>
      </c>
    </row>
    <row r="825" spans="4:5" x14ac:dyDescent="0.3">
      <c r="D825" s="56">
        <f t="shared" ca="1" si="28"/>
        <v>3</v>
      </c>
      <c r="E825" s="55" t="str">
        <f t="shared" ca="1" si="29"/>
        <v>Dunlop</v>
      </c>
    </row>
    <row r="826" spans="4:5" x14ac:dyDescent="0.3">
      <c r="D826" s="56">
        <f t="shared" ca="1" si="28"/>
        <v>4</v>
      </c>
      <c r="E826" s="55" t="str">
        <f t="shared" ca="1" si="29"/>
        <v>Firestone</v>
      </c>
    </row>
    <row r="827" spans="4:5" x14ac:dyDescent="0.3">
      <c r="D827" s="56">
        <f t="shared" ca="1" si="28"/>
        <v>1</v>
      </c>
      <c r="E827" s="55" t="str">
        <f t="shared" ca="1" si="29"/>
        <v>Bridgestone</v>
      </c>
    </row>
    <row r="828" spans="4:5" x14ac:dyDescent="0.3">
      <c r="D828" s="56">
        <f t="shared" ca="1" si="28"/>
        <v>3</v>
      </c>
      <c r="E828" s="55" t="str">
        <f t="shared" ca="1" si="29"/>
        <v>Dunlop</v>
      </c>
    </row>
    <row r="829" spans="4:5" x14ac:dyDescent="0.3">
      <c r="D829" s="56">
        <f t="shared" ca="1" si="28"/>
        <v>6</v>
      </c>
      <c r="E829" s="55" t="str">
        <f t="shared" ca="1" si="29"/>
        <v>Hankook</v>
      </c>
    </row>
    <row r="830" spans="4:5" x14ac:dyDescent="0.3">
      <c r="D830" s="56">
        <f t="shared" ca="1" si="28"/>
        <v>9</v>
      </c>
      <c r="E830" s="55" t="str">
        <f t="shared" ca="1" si="29"/>
        <v>Uniroyal</v>
      </c>
    </row>
    <row r="831" spans="4:5" x14ac:dyDescent="0.3">
      <c r="D831" s="56">
        <f t="shared" ca="1" si="28"/>
        <v>10</v>
      </c>
      <c r="E831" s="55" t="str">
        <f t="shared" ca="1" si="29"/>
        <v>Yokohama</v>
      </c>
    </row>
    <row r="832" spans="4:5" x14ac:dyDescent="0.3">
      <c r="D832" s="56">
        <f t="shared" ca="1" si="28"/>
        <v>9</v>
      </c>
      <c r="E832" s="55" t="str">
        <f t="shared" ca="1" si="29"/>
        <v>Uniroyal</v>
      </c>
    </row>
    <row r="833" spans="4:5" x14ac:dyDescent="0.3">
      <c r="D833" s="56">
        <f t="shared" ca="1" si="28"/>
        <v>10</v>
      </c>
      <c r="E833" s="55" t="str">
        <f t="shared" ca="1" si="29"/>
        <v>Yokohama</v>
      </c>
    </row>
    <row r="834" spans="4:5" x14ac:dyDescent="0.3">
      <c r="D834" s="56">
        <f t="shared" ca="1" si="28"/>
        <v>9</v>
      </c>
      <c r="E834" s="55" t="str">
        <f t="shared" ca="1" si="29"/>
        <v>Uniroyal</v>
      </c>
    </row>
    <row r="835" spans="4:5" x14ac:dyDescent="0.3">
      <c r="D835" s="56">
        <f t="shared" ca="1" si="28"/>
        <v>1</v>
      </c>
      <c r="E835" s="55" t="str">
        <f t="shared" ca="1" si="29"/>
        <v>Bridgestone</v>
      </c>
    </row>
    <row r="836" spans="4:5" x14ac:dyDescent="0.3">
      <c r="D836" s="56">
        <f t="shared" ref="D836:D899" ca="1" si="30">RANDBETWEEN(1,10)</f>
        <v>9</v>
      </c>
      <c r="E836" s="55" t="str">
        <f t="shared" ref="E836:E899" ca="1" si="31">LOOKUP(D836,$A$4:$A$13, $B$4:$B$13)</f>
        <v>Uniroyal</v>
      </c>
    </row>
    <row r="837" spans="4:5" x14ac:dyDescent="0.3">
      <c r="D837" s="56">
        <f t="shared" ca="1" si="30"/>
        <v>9</v>
      </c>
      <c r="E837" s="55" t="str">
        <f t="shared" ca="1" si="31"/>
        <v>Uniroyal</v>
      </c>
    </row>
    <row r="838" spans="4:5" x14ac:dyDescent="0.3">
      <c r="D838" s="56">
        <f t="shared" ca="1" si="30"/>
        <v>6</v>
      </c>
      <c r="E838" s="55" t="str">
        <f t="shared" ca="1" si="31"/>
        <v>Hankook</v>
      </c>
    </row>
    <row r="839" spans="4:5" x14ac:dyDescent="0.3">
      <c r="D839" s="56">
        <f t="shared" ca="1" si="30"/>
        <v>8</v>
      </c>
      <c r="E839" s="55" t="str">
        <f t="shared" ca="1" si="31"/>
        <v>Pirelli</v>
      </c>
    </row>
    <row r="840" spans="4:5" x14ac:dyDescent="0.3">
      <c r="D840" s="56">
        <f t="shared" ca="1" si="30"/>
        <v>9</v>
      </c>
      <c r="E840" s="55" t="str">
        <f t="shared" ca="1" si="31"/>
        <v>Uniroyal</v>
      </c>
    </row>
    <row r="841" spans="4:5" x14ac:dyDescent="0.3">
      <c r="D841" s="56">
        <f t="shared" ca="1" si="30"/>
        <v>5</v>
      </c>
      <c r="E841" s="55" t="str">
        <f t="shared" ca="1" si="31"/>
        <v>GoodYear</v>
      </c>
    </row>
    <row r="842" spans="4:5" x14ac:dyDescent="0.3">
      <c r="D842" s="56">
        <f t="shared" ca="1" si="30"/>
        <v>9</v>
      </c>
      <c r="E842" s="55" t="str">
        <f t="shared" ca="1" si="31"/>
        <v>Uniroyal</v>
      </c>
    </row>
    <row r="843" spans="4:5" x14ac:dyDescent="0.3">
      <c r="D843" s="56">
        <f t="shared" ca="1" si="30"/>
        <v>8</v>
      </c>
      <c r="E843" s="55" t="str">
        <f t="shared" ca="1" si="31"/>
        <v>Pirelli</v>
      </c>
    </row>
    <row r="844" spans="4:5" x14ac:dyDescent="0.3">
      <c r="D844" s="56">
        <f t="shared" ca="1" si="30"/>
        <v>2</v>
      </c>
      <c r="E844" s="55" t="str">
        <f t="shared" ca="1" si="31"/>
        <v>Continental</v>
      </c>
    </row>
    <row r="845" spans="4:5" x14ac:dyDescent="0.3">
      <c r="D845" s="56">
        <f t="shared" ca="1" si="30"/>
        <v>4</v>
      </c>
      <c r="E845" s="55" t="str">
        <f t="shared" ca="1" si="31"/>
        <v>Firestone</v>
      </c>
    </row>
    <row r="846" spans="4:5" x14ac:dyDescent="0.3">
      <c r="D846" s="56">
        <f t="shared" ca="1" si="30"/>
        <v>3</v>
      </c>
      <c r="E846" s="55" t="str">
        <f t="shared" ca="1" si="31"/>
        <v>Dunlop</v>
      </c>
    </row>
    <row r="847" spans="4:5" x14ac:dyDescent="0.3">
      <c r="D847" s="56">
        <f t="shared" ca="1" si="30"/>
        <v>8</v>
      </c>
      <c r="E847" s="55" t="str">
        <f t="shared" ca="1" si="31"/>
        <v>Pirelli</v>
      </c>
    </row>
    <row r="848" spans="4:5" x14ac:dyDescent="0.3">
      <c r="D848" s="56">
        <f t="shared" ca="1" si="30"/>
        <v>7</v>
      </c>
      <c r="E848" s="55" t="str">
        <f t="shared" ca="1" si="31"/>
        <v>Michelin</v>
      </c>
    </row>
    <row r="849" spans="4:5" x14ac:dyDescent="0.3">
      <c r="D849" s="56">
        <f t="shared" ca="1" si="30"/>
        <v>6</v>
      </c>
      <c r="E849" s="55" t="str">
        <f t="shared" ca="1" si="31"/>
        <v>Hankook</v>
      </c>
    </row>
    <row r="850" spans="4:5" x14ac:dyDescent="0.3">
      <c r="D850" s="56">
        <f t="shared" ca="1" si="30"/>
        <v>9</v>
      </c>
      <c r="E850" s="55" t="str">
        <f t="shared" ca="1" si="31"/>
        <v>Uniroyal</v>
      </c>
    </row>
    <row r="851" spans="4:5" x14ac:dyDescent="0.3">
      <c r="D851" s="56">
        <f t="shared" ca="1" si="30"/>
        <v>9</v>
      </c>
      <c r="E851" s="55" t="str">
        <f t="shared" ca="1" si="31"/>
        <v>Uniroyal</v>
      </c>
    </row>
    <row r="852" spans="4:5" x14ac:dyDescent="0.3">
      <c r="D852" s="56">
        <f t="shared" ca="1" si="30"/>
        <v>2</v>
      </c>
      <c r="E852" s="55" t="str">
        <f t="shared" ca="1" si="31"/>
        <v>Continental</v>
      </c>
    </row>
    <row r="853" spans="4:5" x14ac:dyDescent="0.3">
      <c r="D853" s="56">
        <f t="shared" ca="1" si="30"/>
        <v>9</v>
      </c>
      <c r="E853" s="55" t="str">
        <f t="shared" ca="1" si="31"/>
        <v>Uniroyal</v>
      </c>
    </row>
    <row r="854" spans="4:5" x14ac:dyDescent="0.3">
      <c r="D854" s="56">
        <f t="shared" ca="1" si="30"/>
        <v>1</v>
      </c>
      <c r="E854" s="55" t="str">
        <f t="shared" ca="1" si="31"/>
        <v>Bridgestone</v>
      </c>
    </row>
    <row r="855" spans="4:5" x14ac:dyDescent="0.3">
      <c r="D855" s="56">
        <f t="shared" ca="1" si="30"/>
        <v>6</v>
      </c>
      <c r="E855" s="55" t="str">
        <f t="shared" ca="1" si="31"/>
        <v>Hankook</v>
      </c>
    </row>
    <row r="856" spans="4:5" x14ac:dyDescent="0.3">
      <c r="D856" s="56">
        <f t="shared" ca="1" si="30"/>
        <v>7</v>
      </c>
      <c r="E856" s="55" t="str">
        <f t="shared" ca="1" si="31"/>
        <v>Michelin</v>
      </c>
    </row>
    <row r="857" spans="4:5" x14ac:dyDescent="0.3">
      <c r="D857" s="56">
        <f t="shared" ca="1" si="30"/>
        <v>10</v>
      </c>
      <c r="E857" s="55" t="str">
        <f t="shared" ca="1" si="31"/>
        <v>Yokohama</v>
      </c>
    </row>
    <row r="858" spans="4:5" x14ac:dyDescent="0.3">
      <c r="D858" s="56">
        <f t="shared" ca="1" si="30"/>
        <v>7</v>
      </c>
      <c r="E858" s="55" t="str">
        <f t="shared" ca="1" si="31"/>
        <v>Michelin</v>
      </c>
    </row>
    <row r="859" spans="4:5" x14ac:dyDescent="0.3">
      <c r="D859" s="56">
        <f t="shared" ca="1" si="30"/>
        <v>10</v>
      </c>
      <c r="E859" s="55" t="str">
        <f t="shared" ca="1" si="31"/>
        <v>Yokohama</v>
      </c>
    </row>
    <row r="860" spans="4:5" x14ac:dyDescent="0.3">
      <c r="D860" s="56">
        <f t="shared" ca="1" si="30"/>
        <v>10</v>
      </c>
      <c r="E860" s="55" t="str">
        <f t="shared" ca="1" si="31"/>
        <v>Yokohama</v>
      </c>
    </row>
    <row r="861" spans="4:5" x14ac:dyDescent="0.3">
      <c r="D861" s="56">
        <f t="shared" ca="1" si="30"/>
        <v>2</v>
      </c>
      <c r="E861" s="55" t="str">
        <f t="shared" ca="1" si="31"/>
        <v>Continental</v>
      </c>
    </row>
    <row r="862" spans="4:5" x14ac:dyDescent="0.3">
      <c r="D862" s="56">
        <f t="shared" ca="1" si="30"/>
        <v>1</v>
      </c>
      <c r="E862" s="55" t="str">
        <f t="shared" ca="1" si="31"/>
        <v>Bridgestone</v>
      </c>
    </row>
    <row r="863" spans="4:5" x14ac:dyDescent="0.3">
      <c r="D863" s="56">
        <f t="shared" ca="1" si="30"/>
        <v>1</v>
      </c>
      <c r="E863" s="55" t="str">
        <f t="shared" ca="1" si="31"/>
        <v>Bridgestone</v>
      </c>
    </row>
    <row r="864" spans="4:5" x14ac:dyDescent="0.3">
      <c r="D864" s="56">
        <f t="shared" ca="1" si="30"/>
        <v>6</v>
      </c>
      <c r="E864" s="55" t="str">
        <f t="shared" ca="1" si="31"/>
        <v>Hankook</v>
      </c>
    </row>
    <row r="865" spans="4:5" x14ac:dyDescent="0.3">
      <c r="D865" s="56">
        <f t="shared" ca="1" si="30"/>
        <v>4</v>
      </c>
      <c r="E865" s="55" t="str">
        <f t="shared" ca="1" si="31"/>
        <v>Firestone</v>
      </c>
    </row>
    <row r="866" spans="4:5" x14ac:dyDescent="0.3">
      <c r="D866" s="56">
        <f t="shared" ca="1" si="30"/>
        <v>2</v>
      </c>
      <c r="E866" s="55" t="str">
        <f t="shared" ca="1" si="31"/>
        <v>Continental</v>
      </c>
    </row>
    <row r="867" spans="4:5" x14ac:dyDescent="0.3">
      <c r="D867" s="56">
        <f t="shared" ca="1" si="30"/>
        <v>3</v>
      </c>
      <c r="E867" s="55" t="str">
        <f t="shared" ca="1" si="31"/>
        <v>Dunlop</v>
      </c>
    </row>
    <row r="868" spans="4:5" x14ac:dyDescent="0.3">
      <c r="D868" s="56">
        <f t="shared" ca="1" si="30"/>
        <v>10</v>
      </c>
      <c r="E868" s="55" t="str">
        <f t="shared" ca="1" si="31"/>
        <v>Yokohama</v>
      </c>
    </row>
    <row r="869" spans="4:5" x14ac:dyDescent="0.3">
      <c r="D869" s="56">
        <f t="shared" ca="1" si="30"/>
        <v>1</v>
      </c>
      <c r="E869" s="55" t="str">
        <f t="shared" ca="1" si="31"/>
        <v>Bridgestone</v>
      </c>
    </row>
    <row r="870" spans="4:5" x14ac:dyDescent="0.3">
      <c r="D870" s="56">
        <f t="shared" ca="1" si="30"/>
        <v>2</v>
      </c>
      <c r="E870" s="55" t="str">
        <f t="shared" ca="1" si="31"/>
        <v>Continental</v>
      </c>
    </row>
    <row r="871" spans="4:5" x14ac:dyDescent="0.3">
      <c r="D871" s="56">
        <f t="shared" ca="1" si="30"/>
        <v>7</v>
      </c>
      <c r="E871" s="55" t="str">
        <f t="shared" ca="1" si="31"/>
        <v>Michelin</v>
      </c>
    </row>
    <row r="872" spans="4:5" x14ac:dyDescent="0.3">
      <c r="D872" s="56">
        <f t="shared" ca="1" si="30"/>
        <v>8</v>
      </c>
      <c r="E872" s="55" t="str">
        <f t="shared" ca="1" si="31"/>
        <v>Pirelli</v>
      </c>
    </row>
    <row r="873" spans="4:5" x14ac:dyDescent="0.3">
      <c r="D873" s="56">
        <f t="shared" ca="1" si="30"/>
        <v>10</v>
      </c>
      <c r="E873" s="55" t="str">
        <f t="shared" ca="1" si="31"/>
        <v>Yokohama</v>
      </c>
    </row>
    <row r="874" spans="4:5" x14ac:dyDescent="0.3">
      <c r="D874" s="56">
        <f t="shared" ca="1" si="30"/>
        <v>2</v>
      </c>
      <c r="E874" s="55" t="str">
        <f t="shared" ca="1" si="31"/>
        <v>Continental</v>
      </c>
    </row>
    <row r="875" spans="4:5" x14ac:dyDescent="0.3">
      <c r="D875" s="56">
        <f t="shared" ca="1" si="30"/>
        <v>8</v>
      </c>
      <c r="E875" s="55" t="str">
        <f t="shared" ca="1" si="31"/>
        <v>Pirelli</v>
      </c>
    </row>
    <row r="876" spans="4:5" x14ac:dyDescent="0.3">
      <c r="D876" s="56">
        <f t="shared" ca="1" si="30"/>
        <v>1</v>
      </c>
      <c r="E876" s="55" t="str">
        <f t="shared" ca="1" si="31"/>
        <v>Bridgestone</v>
      </c>
    </row>
    <row r="877" spans="4:5" x14ac:dyDescent="0.3">
      <c r="D877" s="56">
        <f t="shared" ca="1" si="30"/>
        <v>7</v>
      </c>
      <c r="E877" s="55" t="str">
        <f t="shared" ca="1" si="31"/>
        <v>Michelin</v>
      </c>
    </row>
    <row r="878" spans="4:5" x14ac:dyDescent="0.3">
      <c r="D878" s="56">
        <f t="shared" ca="1" si="30"/>
        <v>6</v>
      </c>
      <c r="E878" s="55" t="str">
        <f t="shared" ca="1" si="31"/>
        <v>Hankook</v>
      </c>
    </row>
    <row r="879" spans="4:5" x14ac:dyDescent="0.3">
      <c r="D879" s="56">
        <f t="shared" ca="1" si="30"/>
        <v>3</v>
      </c>
      <c r="E879" s="55" t="str">
        <f t="shared" ca="1" si="31"/>
        <v>Dunlop</v>
      </c>
    </row>
    <row r="880" spans="4:5" x14ac:dyDescent="0.3">
      <c r="D880" s="56">
        <f t="shared" ca="1" si="30"/>
        <v>8</v>
      </c>
      <c r="E880" s="55" t="str">
        <f t="shared" ca="1" si="31"/>
        <v>Pirelli</v>
      </c>
    </row>
    <row r="881" spans="4:5" x14ac:dyDescent="0.3">
      <c r="D881" s="56">
        <f t="shared" ca="1" si="30"/>
        <v>5</v>
      </c>
      <c r="E881" s="55" t="str">
        <f t="shared" ca="1" si="31"/>
        <v>GoodYear</v>
      </c>
    </row>
    <row r="882" spans="4:5" x14ac:dyDescent="0.3">
      <c r="D882" s="56">
        <f t="shared" ca="1" si="30"/>
        <v>8</v>
      </c>
      <c r="E882" s="55" t="str">
        <f t="shared" ca="1" si="31"/>
        <v>Pirelli</v>
      </c>
    </row>
    <row r="883" spans="4:5" x14ac:dyDescent="0.3">
      <c r="D883" s="56">
        <f t="shared" ca="1" si="30"/>
        <v>10</v>
      </c>
      <c r="E883" s="55" t="str">
        <f t="shared" ca="1" si="31"/>
        <v>Yokohama</v>
      </c>
    </row>
    <row r="884" spans="4:5" x14ac:dyDescent="0.3">
      <c r="D884" s="56">
        <f t="shared" ca="1" si="30"/>
        <v>1</v>
      </c>
      <c r="E884" s="55" t="str">
        <f t="shared" ca="1" si="31"/>
        <v>Bridgestone</v>
      </c>
    </row>
    <row r="885" spans="4:5" x14ac:dyDescent="0.3">
      <c r="D885" s="56">
        <f t="shared" ca="1" si="30"/>
        <v>8</v>
      </c>
      <c r="E885" s="55" t="str">
        <f t="shared" ca="1" si="31"/>
        <v>Pirelli</v>
      </c>
    </row>
    <row r="886" spans="4:5" x14ac:dyDescent="0.3">
      <c r="D886" s="56">
        <f t="shared" ca="1" si="30"/>
        <v>5</v>
      </c>
      <c r="E886" s="55" t="str">
        <f t="shared" ca="1" si="31"/>
        <v>GoodYear</v>
      </c>
    </row>
    <row r="887" spans="4:5" x14ac:dyDescent="0.3">
      <c r="D887" s="56">
        <f t="shared" ca="1" si="30"/>
        <v>5</v>
      </c>
      <c r="E887" s="55" t="str">
        <f t="shared" ca="1" si="31"/>
        <v>GoodYear</v>
      </c>
    </row>
    <row r="888" spans="4:5" x14ac:dyDescent="0.3">
      <c r="D888" s="56">
        <f t="shared" ca="1" si="30"/>
        <v>1</v>
      </c>
      <c r="E888" s="55" t="str">
        <f t="shared" ca="1" si="31"/>
        <v>Bridgestone</v>
      </c>
    </row>
    <row r="889" spans="4:5" x14ac:dyDescent="0.3">
      <c r="D889" s="56">
        <f t="shared" ca="1" si="30"/>
        <v>6</v>
      </c>
      <c r="E889" s="55" t="str">
        <f t="shared" ca="1" si="31"/>
        <v>Hankook</v>
      </c>
    </row>
    <row r="890" spans="4:5" x14ac:dyDescent="0.3">
      <c r="D890" s="56">
        <f t="shared" ca="1" si="30"/>
        <v>2</v>
      </c>
      <c r="E890" s="55" t="str">
        <f t="shared" ca="1" si="31"/>
        <v>Continental</v>
      </c>
    </row>
    <row r="891" spans="4:5" x14ac:dyDescent="0.3">
      <c r="D891" s="56">
        <f t="shared" ca="1" si="30"/>
        <v>10</v>
      </c>
      <c r="E891" s="55" t="str">
        <f t="shared" ca="1" si="31"/>
        <v>Yokohama</v>
      </c>
    </row>
    <row r="892" spans="4:5" x14ac:dyDescent="0.3">
      <c r="D892" s="56">
        <f t="shared" ca="1" si="30"/>
        <v>10</v>
      </c>
      <c r="E892" s="55" t="str">
        <f t="shared" ca="1" si="31"/>
        <v>Yokohama</v>
      </c>
    </row>
    <row r="893" spans="4:5" x14ac:dyDescent="0.3">
      <c r="D893" s="56">
        <f t="shared" ca="1" si="30"/>
        <v>4</v>
      </c>
      <c r="E893" s="55" t="str">
        <f t="shared" ca="1" si="31"/>
        <v>Firestone</v>
      </c>
    </row>
    <row r="894" spans="4:5" x14ac:dyDescent="0.3">
      <c r="D894" s="56">
        <f t="shared" ca="1" si="30"/>
        <v>3</v>
      </c>
      <c r="E894" s="55" t="str">
        <f t="shared" ca="1" si="31"/>
        <v>Dunlop</v>
      </c>
    </row>
    <row r="895" spans="4:5" x14ac:dyDescent="0.3">
      <c r="D895" s="56">
        <f t="shared" ca="1" si="30"/>
        <v>1</v>
      </c>
      <c r="E895" s="55" t="str">
        <f t="shared" ca="1" si="31"/>
        <v>Bridgestone</v>
      </c>
    </row>
    <row r="896" spans="4:5" x14ac:dyDescent="0.3">
      <c r="D896" s="56">
        <f t="shared" ca="1" si="30"/>
        <v>6</v>
      </c>
      <c r="E896" s="55" t="str">
        <f t="shared" ca="1" si="31"/>
        <v>Hankook</v>
      </c>
    </row>
    <row r="897" spans="4:5" x14ac:dyDescent="0.3">
      <c r="D897" s="56">
        <f t="shared" ca="1" si="30"/>
        <v>9</v>
      </c>
      <c r="E897" s="55" t="str">
        <f t="shared" ca="1" si="31"/>
        <v>Uniroyal</v>
      </c>
    </row>
    <row r="898" spans="4:5" x14ac:dyDescent="0.3">
      <c r="D898" s="56">
        <f t="shared" ca="1" si="30"/>
        <v>3</v>
      </c>
      <c r="E898" s="55" t="str">
        <f t="shared" ca="1" si="31"/>
        <v>Dunlop</v>
      </c>
    </row>
    <row r="899" spans="4:5" x14ac:dyDescent="0.3">
      <c r="D899" s="56">
        <f t="shared" ca="1" si="30"/>
        <v>8</v>
      </c>
      <c r="E899" s="55" t="str">
        <f t="shared" ca="1" si="31"/>
        <v>Pirelli</v>
      </c>
    </row>
    <row r="900" spans="4:5" x14ac:dyDescent="0.3">
      <c r="D900" s="56">
        <f t="shared" ref="D900:D963" ca="1" si="32">RANDBETWEEN(1,10)</f>
        <v>8</v>
      </c>
      <c r="E900" s="55" t="str">
        <f t="shared" ref="E900:E963" ca="1" si="33">LOOKUP(D900,$A$4:$A$13, $B$4:$B$13)</f>
        <v>Pirelli</v>
      </c>
    </row>
    <row r="901" spans="4:5" x14ac:dyDescent="0.3">
      <c r="D901" s="56">
        <f t="shared" ca="1" si="32"/>
        <v>8</v>
      </c>
      <c r="E901" s="55" t="str">
        <f t="shared" ca="1" si="33"/>
        <v>Pirelli</v>
      </c>
    </row>
    <row r="902" spans="4:5" x14ac:dyDescent="0.3">
      <c r="D902" s="56">
        <f t="shared" ca="1" si="32"/>
        <v>2</v>
      </c>
      <c r="E902" s="55" t="str">
        <f t="shared" ca="1" si="33"/>
        <v>Continental</v>
      </c>
    </row>
    <row r="903" spans="4:5" x14ac:dyDescent="0.3">
      <c r="D903" s="56">
        <f t="shared" ca="1" si="32"/>
        <v>4</v>
      </c>
      <c r="E903" s="55" t="str">
        <f t="shared" ca="1" si="33"/>
        <v>Firestone</v>
      </c>
    </row>
    <row r="904" spans="4:5" x14ac:dyDescent="0.3">
      <c r="D904" s="56">
        <f t="shared" ca="1" si="32"/>
        <v>2</v>
      </c>
      <c r="E904" s="55" t="str">
        <f t="shared" ca="1" si="33"/>
        <v>Continental</v>
      </c>
    </row>
    <row r="905" spans="4:5" x14ac:dyDescent="0.3">
      <c r="D905" s="56">
        <f t="shared" ca="1" si="32"/>
        <v>8</v>
      </c>
      <c r="E905" s="55" t="str">
        <f t="shared" ca="1" si="33"/>
        <v>Pirelli</v>
      </c>
    </row>
    <row r="906" spans="4:5" x14ac:dyDescent="0.3">
      <c r="D906" s="56">
        <f t="shared" ca="1" si="32"/>
        <v>7</v>
      </c>
      <c r="E906" s="55" t="str">
        <f t="shared" ca="1" si="33"/>
        <v>Michelin</v>
      </c>
    </row>
    <row r="907" spans="4:5" x14ac:dyDescent="0.3">
      <c r="D907" s="56">
        <f t="shared" ca="1" si="32"/>
        <v>1</v>
      </c>
      <c r="E907" s="55" t="str">
        <f t="shared" ca="1" si="33"/>
        <v>Bridgestone</v>
      </c>
    </row>
    <row r="908" spans="4:5" x14ac:dyDescent="0.3">
      <c r="D908" s="56">
        <f t="shared" ca="1" si="32"/>
        <v>9</v>
      </c>
      <c r="E908" s="55" t="str">
        <f t="shared" ca="1" si="33"/>
        <v>Uniroyal</v>
      </c>
    </row>
    <row r="909" spans="4:5" x14ac:dyDescent="0.3">
      <c r="D909" s="56">
        <f t="shared" ca="1" si="32"/>
        <v>7</v>
      </c>
      <c r="E909" s="55" t="str">
        <f t="shared" ca="1" si="33"/>
        <v>Michelin</v>
      </c>
    </row>
    <row r="910" spans="4:5" x14ac:dyDescent="0.3">
      <c r="D910" s="56">
        <f t="shared" ca="1" si="32"/>
        <v>10</v>
      </c>
      <c r="E910" s="55" t="str">
        <f t="shared" ca="1" si="33"/>
        <v>Yokohama</v>
      </c>
    </row>
    <row r="911" spans="4:5" x14ac:dyDescent="0.3">
      <c r="D911" s="56">
        <f t="shared" ca="1" si="32"/>
        <v>2</v>
      </c>
      <c r="E911" s="55" t="str">
        <f t="shared" ca="1" si="33"/>
        <v>Continental</v>
      </c>
    </row>
    <row r="912" spans="4:5" x14ac:dyDescent="0.3">
      <c r="D912" s="56">
        <f t="shared" ca="1" si="32"/>
        <v>3</v>
      </c>
      <c r="E912" s="55" t="str">
        <f t="shared" ca="1" si="33"/>
        <v>Dunlop</v>
      </c>
    </row>
    <row r="913" spans="4:5" x14ac:dyDescent="0.3">
      <c r="D913" s="56">
        <f t="shared" ca="1" si="32"/>
        <v>7</v>
      </c>
      <c r="E913" s="55" t="str">
        <f t="shared" ca="1" si="33"/>
        <v>Michelin</v>
      </c>
    </row>
    <row r="914" spans="4:5" x14ac:dyDescent="0.3">
      <c r="D914" s="56">
        <f t="shared" ca="1" si="32"/>
        <v>10</v>
      </c>
      <c r="E914" s="55" t="str">
        <f t="shared" ca="1" si="33"/>
        <v>Yokohama</v>
      </c>
    </row>
    <row r="915" spans="4:5" x14ac:dyDescent="0.3">
      <c r="D915" s="56">
        <f t="shared" ca="1" si="32"/>
        <v>5</v>
      </c>
      <c r="E915" s="55" t="str">
        <f t="shared" ca="1" si="33"/>
        <v>GoodYear</v>
      </c>
    </row>
    <row r="916" spans="4:5" x14ac:dyDescent="0.3">
      <c r="D916" s="56">
        <f t="shared" ca="1" si="32"/>
        <v>2</v>
      </c>
      <c r="E916" s="55" t="str">
        <f t="shared" ca="1" si="33"/>
        <v>Continental</v>
      </c>
    </row>
    <row r="917" spans="4:5" x14ac:dyDescent="0.3">
      <c r="D917" s="56">
        <f t="shared" ca="1" si="32"/>
        <v>3</v>
      </c>
      <c r="E917" s="55" t="str">
        <f t="shared" ca="1" si="33"/>
        <v>Dunlop</v>
      </c>
    </row>
    <row r="918" spans="4:5" x14ac:dyDescent="0.3">
      <c r="D918" s="56">
        <f t="shared" ca="1" si="32"/>
        <v>8</v>
      </c>
      <c r="E918" s="55" t="str">
        <f t="shared" ca="1" si="33"/>
        <v>Pirelli</v>
      </c>
    </row>
    <row r="919" spans="4:5" x14ac:dyDescent="0.3">
      <c r="D919" s="56">
        <f t="shared" ca="1" si="32"/>
        <v>1</v>
      </c>
      <c r="E919" s="55" t="str">
        <f t="shared" ca="1" si="33"/>
        <v>Bridgestone</v>
      </c>
    </row>
    <row r="920" spans="4:5" x14ac:dyDescent="0.3">
      <c r="D920" s="56">
        <f t="shared" ca="1" si="32"/>
        <v>1</v>
      </c>
      <c r="E920" s="55" t="str">
        <f t="shared" ca="1" si="33"/>
        <v>Bridgestone</v>
      </c>
    </row>
    <row r="921" spans="4:5" x14ac:dyDescent="0.3">
      <c r="D921" s="56">
        <f t="shared" ca="1" si="32"/>
        <v>4</v>
      </c>
      <c r="E921" s="55" t="str">
        <f t="shared" ca="1" si="33"/>
        <v>Firestone</v>
      </c>
    </row>
    <row r="922" spans="4:5" x14ac:dyDescent="0.3">
      <c r="D922" s="56">
        <f t="shared" ca="1" si="32"/>
        <v>8</v>
      </c>
      <c r="E922" s="55" t="str">
        <f t="shared" ca="1" si="33"/>
        <v>Pirelli</v>
      </c>
    </row>
    <row r="923" spans="4:5" x14ac:dyDescent="0.3">
      <c r="D923" s="56">
        <f t="shared" ca="1" si="32"/>
        <v>5</v>
      </c>
      <c r="E923" s="55" t="str">
        <f t="shared" ca="1" si="33"/>
        <v>GoodYear</v>
      </c>
    </row>
    <row r="924" spans="4:5" x14ac:dyDescent="0.3">
      <c r="D924" s="56">
        <f t="shared" ca="1" si="32"/>
        <v>8</v>
      </c>
      <c r="E924" s="55" t="str">
        <f t="shared" ca="1" si="33"/>
        <v>Pirelli</v>
      </c>
    </row>
    <row r="925" spans="4:5" x14ac:dyDescent="0.3">
      <c r="D925" s="56">
        <f t="shared" ca="1" si="32"/>
        <v>10</v>
      </c>
      <c r="E925" s="55" t="str">
        <f t="shared" ca="1" si="33"/>
        <v>Yokohama</v>
      </c>
    </row>
    <row r="926" spans="4:5" x14ac:dyDescent="0.3">
      <c r="D926" s="56">
        <f t="shared" ca="1" si="32"/>
        <v>3</v>
      </c>
      <c r="E926" s="55" t="str">
        <f t="shared" ca="1" si="33"/>
        <v>Dunlop</v>
      </c>
    </row>
    <row r="927" spans="4:5" x14ac:dyDescent="0.3">
      <c r="D927" s="56">
        <f t="shared" ca="1" si="32"/>
        <v>10</v>
      </c>
      <c r="E927" s="55" t="str">
        <f t="shared" ca="1" si="33"/>
        <v>Yokohama</v>
      </c>
    </row>
    <row r="928" spans="4:5" x14ac:dyDescent="0.3">
      <c r="D928" s="56">
        <f t="shared" ca="1" si="32"/>
        <v>10</v>
      </c>
      <c r="E928" s="55" t="str">
        <f t="shared" ca="1" si="33"/>
        <v>Yokohama</v>
      </c>
    </row>
    <row r="929" spans="4:5" x14ac:dyDescent="0.3">
      <c r="D929" s="56">
        <f t="shared" ca="1" si="32"/>
        <v>4</v>
      </c>
      <c r="E929" s="55" t="str">
        <f t="shared" ca="1" si="33"/>
        <v>Firestone</v>
      </c>
    </row>
    <row r="930" spans="4:5" x14ac:dyDescent="0.3">
      <c r="D930" s="56">
        <f t="shared" ca="1" si="32"/>
        <v>9</v>
      </c>
      <c r="E930" s="55" t="str">
        <f t="shared" ca="1" si="33"/>
        <v>Uniroyal</v>
      </c>
    </row>
    <row r="931" spans="4:5" x14ac:dyDescent="0.3">
      <c r="D931" s="56">
        <f t="shared" ca="1" si="32"/>
        <v>8</v>
      </c>
      <c r="E931" s="55" t="str">
        <f t="shared" ca="1" si="33"/>
        <v>Pirelli</v>
      </c>
    </row>
    <row r="932" spans="4:5" x14ac:dyDescent="0.3">
      <c r="D932" s="56">
        <f t="shared" ca="1" si="32"/>
        <v>6</v>
      </c>
      <c r="E932" s="55" t="str">
        <f t="shared" ca="1" si="33"/>
        <v>Hankook</v>
      </c>
    </row>
    <row r="933" spans="4:5" x14ac:dyDescent="0.3">
      <c r="D933" s="56">
        <f t="shared" ca="1" si="32"/>
        <v>1</v>
      </c>
      <c r="E933" s="55" t="str">
        <f t="shared" ca="1" si="33"/>
        <v>Bridgestone</v>
      </c>
    </row>
    <row r="934" spans="4:5" x14ac:dyDescent="0.3">
      <c r="D934" s="56">
        <f t="shared" ca="1" si="32"/>
        <v>5</v>
      </c>
      <c r="E934" s="55" t="str">
        <f t="shared" ca="1" si="33"/>
        <v>GoodYear</v>
      </c>
    </row>
    <row r="935" spans="4:5" x14ac:dyDescent="0.3">
      <c r="D935" s="56">
        <f t="shared" ca="1" si="32"/>
        <v>9</v>
      </c>
      <c r="E935" s="55" t="str">
        <f t="shared" ca="1" si="33"/>
        <v>Uniroyal</v>
      </c>
    </row>
    <row r="936" spans="4:5" x14ac:dyDescent="0.3">
      <c r="D936" s="56">
        <f t="shared" ca="1" si="32"/>
        <v>6</v>
      </c>
      <c r="E936" s="55" t="str">
        <f t="shared" ca="1" si="33"/>
        <v>Hankook</v>
      </c>
    </row>
    <row r="937" spans="4:5" x14ac:dyDescent="0.3">
      <c r="D937" s="56">
        <f t="shared" ca="1" si="32"/>
        <v>4</v>
      </c>
      <c r="E937" s="55" t="str">
        <f t="shared" ca="1" si="33"/>
        <v>Firestone</v>
      </c>
    </row>
    <row r="938" spans="4:5" x14ac:dyDescent="0.3">
      <c r="D938" s="56">
        <f t="shared" ca="1" si="32"/>
        <v>3</v>
      </c>
      <c r="E938" s="55" t="str">
        <f t="shared" ca="1" si="33"/>
        <v>Dunlop</v>
      </c>
    </row>
    <row r="939" spans="4:5" x14ac:dyDescent="0.3">
      <c r="D939" s="56">
        <f t="shared" ca="1" si="32"/>
        <v>5</v>
      </c>
      <c r="E939" s="55" t="str">
        <f t="shared" ca="1" si="33"/>
        <v>GoodYear</v>
      </c>
    </row>
    <row r="940" spans="4:5" x14ac:dyDescent="0.3">
      <c r="D940" s="56">
        <f t="shared" ca="1" si="32"/>
        <v>1</v>
      </c>
      <c r="E940" s="55" t="str">
        <f t="shared" ca="1" si="33"/>
        <v>Bridgestone</v>
      </c>
    </row>
    <row r="941" spans="4:5" x14ac:dyDescent="0.3">
      <c r="D941" s="56">
        <f t="shared" ca="1" si="32"/>
        <v>1</v>
      </c>
      <c r="E941" s="55" t="str">
        <f t="shared" ca="1" si="33"/>
        <v>Bridgestone</v>
      </c>
    </row>
    <row r="942" spans="4:5" x14ac:dyDescent="0.3">
      <c r="D942" s="56">
        <f t="shared" ca="1" si="32"/>
        <v>5</v>
      </c>
      <c r="E942" s="55" t="str">
        <f t="shared" ca="1" si="33"/>
        <v>GoodYear</v>
      </c>
    </row>
    <row r="943" spans="4:5" x14ac:dyDescent="0.3">
      <c r="D943" s="56">
        <f t="shared" ca="1" si="32"/>
        <v>8</v>
      </c>
      <c r="E943" s="55" t="str">
        <f t="shared" ca="1" si="33"/>
        <v>Pirelli</v>
      </c>
    </row>
    <row r="944" spans="4:5" x14ac:dyDescent="0.3">
      <c r="D944" s="56">
        <f t="shared" ca="1" si="32"/>
        <v>9</v>
      </c>
      <c r="E944" s="55" t="str">
        <f t="shared" ca="1" si="33"/>
        <v>Uniroyal</v>
      </c>
    </row>
    <row r="945" spans="4:5" x14ac:dyDescent="0.3">
      <c r="D945" s="56">
        <f t="shared" ca="1" si="32"/>
        <v>10</v>
      </c>
      <c r="E945" s="55" t="str">
        <f t="shared" ca="1" si="33"/>
        <v>Yokohama</v>
      </c>
    </row>
    <row r="946" spans="4:5" x14ac:dyDescent="0.3">
      <c r="D946" s="56">
        <f t="shared" ca="1" si="32"/>
        <v>9</v>
      </c>
      <c r="E946" s="55" t="str">
        <f t="shared" ca="1" si="33"/>
        <v>Uniroyal</v>
      </c>
    </row>
    <row r="947" spans="4:5" x14ac:dyDescent="0.3">
      <c r="D947" s="56">
        <f t="shared" ca="1" si="32"/>
        <v>8</v>
      </c>
      <c r="E947" s="55" t="str">
        <f t="shared" ca="1" si="33"/>
        <v>Pirelli</v>
      </c>
    </row>
    <row r="948" spans="4:5" x14ac:dyDescent="0.3">
      <c r="D948" s="56">
        <f t="shared" ca="1" si="32"/>
        <v>7</v>
      </c>
      <c r="E948" s="55" t="str">
        <f t="shared" ca="1" si="33"/>
        <v>Michelin</v>
      </c>
    </row>
    <row r="949" spans="4:5" x14ac:dyDescent="0.3">
      <c r="D949" s="56">
        <f t="shared" ca="1" si="32"/>
        <v>8</v>
      </c>
      <c r="E949" s="55" t="str">
        <f t="shared" ca="1" si="33"/>
        <v>Pirelli</v>
      </c>
    </row>
    <row r="950" spans="4:5" x14ac:dyDescent="0.3">
      <c r="D950" s="56">
        <f t="shared" ca="1" si="32"/>
        <v>1</v>
      </c>
      <c r="E950" s="55" t="str">
        <f t="shared" ca="1" si="33"/>
        <v>Bridgestone</v>
      </c>
    </row>
    <row r="951" spans="4:5" x14ac:dyDescent="0.3">
      <c r="D951" s="56">
        <f t="shared" ca="1" si="32"/>
        <v>6</v>
      </c>
      <c r="E951" s="55" t="str">
        <f t="shared" ca="1" si="33"/>
        <v>Hankook</v>
      </c>
    </row>
    <row r="952" spans="4:5" x14ac:dyDescent="0.3">
      <c r="D952" s="56">
        <f t="shared" ca="1" si="32"/>
        <v>5</v>
      </c>
      <c r="E952" s="55" t="str">
        <f t="shared" ca="1" si="33"/>
        <v>GoodYear</v>
      </c>
    </row>
    <row r="953" spans="4:5" x14ac:dyDescent="0.3">
      <c r="D953" s="56">
        <f t="shared" ca="1" si="32"/>
        <v>7</v>
      </c>
      <c r="E953" s="55" t="str">
        <f t="shared" ca="1" si="33"/>
        <v>Michelin</v>
      </c>
    </row>
    <row r="954" spans="4:5" x14ac:dyDescent="0.3">
      <c r="D954" s="56">
        <f t="shared" ca="1" si="32"/>
        <v>2</v>
      </c>
      <c r="E954" s="55" t="str">
        <f t="shared" ca="1" si="33"/>
        <v>Continental</v>
      </c>
    </row>
    <row r="955" spans="4:5" x14ac:dyDescent="0.3">
      <c r="D955" s="56">
        <f t="shared" ca="1" si="32"/>
        <v>4</v>
      </c>
      <c r="E955" s="55" t="str">
        <f t="shared" ca="1" si="33"/>
        <v>Firestone</v>
      </c>
    </row>
    <row r="956" spans="4:5" x14ac:dyDescent="0.3">
      <c r="D956" s="56">
        <f t="shared" ca="1" si="32"/>
        <v>7</v>
      </c>
      <c r="E956" s="55" t="str">
        <f t="shared" ca="1" si="33"/>
        <v>Michelin</v>
      </c>
    </row>
    <row r="957" spans="4:5" x14ac:dyDescent="0.3">
      <c r="D957" s="56">
        <f t="shared" ca="1" si="32"/>
        <v>3</v>
      </c>
      <c r="E957" s="55" t="str">
        <f t="shared" ca="1" si="33"/>
        <v>Dunlop</v>
      </c>
    </row>
    <row r="958" spans="4:5" x14ac:dyDescent="0.3">
      <c r="D958" s="56">
        <f t="shared" ca="1" si="32"/>
        <v>8</v>
      </c>
      <c r="E958" s="55" t="str">
        <f t="shared" ca="1" si="33"/>
        <v>Pirelli</v>
      </c>
    </row>
    <row r="959" spans="4:5" x14ac:dyDescent="0.3">
      <c r="D959" s="56">
        <f t="shared" ca="1" si="32"/>
        <v>8</v>
      </c>
      <c r="E959" s="55" t="str">
        <f t="shared" ca="1" si="33"/>
        <v>Pirelli</v>
      </c>
    </row>
    <row r="960" spans="4:5" x14ac:dyDescent="0.3">
      <c r="D960" s="56">
        <f t="shared" ca="1" si="32"/>
        <v>1</v>
      </c>
      <c r="E960" s="55" t="str">
        <f t="shared" ca="1" si="33"/>
        <v>Bridgestone</v>
      </c>
    </row>
    <row r="961" spans="4:5" x14ac:dyDescent="0.3">
      <c r="D961" s="56">
        <f t="shared" ca="1" si="32"/>
        <v>8</v>
      </c>
      <c r="E961" s="55" t="str">
        <f t="shared" ca="1" si="33"/>
        <v>Pirelli</v>
      </c>
    </row>
    <row r="962" spans="4:5" x14ac:dyDescent="0.3">
      <c r="D962" s="56">
        <f t="shared" ca="1" si="32"/>
        <v>9</v>
      </c>
      <c r="E962" s="55" t="str">
        <f t="shared" ca="1" si="33"/>
        <v>Uniroyal</v>
      </c>
    </row>
    <row r="963" spans="4:5" x14ac:dyDescent="0.3">
      <c r="D963" s="56">
        <f t="shared" ca="1" si="32"/>
        <v>7</v>
      </c>
      <c r="E963" s="55" t="str">
        <f t="shared" ca="1" si="33"/>
        <v>Michelin</v>
      </c>
    </row>
    <row r="964" spans="4:5" x14ac:dyDescent="0.3">
      <c r="D964" s="56">
        <f t="shared" ref="D964:D1005" ca="1" si="34">RANDBETWEEN(1,10)</f>
        <v>1</v>
      </c>
      <c r="E964" s="55" t="str">
        <f t="shared" ref="E964:E1005" ca="1" si="35">LOOKUP(D964,$A$4:$A$13, $B$4:$B$13)</f>
        <v>Bridgestone</v>
      </c>
    </row>
    <row r="965" spans="4:5" x14ac:dyDescent="0.3">
      <c r="D965" s="56">
        <f t="shared" ca="1" si="34"/>
        <v>8</v>
      </c>
      <c r="E965" s="55" t="str">
        <f t="shared" ca="1" si="35"/>
        <v>Pirelli</v>
      </c>
    </row>
    <row r="966" spans="4:5" x14ac:dyDescent="0.3">
      <c r="D966" s="56">
        <f t="shared" ca="1" si="34"/>
        <v>5</v>
      </c>
      <c r="E966" s="55" t="str">
        <f t="shared" ca="1" si="35"/>
        <v>GoodYear</v>
      </c>
    </row>
    <row r="967" spans="4:5" x14ac:dyDescent="0.3">
      <c r="D967" s="56">
        <f t="shared" ca="1" si="34"/>
        <v>7</v>
      </c>
      <c r="E967" s="55" t="str">
        <f t="shared" ca="1" si="35"/>
        <v>Michelin</v>
      </c>
    </row>
    <row r="968" spans="4:5" x14ac:dyDescent="0.3">
      <c r="D968" s="56">
        <f t="shared" ca="1" si="34"/>
        <v>9</v>
      </c>
      <c r="E968" s="55" t="str">
        <f t="shared" ca="1" si="35"/>
        <v>Uniroyal</v>
      </c>
    </row>
    <row r="969" spans="4:5" x14ac:dyDescent="0.3">
      <c r="D969" s="56">
        <f t="shared" ca="1" si="34"/>
        <v>6</v>
      </c>
      <c r="E969" s="55" t="str">
        <f t="shared" ca="1" si="35"/>
        <v>Hankook</v>
      </c>
    </row>
    <row r="970" spans="4:5" x14ac:dyDescent="0.3">
      <c r="D970" s="56">
        <f t="shared" ca="1" si="34"/>
        <v>5</v>
      </c>
      <c r="E970" s="55" t="str">
        <f t="shared" ca="1" si="35"/>
        <v>GoodYear</v>
      </c>
    </row>
    <row r="971" spans="4:5" x14ac:dyDescent="0.3">
      <c r="D971" s="56">
        <f t="shared" ca="1" si="34"/>
        <v>9</v>
      </c>
      <c r="E971" s="55" t="str">
        <f t="shared" ca="1" si="35"/>
        <v>Uniroyal</v>
      </c>
    </row>
    <row r="972" spans="4:5" x14ac:dyDescent="0.3">
      <c r="D972" s="56">
        <f t="shared" ca="1" si="34"/>
        <v>5</v>
      </c>
      <c r="E972" s="55" t="str">
        <f t="shared" ca="1" si="35"/>
        <v>GoodYear</v>
      </c>
    </row>
    <row r="973" spans="4:5" x14ac:dyDescent="0.3">
      <c r="D973" s="56">
        <f t="shared" ca="1" si="34"/>
        <v>10</v>
      </c>
      <c r="E973" s="55" t="str">
        <f t="shared" ca="1" si="35"/>
        <v>Yokohama</v>
      </c>
    </row>
    <row r="974" spans="4:5" x14ac:dyDescent="0.3">
      <c r="D974" s="56">
        <f t="shared" ca="1" si="34"/>
        <v>4</v>
      </c>
      <c r="E974" s="55" t="str">
        <f t="shared" ca="1" si="35"/>
        <v>Firestone</v>
      </c>
    </row>
    <row r="975" spans="4:5" x14ac:dyDescent="0.3">
      <c r="D975" s="56">
        <f t="shared" ca="1" si="34"/>
        <v>10</v>
      </c>
      <c r="E975" s="55" t="str">
        <f t="shared" ca="1" si="35"/>
        <v>Yokohama</v>
      </c>
    </row>
    <row r="976" spans="4:5" x14ac:dyDescent="0.3">
      <c r="D976" s="56">
        <f t="shared" ca="1" si="34"/>
        <v>8</v>
      </c>
      <c r="E976" s="55" t="str">
        <f t="shared" ca="1" si="35"/>
        <v>Pirelli</v>
      </c>
    </row>
    <row r="977" spans="4:5" x14ac:dyDescent="0.3">
      <c r="D977" s="56">
        <f t="shared" ca="1" si="34"/>
        <v>8</v>
      </c>
      <c r="E977" s="55" t="str">
        <f t="shared" ca="1" si="35"/>
        <v>Pirelli</v>
      </c>
    </row>
    <row r="978" spans="4:5" x14ac:dyDescent="0.3">
      <c r="D978" s="56">
        <f t="shared" ca="1" si="34"/>
        <v>6</v>
      </c>
      <c r="E978" s="55" t="str">
        <f t="shared" ca="1" si="35"/>
        <v>Hankook</v>
      </c>
    </row>
    <row r="979" spans="4:5" x14ac:dyDescent="0.3">
      <c r="D979" s="56">
        <f t="shared" ca="1" si="34"/>
        <v>3</v>
      </c>
      <c r="E979" s="55" t="str">
        <f t="shared" ca="1" si="35"/>
        <v>Dunlop</v>
      </c>
    </row>
    <row r="980" spans="4:5" x14ac:dyDescent="0.3">
      <c r="D980" s="56">
        <f t="shared" ca="1" si="34"/>
        <v>7</v>
      </c>
      <c r="E980" s="55" t="str">
        <f t="shared" ca="1" si="35"/>
        <v>Michelin</v>
      </c>
    </row>
    <row r="981" spans="4:5" x14ac:dyDescent="0.3">
      <c r="D981" s="56">
        <f t="shared" ca="1" si="34"/>
        <v>7</v>
      </c>
      <c r="E981" s="55" t="str">
        <f t="shared" ca="1" si="35"/>
        <v>Michelin</v>
      </c>
    </row>
    <row r="982" spans="4:5" x14ac:dyDescent="0.3">
      <c r="D982" s="56">
        <f t="shared" ca="1" si="34"/>
        <v>7</v>
      </c>
      <c r="E982" s="55" t="str">
        <f t="shared" ca="1" si="35"/>
        <v>Michelin</v>
      </c>
    </row>
    <row r="983" spans="4:5" x14ac:dyDescent="0.3">
      <c r="D983" s="56">
        <f t="shared" ca="1" si="34"/>
        <v>8</v>
      </c>
      <c r="E983" s="55" t="str">
        <f t="shared" ca="1" si="35"/>
        <v>Pirelli</v>
      </c>
    </row>
    <row r="984" spans="4:5" x14ac:dyDescent="0.3">
      <c r="D984" s="56">
        <f t="shared" ca="1" si="34"/>
        <v>2</v>
      </c>
      <c r="E984" s="55" t="str">
        <f t="shared" ca="1" si="35"/>
        <v>Continental</v>
      </c>
    </row>
    <row r="985" spans="4:5" x14ac:dyDescent="0.3">
      <c r="D985" s="56">
        <f t="shared" ca="1" si="34"/>
        <v>6</v>
      </c>
      <c r="E985" s="55" t="str">
        <f t="shared" ca="1" si="35"/>
        <v>Hankook</v>
      </c>
    </row>
    <row r="986" spans="4:5" x14ac:dyDescent="0.3">
      <c r="D986" s="56">
        <f t="shared" ca="1" si="34"/>
        <v>8</v>
      </c>
      <c r="E986" s="55" t="str">
        <f t="shared" ca="1" si="35"/>
        <v>Pirelli</v>
      </c>
    </row>
    <row r="987" spans="4:5" x14ac:dyDescent="0.3">
      <c r="D987" s="56">
        <f t="shared" ca="1" si="34"/>
        <v>10</v>
      </c>
      <c r="E987" s="55" t="str">
        <f t="shared" ca="1" si="35"/>
        <v>Yokohama</v>
      </c>
    </row>
    <row r="988" spans="4:5" x14ac:dyDescent="0.3">
      <c r="D988" s="56">
        <f t="shared" ca="1" si="34"/>
        <v>4</v>
      </c>
      <c r="E988" s="55" t="str">
        <f t="shared" ca="1" si="35"/>
        <v>Firestone</v>
      </c>
    </row>
    <row r="989" spans="4:5" x14ac:dyDescent="0.3">
      <c r="D989" s="56">
        <f t="shared" ca="1" si="34"/>
        <v>8</v>
      </c>
      <c r="E989" s="55" t="str">
        <f t="shared" ca="1" si="35"/>
        <v>Pirelli</v>
      </c>
    </row>
    <row r="990" spans="4:5" x14ac:dyDescent="0.3">
      <c r="D990" s="56">
        <f t="shared" ca="1" si="34"/>
        <v>6</v>
      </c>
      <c r="E990" s="55" t="str">
        <f t="shared" ca="1" si="35"/>
        <v>Hankook</v>
      </c>
    </row>
    <row r="991" spans="4:5" x14ac:dyDescent="0.3">
      <c r="D991" s="56">
        <f t="shared" ca="1" si="34"/>
        <v>5</v>
      </c>
      <c r="E991" s="55" t="str">
        <f t="shared" ca="1" si="35"/>
        <v>GoodYear</v>
      </c>
    </row>
    <row r="992" spans="4:5" x14ac:dyDescent="0.3">
      <c r="D992" s="56">
        <f t="shared" ca="1" si="34"/>
        <v>7</v>
      </c>
      <c r="E992" s="55" t="str">
        <f t="shared" ca="1" si="35"/>
        <v>Michelin</v>
      </c>
    </row>
    <row r="993" spans="4:5" x14ac:dyDescent="0.3">
      <c r="D993" s="56">
        <f t="shared" ca="1" si="34"/>
        <v>9</v>
      </c>
      <c r="E993" s="55" t="str">
        <f t="shared" ca="1" si="35"/>
        <v>Uniroyal</v>
      </c>
    </row>
    <row r="994" spans="4:5" x14ac:dyDescent="0.3">
      <c r="D994" s="56">
        <f t="shared" ca="1" si="34"/>
        <v>10</v>
      </c>
      <c r="E994" s="55" t="str">
        <f t="shared" ca="1" si="35"/>
        <v>Yokohama</v>
      </c>
    </row>
    <row r="995" spans="4:5" x14ac:dyDescent="0.3">
      <c r="D995" s="56">
        <f t="shared" ca="1" si="34"/>
        <v>10</v>
      </c>
      <c r="E995" s="55" t="str">
        <f t="shared" ca="1" si="35"/>
        <v>Yokohama</v>
      </c>
    </row>
    <row r="996" spans="4:5" x14ac:dyDescent="0.3">
      <c r="D996" s="56">
        <f t="shared" ca="1" si="34"/>
        <v>2</v>
      </c>
      <c r="E996" s="55" t="str">
        <f t="shared" ca="1" si="35"/>
        <v>Continental</v>
      </c>
    </row>
    <row r="997" spans="4:5" x14ac:dyDescent="0.3">
      <c r="D997" s="56">
        <f t="shared" ca="1" si="34"/>
        <v>2</v>
      </c>
      <c r="E997" s="55" t="str">
        <f t="shared" ca="1" si="35"/>
        <v>Continental</v>
      </c>
    </row>
    <row r="998" spans="4:5" x14ac:dyDescent="0.3">
      <c r="D998" s="56">
        <f t="shared" ca="1" si="34"/>
        <v>3</v>
      </c>
      <c r="E998" s="55" t="str">
        <f t="shared" ca="1" si="35"/>
        <v>Dunlop</v>
      </c>
    </row>
    <row r="999" spans="4:5" x14ac:dyDescent="0.3">
      <c r="D999" s="56">
        <f t="shared" ca="1" si="34"/>
        <v>9</v>
      </c>
      <c r="E999" s="55" t="str">
        <f t="shared" ca="1" si="35"/>
        <v>Uniroyal</v>
      </c>
    </row>
    <row r="1000" spans="4:5" x14ac:dyDescent="0.3">
      <c r="D1000" s="56">
        <f t="shared" ca="1" si="34"/>
        <v>7</v>
      </c>
      <c r="E1000" s="55" t="str">
        <f t="shared" ca="1" si="35"/>
        <v>Michelin</v>
      </c>
    </row>
    <row r="1001" spans="4:5" x14ac:dyDescent="0.3">
      <c r="D1001" s="56">
        <f t="shared" ca="1" si="34"/>
        <v>2</v>
      </c>
      <c r="E1001" s="55" t="str">
        <f t="shared" ca="1" si="35"/>
        <v>Continental</v>
      </c>
    </row>
    <row r="1002" spans="4:5" x14ac:dyDescent="0.3">
      <c r="D1002" s="56">
        <f t="shared" ca="1" si="34"/>
        <v>1</v>
      </c>
      <c r="E1002" s="55" t="str">
        <f t="shared" ca="1" si="35"/>
        <v>Bridgestone</v>
      </c>
    </row>
    <row r="1003" spans="4:5" x14ac:dyDescent="0.3">
      <c r="D1003" s="56">
        <f t="shared" ca="1" si="34"/>
        <v>8</v>
      </c>
      <c r="E1003" s="55" t="str">
        <f t="shared" ca="1" si="35"/>
        <v>Pirelli</v>
      </c>
    </row>
    <row r="1004" spans="4:5" x14ac:dyDescent="0.3">
      <c r="D1004" s="56">
        <f t="shared" ca="1" si="34"/>
        <v>5</v>
      </c>
      <c r="E1004" s="55" t="str">
        <f t="shared" ca="1" si="35"/>
        <v>GoodYear</v>
      </c>
    </row>
    <row r="1005" spans="4:5" x14ac:dyDescent="0.3">
      <c r="D1005" s="56">
        <f t="shared" ca="1" si="34"/>
        <v>2</v>
      </c>
      <c r="E1005" s="55" t="str">
        <f t="shared" ca="1" si="35"/>
        <v>Continental</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01"/>
  <sheetViews>
    <sheetView workbookViewId="0">
      <selection activeCell="M28" sqref="M28"/>
    </sheetView>
  </sheetViews>
  <sheetFormatPr defaultColWidth="9.109375" defaultRowHeight="10.199999999999999" x14ac:dyDescent="0.2"/>
  <cols>
    <col min="1" max="1" width="9.109375" style="1"/>
    <col min="2" max="2" width="18.6640625" style="1" customWidth="1"/>
    <col min="3" max="3" width="11.6640625" style="1" customWidth="1"/>
    <col min="4" max="4" width="1.6640625" style="1" customWidth="1"/>
    <col min="5" max="5" width="2.88671875" style="1" customWidth="1"/>
    <col min="6" max="6" width="2" style="1" customWidth="1"/>
    <col min="7" max="7" width="18.6640625" style="1" customWidth="1"/>
    <col min="8" max="8" width="9.88671875" style="1" customWidth="1"/>
    <col min="9" max="16384" width="9.109375" style="1"/>
  </cols>
  <sheetData>
    <row r="1" spans="1:8" ht="13.5" customHeight="1" x14ac:dyDescent="0.3">
      <c r="A1" s="33" t="s">
        <v>89</v>
      </c>
      <c r="E1" s="4"/>
      <c r="G1" s="14"/>
    </row>
    <row r="2" spans="1:8" ht="13.5" customHeight="1" x14ac:dyDescent="0.3">
      <c r="A2" s="33"/>
      <c r="E2" s="4"/>
      <c r="G2" s="14"/>
    </row>
    <row r="3" spans="1:8" ht="13.5" customHeight="1" x14ac:dyDescent="0.3">
      <c r="A3" s="33"/>
      <c r="B3" s="13"/>
      <c r="C3" s="35"/>
      <c r="E3" s="4"/>
      <c r="G3" s="14"/>
    </row>
    <row r="4" spans="1:8" s="13" customFormat="1" ht="6" customHeight="1" x14ac:dyDescent="0.35">
      <c r="A4" s="34"/>
      <c r="E4" s="35"/>
      <c r="G4" s="36"/>
    </row>
    <row r="5" spans="1:8" s="13" customFormat="1" ht="33.75" customHeight="1" x14ac:dyDescent="0.25">
      <c r="C5" s="35"/>
      <c r="E5" s="35"/>
      <c r="G5" s="36"/>
    </row>
    <row r="6" spans="1:8" s="13" customFormat="1" ht="33.75" customHeight="1" x14ac:dyDescent="0.25">
      <c r="C6" s="35"/>
      <c r="E6" s="35"/>
      <c r="G6" s="36"/>
    </row>
    <row r="7" spans="1:8" ht="13.5" customHeight="1" x14ac:dyDescent="0.2">
      <c r="A7" s="42"/>
      <c r="E7" s="4"/>
      <c r="G7" s="14"/>
    </row>
    <row r="8" spans="1:8" ht="13.5" customHeight="1" x14ac:dyDescent="0.2">
      <c r="A8" s="42"/>
      <c r="E8" s="4"/>
      <c r="G8" s="14"/>
    </row>
    <row r="9" spans="1:8" ht="13.5" customHeight="1" x14ac:dyDescent="0.2">
      <c r="A9" s="42"/>
      <c r="E9" s="4"/>
      <c r="G9" s="14"/>
    </row>
    <row r="10" spans="1:8" ht="13.5" customHeight="1" x14ac:dyDescent="0.2">
      <c r="A10" s="42"/>
      <c r="E10" s="4"/>
      <c r="G10" s="14"/>
    </row>
    <row r="11" spans="1:8" ht="13.5" customHeight="1" x14ac:dyDescent="0.3">
      <c r="A11" s="11" t="s">
        <v>8</v>
      </c>
      <c r="B11" s="2" t="str">
        <f>PlainData!A13</f>
        <v>Collection_Name</v>
      </c>
      <c r="C11" s="38" t="s">
        <v>2</v>
      </c>
      <c r="D11" s="7"/>
      <c r="E11" s="4"/>
      <c r="G11" s="2"/>
      <c r="H11" s="2"/>
    </row>
    <row r="12" spans="1:8" ht="13.5" customHeight="1" x14ac:dyDescent="0.2">
      <c r="A12" s="11"/>
      <c r="B12" s="2"/>
      <c r="C12" s="11"/>
      <c r="D12" s="7"/>
      <c r="E12" s="4"/>
    </row>
    <row r="13" spans="1:8" ht="13.5" customHeight="1" x14ac:dyDescent="0.2">
      <c r="A13" s="11" t="s">
        <v>8</v>
      </c>
      <c r="B13" s="2" t="str">
        <f>B11</f>
        <v>Collection_Name</v>
      </c>
      <c r="C13" s="11" t="s">
        <v>2</v>
      </c>
      <c r="D13" s="7"/>
      <c r="E13" s="4"/>
      <c r="H13" s="8"/>
    </row>
    <row r="14" spans="1:8" ht="13.5" customHeight="1" x14ac:dyDescent="0.2">
      <c r="A14" s="1" t="s">
        <v>9</v>
      </c>
      <c r="B14" s="2" t="str">
        <f>B11</f>
        <v>Collection_Name</v>
      </c>
      <c r="C14" s="37" t="s">
        <v>5</v>
      </c>
      <c r="D14" s="7"/>
      <c r="E14" s="4"/>
      <c r="H14" s="8"/>
    </row>
    <row r="15" spans="1:8" ht="13.5" customHeight="1" x14ac:dyDescent="0.2">
      <c r="B15" s="2" t="str">
        <f>PlainData!A$14</f>
        <v xml:space="preserve">"_id" : </v>
      </c>
      <c r="C15" s="1" t="s">
        <v>6</v>
      </c>
      <c r="D15" s="7" t="s">
        <v>1</v>
      </c>
      <c r="E15" s="4">
        <v>6</v>
      </c>
      <c r="F15" s="1" t="s">
        <v>4</v>
      </c>
      <c r="G15" s="1" t="s">
        <v>0</v>
      </c>
    </row>
    <row r="16" spans="1:8" ht="13.5" customHeight="1" x14ac:dyDescent="0.2">
      <c r="B16" s="2" t="str">
        <f>PlainData!B$14</f>
        <v xml:space="preserve">"Key1" : </v>
      </c>
      <c r="C16" s="1" t="s">
        <v>7</v>
      </c>
      <c r="D16" s="7" t="s">
        <v>1</v>
      </c>
      <c r="E16" s="4">
        <v>6</v>
      </c>
      <c r="F16" s="1" t="s">
        <v>4</v>
      </c>
      <c r="G16" s="1" t="s">
        <v>0</v>
      </c>
    </row>
    <row r="17" spans="2:8" ht="13.5" customHeight="1" x14ac:dyDescent="0.2">
      <c r="B17" s="2" t="str">
        <f>PlainData!C$14</f>
        <v xml:space="preserve">"Key2" : </v>
      </c>
      <c r="C17" s="1" t="s">
        <v>7</v>
      </c>
      <c r="D17" s="7" t="s">
        <v>1</v>
      </c>
      <c r="E17" s="4">
        <v>6</v>
      </c>
      <c r="F17" s="1" t="s">
        <v>4</v>
      </c>
      <c r="G17" s="1" t="s">
        <v>0</v>
      </c>
    </row>
    <row r="18" spans="2:8" ht="13.5" customHeight="1" x14ac:dyDescent="0.2">
      <c r="B18" s="2" t="str">
        <f>PlainData!D$14</f>
        <v>"Key3" :</v>
      </c>
      <c r="C18" s="1" t="s">
        <v>7</v>
      </c>
      <c r="D18" s="7" t="s">
        <v>1</v>
      </c>
      <c r="E18" s="4">
        <v>6</v>
      </c>
      <c r="F18" s="1" t="s">
        <v>4</v>
      </c>
      <c r="G18" s="1" t="s">
        <v>0</v>
      </c>
    </row>
    <row r="19" spans="2:8" ht="13.5" customHeight="1" x14ac:dyDescent="0.2">
      <c r="B19" s="2" t="str">
        <f>PlainData!E$14</f>
        <v xml:space="preserve">"Key4" : </v>
      </c>
      <c r="C19" s="1" t="s">
        <v>7</v>
      </c>
      <c r="D19" s="7" t="s">
        <v>1</v>
      </c>
      <c r="E19" s="4">
        <v>6</v>
      </c>
      <c r="F19" s="1" t="s">
        <v>4</v>
      </c>
      <c r="G19" s="1" t="s">
        <v>0</v>
      </c>
      <c r="H19" s="32"/>
    </row>
    <row r="20" spans="2:8" ht="13.5" customHeight="1" x14ac:dyDescent="0.2">
      <c r="B20" s="2" t="str">
        <f>PlainData!F$14</f>
        <v xml:space="preserve">"Key5" : </v>
      </c>
      <c r="C20" s="1" t="s">
        <v>7</v>
      </c>
      <c r="D20" s="7" t="s">
        <v>1</v>
      </c>
      <c r="E20" s="4">
        <v>6</v>
      </c>
      <c r="F20" s="1" t="s">
        <v>4</v>
      </c>
      <c r="G20" s="1" t="s">
        <v>0</v>
      </c>
    </row>
    <row r="21" spans="2:8" ht="13.5" customHeight="1" x14ac:dyDescent="0.2">
      <c r="B21" s="2" t="str">
        <f>PlainData!G$14</f>
        <v xml:space="preserve">"Key6" : </v>
      </c>
      <c r="C21" s="1" t="s">
        <v>6</v>
      </c>
      <c r="D21" s="7" t="s">
        <v>1</v>
      </c>
      <c r="E21" s="4">
        <v>6</v>
      </c>
      <c r="F21" s="1" t="s">
        <v>4</v>
      </c>
      <c r="G21" s="1" t="s">
        <v>0</v>
      </c>
    </row>
    <row r="22" spans="2:8" ht="13.5" customHeight="1" x14ac:dyDescent="0.2">
      <c r="B22" s="2" t="str">
        <f>PlainData!H$14</f>
        <v xml:space="preserve">"Key7" : </v>
      </c>
      <c r="C22" s="1" t="s">
        <v>7</v>
      </c>
      <c r="D22" s="7" t="s">
        <v>1</v>
      </c>
      <c r="E22" s="4">
        <v>6</v>
      </c>
      <c r="F22" s="1" t="s">
        <v>4</v>
      </c>
      <c r="G22" s="1" t="s">
        <v>0</v>
      </c>
      <c r="H22" s="100"/>
    </row>
    <row r="23" spans="2:8" ht="13.5" customHeight="1" x14ac:dyDescent="0.2">
      <c r="B23" s="2" t="str">
        <f>PlainData!I$14</f>
        <v xml:space="preserve">"Key8" : </v>
      </c>
      <c r="C23" s="1" t="s">
        <v>7</v>
      </c>
      <c r="D23" s="7" t="s">
        <v>1</v>
      </c>
      <c r="E23" s="4">
        <v>6</v>
      </c>
      <c r="F23" s="1" t="s">
        <v>4</v>
      </c>
      <c r="G23" s="1" t="s">
        <v>0</v>
      </c>
      <c r="H23" s="32"/>
    </row>
    <row r="24" spans="2:8" ht="13.5" customHeight="1" x14ac:dyDescent="0.2">
      <c r="B24" s="2" t="str">
        <f>PlainData!J$14</f>
        <v xml:space="preserve">"Key9" : </v>
      </c>
      <c r="C24" s="1" t="s">
        <v>7</v>
      </c>
      <c r="D24" s="7" t="s">
        <v>1</v>
      </c>
      <c r="E24" s="4">
        <v>6</v>
      </c>
      <c r="F24" s="1" t="s">
        <v>4</v>
      </c>
      <c r="G24" s="1" t="s">
        <v>0</v>
      </c>
    </row>
    <row r="25" spans="2:8" ht="13.5" customHeight="1" x14ac:dyDescent="0.2">
      <c r="B25" s="2" t="str">
        <f>PlainData!K$14</f>
        <v xml:space="preserve">"Key10" : </v>
      </c>
      <c r="C25" s="1" t="s">
        <v>7</v>
      </c>
      <c r="D25" s="7" t="s">
        <v>1</v>
      </c>
      <c r="E25" s="4">
        <v>6</v>
      </c>
      <c r="F25" s="1" t="s">
        <v>4</v>
      </c>
      <c r="G25" s="1" t="s">
        <v>0</v>
      </c>
      <c r="H25" s="32"/>
    </row>
    <row r="26" spans="2:8" ht="13.5" customHeight="1" x14ac:dyDescent="0.2">
      <c r="B26" s="2" t="str">
        <f>PlainData!Q$14</f>
        <v xml:space="preserve">"Key11" : </v>
      </c>
      <c r="C26" s="1" t="s">
        <v>7</v>
      </c>
      <c r="D26" s="7" t="s">
        <v>1</v>
      </c>
      <c r="E26" s="4">
        <v>6</v>
      </c>
      <c r="F26" s="1" t="s">
        <v>4</v>
      </c>
      <c r="G26" s="1" t="s">
        <v>0</v>
      </c>
    </row>
    <row r="27" spans="2:8" ht="13.5" customHeight="1" x14ac:dyDescent="0.25">
      <c r="B27" s="2" t="e">
        <f>PlainData!#REF!</f>
        <v>#REF!</v>
      </c>
      <c r="C27" s="1" t="s">
        <v>7</v>
      </c>
      <c r="D27" s="7" t="s">
        <v>1</v>
      </c>
      <c r="E27" s="4">
        <v>6</v>
      </c>
      <c r="F27" s="1" t="s">
        <v>4</v>
      </c>
      <c r="G27" s="12" t="s">
        <v>3</v>
      </c>
    </row>
    <row r="28" spans="2:8" ht="13.5" customHeight="1" x14ac:dyDescent="0.2">
      <c r="B28" s="2"/>
      <c r="D28" s="7"/>
      <c r="E28" s="4"/>
    </row>
    <row r="29" spans="2:8" ht="13.5" customHeight="1" x14ac:dyDescent="0.2">
      <c r="B29" s="2"/>
      <c r="D29" s="7"/>
      <c r="E29" s="4"/>
    </row>
    <row r="30" spans="2:8" ht="13.5" customHeight="1" x14ac:dyDescent="0.2">
      <c r="B30" s="9"/>
      <c r="D30" s="7"/>
      <c r="E30" s="4"/>
    </row>
    <row r="31" spans="2:8" ht="13.5" customHeight="1" x14ac:dyDescent="0.2">
      <c r="B31" s="9"/>
      <c r="D31" s="7"/>
      <c r="E31" s="4"/>
    </row>
    <row r="32" spans="2:8" ht="13.5" customHeight="1" x14ac:dyDescent="0.2"/>
    <row r="33" spans="1:8" x14ac:dyDescent="0.2">
      <c r="A33" s="11"/>
      <c r="B33" s="10"/>
      <c r="C33" s="11"/>
    </row>
    <row r="34" spans="1:8" ht="13.2" x14ac:dyDescent="0.25">
      <c r="B34" s="10"/>
      <c r="C34" s="12"/>
    </row>
    <row r="35" spans="1:8" x14ac:dyDescent="0.2">
      <c r="B35" s="10"/>
      <c r="D35" s="7"/>
      <c r="E35" s="4"/>
    </row>
    <row r="36" spans="1:8" x14ac:dyDescent="0.2">
      <c r="B36" s="10"/>
      <c r="D36" s="7"/>
      <c r="E36" s="4"/>
    </row>
    <row r="37" spans="1:8" x14ac:dyDescent="0.2">
      <c r="B37" s="10"/>
      <c r="D37" s="7"/>
      <c r="E37" s="4"/>
    </row>
    <row r="38" spans="1:8" x14ac:dyDescent="0.2">
      <c r="B38" s="10"/>
      <c r="D38" s="7"/>
      <c r="E38" s="4"/>
    </row>
    <row r="39" spans="1:8" x14ac:dyDescent="0.2">
      <c r="B39" s="10"/>
      <c r="D39" s="7"/>
      <c r="E39" s="4"/>
    </row>
    <row r="40" spans="1:8" x14ac:dyDescent="0.2">
      <c r="B40" s="10"/>
      <c r="D40" s="7"/>
      <c r="E40" s="4"/>
    </row>
    <row r="41" spans="1:8" x14ac:dyDescent="0.2">
      <c r="B41" s="10"/>
      <c r="D41" s="7"/>
      <c r="E41" s="4"/>
    </row>
    <row r="42" spans="1:8" x14ac:dyDescent="0.2">
      <c r="B42" s="10"/>
      <c r="D42" s="7"/>
      <c r="E42" s="4"/>
      <c r="H42" s="5"/>
    </row>
    <row r="43" spans="1:8" x14ac:dyDescent="0.2">
      <c r="B43" s="10"/>
      <c r="D43" s="7"/>
      <c r="E43" s="4"/>
      <c r="H43" s="5"/>
    </row>
    <row r="44" spans="1:8" x14ac:dyDescent="0.2">
      <c r="B44" s="10"/>
      <c r="D44" s="7"/>
      <c r="E44" s="4"/>
      <c r="H44" s="5"/>
    </row>
    <row r="45" spans="1:8" x14ac:dyDescent="0.2">
      <c r="B45" s="10"/>
      <c r="D45" s="7"/>
      <c r="E45" s="4"/>
      <c r="H45" s="5"/>
    </row>
    <row r="46" spans="1:8" x14ac:dyDescent="0.2">
      <c r="B46" s="10"/>
      <c r="D46" s="7"/>
      <c r="E46" s="4"/>
      <c r="H46" s="5"/>
    </row>
    <row r="47" spans="1:8" ht="13.2" x14ac:dyDescent="0.25">
      <c r="B47" s="10"/>
      <c r="D47" s="7"/>
      <c r="E47" s="4"/>
      <c r="G47" s="12"/>
      <c r="H47" s="5"/>
    </row>
    <row r="48" spans="1:8" x14ac:dyDescent="0.2">
      <c r="B48" s="10"/>
      <c r="D48" s="7"/>
      <c r="E48" s="4"/>
      <c r="H48" s="5"/>
    </row>
    <row r="49" spans="1:8" x14ac:dyDescent="0.2">
      <c r="B49" s="10"/>
      <c r="D49" s="7"/>
      <c r="E49" s="4"/>
      <c r="H49" s="5"/>
    </row>
    <row r="50" spans="1:8" x14ac:dyDescent="0.2">
      <c r="B50" s="10"/>
      <c r="D50" s="7"/>
      <c r="E50" s="4"/>
      <c r="H50" s="5"/>
    </row>
    <row r="51" spans="1:8" x14ac:dyDescent="0.2">
      <c r="H51" s="5"/>
    </row>
    <row r="52" spans="1:8" x14ac:dyDescent="0.2">
      <c r="A52" s="11"/>
      <c r="B52" s="15"/>
      <c r="C52" s="11"/>
    </row>
    <row r="53" spans="1:8" ht="13.2" x14ac:dyDescent="0.25">
      <c r="B53" s="15"/>
      <c r="C53" s="12"/>
    </row>
    <row r="54" spans="1:8" x14ac:dyDescent="0.2">
      <c r="B54" s="15"/>
      <c r="D54" s="7"/>
      <c r="E54" s="4"/>
    </row>
    <row r="55" spans="1:8" x14ac:dyDescent="0.2">
      <c r="B55" s="15"/>
      <c r="D55" s="7"/>
      <c r="E55" s="4"/>
      <c r="H55" s="3"/>
    </row>
    <row r="56" spans="1:8" x14ac:dyDescent="0.2">
      <c r="B56" s="15"/>
      <c r="D56" s="7"/>
      <c r="E56" s="4"/>
      <c r="H56" s="3"/>
    </row>
    <row r="57" spans="1:8" x14ac:dyDescent="0.2">
      <c r="B57" s="15"/>
      <c r="D57" s="7"/>
      <c r="E57" s="4"/>
      <c r="H57" s="3"/>
    </row>
    <row r="58" spans="1:8" x14ac:dyDescent="0.2">
      <c r="B58" s="15"/>
      <c r="D58" s="7"/>
      <c r="E58" s="4"/>
      <c r="H58" s="3"/>
    </row>
    <row r="59" spans="1:8" x14ac:dyDescent="0.2">
      <c r="B59" s="15"/>
      <c r="D59" s="7"/>
      <c r="E59" s="4"/>
      <c r="H59" s="3"/>
    </row>
    <row r="60" spans="1:8" x14ac:dyDescent="0.2">
      <c r="B60" s="15"/>
      <c r="D60" s="7"/>
      <c r="E60" s="4"/>
      <c r="H60" s="3"/>
    </row>
    <row r="61" spans="1:8" x14ac:dyDescent="0.2">
      <c r="B61" s="15"/>
      <c r="D61" s="7"/>
      <c r="E61" s="4"/>
      <c r="H61" s="3"/>
    </row>
    <row r="62" spans="1:8" x14ac:dyDescent="0.2">
      <c r="B62" s="15"/>
      <c r="D62" s="7"/>
      <c r="E62" s="4"/>
      <c r="H62" s="3"/>
    </row>
    <row r="63" spans="1:8" x14ac:dyDescent="0.2">
      <c r="B63" s="15"/>
      <c r="D63" s="7"/>
      <c r="E63" s="4"/>
      <c r="H63" s="3"/>
    </row>
    <row r="64" spans="1:8" x14ac:dyDescent="0.2">
      <c r="B64" s="15"/>
      <c r="D64" s="7"/>
      <c r="E64" s="4"/>
      <c r="H64" s="3"/>
    </row>
    <row r="65" spans="1:8" x14ac:dyDescent="0.2">
      <c r="B65" s="15"/>
      <c r="D65" s="7"/>
      <c r="E65" s="4"/>
      <c r="H65" s="3"/>
    </row>
    <row r="66" spans="1:8" ht="13.2" x14ac:dyDescent="0.25">
      <c r="B66" s="15"/>
      <c r="D66" s="7"/>
      <c r="E66" s="4"/>
      <c r="G66" s="12"/>
      <c r="H66" s="3"/>
    </row>
    <row r="67" spans="1:8" x14ac:dyDescent="0.2">
      <c r="B67" s="15"/>
      <c r="D67" s="7"/>
      <c r="E67" s="4"/>
      <c r="H67" s="3"/>
    </row>
    <row r="68" spans="1:8" x14ac:dyDescent="0.2">
      <c r="B68" s="15"/>
      <c r="D68" s="7"/>
      <c r="E68" s="4"/>
      <c r="H68" s="3"/>
    </row>
    <row r="69" spans="1:8" x14ac:dyDescent="0.2">
      <c r="B69" s="15"/>
      <c r="D69" s="7"/>
      <c r="E69" s="4"/>
      <c r="H69" s="3"/>
    </row>
    <row r="70" spans="1:8" x14ac:dyDescent="0.2">
      <c r="B70" s="15"/>
      <c r="D70" s="7"/>
      <c r="E70" s="4"/>
      <c r="H70" s="3"/>
    </row>
    <row r="71" spans="1:8" x14ac:dyDescent="0.2">
      <c r="B71" s="15"/>
      <c r="D71" s="7"/>
      <c r="E71" s="4"/>
      <c r="H71" s="3"/>
    </row>
    <row r="72" spans="1:8" x14ac:dyDescent="0.2">
      <c r="B72" s="9"/>
      <c r="D72" s="3"/>
      <c r="H72" s="3"/>
    </row>
    <row r="73" spans="1:8" x14ac:dyDescent="0.2">
      <c r="A73" s="11"/>
      <c r="B73" s="16"/>
      <c r="C73" s="11"/>
      <c r="D73" s="3"/>
      <c r="H73" s="3"/>
    </row>
    <row r="74" spans="1:8" ht="13.2" x14ac:dyDescent="0.25">
      <c r="B74" s="16"/>
      <c r="C74" s="12"/>
      <c r="H74" s="3"/>
    </row>
    <row r="75" spans="1:8" x14ac:dyDescent="0.2">
      <c r="B75" s="16"/>
      <c r="D75" s="7"/>
      <c r="E75" s="4"/>
      <c r="H75" s="3"/>
    </row>
    <row r="76" spans="1:8" x14ac:dyDescent="0.2">
      <c r="B76" s="16"/>
      <c r="D76" s="7"/>
      <c r="E76" s="4"/>
      <c r="H76" s="3"/>
    </row>
    <row r="77" spans="1:8" x14ac:dyDescent="0.2">
      <c r="B77" s="16"/>
      <c r="D77" s="7"/>
      <c r="E77" s="4"/>
      <c r="H77" s="3"/>
    </row>
    <row r="78" spans="1:8" x14ac:dyDescent="0.2">
      <c r="B78" s="16"/>
      <c r="D78" s="7"/>
      <c r="E78" s="4"/>
      <c r="H78" s="3"/>
    </row>
    <row r="79" spans="1:8" x14ac:dyDescent="0.2">
      <c r="B79" s="16"/>
      <c r="D79" s="7"/>
      <c r="E79" s="4"/>
      <c r="H79" s="3"/>
    </row>
    <row r="80" spans="1:8" x14ac:dyDescent="0.2">
      <c r="B80" s="16"/>
      <c r="D80" s="7"/>
      <c r="E80" s="4"/>
      <c r="H80" s="3"/>
    </row>
    <row r="81" spans="1:8" x14ac:dyDescent="0.2">
      <c r="B81" s="16"/>
      <c r="D81" s="7"/>
      <c r="E81" s="4"/>
      <c r="H81" s="3"/>
    </row>
    <row r="82" spans="1:8" x14ac:dyDescent="0.2">
      <c r="B82" s="16"/>
      <c r="D82" s="7"/>
      <c r="E82" s="4"/>
      <c r="H82" s="3"/>
    </row>
    <row r="83" spans="1:8" x14ac:dyDescent="0.2">
      <c r="B83" s="16"/>
      <c r="D83" s="7"/>
      <c r="E83" s="4"/>
      <c r="H83" s="3"/>
    </row>
    <row r="84" spans="1:8" x14ac:dyDescent="0.2">
      <c r="B84" s="16"/>
      <c r="D84" s="7"/>
      <c r="E84" s="4"/>
      <c r="H84" s="3"/>
    </row>
    <row r="85" spans="1:8" x14ac:dyDescent="0.2">
      <c r="B85" s="16"/>
      <c r="D85" s="7"/>
      <c r="E85" s="4"/>
      <c r="H85" s="3"/>
    </row>
    <row r="86" spans="1:8" x14ac:dyDescent="0.2">
      <c r="B86" s="16"/>
      <c r="D86" s="7"/>
      <c r="E86" s="4"/>
      <c r="H86" s="3"/>
    </row>
    <row r="87" spans="1:8" ht="13.2" x14ac:dyDescent="0.25">
      <c r="B87" s="16"/>
      <c r="D87" s="7"/>
      <c r="E87" s="4"/>
      <c r="G87" s="12"/>
      <c r="H87" s="3"/>
    </row>
    <row r="88" spans="1:8" x14ac:dyDescent="0.2">
      <c r="B88" s="16"/>
      <c r="D88" s="7"/>
      <c r="E88" s="4"/>
      <c r="H88" s="3"/>
    </row>
    <row r="89" spans="1:8" x14ac:dyDescent="0.2">
      <c r="B89" s="16"/>
      <c r="D89" s="7"/>
      <c r="E89" s="4"/>
      <c r="H89" s="3"/>
    </row>
    <row r="90" spans="1:8" x14ac:dyDescent="0.2">
      <c r="B90" s="16"/>
      <c r="D90" s="7"/>
      <c r="E90" s="4"/>
      <c r="H90" s="3"/>
    </row>
    <row r="91" spans="1:8" x14ac:dyDescent="0.2">
      <c r="B91" s="16"/>
      <c r="D91" s="7"/>
      <c r="E91" s="4"/>
      <c r="H91" s="3"/>
    </row>
    <row r="92" spans="1:8" x14ac:dyDescent="0.2">
      <c r="B92" s="10"/>
      <c r="D92" s="3"/>
      <c r="H92" s="3"/>
    </row>
    <row r="93" spans="1:8" x14ac:dyDescent="0.2">
      <c r="B93" s="10"/>
      <c r="D93" s="3"/>
      <c r="H93" s="3"/>
    </row>
    <row r="94" spans="1:8" x14ac:dyDescent="0.2">
      <c r="A94" s="11"/>
      <c r="B94" s="8"/>
      <c r="C94" s="11"/>
      <c r="D94" s="3"/>
      <c r="H94" s="3"/>
    </row>
    <row r="95" spans="1:8" x14ac:dyDescent="0.2">
      <c r="B95" s="8"/>
      <c r="D95" s="3"/>
      <c r="H95" s="3"/>
    </row>
    <row r="96" spans="1:8" x14ac:dyDescent="0.2">
      <c r="B96" s="8"/>
      <c r="D96" s="7"/>
      <c r="E96" s="4"/>
    </row>
    <row r="97" spans="2:5" x14ac:dyDescent="0.2">
      <c r="B97" s="8"/>
      <c r="D97" s="7"/>
      <c r="E97" s="4"/>
    </row>
    <row r="98" spans="2:5" x14ac:dyDescent="0.2">
      <c r="B98" s="8"/>
      <c r="D98" s="7"/>
      <c r="E98" s="4"/>
    </row>
    <row r="99" spans="2:5" x14ac:dyDescent="0.2">
      <c r="B99" s="8"/>
      <c r="D99" s="7"/>
      <c r="E99" s="4"/>
    </row>
    <row r="100" spans="2:5" x14ac:dyDescent="0.2">
      <c r="B100" s="8"/>
      <c r="D100" s="7"/>
      <c r="E100" s="4"/>
    </row>
    <row r="101" spans="2:5" x14ac:dyDescent="0.2">
      <c r="B101" s="8"/>
      <c r="D101" s="7"/>
      <c r="E101" s="4"/>
    </row>
    <row r="102" spans="2:5" x14ac:dyDescent="0.2">
      <c r="B102" s="8"/>
      <c r="D102" s="7"/>
      <c r="E102" s="4"/>
    </row>
    <row r="103" spans="2:5" x14ac:dyDescent="0.2">
      <c r="B103" s="8"/>
      <c r="D103" s="7"/>
      <c r="E103" s="4"/>
    </row>
    <row r="104" spans="2:5" x14ac:dyDescent="0.2">
      <c r="B104" s="8"/>
      <c r="D104" s="7"/>
      <c r="E104" s="4"/>
    </row>
    <row r="105" spans="2:5" x14ac:dyDescent="0.2">
      <c r="B105" s="8"/>
      <c r="D105" s="7"/>
      <c r="E105" s="4"/>
    </row>
    <row r="106" spans="2:5" x14ac:dyDescent="0.2">
      <c r="B106" s="8"/>
      <c r="D106" s="7"/>
      <c r="E106" s="4"/>
    </row>
    <row r="107" spans="2:5" x14ac:dyDescent="0.2">
      <c r="B107" s="8"/>
      <c r="D107" s="7"/>
      <c r="E107" s="4"/>
    </row>
    <row r="108" spans="2:5" x14ac:dyDescent="0.2">
      <c r="B108" s="8"/>
      <c r="D108" s="7"/>
      <c r="E108" s="4"/>
    </row>
    <row r="109" spans="2:5" x14ac:dyDescent="0.2">
      <c r="B109" s="8"/>
      <c r="D109" s="7"/>
      <c r="E109" s="4"/>
    </row>
    <row r="110" spans="2:5" x14ac:dyDescent="0.2">
      <c r="B110" s="8"/>
      <c r="D110" s="7"/>
      <c r="E110" s="4"/>
    </row>
    <row r="111" spans="2:5" x14ac:dyDescent="0.2">
      <c r="B111" s="8"/>
      <c r="D111" s="7"/>
      <c r="E111" s="4"/>
    </row>
    <row r="112" spans="2:5" x14ac:dyDescent="0.2">
      <c r="B112" s="8"/>
      <c r="D112" s="7"/>
      <c r="E112" s="4"/>
    </row>
    <row r="114" spans="1:5" x14ac:dyDescent="0.2">
      <c r="A114" s="11"/>
      <c r="B114" s="5"/>
      <c r="C114" s="11"/>
    </row>
    <row r="115" spans="1:5" x14ac:dyDescent="0.2">
      <c r="B115" s="5"/>
    </row>
    <row r="116" spans="1:5" x14ac:dyDescent="0.2">
      <c r="B116" s="41"/>
      <c r="D116" s="7"/>
      <c r="E116" s="4"/>
    </row>
    <row r="117" spans="1:5" x14ac:dyDescent="0.2">
      <c r="B117" s="41"/>
      <c r="D117" s="7"/>
      <c r="E117" s="4"/>
    </row>
    <row r="118" spans="1:5" x14ac:dyDescent="0.2">
      <c r="B118" s="41"/>
      <c r="D118" s="7"/>
      <c r="E118" s="4"/>
    </row>
    <row r="119" spans="1:5" x14ac:dyDescent="0.2">
      <c r="B119" s="41"/>
      <c r="D119" s="7"/>
      <c r="E119" s="4"/>
    </row>
    <row r="120" spans="1:5" x14ac:dyDescent="0.2">
      <c r="B120" s="41"/>
      <c r="D120" s="7"/>
      <c r="E120" s="4"/>
    </row>
    <row r="121" spans="1:5" x14ac:dyDescent="0.2">
      <c r="B121" s="41"/>
      <c r="D121" s="7"/>
      <c r="E121" s="4"/>
    </row>
    <row r="122" spans="1:5" x14ac:dyDescent="0.2">
      <c r="B122" s="41"/>
      <c r="D122" s="7"/>
      <c r="E122" s="4"/>
    </row>
    <row r="123" spans="1:5" x14ac:dyDescent="0.2">
      <c r="B123" s="41"/>
      <c r="D123" s="7"/>
      <c r="E123" s="4"/>
    </row>
    <row r="124" spans="1:5" x14ac:dyDescent="0.2">
      <c r="B124" s="41"/>
      <c r="D124" s="7"/>
      <c r="E124" s="4"/>
    </row>
    <row r="125" spans="1:5" x14ac:dyDescent="0.2">
      <c r="B125" s="41"/>
      <c r="D125" s="7"/>
      <c r="E125" s="4"/>
    </row>
    <row r="126" spans="1:5" x14ac:dyDescent="0.2">
      <c r="B126" s="41"/>
      <c r="D126" s="7"/>
      <c r="E126" s="4"/>
    </row>
    <row r="127" spans="1:5" x14ac:dyDescent="0.2">
      <c r="B127" s="41"/>
      <c r="D127" s="7"/>
      <c r="E127" s="4"/>
    </row>
    <row r="128" spans="1:5" x14ac:dyDescent="0.2">
      <c r="B128" s="41"/>
      <c r="D128" s="7"/>
      <c r="E128" s="4"/>
    </row>
    <row r="129" spans="1:5" x14ac:dyDescent="0.2">
      <c r="B129" s="10"/>
      <c r="D129" s="7"/>
      <c r="E129" s="4"/>
    </row>
    <row r="130" spans="1:5" x14ac:dyDescent="0.2">
      <c r="B130" s="10"/>
      <c r="D130" s="7"/>
      <c r="E130" s="4"/>
    </row>
    <row r="131" spans="1:5" x14ac:dyDescent="0.2">
      <c r="B131" s="10"/>
      <c r="D131" s="7"/>
      <c r="E131" s="4"/>
    </row>
    <row r="132" spans="1:5" x14ac:dyDescent="0.2">
      <c r="B132" s="10"/>
      <c r="D132" s="7"/>
      <c r="E132" s="4"/>
    </row>
    <row r="133" spans="1:5" x14ac:dyDescent="0.2">
      <c r="B133" s="10"/>
      <c r="D133" s="7"/>
      <c r="E133" s="4"/>
    </row>
    <row r="134" spans="1:5" x14ac:dyDescent="0.2">
      <c r="B134" s="10"/>
      <c r="D134" s="7"/>
      <c r="E134" s="4"/>
    </row>
    <row r="135" spans="1:5" x14ac:dyDescent="0.2">
      <c r="A135" s="11"/>
      <c r="B135" s="17"/>
      <c r="C135" s="11"/>
    </row>
    <row r="136" spans="1:5" x14ac:dyDescent="0.2">
      <c r="B136" s="17"/>
    </row>
    <row r="137" spans="1:5" x14ac:dyDescent="0.2">
      <c r="B137" s="17"/>
      <c r="D137" s="7"/>
      <c r="E137" s="4"/>
    </row>
    <row r="138" spans="1:5" x14ac:dyDescent="0.2">
      <c r="B138" s="17"/>
      <c r="D138" s="7"/>
      <c r="E138" s="4"/>
    </row>
    <row r="139" spans="1:5" x14ac:dyDescent="0.2">
      <c r="B139" s="17"/>
      <c r="D139" s="7"/>
      <c r="E139" s="4"/>
    </row>
    <row r="140" spans="1:5" x14ac:dyDescent="0.2">
      <c r="B140" s="17"/>
      <c r="D140" s="7"/>
      <c r="E140" s="4"/>
    </row>
    <row r="141" spans="1:5" x14ac:dyDescent="0.2">
      <c r="B141" s="17"/>
      <c r="D141" s="7"/>
      <c r="E141" s="4"/>
    </row>
    <row r="142" spans="1:5" x14ac:dyDescent="0.2">
      <c r="B142" s="17"/>
      <c r="D142" s="7"/>
      <c r="E142" s="4"/>
    </row>
    <row r="143" spans="1:5" x14ac:dyDescent="0.2">
      <c r="B143" s="17"/>
      <c r="D143" s="7"/>
      <c r="E143" s="4"/>
    </row>
    <row r="144" spans="1:5" x14ac:dyDescent="0.2">
      <c r="B144" s="17"/>
      <c r="D144" s="7"/>
      <c r="E144" s="4"/>
    </row>
    <row r="145" spans="1:5" x14ac:dyDescent="0.2">
      <c r="B145" s="17"/>
      <c r="D145" s="7"/>
      <c r="E145" s="4"/>
    </row>
    <row r="146" spans="1:5" x14ac:dyDescent="0.2">
      <c r="B146" s="17"/>
      <c r="D146" s="7"/>
      <c r="E146" s="4"/>
    </row>
    <row r="147" spans="1:5" x14ac:dyDescent="0.2">
      <c r="B147" s="17"/>
      <c r="D147" s="7"/>
      <c r="E147" s="4"/>
    </row>
    <row r="148" spans="1:5" x14ac:dyDescent="0.2">
      <c r="B148" s="17"/>
      <c r="D148" s="7"/>
      <c r="E148" s="4"/>
    </row>
    <row r="149" spans="1:5" x14ac:dyDescent="0.2">
      <c r="B149" s="17"/>
      <c r="D149" s="7"/>
      <c r="E149" s="4"/>
    </row>
    <row r="150" spans="1:5" x14ac:dyDescent="0.2">
      <c r="B150" s="6"/>
      <c r="D150" s="7"/>
      <c r="E150" s="4"/>
    </row>
    <row r="151" spans="1:5" x14ac:dyDescent="0.2">
      <c r="B151" s="6"/>
      <c r="D151" s="7"/>
      <c r="E151" s="4"/>
    </row>
    <row r="152" spans="1:5" x14ac:dyDescent="0.2">
      <c r="B152" s="6"/>
      <c r="D152" s="7"/>
      <c r="E152" s="4"/>
    </row>
    <row r="153" spans="1:5" x14ac:dyDescent="0.2">
      <c r="B153" s="18"/>
      <c r="D153" s="7"/>
      <c r="E153" s="4"/>
    </row>
    <row r="154" spans="1:5" x14ac:dyDescent="0.2">
      <c r="B154" s="17"/>
      <c r="D154" s="7"/>
      <c r="E154" s="4"/>
    </row>
    <row r="155" spans="1:5" x14ac:dyDescent="0.2">
      <c r="B155" s="9"/>
      <c r="D155" s="7"/>
      <c r="E155" s="4"/>
    </row>
    <row r="156" spans="1:5" x14ac:dyDescent="0.2">
      <c r="A156" s="11"/>
      <c r="B156" s="18"/>
      <c r="C156" s="11"/>
    </row>
    <row r="157" spans="1:5" x14ac:dyDescent="0.2">
      <c r="B157" s="18"/>
    </row>
    <row r="158" spans="1:5" x14ac:dyDescent="0.2">
      <c r="B158" s="18"/>
      <c r="D158" s="7"/>
      <c r="E158" s="4"/>
    </row>
    <row r="159" spans="1:5" x14ac:dyDescent="0.2">
      <c r="B159" s="18"/>
      <c r="D159" s="7"/>
      <c r="E159" s="4"/>
    </row>
    <row r="160" spans="1:5" x14ac:dyDescent="0.2">
      <c r="B160" s="18"/>
      <c r="D160" s="7"/>
      <c r="E160" s="4"/>
    </row>
    <row r="161" spans="1:5" x14ac:dyDescent="0.2">
      <c r="B161" s="18"/>
      <c r="D161" s="7"/>
      <c r="E161" s="4"/>
    </row>
    <row r="162" spans="1:5" x14ac:dyDescent="0.2">
      <c r="B162" s="18"/>
      <c r="D162" s="7"/>
      <c r="E162" s="4"/>
    </row>
    <row r="163" spans="1:5" x14ac:dyDescent="0.2">
      <c r="B163" s="18"/>
      <c r="D163" s="7"/>
      <c r="E163" s="4"/>
    </row>
    <row r="164" spans="1:5" x14ac:dyDescent="0.2">
      <c r="B164" s="18"/>
      <c r="D164" s="7"/>
      <c r="E164" s="4"/>
    </row>
    <row r="165" spans="1:5" x14ac:dyDescent="0.2">
      <c r="B165" s="18"/>
      <c r="D165" s="7"/>
      <c r="E165" s="4"/>
    </row>
    <row r="166" spans="1:5" x14ac:dyDescent="0.2">
      <c r="B166" s="18"/>
      <c r="D166" s="7"/>
      <c r="E166" s="4"/>
    </row>
    <row r="167" spans="1:5" x14ac:dyDescent="0.2">
      <c r="B167" s="18"/>
      <c r="D167" s="7"/>
      <c r="E167" s="4"/>
    </row>
    <row r="168" spans="1:5" x14ac:dyDescent="0.2">
      <c r="B168" s="18"/>
      <c r="D168" s="7"/>
      <c r="E168" s="4"/>
    </row>
    <row r="169" spans="1:5" x14ac:dyDescent="0.2">
      <c r="B169" s="18"/>
      <c r="D169" s="7"/>
      <c r="E169" s="4"/>
    </row>
    <row r="170" spans="1:5" x14ac:dyDescent="0.2">
      <c r="B170" s="18"/>
      <c r="D170" s="7"/>
      <c r="E170" s="4"/>
    </row>
    <row r="171" spans="1:5" x14ac:dyDescent="0.2">
      <c r="B171" s="18"/>
      <c r="D171" s="7"/>
      <c r="E171" s="4"/>
    </row>
    <row r="172" spans="1:5" x14ac:dyDescent="0.2">
      <c r="B172" s="18"/>
      <c r="D172" s="7"/>
      <c r="E172" s="4"/>
    </row>
    <row r="173" spans="1:5" x14ac:dyDescent="0.2">
      <c r="B173" s="10"/>
      <c r="D173" s="7"/>
      <c r="E173" s="4"/>
    </row>
    <row r="174" spans="1:5" x14ac:dyDescent="0.2">
      <c r="B174" s="10"/>
      <c r="D174" s="7"/>
      <c r="E174" s="4"/>
    </row>
    <row r="175" spans="1:5" x14ac:dyDescent="0.2">
      <c r="B175" s="10"/>
      <c r="D175" s="7"/>
      <c r="E175" s="4"/>
    </row>
    <row r="176" spans="1:5" x14ac:dyDescent="0.2">
      <c r="A176" s="11"/>
      <c r="B176" s="19"/>
      <c r="C176" s="11"/>
    </row>
    <row r="177" spans="2:5" x14ac:dyDescent="0.2">
      <c r="B177" s="19"/>
    </row>
    <row r="178" spans="2:5" x14ac:dyDescent="0.2">
      <c r="B178" s="19"/>
      <c r="D178" s="7"/>
      <c r="E178" s="4"/>
    </row>
    <row r="179" spans="2:5" x14ac:dyDescent="0.2">
      <c r="B179" s="19"/>
      <c r="D179" s="7"/>
      <c r="E179" s="4"/>
    </row>
    <row r="180" spans="2:5" x14ac:dyDescent="0.2">
      <c r="B180" s="19"/>
      <c r="D180" s="7"/>
      <c r="E180" s="4"/>
    </row>
    <row r="181" spans="2:5" x14ac:dyDescent="0.2">
      <c r="B181" s="19"/>
      <c r="D181" s="7"/>
      <c r="E181" s="4"/>
    </row>
    <row r="182" spans="2:5" x14ac:dyDescent="0.2">
      <c r="B182" s="19"/>
      <c r="D182" s="7"/>
      <c r="E182" s="4"/>
    </row>
    <row r="183" spans="2:5" x14ac:dyDescent="0.2">
      <c r="B183" s="19"/>
      <c r="D183" s="7"/>
      <c r="E183" s="4"/>
    </row>
    <row r="184" spans="2:5" x14ac:dyDescent="0.2">
      <c r="B184" s="19"/>
      <c r="D184" s="7"/>
      <c r="E184" s="4"/>
    </row>
    <row r="185" spans="2:5" x14ac:dyDescent="0.2">
      <c r="B185" s="19"/>
      <c r="D185" s="7"/>
      <c r="E185" s="4"/>
    </row>
    <row r="186" spans="2:5" x14ac:dyDescent="0.2">
      <c r="B186" s="19"/>
      <c r="D186" s="7"/>
      <c r="E186" s="4"/>
    </row>
    <row r="187" spans="2:5" x14ac:dyDescent="0.2">
      <c r="B187" s="19"/>
      <c r="D187" s="7"/>
      <c r="E187" s="4"/>
    </row>
    <row r="188" spans="2:5" x14ac:dyDescent="0.2">
      <c r="B188" s="19"/>
      <c r="D188" s="7"/>
      <c r="E188" s="4"/>
    </row>
    <row r="189" spans="2:5" x14ac:dyDescent="0.2">
      <c r="B189" s="19"/>
      <c r="D189" s="7"/>
      <c r="E189" s="4"/>
    </row>
    <row r="190" spans="2:5" x14ac:dyDescent="0.2">
      <c r="B190" s="19"/>
      <c r="D190" s="7"/>
      <c r="E190" s="4"/>
    </row>
    <row r="191" spans="2:5" x14ac:dyDescent="0.2">
      <c r="B191" s="10"/>
      <c r="D191" s="7"/>
      <c r="E191" s="4"/>
    </row>
    <row r="192" spans="2:5" x14ac:dyDescent="0.2">
      <c r="B192" s="10"/>
      <c r="D192" s="7"/>
      <c r="E192" s="4"/>
    </row>
    <row r="193" spans="2:5" x14ac:dyDescent="0.2">
      <c r="B193" s="10"/>
      <c r="D193" s="7"/>
      <c r="E193" s="4"/>
    </row>
    <row r="194" spans="2:5" x14ac:dyDescent="0.2">
      <c r="B194" s="10"/>
      <c r="D194" s="7"/>
      <c r="E194" s="4"/>
    </row>
    <row r="195" spans="2:5" x14ac:dyDescent="0.2">
      <c r="B195" s="5"/>
      <c r="C195" s="11"/>
    </row>
    <row r="196" spans="2:5" x14ac:dyDescent="0.2">
      <c r="B196" s="6"/>
    </row>
    <row r="197" spans="2:5" x14ac:dyDescent="0.2">
      <c r="B197" s="18"/>
      <c r="D197" s="7"/>
      <c r="E197" s="4"/>
    </row>
    <row r="198" spans="2:5" x14ac:dyDescent="0.2">
      <c r="B198" s="17"/>
      <c r="D198" s="7"/>
      <c r="E198" s="4"/>
    </row>
    <row r="199" spans="2:5" x14ac:dyDescent="0.2">
      <c r="B199" s="9"/>
      <c r="D199" s="7"/>
      <c r="E199" s="4"/>
    </row>
    <row r="200" spans="2:5" x14ac:dyDescent="0.2">
      <c r="B200" s="8"/>
      <c r="D200" s="7"/>
      <c r="E200" s="4"/>
    </row>
    <row r="201" spans="2:5" x14ac:dyDescent="0.2">
      <c r="B201" s="5"/>
      <c r="D201" s="7"/>
      <c r="E201" s="4"/>
    </row>
    <row r="202" spans="2:5" x14ac:dyDescent="0.2">
      <c r="B202" s="5"/>
      <c r="D202" s="7"/>
      <c r="E202" s="4"/>
    </row>
    <row r="203" spans="2:5" x14ac:dyDescent="0.2">
      <c r="B203" s="5"/>
      <c r="D203" s="7"/>
      <c r="E203" s="4"/>
    </row>
    <row r="204" spans="2:5" x14ac:dyDescent="0.2">
      <c r="B204" s="5"/>
      <c r="D204" s="7"/>
      <c r="E204" s="4"/>
    </row>
    <row r="205" spans="2:5" x14ac:dyDescent="0.2">
      <c r="B205" s="5"/>
      <c r="D205" s="7"/>
      <c r="E205" s="4"/>
    </row>
    <row r="206" spans="2:5" x14ac:dyDescent="0.2">
      <c r="B206" s="5"/>
      <c r="D206" s="7"/>
      <c r="E206" s="4"/>
    </row>
    <row r="207" spans="2:5" x14ac:dyDescent="0.2">
      <c r="B207" s="5"/>
      <c r="D207" s="7"/>
      <c r="E207" s="4"/>
    </row>
    <row r="208" spans="2:5" x14ac:dyDescent="0.2">
      <c r="B208" s="5"/>
      <c r="D208" s="7"/>
      <c r="E208" s="4"/>
    </row>
    <row r="209" spans="1:5" x14ac:dyDescent="0.2">
      <c r="B209" s="5"/>
      <c r="D209" s="7"/>
      <c r="E209" s="4"/>
    </row>
    <row r="210" spans="1:5" x14ac:dyDescent="0.2">
      <c r="B210" s="10"/>
      <c r="D210" s="7"/>
      <c r="E210" s="4"/>
    </row>
    <row r="211" spans="1:5" x14ac:dyDescent="0.2">
      <c r="B211" s="10"/>
      <c r="D211" s="7"/>
      <c r="E211" s="4"/>
    </row>
    <row r="212" spans="1:5" x14ac:dyDescent="0.2">
      <c r="B212" s="10"/>
      <c r="D212" s="7"/>
      <c r="E212" s="4"/>
    </row>
    <row r="213" spans="1:5" x14ac:dyDescent="0.2">
      <c r="B213" s="10"/>
      <c r="D213" s="7"/>
      <c r="E213" s="4"/>
    </row>
    <row r="214" spans="1:5" x14ac:dyDescent="0.2">
      <c r="B214" s="10"/>
      <c r="D214" s="7"/>
      <c r="E214" s="4"/>
    </row>
    <row r="215" spans="1:5" x14ac:dyDescent="0.2">
      <c r="B215" s="10"/>
      <c r="D215" s="7"/>
      <c r="E215" s="4"/>
    </row>
    <row r="216" spans="1:5" x14ac:dyDescent="0.2">
      <c r="B216" s="10"/>
      <c r="D216" s="7"/>
      <c r="E216" s="4"/>
    </row>
    <row r="217" spans="1:5" x14ac:dyDescent="0.2">
      <c r="B217" s="10"/>
      <c r="D217" s="7"/>
      <c r="E217" s="4"/>
    </row>
    <row r="218" spans="1:5" x14ac:dyDescent="0.2">
      <c r="B218" s="10"/>
      <c r="D218" s="7"/>
      <c r="E218" s="4"/>
    </row>
    <row r="219" spans="1:5" x14ac:dyDescent="0.2">
      <c r="B219" s="10"/>
      <c r="D219" s="7"/>
      <c r="E219" s="4"/>
    </row>
    <row r="220" spans="1:5" x14ac:dyDescent="0.2">
      <c r="B220" s="10"/>
      <c r="D220" s="7"/>
      <c r="E220" s="4"/>
    </row>
    <row r="222" spans="1:5" x14ac:dyDescent="0.2">
      <c r="A222" s="30"/>
    </row>
    <row r="224" spans="1:5" x14ac:dyDescent="0.2">
      <c r="B224" s="9"/>
    </row>
    <row r="227" spans="1:11" x14ac:dyDescent="0.2">
      <c r="B227" s="9"/>
    </row>
    <row r="233" spans="1:11" s="13" customFormat="1" x14ac:dyDescent="0.2">
      <c r="A233" s="30"/>
    </row>
    <row r="234" spans="1:11" x14ac:dyDescent="0.2">
      <c r="K234" s="31"/>
    </row>
    <row r="243" spans="1:11" x14ac:dyDescent="0.2">
      <c r="A243" s="30"/>
    </row>
    <row r="244" spans="1:11" x14ac:dyDescent="0.2">
      <c r="K244" s="31"/>
    </row>
    <row r="253" spans="1:11" x14ac:dyDescent="0.2">
      <c r="A253" s="30"/>
    </row>
    <row r="254" spans="1:11" x14ac:dyDescent="0.2">
      <c r="K254" s="31"/>
    </row>
    <row r="264" spans="1:11" x14ac:dyDescent="0.2">
      <c r="A264" s="30"/>
    </row>
    <row r="265" spans="1:11" x14ac:dyDescent="0.2">
      <c r="K265" s="31"/>
    </row>
    <row r="276" spans="2:3" x14ac:dyDescent="0.2">
      <c r="B276" s="9"/>
      <c r="C276" s="9"/>
    </row>
    <row r="279" spans="2:3" x14ac:dyDescent="0.2">
      <c r="B279" s="9"/>
      <c r="C279" s="9"/>
    </row>
    <row r="287" spans="2:3" x14ac:dyDescent="0.2">
      <c r="B287" s="9"/>
      <c r="C287" s="9"/>
    </row>
    <row r="290" spans="2:3" x14ac:dyDescent="0.2">
      <c r="B290" s="9"/>
      <c r="C290" s="9"/>
    </row>
    <row r="298" spans="2:3" x14ac:dyDescent="0.2">
      <c r="B298" s="9"/>
      <c r="C298" s="9"/>
    </row>
    <row r="301" spans="2:3" x14ac:dyDescent="0.2">
      <c r="B301" s="9"/>
      <c r="C301" s="9"/>
    </row>
  </sheetData>
  <phoneticPr fontId="0" type="noConversion"/>
  <pageMargins left="0.42" right="0.25" top="0.4" bottom="0.37" header="0.25" footer="0.18"/>
  <pageSetup scale="75" orientation="portrait" horizontalDpi="300" verticalDpi="300" r:id="rId1"/>
  <headerFooter alignWithMargins="0">
    <oddHeader>&amp;RPage Number</oddHeader>
    <oddFooter>&amp;LProj Title&amp;CStudent Name&amp;RCurrent Date</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vt:lpstr>
      <vt:lpstr>PlainData</vt:lpstr>
      <vt:lpstr>JSON_Fmt</vt:lpstr>
      <vt:lpstr>Array1_Text</vt:lpstr>
      <vt:lpstr>Array2_Text</vt:lpstr>
      <vt:lpstr>Array3_Num</vt:lpstr>
      <vt:lpstr>Lookup1</vt:lpstr>
      <vt:lpstr>Lookup2</vt:lpstr>
      <vt:lpstr>SQL_DDL</vt:lpstr>
      <vt:lpstr>All_Ins</vt:lpstr>
      <vt:lpstr>Sheet1</vt:lpstr>
    </vt:vector>
  </TitlesOfParts>
  <Company>tradewizard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asim siddique</dc:creator>
  <cp:lastModifiedBy>Reonne</cp:lastModifiedBy>
  <cp:lastPrinted>2014-10-01T18:47:02Z</cp:lastPrinted>
  <dcterms:created xsi:type="dcterms:W3CDTF">2004-08-30T17:26:15Z</dcterms:created>
  <dcterms:modified xsi:type="dcterms:W3CDTF">2020-05-08T09:52:36Z</dcterms:modified>
</cp:coreProperties>
</file>